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codeName="ThisWorkbook" defaultThemeVersion="124226"/>
  <bookViews>
    <workbookView xWindow="0" yWindow="0" windowWidth="23256" windowHeight="13176" activeTab="2"/>
  </bookViews>
  <sheets>
    <sheet name="Overview" sheetId="9" r:id="rId1"/>
    <sheet name="Topology" sheetId="20" r:id="rId2"/>
    <sheet name="Bus" sheetId="4" r:id="rId3"/>
    <sheet name="Generation units" sheetId="5" r:id="rId4"/>
    <sheet name="Lines" sheetId="6" r:id="rId5"/>
    <sheet name="Inter-regional power (MW)" sheetId="23" r:id="rId6"/>
    <sheet name="External load (MW)" sheetId="21" r:id="rId7"/>
    <sheet name="Generation capital cost" sheetId="26" r:id="rId8"/>
    <sheet name="ES candidate" sheetId="24" r:id="rId9"/>
    <sheet name="AC candidate lines" sheetId="22" r:id="rId10"/>
    <sheet name="DC candidate lines" sheetId="8" r:id="rId11"/>
    <sheet name="Load hourly data (p.u.)" sheetId="15" r:id="rId12"/>
    <sheet name="Hydro output (p.u.)" sheetId="16" r:id="rId13"/>
    <sheet name="PV hourly data (p.u.)" sheetId="2" r:id="rId14"/>
    <sheet name="Wind hourly data (p.u.)" sheetId="3" r:id="rId15"/>
    <sheet name="CSP thermal output data (p.u.)" sheetId="27" r:id="rId16"/>
  </sheets>
  <definedNames>
    <definedName name="_xlnm._FilterDatabase" localSheetId="9" hidden="1">'AC candidate lines'!$A$1:$Q$134</definedName>
    <definedName name="_xlnm._FilterDatabase" localSheetId="2" hidden="1">Bus!$C$1:$E$219</definedName>
    <definedName name="_xlnm._FilterDatabase" localSheetId="10" hidden="1">'DC candidate lines'!$A$1:$L$1</definedName>
    <definedName name="_xlnm._FilterDatabase" localSheetId="3" hidden="1">'Generation units'!$A$1:$W$218</definedName>
    <definedName name="_xlnm._FilterDatabase" localSheetId="4" hidden="1">Lines!$A$1:$Q$427</definedName>
    <definedName name="_xlnm._FilterDatabase" localSheetId="11" hidden="1">'Load hourly data (p.u.)'!$A$1:$AH$1826</definedName>
  </definedNames>
  <calcPr calcId="145621"/>
</workbook>
</file>

<file path=xl/calcChain.xml><?xml version="1.0" encoding="utf-8"?>
<calcChain xmlns="http://schemas.openxmlformats.org/spreadsheetml/2006/main">
  <c r="H329" i="6" l="1"/>
  <c r="G329" i="6"/>
  <c r="G423" i="6"/>
  <c r="G422" i="6"/>
  <c r="H423" i="6"/>
  <c r="G421" i="6"/>
  <c r="M10" i="5" l="1"/>
  <c r="G17" i="9" l="1"/>
  <c r="G9" i="9"/>
  <c r="G8" i="9"/>
  <c r="G7" i="9"/>
  <c r="E13" i="9"/>
  <c r="F13" i="9"/>
  <c r="B13" i="9"/>
  <c r="C13" i="9"/>
  <c r="D13" i="9"/>
  <c r="G12" i="9"/>
  <c r="M215" i="5" l="1"/>
  <c r="M213" i="5"/>
  <c r="M212" i="5"/>
  <c r="M211" i="5"/>
  <c r="M209" i="5"/>
  <c r="M208" i="5"/>
  <c r="M206" i="5"/>
  <c r="M203" i="5"/>
  <c r="M202" i="5"/>
  <c r="M200" i="5"/>
  <c r="M199" i="5"/>
  <c r="M196" i="5"/>
  <c r="M193" i="5"/>
  <c r="M190" i="5"/>
  <c r="M189" i="5"/>
  <c r="M186" i="5"/>
  <c r="M185" i="5"/>
  <c r="M184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67" i="5"/>
  <c r="M166" i="5"/>
  <c r="M165" i="5"/>
  <c r="M164" i="5"/>
  <c r="M163" i="5"/>
  <c r="M156" i="5"/>
  <c r="M153" i="5"/>
  <c r="M152" i="5"/>
  <c r="M150" i="5"/>
  <c r="M145" i="5"/>
  <c r="M143" i="5"/>
  <c r="M141" i="5"/>
  <c r="M140" i="5"/>
  <c r="M138" i="5"/>
  <c r="M136" i="5"/>
  <c r="M133" i="5"/>
  <c r="M132" i="5"/>
  <c r="M130" i="5"/>
  <c r="M128" i="5"/>
  <c r="M127" i="5"/>
  <c r="M126" i="5"/>
  <c r="M125" i="5"/>
  <c r="M124" i="5"/>
  <c r="M123" i="5"/>
  <c r="M122" i="5"/>
  <c r="M121" i="5"/>
  <c r="M120" i="5"/>
  <c r="M119" i="5"/>
  <c r="M118" i="5"/>
  <c r="M103" i="5"/>
  <c r="M100" i="5"/>
  <c r="M94" i="5"/>
  <c r="M93" i="5"/>
  <c r="M92" i="5"/>
  <c r="M90" i="5"/>
  <c r="M89" i="5"/>
  <c r="M88" i="5"/>
  <c r="M87" i="5"/>
  <c r="M85" i="5"/>
  <c r="M84" i="5"/>
  <c r="M83" i="5"/>
  <c r="M82" i="5"/>
  <c r="M117" i="5"/>
  <c r="M111" i="5"/>
  <c r="M68" i="5"/>
  <c r="M63" i="5"/>
  <c r="M62" i="5"/>
  <c r="M58" i="5"/>
  <c r="M57" i="5"/>
  <c r="M56" i="5"/>
  <c r="M55" i="5"/>
  <c r="M54" i="5"/>
  <c r="M53" i="5"/>
  <c r="M52" i="5"/>
  <c r="M51" i="5"/>
  <c r="M50" i="5"/>
  <c r="M49" i="5"/>
  <c r="M43" i="5"/>
  <c r="M42" i="5"/>
  <c r="M39" i="5"/>
  <c r="M36" i="5"/>
  <c r="M33" i="5"/>
  <c r="M30" i="5"/>
  <c r="M29" i="5"/>
  <c r="M27" i="5"/>
  <c r="M26" i="5"/>
  <c r="M23" i="5"/>
  <c r="M22" i="5"/>
  <c r="M21" i="5"/>
  <c r="M18" i="5"/>
  <c r="M15" i="5"/>
  <c r="M11" i="5"/>
  <c r="M7" i="5"/>
  <c r="M6" i="5"/>
  <c r="M5" i="5"/>
  <c r="M4" i="5"/>
  <c r="M3" i="5"/>
  <c r="M2" i="5"/>
  <c r="B6" i="26" l="1"/>
  <c r="B5" i="26"/>
  <c r="B3" i="26"/>
  <c r="B2" i="26"/>
  <c r="B4" i="26"/>
  <c r="R117" i="5"/>
  <c r="R111" i="5"/>
  <c r="S117" i="5"/>
  <c r="S111" i="5"/>
  <c r="K111" i="5"/>
  <c r="F26" i="22" l="1"/>
  <c r="F25" i="22"/>
  <c r="F3" i="24"/>
  <c r="F4" i="24"/>
  <c r="F5" i="24"/>
  <c r="F6" i="24"/>
  <c r="F7" i="24"/>
  <c r="F8" i="24"/>
  <c r="F2" i="24"/>
  <c r="S30" i="5" l="1"/>
  <c r="S42" i="5"/>
  <c r="R212" i="5"/>
  <c r="S212" i="5" s="1"/>
  <c r="R202" i="5"/>
  <c r="S202" i="5" s="1"/>
  <c r="R199" i="5"/>
  <c r="S199" i="5" s="1"/>
  <c r="R184" i="5"/>
  <c r="S184" i="5" s="1"/>
  <c r="R152" i="5"/>
  <c r="S152" i="5" s="1"/>
  <c r="R123" i="5"/>
  <c r="S123" i="5" s="1"/>
  <c r="R103" i="5"/>
  <c r="S103" i="5" s="1"/>
  <c r="R100" i="5"/>
  <c r="S100" i="5" s="1"/>
  <c r="R94" i="5"/>
  <c r="S94" i="5" s="1"/>
  <c r="R92" i="5"/>
  <c r="S92" i="5" s="1"/>
  <c r="R120" i="5"/>
  <c r="S120" i="5" s="1"/>
  <c r="R90" i="5"/>
  <c r="S90" i="5" s="1"/>
  <c r="R89" i="5"/>
  <c r="S89" i="5" s="1"/>
  <c r="R87" i="5"/>
  <c r="S87" i="5" s="1"/>
  <c r="R84" i="5"/>
  <c r="S84" i="5" s="1"/>
  <c r="R62" i="5"/>
  <c r="S62" i="5" s="1"/>
  <c r="R57" i="5"/>
  <c r="S57" i="5" s="1"/>
  <c r="R51" i="5"/>
  <c r="S51" i="5" s="1"/>
  <c r="R43" i="5"/>
  <c r="S43" i="5" s="1"/>
  <c r="R39" i="5"/>
  <c r="S39" i="5" s="1"/>
  <c r="R29" i="5"/>
  <c r="S29" i="5" s="1"/>
  <c r="R215" i="5"/>
  <c r="S215" i="5" s="1"/>
  <c r="R213" i="5"/>
  <c r="S213" i="5" s="1"/>
  <c r="R211" i="5"/>
  <c r="S211" i="5" s="1"/>
  <c r="R209" i="5"/>
  <c r="S209" i="5" s="1"/>
  <c r="R208" i="5"/>
  <c r="S208" i="5" s="1"/>
  <c r="R206" i="5"/>
  <c r="S206" i="5" s="1"/>
  <c r="R203" i="5"/>
  <c r="S203" i="5" s="1"/>
  <c r="R200" i="5"/>
  <c r="S200" i="5" s="1"/>
  <c r="R196" i="5"/>
  <c r="S196" i="5" s="1"/>
  <c r="R193" i="5"/>
  <c r="S193" i="5" s="1"/>
  <c r="R190" i="5"/>
  <c r="S190" i="5" s="1"/>
  <c r="R189" i="5"/>
  <c r="S189" i="5" s="1"/>
  <c r="R186" i="5"/>
  <c r="S186" i="5" s="1"/>
  <c r="R185" i="5"/>
  <c r="S185" i="5" s="1"/>
  <c r="R179" i="5"/>
  <c r="S179" i="5" s="1"/>
  <c r="R178" i="5"/>
  <c r="S178" i="5" s="1"/>
  <c r="R177" i="5"/>
  <c r="S177" i="5" s="1"/>
  <c r="R176" i="5"/>
  <c r="S176" i="5" s="1"/>
  <c r="R175" i="5"/>
  <c r="S175" i="5" s="1"/>
  <c r="R174" i="5"/>
  <c r="S174" i="5" s="1"/>
  <c r="R173" i="5"/>
  <c r="S173" i="5" s="1"/>
  <c r="R171" i="5"/>
  <c r="S171" i="5" s="1"/>
  <c r="R167" i="5"/>
  <c r="S167" i="5" s="1"/>
  <c r="R166" i="5"/>
  <c r="S166" i="5" s="1"/>
  <c r="R164" i="5"/>
  <c r="S164" i="5" s="1"/>
  <c r="R163" i="5"/>
  <c r="S163" i="5" s="1"/>
  <c r="R156" i="5"/>
  <c r="S156" i="5" s="1"/>
  <c r="R153" i="5"/>
  <c r="S153" i="5" s="1"/>
  <c r="R145" i="5"/>
  <c r="S145" i="5" s="1"/>
  <c r="R141" i="5"/>
  <c r="S141" i="5" s="1"/>
  <c r="R138" i="5"/>
  <c r="S138" i="5" s="1"/>
  <c r="R136" i="5"/>
  <c r="S136" i="5" s="1"/>
  <c r="R132" i="5"/>
  <c r="S132" i="5" s="1"/>
  <c r="R118" i="5"/>
  <c r="S118" i="5" s="1"/>
  <c r="R122" i="5"/>
  <c r="S122" i="5" s="1"/>
  <c r="R121" i="5"/>
  <c r="S121" i="5" s="1"/>
  <c r="R88" i="5"/>
  <c r="S88" i="5" s="1"/>
  <c r="R85" i="5"/>
  <c r="S85" i="5" s="1"/>
  <c r="R83" i="5"/>
  <c r="S83" i="5" s="1"/>
  <c r="R63" i="5"/>
  <c r="S63" i="5" s="1"/>
  <c r="R82" i="5"/>
  <c r="S82" i="5" s="1"/>
  <c r="R58" i="5"/>
  <c r="S58" i="5" s="1"/>
  <c r="R56" i="5"/>
  <c r="S56" i="5" s="1"/>
  <c r="R55" i="5"/>
  <c r="S55" i="5" s="1"/>
  <c r="R53" i="5"/>
  <c r="S53" i="5" s="1"/>
  <c r="R52" i="5"/>
  <c r="S52" i="5" s="1"/>
  <c r="R50" i="5"/>
  <c r="S50" i="5" s="1"/>
  <c r="R49" i="5"/>
  <c r="S49" i="5" s="1"/>
  <c r="R36" i="5"/>
  <c r="S36" i="5" s="1"/>
  <c r="R26" i="5"/>
  <c r="S26" i="5" s="1"/>
  <c r="R23" i="5"/>
  <c r="S23" i="5" s="1"/>
  <c r="R21" i="5"/>
  <c r="S21" i="5" s="1"/>
  <c r="R11" i="5"/>
  <c r="S11" i="5" s="1"/>
  <c r="R10" i="5"/>
  <c r="S10" i="5" s="1"/>
  <c r="R7" i="5"/>
  <c r="S7" i="5" s="1"/>
  <c r="R143" i="5"/>
  <c r="R140" i="5"/>
  <c r="R130" i="5"/>
  <c r="R127" i="5"/>
  <c r="R126" i="5"/>
  <c r="R125" i="5"/>
  <c r="R124" i="5"/>
  <c r="R68" i="5"/>
  <c r="R33" i="5"/>
  <c r="R18" i="5"/>
  <c r="R6" i="5"/>
  <c r="R5" i="5"/>
  <c r="R4" i="5"/>
  <c r="R3" i="5"/>
  <c r="R2" i="5"/>
  <c r="S182" i="5"/>
  <c r="S181" i="5"/>
  <c r="S180" i="5"/>
  <c r="S172" i="5"/>
  <c r="S165" i="5"/>
  <c r="S150" i="5"/>
  <c r="S133" i="5"/>
  <c r="S128" i="5"/>
  <c r="S119" i="5"/>
  <c r="S93" i="5"/>
  <c r="S54" i="5"/>
  <c r="S27" i="5"/>
  <c r="S22" i="5"/>
  <c r="S15" i="5"/>
  <c r="R93" i="5"/>
  <c r="R182" i="5"/>
  <c r="R181" i="5"/>
  <c r="R180" i="5"/>
  <c r="R172" i="5"/>
  <c r="R165" i="5"/>
  <c r="R150" i="5"/>
  <c r="R133" i="5"/>
  <c r="R128" i="5"/>
  <c r="R119" i="5"/>
  <c r="R54" i="5"/>
  <c r="R42" i="5"/>
  <c r="R30" i="5"/>
  <c r="R27" i="5"/>
  <c r="R22" i="5"/>
  <c r="R15" i="5"/>
  <c r="K190" i="5" l="1"/>
  <c r="K128" i="5"/>
  <c r="K123" i="5"/>
  <c r="K103" i="5"/>
  <c r="K100" i="5"/>
  <c r="K94" i="5"/>
  <c r="K92" i="5"/>
  <c r="K120" i="5"/>
  <c r="K90" i="5"/>
  <c r="K89" i="5"/>
  <c r="K93" i="5"/>
  <c r="K119" i="5"/>
  <c r="K118" i="5"/>
  <c r="K122" i="5"/>
  <c r="K121" i="5"/>
  <c r="K80" i="5"/>
  <c r="E55" i="5"/>
  <c r="G16" i="9" l="1"/>
  <c r="E211" i="5"/>
  <c r="K211" i="5" s="1"/>
  <c r="K196" i="5"/>
  <c r="K189" i="5"/>
  <c r="K215" i="5"/>
  <c r="K213" i="5"/>
  <c r="K209" i="5"/>
  <c r="K208" i="5"/>
  <c r="K206" i="5"/>
  <c r="K203" i="5"/>
  <c r="K200" i="5"/>
  <c r="K193" i="5"/>
  <c r="K186" i="5"/>
  <c r="K185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67" i="5"/>
  <c r="K166" i="5"/>
  <c r="K165" i="5"/>
  <c r="K164" i="5"/>
  <c r="K163" i="5"/>
  <c r="K156" i="5" l="1"/>
  <c r="K153" i="5"/>
  <c r="K150" i="5"/>
  <c r="K145" i="5"/>
  <c r="K143" i="5"/>
  <c r="K141" i="5"/>
  <c r="K140" i="5"/>
  <c r="K138" i="5"/>
  <c r="K136" i="5"/>
  <c r="K133" i="5"/>
  <c r="K132" i="5"/>
  <c r="K130" i="5"/>
  <c r="K127" i="5"/>
  <c r="K126" i="5"/>
  <c r="K125" i="5"/>
  <c r="K124" i="5"/>
  <c r="K88" i="5" l="1"/>
  <c r="K68" i="5"/>
  <c r="K85" i="5"/>
  <c r="K83" i="5"/>
  <c r="K63" i="5"/>
  <c r="K82" i="5"/>
  <c r="K58" i="5"/>
  <c r="K56" i="5"/>
  <c r="K55" i="5"/>
  <c r="K54" i="5"/>
  <c r="K53" i="5"/>
  <c r="K52" i="5"/>
  <c r="K50" i="5"/>
  <c r="K49" i="5"/>
  <c r="K42" i="5"/>
  <c r="K36" i="5"/>
  <c r="K33" i="5"/>
  <c r="K30" i="5"/>
  <c r="K27" i="5"/>
  <c r="K26" i="5"/>
  <c r="K23" i="5"/>
  <c r="K22" i="5"/>
  <c r="K21" i="5"/>
  <c r="K18" i="5"/>
  <c r="K15" i="5"/>
  <c r="K11" i="5"/>
  <c r="K10" i="5"/>
  <c r="K7" i="5"/>
  <c r="K6" i="5"/>
  <c r="K5" i="5"/>
  <c r="K4" i="5"/>
  <c r="K3" i="5"/>
  <c r="K2" i="5"/>
  <c r="K115" i="5" l="1"/>
  <c r="K113" i="5"/>
  <c r="K112" i="5"/>
  <c r="K109" i="5"/>
  <c r="K108" i="5"/>
  <c r="K107" i="5"/>
  <c r="K106" i="5"/>
  <c r="K105" i="5"/>
  <c r="K104" i="5"/>
  <c r="K101" i="5"/>
  <c r="K99" i="5"/>
  <c r="K98" i="5"/>
  <c r="K97" i="5"/>
  <c r="K96" i="5"/>
  <c r="K95" i="5"/>
  <c r="K91" i="5"/>
  <c r="K8" i="5"/>
  <c r="K44" i="5"/>
  <c r="K40" i="5"/>
  <c r="K37" i="5"/>
  <c r="K34" i="5"/>
  <c r="K31" i="5"/>
  <c r="K28" i="5"/>
  <c r="K24" i="5"/>
  <c r="K48" i="5"/>
  <c r="K19" i="5"/>
  <c r="K46" i="5"/>
  <c r="K12" i="5"/>
  <c r="G11" i="9" l="1"/>
  <c r="G10" i="9"/>
  <c r="G13" i="9" l="1"/>
  <c r="H4" i="9"/>
  <c r="H3" i="9"/>
  <c r="H2" i="9"/>
  <c r="G269" i="6" l="1"/>
  <c r="G268" i="6"/>
  <c r="G267" i="6"/>
  <c r="G266" i="6"/>
  <c r="G265" i="6"/>
  <c r="G264" i="6"/>
  <c r="G261" i="6"/>
  <c r="G260" i="6"/>
  <c r="G259" i="6"/>
  <c r="G258" i="6"/>
  <c r="G252" i="6"/>
  <c r="G251" i="6"/>
  <c r="G175" i="6" l="1"/>
  <c r="G174" i="6"/>
  <c r="G173" i="6"/>
  <c r="K217" i="5" l="1"/>
  <c r="K205" i="5"/>
  <c r="K201" i="5"/>
  <c r="K198" i="5"/>
  <c r="K195" i="5"/>
  <c r="K192" i="5"/>
  <c r="K188" i="5"/>
  <c r="K170" i="5"/>
  <c r="K169" i="5"/>
  <c r="K162" i="5"/>
  <c r="K161" i="5"/>
  <c r="K160" i="5"/>
  <c r="K159" i="5"/>
  <c r="K158" i="5"/>
  <c r="K157" i="5"/>
  <c r="K155" i="5"/>
  <c r="K149" i="5"/>
  <c r="K148" i="5"/>
  <c r="K147" i="5"/>
  <c r="K144" i="5"/>
  <c r="K139" i="5"/>
  <c r="K137" i="5"/>
  <c r="K135" i="5"/>
  <c r="K131" i="5"/>
  <c r="K116" i="5"/>
  <c r="K114" i="5"/>
  <c r="K110" i="5"/>
  <c r="K102" i="5"/>
  <c r="K79" i="5"/>
  <c r="K78" i="5"/>
  <c r="K77" i="5"/>
  <c r="K76" i="5"/>
  <c r="K75" i="5"/>
  <c r="K74" i="5"/>
  <c r="K73" i="5"/>
  <c r="K72" i="5"/>
  <c r="K71" i="5"/>
  <c r="K70" i="5"/>
  <c r="K69" i="5"/>
  <c r="K67" i="5"/>
  <c r="K66" i="5"/>
  <c r="K65" i="5"/>
  <c r="K60" i="5"/>
  <c r="K59" i="5"/>
  <c r="K45" i="5"/>
  <c r="K41" i="5"/>
  <c r="K38" i="5"/>
  <c r="K35" i="5"/>
  <c r="K32" i="5"/>
  <c r="K25" i="5"/>
  <c r="K20" i="5"/>
  <c r="K47" i="5"/>
  <c r="K17" i="5"/>
  <c r="K16" i="5"/>
  <c r="K14" i="5"/>
  <c r="K13" i="5"/>
  <c r="K9" i="5"/>
  <c r="K218" i="5"/>
  <c r="K216" i="5"/>
  <c r="K214" i="5"/>
  <c r="K210" i="5"/>
  <c r="K207" i="5"/>
  <c r="K204" i="5"/>
  <c r="K197" i="5"/>
  <c r="K194" i="5"/>
  <c r="K191" i="5"/>
  <c r="K187" i="5"/>
  <c r="K183" i="5"/>
  <c r="K168" i="5"/>
  <c r="K154" i="5"/>
  <c r="K151" i="5"/>
  <c r="K146" i="5"/>
  <c r="K142" i="5"/>
  <c r="K134" i="5"/>
  <c r="K129" i="5"/>
  <c r="AB1461" i="15" l="1"/>
  <c r="AA1461" i="15"/>
  <c r="AB1460" i="15"/>
  <c r="AA1460" i="15"/>
  <c r="AB1459" i="15"/>
  <c r="AA1459" i="15"/>
  <c r="AB1458" i="15"/>
  <c r="AA1458" i="15"/>
  <c r="AB1457" i="15"/>
  <c r="AA1457" i="15"/>
  <c r="AB1456" i="15"/>
  <c r="AA1456" i="15"/>
  <c r="AB1455" i="15"/>
  <c r="AA1455" i="15"/>
  <c r="AB1454" i="15"/>
  <c r="AA1454" i="15"/>
  <c r="AB1453" i="15"/>
  <c r="AA1453" i="15"/>
  <c r="AB1452" i="15"/>
  <c r="AA1452" i="15"/>
  <c r="AB1451" i="15"/>
  <c r="AA1451" i="15"/>
  <c r="AB1450" i="15"/>
  <c r="AA1450" i="15"/>
  <c r="AB1449" i="15"/>
  <c r="AA1449" i="15"/>
  <c r="AB1448" i="15"/>
  <c r="AA1448" i="15"/>
  <c r="AB1447" i="15"/>
  <c r="AA1447" i="15"/>
  <c r="AB1446" i="15"/>
  <c r="AA1446" i="15"/>
  <c r="AB1445" i="15"/>
  <c r="AA1445" i="15"/>
  <c r="AB1444" i="15"/>
  <c r="AA1444" i="15"/>
  <c r="AB1443" i="15"/>
  <c r="AA1443" i="15"/>
  <c r="AB1442" i="15"/>
  <c r="AA1442" i="15"/>
  <c r="AB1441" i="15"/>
  <c r="AA1441" i="15"/>
  <c r="AB1440" i="15"/>
  <c r="AA1440" i="15"/>
  <c r="AB1439" i="15"/>
  <c r="AA1439" i="15"/>
  <c r="AB1438" i="15"/>
  <c r="AA1438" i="15"/>
  <c r="AB1437" i="15"/>
  <c r="AA1437" i="15"/>
  <c r="AB1436" i="15"/>
  <c r="AA1436" i="15"/>
  <c r="AB1435" i="15"/>
  <c r="AA1435" i="15"/>
  <c r="AB1434" i="15"/>
  <c r="AA1434" i="15"/>
  <c r="AB1433" i="15"/>
  <c r="AA1433" i="15"/>
  <c r="AB1432" i="15"/>
  <c r="AA1432" i="15"/>
  <c r="AB1431" i="15"/>
  <c r="AA1431" i="15"/>
  <c r="AB1430" i="15"/>
  <c r="AA1430" i="15"/>
  <c r="AB1429" i="15"/>
  <c r="AA1429" i="15"/>
  <c r="AB1428" i="15"/>
  <c r="AA1428" i="15"/>
  <c r="AB1427" i="15"/>
  <c r="AA1427" i="15"/>
  <c r="AB1426" i="15"/>
  <c r="AA1426" i="15"/>
  <c r="AB1425" i="15"/>
  <c r="AA1425" i="15"/>
  <c r="AB1424" i="15"/>
  <c r="AA1424" i="15"/>
  <c r="AB1423" i="15"/>
  <c r="AA1423" i="15"/>
  <c r="AB1422" i="15"/>
  <c r="AA1422" i="15"/>
  <c r="AB1421" i="15"/>
  <c r="AA1421" i="15"/>
  <c r="AB1420" i="15"/>
  <c r="AA1420" i="15"/>
  <c r="AB1419" i="15"/>
  <c r="AA1419" i="15"/>
  <c r="AB1418" i="15"/>
  <c r="AA1418" i="15"/>
  <c r="AB1417" i="15"/>
  <c r="AA1417" i="15"/>
  <c r="AB1416" i="15"/>
  <c r="AA1416" i="15"/>
  <c r="AB1415" i="15"/>
  <c r="AA1415" i="15"/>
  <c r="AB1414" i="15"/>
  <c r="AA1414" i="15"/>
  <c r="AB1413" i="15"/>
  <c r="AA1413" i="15"/>
  <c r="AB1412" i="15"/>
  <c r="AA1412" i="15"/>
  <c r="AB1411" i="15"/>
  <c r="AA1411" i="15"/>
  <c r="AB1410" i="15"/>
  <c r="AA1410" i="15"/>
  <c r="AB1409" i="15"/>
  <c r="AA1409" i="15"/>
  <c r="AB1408" i="15"/>
  <c r="AA1408" i="15"/>
  <c r="AB1407" i="15"/>
  <c r="AA1407" i="15"/>
  <c r="AB1406" i="15"/>
  <c r="AA1406" i="15"/>
  <c r="AB1405" i="15"/>
  <c r="AA1405" i="15"/>
  <c r="AB1404" i="15"/>
  <c r="AA1404" i="15"/>
  <c r="AB1403" i="15"/>
  <c r="AA1403" i="15"/>
  <c r="AB1402" i="15"/>
  <c r="AA1402" i="15"/>
  <c r="AB1401" i="15"/>
  <c r="AA1401" i="15"/>
  <c r="AB1400" i="15"/>
  <c r="AA1400" i="15"/>
  <c r="AB1399" i="15"/>
  <c r="AA1399" i="15"/>
  <c r="AB1398" i="15"/>
  <c r="AA1398" i="15"/>
  <c r="AB1397" i="15"/>
  <c r="AA1397" i="15"/>
  <c r="AB1396" i="15"/>
  <c r="AA1396" i="15"/>
  <c r="AB1395" i="15"/>
  <c r="AA1395" i="15"/>
  <c r="AB1394" i="15"/>
  <c r="AA1394" i="15"/>
  <c r="AB1393" i="15"/>
  <c r="AA1393" i="15"/>
  <c r="AB1392" i="15"/>
  <c r="AA1392" i="15"/>
  <c r="AB1391" i="15"/>
  <c r="AA1391" i="15"/>
  <c r="AB1390" i="15"/>
  <c r="AA1390" i="15"/>
  <c r="AB1389" i="15"/>
  <c r="AA1389" i="15"/>
  <c r="AB1388" i="15"/>
  <c r="AA1388" i="15"/>
  <c r="AB1387" i="15"/>
  <c r="AA1387" i="15"/>
  <c r="AB1386" i="15"/>
  <c r="AA1386" i="15"/>
  <c r="AB1385" i="15"/>
  <c r="AA1385" i="15"/>
  <c r="AB1384" i="15"/>
  <c r="AA1384" i="15"/>
  <c r="AB1383" i="15"/>
  <c r="AA1383" i="15"/>
  <c r="AB1382" i="15"/>
  <c r="AA1382" i="15"/>
  <c r="AB1381" i="15"/>
  <c r="AA1381" i="15"/>
  <c r="AB1380" i="15"/>
  <c r="AA1380" i="15"/>
  <c r="AB1379" i="15"/>
  <c r="AA1379" i="15"/>
  <c r="AB1378" i="15"/>
  <c r="AA1378" i="15"/>
  <c r="AB1377" i="15"/>
  <c r="AA1377" i="15"/>
  <c r="AB1376" i="15"/>
  <c r="AA1376" i="15"/>
  <c r="AB1375" i="15"/>
  <c r="AA1375" i="15"/>
  <c r="AB1374" i="15"/>
  <c r="AA1374" i="15"/>
  <c r="AB1373" i="15"/>
  <c r="AA1373" i="15"/>
  <c r="AB1372" i="15"/>
  <c r="AA1372" i="15"/>
  <c r="AB1371" i="15"/>
  <c r="AA1371" i="15"/>
  <c r="AB1370" i="15"/>
  <c r="AA1370" i="15"/>
  <c r="AB1369" i="15"/>
  <c r="AA1369" i="15"/>
  <c r="AB1368" i="15"/>
  <c r="AA1368" i="15"/>
  <c r="AB1367" i="15"/>
  <c r="AA1367" i="15"/>
  <c r="AB1366" i="15"/>
  <c r="AA1366" i="15"/>
  <c r="AB1365" i="15"/>
  <c r="AA1365" i="15"/>
  <c r="AB1364" i="15"/>
  <c r="AA1364" i="15"/>
  <c r="AB1363" i="15"/>
  <c r="AA1363" i="15"/>
  <c r="AB1362" i="15"/>
  <c r="AA1362" i="15"/>
  <c r="AB1361" i="15"/>
  <c r="AA1361" i="15"/>
  <c r="AB1360" i="15"/>
  <c r="AA1360" i="15"/>
  <c r="AB1359" i="15"/>
  <c r="AA1359" i="15"/>
  <c r="AB1358" i="15"/>
  <c r="AA1358" i="15"/>
  <c r="AB1357" i="15"/>
  <c r="AA1357" i="15"/>
  <c r="AB1356" i="15"/>
  <c r="AA1356" i="15"/>
  <c r="AB1355" i="15"/>
  <c r="AA1355" i="15"/>
  <c r="AB1354" i="15"/>
  <c r="AA1354" i="15"/>
  <c r="AB1353" i="15"/>
  <c r="AA1353" i="15"/>
  <c r="AB1352" i="15"/>
  <c r="AA1352" i="15"/>
  <c r="AB1351" i="15"/>
  <c r="AA1351" i="15"/>
  <c r="AB1350" i="15"/>
  <c r="AA1350" i="15"/>
  <c r="AB1349" i="15"/>
  <c r="AA1349" i="15"/>
  <c r="AB1348" i="15"/>
  <c r="AA1348" i="15"/>
  <c r="AB1347" i="15"/>
  <c r="AA1347" i="15"/>
  <c r="AB1346" i="15"/>
  <c r="AA1346" i="15"/>
  <c r="AB1345" i="15"/>
  <c r="AA1345" i="15"/>
  <c r="AB1344" i="15"/>
  <c r="AA1344" i="15"/>
  <c r="AB1343" i="15"/>
  <c r="AA1343" i="15"/>
  <c r="AB1342" i="15"/>
  <c r="AA1342" i="15"/>
  <c r="AB1341" i="15"/>
  <c r="AA1341" i="15"/>
  <c r="AB1340" i="15"/>
  <c r="AA1340" i="15"/>
  <c r="AB1339" i="15"/>
  <c r="AA1339" i="15"/>
  <c r="AB1338" i="15"/>
  <c r="AA1338" i="15"/>
  <c r="AB1337" i="15"/>
  <c r="AA1337" i="15"/>
  <c r="AB1336" i="15"/>
  <c r="AA1336" i="15"/>
  <c r="AB1335" i="15"/>
  <c r="AA1335" i="15"/>
  <c r="AB1334" i="15"/>
  <c r="AA1334" i="15"/>
  <c r="AB1333" i="15"/>
  <c r="AA1333" i="15"/>
  <c r="AB1332" i="15"/>
  <c r="AA1332" i="15"/>
  <c r="AB1331" i="15"/>
  <c r="AA1331" i="15"/>
  <c r="AB1330" i="15"/>
  <c r="AA1330" i="15"/>
  <c r="AB1329" i="15"/>
  <c r="AA1329" i="15"/>
  <c r="AB1328" i="15"/>
  <c r="AA1328" i="15"/>
  <c r="AB1327" i="15"/>
  <c r="AA1327" i="15"/>
  <c r="AB1326" i="15"/>
  <c r="AA1326" i="15"/>
  <c r="AB1325" i="15"/>
  <c r="AA1325" i="15"/>
  <c r="AB1324" i="15"/>
  <c r="AA1324" i="15"/>
  <c r="AB1323" i="15"/>
  <c r="AA1323" i="15"/>
  <c r="AB1322" i="15"/>
  <c r="AA1322" i="15"/>
  <c r="AB1321" i="15"/>
  <c r="AA1321" i="15"/>
  <c r="AB1320" i="15"/>
  <c r="AA1320" i="15"/>
  <c r="AB1319" i="15"/>
  <c r="AA1319" i="15"/>
  <c r="AB1318" i="15"/>
  <c r="AA1318" i="15"/>
  <c r="AB1317" i="15"/>
  <c r="AA1317" i="15"/>
  <c r="AB1316" i="15"/>
  <c r="AA1316" i="15"/>
  <c r="AB1315" i="15"/>
  <c r="AA1315" i="15"/>
  <c r="AB1314" i="15"/>
  <c r="AA1314" i="15"/>
  <c r="AB1313" i="15"/>
  <c r="AA1313" i="15"/>
  <c r="AB1312" i="15"/>
  <c r="AA1312" i="15"/>
  <c r="AB1311" i="15"/>
  <c r="AA1311" i="15"/>
  <c r="AB1310" i="15"/>
  <c r="AA1310" i="15"/>
  <c r="AB1309" i="15"/>
  <c r="AA1309" i="15"/>
  <c r="AB1308" i="15"/>
  <c r="AA1308" i="15"/>
  <c r="AB1307" i="15"/>
  <c r="AA1307" i="15"/>
  <c r="AB1306" i="15"/>
  <c r="AA1306" i="15"/>
  <c r="AB1305" i="15"/>
  <c r="AA1305" i="15"/>
  <c r="AB1304" i="15"/>
  <c r="AA1304" i="15"/>
  <c r="AB1303" i="15"/>
  <c r="AA1303" i="15"/>
  <c r="AB1302" i="15"/>
  <c r="AA1302" i="15"/>
  <c r="AB1301" i="15"/>
  <c r="AA1301" i="15"/>
  <c r="AB1300" i="15"/>
  <c r="AA1300" i="15"/>
  <c r="AB1299" i="15"/>
  <c r="AA1299" i="15"/>
  <c r="AB1298" i="15"/>
  <c r="AA1298" i="15"/>
  <c r="AB1297" i="15"/>
  <c r="AA1297" i="15"/>
  <c r="AB1296" i="15"/>
  <c r="AA1296" i="15"/>
  <c r="AB1295" i="15"/>
  <c r="AA1295" i="15"/>
  <c r="AB1294" i="15"/>
  <c r="AA1294" i="15"/>
  <c r="AB1293" i="15"/>
  <c r="AA1293" i="15"/>
  <c r="AB1292" i="15"/>
  <c r="AA1292" i="15"/>
  <c r="AB1291" i="15"/>
  <c r="AA1291" i="15"/>
  <c r="AB1290" i="15"/>
  <c r="AA1290" i="15"/>
  <c r="AB1289" i="15"/>
  <c r="AA1289" i="15"/>
  <c r="AB1288" i="15"/>
  <c r="AA1288" i="15"/>
  <c r="AB1287" i="15"/>
  <c r="AA1287" i="15"/>
  <c r="AB1286" i="15"/>
  <c r="AA1286" i="15"/>
  <c r="AB1285" i="15"/>
  <c r="AA1285" i="15"/>
  <c r="AB1284" i="15"/>
  <c r="AA1284" i="15"/>
  <c r="AB1283" i="15"/>
  <c r="AA1283" i="15"/>
  <c r="AB1282" i="15"/>
  <c r="AA1282" i="15"/>
  <c r="AB1281" i="15"/>
  <c r="AA1281" i="15"/>
  <c r="AB1280" i="15"/>
  <c r="AA1280" i="15"/>
  <c r="AB1279" i="15"/>
  <c r="AA1279" i="15"/>
  <c r="AB1278" i="15"/>
  <c r="AA1278" i="15"/>
  <c r="AB1277" i="15"/>
  <c r="AA1277" i="15"/>
  <c r="AB1276" i="15"/>
  <c r="AA1276" i="15"/>
  <c r="AB1275" i="15"/>
  <c r="AA1275" i="15"/>
  <c r="AB1274" i="15"/>
  <c r="AA1274" i="15"/>
  <c r="AB1273" i="15"/>
  <c r="AA1273" i="15"/>
  <c r="AB1272" i="15"/>
  <c r="AA1272" i="15"/>
  <c r="AB1271" i="15"/>
  <c r="AA1271" i="15"/>
  <c r="AB1270" i="15"/>
  <c r="AA1270" i="15"/>
  <c r="AB1269" i="15"/>
  <c r="AA1269" i="15"/>
  <c r="AB1268" i="15"/>
  <c r="AA1268" i="15"/>
  <c r="AB1267" i="15"/>
  <c r="AA1267" i="15"/>
  <c r="AB1266" i="15"/>
  <c r="AA1266" i="15"/>
  <c r="AB1265" i="15"/>
  <c r="AA1265" i="15"/>
  <c r="AB1264" i="15"/>
  <c r="AA1264" i="15"/>
  <c r="AB1263" i="15"/>
  <c r="AA1263" i="15"/>
  <c r="AB1262" i="15"/>
  <c r="AA1262" i="15"/>
  <c r="AB1261" i="15"/>
  <c r="AA1261" i="15"/>
  <c r="AB1260" i="15"/>
  <c r="AA1260" i="15"/>
  <c r="AB1259" i="15"/>
  <c r="AA1259" i="15"/>
  <c r="AB1258" i="15"/>
  <c r="AA1258" i="15"/>
  <c r="AB1257" i="15"/>
  <c r="AA1257" i="15"/>
  <c r="AB1256" i="15"/>
  <c r="AA1256" i="15"/>
  <c r="AB1255" i="15"/>
  <c r="AA1255" i="15"/>
  <c r="AB1254" i="15"/>
  <c r="AA1254" i="15"/>
  <c r="AB1253" i="15"/>
  <c r="AA1253" i="15"/>
  <c r="AB1252" i="15"/>
  <c r="AA1252" i="15"/>
  <c r="AB1251" i="15"/>
  <c r="AA1251" i="15"/>
  <c r="AB1250" i="15"/>
  <c r="AA1250" i="15"/>
  <c r="AB1249" i="15"/>
  <c r="AA1249" i="15"/>
  <c r="AB1248" i="15"/>
  <c r="AA1248" i="15"/>
  <c r="AB1247" i="15"/>
  <c r="AA1247" i="15"/>
  <c r="AB1246" i="15"/>
  <c r="AA1246" i="15"/>
  <c r="AB1245" i="15"/>
  <c r="AA1245" i="15"/>
  <c r="AB1244" i="15"/>
  <c r="AA1244" i="15"/>
  <c r="AB1243" i="15"/>
  <c r="AA1243" i="15"/>
  <c r="AB1242" i="15"/>
  <c r="AA1242" i="15"/>
  <c r="AB1241" i="15"/>
  <c r="AA1241" i="15"/>
  <c r="AB1240" i="15"/>
  <c r="AA1240" i="15"/>
  <c r="AB1239" i="15"/>
  <c r="AA1239" i="15"/>
  <c r="AB1238" i="15"/>
  <c r="AA1238" i="15"/>
  <c r="AB1237" i="15"/>
  <c r="AA1237" i="15"/>
  <c r="AB1236" i="15"/>
  <c r="AA1236" i="15"/>
  <c r="AB1235" i="15"/>
  <c r="AA1235" i="15"/>
  <c r="AB1234" i="15"/>
  <c r="AA1234" i="15"/>
  <c r="AB1233" i="15"/>
  <c r="AA1233" i="15"/>
  <c r="AB1232" i="15"/>
  <c r="AA1232" i="15"/>
  <c r="AB1231" i="15"/>
  <c r="AA1231" i="15"/>
  <c r="AB1230" i="15"/>
  <c r="AA1230" i="15"/>
  <c r="AB1229" i="15"/>
  <c r="AA1229" i="15"/>
  <c r="AB1228" i="15"/>
  <c r="AA1228" i="15"/>
  <c r="AB1227" i="15"/>
  <c r="AA1227" i="15"/>
  <c r="AB1226" i="15"/>
  <c r="AA1226" i="15"/>
  <c r="AB1225" i="15"/>
  <c r="AA1225" i="15"/>
  <c r="AB1224" i="15"/>
  <c r="AA1224" i="15"/>
  <c r="AB1223" i="15"/>
  <c r="AA1223" i="15"/>
  <c r="AB1222" i="15"/>
  <c r="AA1222" i="15"/>
  <c r="AB1221" i="15"/>
  <c r="AA1221" i="15"/>
  <c r="AB1220" i="15"/>
  <c r="AA1220" i="15"/>
  <c r="AB1219" i="15"/>
  <c r="AA1219" i="15"/>
  <c r="AB1218" i="15"/>
  <c r="AA1218" i="15"/>
  <c r="AB1217" i="15"/>
  <c r="AA1217" i="15"/>
  <c r="AB1216" i="15"/>
  <c r="AA1216" i="15"/>
  <c r="AB1215" i="15"/>
  <c r="AA1215" i="15"/>
  <c r="AB1214" i="15"/>
  <c r="AA1214" i="15"/>
  <c r="AB1213" i="15"/>
  <c r="AA1213" i="15"/>
  <c r="AB1212" i="15"/>
  <c r="AA1212" i="15"/>
  <c r="AB1211" i="15"/>
  <c r="AA1211" i="15"/>
  <c r="AB1210" i="15"/>
  <c r="AA1210" i="15"/>
  <c r="AB1209" i="15"/>
  <c r="AA1209" i="15"/>
  <c r="AB1208" i="15"/>
  <c r="AA1208" i="15"/>
  <c r="AB1207" i="15"/>
  <c r="AA1207" i="15"/>
  <c r="AB1206" i="15"/>
  <c r="AA1206" i="15"/>
  <c r="AB1205" i="15"/>
  <c r="AA1205" i="15"/>
  <c r="AB1204" i="15"/>
  <c r="AA1204" i="15"/>
  <c r="AB1203" i="15"/>
  <c r="AA1203" i="15"/>
  <c r="AB1202" i="15"/>
  <c r="AA1202" i="15"/>
  <c r="AB1201" i="15"/>
  <c r="AA1201" i="15"/>
  <c r="AB1200" i="15"/>
  <c r="AA1200" i="15"/>
  <c r="AB1199" i="15"/>
  <c r="AA1199" i="15"/>
  <c r="AB1198" i="15"/>
  <c r="AA1198" i="15"/>
  <c r="AB1197" i="15"/>
  <c r="AA1197" i="15"/>
  <c r="AB1196" i="15"/>
  <c r="AA1196" i="15"/>
  <c r="AB1195" i="15"/>
  <c r="AA1195" i="15"/>
  <c r="AB1194" i="15"/>
  <c r="AA1194" i="15"/>
  <c r="AB1193" i="15"/>
  <c r="AA1193" i="15"/>
  <c r="AB1192" i="15"/>
  <c r="AA1192" i="15"/>
  <c r="AB1191" i="15"/>
  <c r="AA1191" i="15"/>
  <c r="AB1190" i="15"/>
  <c r="AA1190" i="15"/>
  <c r="AB1189" i="15"/>
  <c r="AA1189" i="15"/>
  <c r="AB1188" i="15"/>
  <c r="AA1188" i="15"/>
  <c r="AB1187" i="15"/>
  <c r="AA1187" i="15"/>
  <c r="AB1186" i="15"/>
  <c r="AA1186" i="15"/>
  <c r="AB1185" i="15"/>
  <c r="AA1185" i="15"/>
  <c r="AB1184" i="15"/>
  <c r="AA1184" i="15"/>
  <c r="AB1183" i="15"/>
  <c r="AA1183" i="15"/>
  <c r="AB1182" i="15"/>
  <c r="AA1182" i="15"/>
  <c r="AB1181" i="15"/>
  <c r="AA1181" i="15"/>
  <c r="AB1180" i="15"/>
  <c r="AA1180" i="15"/>
  <c r="AB1179" i="15"/>
  <c r="AA1179" i="15"/>
  <c r="AB1178" i="15"/>
  <c r="AA1178" i="15"/>
  <c r="AB1177" i="15"/>
  <c r="AA1177" i="15"/>
  <c r="AB1176" i="15"/>
  <c r="AA1176" i="15"/>
  <c r="AB1175" i="15"/>
  <c r="AA1175" i="15"/>
  <c r="AB1174" i="15"/>
  <c r="AA1174" i="15"/>
  <c r="AB1173" i="15"/>
  <c r="AA1173" i="15"/>
  <c r="AB1172" i="15"/>
  <c r="AA1172" i="15"/>
  <c r="AB1171" i="15"/>
  <c r="AA1171" i="15"/>
  <c r="AB1170" i="15"/>
  <c r="AA1170" i="15"/>
  <c r="AB1169" i="15"/>
  <c r="AA1169" i="15"/>
  <c r="AB1168" i="15"/>
  <c r="AA1168" i="15"/>
  <c r="AB1167" i="15"/>
  <c r="AA1167" i="15"/>
  <c r="AB1166" i="15"/>
  <c r="AA1166" i="15"/>
  <c r="AB1165" i="15"/>
  <c r="AA1165" i="15"/>
  <c r="AB1164" i="15"/>
  <c r="AA1164" i="15"/>
  <c r="AB1163" i="15"/>
  <c r="AA1163" i="15"/>
  <c r="AB1162" i="15"/>
  <c r="AA1162" i="15"/>
  <c r="AB1161" i="15"/>
  <c r="AA1161" i="15"/>
  <c r="AB1160" i="15"/>
  <c r="AA1160" i="15"/>
  <c r="AB1159" i="15"/>
  <c r="AA1159" i="15"/>
  <c r="AB1158" i="15"/>
  <c r="AA1158" i="15"/>
  <c r="AB1157" i="15"/>
  <c r="AA1157" i="15"/>
  <c r="AB1156" i="15"/>
  <c r="AA1156" i="15"/>
  <c r="AB1155" i="15"/>
  <c r="AA1155" i="15"/>
  <c r="AB1154" i="15"/>
  <c r="AA1154" i="15"/>
  <c r="AB1153" i="15"/>
  <c r="AA1153" i="15"/>
  <c r="AB1152" i="15"/>
  <c r="AA1152" i="15"/>
  <c r="AB1151" i="15"/>
  <c r="AA1151" i="15"/>
  <c r="AB1150" i="15"/>
  <c r="AA1150" i="15"/>
  <c r="AB1149" i="15"/>
  <c r="AA1149" i="15"/>
  <c r="AB1148" i="15"/>
  <c r="AA1148" i="15"/>
  <c r="AB1147" i="15"/>
  <c r="AA1147" i="15"/>
  <c r="AB1146" i="15"/>
  <c r="AA1146" i="15"/>
  <c r="AB1145" i="15"/>
  <c r="AA1145" i="15"/>
  <c r="AB1144" i="15"/>
  <c r="AA1144" i="15"/>
  <c r="AB1143" i="15"/>
  <c r="AA1143" i="15"/>
  <c r="AB1142" i="15"/>
  <c r="AA1142" i="15"/>
  <c r="AB1141" i="15"/>
  <c r="AA1141" i="15"/>
  <c r="AB1140" i="15"/>
  <c r="AA1140" i="15"/>
  <c r="AB1139" i="15"/>
  <c r="AA1139" i="15"/>
  <c r="AB1138" i="15"/>
  <c r="AA1138" i="15"/>
  <c r="AB1137" i="15"/>
  <c r="AA1137" i="15"/>
  <c r="AB1136" i="15"/>
  <c r="AA1136" i="15"/>
  <c r="AB1135" i="15"/>
  <c r="AA1135" i="15"/>
  <c r="AB1134" i="15"/>
  <c r="AA1134" i="15"/>
  <c r="AB1133" i="15"/>
  <c r="AA1133" i="15"/>
  <c r="AB1132" i="15"/>
  <c r="AA1132" i="15"/>
  <c r="AB1131" i="15"/>
  <c r="AA1131" i="15"/>
  <c r="AB1130" i="15"/>
  <c r="AA1130" i="15"/>
  <c r="AB1129" i="15"/>
  <c r="AA1129" i="15"/>
  <c r="AB1128" i="15"/>
  <c r="AA1128" i="15"/>
  <c r="AB1127" i="15"/>
  <c r="AA1127" i="15"/>
  <c r="AB1126" i="15"/>
  <c r="AA1126" i="15"/>
  <c r="AB1125" i="15"/>
  <c r="AA1125" i="15"/>
  <c r="AB1124" i="15"/>
  <c r="AA1124" i="15"/>
  <c r="AB1123" i="15"/>
  <c r="AA1123" i="15"/>
  <c r="AB1122" i="15"/>
  <c r="AA1122" i="15"/>
  <c r="AB1121" i="15"/>
  <c r="AA1121" i="15"/>
  <c r="AB1120" i="15"/>
  <c r="AA1120" i="15"/>
  <c r="AB1119" i="15"/>
  <c r="AA1119" i="15"/>
  <c r="AB1118" i="15"/>
  <c r="AA1118" i="15"/>
  <c r="AB1117" i="15"/>
  <c r="AA1117" i="15"/>
  <c r="AB1116" i="15"/>
  <c r="AA1116" i="15"/>
  <c r="AB1115" i="15"/>
  <c r="AA1115" i="15"/>
  <c r="AB1114" i="15"/>
  <c r="AA1114" i="15"/>
  <c r="AB1113" i="15"/>
  <c r="AA1113" i="15"/>
  <c r="AB1112" i="15"/>
  <c r="AA1112" i="15"/>
  <c r="AB1111" i="15"/>
  <c r="AA1111" i="15"/>
  <c r="AB1110" i="15"/>
  <c r="AA1110" i="15"/>
  <c r="AB1109" i="15"/>
  <c r="AA1109" i="15"/>
  <c r="AB1108" i="15"/>
  <c r="AA1108" i="15"/>
  <c r="AB1107" i="15"/>
  <c r="AA1107" i="15"/>
  <c r="AB1106" i="15"/>
  <c r="AA1106" i="15"/>
  <c r="AB1105" i="15"/>
  <c r="AA1105" i="15"/>
  <c r="AB1104" i="15"/>
  <c r="AA1104" i="15"/>
  <c r="AB1103" i="15"/>
  <c r="AA1103" i="15"/>
  <c r="AB1102" i="15"/>
  <c r="AA1102" i="15"/>
  <c r="AB1101" i="15"/>
  <c r="AA1101" i="15"/>
  <c r="AB1100" i="15"/>
  <c r="AA1100" i="15"/>
  <c r="AB1099" i="15"/>
  <c r="AA1099" i="15"/>
  <c r="AB1098" i="15"/>
  <c r="AA1098" i="15"/>
  <c r="AB1097" i="15"/>
  <c r="AA1097" i="15"/>
  <c r="AB366" i="15"/>
  <c r="AA366" i="15"/>
  <c r="AB365" i="15"/>
  <c r="AA365" i="15"/>
  <c r="AB364" i="15"/>
  <c r="AA364" i="15"/>
  <c r="AB363" i="15"/>
  <c r="AA363" i="15"/>
  <c r="AB362" i="15"/>
  <c r="AA362" i="15"/>
  <c r="AB361" i="15"/>
  <c r="AA361" i="15"/>
  <c r="AB360" i="15"/>
  <c r="AA360" i="15"/>
  <c r="AB359" i="15"/>
  <c r="AA359" i="15"/>
  <c r="AB358" i="15"/>
  <c r="AA358" i="15"/>
  <c r="AB357" i="15"/>
  <c r="AA357" i="15"/>
  <c r="AB356" i="15"/>
  <c r="AA356" i="15"/>
  <c r="AB355" i="15"/>
  <c r="AA355" i="15"/>
  <c r="AB354" i="15"/>
  <c r="AA354" i="15"/>
  <c r="AB353" i="15"/>
  <c r="AA353" i="15"/>
  <c r="AB352" i="15"/>
  <c r="AA352" i="15"/>
  <c r="AB351" i="15"/>
  <c r="AA351" i="15"/>
  <c r="AB350" i="15"/>
  <c r="AA350" i="15"/>
  <c r="AB349" i="15"/>
  <c r="AA349" i="15"/>
  <c r="AB348" i="15"/>
  <c r="AA348" i="15"/>
  <c r="AB347" i="15"/>
  <c r="AA347" i="15"/>
  <c r="AB346" i="15"/>
  <c r="AA346" i="15"/>
  <c r="AB345" i="15"/>
  <c r="AA345" i="15"/>
  <c r="AB344" i="15"/>
  <c r="AA344" i="15"/>
  <c r="AB343" i="15"/>
  <c r="AA343" i="15"/>
  <c r="AB342" i="15"/>
  <c r="AA342" i="15"/>
  <c r="AB341" i="15"/>
  <c r="AA341" i="15"/>
  <c r="AB340" i="15"/>
  <c r="AA340" i="15"/>
  <c r="AB339" i="15"/>
  <c r="AA339" i="15"/>
  <c r="AB338" i="15"/>
  <c r="AA338" i="15"/>
  <c r="AB337" i="15"/>
  <c r="AA337" i="15"/>
  <c r="AB336" i="15"/>
  <c r="AA336" i="15"/>
  <c r="AB335" i="15"/>
  <c r="AA335" i="15"/>
  <c r="AB334" i="15"/>
  <c r="AA334" i="15"/>
  <c r="AB333" i="15"/>
  <c r="AA333" i="15"/>
  <c r="AB332" i="15"/>
  <c r="AA332" i="15"/>
  <c r="AB331" i="15"/>
  <c r="AA331" i="15"/>
  <c r="AB330" i="15"/>
  <c r="AA330" i="15"/>
  <c r="AB329" i="15"/>
  <c r="AA329" i="15"/>
  <c r="AB328" i="15"/>
  <c r="AA328" i="15"/>
  <c r="AB327" i="15"/>
  <c r="AA327" i="15"/>
  <c r="AB326" i="15"/>
  <c r="AA326" i="15"/>
  <c r="AB325" i="15"/>
  <c r="AA325" i="15"/>
  <c r="AB324" i="15"/>
  <c r="AA324" i="15"/>
  <c r="AB323" i="15"/>
  <c r="AA323" i="15"/>
  <c r="AB322" i="15"/>
  <c r="AA322" i="15"/>
  <c r="AB321" i="15"/>
  <c r="AA321" i="15"/>
  <c r="AB320" i="15"/>
  <c r="AA320" i="15"/>
  <c r="AB319" i="15"/>
  <c r="AA319" i="15"/>
  <c r="AB318" i="15"/>
  <c r="AA318" i="15"/>
  <c r="AB317" i="15"/>
  <c r="AA317" i="15"/>
  <c r="AB316" i="15"/>
  <c r="AA316" i="15"/>
  <c r="AB315" i="15"/>
  <c r="AA315" i="15"/>
  <c r="AB314" i="15"/>
  <c r="AA314" i="15"/>
  <c r="AB313" i="15"/>
  <c r="AA313" i="15"/>
  <c r="AB312" i="15"/>
  <c r="AA312" i="15"/>
  <c r="AB311" i="15"/>
  <c r="AA311" i="15"/>
  <c r="AB310" i="15"/>
  <c r="AA310" i="15"/>
  <c r="AB309" i="15"/>
  <c r="AA309" i="15"/>
  <c r="AB308" i="15"/>
  <c r="AA308" i="15"/>
  <c r="AB307" i="15"/>
  <c r="AA307" i="15"/>
  <c r="AB306" i="15"/>
  <c r="AA306" i="15"/>
  <c r="AB305" i="15"/>
  <c r="AA305" i="15"/>
  <c r="AB304" i="15"/>
  <c r="AA304" i="15"/>
  <c r="AB303" i="15"/>
  <c r="AA303" i="15"/>
  <c r="AB302" i="15"/>
  <c r="AA302" i="15"/>
  <c r="AB301" i="15"/>
  <c r="AA301" i="15"/>
  <c r="AB300" i="15"/>
  <c r="AA300" i="15"/>
  <c r="AB299" i="15"/>
  <c r="AA299" i="15"/>
  <c r="AB298" i="15"/>
  <c r="AA298" i="15"/>
  <c r="AB297" i="15"/>
  <c r="AA297" i="15"/>
  <c r="AB296" i="15"/>
  <c r="AA296" i="15"/>
  <c r="AB295" i="15"/>
  <c r="AA295" i="15"/>
  <c r="AB294" i="15"/>
  <c r="AA294" i="15"/>
  <c r="AB293" i="15"/>
  <c r="AA293" i="15"/>
  <c r="AB292" i="15"/>
  <c r="AA292" i="15"/>
  <c r="AB291" i="15"/>
  <c r="AA291" i="15"/>
  <c r="AB290" i="15"/>
  <c r="AA290" i="15"/>
  <c r="AB289" i="15"/>
  <c r="AA289" i="15"/>
  <c r="AB288" i="15"/>
  <c r="AA288" i="15"/>
  <c r="AB287" i="15"/>
  <c r="AA287" i="15"/>
  <c r="AB286" i="15"/>
  <c r="AA286" i="15"/>
  <c r="AB285" i="15"/>
  <c r="AA285" i="15"/>
  <c r="AB284" i="15"/>
  <c r="AA284" i="15"/>
  <c r="AB283" i="15"/>
  <c r="AA283" i="15"/>
  <c r="AB282" i="15"/>
  <c r="AA282" i="15"/>
  <c r="AB281" i="15"/>
  <c r="AA281" i="15"/>
  <c r="AB280" i="15"/>
  <c r="AA280" i="15"/>
  <c r="AB279" i="15"/>
  <c r="AA279" i="15"/>
  <c r="AB278" i="15"/>
  <c r="AA278" i="15"/>
  <c r="AB277" i="15"/>
  <c r="AA277" i="15"/>
  <c r="AB276" i="15"/>
  <c r="AA276" i="15"/>
  <c r="AB275" i="15"/>
  <c r="AA275" i="15"/>
  <c r="AB274" i="15"/>
  <c r="AA274" i="15"/>
  <c r="AB273" i="15"/>
  <c r="AA273" i="15"/>
  <c r="AB272" i="15"/>
  <c r="AA272" i="15"/>
  <c r="AB271" i="15"/>
  <c r="AA271" i="15"/>
  <c r="AB270" i="15"/>
  <c r="AA270" i="15"/>
  <c r="AB269" i="15"/>
  <c r="AA269" i="15"/>
  <c r="AB268" i="15"/>
  <c r="AA268" i="15"/>
  <c r="AB267" i="15"/>
  <c r="AA267" i="15"/>
  <c r="AB266" i="15"/>
  <c r="AA266" i="15"/>
  <c r="AB265" i="15"/>
  <c r="AA265" i="15"/>
  <c r="AB264" i="15"/>
  <c r="AA264" i="15"/>
  <c r="AB263" i="15"/>
  <c r="AA263" i="15"/>
  <c r="AB262" i="15"/>
  <c r="AA262" i="15"/>
  <c r="AB261" i="15"/>
  <c r="AA261" i="15"/>
  <c r="AB260" i="15"/>
  <c r="AA260" i="15"/>
  <c r="AB259" i="15"/>
  <c r="AA259" i="15"/>
  <c r="AB258" i="15"/>
  <c r="AA258" i="15"/>
  <c r="AB257" i="15"/>
  <c r="AA257" i="15"/>
  <c r="AB256" i="15"/>
  <c r="AA256" i="15"/>
  <c r="AB255" i="15"/>
  <c r="AA255" i="15"/>
  <c r="AB254" i="15"/>
  <c r="AA254" i="15"/>
  <c r="AB253" i="15"/>
  <c r="AA253" i="15"/>
  <c r="AB252" i="15"/>
  <c r="AA252" i="15"/>
  <c r="AB251" i="15"/>
  <c r="AA251" i="15"/>
  <c r="AB250" i="15"/>
  <c r="AA250" i="15"/>
  <c r="AB249" i="15"/>
  <c r="AA249" i="15"/>
  <c r="AB248" i="15"/>
  <c r="AA248" i="15"/>
  <c r="AB247" i="15"/>
  <c r="AA247" i="15"/>
  <c r="AB246" i="15"/>
  <c r="AA246" i="15"/>
  <c r="AB245" i="15"/>
  <c r="AA245" i="15"/>
  <c r="AB244" i="15"/>
  <c r="AA244" i="15"/>
  <c r="AB243" i="15"/>
  <c r="AA243" i="15"/>
  <c r="AB242" i="15"/>
  <c r="AA242" i="15"/>
  <c r="AB241" i="15"/>
  <c r="AA241" i="15"/>
  <c r="AB240" i="15"/>
  <c r="AA240" i="15"/>
  <c r="AB239" i="15"/>
  <c r="AA239" i="15"/>
  <c r="AB238" i="15"/>
  <c r="AA238" i="15"/>
  <c r="AB237" i="15"/>
  <c r="AA237" i="15"/>
  <c r="AB236" i="15"/>
  <c r="AA236" i="15"/>
  <c r="AB235" i="15"/>
  <c r="AA235" i="15"/>
  <c r="AB234" i="15"/>
  <c r="AA234" i="15"/>
  <c r="AB233" i="15"/>
  <c r="AA233" i="15"/>
  <c r="AB232" i="15"/>
  <c r="AA232" i="15"/>
  <c r="AB231" i="15"/>
  <c r="AA231" i="15"/>
  <c r="AB230" i="15"/>
  <c r="AA230" i="15"/>
  <c r="AB229" i="15"/>
  <c r="AA229" i="15"/>
  <c r="AB228" i="15"/>
  <c r="AA228" i="15"/>
  <c r="AB227" i="15"/>
  <c r="AA227" i="15"/>
  <c r="AB226" i="15"/>
  <c r="AA226" i="15"/>
  <c r="AB225" i="15"/>
  <c r="AA225" i="15"/>
  <c r="AB224" i="15"/>
  <c r="AA224" i="15"/>
  <c r="AB223" i="15"/>
  <c r="AA223" i="15"/>
  <c r="AB222" i="15"/>
  <c r="AA222" i="15"/>
  <c r="AB221" i="15"/>
  <c r="AA221" i="15"/>
  <c r="AB220" i="15"/>
  <c r="AA220" i="15"/>
  <c r="AB219" i="15"/>
  <c r="AA219" i="15"/>
  <c r="AB218" i="15"/>
  <c r="AA218" i="15"/>
  <c r="AB217" i="15"/>
  <c r="AA217" i="15"/>
  <c r="AB216" i="15"/>
  <c r="AA216" i="15"/>
  <c r="AB215" i="15"/>
  <c r="AA215" i="15"/>
  <c r="AB214" i="15"/>
  <c r="AA214" i="15"/>
  <c r="AB213" i="15"/>
  <c r="AA213" i="15"/>
  <c r="AB212" i="15"/>
  <c r="AA212" i="15"/>
  <c r="AB211" i="15"/>
  <c r="AA211" i="15"/>
  <c r="AB210" i="15"/>
  <c r="AA210" i="15"/>
  <c r="AB209" i="15"/>
  <c r="AA209" i="15"/>
  <c r="AB208" i="15"/>
  <c r="AA208" i="15"/>
  <c r="AB207" i="15"/>
  <c r="AA207" i="15"/>
  <c r="AB206" i="15"/>
  <c r="AA206" i="15"/>
  <c r="AB205" i="15"/>
  <c r="AA205" i="15"/>
  <c r="AB204" i="15"/>
  <c r="AA204" i="15"/>
  <c r="AB203" i="15"/>
  <c r="AA203" i="15"/>
  <c r="AB202" i="15"/>
  <c r="AA202" i="15"/>
  <c r="AB201" i="15"/>
  <c r="AA201" i="15"/>
  <c r="AB200" i="15"/>
  <c r="AA200" i="15"/>
  <c r="AB199" i="15"/>
  <c r="AA199" i="15"/>
  <c r="AB198" i="15"/>
  <c r="AA198" i="15"/>
  <c r="AB197" i="15"/>
  <c r="AA197" i="15"/>
  <c r="AB196" i="15"/>
  <c r="AA196" i="15"/>
  <c r="AB195" i="15"/>
  <c r="AA195" i="15"/>
  <c r="AB194" i="15"/>
  <c r="AA194" i="15"/>
  <c r="AB193" i="15"/>
  <c r="AA193" i="15"/>
  <c r="AB192" i="15"/>
  <c r="AA192" i="15"/>
  <c r="AB191" i="15"/>
  <c r="AA191" i="15"/>
  <c r="AB190" i="15"/>
  <c r="AA190" i="15"/>
  <c r="AB189" i="15"/>
  <c r="AA189" i="15"/>
  <c r="AB188" i="15"/>
  <c r="AA188" i="15"/>
  <c r="AB187" i="15"/>
  <c r="AA187" i="15"/>
  <c r="AB186" i="15"/>
  <c r="AA186" i="15"/>
  <c r="AB185" i="15"/>
  <c r="AA185" i="15"/>
  <c r="AB184" i="15"/>
  <c r="AA184" i="15"/>
  <c r="AB183" i="15"/>
  <c r="AA183" i="15"/>
  <c r="AB182" i="15"/>
  <c r="AA182" i="15"/>
  <c r="AB181" i="15"/>
  <c r="AA181" i="15"/>
  <c r="AB180" i="15"/>
  <c r="AA180" i="15"/>
  <c r="AB179" i="15"/>
  <c r="AA179" i="15"/>
  <c r="AB178" i="15"/>
  <c r="AA178" i="15"/>
  <c r="AB177" i="15"/>
  <c r="AA177" i="15"/>
  <c r="AB176" i="15"/>
  <c r="AA176" i="15"/>
  <c r="AB175" i="15"/>
  <c r="AA175" i="15"/>
  <c r="AB174" i="15"/>
  <c r="AA174" i="15"/>
  <c r="AB173" i="15"/>
  <c r="AA173" i="15"/>
  <c r="AB172" i="15"/>
  <c r="AA172" i="15"/>
  <c r="AB171" i="15"/>
  <c r="AA171" i="15"/>
  <c r="AB170" i="15"/>
  <c r="AA170" i="15"/>
  <c r="AB169" i="15"/>
  <c r="AA169" i="15"/>
  <c r="AB168" i="15"/>
  <c r="AA168" i="15"/>
  <c r="AB167" i="15"/>
  <c r="AA167" i="15"/>
  <c r="AB166" i="15"/>
  <c r="AA166" i="15"/>
  <c r="AB165" i="15"/>
  <c r="AA165" i="15"/>
  <c r="AB164" i="15"/>
  <c r="AA164" i="15"/>
  <c r="AB163" i="15"/>
  <c r="AA163" i="15"/>
  <c r="AB162" i="15"/>
  <c r="AA162" i="15"/>
  <c r="AB161" i="15"/>
  <c r="AA161" i="15"/>
  <c r="AB160" i="15"/>
  <c r="AA160" i="15"/>
  <c r="AB159" i="15"/>
  <c r="AA159" i="15"/>
  <c r="AB158" i="15"/>
  <c r="AA158" i="15"/>
  <c r="AB157" i="15"/>
  <c r="AA157" i="15"/>
  <c r="AB156" i="15"/>
  <c r="AA156" i="15"/>
  <c r="AB155" i="15"/>
  <c r="AA155" i="15"/>
  <c r="AB154" i="15"/>
  <c r="AA154" i="15"/>
  <c r="AB153" i="15"/>
  <c r="AA153" i="15"/>
  <c r="AB152" i="15"/>
  <c r="AA152" i="15"/>
  <c r="AB151" i="15"/>
  <c r="AA151" i="15"/>
  <c r="AB150" i="15"/>
  <c r="AA150" i="15"/>
  <c r="AB149" i="15"/>
  <c r="AA149" i="15"/>
  <c r="AB148" i="15"/>
  <c r="AA148" i="15"/>
  <c r="AB147" i="15"/>
  <c r="AA147" i="15"/>
  <c r="AB146" i="15"/>
  <c r="AA146" i="15"/>
  <c r="AB145" i="15"/>
  <c r="AA145" i="15"/>
  <c r="AB144" i="15"/>
  <c r="AA144" i="15"/>
  <c r="AB143" i="15"/>
  <c r="AA143" i="15"/>
  <c r="AB142" i="15"/>
  <c r="AA142" i="15"/>
  <c r="AB141" i="15"/>
  <c r="AA141" i="15"/>
  <c r="AB140" i="15"/>
  <c r="AA140" i="15"/>
  <c r="AB139" i="15"/>
  <c r="AA139" i="15"/>
  <c r="AB138" i="15"/>
  <c r="AA138" i="15"/>
  <c r="AB137" i="15"/>
  <c r="AA137" i="15"/>
  <c r="AB136" i="15"/>
  <c r="AA136" i="15"/>
  <c r="AB135" i="15"/>
  <c r="AA135" i="15"/>
  <c r="AB134" i="15"/>
  <c r="AA134" i="15"/>
  <c r="AB133" i="15"/>
  <c r="AA133" i="15"/>
  <c r="AB132" i="15"/>
  <c r="AA132" i="15"/>
  <c r="AB131" i="15"/>
  <c r="AA131" i="15"/>
  <c r="AB130" i="15"/>
  <c r="AA130" i="15"/>
  <c r="AB129" i="15"/>
  <c r="AA129" i="15"/>
  <c r="AB128" i="15"/>
  <c r="AA128" i="15"/>
  <c r="AB127" i="15"/>
  <c r="AA127" i="15"/>
  <c r="AB126" i="15"/>
  <c r="AA126" i="15"/>
  <c r="AB125" i="15"/>
  <c r="AA125" i="15"/>
  <c r="AB124" i="15"/>
  <c r="AA124" i="15"/>
  <c r="AB123" i="15"/>
  <c r="AA123" i="15"/>
  <c r="AB122" i="15"/>
  <c r="AA122" i="15"/>
  <c r="AB121" i="15"/>
  <c r="AA121" i="15"/>
  <c r="AB120" i="15"/>
  <c r="AA120" i="15"/>
  <c r="AB119" i="15"/>
  <c r="AA119" i="15"/>
  <c r="AB118" i="15"/>
  <c r="AA118" i="15"/>
  <c r="AB117" i="15"/>
  <c r="AA117" i="15"/>
  <c r="AB116" i="15"/>
  <c r="AA116" i="15"/>
  <c r="AB115" i="15"/>
  <c r="AA115" i="15"/>
  <c r="AB114" i="15"/>
  <c r="AA114" i="15"/>
  <c r="AB113" i="15"/>
  <c r="AA113" i="15"/>
  <c r="AB112" i="15"/>
  <c r="AA112" i="15"/>
  <c r="AB111" i="15"/>
  <c r="AA111" i="15"/>
  <c r="AB110" i="15"/>
  <c r="AA110" i="15"/>
  <c r="AB109" i="15"/>
  <c r="AA109" i="15"/>
  <c r="AB108" i="15"/>
  <c r="AA108" i="15"/>
  <c r="AB107" i="15"/>
  <c r="AA107" i="15"/>
  <c r="AB106" i="15"/>
  <c r="AA106" i="15"/>
  <c r="AB105" i="15"/>
  <c r="AA105" i="15"/>
  <c r="AB104" i="15"/>
  <c r="AA104" i="15"/>
  <c r="AB103" i="15"/>
  <c r="AA103" i="15"/>
  <c r="AB102" i="15"/>
  <c r="AA102" i="15"/>
  <c r="AB101" i="15"/>
  <c r="AA101" i="15"/>
  <c r="AB100" i="15"/>
  <c r="AA100" i="15"/>
  <c r="AB99" i="15"/>
  <c r="AA99" i="15"/>
  <c r="AB98" i="15"/>
  <c r="AA98" i="15"/>
  <c r="AB97" i="15"/>
  <c r="AA97" i="15"/>
  <c r="AB96" i="15"/>
  <c r="AA96" i="15"/>
  <c r="AB95" i="15"/>
  <c r="AA95" i="15"/>
  <c r="AB94" i="15"/>
  <c r="AA94" i="15"/>
  <c r="AB93" i="15"/>
  <c r="AA93" i="15"/>
  <c r="AB92" i="15"/>
  <c r="AA92" i="15"/>
  <c r="AB91" i="15"/>
  <c r="AA91" i="15"/>
  <c r="AB90" i="15"/>
  <c r="AA90" i="15"/>
  <c r="AB89" i="15"/>
  <c r="AA89" i="15"/>
  <c r="AB88" i="15"/>
  <c r="AA88" i="15"/>
  <c r="AB87" i="15"/>
  <c r="AA87" i="15"/>
  <c r="AB86" i="15"/>
  <c r="AA86" i="15"/>
  <c r="AB85" i="15"/>
  <c r="AA85" i="15"/>
  <c r="AB84" i="15"/>
  <c r="AA84" i="15"/>
  <c r="AB83" i="15"/>
  <c r="AA83" i="15"/>
  <c r="AB82" i="15"/>
  <c r="AA82" i="15"/>
  <c r="AB81" i="15"/>
  <c r="AA81" i="15"/>
  <c r="AB80" i="15"/>
  <c r="AA80" i="15"/>
  <c r="AB79" i="15"/>
  <c r="AA79" i="15"/>
  <c r="AB78" i="15"/>
  <c r="AA78" i="15"/>
  <c r="AB77" i="15"/>
  <c r="AA77" i="15"/>
  <c r="AB76" i="15"/>
  <c r="AA76" i="15"/>
  <c r="AB75" i="15"/>
  <c r="AA75" i="15"/>
  <c r="AB74" i="15"/>
  <c r="AA74" i="15"/>
  <c r="AB73" i="15"/>
  <c r="AA73" i="15"/>
  <c r="AB72" i="15"/>
  <c r="AA72" i="15"/>
  <c r="AB71" i="15"/>
  <c r="AA71" i="15"/>
  <c r="AB70" i="15"/>
  <c r="AA70" i="15"/>
  <c r="AB69" i="15"/>
  <c r="AA69" i="15"/>
  <c r="AB68" i="15"/>
  <c r="AA68" i="15"/>
  <c r="AB67" i="15"/>
  <c r="AA67" i="15"/>
  <c r="AB66" i="15"/>
  <c r="AA66" i="15"/>
  <c r="AB65" i="15"/>
  <c r="AA65" i="15"/>
  <c r="AB64" i="15"/>
  <c r="AA64" i="15"/>
  <c r="AB63" i="15"/>
  <c r="AA63" i="15"/>
  <c r="AB62" i="15"/>
  <c r="AA62" i="15"/>
  <c r="AB61" i="15"/>
  <c r="AA61" i="15"/>
  <c r="AB60" i="15"/>
  <c r="AA60" i="15"/>
  <c r="AB59" i="15"/>
  <c r="AA59" i="15"/>
  <c r="AB58" i="15"/>
  <c r="AA58" i="15"/>
  <c r="AB57" i="15"/>
  <c r="AA57" i="15"/>
  <c r="AB56" i="15"/>
  <c r="AA56" i="15"/>
  <c r="AB55" i="15"/>
  <c r="AA55" i="15"/>
  <c r="AB54" i="15"/>
  <c r="AA54" i="15"/>
  <c r="AB53" i="15"/>
  <c r="AA53" i="15"/>
  <c r="AB52" i="15"/>
  <c r="AA52" i="15"/>
  <c r="AB51" i="15"/>
  <c r="AA51" i="15"/>
  <c r="AB50" i="15"/>
  <c r="AA50" i="15"/>
  <c r="AB49" i="15"/>
  <c r="AA49" i="15"/>
  <c r="AB48" i="15"/>
  <c r="AA48" i="15"/>
  <c r="AB47" i="15"/>
  <c r="AA47" i="15"/>
  <c r="AB46" i="15"/>
  <c r="AA46" i="15"/>
  <c r="AB45" i="15"/>
  <c r="AA45" i="15"/>
  <c r="AB44" i="15"/>
  <c r="AA44" i="15"/>
  <c r="AB43" i="15"/>
  <c r="AA43" i="15"/>
  <c r="AB42" i="15"/>
  <c r="AA42" i="15"/>
  <c r="AB41" i="15"/>
  <c r="AA41" i="15"/>
  <c r="AB40" i="15"/>
  <c r="AA40" i="15"/>
  <c r="AB39" i="15"/>
  <c r="AA39" i="15"/>
  <c r="AB38" i="15"/>
  <c r="AA38" i="15"/>
  <c r="AB37" i="15"/>
  <c r="AA37" i="15"/>
  <c r="AB36" i="15"/>
  <c r="AA36" i="15"/>
  <c r="AB35" i="15"/>
  <c r="AA35" i="15"/>
  <c r="AB34" i="15"/>
  <c r="AA34" i="15"/>
  <c r="AB33" i="15"/>
  <c r="AA33" i="15"/>
  <c r="AB32" i="15"/>
  <c r="AA32" i="15"/>
  <c r="AB31" i="15"/>
  <c r="AA31" i="15"/>
  <c r="AB30" i="15"/>
  <c r="AA30" i="15"/>
  <c r="AB29" i="15"/>
  <c r="AA29" i="15"/>
  <c r="AB28" i="15"/>
  <c r="AA28" i="15"/>
  <c r="AB27" i="15"/>
  <c r="AA27" i="15"/>
  <c r="AB26" i="15"/>
  <c r="AA26" i="15"/>
  <c r="AB25" i="15"/>
  <c r="AA25" i="15"/>
  <c r="AB24" i="15"/>
  <c r="AA24" i="15"/>
  <c r="AB23" i="15"/>
  <c r="AA23" i="15"/>
  <c r="AB22" i="15"/>
  <c r="AA22" i="15"/>
  <c r="AB21" i="15"/>
  <c r="AA21" i="15"/>
  <c r="AB20" i="15"/>
  <c r="AA20" i="15"/>
  <c r="AB19" i="15"/>
  <c r="AA19" i="15"/>
  <c r="AB18" i="15"/>
  <c r="AA18" i="15"/>
  <c r="AB17" i="15"/>
  <c r="AA17" i="15"/>
  <c r="AB16" i="15"/>
  <c r="AA16" i="15"/>
  <c r="AB15" i="15"/>
  <c r="AA15" i="15"/>
  <c r="AB14" i="15"/>
  <c r="AA14" i="15"/>
  <c r="AB13" i="15"/>
  <c r="AA13" i="15"/>
  <c r="AB12" i="15"/>
  <c r="AA12" i="15"/>
  <c r="AB11" i="15"/>
  <c r="AA11" i="15"/>
  <c r="AB10" i="15"/>
  <c r="AA10" i="15"/>
  <c r="AB9" i="15"/>
  <c r="AA9" i="15"/>
  <c r="AB8" i="15"/>
  <c r="AA8" i="15"/>
  <c r="AB7" i="15"/>
  <c r="AA7" i="15"/>
  <c r="AB6" i="15"/>
  <c r="AA6" i="15"/>
  <c r="AB5" i="15"/>
  <c r="AA5" i="15"/>
  <c r="AB4" i="15"/>
  <c r="AA4" i="15"/>
  <c r="AB3" i="15"/>
  <c r="AA3" i="15"/>
  <c r="AB2" i="15"/>
  <c r="AA2" i="15"/>
  <c r="AB1096" i="15"/>
  <c r="AA1096" i="15"/>
  <c r="AB1095" i="15"/>
  <c r="AA1095" i="15"/>
  <c r="AB1094" i="15"/>
  <c r="AA1094" i="15"/>
  <c r="AB1093" i="15"/>
  <c r="AA1093" i="15"/>
  <c r="AB1092" i="15"/>
  <c r="AA1092" i="15"/>
  <c r="AB1091" i="15"/>
  <c r="AA1091" i="15"/>
  <c r="AB1090" i="15"/>
  <c r="AA1090" i="15"/>
  <c r="AB1089" i="15"/>
  <c r="AA1089" i="15"/>
  <c r="AB1088" i="15"/>
  <c r="AA1088" i="15"/>
  <c r="AB1087" i="15"/>
  <c r="AA1087" i="15"/>
  <c r="AB1086" i="15"/>
  <c r="AA1086" i="15"/>
  <c r="AB1085" i="15"/>
  <c r="AA1085" i="15"/>
  <c r="AB1084" i="15"/>
  <c r="AA1084" i="15"/>
  <c r="AB1083" i="15"/>
  <c r="AA1083" i="15"/>
  <c r="AB1082" i="15"/>
  <c r="AA1082" i="15"/>
  <c r="AB1081" i="15"/>
  <c r="AA1081" i="15"/>
  <c r="AB1080" i="15"/>
  <c r="AA1080" i="15"/>
  <c r="AB1079" i="15"/>
  <c r="AA1079" i="15"/>
  <c r="AB1078" i="15"/>
  <c r="AA1078" i="15"/>
  <c r="AB1077" i="15"/>
  <c r="AA1077" i="15"/>
  <c r="AB1076" i="15"/>
  <c r="AA1076" i="15"/>
  <c r="AB1075" i="15"/>
  <c r="AA1075" i="15"/>
  <c r="AB1074" i="15"/>
  <c r="AA1074" i="15"/>
  <c r="AB1073" i="15"/>
  <c r="AA1073" i="15"/>
  <c r="AB1072" i="15"/>
  <c r="AA1072" i="15"/>
  <c r="AB1071" i="15"/>
  <c r="AA1071" i="15"/>
  <c r="AB1070" i="15"/>
  <c r="AA1070" i="15"/>
  <c r="AB1069" i="15"/>
  <c r="AA1069" i="15"/>
  <c r="AB1068" i="15"/>
  <c r="AA1068" i="15"/>
  <c r="AB1067" i="15"/>
  <c r="AA1067" i="15"/>
  <c r="AB1066" i="15"/>
  <c r="AA1066" i="15"/>
  <c r="AB1065" i="15"/>
  <c r="AA1065" i="15"/>
  <c r="AB1064" i="15"/>
  <c r="AA1064" i="15"/>
  <c r="AB1063" i="15"/>
  <c r="AA1063" i="15"/>
  <c r="AB1062" i="15"/>
  <c r="AA1062" i="15"/>
  <c r="AB1061" i="15"/>
  <c r="AA1061" i="15"/>
  <c r="AB1060" i="15"/>
  <c r="AA1060" i="15"/>
  <c r="AB1059" i="15"/>
  <c r="AA1059" i="15"/>
  <c r="AB1058" i="15"/>
  <c r="AA1058" i="15"/>
  <c r="AB1057" i="15"/>
  <c r="AA1057" i="15"/>
  <c r="AB1056" i="15"/>
  <c r="AA1056" i="15"/>
  <c r="AB1055" i="15"/>
  <c r="AA1055" i="15"/>
  <c r="AB1054" i="15"/>
  <c r="AA1054" i="15"/>
  <c r="AB1053" i="15"/>
  <c r="AA1053" i="15"/>
  <c r="AB1052" i="15"/>
  <c r="AA1052" i="15"/>
  <c r="AB1051" i="15"/>
  <c r="AA1051" i="15"/>
  <c r="AB1050" i="15"/>
  <c r="AA1050" i="15"/>
  <c r="AB1049" i="15"/>
  <c r="AA1049" i="15"/>
  <c r="AB1048" i="15"/>
  <c r="AA1048" i="15"/>
  <c r="AB1047" i="15"/>
  <c r="AA1047" i="15"/>
  <c r="AB1046" i="15"/>
  <c r="AA1046" i="15"/>
  <c r="AB1045" i="15"/>
  <c r="AA1045" i="15"/>
  <c r="AB1044" i="15"/>
  <c r="AA1044" i="15"/>
  <c r="AB1043" i="15"/>
  <c r="AA1043" i="15"/>
  <c r="AB1042" i="15"/>
  <c r="AA1042" i="15"/>
  <c r="AB1041" i="15"/>
  <c r="AA1041" i="15"/>
  <c r="AB1040" i="15"/>
  <c r="AA1040" i="15"/>
  <c r="AB1039" i="15"/>
  <c r="AA1039" i="15"/>
  <c r="AB1038" i="15"/>
  <c r="AA1038" i="15"/>
  <c r="AB1037" i="15"/>
  <c r="AA1037" i="15"/>
  <c r="AB1036" i="15"/>
  <c r="AA1036" i="15"/>
  <c r="AB1035" i="15"/>
  <c r="AA1035" i="15"/>
  <c r="AB1034" i="15"/>
  <c r="AA1034" i="15"/>
  <c r="AB1033" i="15"/>
  <c r="AA1033" i="15"/>
  <c r="AB1032" i="15"/>
  <c r="AA1032" i="15"/>
  <c r="AB1031" i="15"/>
  <c r="AA1031" i="15"/>
  <c r="AB1030" i="15"/>
  <c r="AA1030" i="15"/>
  <c r="AB1029" i="15"/>
  <c r="AA1029" i="15"/>
  <c r="AB1028" i="15"/>
  <c r="AA1028" i="15"/>
  <c r="AB1027" i="15"/>
  <c r="AA1027" i="15"/>
  <c r="AB1026" i="15"/>
  <c r="AA1026" i="15"/>
  <c r="AB1025" i="15"/>
  <c r="AA1025" i="15"/>
  <c r="AB1024" i="15"/>
  <c r="AA1024" i="15"/>
  <c r="AB1023" i="15"/>
  <c r="AA1023" i="15"/>
  <c r="AB1022" i="15"/>
  <c r="AA1022" i="15"/>
  <c r="AB1021" i="15"/>
  <c r="AA1021" i="15"/>
  <c r="AB1020" i="15"/>
  <c r="AA1020" i="15"/>
  <c r="AB1019" i="15"/>
  <c r="AA1019" i="15"/>
  <c r="AB1018" i="15"/>
  <c r="AA1018" i="15"/>
  <c r="AB1017" i="15"/>
  <c r="AA1017" i="15"/>
  <c r="AB1016" i="15"/>
  <c r="AA1016" i="15"/>
  <c r="AB1015" i="15"/>
  <c r="AA1015" i="15"/>
  <c r="AB1014" i="15"/>
  <c r="AA1014" i="15"/>
  <c r="AB1013" i="15"/>
  <c r="AA1013" i="15"/>
  <c r="AB1012" i="15"/>
  <c r="AA1012" i="15"/>
  <c r="AB1011" i="15"/>
  <c r="AA1011" i="15"/>
  <c r="AB1010" i="15"/>
  <c r="AA1010" i="15"/>
  <c r="AB1009" i="15"/>
  <c r="AA1009" i="15"/>
  <c r="AB1008" i="15"/>
  <c r="AA1008" i="15"/>
  <c r="AB1007" i="15"/>
  <c r="AA1007" i="15"/>
  <c r="AB1006" i="15"/>
  <c r="AA1006" i="15"/>
  <c r="AB1005" i="15"/>
  <c r="AA1005" i="15"/>
  <c r="AB1004" i="15"/>
  <c r="AA1004" i="15"/>
  <c r="AB1003" i="15"/>
  <c r="AA1003" i="15"/>
  <c r="AB1002" i="15"/>
  <c r="AA1002" i="15"/>
  <c r="AB1001" i="15"/>
  <c r="AA1001" i="15"/>
  <c r="AB1000" i="15"/>
  <c r="AA1000" i="15"/>
  <c r="AB999" i="15"/>
  <c r="AA999" i="15"/>
  <c r="AB998" i="15"/>
  <c r="AA998" i="15"/>
  <c r="AB997" i="15"/>
  <c r="AA997" i="15"/>
  <c r="AB996" i="15"/>
  <c r="AA996" i="15"/>
  <c r="AB995" i="15"/>
  <c r="AA995" i="15"/>
  <c r="AB994" i="15"/>
  <c r="AA994" i="15"/>
  <c r="AB993" i="15"/>
  <c r="AA993" i="15"/>
  <c r="AB992" i="15"/>
  <c r="AA992" i="15"/>
  <c r="AB991" i="15"/>
  <c r="AA991" i="15"/>
  <c r="AB990" i="15"/>
  <c r="AA990" i="15"/>
  <c r="AB989" i="15"/>
  <c r="AA989" i="15"/>
  <c r="AB988" i="15"/>
  <c r="AA988" i="15"/>
  <c r="AB987" i="15"/>
  <c r="AA987" i="15"/>
  <c r="AB986" i="15"/>
  <c r="AA986" i="15"/>
  <c r="AB985" i="15"/>
  <c r="AA985" i="15"/>
  <c r="AB984" i="15"/>
  <c r="AA984" i="15"/>
  <c r="AB983" i="15"/>
  <c r="AA983" i="15"/>
  <c r="AB982" i="15"/>
  <c r="AA982" i="15"/>
  <c r="AB981" i="15"/>
  <c r="AA981" i="15"/>
  <c r="AB980" i="15"/>
  <c r="AA980" i="15"/>
  <c r="AB979" i="15"/>
  <c r="AA979" i="15"/>
  <c r="AB978" i="15"/>
  <c r="AA978" i="15"/>
  <c r="AB977" i="15"/>
  <c r="AA977" i="15"/>
  <c r="AB976" i="15"/>
  <c r="AA976" i="15"/>
  <c r="AB975" i="15"/>
  <c r="AA975" i="15"/>
  <c r="AB974" i="15"/>
  <c r="AA974" i="15"/>
  <c r="AB973" i="15"/>
  <c r="AA973" i="15"/>
  <c r="AB972" i="15"/>
  <c r="AA972" i="15"/>
  <c r="AB971" i="15"/>
  <c r="AA971" i="15"/>
  <c r="AB970" i="15"/>
  <c r="AA970" i="15"/>
  <c r="AB969" i="15"/>
  <c r="AA969" i="15"/>
  <c r="AB968" i="15"/>
  <c r="AA968" i="15"/>
  <c r="AB967" i="15"/>
  <c r="AA967" i="15"/>
  <c r="AB966" i="15"/>
  <c r="AA966" i="15"/>
  <c r="AB965" i="15"/>
  <c r="AA965" i="15"/>
  <c r="AB964" i="15"/>
  <c r="AA964" i="15"/>
  <c r="AB963" i="15"/>
  <c r="AA963" i="15"/>
  <c r="AB962" i="15"/>
  <c r="AA962" i="15"/>
  <c r="AB961" i="15"/>
  <c r="AA961" i="15"/>
  <c r="AB960" i="15"/>
  <c r="AA960" i="15"/>
  <c r="AB959" i="15"/>
  <c r="AA959" i="15"/>
  <c r="AB958" i="15"/>
  <c r="AA958" i="15"/>
  <c r="AB957" i="15"/>
  <c r="AA957" i="15"/>
  <c r="AB956" i="15"/>
  <c r="AA956" i="15"/>
  <c r="AB955" i="15"/>
  <c r="AA955" i="15"/>
  <c r="AB954" i="15"/>
  <c r="AA954" i="15"/>
  <c r="AB953" i="15"/>
  <c r="AA953" i="15"/>
  <c r="AB952" i="15"/>
  <c r="AA952" i="15"/>
  <c r="AB951" i="15"/>
  <c r="AA951" i="15"/>
  <c r="AB950" i="15"/>
  <c r="AA950" i="15"/>
  <c r="AB949" i="15"/>
  <c r="AA949" i="15"/>
  <c r="AB948" i="15"/>
  <c r="AA948" i="15"/>
  <c r="AB947" i="15"/>
  <c r="AA947" i="15"/>
  <c r="AB946" i="15"/>
  <c r="AA946" i="15"/>
  <c r="AB945" i="15"/>
  <c r="AA945" i="15"/>
  <c r="AB944" i="15"/>
  <c r="AA944" i="15"/>
  <c r="AB943" i="15"/>
  <c r="AA943" i="15"/>
  <c r="AB942" i="15"/>
  <c r="AA942" i="15"/>
  <c r="AB941" i="15"/>
  <c r="AA941" i="15"/>
  <c r="AB940" i="15"/>
  <c r="AA940" i="15"/>
  <c r="AB939" i="15"/>
  <c r="AA939" i="15"/>
  <c r="AB938" i="15"/>
  <c r="AA938" i="15"/>
  <c r="AB937" i="15"/>
  <c r="AA937" i="15"/>
  <c r="AB936" i="15"/>
  <c r="AA936" i="15"/>
  <c r="AB935" i="15"/>
  <c r="AA935" i="15"/>
  <c r="AB934" i="15"/>
  <c r="AA934" i="15"/>
  <c r="AB933" i="15"/>
  <c r="AA933" i="15"/>
  <c r="AB932" i="15"/>
  <c r="AA932" i="15"/>
  <c r="AB931" i="15"/>
  <c r="AA931" i="15"/>
  <c r="AB930" i="15"/>
  <c r="AA930" i="15"/>
  <c r="AB929" i="15"/>
  <c r="AA929" i="15"/>
  <c r="AB928" i="15"/>
  <c r="AA928" i="15"/>
  <c r="AB927" i="15"/>
  <c r="AA927" i="15"/>
  <c r="AB926" i="15"/>
  <c r="AA926" i="15"/>
  <c r="AB925" i="15"/>
  <c r="AA925" i="15"/>
  <c r="AB924" i="15"/>
  <c r="AA924" i="15"/>
  <c r="AB923" i="15"/>
  <c r="AA923" i="15"/>
  <c r="AB922" i="15"/>
  <c r="AA922" i="15"/>
  <c r="AB921" i="15"/>
  <c r="AA921" i="15"/>
  <c r="AB920" i="15"/>
  <c r="AA920" i="15"/>
  <c r="AB919" i="15"/>
  <c r="AA919" i="15"/>
  <c r="AB918" i="15"/>
  <c r="AA918" i="15"/>
  <c r="AB917" i="15"/>
  <c r="AA917" i="15"/>
  <c r="AB916" i="15"/>
  <c r="AA916" i="15"/>
  <c r="AB915" i="15"/>
  <c r="AA915" i="15"/>
  <c r="AB914" i="15"/>
  <c r="AA914" i="15"/>
  <c r="AB913" i="15"/>
  <c r="AA913" i="15"/>
  <c r="AB912" i="15"/>
  <c r="AA912" i="15"/>
  <c r="AB911" i="15"/>
  <c r="AA911" i="15"/>
  <c r="AB910" i="15"/>
  <c r="AA910" i="15"/>
  <c r="AB909" i="15"/>
  <c r="AA909" i="15"/>
  <c r="AB908" i="15"/>
  <c r="AA908" i="15"/>
  <c r="AB907" i="15"/>
  <c r="AA907" i="15"/>
  <c r="AB906" i="15"/>
  <c r="AA906" i="15"/>
  <c r="AB905" i="15"/>
  <c r="AA905" i="15"/>
  <c r="AB904" i="15"/>
  <c r="AA904" i="15"/>
  <c r="AB903" i="15"/>
  <c r="AA903" i="15"/>
  <c r="AB902" i="15"/>
  <c r="AA902" i="15"/>
  <c r="AB901" i="15"/>
  <c r="AA901" i="15"/>
  <c r="AB900" i="15"/>
  <c r="AA900" i="15"/>
  <c r="AB899" i="15"/>
  <c r="AA899" i="15"/>
  <c r="AB898" i="15"/>
  <c r="AA898" i="15"/>
  <c r="AB897" i="15"/>
  <c r="AA897" i="15"/>
  <c r="AB896" i="15"/>
  <c r="AA896" i="15"/>
  <c r="AB895" i="15"/>
  <c r="AA895" i="15"/>
  <c r="AB894" i="15"/>
  <c r="AA894" i="15"/>
  <c r="AB893" i="15"/>
  <c r="AA893" i="15"/>
  <c r="AB892" i="15"/>
  <c r="AA892" i="15"/>
  <c r="AB891" i="15"/>
  <c r="AA891" i="15"/>
  <c r="AB890" i="15"/>
  <c r="AA890" i="15"/>
  <c r="AB889" i="15"/>
  <c r="AA889" i="15"/>
  <c r="AB888" i="15"/>
  <c r="AA888" i="15"/>
  <c r="AB887" i="15"/>
  <c r="AA887" i="15"/>
  <c r="AB886" i="15"/>
  <c r="AA886" i="15"/>
  <c r="AB885" i="15"/>
  <c r="AA885" i="15"/>
  <c r="AB884" i="15"/>
  <c r="AA884" i="15"/>
  <c r="AB883" i="15"/>
  <c r="AA883" i="15"/>
  <c r="AB882" i="15"/>
  <c r="AA882" i="15"/>
  <c r="AB881" i="15"/>
  <c r="AA881" i="15"/>
  <c r="AB880" i="15"/>
  <c r="AA880" i="15"/>
  <c r="AB879" i="15"/>
  <c r="AA879" i="15"/>
  <c r="AB878" i="15"/>
  <c r="AA878" i="15"/>
  <c r="AB877" i="15"/>
  <c r="AA877" i="15"/>
  <c r="AB876" i="15"/>
  <c r="AA876" i="15"/>
  <c r="AB875" i="15"/>
  <c r="AA875" i="15"/>
  <c r="AB874" i="15"/>
  <c r="AA874" i="15"/>
  <c r="AB873" i="15"/>
  <c r="AA873" i="15"/>
  <c r="AB872" i="15"/>
  <c r="AA872" i="15"/>
  <c r="AB871" i="15"/>
  <c r="AA871" i="15"/>
  <c r="AB870" i="15"/>
  <c r="AA870" i="15"/>
  <c r="AB869" i="15"/>
  <c r="AA869" i="15"/>
  <c r="AB868" i="15"/>
  <c r="AA868" i="15"/>
  <c r="AB867" i="15"/>
  <c r="AA867" i="15"/>
  <c r="AB866" i="15"/>
  <c r="AA866" i="15"/>
  <c r="AB865" i="15"/>
  <c r="AA865" i="15"/>
  <c r="AB864" i="15"/>
  <c r="AA864" i="15"/>
  <c r="AB863" i="15"/>
  <c r="AA863" i="15"/>
  <c r="AB862" i="15"/>
  <c r="AA862" i="15"/>
  <c r="AB861" i="15"/>
  <c r="AA861" i="15"/>
  <c r="AB860" i="15"/>
  <c r="AA860" i="15"/>
  <c r="AB859" i="15"/>
  <c r="AA859" i="15"/>
  <c r="AB858" i="15"/>
  <c r="AA858" i="15"/>
  <c r="AB857" i="15"/>
  <c r="AA857" i="15"/>
  <c r="AB856" i="15"/>
  <c r="AA856" i="15"/>
  <c r="AB855" i="15"/>
  <c r="AA855" i="15"/>
  <c r="AB854" i="15"/>
  <c r="AA854" i="15"/>
  <c r="AB853" i="15"/>
  <c r="AA853" i="15"/>
  <c r="AB852" i="15"/>
  <c r="AA852" i="15"/>
  <c r="AB851" i="15"/>
  <c r="AA851" i="15"/>
  <c r="AB850" i="15"/>
  <c r="AA850" i="15"/>
  <c r="AB849" i="15"/>
  <c r="AA849" i="15"/>
  <c r="AB848" i="15"/>
  <c r="AA848" i="15"/>
  <c r="AB847" i="15"/>
  <c r="AA847" i="15"/>
  <c r="AB846" i="15"/>
  <c r="AA846" i="15"/>
  <c r="AB845" i="15"/>
  <c r="AA845" i="15"/>
  <c r="AB844" i="15"/>
  <c r="AA844" i="15"/>
  <c r="AB843" i="15"/>
  <c r="AA843" i="15"/>
  <c r="AB842" i="15"/>
  <c r="AA842" i="15"/>
  <c r="AB841" i="15"/>
  <c r="AA841" i="15"/>
  <c r="AB840" i="15"/>
  <c r="AA840" i="15"/>
  <c r="AB839" i="15"/>
  <c r="AA839" i="15"/>
  <c r="AB838" i="15"/>
  <c r="AA838" i="15"/>
  <c r="AB837" i="15"/>
  <c r="AA837" i="15"/>
  <c r="AB836" i="15"/>
  <c r="AA836" i="15"/>
  <c r="AB835" i="15"/>
  <c r="AA835" i="15"/>
  <c r="AB834" i="15"/>
  <c r="AA834" i="15"/>
  <c r="AB833" i="15"/>
  <c r="AA833" i="15"/>
  <c r="AB832" i="15"/>
  <c r="AA832" i="15"/>
  <c r="AB831" i="15"/>
  <c r="AA831" i="15"/>
  <c r="AB830" i="15"/>
  <c r="AA830" i="15"/>
  <c r="AB829" i="15"/>
  <c r="AA829" i="15"/>
  <c r="AB828" i="15"/>
  <c r="AA828" i="15"/>
  <c r="AB827" i="15"/>
  <c r="AA827" i="15"/>
  <c r="AB826" i="15"/>
  <c r="AA826" i="15"/>
  <c r="AB825" i="15"/>
  <c r="AA825" i="15"/>
  <c r="AB824" i="15"/>
  <c r="AA824" i="15"/>
  <c r="AB823" i="15"/>
  <c r="AA823" i="15"/>
  <c r="AB822" i="15"/>
  <c r="AA822" i="15"/>
  <c r="AB821" i="15"/>
  <c r="AA821" i="15"/>
  <c r="AB820" i="15"/>
  <c r="AA820" i="15"/>
  <c r="AB819" i="15"/>
  <c r="AA819" i="15"/>
  <c r="AB818" i="15"/>
  <c r="AA818" i="15"/>
  <c r="AB817" i="15"/>
  <c r="AA817" i="15"/>
  <c r="AB816" i="15"/>
  <c r="AA816" i="15"/>
  <c r="AB815" i="15"/>
  <c r="AA815" i="15"/>
  <c r="AB814" i="15"/>
  <c r="AA814" i="15"/>
  <c r="AB813" i="15"/>
  <c r="AA813" i="15"/>
  <c r="AB812" i="15"/>
  <c r="AA812" i="15"/>
  <c r="AB811" i="15"/>
  <c r="AA811" i="15"/>
  <c r="AB810" i="15"/>
  <c r="AA810" i="15"/>
  <c r="AB809" i="15"/>
  <c r="AA809" i="15"/>
  <c r="AB808" i="15"/>
  <c r="AA808" i="15"/>
  <c r="AB807" i="15"/>
  <c r="AA807" i="15"/>
  <c r="AB806" i="15"/>
  <c r="AA806" i="15"/>
  <c r="AB805" i="15"/>
  <c r="AA805" i="15"/>
  <c r="AB804" i="15"/>
  <c r="AA804" i="15"/>
  <c r="AB803" i="15"/>
  <c r="AA803" i="15"/>
  <c r="AB802" i="15"/>
  <c r="AA802" i="15"/>
  <c r="AB801" i="15"/>
  <c r="AA801" i="15"/>
  <c r="AB800" i="15"/>
  <c r="AA800" i="15"/>
  <c r="AB799" i="15"/>
  <c r="AA799" i="15"/>
  <c r="AB798" i="15"/>
  <c r="AA798" i="15"/>
  <c r="AB797" i="15"/>
  <c r="AA797" i="15"/>
  <c r="AB796" i="15"/>
  <c r="AA796" i="15"/>
  <c r="AB795" i="15"/>
  <c r="AA795" i="15"/>
  <c r="AB794" i="15"/>
  <c r="AA794" i="15"/>
  <c r="AB793" i="15"/>
  <c r="AA793" i="15"/>
  <c r="AB792" i="15"/>
  <c r="AA792" i="15"/>
  <c r="AB791" i="15"/>
  <c r="AA791" i="15"/>
  <c r="AB790" i="15"/>
  <c r="AA790" i="15"/>
  <c r="AB789" i="15"/>
  <c r="AA789" i="15"/>
  <c r="AB788" i="15"/>
  <c r="AA788" i="15"/>
  <c r="AB787" i="15"/>
  <c r="AA787" i="15"/>
  <c r="AB786" i="15"/>
  <c r="AA786" i="15"/>
  <c r="AB785" i="15"/>
  <c r="AA785" i="15"/>
  <c r="AB784" i="15"/>
  <c r="AA784" i="15"/>
  <c r="AB783" i="15"/>
  <c r="AA783" i="15"/>
  <c r="AB782" i="15"/>
  <c r="AA782" i="15"/>
  <c r="AB781" i="15"/>
  <c r="AA781" i="15"/>
  <c r="AB780" i="15"/>
  <c r="AA780" i="15"/>
  <c r="AB779" i="15"/>
  <c r="AA779" i="15"/>
  <c r="AB778" i="15"/>
  <c r="AA778" i="15"/>
  <c r="AB777" i="15"/>
  <c r="AA777" i="15"/>
  <c r="AB776" i="15"/>
  <c r="AA776" i="15"/>
  <c r="AB775" i="15"/>
  <c r="AA775" i="15"/>
  <c r="AB774" i="15"/>
  <c r="AA774" i="15"/>
  <c r="AB773" i="15"/>
  <c r="AA773" i="15"/>
  <c r="AB772" i="15"/>
  <c r="AA772" i="15"/>
  <c r="AB771" i="15"/>
  <c r="AA771" i="15"/>
  <c r="AB770" i="15"/>
  <c r="AA770" i="15"/>
  <c r="AB769" i="15"/>
  <c r="AA769" i="15"/>
  <c r="AB768" i="15"/>
  <c r="AA768" i="15"/>
  <c r="AB767" i="15"/>
  <c r="AA767" i="15"/>
  <c r="AB766" i="15"/>
  <c r="AA766" i="15"/>
  <c r="AB765" i="15"/>
  <c r="AA765" i="15"/>
  <c r="AB764" i="15"/>
  <c r="AA764" i="15"/>
  <c r="AB763" i="15"/>
  <c r="AA763" i="15"/>
  <c r="AB762" i="15"/>
  <c r="AA762" i="15"/>
  <c r="AB761" i="15"/>
  <c r="AA761" i="15"/>
  <c r="AB760" i="15"/>
  <c r="AA760" i="15"/>
  <c r="AB759" i="15"/>
  <c r="AA759" i="15"/>
  <c r="AB758" i="15"/>
  <c r="AA758" i="15"/>
  <c r="AB757" i="15"/>
  <c r="AA757" i="15"/>
  <c r="AB756" i="15"/>
  <c r="AA756" i="15"/>
  <c r="AB755" i="15"/>
  <c r="AA755" i="15"/>
  <c r="AB754" i="15"/>
  <c r="AA754" i="15"/>
  <c r="AB753" i="15"/>
  <c r="AA753" i="15"/>
  <c r="AB752" i="15"/>
  <c r="AA752" i="15"/>
  <c r="AB751" i="15"/>
  <c r="AA751" i="15"/>
  <c r="AB750" i="15"/>
  <c r="AA750" i="15"/>
  <c r="AB749" i="15"/>
  <c r="AA749" i="15"/>
  <c r="AB748" i="15"/>
  <c r="AA748" i="15"/>
  <c r="AB747" i="15"/>
  <c r="AA747" i="15"/>
  <c r="AB746" i="15"/>
  <c r="AA746" i="15"/>
  <c r="AB745" i="15"/>
  <c r="AA745" i="15"/>
  <c r="AB744" i="15"/>
  <c r="AA744" i="15"/>
  <c r="AB743" i="15"/>
  <c r="AA743" i="15"/>
  <c r="AB742" i="15"/>
  <c r="AA742" i="15"/>
  <c r="AB741" i="15"/>
  <c r="AA741" i="15"/>
  <c r="AB740" i="15"/>
  <c r="AA740" i="15"/>
  <c r="AB739" i="15"/>
  <c r="AA739" i="15"/>
  <c r="AB738" i="15"/>
  <c r="AA738" i="15"/>
  <c r="AB737" i="15"/>
  <c r="AA737" i="15"/>
  <c r="AB736" i="15"/>
  <c r="AA736" i="15"/>
  <c r="AB735" i="15"/>
  <c r="AA735" i="15"/>
  <c r="AB734" i="15"/>
  <c r="AA734" i="15"/>
  <c r="AB733" i="15"/>
  <c r="AA733" i="15"/>
  <c r="AB732" i="15"/>
  <c r="AA732" i="15"/>
  <c r="AB1826" i="15"/>
  <c r="AA1826" i="15"/>
  <c r="AB1825" i="15"/>
  <c r="AA1825" i="15"/>
  <c r="AB1824" i="15"/>
  <c r="AA1824" i="15"/>
  <c r="AB1823" i="15"/>
  <c r="AA1823" i="15"/>
  <c r="AB1822" i="15"/>
  <c r="AA1822" i="15"/>
  <c r="AB1821" i="15"/>
  <c r="AA1821" i="15"/>
  <c r="AB1820" i="15"/>
  <c r="AA1820" i="15"/>
  <c r="AB1819" i="15"/>
  <c r="AA1819" i="15"/>
  <c r="AB1818" i="15"/>
  <c r="AA1818" i="15"/>
  <c r="AB1817" i="15"/>
  <c r="AA1817" i="15"/>
  <c r="AB1816" i="15"/>
  <c r="AA1816" i="15"/>
  <c r="AB1815" i="15"/>
  <c r="AA1815" i="15"/>
  <c r="AB1814" i="15"/>
  <c r="AA1814" i="15"/>
  <c r="AB1813" i="15"/>
  <c r="AA1813" i="15"/>
  <c r="AB1812" i="15"/>
  <c r="AA1812" i="15"/>
  <c r="AB1811" i="15"/>
  <c r="AA1811" i="15"/>
  <c r="AB1810" i="15"/>
  <c r="AA1810" i="15"/>
  <c r="AB1809" i="15"/>
  <c r="AA1809" i="15"/>
  <c r="AB1808" i="15"/>
  <c r="AA1808" i="15"/>
  <c r="AB1807" i="15"/>
  <c r="AA1807" i="15"/>
  <c r="AB1806" i="15"/>
  <c r="AA1806" i="15"/>
  <c r="AB1805" i="15"/>
  <c r="AA1805" i="15"/>
  <c r="AB1804" i="15"/>
  <c r="AA1804" i="15"/>
  <c r="AB1803" i="15"/>
  <c r="AA1803" i="15"/>
  <c r="AB1802" i="15"/>
  <c r="AA1802" i="15"/>
  <c r="AB1801" i="15"/>
  <c r="AA1801" i="15"/>
  <c r="AB1800" i="15"/>
  <c r="AA1800" i="15"/>
  <c r="AB1799" i="15"/>
  <c r="AA1799" i="15"/>
  <c r="AB1798" i="15"/>
  <c r="AA1798" i="15"/>
  <c r="AB1797" i="15"/>
  <c r="AA1797" i="15"/>
  <c r="AB1796" i="15"/>
  <c r="AA1796" i="15"/>
  <c r="AB1795" i="15"/>
  <c r="AA1795" i="15"/>
  <c r="AB1794" i="15"/>
  <c r="AA1794" i="15"/>
  <c r="AB1793" i="15"/>
  <c r="AA1793" i="15"/>
  <c r="AB1792" i="15"/>
  <c r="AA1792" i="15"/>
  <c r="AB1791" i="15"/>
  <c r="AA1791" i="15"/>
  <c r="AB1790" i="15"/>
  <c r="AA1790" i="15"/>
  <c r="AB1789" i="15"/>
  <c r="AA1789" i="15"/>
  <c r="AB1788" i="15"/>
  <c r="AA1788" i="15"/>
  <c r="AB1787" i="15"/>
  <c r="AA1787" i="15"/>
  <c r="AB1786" i="15"/>
  <c r="AA1786" i="15"/>
  <c r="AB1785" i="15"/>
  <c r="AA1785" i="15"/>
  <c r="AB1784" i="15"/>
  <c r="AA1784" i="15"/>
  <c r="AB1783" i="15"/>
  <c r="AA1783" i="15"/>
  <c r="AB1782" i="15"/>
  <c r="AA1782" i="15"/>
  <c r="AB1781" i="15"/>
  <c r="AA1781" i="15"/>
  <c r="AB1780" i="15"/>
  <c r="AA1780" i="15"/>
  <c r="AB1779" i="15"/>
  <c r="AA1779" i="15"/>
  <c r="AB1778" i="15"/>
  <c r="AA1778" i="15"/>
  <c r="AB1777" i="15"/>
  <c r="AA1777" i="15"/>
  <c r="AB1776" i="15"/>
  <c r="AA1776" i="15"/>
  <c r="AB1775" i="15"/>
  <c r="AA1775" i="15"/>
  <c r="AB1774" i="15"/>
  <c r="AA1774" i="15"/>
  <c r="AB1773" i="15"/>
  <c r="AA1773" i="15"/>
  <c r="AB1772" i="15"/>
  <c r="AA1772" i="15"/>
  <c r="AB1771" i="15"/>
  <c r="AA1771" i="15"/>
  <c r="AB1770" i="15"/>
  <c r="AA1770" i="15"/>
  <c r="AB1769" i="15"/>
  <c r="AA1769" i="15"/>
  <c r="AB1768" i="15"/>
  <c r="AA1768" i="15"/>
  <c r="AB1767" i="15"/>
  <c r="AA1767" i="15"/>
  <c r="AB1766" i="15"/>
  <c r="AA1766" i="15"/>
  <c r="AB1765" i="15"/>
  <c r="AA1765" i="15"/>
  <c r="AB1764" i="15"/>
  <c r="AA1764" i="15"/>
  <c r="AB1763" i="15"/>
  <c r="AA1763" i="15"/>
  <c r="AB1762" i="15"/>
  <c r="AA1762" i="15"/>
  <c r="AB1761" i="15"/>
  <c r="AA1761" i="15"/>
  <c r="AB1760" i="15"/>
  <c r="AA1760" i="15"/>
  <c r="AB1759" i="15"/>
  <c r="AA1759" i="15"/>
  <c r="AB1758" i="15"/>
  <c r="AA1758" i="15"/>
  <c r="AB1757" i="15"/>
  <c r="AA1757" i="15"/>
  <c r="AB1756" i="15"/>
  <c r="AA1756" i="15"/>
  <c r="AB1755" i="15"/>
  <c r="AA1755" i="15"/>
  <c r="AB1754" i="15"/>
  <c r="AA1754" i="15"/>
  <c r="AB1753" i="15"/>
  <c r="AA1753" i="15"/>
  <c r="AB1752" i="15"/>
  <c r="AA1752" i="15"/>
  <c r="AB1751" i="15"/>
  <c r="AA1751" i="15"/>
  <c r="AB1750" i="15"/>
  <c r="AA1750" i="15"/>
  <c r="AB1749" i="15"/>
  <c r="AA1749" i="15"/>
  <c r="AB1748" i="15"/>
  <c r="AA1748" i="15"/>
  <c r="AB1747" i="15"/>
  <c r="AA1747" i="15"/>
  <c r="AB1746" i="15"/>
  <c r="AA1746" i="15"/>
  <c r="AB1745" i="15"/>
  <c r="AA1745" i="15"/>
  <c r="AB1744" i="15"/>
  <c r="AA1744" i="15"/>
  <c r="AB1743" i="15"/>
  <c r="AA1743" i="15"/>
  <c r="AB1742" i="15"/>
  <c r="AA1742" i="15"/>
  <c r="AB1741" i="15"/>
  <c r="AA1741" i="15"/>
  <c r="AB1740" i="15"/>
  <c r="AA1740" i="15"/>
  <c r="AB1739" i="15"/>
  <c r="AA1739" i="15"/>
  <c r="AB1738" i="15"/>
  <c r="AA1738" i="15"/>
  <c r="AB1737" i="15"/>
  <c r="AA1737" i="15"/>
  <c r="AB1736" i="15"/>
  <c r="AA1736" i="15"/>
  <c r="AB1735" i="15"/>
  <c r="AA1735" i="15"/>
  <c r="AB1734" i="15"/>
  <c r="AA1734" i="15"/>
  <c r="AB1733" i="15"/>
  <c r="AA1733" i="15"/>
  <c r="AB1732" i="15"/>
  <c r="AA1732" i="15"/>
  <c r="AB1731" i="15"/>
  <c r="AA1731" i="15"/>
  <c r="AB1730" i="15"/>
  <c r="AA1730" i="15"/>
  <c r="AB1729" i="15"/>
  <c r="AA1729" i="15"/>
  <c r="AB1728" i="15"/>
  <c r="AA1728" i="15"/>
  <c r="AB1727" i="15"/>
  <c r="AA1727" i="15"/>
  <c r="AB1726" i="15"/>
  <c r="AA1726" i="15"/>
  <c r="AB1725" i="15"/>
  <c r="AA1725" i="15"/>
  <c r="AB1724" i="15"/>
  <c r="AA1724" i="15"/>
  <c r="AB1723" i="15"/>
  <c r="AA1723" i="15"/>
  <c r="AB1722" i="15"/>
  <c r="AA1722" i="15"/>
  <c r="AB1721" i="15"/>
  <c r="AA1721" i="15"/>
  <c r="AB1720" i="15"/>
  <c r="AA1720" i="15"/>
  <c r="AB1719" i="15"/>
  <c r="AA1719" i="15"/>
  <c r="AB1718" i="15"/>
  <c r="AA1718" i="15"/>
  <c r="AB1717" i="15"/>
  <c r="AA1717" i="15"/>
  <c r="AB1716" i="15"/>
  <c r="AA1716" i="15"/>
  <c r="AB1715" i="15"/>
  <c r="AA1715" i="15"/>
  <c r="AB1714" i="15"/>
  <c r="AA1714" i="15"/>
  <c r="AB1713" i="15"/>
  <c r="AA1713" i="15"/>
  <c r="AB1712" i="15"/>
  <c r="AA1712" i="15"/>
  <c r="AB1711" i="15"/>
  <c r="AA1711" i="15"/>
  <c r="AB1710" i="15"/>
  <c r="AA1710" i="15"/>
  <c r="AB1709" i="15"/>
  <c r="AA1709" i="15"/>
  <c r="AB1708" i="15"/>
  <c r="AA1708" i="15"/>
  <c r="AB1707" i="15"/>
  <c r="AA1707" i="15"/>
  <c r="AB1706" i="15"/>
  <c r="AA1706" i="15"/>
  <c r="AB1705" i="15"/>
  <c r="AA1705" i="15"/>
  <c r="AB1704" i="15"/>
  <c r="AA1704" i="15"/>
  <c r="AB1703" i="15"/>
  <c r="AA1703" i="15"/>
  <c r="AB1702" i="15"/>
  <c r="AA1702" i="15"/>
  <c r="AB1701" i="15"/>
  <c r="AA1701" i="15"/>
  <c r="AB1700" i="15"/>
  <c r="AA1700" i="15"/>
  <c r="AB1699" i="15"/>
  <c r="AA1699" i="15"/>
  <c r="AB1698" i="15"/>
  <c r="AA1698" i="15"/>
  <c r="AB1697" i="15"/>
  <c r="AA1697" i="15"/>
  <c r="AB1696" i="15"/>
  <c r="AA1696" i="15"/>
  <c r="AB1695" i="15"/>
  <c r="AA1695" i="15"/>
  <c r="AB1694" i="15"/>
  <c r="AA1694" i="15"/>
  <c r="AB1693" i="15"/>
  <c r="AA1693" i="15"/>
  <c r="AB1692" i="15"/>
  <c r="AA1692" i="15"/>
  <c r="AB1691" i="15"/>
  <c r="AA1691" i="15"/>
  <c r="AB1690" i="15"/>
  <c r="AA1690" i="15"/>
  <c r="AB1689" i="15"/>
  <c r="AA1689" i="15"/>
  <c r="AB1688" i="15"/>
  <c r="AA1688" i="15"/>
  <c r="AB1687" i="15"/>
  <c r="AA1687" i="15"/>
  <c r="AB1686" i="15"/>
  <c r="AA1686" i="15"/>
  <c r="AB1685" i="15"/>
  <c r="AA1685" i="15"/>
  <c r="AB1684" i="15"/>
  <c r="AA1684" i="15"/>
  <c r="AB1683" i="15"/>
  <c r="AA1683" i="15"/>
  <c r="AB1682" i="15"/>
  <c r="AA1682" i="15"/>
  <c r="AB1681" i="15"/>
  <c r="AA1681" i="15"/>
  <c r="AB1680" i="15"/>
  <c r="AA1680" i="15"/>
  <c r="AB1679" i="15"/>
  <c r="AA1679" i="15"/>
  <c r="AB1678" i="15"/>
  <c r="AA1678" i="15"/>
  <c r="AB1677" i="15"/>
  <c r="AA1677" i="15"/>
  <c r="AB1676" i="15"/>
  <c r="AA1676" i="15"/>
  <c r="AB1675" i="15"/>
  <c r="AA1675" i="15"/>
  <c r="AB1674" i="15"/>
  <c r="AA1674" i="15"/>
  <c r="AB1673" i="15"/>
  <c r="AA1673" i="15"/>
  <c r="AB1672" i="15"/>
  <c r="AA1672" i="15"/>
  <c r="AB1671" i="15"/>
  <c r="AA1671" i="15"/>
  <c r="AB1670" i="15"/>
  <c r="AA1670" i="15"/>
  <c r="AB1669" i="15"/>
  <c r="AA1669" i="15"/>
  <c r="AB1668" i="15"/>
  <c r="AA1668" i="15"/>
  <c r="AB1667" i="15"/>
  <c r="AA1667" i="15"/>
  <c r="AB1666" i="15"/>
  <c r="AA1666" i="15"/>
  <c r="AB1665" i="15"/>
  <c r="AA1665" i="15"/>
  <c r="AB1664" i="15"/>
  <c r="AA1664" i="15"/>
  <c r="AB1663" i="15"/>
  <c r="AA1663" i="15"/>
  <c r="AB1662" i="15"/>
  <c r="AA1662" i="15"/>
  <c r="AB1661" i="15"/>
  <c r="AA1661" i="15"/>
  <c r="AB1660" i="15"/>
  <c r="AA1660" i="15"/>
  <c r="AB1659" i="15"/>
  <c r="AA1659" i="15"/>
  <c r="AB1658" i="15"/>
  <c r="AA1658" i="15"/>
  <c r="AB1657" i="15"/>
  <c r="AA1657" i="15"/>
  <c r="AB1656" i="15"/>
  <c r="AA1656" i="15"/>
  <c r="AB1655" i="15"/>
  <c r="AA1655" i="15"/>
  <c r="AB1654" i="15"/>
  <c r="AA1654" i="15"/>
  <c r="AB1653" i="15"/>
  <c r="AA1653" i="15"/>
  <c r="AB1652" i="15"/>
  <c r="AA1652" i="15"/>
  <c r="AB1651" i="15"/>
  <c r="AA1651" i="15"/>
  <c r="AB1650" i="15"/>
  <c r="AA1650" i="15"/>
  <c r="AB1649" i="15"/>
  <c r="AA1649" i="15"/>
  <c r="AB1648" i="15"/>
  <c r="AA1648" i="15"/>
  <c r="AB1647" i="15"/>
  <c r="AA1647" i="15"/>
  <c r="AB1646" i="15"/>
  <c r="AA1646" i="15"/>
  <c r="AB1645" i="15"/>
  <c r="AA1645" i="15"/>
  <c r="AB1644" i="15"/>
  <c r="AA1644" i="15"/>
  <c r="AB1643" i="15"/>
  <c r="AA1643" i="15"/>
  <c r="AB1642" i="15"/>
  <c r="AA1642" i="15"/>
  <c r="AB1641" i="15"/>
  <c r="AA1641" i="15"/>
  <c r="AB1640" i="15"/>
  <c r="AA1640" i="15"/>
  <c r="AB1639" i="15"/>
  <c r="AA1639" i="15"/>
  <c r="AB1638" i="15"/>
  <c r="AA1638" i="15"/>
  <c r="AB1637" i="15"/>
  <c r="AA1637" i="15"/>
  <c r="AB1636" i="15"/>
  <c r="AA1636" i="15"/>
  <c r="AB1635" i="15"/>
  <c r="AA1635" i="15"/>
  <c r="AB1634" i="15"/>
  <c r="AA1634" i="15"/>
  <c r="AB1633" i="15"/>
  <c r="AA1633" i="15"/>
  <c r="AB1632" i="15"/>
  <c r="AA1632" i="15"/>
  <c r="AB1631" i="15"/>
  <c r="AA1631" i="15"/>
  <c r="AB1630" i="15"/>
  <c r="AA1630" i="15"/>
  <c r="AB1629" i="15"/>
  <c r="AA1629" i="15"/>
  <c r="AB1628" i="15"/>
  <c r="AA1628" i="15"/>
  <c r="AB1627" i="15"/>
  <c r="AA1627" i="15"/>
  <c r="AB1626" i="15"/>
  <c r="AA1626" i="15"/>
  <c r="AB1625" i="15"/>
  <c r="AA1625" i="15"/>
  <c r="AB1624" i="15"/>
  <c r="AA1624" i="15"/>
  <c r="AB1623" i="15"/>
  <c r="AA1623" i="15"/>
  <c r="AB1622" i="15"/>
  <c r="AA1622" i="15"/>
  <c r="AB1621" i="15"/>
  <c r="AA1621" i="15"/>
  <c r="AB1620" i="15"/>
  <c r="AA1620" i="15"/>
  <c r="AB1619" i="15"/>
  <c r="AA1619" i="15"/>
  <c r="AB1618" i="15"/>
  <c r="AA1618" i="15"/>
  <c r="AB1617" i="15"/>
  <c r="AA1617" i="15"/>
  <c r="AB1616" i="15"/>
  <c r="AA1616" i="15"/>
  <c r="AB1615" i="15"/>
  <c r="AA1615" i="15"/>
  <c r="AB1614" i="15"/>
  <c r="AA1614" i="15"/>
  <c r="AB1613" i="15"/>
  <c r="AA1613" i="15"/>
  <c r="AB1612" i="15"/>
  <c r="AA1612" i="15"/>
  <c r="AB1611" i="15"/>
  <c r="AA1611" i="15"/>
  <c r="AB1610" i="15"/>
  <c r="AA1610" i="15"/>
  <c r="AB1609" i="15"/>
  <c r="AA1609" i="15"/>
  <c r="AB1608" i="15"/>
  <c r="AA1608" i="15"/>
  <c r="AB1607" i="15"/>
  <c r="AA1607" i="15"/>
  <c r="AB1606" i="15"/>
  <c r="AA1606" i="15"/>
  <c r="AB1605" i="15"/>
  <c r="AA1605" i="15"/>
  <c r="AB1604" i="15"/>
  <c r="AA1604" i="15"/>
  <c r="AB1603" i="15"/>
  <c r="AA1603" i="15"/>
  <c r="AB1602" i="15"/>
  <c r="AA1602" i="15"/>
  <c r="AB1601" i="15"/>
  <c r="AA1601" i="15"/>
  <c r="AB1600" i="15"/>
  <c r="AA1600" i="15"/>
  <c r="AB1599" i="15"/>
  <c r="AA1599" i="15"/>
  <c r="AB1598" i="15"/>
  <c r="AA1598" i="15"/>
  <c r="AB1597" i="15"/>
  <c r="AA1597" i="15"/>
  <c r="AB1596" i="15"/>
  <c r="AA1596" i="15"/>
  <c r="AB1595" i="15"/>
  <c r="AA1595" i="15"/>
  <c r="AB1594" i="15"/>
  <c r="AA1594" i="15"/>
  <c r="AB1593" i="15"/>
  <c r="AA1593" i="15"/>
  <c r="AB1592" i="15"/>
  <c r="AA1592" i="15"/>
  <c r="AB1591" i="15"/>
  <c r="AA1591" i="15"/>
  <c r="AB1590" i="15"/>
  <c r="AA1590" i="15"/>
  <c r="AB1589" i="15"/>
  <c r="AA1589" i="15"/>
  <c r="AB1588" i="15"/>
  <c r="AA1588" i="15"/>
  <c r="AB1587" i="15"/>
  <c r="AA1587" i="15"/>
  <c r="AB1586" i="15"/>
  <c r="AA1586" i="15"/>
  <c r="AB1585" i="15"/>
  <c r="AA1585" i="15"/>
  <c r="AB1584" i="15"/>
  <c r="AA1584" i="15"/>
  <c r="AB1583" i="15"/>
  <c r="AA1583" i="15"/>
  <c r="AB1582" i="15"/>
  <c r="AA1582" i="15"/>
  <c r="AB1581" i="15"/>
  <c r="AA1581" i="15"/>
  <c r="AB1580" i="15"/>
  <c r="AA1580" i="15"/>
  <c r="AB1579" i="15"/>
  <c r="AA1579" i="15"/>
  <c r="AB1578" i="15"/>
  <c r="AA1578" i="15"/>
  <c r="AB1577" i="15"/>
  <c r="AA1577" i="15"/>
  <c r="AB1576" i="15"/>
  <c r="AA1576" i="15"/>
  <c r="AB1575" i="15"/>
  <c r="AA1575" i="15"/>
  <c r="AB1574" i="15"/>
  <c r="AA1574" i="15"/>
  <c r="AB1573" i="15"/>
  <c r="AA1573" i="15"/>
  <c r="AB1572" i="15"/>
  <c r="AA1572" i="15"/>
  <c r="AB1571" i="15"/>
  <c r="AA1571" i="15"/>
  <c r="AB1570" i="15"/>
  <c r="AA1570" i="15"/>
  <c r="AB1569" i="15"/>
  <c r="AA1569" i="15"/>
  <c r="AB1568" i="15"/>
  <c r="AA1568" i="15"/>
  <c r="AB1567" i="15"/>
  <c r="AA1567" i="15"/>
  <c r="AB1566" i="15"/>
  <c r="AA1566" i="15"/>
  <c r="AB1565" i="15"/>
  <c r="AA1565" i="15"/>
  <c r="AB1564" i="15"/>
  <c r="AA1564" i="15"/>
  <c r="AB1563" i="15"/>
  <c r="AA1563" i="15"/>
  <c r="AB1562" i="15"/>
  <c r="AA1562" i="15"/>
  <c r="AB1561" i="15"/>
  <c r="AA1561" i="15"/>
  <c r="AB1560" i="15"/>
  <c r="AA1560" i="15"/>
  <c r="AB1559" i="15"/>
  <c r="AA1559" i="15"/>
  <c r="AB1558" i="15"/>
  <c r="AA1558" i="15"/>
  <c r="AB1557" i="15"/>
  <c r="AA1557" i="15"/>
  <c r="AB1556" i="15"/>
  <c r="AA1556" i="15"/>
  <c r="AB1555" i="15"/>
  <c r="AA1555" i="15"/>
  <c r="AB1554" i="15"/>
  <c r="AA1554" i="15"/>
  <c r="AB1553" i="15"/>
  <c r="AA1553" i="15"/>
  <c r="AB1552" i="15"/>
  <c r="AA1552" i="15"/>
  <c r="AB1551" i="15"/>
  <c r="AA1551" i="15"/>
  <c r="AB1550" i="15"/>
  <c r="AA1550" i="15"/>
  <c r="AB1549" i="15"/>
  <c r="AA1549" i="15"/>
  <c r="AB1548" i="15"/>
  <c r="AA1548" i="15"/>
  <c r="AB1547" i="15"/>
  <c r="AA1547" i="15"/>
  <c r="AB1546" i="15"/>
  <c r="AA1546" i="15"/>
  <c r="AB1545" i="15"/>
  <c r="AA1545" i="15"/>
  <c r="AB1544" i="15"/>
  <c r="AA1544" i="15"/>
  <c r="AB1543" i="15"/>
  <c r="AA1543" i="15"/>
  <c r="AB1542" i="15"/>
  <c r="AA1542" i="15"/>
  <c r="AB1541" i="15"/>
  <c r="AA1541" i="15"/>
  <c r="AB1540" i="15"/>
  <c r="AA1540" i="15"/>
  <c r="AB1539" i="15"/>
  <c r="AA1539" i="15"/>
  <c r="AB1538" i="15"/>
  <c r="AA1538" i="15"/>
  <c r="AB1537" i="15"/>
  <c r="AA1537" i="15"/>
  <c r="AB1536" i="15"/>
  <c r="AA1536" i="15"/>
  <c r="AB1535" i="15"/>
  <c r="AA1535" i="15"/>
  <c r="AB1534" i="15"/>
  <c r="AA1534" i="15"/>
  <c r="AB1533" i="15"/>
  <c r="AA1533" i="15"/>
  <c r="AB1532" i="15"/>
  <c r="AA1532" i="15"/>
  <c r="AB1531" i="15"/>
  <c r="AA1531" i="15"/>
  <c r="AB1530" i="15"/>
  <c r="AA1530" i="15"/>
  <c r="AB1529" i="15"/>
  <c r="AA1529" i="15"/>
  <c r="AB1528" i="15"/>
  <c r="AA1528" i="15"/>
  <c r="AB1527" i="15"/>
  <c r="AA1527" i="15"/>
  <c r="AB1526" i="15"/>
  <c r="AA1526" i="15"/>
  <c r="AB1525" i="15"/>
  <c r="AA1525" i="15"/>
  <c r="AB1524" i="15"/>
  <c r="AA1524" i="15"/>
  <c r="AB1523" i="15"/>
  <c r="AA1523" i="15"/>
  <c r="AB1522" i="15"/>
  <c r="AA1522" i="15"/>
  <c r="AB1521" i="15"/>
  <c r="AA1521" i="15"/>
  <c r="AB1520" i="15"/>
  <c r="AA1520" i="15"/>
  <c r="AB1519" i="15"/>
  <c r="AA1519" i="15"/>
  <c r="AB1518" i="15"/>
  <c r="AA1518" i="15"/>
  <c r="AB1517" i="15"/>
  <c r="AA1517" i="15"/>
  <c r="AB1516" i="15"/>
  <c r="AA1516" i="15"/>
  <c r="AB1515" i="15"/>
  <c r="AA1515" i="15"/>
  <c r="AB1514" i="15"/>
  <c r="AA1514" i="15"/>
  <c r="AB1513" i="15"/>
  <c r="AA1513" i="15"/>
  <c r="AB1512" i="15"/>
  <c r="AA1512" i="15"/>
  <c r="AB1511" i="15"/>
  <c r="AA1511" i="15"/>
  <c r="AB1510" i="15"/>
  <c r="AA1510" i="15"/>
  <c r="AB1509" i="15"/>
  <c r="AA1509" i="15"/>
  <c r="AB1508" i="15"/>
  <c r="AA1508" i="15"/>
  <c r="AB1507" i="15"/>
  <c r="AA1507" i="15"/>
  <c r="AB1506" i="15"/>
  <c r="AA1506" i="15"/>
  <c r="AB1505" i="15"/>
  <c r="AA1505" i="15"/>
  <c r="AB1504" i="15"/>
  <c r="AA1504" i="15"/>
  <c r="AB1503" i="15"/>
  <c r="AA1503" i="15"/>
  <c r="AB1502" i="15"/>
  <c r="AA1502" i="15"/>
  <c r="AB1501" i="15"/>
  <c r="AA1501" i="15"/>
  <c r="AB1500" i="15"/>
  <c r="AA1500" i="15"/>
  <c r="AB1499" i="15"/>
  <c r="AA1499" i="15"/>
  <c r="AB1498" i="15"/>
  <c r="AA1498" i="15"/>
  <c r="AB1497" i="15"/>
  <c r="AA1497" i="15"/>
  <c r="AB1496" i="15"/>
  <c r="AA1496" i="15"/>
  <c r="AB1495" i="15"/>
  <c r="AA1495" i="15"/>
  <c r="AB1494" i="15"/>
  <c r="AA1494" i="15"/>
  <c r="AB1493" i="15"/>
  <c r="AA1493" i="15"/>
  <c r="AB1492" i="15"/>
  <c r="AA1492" i="15"/>
  <c r="AB1491" i="15"/>
  <c r="AA1491" i="15"/>
  <c r="AB1490" i="15"/>
  <c r="AA1490" i="15"/>
  <c r="AB1489" i="15"/>
  <c r="AA1489" i="15"/>
  <c r="AB1488" i="15"/>
  <c r="AA1488" i="15"/>
  <c r="AB1487" i="15"/>
  <c r="AA1487" i="15"/>
  <c r="AB1486" i="15"/>
  <c r="AA1486" i="15"/>
  <c r="AB1485" i="15"/>
  <c r="AA1485" i="15"/>
  <c r="AB1484" i="15"/>
  <c r="AA1484" i="15"/>
  <c r="AB1483" i="15"/>
  <c r="AA1483" i="15"/>
  <c r="AB1482" i="15"/>
  <c r="AA1482" i="15"/>
  <c r="AB1481" i="15"/>
  <c r="AA1481" i="15"/>
  <c r="AB1480" i="15"/>
  <c r="AA1480" i="15"/>
  <c r="AB1479" i="15"/>
  <c r="AA1479" i="15"/>
  <c r="AB1478" i="15"/>
  <c r="AA1478" i="15"/>
  <c r="AB1477" i="15"/>
  <c r="AA1477" i="15"/>
  <c r="AB1476" i="15"/>
  <c r="AA1476" i="15"/>
  <c r="AB1475" i="15"/>
  <c r="AA1475" i="15"/>
  <c r="AB1474" i="15"/>
  <c r="AA1474" i="15"/>
  <c r="AB1473" i="15"/>
  <c r="AA1473" i="15"/>
  <c r="AB1472" i="15"/>
  <c r="AA1472" i="15"/>
  <c r="AB1471" i="15"/>
  <c r="AA1471" i="15"/>
  <c r="AB1470" i="15"/>
  <c r="AA1470" i="15"/>
  <c r="AB1469" i="15"/>
  <c r="AA1469" i="15"/>
  <c r="AB1468" i="15"/>
  <c r="AA1468" i="15"/>
  <c r="AB1467" i="15"/>
  <c r="AA1467" i="15"/>
  <c r="AB1466" i="15"/>
  <c r="AA1466" i="15"/>
  <c r="AB1465" i="15"/>
  <c r="AA1465" i="15"/>
  <c r="AB1464" i="15"/>
  <c r="AA1464" i="15"/>
  <c r="AB1463" i="15"/>
  <c r="AA1463" i="15"/>
  <c r="AB1462" i="15"/>
  <c r="AA1462" i="15"/>
  <c r="AB731" i="15"/>
  <c r="AA731" i="15"/>
  <c r="AB730" i="15"/>
  <c r="AA730" i="15"/>
  <c r="AB729" i="15"/>
  <c r="AA729" i="15"/>
  <c r="AB728" i="15"/>
  <c r="AA728" i="15"/>
  <c r="AB727" i="15"/>
  <c r="AA727" i="15"/>
  <c r="AB726" i="15"/>
  <c r="AA726" i="15"/>
  <c r="AB725" i="15"/>
  <c r="AA725" i="15"/>
  <c r="AB724" i="15"/>
  <c r="AA724" i="15"/>
  <c r="AB723" i="15"/>
  <c r="AA723" i="15"/>
  <c r="AB722" i="15"/>
  <c r="AA722" i="15"/>
  <c r="AB721" i="15"/>
  <c r="AA721" i="15"/>
  <c r="AB720" i="15"/>
  <c r="AA720" i="15"/>
  <c r="AB719" i="15"/>
  <c r="AA719" i="15"/>
  <c r="AB718" i="15"/>
  <c r="AA718" i="15"/>
  <c r="AB717" i="15"/>
  <c r="AA717" i="15"/>
  <c r="AB716" i="15"/>
  <c r="AA716" i="15"/>
  <c r="AB715" i="15"/>
  <c r="AA715" i="15"/>
  <c r="AB714" i="15"/>
  <c r="AA714" i="15"/>
  <c r="AB713" i="15"/>
  <c r="AA713" i="15"/>
  <c r="AB712" i="15"/>
  <c r="AA712" i="15"/>
  <c r="AB711" i="15"/>
  <c r="AA711" i="15"/>
  <c r="AB710" i="15"/>
  <c r="AA710" i="15"/>
  <c r="AB709" i="15"/>
  <c r="AA709" i="15"/>
  <c r="AB708" i="15"/>
  <c r="AA708" i="15"/>
  <c r="AB707" i="15"/>
  <c r="AA707" i="15"/>
  <c r="AB706" i="15"/>
  <c r="AA706" i="15"/>
  <c r="AB705" i="15"/>
  <c r="AA705" i="15"/>
  <c r="AB704" i="15"/>
  <c r="AA704" i="15"/>
  <c r="AB703" i="15"/>
  <c r="AA703" i="15"/>
  <c r="AB702" i="15"/>
  <c r="AA702" i="15"/>
  <c r="AB701" i="15"/>
  <c r="AA701" i="15"/>
  <c r="AB700" i="15"/>
  <c r="AA700" i="15"/>
  <c r="AB699" i="15"/>
  <c r="AA699" i="15"/>
  <c r="AB698" i="15"/>
  <c r="AA698" i="15"/>
  <c r="AB697" i="15"/>
  <c r="AA697" i="15"/>
  <c r="AB696" i="15"/>
  <c r="AA696" i="15"/>
  <c r="AB695" i="15"/>
  <c r="AA695" i="15"/>
  <c r="AB694" i="15"/>
  <c r="AA694" i="15"/>
  <c r="AB693" i="15"/>
  <c r="AA693" i="15"/>
  <c r="AB692" i="15"/>
  <c r="AA692" i="15"/>
  <c r="AB691" i="15"/>
  <c r="AA691" i="15"/>
  <c r="AB690" i="15"/>
  <c r="AA690" i="15"/>
  <c r="AB689" i="15"/>
  <c r="AA689" i="15"/>
  <c r="AB688" i="15"/>
  <c r="AA688" i="15"/>
  <c r="AB687" i="15"/>
  <c r="AA687" i="15"/>
  <c r="AB686" i="15"/>
  <c r="AA686" i="15"/>
  <c r="AB685" i="15"/>
  <c r="AA685" i="15"/>
  <c r="AB684" i="15"/>
  <c r="AA684" i="15"/>
  <c r="AB683" i="15"/>
  <c r="AA683" i="15"/>
  <c r="AB682" i="15"/>
  <c r="AA682" i="15"/>
  <c r="AB681" i="15"/>
  <c r="AA681" i="15"/>
  <c r="AB680" i="15"/>
  <c r="AA680" i="15"/>
  <c r="AB679" i="15"/>
  <c r="AA679" i="15"/>
  <c r="AB678" i="15"/>
  <c r="AA678" i="15"/>
  <c r="AB677" i="15"/>
  <c r="AA677" i="15"/>
  <c r="AB676" i="15"/>
  <c r="AA676" i="15"/>
  <c r="AB675" i="15"/>
  <c r="AA675" i="15"/>
  <c r="AB674" i="15"/>
  <c r="AA674" i="15"/>
  <c r="AB673" i="15"/>
  <c r="AA673" i="15"/>
  <c r="AB672" i="15"/>
  <c r="AA672" i="15"/>
  <c r="AB671" i="15"/>
  <c r="AA671" i="15"/>
  <c r="AB670" i="15"/>
  <c r="AA670" i="15"/>
  <c r="AB669" i="15"/>
  <c r="AA669" i="15"/>
  <c r="AB668" i="15"/>
  <c r="AA668" i="15"/>
  <c r="AB667" i="15"/>
  <c r="AA667" i="15"/>
  <c r="AB666" i="15"/>
  <c r="AA666" i="15"/>
  <c r="AB665" i="15"/>
  <c r="AA665" i="15"/>
  <c r="AB664" i="15"/>
  <c r="AA664" i="15"/>
  <c r="AB663" i="15"/>
  <c r="AA663" i="15"/>
  <c r="AB662" i="15"/>
  <c r="AA662" i="15"/>
  <c r="AB661" i="15"/>
  <c r="AA661" i="15"/>
  <c r="AB660" i="15"/>
  <c r="AA660" i="15"/>
  <c r="AB659" i="15"/>
  <c r="AA659" i="15"/>
  <c r="AB658" i="15"/>
  <c r="AA658" i="15"/>
  <c r="AB657" i="15"/>
  <c r="AA657" i="15"/>
  <c r="AB656" i="15"/>
  <c r="AA656" i="15"/>
  <c r="AB655" i="15"/>
  <c r="AA655" i="15"/>
  <c r="AB654" i="15"/>
  <c r="AA654" i="15"/>
  <c r="AB653" i="15"/>
  <c r="AA653" i="15"/>
  <c r="AB652" i="15"/>
  <c r="AA652" i="15"/>
  <c r="AB651" i="15"/>
  <c r="AA651" i="15"/>
  <c r="AB650" i="15"/>
  <c r="AA650" i="15"/>
  <c r="AB649" i="15"/>
  <c r="AA649" i="15"/>
  <c r="AB648" i="15"/>
  <c r="AA648" i="15"/>
  <c r="AB647" i="15"/>
  <c r="AA647" i="15"/>
  <c r="AB646" i="15"/>
  <c r="AA646" i="15"/>
  <c r="AB645" i="15"/>
  <c r="AA645" i="15"/>
  <c r="AB644" i="15"/>
  <c r="AA644" i="15"/>
  <c r="AB643" i="15"/>
  <c r="AA643" i="15"/>
  <c r="AB642" i="15"/>
  <c r="AA642" i="15"/>
  <c r="AB641" i="15"/>
  <c r="AA641" i="15"/>
  <c r="AB640" i="15"/>
  <c r="AA640" i="15"/>
  <c r="AB639" i="15"/>
  <c r="AA639" i="15"/>
  <c r="AB638" i="15"/>
  <c r="AA638" i="15"/>
  <c r="AB637" i="15"/>
  <c r="AA637" i="15"/>
  <c r="AB636" i="15"/>
  <c r="AA636" i="15"/>
  <c r="AB635" i="15"/>
  <c r="AA635" i="15"/>
  <c r="AB634" i="15"/>
  <c r="AA634" i="15"/>
  <c r="AB633" i="15"/>
  <c r="AA633" i="15"/>
  <c r="AB632" i="15"/>
  <c r="AA632" i="15"/>
  <c r="AB631" i="15"/>
  <c r="AA631" i="15"/>
  <c r="AB630" i="15"/>
  <c r="AA630" i="15"/>
  <c r="AB629" i="15"/>
  <c r="AA629" i="15"/>
  <c r="AB628" i="15"/>
  <c r="AA628" i="15"/>
  <c r="AB627" i="15"/>
  <c r="AA627" i="15"/>
  <c r="AB626" i="15"/>
  <c r="AA626" i="15"/>
  <c r="AB625" i="15"/>
  <c r="AA625" i="15"/>
  <c r="AB624" i="15"/>
  <c r="AA624" i="15"/>
  <c r="AB623" i="15"/>
  <c r="AA623" i="15"/>
  <c r="AB622" i="15"/>
  <c r="AA622" i="15"/>
  <c r="AB621" i="15"/>
  <c r="AA621" i="15"/>
  <c r="AB620" i="15"/>
  <c r="AA620" i="15"/>
  <c r="AB619" i="15"/>
  <c r="AA619" i="15"/>
  <c r="AB618" i="15"/>
  <c r="AA618" i="15"/>
  <c r="AB617" i="15"/>
  <c r="AA617" i="15"/>
  <c r="AB616" i="15"/>
  <c r="AA616" i="15"/>
  <c r="AB615" i="15"/>
  <c r="AA615" i="15"/>
  <c r="AB614" i="15"/>
  <c r="AA614" i="15"/>
  <c r="AB613" i="15"/>
  <c r="AA613" i="15"/>
  <c r="AB612" i="15"/>
  <c r="AA612" i="15"/>
  <c r="AB611" i="15"/>
  <c r="AA611" i="15"/>
  <c r="AB610" i="15"/>
  <c r="AA610" i="15"/>
  <c r="AB609" i="15"/>
  <c r="AA609" i="15"/>
  <c r="AB608" i="15"/>
  <c r="AA608" i="15"/>
  <c r="AB607" i="15"/>
  <c r="AA607" i="15"/>
  <c r="AB606" i="15"/>
  <c r="AA606" i="15"/>
  <c r="AB605" i="15"/>
  <c r="AA605" i="15"/>
  <c r="AB604" i="15"/>
  <c r="AA604" i="15"/>
  <c r="AB603" i="15"/>
  <c r="AA603" i="15"/>
  <c r="AB602" i="15"/>
  <c r="AA602" i="15"/>
  <c r="AB601" i="15"/>
  <c r="AA601" i="15"/>
  <c r="AB600" i="15"/>
  <c r="AA600" i="15"/>
  <c r="AB599" i="15"/>
  <c r="AA599" i="15"/>
  <c r="AB598" i="15"/>
  <c r="AA598" i="15"/>
  <c r="AB597" i="15"/>
  <c r="AA597" i="15"/>
  <c r="AB596" i="15"/>
  <c r="AA596" i="15"/>
  <c r="AB595" i="15"/>
  <c r="AA595" i="15"/>
  <c r="AB594" i="15"/>
  <c r="AA594" i="15"/>
  <c r="AB593" i="15"/>
  <c r="AA593" i="15"/>
  <c r="AB592" i="15"/>
  <c r="AA592" i="15"/>
  <c r="AB591" i="15"/>
  <c r="AA591" i="15"/>
  <c r="AB590" i="15"/>
  <c r="AA590" i="15"/>
  <c r="AB589" i="15"/>
  <c r="AA589" i="15"/>
  <c r="AB588" i="15"/>
  <c r="AA588" i="15"/>
  <c r="AB587" i="15"/>
  <c r="AA587" i="15"/>
  <c r="AB586" i="15"/>
  <c r="AA586" i="15"/>
  <c r="AB585" i="15"/>
  <c r="AA585" i="15"/>
  <c r="AB584" i="15"/>
  <c r="AA584" i="15"/>
  <c r="AB583" i="15"/>
  <c r="AA583" i="15"/>
  <c r="AB582" i="15"/>
  <c r="AA582" i="15"/>
  <c r="AB581" i="15"/>
  <c r="AA581" i="15"/>
  <c r="AB580" i="15"/>
  <c r="AA580" i="15"/>
  <c r="AB579" i="15"/>
  <c r="AA579" i="15"/>
  <c r="AB578" i="15"/>
  <c r="AA578" i="15"/>
  <c r="AB577" i="15"/>
  <c r="AA577" i="15"/>
  <c r="AB576" i="15"/>
  <c r="AA576" i="15"/>
  <c r="AB575" i="15"/>
  <c r="AA575" i="15"/>
  <c r="AB574" i="15"/>
  <c r="AA574" i="15"/>
  <c r="AB573" i="15"/>
  <c r="AA573" i="15"/>
  <c r="AB572" i="15"/>
  <c r="AA572" i="15"/>
  <c r="AB571" i="15"/>
  <c r="AA571" i="15"/>
  <c r="AB570" i="15"/>
  <c r="AA570" i="15"/>
  <c r="AB569" i="15"/>
  <c r="AA569" i="15"/>
  <c r="AB568" i="15"/>
  <c r="AA568" i="15"/>
  <c r="AB567" i="15"/>
  <c r="AA567" i="15"/>
  <c r="AB566" i="15"/>
  <c r="AA566" i="15"/>
  <c r="AB565" i="15"/>
  <c r="AA565" i="15"/>
  <c r="AB564" i="15"/>
  <c r="AA564" i="15"/>
  <c r="AB563" i="15"/>
  <c r="AA563" i="15"/>
  <c r="AB562" i="15"/>
  <c r="AA562" i="15"/>
  <c r="AB561" i="15"/>
  <c r="AA561" i="15"/>
  <c r="AB560" i="15"/>
  <c r="AA560" i="15"/>
  <c r="AB559" i="15"/>
  <c r="AA559" i="15"/>
  <c r="AB558" i="15"/>
  <c r="AA558" i="15"/>
  <c r="AB557" i="15"/>
  <c r="AA557" i="15"/>
  <c r="AB556" i="15"/>
  <c r="AA556" i="15"/>
  <c r="AB555" i="15"/>
  <c r="AA555" i="15"/>
  <c r="AB554" i="15"/>
  <c r="AA554" i="15"/>
  <c r="AB553" i="15"/>
  <c r="AA553" i="15"/>
  <c r="AB552" i="15"/>
  <c r="AA552" i="15"/>
  <c r="AB551" i="15"/>
  <c r="AA551" i="15"/>
  <c r="AB550" i="15"/>
  <c r="AA550" i="15"/>
  <c r="AB549" i="15"/>
  <c r="AA549" i="15"/>
  <c r="AB548" i="15"/>
  <c r="AA548" i="15"/>
  <c r="AB547" i="15"/>
  <c r="AA547" i="15"/>
  <c r="AB546" i="15"/>
  <c r="AA546" i="15"/>
  <c r="AB545" i="15"/>
  <c r="AA545" i="15"/>
  <c r="AB544" i="15"/>
  <c r="AA544" i="15"/>
  <c r="AB543" i="15"/>
  <c r="AA543" i="15"/>
  <c r="AB542" i="15"/>
  <c r="AA542" i="15"/>
  <c r="AB541" i="15"/>
  <c r="AA541" i="15"/>
  <c r="AB540" i="15"/>
  <c r="AA540" i="15"/>
  <c r="AB539" i="15"/>
  <c r="AA539" i="15"/>
  <c r="AB538" i="15"/>
  <c r="AA538" i="15"/>
  <c r="AB537" i="15"/>
  <c r="AA537" i="15"/>
  <c r="AB536" i="15"/>
  <c r="AA536" i="15"/>
  <c r="AB535" i="15"/>
  <c r="AA535" i="15"/>
  <c r="AB534" i="15"/>
  <c r="AA534" i="15"/>
  <c r="AB533" i="15"/>
  <c r="AA533" i="15"/>
  <c r="AB532" i="15"/>
  <c r="AA532" i="15"/>
  <c r="AB531" i="15"/>
  <c r="AA531" i="15"/>
  <c r="AB530" i="15"/>
  <c r="AA530" i="15"/>
  <c r="AB529" i="15"/>
  <c r="AA529" i="15"/>
  <c r="AB528" i="15"/>
  <c r="AA528" i="15"/>
  <c r="AB527" i="15"/>
  <c r="AA527" i="15"/>
  <c r="AB526" i="15"/>
  <c r="AA526" i="15"/>
  <c r="AB525" i="15"/>
  <c r="AA525" i="15"/>
  <c r="AB524" i="15"/>
  <c r="AA524" i="15"/>
  <c r="AB523" i="15"/>
  <c r="AA523" i="15"/>
  <c r="AB522" i="15"/>
  <c r="AA522" i="15"/>
  <c r="AB521" i="15"/>
  <c r="AA521" i="15"/>
  <c r="AB520" i="15"/>
  <c r="AA520" i="15"/>
  <c r="AB519" i="15"/>
  <c r="AA519" i="15"/>
  <c r="AB518" i="15"/>
  <c r="AA518" i="15"/>
  <c r="AB517" i="15"/>
  <c r="AA517" i="15"/>
  <c r="AB516" i="15"/>
  <c r="AA516" i="15"/>
  <c r="AB515" i="15"/>
  <c r="AA515" i="15"/>
  <c r="AB514" i="15"/>
  <c r="AA514" i="15"/>
  <c r="AB513" i="15"/>
  <c r="AA513" i="15"/>
  <c r="AB512" i="15"/>
  <c r="AA512" i="15"/>
  <c r="AB511" i="15"/>
  <c r="AA511" i="15"/>
  <c r="AB510" i="15"/>
  <c r="AA510" i="15"/>
  <c r="AB509" i="15"/>
  <c r="AA509" i="15"/>
  <c r="AB508" i="15"/>
  <c r="AA508" i="15"/>
  <c r="AB507" i="15"/>
  <c r="AA507" i="15"/>
  <c r="AB506" i="15"/>
  <c r="AA506" i="15"/>
  <c r="AB505" i="15"/>
  <c r="AA505" i="15"/>
  <c r="AB504" i="15"/>
  <c r="AA504" i="15"/>
  <c r="AB503" i="15"/>
  <c r="AA503" i="15"/>
  <c r="AB502" i="15"/>
  <c r="AA502" i="15"/>
  <c r="AB501" i="15"/>
  <c r="AA501" i="15"/>
  <c r="AB500" i="15"/>
  <c r="AA500" i="15"/>
  <c r="AB499" i="15"/>
  <c r="AA499" i="15"/>
  <c r="AB498" i="15"/>
  <c r="AA498" i="15"/>
  <c r="AB497" i="15"/>
  <c r="AA497" i="15"/>
  <c r="AB496" i="15"/>
  <c r="AA496" i="15"/>
  <c r="AB495" i="15"/>
  <c r="AA495" i="15"/>
  <c r="AB494" i="15"/>
  <c r="AA494" i="15"/>
  <c r="AB493" i="15"/>
  <c r="AA493" i="15"/>
  <c r="AB492" i="15"/>
  <c r="AA492" i="15"/>
  <c r="AB491" i="15"/>
  <c r="AA491" i="15"/>
  <c r="AB490" i="15"/>
  <c r="AA490" i="15"/>
  <c r="AB489" i="15"/>
  <c r="AA489" i="15"/>
  <c r="AB488" i="15"/>
  <c r="AA488" i="15"/>
  <c r="AB487" i="15"/>
  <c r="AA487" i="15"/>
  <c r="AB486" i="15"/>
  <c r="AA486" i="15"/>
  <c r="AB485" i="15"/>
  <c r="AA485" i="15"/>
  <c r="AB484" i="15"/>
  <c r="AA484" i="15"/>
  <c r="AB483" i="15"/>
  <c r="AA483" i="15"/>
  <c r="AB482" i="15"/>
  <c r="AA482" i="15"/>
  <c r="AB481" i="15"/>
  <c r="AA481" i="15"/>
  <c r="AB480" i="15"/>
  <c r="AA480" i="15"/>
  <c r="AB479" i="15"/>
  <c r="AA479" i="15"/>
  <c r="AB478" i="15"/>
  <c r="AA478" i="15"/>
  <c r="AB477" i="15"/>
  <c r="AA477" i="15"/>
  <c r="AB476" i="15"/>
  <c r="AA476" i="15"/>
  <c r="AB475" i="15"/>
  <c r="AA475" i="15"/>
  <c r="AB474" i="15"/>
  <c r="AA474" i="15"/>
  <c r="AB473" i="15"/>
  <c r="AA473" i="15"/>
  <c r="AB472" i="15"/>
  <c r="AA472" i="15"/>
  <c r="AB471" i="15"/>
  <c r="AA471" i="15"/>
  <c r="AB470" i="15"/>
  <c r="AA470" i="15"/>
  <c r="AB469" i="15"/>
  <c r="AA469" i="15"/>
  <c r="AB468" i="15"/>
  <c r="AA468" i="15"/>
  <c r="AB467" i="15"/>
  <c r="AA467" i="15"/>
  <c r="AB466" i="15"/>
  <c r="AA466" i="15"/>
  <c r="AB465" i="15"/>
  <c r="AA465" i="15"/>
  <c r="AB464" i="15"/>
  <c r="AA464" i="15"/>
  <c r="AB463" i="15"/>
  <c r="AA463" i="15"/>
  <c r="AB462" i="15"/>
  <c r="AA462" i="15"/>
  <c r="AB461" i="15"/>
  <c r="AA461" i="15"/>
  <c r="AB460" i="15"/>
  <c r="AA460" i="15"/>
  <c r="AB459" i="15"/>
  <c r="AA459" i="15"/>
  <c r="AB458" i="15"/>
  <c r="AA458" i="15"/>
  <c r="AB457" i="15"/>
  <c r="AA457" i="15"/>
  <c r="AB456" i="15"/>
  <c r="AA456" i="15"/>
  <c r="AB455" i="15"/>
  <c r="AA455" i="15"/>
  <c r="AB454" i="15"/>
  <c r="AA454" i="15"/>
  <c r="AB453" i="15"/>
  <c r="AA453" i="15"/>
  <c r="AB452" i="15"/>
  <c r="AA452" i="15"/>
  <c r="AB451" i="15"/>
  <c r="AA451" i="15"/>
  <c r="AB450" i="15"/>
  <c r="AA450" i="15"/>
  <c r="AB449" i="15"/>
  <c r="AA449" i="15"/>
  <c r="AB448" i="15"/>
  <c r="AA448" i="15"/>
  <c r="AB447" i="15"/>
  <c r="AA447" i="15"/>
  <c r="AB446" i="15"/>
  <c r="AA446" i="15"/>
  <c r="AB445" i="15"/>
  <c r="AA445" i="15"/>
  <c r="AB444" i="15"/>
  <c r="AA444" i="15"/>
  <c r="AB443" i="15"/>
  <c r="AA443" i="15"/>
  <c r="AB442" i="15"/>
  <c r="AA442" i="15"/>
  <c r="AB441" i="15"/>
  <c r="AA441" i="15"/>
  <c r="AB440" i="15"/>
  <c r="AA440" i="15"/>
  <c r="AB439" i="15"/>
  <c r="AA439" i="15"/>
  <c r="AB438" i="15"/>
  <c r="AA438" i="15"/>
  <c r="AB437" i="15"/>
  <c r="AA437" i="15"/>
  <c r="AB436" i="15"/>
  <c r="AA436" i="15"/>
  <c r="AB435" i="15"/>
  <c r="AA435" i="15"/>
  <c r="AB434" i="15"/>
  <c r="AA434" i="15"/>
  <c r="AB433" i="15"/>
  <c r="AA433" i="15"/>
  <c r="AB432" i="15"/>
  <c r="AA432" i="15"/>
  <c r="AB431" i="15"/>
  <c r="AA431" i="15"/>
  <c r="AB430" i="15"/>
  <c r="AA430" i="15"/>
  <c r="AB429" i="15"/>
  <c r="AA429" i="15"/>
  <c r="AB428" i="15"/>
  <c r="AA428" i="15"/>
  <c r="AB427" i="15"/>
  <c r="AA427" i="15"/>
  <c r="AB426" i="15"/>
  <c r="AA426" i="15"/>
  <c r="AB425" i="15"/>
  <c r="AA425" i="15"/>
  <c r="AB424" i="15"/>
  <c r="AA424" i="15"/>
  <c r="AB423" i="15"/>
  <c r="AA423" i="15"/>
  <c r="AB422" i="15"/>
  <c r="AA422" i="15"/>
  <c r="AB421" i="15"/>
  <c r="AA421" i="15"/>
  <c r="AB420" i="15"/>
  <c r="AA420" i="15"/>
  <c r="AB419" i="15"/>
  <c r="AA419" i="15"/>
  <c r="AB418" i="15"/>
  <c r="AA418" i="15"/>
  <c r="AB417" i="15"/>
  <c r="AA417" i="15"/>
  <c r="AB416" i="15"/>
  <c r="AA416" i="15"/>
  <c r="AB415" i="15"/>
  <c r="AA415" i="15"/>
  <c r="AB414" i="15"/>
  <c r="AA414" i="15"/>
  <c r="AB413" i="15"/>
  <c r="AA413" i="15"/>
  <c r="AB412" i="15"/>
  <c r="AA412" i="15"/>
  <c r="AB411" i="15"/>
  <c r="AA411" i="15"/>
  <c r="AB410" i="15"/>
  <c r="AA410" i="15"/>
  <c r="AB409" i="15"/>
  <c r="AA409" i="15"/>
  <c r="AB408" i="15"/>
  <c r="AA408" i="15"/>
  <c r="AB407" i="15"/>
  <c r="AA407" i="15"/>
  <c r="AB406" i="15"/>
  <c r="AA406" i="15"/>
  <c r="AB405" i="15"/>
  <c r="AA405" i="15"/>
  <c r="AB404" i="15"/>
  <c r="AA404" i="15"/>
  <c r="AB403" i="15"/>
  <c r="AA403" i="15"/>
  <c r="AB402" i="15"/>
  <c r="AA402" i="15"/>
  <c r="AB401" i="15"/>
  <c r="AA401" i="15"/>
  <c r="AB400" i="15"/>
  <c r="AA400" i="15"/>
  <c r="AB399" i="15"/>
  <c r="AA399" i="15"/>
  <c r="AB398" i="15"/>
  <c r="AA398" i="15"/>
  <c r="AB397" i="15"/>
  <c r="AA397" i="15"/>
  <c r="AB396" i="15"/>
  <c r="AA396" i="15"/>
  <c r="AB395" i="15"/>
  <c r="AA395" i="15"/>
  <c r="AB394" i="15"/>
  <c r="AA394" i="15"/>
  <c r="AB393" i="15"/>
  <c r="AA393" i="15"/>
  <c r="AB392" i="15"/>
  <c r="AA392" i="15"/>
  <c r="AB391" i="15"/>
  <c r="AA391" i="15"/>
  <c r="AB390" i="15"/>
  <c r="AA390" i="15"/>
  <c r="AB389" i="15"/>
  <c r="AA389" i="15"/>
  <c r="AB388" i="15"/>
  <c r="AA388" i="15"/>
  <c r="AB387" i="15"/>
  <c r="AA387" i="15"/>
  <c r="AB386" i="15"/>
  <c r="AA386" i="15"/>
  <c r="AB385" i="15"/>
  <c r="AA385" i="15"/>
  <c r="AB384" i="15"/>
  <c r="AA384" i="15"/>
  <c r="AB383" i="15"/>
  <c r="AA383" i="15"/>
  <c r="AB382" i="15"/>
  <c r="AA382" i="15"/>
  <c r="AB381" i="15"/>
  <c r="AA381" i="15"/>
  <c r="AB380" i="15"/>
  <c r="AA380" i="15"/>
  <c r="AB379" i="15"/>
  <c r="AA379" i="15"/>
  <c r="AB378" i="15"/>
  <c r="AA378" i="15"/>
  <c r="AB377" i="15"/>
  <c r="AA377" i="15"/>
  <c r="AB376" i="15"/>
  <c r="AA376" i="15"/>
  <c r="AB375" i="15"/>
  <c r="AA375" i="15"/>
  <c r="AB374" i="15"/>
  <c r="AA374" i="15"/>
  <c r="AB373" i="15"/>
  <c r="AA373" i="15"/>
  <c r="AB372" i="15"/>
  <c r="AA372" i="15"/>
  <c r="AB371" i="15"/>
  <c r="AA371" i="15"/>
  <c r="AB370" i="15"/>
  <c r="AA370" i="15"/>
  <c r="AB369" i="15"/>
  <c r="AA369" i="15"/>
  <c r="AB368" i="15"/>
  <c r="AA368" i="15"/>
  <c r="AB367" i="15"/>
  <c r="AA367" i="15"/>
  <c r="AC371" i="15" l="1"/>
  <c r="AC373" i="15"/>
  <c r="AC381" i="15"/>
  <c r="AC387" i="15"/>
  <c r="AC403" i="15"/>
  <c r="AC419" i="15"/>
  <c r="AC421" i="15"/>
  <c r="AC429" i="15"/>
  <c r="AC435" i="15"/>
  <c r="AC437" i="15"/>
  <c r="AC445" i="15"/>
  <c r="AC451" i="15"/>
  <c r="AC453" i="15"/>
  <c r="AC461" i="15"/>
  <c r="AC467" i="15"/>
  <c r="AC469" i="15"/>
  <c r="AC491" i="15"/>
  <c r="AC493" i="15"/>
  <c r="AC499" i="15"/>
  <c r="AC501" i="15"/>
  <c r="AC509" i="15"/>
  <c r="AC515" i="15"/>
  <c r="AC517" i="15"/>
  <c r="AC523" i="15"/>
  <c r="AC525" i="15"/>
  <c r="AC531" i="15"/>
  <c r="AC555" i="15"/>
  <c r="AC557" i="15"/>
  <c r="AC571" i="15"/>
  <c r="AC573" i="15"/>
  <c r="AC579" i="15"/>
  <c r="AC587" i="15"/>
  <c r="AC589" i="15"/>
  <c r="AC619" i="15"/>
  <c r="AC621" i="15"/>
  <c r="AC627" i="15"/>
  <c r="AC635" i="15"/>
  <c r="AC637" i="15"/>
  <c r="AC643" i="15"/>
  <c r="AC651" i="15"/>
  <c r="AC653" i="15"/>
  <c r="AC659" i="15"/>
  <c r="AC661" i="15"/>
  <c r="AC684" i="15"/>
  <c r="AC698" i="15"/>
  <c r="AC1556" i="15"/>
  <c r="AC1572" i="15"/>
  <c r="AC1588" i="15"/>
  <c r="AC1604" i="15"/>
  <c r="AC1620" i="15"/>
  <c r="AC1684" i="15"/>
  <c r="AC1748" i="15"/>
  <c r="AC1812" i="15"/>
  <c r="AC342" i="15"/>
  <c r="AC1100" i="15"/>
  <c r="AC1164" i="15"/>
  <c r="AC1292" i="15"/>
  <c r="AC1440" i="15"/>
  <c r="AC1514" i="15"/>
  <c r="AC1516" i="15"/>
  <c r="AC1522" i="15"/>
  <c r="AC1530" i="15"/>
  <c r="AC1532" i="15"/>
  <c r="AC389" i="15"/>
  <c r="AC672" i="15"/>
  <c r="AC674" i="15"/>
  <c r="AC676" i="15"/>
  <c r="AC680" i="15"/>
  <c r="AC682" i="15"/>
  <c r="AC733" i="15"/>
  <c r="AC765" i="15"/>
  <c r="AC781" i="15"/>
  <c r="AC845" i="15"/>
  <c r="AC909" i="15"/>
  <c r="AC326" i="15"/>
  <c r="AC597" i="15"/>
  <c r="AC714" i="15"/>
  <c r="AC730" i="15"/>
  <c r="AC1476" i="15"/>
  <c r="AC1492" i="15"/>
  <c r="AC1540" i="15"/>
  <c r="AC1642" i="15"/>
  <c r="AC1644" i="15"/>
  <c r="AC1650" i="15"/>
  <c r="AC1652" i="15"/>
  <c r="AC1674" i="15"/>
  <c r="AC1676" i="15"/>
  <c r="AC1682" i="15"/>
  <c r="AC1706" i="15"/>
  <c r="AC1708" i="15"/>
  <c r="AC1714" i="15"/>
  <c r="AC1716" i="15"/>
  <c r="AC1738" i="15"/>
  <c r="AC1740" i="15"/>
  <c r="AC1746" i="15"/>
  <c r="AC1770" i="15"/>
  <c r="AC1772" i="15"/>
  <c r="AC1778" i="15"/>
  <c r="AC1780" i="15"/>
  <c r="AC1802" i="15"/>
  <c r="AC1804" i="15"/>
  <c r="AC1810" i="15"/>
  <c r="AC1636" i="15"/>
  <c r="AC1452" i="15"/>
  <c r="AC549" i="15"/>
  <c r="AC1508" i="15"/>
  <c r="AC1524" i="15"/>
  <c r="AC1700" i="15"/>
  <c r="AC1732" i="15"/>
  <c r="AC861" i="15"/>
  <c r="AC893" i="15"/>
  <c r="AC485" i="15"/>
  <c r="AC1668" i="15"/>
  <c r="AC797" i="15"/>
  <c r="AC829" i="15"/>
  <c r="AC533" i="15"/>
  <c r="AC565" i="15"/>
  <c r="AC581" i="15"/>
  <c r="AC668" i="15"/>
  <c r="AC405" i="15"/>
  <c r="AC483" i="15"/>
  <c r="AC613" i="15"/>
  <c r="AC629" i="15"/>
  <c r="AC645" i="15"/>
  <c r="AC720" i="15"/>
  <c r="AC722" i="15"/>
  <c r="AC728" i="15"/>
  <c r="AC1466" i="15"/>
  <c r="AC1468" i="15"/>
  <c r="AC1578" i="15"/>
  <c r="AC1580" i="15"/>
  <c r="AC1586" i="15"/>
  <c r="AC1594" i="15"/>
  <c r="AC1596" i="15"/>
  <c r="AC1602" i="15"/>
  <c r="AC1764" i="15"/>
  <c r="AC1796" i="15"/>
  <c r="AC925" i="15"/>
  <c r="AC262" i="15"/>
  <c r="AC957" i="15"/>
  <c r="AC983" i="15"/>
  <c r="AC1021" i="15"/>
  <c r="AC1053" i="15"/>
  <c r="AC1085" i="15"/>
  <c r="AC22" i="15"/>
  <c r="AC54" i="15"/>
  <c r="AC86" i="15"/>
  <c r="AC118" i="15"/>
  <c r="AC150" i="15"/>
  <c r="AC182" i="15"/>
  <c r="AC214" i="15"/>
  <c r="AC246" i="15"/>
  <c r="AC278" i="15"/>
  <c r="AC310" i="15"/>
  <c r="AC379" i="15"/>
  <c r="AC443" i="15"/>
  <c r="AC507" i="15"/>
  <c r="AC1005" i="15"/>
  <c r="AC395" i="15"/>
  <c r="AC397" i="15"/>
  <c r="AC459" i="15"/>
  <c r="AC595" i="15"/>
  <c r="AC1474" i="15"/>
  <c r="AC1538" i="15"/>
  <c r="AC1658" i="15"/>
  <c r="AC1660" i="15"/>
  <c r="AC1666" i="15"/>
  <c r="AC1722" i="15"/>
  <c r="AC1724" i="15"/>
  <c r="AC1730" i="15"/>
  <c r="AC1786" i="15"/>
  <c r="AC1788" i="15"/>
  <c r="AC1794" i="15"/>
  <c r="AC1037" i="15"/>
  <c r="AC411" i="15"/>
  <c r="AC413" i="15"/>
  <c r="AC475" i="15"/>
  <c r="AC477" i="15"/>
  <c r="AC539" i="15"/>
  <c r="AC541" i="15"/>
  <c r="AC547" i="15"/>
  <c r="AC603" i="15"/>
  <c r="AC605" i="15"/>
  <c r="AC611" i="15"/>
  <c r="AC688" i="15"/>
  <c r="AC690" i="15"/>
  <c r="AC696" i="15"/>
  <c r="AC1482" i="15"/>
  <c r="AC1484" i="15"/>
  <c r="AC1490" i="15"/>
  <c r="AC1546" i="15"/>
  <c r="AC1548" i="15"/>
  <c r="AC1554" i="15"/>
  <c r="AC1610" i="15"/>
  <c r="AC1612" i="15"/>
  <c r="AC1618" i="15"/>
  <c r="AC749" i="15"/>
  <c r="AC813" i="15"/>
  <c r="AC877" i="15"/>
  <c r="AC941" i="15"/>
  <c r="AC1069" i="15"/>
  <c r="AC427" i="15"/>
  <c r="AC563" i="15"/>
  <c r="AC704" i="15"/>
  <c r="AC706" i="15"/>
  <c r="AC712" i="15"/>
  <c r="AC1498" i="15"/>
  <c r="AC1500" i="15"/>
  <c r="AC1506" i="15"/>
  <c r="AC1562" i="15"/>
  <c r="AC1564" i="15"/>
  <c r="AC1570" i="15"/>
  <c r="AC1626" i="15"/>
  <c r="AC1628" i="15"/>
  <c r="AC1634" i="15"/>
  <c r="AC1690" i="15"/>
  <c r="AC1692" i="15"/>
  <c r="AC1698" i="15"/>
  <c r="AC1754" i="15"/>
  <c r="AC1756" i="15"/>
  <c r="AC1762" i="15"/>
  <c r="AC1818" i="15"/>
  <c r="AC1820" i="15"/>
  <c r="AC1826" i="15"/>
  <c r="AC6" i="15"/>
  <c r="AC70" i="15"/>
  <c r="AC134" i="15"/>
  <c r="AC198" i="15"/>
  <c r="AC1132" i="15"/>
  <c r="AC38" i="15"/>
  <c r="AC102" i="15"/>
  <c r="AC166" i="15"/>
  <c r="AC230" i="15"/>
  <c r="AC294" i="15"/>
  <c r="AC358" i="15"/>
  <c r="AC382" i="15"/>
  <c r="AC398" i="15"/>
  <c r="AC416" i="15"/>
  <c r="AC374" i="15"/>
  <c r="AC390" i="15"/>
  <c r="AC408" i="15"/>
  <c r="AC424" i="15"/>
  <c r="AC438" i="15"/>
  <c r="AC454" i="15"/>
  <c r="AC456" i="15"/>
  <c r="AC470" i="15"/>
  <c r="AC472" i="15"/>
  <c r="AC486" i="15"/>
  <c r="AC488" i="15"/>
  <c r="AC502" i="15"/>
  <c r="AC504" i="15"/>
  <c r="AC518" i="15"/>
  <c r="AC520" i="15"/>
  <c r="AC534" i="15"/>
  <c r="AC536" i="15"/>
  <c r="AC550" i="15"/>
  <c r="AC552" i="15"/>
  <c r="AC566" i="15"/>
  <c r="AC568" i="15"/>
  <c r="AC582" i="15"/>
  <c r="AC584" i="15"/>
  <c r="AC598" i="15"/>
  <c r="AC600" i="15"/>
  <c r="AC614" i="15"/>
  <c r="AC616" i="15"/>
  <c r="AC630" i="15"/>
  <c r="AC632" i="15"/>
  <c r="AC646" i="15"/>
  <c r="AC648" i="15"/>
  <c r="AC662" i="15"/>
  <c r="AC664" i="15"/>
  <c r="AC669" i="15"/>
  <c r="AC685" i="15"/>
  <c r="AC699" i="15"/>
  <c r="AC701" i="15"/>
  <c r="AC715" i="15"/>
  <c r="AC717" i="15"/>
  <c r="AC731" i="15"/>
  <c r="AC1463" i="15"/>
  <c r="AC1477" i="15"/>
  <c r="AC1479" i="15"/>
  <c r="AC1493" i="15"/>
  <c r="AC1495" i="15"/>
  <c r="AC1509" i="15"/>
  <c r="AC1511" i="15"/>
  <c r="AC1525" i="15"/>
  <c r="AC1527" i="15"/>
  <c r="AC1541" i="15"/>
  <c r="AC1543" i="15"/>
  <c r="AC1557" i="15"/>
  <c r="AC1559" i="15"/>
  <c r="AC1573" i="15"/>
  <c r="AC1575" i="15"/>
  <c r="AC1589" i="15"/>
  <c r="AC1591" i="15"/>
  <c r="AC1605" i="15"/>
  <c r="AC1607" i="15"/>
  <c r="AC1621" i="15"/>
  <c r="AC1623" i="15"/>
  <c r="AC1637" i="15"/>
  <c r="AC1639" i="15"/>
  <c r="AC1653" i="15"/>
  <c r="AC1655" i="15"/>
  <c r="AC1669" i="15"/>
  <c r="AC1671" i="15"/>
  <c r="AC1685" i="15"/>
  <c r="AC1687" i="15"/>
  <c r="AC1701" i="15"/>
  <c r="AC1703" i="15"/>
  <c r="AC1717" i="15"/>
  <c r="AC1719" i="15"/>
  <c r="AC1733" i="15"/>
  <c r="AC1735" i="15"/>
  <c r="AC1749" i="15"/>
  <c r="AC1751" i="15"/>
  <c r="AC1765" i="15"/>
  <c r="AC1767" i="15"/>
  <c r="AC1781" i="15"/>
  <c r="AC1783" i="15"/>
  <c r="AC1797" i="15"/>
  <c r="AC1799" i="15"/>
  <c r="AC1813" i="15"/>
  <c r="AC1815" i="15"/>
  <c r="AC734" i="15"/>
  <c r="AC736" i="15"/>
  <c r="AC741" i="15"/>
  <c r="AC747" i="15"/>
  <c r="AC750" i="15"/>
  <c r="AC752" i="15"/>
  <c r="AC757" i="15"/>
  <c r="AC763" i="15"/>
  <c r="AC766" i="15"/>
  <c r="AC768" i="15"/>
  <c r="AC773" i="15"/>
  <c r="AC779" i="15"/>
  <c r="AC782" i="15"/>
  <c r="AC784" i="15"/>
  <c r="AC789" i="15"/>
  <c r="AC795" i="15"/>
  <c r="AC798" i="15"/>
  <c r="AC800" i="15"/>
  <c r="AC805" i="15"/>
  <c r="AC811" i="15"/>
  <c r="AC814" i="15"/>
  <c r="AC816" i="15"/>
  <c r="AC821" i="15"/>
  <c r="AC827" i="15"/>
  <c r="AC830" i="15"/>
  <c r="AC832" i="15"/>
  <c r="AC837" i="15"/>
  <c r="AC843" i="15"/>
  <c r="AC846" i="15"/>
  <c r="AC848" i="15"/>
  <c r="AC853" i="15"/>
  <c r="AC859" i="15"/>
  <c r="AC862" i="15"/>
  <c r="AC864" i="15"/>
  <c r="AC869" i="15"/>
  <c r="AC875" i="15"/>
  <c r="AC878" i="15"/>
  <c r="AC880" i="15"/>
  <c r="AC885" i="15"/>
  <c r="AC891" i="15"/>
  <c r="AC894" i="15"/>
  <c r="AC896" i="15"/>
  <c r="AC901" i="15"/>
  <c r="AC907" i="15"/>
  <c r="AC910" i="15"/>
  <c r="AC912" i="15"/>
  <c r="AC917" i="15"/>
  <c r="AC923" i="15"/>
  <c r="AC926" i="15"/>
  <c r="AC928" i="15"/>
  <c r="AC933" i="15"/>
  <c r="AC939" i="15"/>
  <c r="AC942" i="15"/>
  <c r="AC944" i="15"/>
  <c r="AC949" i="15"/>
  <c r="AC955" i="15"/>
  <c r="AC958" i="15"/>
  <c r="AC960" i="15"/>
  <c r="AC967" i="15"/>
  <c r="AC977" i="15"/>
  <c r="AC979" i="15"/>
  <c r="AC981" i="15"/>
  <c r="AC984" i="15"/>
  <c r="AC986" i="15"/>
  <c r="AC988" i="15"/>
  <c r="AC990" i="15"/>
  <c r="AC997" i="15"/>
  <c r="AC1003" i="15"/>
  <c r="AC1006" i="15"/>
  <c r="AC1008" i="15"/>
  <c r="AC1013" i="15"/>
  <c r="AC1019" i="15"/>
  <c r="AC1022" i="15"/>
  <c r="AC1024" i="15"/>
  <c r="AC1029" i="15"/>
  <c r="AC1035" i="15"/>
  <c r="AC1038" i="15"/>
  <c r="AC1040" i="15"/>
  <c r="AC1045" i="15"/>
  <c r="AC1051" i="15"/>
  <c r="AC1054" i="15"/>
  <c r="AC1056" i="15"/>
  <c r="AC1061" i="15"/>
  <c r="AC1067" i="15"/>
  <c r="AC1070" i="15"/>
  <c r="AC1072" i="15"/>
  <c r="AC1077" i="15"/>
  <c r="AC1083" i="15"/>
  <c r="AC1086" i="15"/>
  <c r="AC1088" i="15"/>
  <c r="AC1093" i="15"/>
  <c r="AC4" i="15"/>
  <c r="AC7" i="15"/>
  <c r="AC9" i="15"/>
  <c r="AC14" i="15"/>
  <c r="AC20" i="15"/>
  <c r="AC23" i="15"/>
  <c r="AC25" i="15"/>
  <c r="AC30" i="15"/>
  <c r="AC36" i="15"/>
  <c r="AC39" i="15"/>
  <c r="AC41" i="15"/>
  <c r="AC46" i="15"/>
  <c r="AC52" i="15"/>
  <c r="AC55" i="15"/>
  <c r="AC57" i="15"/>
  <c r="AC62" i="15"/>
  <c r="AC68" i="15"/>
  <c r="AC71" i="15"/>
  <c r="AC73" i="15"/>
  <c r="AC78" i="15"/>
  <c r="AC84" i="15"/>
  <c r="AC87" i="15"/>
  <c r="AC89" i="15"/>
  <c r="AC94" i="15"/>
  <c r="AC100" i="15"/>
  <c r="AC103" i="15"/>
  <c r="AC105" i="15"/>
  <c r="AC110" i="15"/>
  <c r="AC116" i="15"/>
  <c r="AC119" i="15"/>
  <c r="AC121" i="15"/>
  <c r="AC126" i="15"/>
  <c r="AC132" i="15"/>
  <c r="AC135" i="15"/>
  <c r="AC137" i="15"/>
  <c r="AC142" i="15"/>
  <c r="AC144" i="15"/>
  <c r="AC151" i="15"/>
  <c r="AC153" i="15"/>
  <c r="AC158" i="15"/>
  <c r="AC160" i="15"/>
  <c r="AC167" i="15"/>
  <c r="AC169" i="15"/>
  <c r="AC174" i="15"/>
  <c r="AC176" i="15"/>
  <c r="AC183" i="15"/>
  <c r="AC185" i="15"/>
  <c r="AC190" i="15"/>
  <c r="AC192" i="15"/>
  <c r="AC199" i="15"/>
  <c r="AC201" i="15"/>
  <c r="AC206" i="15"/>
  <c r="AC208" i="15"/>
  <c r="AC215" i="15"/>
  <c r="AC217" i="15"/>
  <c r="AC222" i="15"/>
  <c r="AC224" i="15"/>
  <c r="AC231" i="15"/>
  <c r="AC233" i="15"/>
  <c r="AC238" i="15"/>
  <c r="AC240" i="15"/>
  <c r="AC247" i="15"/>
  <c r="AC249" i="15"/>
  <c r="AC254" i="15"/>
  <c r="AC256" i="15"/>
  <c r="AC263" i="15"/>
  <c r="AC265" i="15"/>
  <c r="AC270" i="15"/>
  <c r="AC272" i="15"/>
  <c r="AC279" i="15"/>
  <c r="AC281" i="15"/>
  <c r="AC286" i="15"/>
  <c r="AC288" i="15"/>
  <c r="AC295" i="15"/>
  <c r="AC297" i="15"/>
  <c r="AC302" i="15"/>
  <c r="AC304" i="15"/>
  <c r="AC311" i="15"/>
  <c r="AC313" i="15"/>
  <c r="AC318" i="15"/>
  <c r="AC320" i="15"/>
  <c r="AC327" i="15"/>
  <c r="AC329" i="15"/>
  <c r="AC334" i="15"/>
  <c r="AC336" i="15"/>
  <c r="AC343" i="15"/>
  <c r="AC345" i="15"/>
  <c r="AC350" i="15"/>
  <c r="AC352" i="15"/>
  <c r="AC359" i="15"/>
  <c r="AC361" i="15"/>
  <c r="AC363" i="15"/>
  <c r="AC366" i="15"/>
  <c r="AC1324" i="15"/>
  <c r="AC384" i="15"/>
  <c r="AC400" i="15"/>
  <c r="AC414" i="15"/>
  <c r="AC376" i="15"/>
  <c r="AC392" i="15"/>
  <c r="AC406" i="15"/>
  <c r="AC422" i="15"/>
  <c r="AC440" i="15"/>
  <c r="AC369" i="15"/>
  <c r="AC375" i="15"/>
  <c r="AC378" i="15"/>
  <c r="AC380" i="15"/>
  <c r="AC385" i="15"/>
  <c r="AC391" i="15"/>
  <c r="AC394" i="15"/>
  <c r="AC396" i="15"/>
  <c r="AC401" i="15"/>
  <c r="AC407" i="15"/>
  <c r="AC410" i="15"/>
  <c r="AC412" i="15"/>
  <c r="AC417" i="15"/>
  <c r="AC423" i="15"/>
  <c r="AC426" i="15"/>
  <c r="AC428" i="15"/>
  <c r="AC433" i="15"/>
  <c r="AC439" i="15"/>
  <c r="AC442" i="15"/>
  <c r="AC444" i="15"/>
  <c r="AC449" i="15"/>
  <c r="AC455" i="15"/>
  <c r="AC458" i="15"/>
  <c r="AC460" i="15"/>
  <c r="AC465" i="15"/>
  <c r="AC471" i="15"/>
  <c r="AC474" i="15"/>
  <c r="AC476" i="15"/>
  <c r="AC481" i="15"/>
  <c r="AC487" i="15"/>
  <c r="AC490" i="15"/>
  <c r="AC492" i="15"/>
  <c r="AC497" i="15"/>
  <c r="AC503" i="15"/>
  <c r="AC506" i="15"/>
  <c r="AC508" i="15"/>
  <c r="AC513" i="15"/>
  <c r="AC519" i="15"/>
  <c r="AC522" i="15"/>
  <c r="AC524" i="15"/>
  <c r="AC529" i="15"/>
  <c r="AC535" i="15"/>
  <c r="AC538" i="15"/>
  <c r="AC540" i="15"/>
  <c r="AC545" i="15"/>
  <c r="AC551" i="15"/>
  <c r="AC554" i="15"/>
  <c r="AC556" i="15"/>
  <c r="AC561" i="15"/>
  <c r="AC567" i="15"/>
  <c r="AC570" i="15"/>
  <c r="AC572" i="15"/>
  <c r="AC577" i="15"/>
  <c r="AC583" i="15"/>
  <c r="AC586" i="15"/>
  <c r="AC588" i="15"/>
  <c r="AC593" i="15"/>
  <c r="AC599" i="15"/>
  <c r="AC602" i="15"/>
  <c r="AC604" i="15"/>
  <c r="AC609" i="15"/>
  <c r="AC615" i="15"/>
  <c r="AC618" i="15"/>
  <c r="AC620" i="15"/>
  <c r="AC625" i="15"/>
  <c r="AC631" i="15"/>
  <c r="AC634" i="15"/>
  <c r="AC636" i="15"/>
  <c r="AC641" i="15"/>
  <c r="AC647" i="15"/>
  <c r="AC650" i="15"/>
  <c r="AC652" i="15"/>
  <c r="AC657" i="15"/>
  <c r="AC663" i="15"/>
  <c r="AC666" i="15"/>
  <c r="AC671" i="15"/>
  <c r="AC673" i="15"/>
  <c r="AC675" i="15"/>
  <c r="AC678" i="15"/>
  <c r="AC687" i="15"/>
  <c r="AC689" i="15"/>
  <c r="AC694" i="15"/>
  <c r="AC700" i="15"/>
  <c r="AC703" i="15"/>
  <c r="AC705" i="15"/>
  <c r="AC710" i="15"/>
  <c r="AC716" i="15"/>
  <c r="AC719" i="15"/>
  <c r="AC721" i="15"/>
  <c r="AC726" i="15"/>
  <c r="AC1462" i="15"/>
  <c r="AC1465" i="15"/>
  <c r="AC1467" i="15"/>
  <c r="AC1472" i="15"/>
  <c r="AC1478" i="15"/>
  <c r="AC1481" i="15"/>
  <c r="AC1483" i="15"/>
  <c r="AC1488" i="15"/>
  <c r="AC1494" i="15"/>
  <c r="AC1497" i="15"/>
  <c r="AC1499" i="15"/>
  <c r="AC1504" i="15"/>
  <c r="AC1510" i="15"/>
  <c r="AC1513" i="15"/>
  <c r="AC1515" i="15"/>
  <c r="AC1520" i="15"/>
  <c r="AC1526" i="15"/>
  <c r="AC1529" i="15"/>
  <c r="AC1531" i="15"/>
  <c r="AC1536" i="15"/>
  <c r="AC1542" i="15"/>
  <c r="AC1545" i="15"/>
  <c r="AC1547" i="15"/>
  <c r="AC1552" i="15"/>
  <c r="AC1558" i="15"/>
  <c r="AC1561" i="15"/>
  <c r="AC1563" i="15"/>
  <c r="AC1568" i="15"/>
  <c r="AC1574" i="15"/>
  <c r="AC1577" i="15"/>
  <c r="AC1579" i="15"/>
  <c r="AC1584" i="15"/>
  <c r="AC1590" i="15"/>
  <c r="AC1593" i="15"/>
  <c r="AC1595" i="15"/>
  <c r="AC1600" i="15"/>
  <c r="AC1606" i="15"/>
  <c r="AC1609" i="15"/>
  <c r="AC1611" i="15"/>
  <c r="AC1616" i="15"/>
  <c r="AC1622" i="15"/>
  <c r="AC1625" i="15"/>
  <c r="AC1627" i="15"/>
  <c r="AC1632" i="15"/>
  <c r="AC1638" i="15"/>
  <c r="AC1641" i="15"/>
  <c r="AC1643" i="15"/>
  <c r="AC1648" i="15"/>
  <c r="AC1654" i="15"/>
  <c r="AC1657" i="15"/>
  <c r="AC1659" i="15"/>
  <c r="AC1664" i="15"/>
  <c r="AC1670" i="15"/>
  <c r="AC1673" i="15"/>
  <c r="AC1675" i="15"/>
  <c r="AC1680" i="15"/>
  <c r="AC1686" i="15"/>
  <c r="AC1689" i="15"/>
  <c r="AC1691" i="15"/>
  <c r="AC1696" i="15"/>
  <c r="AC1702" i="15"/>
  <c r="AC1705" i="15"/>
  <c r="AC1707" i="15"/>
  <c r="AC1712" i="15"/>
  <c r="AC1718" i="15"/>
  <c r="AC1721" i="15"/>
  <c r="AC1723" i="15"/>
  <c r="AC1728" i="15"/>
  <c r="AC1734" i="15"/>
  <c r="AC1737" i="15"/>
  <c r="AC1739" i="15"/>
  <c r="AC1744" i="15"/>
  <c r="AC1750" i="15"/>
  <c r="AC1753" i="15"/>
  <c r="AC1755" i="15"/>
  <c r="AC1760" i="15"/>
  <c r="AC1766" i="15"/>
  <c r="AC1769" i="15"/>
  <c r="AC1771" i="15"/>
  <c r="AC1776" i="15"/>
  <c r="AC1782" i="15"/>
  <c r="AC1785" i="15"/>
  <c r="AC1787" i="15"/>
  <c r="AC1792" i="15"/>
  <c r="AC1798" i="15"/>
  <c r="AC1801" i="15"/>
  <c r="AC1803" i="15"/>
  <c r="AC1808" i="15"/>
  <c r="AC1814" i="15"/>
  <c r="AC1817" i="15"/>
  <c r="AC1819" i="15"/>
  <c r="AC1824" i="15"/>
  <c r="AC735" i="15"/>
  <c r="AC738" i="15"/>
  <c r="AC740" i="15"/>
  <c r="AC745" i="15"/>
  <c r="AC751" i="15"/>
  <c r="AC754" i="15"/>
  <c r="AC756" i="15"/>
  <c r="AC761" i="15"/>
  <c r="AC767" i="15"/>
  <c r="AC770" i="15"/>
  <c r="AC772" i="15"/>
  <c r="AC777" i="15"/>
  <c r="AC783" i="15"/>
  <c r="AC786" i="15"/>
  <c r="AC788" i="15"/>
  <c r="AC793" i="15"/>
  <c r="AC799" i="15"/>
  <c r="AC802" i="15"/>
  <c r="AC804" i="15"/>
  <c r="AC809" i="15"/>
  <c r="AC815" i="15"/>
  <c r="AC818" i="15"/>
  <c r="AC820" i="15"/>
  <c r="AC825" i="15"/>
  <c r="AC831" i="15"/>
  <c r="AC834" i="15"/>
  <c r="AC836" i="15"/>
  <c r="AC841" i="15"/>
  <c r="AC847" i="15"/>
  <c r="AC850" i="15"/>
  <c r="AC852" i="15"/>
  <c r="AC857" i="15"/>
  <c r="AC863" i="15"/>
  <c r="AC866" i="15"/>
  <c r="AC868" i="15"/>
  <c r="AC873" i="15"/>
  <c r="AC879" i="15"/>
  <c r="AC882" i="15"/>
  <c r="AC884" i="15"/>
  <c r="AC889" i="15"/>
  <c r="AC895" i="15"/>
  <c r="AC898" i="15"/>
  <c r="AC900" i="15"/>
  <c r="AC905" i="15"/>
  <c r="AC911" i="15"/>
  <c r="AC914" i="15"/>
  <c r="AC916" i="15"/>
  <c r="AC921" i="15"/>
  <c r="AC927" i="15"/>
  <c r="AC930" i="15"/>
  <c r="AC932" i="15"/>
  <c r="AC937" i="15"/>
  <c r="AC943" i="15"/>
  <c r="AC946" i="15"/>
  <c r="AC948" i="15"/>
  <c r="AC953" i="15"/>
  <c r="AC959" i="15"/>
  <c r="AC962" i="15"/>
  <c r="AC964" i="15"/>
  <c r="AC966" i="15"/>
  <c r="AC975" i="15"/>
  <c r="AC985" i="15"/>
  <c r="AC987" i="15"/>
  <c r="AC989" i="15"/>
  <c r="AC992" i="15"/>
  <c r="AC994" i="15"/>
  <c r="AC996" i="15"/>
  <c r="AC1001" i="15"/>
  <c r="AC1007" i="15"/>
  <c r="AC1010" i="15"/>
  <c r="AC1012" i="15"/>
  <c r="AC1017" i="15"/>
  <c r="AC1023" i="15"/>
  <c r="AC1026" i="15"/>
  <c r="AC1028" i="15"/>
  <c r="AC1033" i="15"/>
  <c r="AC1039" i="15"/>
  <c r="AC1042" i="15"/>
  <c r="AC1044" i="15"/>
  <c r="AC1049" i="15"/>
  <c r="AC1055" i="15"/>
  <c r="AC1058" i="15"/>
  <c r="AC1060" i="15"/>
  <c r="AC1065" i="15"/>
  <c r="AC1071" i="15"/>
  <c r="AC1074" i="15"/>
  <c r="AC1076" i="15"/>
  <c r="AC1081" i="15"/>
  <c r="AC1087" i="15"/>
  <c r="AC1090" i="15"/>
  <c r="AC1092" i="15"/>
  <c r="AC2" i="15"/>
  <c r="AC8" i="15"/>
  <c r="AC11" i="15"/>
  <c r="AC13" i="15"/>
  <c r="AC18" i="15"/>
  <c r="AC24" i="15"/>
  <c r="AC27" i="15"/>
  <c r="AC29" i="15"/>
  <c r="AC34" i="15"/>
  <c r="AC40" i="15"/>
  <c r="AC43" i="15"/>
  <c r="AC45" i="15"/>
  <c r="AC50" i="15"/>
  <c r="AC56" i="15"/>
  <c r="AC59" i="15"/>
  <c r="AC61" i="15"/>
  <c r="AC66" i="15"/>
  <c r="AC72" i="15"/>
  <c r="AC75" i="15"/>
  <c r="AC77" i="15"/>
  <c r="AC82" i="15"/>
  <c r="AC88" i="15"/>
  <c r="AC91" i="15"/>
  <c r="AC93" i="15"/>
  <c r="AC98" i="15"/>
  <c r="AC104" i="15"/>
  <c r="AC107" i="15"/>
  <c r="AC109" i="15"/>
  <c r="AC114" i="15"/>
  <c r="AC120" i="15"/>
  <c r="AC123" i="15"/>
  <c r="AC125" i="15"/>
  <c r="AC130" i="15"/>
  <c r="AC136" i="15"/>
  <c r="AC139" i="15"/>
  <c r="AC141" i="15"/>
  <c r="AC146" i="15"/>
  <c r="AC148" i="15"/>
  <c r="AC155" i="15"/>
  <c r="AC157" i="15"/>
  <c r="AC162" i="15"/>
  <c r="AC171" i="15"/>
  <c r="AC173" i="15"/>
  <c r="AC178" i="15"/>
  <c r="AC187" i="15"/>
  <c r="AC189" i="15"/>
  <c r="AC194" i="15"/>
  <c r="AC203" i="15"/>
  <c r="AC205" i="15"/>
  <c r="AC210" i="15"/>
  <c r="AC219" i="15"/>
  <c r="AC221" i="15"/>
  <c r="AC226" i="15"/>
  <c r="AC235" i="15"/>
  <c r="AC237" i="15"/>
  <c r="AC242" i="15"/>
  <c r="AC251" i="15"/>
  <c r="AC253" i="15"/>
  <c r="AC258" i="15"/>
  <c r="AC267" i="15"/>
  <c r="AC269" i="15"/>
  <c r="AC274" i="15"/>
  <c r="AC283" i="15"/>
  <c r="AC285" i="15"/>
  <c r="AC290" i="15"/>
  <c r="AC299" i="15"/>
  <c r="AC301" i="15"/>
  <c r="AC306" i="15"/>
  <c r="AC315" i="15"/>
  <c r="AC317" i="15"/>
  <c r="AC322" i="15"/>
  <c r="AC331" i="15"/>
  <c r="AC333" i="15"/>
  <c r="AC338" i="15"/>
  <c r="AC347" i="15"/>
  <c r="AC349" i="15"/>
  <c r="AC354" i="15"/>
  <c r="AC365" i="15"/>
  <c r="AC430" i="15"/>
  <c r="AC446" i="15"/>
  <c r="AC462" i="15"/>
  <c r="AC478" i="15"/>
  <c r="AC496" i="15"/>
  <c r="AC512" i="15"/>
  <c r="AC526" i="15"/>
  <c r="AC528" i="15"/>
  <c r="AC542" i="15"/>
  <c r="AC544" i="15"/>
  <c r="AC558" i="15"/>
  <c r="AC560" i="15"/>
  <c r="AC574" i="15"/>
  <c r="AC576" i="15"/>
  <c r="AC590" i="15"/>
  <c r="AC592" i="15"/>
  <c r="AC606" i="15"/>
  <c r="AC608" i="15"/>
  <c r="AC622" i="15"/>
  <c r="AC624" i="15"/>
  <c r="AC638" i="15"/>
  <c r="AC640" i="15"/>
  <c r="AC654" i="15"/>
  <c r="AC656" i="15"/>
  <c r="AC677" i="15"/>
  <c r="AC691" i="15"/>
  <c r="AC693" i="15"/>
  <c r="AC707" i="15"/>
  <c r="AC709" i="15"/>
  <c r="AC723" i="15"/>
  <c r="AC725" i="15"/>
  <c r="AC1469" i="15"/>
  <c r="AC1471" i="15"/>
  <c r="AC1485" i="15"/>
  <c r="AC1487" i="15"/>
  <c r="AC1501" i="15"/>
  <c r="AC1503" i="15"/>
  <c r="AC1517" i="15"/>
  <c r="AC1519" i="15"/>
  <c r="AC1533" i="15"/>
  <c r="AC1535" i="15"/>
  <c r="AC1549" i="15"/>
  <c r="AC1551" i="15"/>
  <c r="AC1565" i="15"/>
  <c r="AC1567" i="15"/>
  <c r="AC1581" i="15"/>
  <c r="AC1583" i="15"/>
  <c r="AC1597" i="15"/>
  <c r="AC1599" i="15"/>
  <c r="AC1613" i="15"/>
  <c r="AC1615" i="15"/>
  <c r="AC1629" i="15"/>
  <c r="AC1631" i="15"/>
  <c r="AC1645" i="15"/>
  <c r="AC1647" i="15"/>
  <c r="AC1661" i="15"/>
  <c r="AC1663" i="15"/>
  <c r="AC1677" i="15"/>
  <c r="AC1679" i="15"/>
  <c r="AC1693" i="15"/>
  <c r="AC1695" i="15"/>
  <c r="AC1709" i="15"/>
  <c r="AC1711" i="15"/>
  <c r="AC1725" i="15"/>
  <c r="AC1727" i="15"/>
  <c r="AC1741" i="15"/>
  <c r="AC1743" i="15"/>
  <c r="AC1757" i="15"/>
  <c r="AC1759" i="15"/>
  <c r="AC1773" i="15"/>
  <c r="AC1775" i="15"/>
  <c r="AC1789" i="15"/>
  <c r="AC1791" i="15"/>
  <c r="AC1805" i="15"/>
  <c r="AC1807" i="15"/>
  <c r="AC1821" i="15"/>
  <c r="AC1823" i="15"/>
  <c r="AC739" i="15"/>
  <c r="AC742" i="15"/>
  <c r="AC744" i="15"/>
  <c r="AC755" i="15"/>
  <c r="AC758" i="15"/>
  <c r="AC760" i="15"/>
  <c r="AC771" i="15"/>
  <c r="AC774" i="15"/>
  <c r="AC776" i="15"/>
  <c r="AC787" i="15"/>
  <c r="AC790" i="15"/>
  <c r="AC792" i="15"/>
  <c r="AC803" i="15"/>
  <c r="AC806" i="15"/>
  <c r="AC808" i="15"/>
  <c r="AC819" i="15"/>
  <c r="AC822" i="15"/>
  <c r="AC824" i="15"/>
  <c r="AC835" i="15"/>
  <c r="AC838" i="15"/>
  <c r="AC840" i="15"/>
  <c r="AC851" i="15"/>
  <c r="AC854" i="15"/>
  <c r="AC856" i="15"/>
  <c r="AC867" i="15"/>
  <c r="AC870" i="15"/>
  <c r="AC872" i="15"/>
  <c r="AC883" i="15"/>
  <c r="AC886" i="15"/>
  <c r="AC888" i="15"/>
  <c r="AC899" i="15"/>
  <c r="AC902" i="15"/>
  <c r="AC904" i="15"/>
  <c r="AC915" i="15"/>
  <c r="AC918" i="15"/>
  <c r="AC920" i="15"/>
  <c r="AC931" i="15"/>
  <c r="AC934" i="15"/>
  <c r="AC936" i="15"/>
  <c r="AC947" i="15"/>
  <c r="AC950" i="15"/>
  <c r="AC952" i="15"/>
  <c r="AC963" i="15"/>
  <c r="AC965" i="15"/>
  <c r="AC968" i="15"/>
  <c r="AC970" i="15"/>
  <c r="AC972" i="15"/>
  <c r="AC974" i="15"/>
  <c r="AC993" i="15"/>
  <c r="AC995" i="15"/>
  <c r="AC998" i="15"/>
  <c r="AC1000" i="15"/>
  <c r="AC1011" i="15"/>
  <c r="AC1014" i="15"/>
  <c r="AC1016" i="15"/>
  <c r="AC1027" i="15"/>
  <c r="AC1030" i="15"/>
  <c r="AC1032" i="15"/>
  <c r="AC1043" i="15"/>
  <c r="AC1046" i="15"/>
  <c r="AC1048" i="15"/>
  <c r="AC1059" i="15"/>
  <c r="AC1062" i="15"/>
  <c r="AC1064" i="15"/>
  <c r="AC1075" i="15"/>
  <c r="AC1078" i="15"/>
  <c r="AC1080" i="15"/>
  <c r="AC1091" i="15"/>
  <c r="AC1094" i="15"/>
  <c r="AC1096" i="15"/>
  <c r="AC12" i="15"/>
  <c r="AC15" i="15"/>
  <c r="AC17" i="15"/>
  <c r="AC28" i="15"/>
  <c r="AC31" i="15"/>
  <c r="AC33" i="15"/>
  <c r="AC44" i="15"/>
  <c r="AC47" i="15"/>
  <c r="AC49" i="15"/>
  <c r="AC60" i="15"/>
  <c r="AC63" i="15"/>
  <c r="AC65" i="15"/>
  <c r="AC76" i="15"/>
  <c r="AC79" i="15"/>
  <c r="AC81" i="15"/>
  <c r="AC92" i="15"/>
  <c r="AC95" i="15"/>
  <c r="AC97" i="15"/>
  <c r="AC108" i="15"/>
  <c r="AC111" i="15"/>
  <c r="AC113" i="15"/>
  <c r="AC124" i="15"/>
  <c r="AC127" i="15"/>
  <c r="AC129" i="15"/>
  <c r="AC140" i="15"/>
  <c r="AC143" i="15"/>
  <c r="AC145" i="15"/>
  <c r="AC152" i="15"/>
  <c r="AC159" i="15"/>
  <c r="AC161" i="15"/>
  <c r="AC168" i="15"/>
  <c r="AC175" i="15"/>
  <c r="AC177" i="15"/>
  <c r="AC184" i="15"/>
  <c r="AC191" i="15"/>
  <c r="AC193" i="15"/>
  <c r="AC200" i="15"/>
  <c r="AC207" i="15"/>
  <c r="AC209" i="15"/>
  <c r="AC216" i="15"/>
  <c r="AC223" i="15"/>
  <c r="AC225" i="15"/>
  <c r="AC232" i="15"/>
  <c r="AC239" i="15"/>
  <c r="AC241" i="15"/>
  <c r="AC248" i="15"/>
  <c r="AC255" i="15"/>
  <c r="AC257" i="15"/>
  <c r="AC264" i="15"/>
  <c r="AC271" i="15"/>
  <c r="AC273" i="15"/>
  <c r="AC280" i="15"/>
  <c r="AC287" i="15"/>
  <c r="AC289" i="15"/>
  <c r="AC296" i="15"/>
  <c r="AC303" i="15"/>
  <c r="AC305" i="15"/>
  <c r="AC312" i="15"/>
  <c r="AC319" i="15"/>
  <c r="AC321" i="15"/>
  <c r="AC328" i="15"/>
  <c r="AC335" i="15"/>
  <c r="AC337" i="15"/>
  <c r="AC344" i="15"/>
  <c r="AC351" i="15"/>
  <c r="AC353" i="15"/>
  <c r="AC360" i="15"/>
  <c r="AC368" i="15"/>
  <c r="AC432" i="15"/>
  <c r="AC448" i="15"/>
  <c r="AC464" i="15"/>
  <c r="AC480" i="15"/>
  <c r="AC494" i="15"/>
  <c r="AC510" i="15"/>
  <c r="AC367" i="15"/>
  <c r="AC370" i="15"/>
  <c r="AC372" i="15"/>
  <c r="AC377" i="15"/>
  <c r="AC383" i="15"/>
  <c r="AC386" i="15"/>
  <c r="AC388" i="15"/>
  <c r="AC393" i="15"/>
  <c r="AC399" i="15"/>
  <c r="AC402" i="15"/>
  <c r="AC404" i="15"/>
  <c r="AC409" i="15"/>
  <c r="AC415" i="15"/>
  <c r="AC418" i="15"/>
  <c r="AC420" i="15"/>
  <c r="AC425" i="15"/>
  <c r="AC431" i="15"/>
  <c r="AC434" i="15"/>
  <c r="AC436" i="15"/>
  <c r="AC441" i="15"/>
  <c r="AC447" i="15"/>
  <c r="AC450" i="15"/>
  <c r="AC452" i="15"/>
  <c r="AC457" i="15"/>
  <c r="AC463" i="15"/>
  <c r="AC466" i="15"/>
  <c r="AC468" i="15"/>
  <c r="AC473" i="15"/>
  <c r="AC479" i="15"/>
  <c r="AC482" i="15"/>
  <c r="AC484" i="15"/>
  <c r="AC489" i="15"/>
  <c r="AC495" i="15"/>
  <c r="AC498" i="15"/>
  <c r="AC500" i="15"/>
  <c r="AC505" i="15"/>
  <c r="AC511" i="15"/>
  <c r="AC514" i="15"/>
  <c r="AC516" i="15"/>
  <c r="AC521" i="15"/>
  <c r="AC527" i="15"/>
  <c r="AC530" i="15"/>
  <c r="AC532" i="15"/>
  <c r="AC537" i="15"/>
  <c r="AC543" i="15"/>
  <c r="AC546" i="15"/>
  <c r="AC548" i="15"/>
  <c r="AC553" i="15"/>
  <c r="AC559" i="15"/>
  <c r="AC562" i="15"/>
  <c r="AC564" i="15"/>
  <c r="AC569" i="15"/>
  <c r="AC575" i="15"/>
  <c r="AC578" i="15"/>
  <c r="AC580" i="15"/>
  <c r="AC585" i="15"/>
  <c r="AC591" i="15"/>
  <c r="AC594" i="15"/>
  <c r="AC596" i="15"/>
  <c r="AC601" i="15"/>
  <c r="AC607" i="15"/>
  <c r="AC610" i="15"/>
  <c r="AC612" i="15"/>
  <c r="AC617" i="15"/>
  <c r="AC623" i="15"/>
  <c r="AC626" i="15"/>
  <c r="AC628" i="15"/>
  <c r="AC633" i="15"/>
  <c r="AC639" i="15"/>
  <c r="AC642" i="15"/>
  <c r="AC644" i="15"/>
  <c r="AC649" i="15"/>
  <c r="AC655" i="15"/>
  <c r="AC658" i="15"/>
  <c r="AC660" i="15"/>
  <c r="AC665" i="15"/>
  <c r="AC667" i="15"/>
  <c r="AC670" i="15"/>
  <c r="AC679" i="15"/>
  <c r="AC681" i="15"/>
  <c r="AC683" i="15"/>
  <c r="AC686" i="15"/>
  <c r="AC692" i="15"/>
  <c r="AC695" i="15"/>
  <c r="AC697" i="15"/>
  <c r="AC702" i="15"/>
  <c r="AC708" i="15"/>
  <c r="AC711" i="15"/>
  <c r="AC713" i="15"/>
  <c r="AC718" i="15"/>
  <c r="AC724" i="15"/>
  <c r="AC727" i="15"/>
  <c r="AC729" i="15"/>
  <c r="AC1464" i="15"/>
  <c r="AC1470" i="15"/>
  <c r="AC1473" i="15"/>
  <c r="AC1475" i="15"/>
  <c r="AC1480" i="15"/>
  <c r="AC1486" i="15"/>
  <c r="AC1489" i="15"/>
  <c r="AC1491" i="15"/>
  <c r="AC1496" i="15"/>
  <c r="AC1502" i="15"/>
  <c r="AC1505" i="15"/>
  <c r="AC1507" i="15"/>
  <c r="AC1512" i="15"/>
  <c r="AC1518" i="15"/>
  <c r="AC1521" i="15"/>
  <c r="AC1523" i="15"/>
  <c r="AC1528" i="15"/>
  <c r="AC1534" i="15"/>
  <c r="AC1537" i="15"/>
  <c r="AC1539" i="15"/>
  <c r="AC1544" i="15"/>
  <c r="AC1550" i="15"/>
  <c r="AC1553" i="15"/>
  <c r="AC1555" i="15"/>
  <c r="AC1560" i="15"/>
  <c r="AC1566" i="15"/>
  <c r="AC1569" i="15"/>
  <c r="AC1571" i="15"/>
  <c r="AC1576" i="15"/>
  <c r="AC1582" i="15"/>
  <c r="AC1585" i="15"/>
  <c r="AC1587" i="15"/>
  <c r="AC1592" i="15"/>
  <c r="AC1598" i="15"/>
  <c r="AC1601" i="15"/>
  <c r="AC1603" i="15"/>
  <c r="AC1608" i="15"/>
  <c r="AC1614" i="15"/>
  <c r="AC1617" i="15"/>
  <c r="AC1619" i="15"/>
  <c r="AC1624" i="15"/>
  <c r="AC1630" i="15"/>
  <c r="AC1633" i="15"/>
  <c r="AC1635" i="15"/>
  <c r="AC1640" i="15"/>
  <c r="AC1646" i="15"/>
  <c r="AC1649" i="15"/>
  <c r="AC1651" i="15"/>
  <c r="AC1656" i="15"/>
  <c r="AC1662" i="15"/>
  <c r="AC1665" i="15"/>
  <c r="AC1667" i="15"/>
  <c r="AC1672" i="15"/>
  <c r="AC1678" i="15"/>
  <c r="AC1681" i="15"/>
  <c r="AC1683" i="15"/>
  <c r="AC1688" i="15"/>
  <c r="AC1694" i="15"/>
  <c r="AC1697" i="15"/>
  <c r="AC1699" i="15"/>
  <c r="AC1704" i="15"/>
  <c r="AC1710" i="15"/>
  <c r="AC1713" i="15"/>
  <c r="AC1715" i="15"/>
  <c r="AC1720" i="15"/>
  <c r="AC1726" i="15"/>
  <c r="AC1729" i="15"/>
  <c r="AC1731" i="15"/>
  <c r="AC1736" i="15"/>
  <c r="AC1742" i="15"/>
  <c r="AC1745" i="15"/>
  <c r="AC1747" i="15"/>
  <c r="AC1752" i="15"/>
  <c r="AC1758" i="15"/>
  <c r="AC1761" i="15"/>
  <c r="AC1763" i="15"/>
  <c r="AC1768" i="15"/>
  <c r="AC1774" i="15"/>
  <c r="AC1777" i="15"/>
  <c r="AC1779" i="15"/>
  <c r="AC1784" i="15"/>
  <c r="AC1790" i="15"/>
  <c r="AC1793" i="15"/>
  <c r="AC1795" i="15"/>
  <c r="AC1800" i="15"/>
  <c r="AC1806" i="15"/>
  <c r="AC1809" i="15"/>
  <c r="AC1811" i="15"/>
  <c r="AC1816" i="15"/>
  <c r="AC1822" i="15"/>
  <c r="AC1825" i="15"/>
  <c r="AC732" i="15"/>
  <c r="AC737" i="15"/>
  <c r="AC743" i="15"/>
  <c r="AC746" i="15"/>
  <c r="AC748" i="15"/>
  <c r="AC753" i="15"/>
  <c r="AC759" i="15"/>
  <c r="AC762" i="15"/>
  <c r="AC764" i="15"/>
  <c r="AC769" i="15"/>
  <c r="AC775" i="15"/>
  <c r="AC778" i="15"/>
  <c r="AC780" i="15"/>
  <c r="AC785" i="15"/>
  <c r="AC791" i="15"/>
  <c r="AC794" i="15"/>
  <c r="AC796" i="15"/>
  <c r="AC801" i="15"/>
  <c r="AC807" i="15"/>
  <c r="AC810" i="15"/>
  <c r="AC812" i="15"/>
  <c r="AC817" i="15"/>
  <c r="AC823" i="15"/>
  <c r="AC826" i="15"/>
  <c r="AC828" i="15"/>
  <c r="AC833" i="15"/>
  <c r="AC839" i="15"/>
  <c r="AC842" i="15"/>
  <c r="AC844" i="15"/>
  <c r="AC849" i="15"/>
  <c r="AC855" i="15"/>
  <c r="AC858" i="15"/>
  <c r="AC860" i="15"/>
  <c r="AC865" i="15"/>
  <c r="AC871" i="15"/>
  <c r="AC874" i="15"/>
  <c r="AC876" i="15"/>
  <c r="AC881" i="15"/>
  <c r="AC887" i="15"/>
  <c r="AC890" i="15"/>
  <c r="AC892" i="15"/>
  <c r="AC897" i="15"/>
  <c r="AC903" i="15"/>
  <c r="AC906" i="15"/>
  <c r="AC908" i="15"/>
  <c r="AC913" i="15"/>
  <c r="AC919" i="15"/>
  <c r="AC922" i="15"/>
  <c r="AC924" i="15"/>
  <c r="AC929" i="15"/>
  <c r="AC935" i="15"/>
  <c r="AC938" i="15"/>
  <c r="AC940" i="15"/>
  <c r="AC945" i="15"/>
  <c r="AC951" i="15"/>
  <c r="AC954" i="15"/>
  <c r="AC956" i="15"/>
  <c r="AC961" i="15"/>
  <c r="AC969" i="15"/>
  <c r="AC971" i="15"/>
  <c r="AC973" i="15"/>
  <c r="AC976" i="15"/>
  <c r="AC978" i="15"/>
  <c r="AC980" i="15"/>
  <c r="AC982" i="15"/>
  <c r="AC991" i="15"/>
  <c r="AC999" i="15"/>
  <c r="AC1002" i="15"/>
  <c r="AC1004" i="15"/>
  <c r="AC1009" i="15"/>
  <c r="AC1015" i="15"/>
  <c r="AC1018" i="15"/>
  <c r="AC1020" i="15"/>
  <c r="AC1025" i="15"/>
  <c r="AC1031" i="15"/>
  <c r="AC1034" i="15"/>
  <c r="AC1036" i="15"/>
  <c r="AC1041" i="15"/>
  <c r="AC1047" i="15"/>
  <c r="AC1050" i="15"/>
  <c r="AC1052" i="15"/>
  <c r="AC1057" i="15"/>
  <c r="AC1063" i="15"/>
  <c r="AC1066" i="15"/>
  <c r="AC1068" i="15"/>
  <c r="AC1073" i="15"/>
  <c r="AC1079" i="15"/>
  <c r="AC1082" i="15"/>
  <c r="AC1084" i="15"/>
  <c r="AC1089" i="15"/>
  <c r="AC1095" i="15"/>
  <c r="AC3" i="15"/>
  <c r="AC5" i="15"/>
  <c r="AC10" i="15"/>
  <c r="AC16" i="15"/>
  <c r="AC19" i="15"/>
  <c r="AC21" i="15"/>
  <c r="AC26" i="15"/>
  <c r="AC32" i="15"/>
  <c r="AC35" i="15"/>
  <c r="AC37" i="15"/>
  <c r="AC42" i="15"/>
  <c r="AC48" i="15"/>
  <c r="AC51" i="15"/>
  <c r="AC53" i="15"/>
  <c r="AC58" i="15"/>
  <c r="AC64" i="15"/>
  <c r="AC67" i="15"/>
  <c r="AC69" i="15"/>
  <c r="AC74" i="15"/>
  <c r="AC80" i="15"/>
  <c r="AC83" i="15"/>
  <c r="AC85" i="15"/>
  <c r="AC90" i="15"/>
  <c r="AC96" i="15"/>
  <c r="AC99" i="15"/>
  <c r="AC101" i="15"/>
  <c r="AC106" i="15"/>
  <c r="AC112" i="15"/>
  <c r="AC115" i="15"/>
  <c r="AC117" i="15"/>
  <c r="AC122" i="15"/>
  <c r="AC128" i="15"/>
  <c r="AC131" i="15"/>
  <c r="AC133" i="15"/>
  <c r="AC138" i="15"/>
  <c r="AC147" i="15"/>
  <c r="AC149" i="15"/>
  <c r="AC154" i="15"/>
  <c r="AC163" i="15"/>
  <c r="AC165" i="15"/>
  <c r="AC170" i="15"/>
  <c r="AC179" i="15"/>
  <c r="AC181" i="15"/>
  <c r="AC186" i="15"/>
  <c r="AC195" i="15"/>
  <c r="AC197" i="15"/>
  <c r="AC202" i="15"/>
  <c r="AC211" i="15"/>
  <c r="AC213" i="15"/>
  <c r="AC218" i="15"/>
  <c r="AC227" i="15"/>
  <c r="AC229" i="15"/>
  <c r="AC234" i="15"/>
  <c r="AC243" i="15"/>
  <c r="AC245" i="15"/>
  <c r="AC250" i="15"/>
  <c r="AC259" i="15"/>
  <c r="AC261" i="15"/>
  <c r="AC266" i="15"/>
  <c r="AC275" i="15"/>
  <c r="AC277" i="15"/>
  <c r="AC282" i="15"/>
  <c r="AC291" i="15"/>
  <c r="AC293" i="15"/>
  <c r="AC298" i="15"/>
  <c r="AC307" i="15"/>
  <c r="AC309" i="15"/>
  <c r="AC314" i="15"/>
  <c r="AC323" i="15"/>
  <c r="AC325" i="15"/>
  <c r="AC330" i="15"/>
  <c r="AC339" i="15"/>
  <c r="AC341" i="15"/>
  <c r="AC346" i="15"/>
  <c r="AC355" i="15"/>
  <c r="AC357" i="15"/>
  <c r="AC362" i="15"/>
  <c r="AC1360" i="15"/>
  <c r="AC1196" i="15"/>
  <c r="AC1228" i="15"/>
  <c r="AC1260" i="15"/>
  <c r="AC1408" i="15"/>
  <c r="AC1420" i="15"/>
  <c r="AC1388" i="15"/>
  <c r="AC1104" i="15"/>
  <c r="AC1136" i="15"/>
  <c r="AC1168" i="15"/>
  <c r="AC1200" i="15"/>
  <c r="AC1232" i="15"/>
  <c r="AC1264" i="15"/>
  <c r="AC1296" i="15"/>
  <c r="AC1328" i="15"/>
  <c r="AC1361" i="15"/>
  <c r="AC1376" i="15"/>
  <c r="AC1357" i="15"/>
  <c r="AC1116" i="15"/>
  <c r="AC1148" i="15"/>
  <c r="AC1180" i="15"/>
  <c r="AC1212" i="15"/>
  <c r="AC1244" i="15"/>
  <c r="AC1276" i="15"/>
  <c r="AC1308" i="15"/>
  <c r="AC1340" i="15"/>
  <c r="AC1356" i="15"/>
  <c r="AC1392" i="15"/>
  <c r="AC1424" i="15"/>
  <c r="AC1456" i="15"/>
  <c r="AC1120" i="15"/>
  <c r="AC1152" i="15"/>
  <c r="AC1184" i="15"/>
  <c r="AC1216" i="15"/>
  <c r="AC1248" i="15"/>
  <c r="AC1280" i="15"/>
  <c r="AC1312" i="15"/>
  <c r="AC1341" i="15"/>
  <c r="AC1344" i="15"/>
  <c r="AC1372" i="15"/>
  <c r="AC1404" i="15"/>
  <c r="AC1436" i="15"/>
  <c r="AC1113" i="15"/>
  <c r="AC1122" i="15"/>
  <c r="AC1129" i="15"/>
  <c r="AC1138" i="15"/>
  <c r="AC1147" i="15"/>
  <c r="AC1234" i="15"/>
  <c r="AC1241" i="15"/>
  <c r="AC1259" i="15"/>
  <c r="AC1275" i="15"/>
  <c r="AC1298" i="15"/>
  <c r="AC1305" i="15"/>
  <c r="AC1337" i="15"/>
  <c r="AC1346" i="15"/>
  <c r="AC1362" i="15"/>
  <c r="AC1371" i="15"/>
  <c r="AC1403" i="15"/>
  <c r="AC1099" i="15"/>
  <c r="AC1106" i="15"/>
  <c r="AC1154" i="15"/>
  <c r="AC1163" i="15"/>
  <c r="AC1179" i="15"/>
  <c r="AC1193" i="15"/>
  <c r="AC1202" i="15"/>
  <c r="AC1209" i="15"/>
  <c r="AC1250" i="15"/>
  <c r="AC1257" i="15"/>
  <c r="AC1266" i="15"/>
  <c r="AC1273" i="15"/>
  <c r="AC1282" i="15"/>
  <c r="AC1339" i="15"/>
  <c r="AC1419" i="15"/>
  <c r="AC1426" i="15"/>
  <c r="AC1433" i="15"/>
  <c r="AC1442" i="15"/>
  <c r="AC1449" i="15"/>
  <c r="AC1458" i="15"/>
  <c r="AC1101" i="15"/>
  <c r="AC1108" i="15"/>
  <c r="AC1119" i="15"/>
  <c r="AC1124" i="15"/>
  <c r="AC1135" i="15"/>
  <c r="AC1140" i="15"/>
  <c r="AC1151" i="15"/>
  <c r="AC1156" i="15"/>
  <c r="AC1167" i="15"/>
  <c r="AC1172" i="15"/>
  <c r="AC1183" i="15"/>
  <c r="AC1197" i="15"/>
  <c r="AC1199" i="15"/>
  <c r="AC1204" i="15"/>
  <c r="AC1213" i="15"/>
  <c r="AC1215" i="15"/>
  <c r="AC1220" i="15"/>
  <c r="AC1229" i="15"/>
  <c r="AC1231" i="15"/>
  <c r="AC1236" i="15"/>
  <c r="AC1245" i="15"/>
  <c r="AC1247" i="15"/>
  <c r="AC1252" i="15"/>
  <c r="AC1263" i="15"/>
  <c r="AC1268" i="15"/>
  <c r="AC1277" i="15"/>
  <c r="AC1279" i="15"/>
  <c r="AC1284" i="15"/>
  <c r="AC1293" i="15"/>
  <c r="AC1295" i="15"/>
  <c r="AC1300" i="15"/>
  <c r="AC1309" i="15"/>
  <c r="AC1311" i="15"/>
  <c r="AC1316" i="15"/>
  <c r="AC1325" i="15"/>
  <c r="AC1327" i="15"/>
  <c r="AC1332" i="15"/>
  <c r="AC1343" i="15"/>
  <c r="AC1348" i="15"/>
  <c r="AC1359" i="15"/>
  <c r="AC1364" i="15"/>
  <c r="AC1373" i="15"/>
  <c r="AC1375" i="15"/>
  <c r="AC1380" i="15"/>
  <c r="AC1389" i="15"/>
  <c r="AC1391" i="15"/>
  <c r="AC1396" i="15"/>
  <c r="AC1405" i="15"/>
  <c r="AC1407" i="15"/>
  <c r="AC1412" i="15"/>
  <c r="AC1421" i="15"/>
  <c r="AC1423" i="15"/>
  <c r="AC1428" i="15"/>
  <c r="AC1437" i="15"/>
  <c r="AC1439" i="15"/>
  <c r="AC1444" i="15"/>
  <c r="AC1453" i="15"/>
  <c r="AC1455" i="15"/>
  <c r="AC1460" i="15"/>
  <c r="AC1161" i="15"/>
  <c r="AC1170" i="15"/>
  <c r="AC1186" i="15"/>
  <c r="AC1195" i="15"/>
  <c r="AC1211" i="15"/>
  <c r="AC1227" i="15"/>
  <c r="AC1243" i="15"/>
  <c r="AC1289" i="15"/>
  <c r="AC1323" i="15"/>
  <c r="AC1355" i="15"/>
  <c r="AC1378" i="15"/>
  <c r="AC1387" i="15"/>
  <c r="AC1394" i="15"/>
  <c r="AC1401" i="15"/>
  <c r="AC1410" i="15"/>
  <c r="AC1417" i="15"/>
  <c r="AC1435" i="15"/>
  <c r="AC1451" i="15"/>
  <c r="AC1103" i="15"/>
  <c r="AC1117" i="15"/>
  <c r="AC1126" i="15"/>
  <c r="AC1133" i="15"/>
  <c r="AC1149" i="15"/>
  <c r="AC1165" i="15"/>
  <c r="AC1181" i="15"/>
  <c r="AC1188" i="15"/>
  <c r="AC1261" i="15"/>
  <c r="AC1098" i="15"/>
  <c r="AC1105" i="15"/>
  <c r="AC1107" i="15"/>
  <c r="AC1112" i="15"/>
  <c r="AC1114" i="15"/>
  <c r="AC1121" i="15"/>
  <c r="AC1123" i="15"/>
  <c r="AC1128" i="15"/>
  <c r="AC1137" i="15"/>
  <c r="AC1139" i="15"/>
  <c r="AC1144" i="15"/>
  <c r="AC1153" i="15"/>
  <c r="AC1155" i="15"/>
  <c r="AC1160" i="15"/>
  <c r="AC1169" i="15"/>
  <c r="AC1171" i="15"/>
  <c r="AC1173" i="15"/>
  <c r="AC1176" i="15"/>
  <c r="AC1185" i="15"/>
  <c r="AC1187" i="15"/>
  <c r="AC1192" i="15"/>
  <c r="AC1201" i="15"/>
  <c r="AC1203" i="15"/>
  <c r="AC1208" i="15"/>
  <c r="AC1217" i="15"/>
  <c r="AC1219" i="15"/>
  <c r="AC1224" i="15"/>
  <c r="AC1233" i="15"/>
  <c r="AC1235" i="15"/>
  <c r="AC1237" i="15"/>
  <c r="AC1240" i="15"/>
  <c r="AC1249" i="15"/>
  <c r="AC1251" i="15"/>
  <c r="AC1256" i="15"/>
  <c r="AC1265" i="15"/>
  <c r="AC1267" i="15"/>
  <c r="AC1272" i="15"/>
  <c r="AC1281" i="15"/>
  <c r="AC1283" i="15"/>
  <c r="AC1288" i="15"/>
  <c r="AC1297" i="15"/>
  <c r="AC1299" i="15"/>
  <c r="AC1304" i="15"/>
  <c r="AC1313" i="15"/>
  <c r="AC1315" i="15"/>
  <c r="AC1320" i="15"/>
  <c r="AC1329" i="15"/>
  <c r="AC1331" i="15"/>
  <c r="AC1336" i="15"/>
  <c r="AC1345" i="15"/>
  <c r="AC1347" i="15"/>
  <c r="AC1352" i="15"/>
  <c r="AC1363" i="15"/>
  <c r="AC1365" i="15"/>
  <c r="AC1368" i="15"/>
  <c r="AC1377" i="15"/>
  <c r="AC1379" i="15"/>
  <c r="AC1384" i="15"/>
  <c r="AC1393" i="15"/>
  <c r="AC1395" i="15"/>
  <c r="AC1400" i="15"/>
  <c r="AC1409" i="15"/>
  <c r="AC1411" i="15"/>
  <c r="AC1416" i="15"/>
  <c r="AC1425" i="15"/>
  <c r="AC1427" i="15"/>
  <c r="AC1432" i="15"/>
  <c r="AC1441" i="15"/>
  <c r="AC1443" i="15"/>
  <c r="AC1448" i="15"/>
  <c r="AC1457" i="15"/>
  <c r="AC1459" i="15"/>
  <c r="AC1115" i="15"/>
  <c r="AC1131" i="15"/>
  <c r="AC1145" i="15"/>
  <c r="AC1218" i="15"/>
  <c r="AC1225" i="15"/>
  <c r="AC1291" i="15"/>
  <c r="AC1307" i="15"/>
  <c r="AC1314" i="15"/>
  <c r="AC1321" i="15"/>
  <c r="AC1330" i="15"/>
  <c r="AC1385" i="15"/>
  <c r="AC1109" i="15"/>
  <c r="AC1111" i="15"/>
  <c r="AC1127" i="15"/>
  <c r="AC1141" i="15"/>
  <c r="AC1143" i="15"/>
  <c r="AC1157" i="15"/>
  <c r="AC1159" i="15"/>
  <c r="AC1175" i="15"/>
  <c r="AC1177" i="15"/>
  <c r="AC1189" i="15"/>
  <c r="AC1191" i="15"/>
  <c r="AC1205" i="15"/>
  <c r="AC1207" i="15"/>
  <c r="AC1221" i="15"/>
  <c r="AC1223" i="15"/>
  <c r="AC1239" i="15"/>
  <c r="AC1253" i="15"/>
  <c r="AC1255" i="15"/>
  <c r="AC1269" i="15"/>
  <c r="AC1271" i="15"/>
  <c r="AC1285" i="15"/>
  <c r="AC1287" i="15"/>
  <c r="AC1301" i="15"/>
  <c r="AC1303" i="15"/>
  <c r="AC1317" i="15"/>
  <c r="AC1319" i="15"/>
  <c r="AC1333" i="15"/>
  <c r="AC1335" i="15"/>
  <c r="AC1349" i="15"/>
  <c r="AC1351" i="15"/>
  <c r="AC1353" i="15"/>
  <c r="AC1367" i="15"/>
  <c r="AC1369" i="15"/>
  <c r="AC1381" i="15"/>
  <c r="AC1383" i="15"/>
  <c r="AC1397" i="15"/>
  <c r="AC1399" i="15"/>
  <c r="AC1413" i="15"/>
  <c r="AC1415" i="15"/>
  <c r="AC1429" i="15"/>
  <c r="AC1431" i="15"/>
  <c r="AC1445" i="15"/>
  <c r="AC1447" i="15"/>
  <c r="AC1461" i="15"/>
  <c r="AC1097" i="15"/>
  <c r="AC156" i="15"/>
  <c r="AC172" i="15"/>
  <c r="AC188" i="15"/>
  <c r="AC204" i="15"/>
  <c r="AC220" i="15"/>
  <c r="AC236" i="15"/>
  <c r="AC252" i="15"/>
  <c r="AC268" i="15"/>
  <c r="AC284" i="15"/>
  <c r="AC300" i="15"/>
  <c r="AC316" i="15"/>
  <c r="AC332" i="15"/>
  <c r="AC348" i="15"/>
  <c r="AC364" i="15"/>
  <c r="AC1110" i="15"/>
  <c r="AC164" i="15"/>
  <c r="AC180" i="15"/>
  <c r="AC196" i="15"/>
  <c r="AC212" i="15"/>
  <c r="AC228" i="15"/>
  <c r="AC244" i="15"/>
  <c r="AC260" i="15"/>
  <c r="AC276" i="15"/>
  <c r="AC292" i="15"/>
  <c r="AC308" i="15"/>
  <c r="AC324" i="15"/>
  <c r="AC340" i="15"/>
  <c r="AC356" i="15"/>
  <c r="AC1102" i="15"/>
  <c r="AC1118" i="15"/>
  <c r="AC1142" i="15"/>
  <c r="AC1158" i="15"/>
  <c r="AC1174" i="15"/>
  <c r="AC1190" i="15"/>
  <c r="AC1206" i="15"/>
  <c r="AC1222" i="15"/>
  <c r="AC1238" i="15"/>
  <c r="AC1254" i="15"/>
  <c r="AC1270" i="15"/>
  <c r="AC1286" i="15"/>
  <c r="AC1302" i="15"/>
  <c r="AC1318" i="15"/>
  <c r="AC1334" i="15"/>
  <c r="AC1350" i="15"/>
  <c r="AC1366" i="15"/>
  <c r="AC1382" i="15"/>
  <c r="AC1398" i="15"/>
  <c r="AC1414" i="15"/>
  <c r="AC1430" i="15"/>
  <c r="AC1446" i="15"/>
  <c r="AC1125" i="15"/>
  <c r="AC1130" i="15"/>
  <c r="AC1146" i="15"/>
  <c r="AC1162" i="15"/>
  <c r="AC1178" i="15"/>
  <c r="AC1194" i="15"/>
  <c r="AC1210" i="15"/>
  <c r="AC1226" i="15"/>
  <c r="AC1242" i="15"/>
  <c r="AC1258" i="15"/>
  <c r="AC1274" i="15"/>
  <c r="AC1290" i="15"/>
  <c r="AC1306" i="15"/>
  <c r="AC1322" i="15"/>
  <c r="AC1338" i="15"/>
  <c r="AC1354" i="15"/>
  <c r="AC1370" i="15"/>
  <c r="AC1386" i="15"/>
  <c r="AC1402" i="15"/>
  <c r="AC1418" i="15"/>
  <c r="AC1434" i="15"/>
  <c r="AC1450" i="15"/>
  <c r="AC1134" i="15"/>
  <c r="AC1150" i="15"/>
  <c r="AC1166" i="15"/>
  <c r="AC1182" i="15"/>
  <c r="AC1198" i="15"/>
  <c r="AC1214" i="15"/>
  <c r="AC1230" i="15"/>
  <c r="AC1246" i="15"/>
  <c r="AC1262" i="15"/>
  <c r="AC1278" i="15"/>
  <c r="AC1294" i="15"/>
  <c r="AC1310" i="15"/>
  <c r="AC1326" i="15"/>
  <c r="AC1342" i="15"/>
  <c r="AC1358" i="15"/>
  <c r="AC1374" i="15"/>
  <c r="AC1390" i="15"/>
  <c r="AC1406" i="15"/>
  <c r="AC1422" i="15"/>
  <c r="AC1438" i="15"/>
  <c r="AC1454" i="15"/>
</calcChain>
</file>

<file path=xl/sharedStrings.xml><?xml version="1.0" encoding="utf-8"?>
<sst xmlns="http://schemas.openxmlformats.org/spreadsheetml/2006/main" count="10590" uniqueCount="1150">
  <si>
    <t>D5</t>
    <phoneticPr fontId="1" type="noConversion"/>
  </si>
  <si>
    <t>D1</t>
  </si>
  <si>
    <t>D2</t>
  </si>
  <si>
    <t>D3</t>
  </si>
  <si>
    <t>D4</t>
  </si>
  <si>
    <t>D5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</si>
  <si>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</si>
  <si>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</si>
  <si>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</si>
  <si>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</si>
  <si>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</si>
  <si>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</si>
  <si>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</si>
  <si>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</si>
  <si>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</si>
  <si>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</si>
  <si>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</si>
  <si>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</si>
  <si>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</si>
  <si>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</si>
  <si>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</si>
  <si>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</si>
  <si>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</si>
  <si>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</si>
  <si>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</si>
  <si>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</si>
  <si>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</si>
  <si>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</si>
  <si>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</si>
  <si>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</si>
  <si>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</si>
  <si>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</si>
  <si>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</si>
  <si>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</si>
  <si>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</si>
  <si>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</si>
  <si>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</si>
  <si>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</si>
  <si>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</si>
  <si>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</si>
  <si>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</si>
  <si>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</si>
  <si>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Area1</t>
    <phoneticPr fontId="1" type="noConversion"/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</si>
  <si>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</si>
  <si>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</si>
  <si>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</si>
  <si>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</si>
  <si>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</si>
  <si>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</si>
  <si>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</si>
  <si>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</si>
  <si>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</si>
  <si>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</si>
  <si>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</si>
  <si>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</si>
  <si>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</si>
  <si>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</si>
  <si>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</si>
  <si>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</si>
  <si>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</si>
  <si>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</si>
  <si>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</si>
  <si>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</si>
  <si>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</si>
  <si>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</si>
  <si>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</si>
  <si>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</si>
  <si>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</si>
  <si>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</si>
  <si>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</si>
  <si>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</si>
  <si>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</si>
  <si>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</si>
  <si>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</si>
  <si>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</si>
  <si>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</si>
  <si>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</si>
  <si>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</si>
  <si>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</si>
  <si>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</si>
  <si>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</si>
  <si>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</si>
  <si>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</si>
  <si>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</si>
  <si>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</si>
  <si>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Area2</t>
    <phoneticPr fontId="1" type="noConversion"/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</si>
  <si>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</si>
  <si>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</si>
  <si>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</si>
  <si>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</si>
  <si>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</si>
  <si>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</si>
  <si>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</si>
  <si>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</si>
  <si>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</si>
  <si>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</si>
  <si>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</si>
  <si>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</si>
  <si>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</si>
  <si>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</si>
  <si>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</si>
  <si>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</si>
  <si>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</si>
  <si>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</si>
  <si>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</si>
  <si>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</si>
  <si>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</si>
  <si>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</si>
  <si>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</si>
  <si>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</si>
  <si>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</si>
  <si>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</si>
  <si>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</si>
  <si>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</si>
  <si>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</si>
  <si>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</si>
  <si>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</si>
  <si>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</si>
  <si>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</si>
  <si>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</si>
  <si>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</si>
  <si>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</si>
  <si>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</si>
  <si>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Area3</t>
    <phoneticPr fontId="1" type="noConversion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</si>
  <si>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</si>
  <si>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</si>
  <si>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</si>
  <si>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</si>
  <si>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</si>
  <si>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</si>
  <si>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</si>
  <si>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</si>
  <si>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</si>
  <si>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</si>
  <si>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</si>
  <si>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</si>
  <si>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</si>
  <si>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</si>
  <si>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</si>
  <si>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</si>
  <si>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</si>
  <si>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</si>
  <si>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</si>
  <si>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</si>
  <si>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</si>
  <si>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</si>
  <si>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</si>
  <si>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</si>
  <si>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</si>
  <si>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</si>
  <si>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</si>
  <si>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</si>
  <si>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</si>
  <si>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</si>
  <si>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</si>
  <si>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</si>
  <si>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</si>
  <si>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</si>
  <si>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</si>
  <si>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</si>
  <si>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</si>
  <si>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</si>
  <si>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</si>
  <si>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</si>
  <si>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</si>
  <si>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</si>
  <si>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</si>
  <si>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</si>
  <si>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</si>
  <si>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</si>
  <si>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</si>
  <si>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</si>
  <si>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</si>
  <si>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</si>
  <si>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</si>
  <si>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</si>
  <si>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</si>
  <si>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</si>
  <si>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</si>
  <si>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</si>
  <si>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</si>
  <si>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</si>
  <si>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</si>
  <si>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</si>
  <si>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</si>
  <si>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</si>
  <si>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</si>
  <si>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</si>
  <si>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</si>
  <si>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</si>
  <si>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A33</t>
    <phoneticPr fontId="1" type="noConversion"/>
  </si>
  <si>
    <t>A34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</si>
  <si>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</si>
  <si>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</si>
  <si>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</si>
  <si>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C6</t>
    <phoneticPr fontId="1" type="noConversion"/>
  </si>
  <si>
    <t>D18</t>
    <phoneticPr fontId="1" type="noConversion"/>
  </si>
  <si>
    <t>B9</t>
    <phoneticPr fontId="1" type="noConversion"/>
  </si>
  <si>
    <t>D19</t>
    <phoneticPr fontId="1" type="noConversion"/>
  </si>
  <si>
    <t>B10</t>
    <phoneticPr fontId="1" type="noConversion"/>
  </si>
  <si>
    <t>C1</t>
    <phoneticPr fontId="1" type="noConversion"/>
  </si>
  <si>
    <t>B40</t>
    <phoneticPr fontId="1" type="noConversion"/>
  </si>
  <si>
    <t>E13</t>
    <phoneticPr fontId="1" type="noConversion"/>
  </si>
  <si>
    <t>B42</t>
    <phoneticPr fontId="1" type="noConversion"/>
  </si>
  <si>
    <t>E1</t>
    <phoneticPr fontId="1" type="noConversion"/>
  </si>
  <si>
    <t>C37</t>
    <phoneticPr fontId="1" type="noConversion"/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</si>
  <si>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</si>
  <si>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</si>
  <si>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</si>
  <si>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</si>
  <si>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</si>
  <si>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</si>
  <si>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</si>
  <si>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</si>
  <si>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</si>
  <si>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</si>
  <si>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</si>
  <si>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</si>
  <si>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</si>
  <si>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</si>
  <si>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</si>
  <si>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</si>
  <si>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</si>
  <si>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</si>
  <si>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</si>
  <si>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</si>
  <si>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</si>
  <si>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</si>
  <si>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</si>
  <si>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</si>
  <si>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</si>
  <si>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</si>
  <si>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</si>
  <si>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</si>
  <si>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</si>
  <si>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</si>
  <si>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</si>
  <si>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</si>
  <si>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</si>
  <si>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</si>
  <si>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</si>
  <si>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</si>
  <si>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</si>
  <si>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</si>
  <si>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</si>
  <si>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</si>
  <si>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</si>
  <si>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</si>
  <si>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</si>
  <si>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</si>
  <si>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</si>
  <si>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</si>
  <si>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</si>
  <si>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</si>
  <si>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</si>
  <si>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</si>
  <si>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</si>
  <si>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</si>
  <si>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</si>
  <si>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</si>
  <si>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</si>
  <si>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</si>
  <si>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</si>
  <si>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</si>
  <si>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</si>
  <si>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</si>
  <si>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</si>
  <si>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</si>
  <si>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</si>
  <si>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</si>
  <si>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</si>
  <si>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</si>
  <si>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</si>
  <si>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</si>
  <si>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</si>
  <si>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</si>
  <si>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</si>
  <si>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</si>
  <si>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</si>
  <si>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</si>
  <si>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</si>
  <si>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</si>
  <si>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</si>
  <si>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</si>
  <si>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</si>
  <si>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</si>
  <si>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</si>
  <si>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</si>
  <si>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</si>
  <si>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</si>
  <si>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</si>
  <si>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</si>
  <si>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</si>
  <si>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</si>
  <si>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</si>
  <si>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</si>
  <si>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</si>
  <si>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</si>
  <si>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</si>
  <si>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</si>
  <si>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</si>
  <si>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</si>
  <si>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</si>
  <si>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</si>
  <si>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</si>
  <si>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</si>
  <si>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</si>
  <si>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</si>
  <si>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</si>
  <si>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</si>
  <si>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</si>
  <si>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</si>
  <si>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</si>
  <si>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</si>
  <si>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</si>
  <si>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</si>
  <si>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</si>
  <si>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</si>
  <si>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</si>
  <si>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</si>
  <si>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</si>
  <si>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</si>
  <si>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</si>
  <si>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</si>
  <si>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</si>
  <si>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</si>
  <si>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</si>
  <si>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</si>
  <si>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</si>
  <si>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</si>
  <si>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</si>
  <si>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</si>
  <si>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</si>
  <si>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</si>
  <si>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</si>
  <si>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</si>
  <si>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</si>
  <si>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</si>
  <si>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</si>
  <si>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</si>
  <si>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</si>
  <si>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</si>
  <si>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</si>
  <si>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</si>
  <si>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</si>
  <si>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</si>
  <si>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</si>
  <si>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</si>
  <si>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</si>
  <si>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</si>
  <si>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</si>
  <si>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</si>
  <si>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</si>
  <si>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</si>
  <si>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</si>
  <si>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</si>
  <si>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</si>
  <si>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</si>
  <si>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</si>
  <si>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</si>
  <si>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</si>
  <si>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</si>
  <si>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</si>
  <si>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</si>
  <si>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</si>
  <si>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</si>
  <si>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</si>
  <si>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</si>
  <si>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</si>
  <si>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</si>
  <si>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</si>
  <si>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</si>
  <si>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</si>
  <si>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</si>
  <si>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</si>
  <si>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</si>
  <si>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</si>
  <si>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</si>
  <si>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</si>
  <si>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L177</t>
  </si>
  <si>
    <t>L178</t>
  </si>
  <si>
    <t>L179</t>
  </si>
  <si>
    <t>L180</t>
  </si>
  <si>
    <t>L181</t>
  </si>
  <si>
    <t>L182</t>
  </si>
  <si>
    <t>L183</t>
  </si>
  <si>
    <t>L185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</si>
  <si>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</si>
  <si>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</si>
  <si>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</si>
  <si>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</si>
  <si>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</si>
  <si>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</si>
  <si>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</si>
  <si>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</si>
  <si>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</si>
  <si>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</si>
  <si>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</si>
  <si>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</si>
  <si>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</si>
  <si>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</si>
  <si>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</si>
  <si>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</si>
  <si>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</si>
  <si>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</si>
  <si>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</si>
  <si>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</si>
  <si>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</si>
  <si>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</si>
  <si>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</si>
  <si>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</si>
  <si>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</si>
  <si>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</si>
  <si>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</si>
  <si>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</si>
  <si>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</si>
  <si>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</si>
  <si>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</si>
  <si>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</si>
  <si>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</si>
  <si>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</si>
  <si>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</si>
  <si>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</si>
  <si>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</si>
  <si>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</si>
  <si>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</si>
  <si>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</si>
  <si>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</si>
  <si>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</si>
  <si>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</si>
  <si>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</si>
  <si>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</si>
  <si>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</si>
  <si>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</si>
  <si>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</si>
  <si>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</si>
  <si>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</si>
  <si>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</si>
  <si>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</si>
  <si>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</si>
  <si>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</si>
  <si>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</si>
  <si>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</si>
  <si>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</si>
  <si>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</si>
  <si>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</si>
  <si>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</si>
  <si>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</si>
  <si>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</si>
  <si>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</si>
  <si>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</si>
  <si>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</si>
  <si>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</si>
  <si>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</si>
  <si>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</si>
  <si>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</si>
  <si>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</si>
  <si>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</si>
  <si>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</si>
  <si>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</si>
  <si>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</si>
  <si>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</si>
  <si>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</si>
  <si>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</si>
  <si>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</si>
  <si>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</si>
  <si>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</si>
  <si>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</si>
  <si>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L270</t>
  </si>
  <si>
    <t>L272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</si>
  <si>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</si>
  <si>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</si>
  <si>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</si>
  <si>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</si>
  <si>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</si>
  <si>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</si>
  <si>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</si>
  <si>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</si>
  <si>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</si>
  <si>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</si>
  <si>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</si>
  <si>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</si>
  <si>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</si>
  <si>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</si>
  <si>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</si>
  <si>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</si>
  <si>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</si>
  <si>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</si>
  <si>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</si>
  <si>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</si>
  <si>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</si>
  <si>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</si>
  <si>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</si>
  <si>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</si>
  <si>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</si>
  <si>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</si>
  <si>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</si>
  <si>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</si>
  <si>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</si>
  <si>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</si>
  <si>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</si>
  <si>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</si>
  <si>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</si>
  <si>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</si>
  <si>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</si>
  <si>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</si>
  <si>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</si>
  <si>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</si>
  <si>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</si>
  <si>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</si>
  <si>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</si>
  <si>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</si>
  <si>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</si>
  <si>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</si>
  <si>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</si>
  <si>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</si>
  <si>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</si>
  <si>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</si>
  <si>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</si>
  <si>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</si>
  <si>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L325</t>
  </si>
  <si>
    <t>L327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</si>
  <si>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</si>
  <si>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</si>
  <si>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</si>
  <si>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</si>
  <si>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</si>
  <si>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</si>
  <si>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</si>
  <si>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</si>
  <si>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</si>
  <si>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</si>
  <si>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</si>
  <si>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</si>
  <si>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</si>
  <si>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</si>
  <si>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</si>
  <si>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</si>
  <si>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</si>
  <si>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</si>
  <si>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</si>
  <si>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</si>
  <si>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</si>
  <si>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</si>
  <si>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</si>
  <si>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</si>
  <si>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</si>
  <si>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</si>
  <si>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</si>
  <si>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</si>
  <si>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</si>
  <si>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</si>
  <si>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</si>
  <si>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</si>
  <si>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</si>
  <si>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</si>
  <si>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</si>
  <si>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</si>
  <si>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</si>
  <si>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</si>
  <si>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</si>
  <si>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</si>
  <si>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</si>
  <si>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</si>
  <si>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</si>
  <si>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</si>
  <si>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</si>
  <si>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E15</t>
    <phoneticPr fontId="1" type="noConversion"/>
  </si>
  <si>
    <t>E15</t>
    <phoneticPr fontId="1" type="noConversion"/>
  </si>
  <si>
    <t>A1</t>
    <phoneticPr fontId="1" type="noConversion"/>
  </si>
  <si>
    <t>Area1</t>
    <phoneticPr fontId="1" type="noConversion"/>
  </si>
  <si>
    <t>A37</t>
    <phoneticPr fontId="1" type="noConversion"/>
  </si>
  <si>
    <t>A38</t>
    <phoneticPr fontId="1" type="noConversion"/>
  </si>
  <si>
    <t>A39</t>
    <phoneticPr fontId="1" type="noConversion"/>
  </si>
  <si>
    <t>A40</t>
    <phoneticPr fontId="1" type="noConversion"/>
  </si>
  <si>
    <t>A41</t>
    <phoneticPr fontId="1" type="noConversion"/>
  </si>
  <si>
    <t>B1</t>
    <phoneticPr fontId="1" type="noConversion"/>
  </si>
  <si>
    <t>Area2</t>
    <phoneticPr fontId="1" type="noConversion"/>
  </si>
  <si>
    <t>B43</t>
  </si>
  <si>
    <t>B44</t>
  </si>
  <si>
    <t>B45</t>
  </si>
  <si>
    <t>B46</t>
  </si>
  <si>
    <t>B47</t>
  </si>
  <si>
    <t>B48</t>
  </si>
  <si>
    <t>B49</t>
  </si>
  <si>
    <t>B50</t>
  </si>
  <si>
    <t>C1</t>
    <phoneticPr fontId="1" type="noConversion"/>
  </si>
  <si>
    <t>Area3</t>
    <phoneticPr fontId="1" type="noConversion"/>
  </si>
  <si>
    <t>C38</t>
  </si>
  <si>
    <t>C39</t>
  </si>
  <si>
    <t>C40</t>
  </si>
  <si>
    <t>C41</t>
  </si>
  <si>
    <t>C42</t>
  </si>
  <si>
    <t>C43</t>
  </si>
  <si>
    <t>C44</t>
  </si>
  <si>
    <t>C45</t>
  </si>
  <si>
    <t>D1</t>
    <phoneticPr fontId="1" type="noConversion"/>
  </si>
  <si>
    <t>Area4</t>
    <phoneticPr fontId="1" type="noConversion"/>
  </si>
  <si>
    <t>Area4</t>
    <phoneticPr fontId="1" type="noConversion"/>
  </si>
  <si>
    <t>D25</t>
  </si>
  <si>
    <t>D26</t>
  </si>
  <si>
    <t>E1</t>
    <phoneticPr fontId="1" type="noConversion"/>
  </si>
  <si>
    <t>Area5</t>
    <phoneticPr fontId="1" type="noConversion"/>
  </si>
  <si>
    <t>Area5</t>
    <phoneticPr fontId="1" type="noConversion"/>
  </si>
  <si>
    <t>E48</t>
  </si>
  <si>
    <t>E49</t>
  </si>
  <si>
    <t>E50</t>
  </si>
  <si>
    <t>A37</t>
    <phoneticPr fontId="1" type="noConversion"/>
  </si>
  <si>
    <t>A38</t>
    <phoneticPr fontId="1" type="noConversion"/>
  </si>
  <si>
    <t>B45</t>
    <phoneticPr fontId="1" type="noConversion"/>
  </si>
  <si>
    <t>B46</t>
    <phoneticPr fontId="1" type="noConversion"/>
  </si>
  <si>
    <t>B47</t>
    <phoneticPr fontId="1" type="noConversion"/>
  </si>
  <si>
    <t>B47</t>
    <phoneticPr fontId="1" type="noConversion"/>
  </si>
  <si>
    <t>B47</t>
    <phoneticPr fontId="1" type="noConversion"/>
  </si>
  <si>
    <t>B49</t>
    <phoneticPr fontId="1" type="noConversion"/>
  </si>
  <si>
    <t>B50</t>
    <phoneticPr fontId="1" type="noConversion"/>
  </si>
  <si>
    <t>C38</t>
    <phoneticPr fontId="1" type="noConversion"/>
  </si>
  <si>
    <t>C38</t>
    <phoneticPr fontId="1" type="noConversion"/>
  </si>
  <si>
    <t>C40</t>
    <phoneticPr fontId="1" type="noConversion"/>
  </si>
  <si>
    <t>C44</t>
    <phoneticPr fontId="1" type="noConversion"/>
  </si>
  <si>
    <t>A37</t>
    <phoneticPr fontId="1" type="noConversion"/>
  </si>
  <si>
    <t>A15</t>
    <phoneticPr fontId="1" type="noConversion"/>
  </si>
  <si>
    <t>A38</t>
    <phoneticPr fontId="1" type="noConversion"/>
  </si>
  <si>
    <t>A38</t>
    <phoneticPr fontId="1" type="noConversion"/>
  </si>
  <si>
    <t>A37</t>
    <phoneticPr fontId="1" type="noConversion"/>
  </si>
  <si>
    <t>A37</t>
    <phoneticPr fontId="1" type="noConversion"/>
  </si>
  <si>
    <t>A22</t>
    <phoneticPr fontId="1" type="noConversion"/>
  </si>
  <si>
    <t>A39</t>
    <phoneticPr fontId="1" type="noConversion"/>
  </si>
  <si>
    <t>A41</t>
    <phoneticPr fontId="1" type="noConversion"/>
  </si>
  <si>
    <t>A40</t>
    <phoneticPr fontId="1" type="noConversion"/>
  </si>
  <si>
    <t>A14</t>
    <phoneticPr fontId="1" type="noConversion"/>
  </si>
  <si>
    <t>A38</t>
    <phoneticPr fontId="1" type="noConversion"/>
  </si>
  <si>
    <t>A29</t>
    <phoneticPr fontId="1" type="noConversion"/>
  </si>
  <si>
    <t>A29</t>
    <phoneticPr fontId="1" type="noConversion"/>
  </si>
  <si>
    <t>A40</t>
    <phoneticPr fontId="1" type="noConversion"/>
  </si>
  <si>
    <t>A30</t>
    <phoneticPr fontId="1" type="noConversion"/>
  </si>
  <si>
    <t>B43</t>
    <phoneticPr fontId="1" type="noConversion"/>
  </si>
  <si>
    <t>B43</t>
    <phoneticPr fontId="1" type="noConversion"/>
  </si>
  <si>
    <t>B44</t>
    <phoneticPr fontId="1" type="noConversion"/>
  </si>
  <si>
    <t>B45</t>
    <phoneticPr fontId="1" type="noConversion"/>
  </si>
  <si>
    <t>B45</t>
    <phoneticPr fontId="1" type="noConversion"/>
  </si>
  <si>
    <t>B48</t>
    <phoneticPr fontId="1" type="noConversion"/>
  </si>
  <si>
    <t>B49</t>
    <phoneticPr fontId="1" type="noConversion"/>
  </si>
  <si>
    <t>B50</t>
    <phoneticPr fontId="1" type="noConversion"/>
  </si>
  <si>
    <t>B5</t>
    <phoneticPr fontId="1" type="noConversion"/>
  </si>
  <si>
    <t>B43</t>
    <phoneticPr fontId="1" type="noConversion"/>
  </si>
  <si>
    <t>B43</t>
    <phoneticPr fontId="1" type="noConversion"/>
  </si>
  <si>
    <t>B5</t>
    <phoneticPr fontId="1" type="noConversion"/>
  </si>
  <si>
    <t>B9</t>
    <phoneticPr fontId="1" type="noConversion"/>
  </si>
  <si>
    <t>B44</t>
    <phoneticPr fontId="1" type="noConversion"/>
  </si>
  <si>
    <t>B16</t>
    <phoneticPr fontId="1" type="noConversion"/>
  </si>
  <si>
    <t>B45</t>
    <phoneticPr fontId="1" type="noConversion"/>
  </si>
  <si>
    <t>B16</t>
    <phoneticPr fontId="1" type="noConversion"/>
  </si>
  <si>
    <t>B45</t>
    <phoneticPr fontId="1" type="noConversion"/>
  </si>
  <si>
    <t>B24</t>
    <phoneticPr fontId="1" type="noConversion"/>
  </si>
  <si>
    <t>B47</t>
    <phoneticPr fontId="1" type="noConversion"/>
  </si>
  <si>
    <t>B31</t>
    <phoneticPr fontId="1" type="noConversion"/>
  </si>
  <si>
    <t>B48</t>
    <phoneticPr fontId="1" type="noConversion"/>
  </si>
  <si>
    <t>B48</t>
    <phoneticPr fontId="1" type="noConversion"/>
  </si>
  <si>
    <t>B31</t>
    <phoneticPr fontId="1" type="noConversion"/>
  </si>
  <si>
    <t>B48</t>
    <phoneticPr fontId="1" type="noConversion"/>
  </si>
  <si>
    <t>B40</t>
    <phoneticPr fontId="1" type="noConversion"/>
  </si>
  <si>
    <t>B49</t>
    <phoneticPr fontId="1" type="noConversion"/>
  </si>
  <si>
    <t>B49</t>
    <phoneticPr fontId="1" type="noConversion"/>
  </si>
  <si>
    <t>B50</t>
    <phoneticPr fontId="1" type="noConversion"/>
  </si>
  <si>
    <t>C46</t>
    <phoneticPr fontId="1" type="noConversion"/>
  </si>
  <si>
    <t>C46</t>
    <phoneticPr fontId="1" type="noConversion"/>
  </si>
  <si>
    <t>C39</t>
    <phoneticPr fontId="1" type="noConversion"/>
  </si>
  <si>
    <t>C40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</si>
  <si>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</si>
  <si>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</si>
  <si>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</si>
  <si>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</si>
  <si>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</si>
  <si>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</si>
  <si>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</si>
  <si>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C38</t>
    <phoneticPr fontId="1" type="noConversion"/>
  </si>
  <si>
    <t>C38</t>
    <phoneticPr fontId="1" type="noConversion"/>
  </si>
  <si>
    <t>C15</t>
    <phoneticPr fontId="1" type="noConversion"/>
  </si>
  <si>
    <t>C15</t>
    <phoneticPr fontId="1" type="noConversion"/>
  </si>
  <si>
    <t>C39</t>
    <phoneticPr fontId="1" type="noConversion"/>
  </si>
  <si>
    <t>C39</t>
    <phoneticPr fontId="1" type="noConversion"/>
  </si>
  <si>
    <t>C16</t>
    <phoneticPr fontId="1" type="noConversion"/>
  </si>
  <si>
    <t>C40</t>
    <phoneticPr fontId="1" type="noConversion"/>
  </si>
  <si>
    <t>C21</t>
    <phoneticPr fontId="1" type="noConversion"/>
  </si>
  <si>
    <t>C41</t>
    <phoneticPr fontId="1" type="noConversion"/>
  </si>
  <si>
    <t>C21</t>
    <phoneticPr fontId="1" type="noConversion"/>
  </si>
  <si>
    <t>C41</t>
    <phoneticPr fontId="1" type="noConversion"/>
  </si>
  <si>
    <t>C22</t>
    <phoneticPr fontId="1" type="noConversion"/>
  </si>
  <si>
    <t>C22</t>
    <phoneticPr fontId="1" type="noConversion"/>
  </si>
  <si>
    <t>C25</t>
    <phoneticPr fontId="1" type="noConversion"/>
  </si>
  <si>
    <t>C25</t>
    <phoneticPr fontId="1" type="noConversion"/>
  </si>
  <si>
    <t>C42</t>
    <phoneticPr fontId="1" type="noConversion"/>
  </si>
  <si>
    <t>C29</t>
    <phoneticPr fontId="1" type="noConversion"/>
  </si>
  <si>
    <t>C43</t>
    <phoneticPr fontId="1" type="noConversion"/>
  </si>
  <si>
    <t>C29</t>
    <phoneticPr fontId="1" type="noConversion"/>
  </si>
  <si>
    <t>C43</t>
    <phoneticPr fontId="1" type="noConversion"/>
  </si>
  <si>
    <t>C33</t>
    <phoneticPr fontId="1" type="noConversion"/>
  </si>
  <si>
    <t>C33</t>
    <phoneticPr fontId="1" type="noConversion"/>
  </si>
  <si>
    <t>C44</t>
    <phoneticPr fontId="1" type="noConversion"/>
  </si>
  <si>
    <t>C44</t>
    <phoneticPr fontId="1" type="noConversion"/>
  </si>
  <si>
    <t>C34</t>
    <phoneticPr fontId="1" type="noConversion"/>
  </si>
  <si>
    <t>C34</t>
    <phoneticPr fontId="1" type="noConversion"/>
  </si>
  <si>
    <t>C45</t>
    <phoneticPr fontId="1" type="noConversion"/>
  </si>
  <si>
    <t>C45</t>
    <phoneticPr fontId="1" type="noConversion"/>
  </si>
  <si>
    <t>D25</t>
    <phoneticPr fontId="1" type="noConversion"/>
  </si>
  <si>
    <t>D26</t>
    <phoneticPr fontId="1" type="noConversion"/>
  </si>
  <si>
    <t>D25</t>
    <phoneticPr fontId="1" type="noConversion"/>
  </si>
  <si>
    <t>D10</t>
    <phoneticPr fontId="1" type="noConversion"/>
  </si>
  <si>
    <t>D26</t>
    <phoneticPr fontId="1" type="noConversion"/>
  </si>
  <si>
    <t>D26</t>
    <phoneticPr fontId="1" type="noConversion"/>
  </si>
  <si>
    <t>E49</t>
    <phoneticPr fontId="1" type="noConversion"/>
  </si>
  <si>
    <t>E48</t>
    <phoneticPr fontId="1" type="noConversion"/>
  </si>
  <si>
    <t>E50</t>
    <phoneticPr fontId="1" type="noConversion"/>
  </si>
  <si>
    <t>E48</t>
    <phoneticPr fontId="1" type="noConversion"/>
  </si>
  <si>
    <t>E2</t>
    <phoneticPr fontId="1" type="noConversion"/>
  </si>
  <si>
    <t>E49</t>
    <phoneticPr fontId="1" type="noConversion"/>
  </si>
  <si>
    <t>E8</t>
    <phoneticPr fontId="1" type="noConversion"/>
  </si>
  <si>
    <t>E50</t>
    <phoneticPr fontId="1" type="noConversion"/>
  </si>
  <si>
    <t>E8</t>
    <phoneticPr fontId="1" type="noConversion"/>
  </si>
  <si>
    <t>E50</t>
    <phoneticPr fontId="1" type="noConversion"/>
  </si>
  <si>
    <t>E50</t>
    <phoneticPr fontId="1" type="noConversion"/>
  </si>
  <si>
    <t>L89</t>
    <phoneticPr fontId="1" type="noConversion"/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</si>
  <si>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</si>
  <si>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</si>
  <si>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</si>
  <si>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</si>
  <si>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</si>
  <si>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</si>
  <si>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</si>
  <si>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</si>
  <si>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</si>
  <si>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</si>
  <si>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</si>
  <si>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</si>
  <si>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</si>
  <si>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</si>
  <si>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</si>
  <si>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</si>
  <si>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</si>
  <si>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</si>
  <si>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</si>
  <si>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</si>
  <si>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</si>
  <si>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</si>
  <si>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</si>
  <si>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</si>
  <si>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</si>
  <si>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</si>
  <si>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</si>
  <si>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</si>
  <si>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</si>
  <si>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</si>
  <si>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</si>
  <si>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</si>
  <si>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</si>
  <si>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</si>
  <si>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</si>
  <si>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</si>
  <si>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</si>
  <si>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</si>
  <si>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</si>
  <si>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</si>
  <si>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</si>
  <si>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</si>
  <si>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</si>
  <si>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</si>
  <si>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</si>
  <si>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</si>
  <si>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</si>
  <si>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</si>
  <si>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L90</t>
    <phoneticPr fontId="1" type="noConversion"/>
  </si>
  <si>
    <t>Area1</t>
  </si>
  <si>
    <t>Area1</t>
    <phoneticPr fontId="1" type="noConversion"/>
  </si>
  <si>
    <t>Area2</t>
  </si>
  <si>
    <t>Area3</t>
  </si>
  <si>
    <t>Area4</t>
  </si>
  <si>
    <t>Area5</t>
  </si>
  <si>
    <t>Area3</t>
    <phoneticPr fontId="1" type="noConversion"/>
  </si>
  <si>
    <t>Area5</t>
    <phoneticPr fontId="1" type="noConversion"/>
  </si>
  <si>
    <t>Hydro</t>
    <phoneticPr fontId="1" type="noConversion"/>
  </si>
  <si>
    <t>PV</t>
    <phoneticPr fontId="1" type="noConversion"/>
  </si>
  <si>
    <t>Wind</t>
    <phoneticPr fontId="1" type="noConversion"/>
  </si>
  <si>
    <t>Total</t>
    <phoneticPr fontId="1" type="noConversion"/>
  </si>
  <si>
    <t>Load share in area</t>
    <phoneticPr fontId="1" type="noConversion"/>
  </si>
  <si>
    <t>Unit number</t>
    <phoneticPr fontId="1" type="noConversion"/>
  </si>
  <si>
    <t>Reservoir regulation performance of hydropower station</t>
    <phoneticPr fontId="1" type="noConversion"/>
  </si>
  <si>
    <t>Yearly regulation</t>
  </si>
  <si>
    <t>No.</t>
    <phoneticPr fontId="1" type="noConversion"/>
  </si>
  <si>
    <t>Name</t>
    <phoneticPr fontId="1" type="noConversion"/>
  </si>
  <si>
    <t>From bus No.</t>
    <phoneticPr fontId="1" type="noConversion"/>
  </si>
  <si>
    <t>To bus No.</t>
    <phoneticPr fontId="1" type="noConversion"/>
  </si>
  <si>
    <t>From bus name</t>
    <phoneticPr fontId="1" type="noConversion"/>
  </si>
  <si>
    <t>To bus name</t>
    <phoneticPr fontId="1" type="noConversion"/>
  </si>
  <si>
    <t>Reactance</t>
    <phoneticPr fontId="1" type="noConversion"/>
  </si>
  <si>
    <t>Transformer tap1</t>
    <phoneticPr fontId="1" type="noConversion"/>
  </si>
  <si>
    <t>Transformer tap2</t>
    <phoneticPr fontId="1" type="noConversion"/>
  </si>
  <si>
    <t>1/2 Capacitance</t>
    <phoneticPr fontId="1" type="noConversion"/>
  </si>
  <si>
    <t>Time0</t>
    <phoneticPr fontId="1" type="noConversion"/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</si>
  <si>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</si>
  <si>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</si>
  <si>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</si>
  <si>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</si>
  <si>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</si>
  <si>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</si>
  <si>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</si>
  <si>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</si>
  <si>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</si>
  <si>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</si>
  <si>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</si>
  <si>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</si>
  <si>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</si>
  <si>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</si>
  <si>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</si>
  <si>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</si>
  <si>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</si>
  <si>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</si>
  <si>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</si>
  <si>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</si>
  <si>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</si>
  <si>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</si>
  <si>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</si>
  <si>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Minimum</t>
    <phoneticPr fontId="1" type="noConversion"/>
  </si>
  <si>
    <t>Maximum</t>
    <phoneticPr fontId="1" type="noConversion"/>
  </si>
  <si>
    <t>Peak valley difference</t>
    <phoneticPr fontId="1" type="noConversion"/>
  </si>
  <si>
    <t>Jan.</t>
    <phoneticPr fontId="4" type="noConversion"/>
  </si>
  <si>
    <t>Feb.</t>
    <phoneticPr fontId="1" type="noConversion"/>
  </si>
  <si>
    <t>Mar.</t>
    <phoneticPr fontId="1" type="noConversion"/>
  </si>
  <si>
    <t>Apr.</t>
    <phoneticPr fontId="1" type="noConversion"/>
  </si>
  <si>
    <t>May.</t>
    <phoneticPr fontId="1" type="noConversion"/>
  </si>
  <si>
    <t>Jun.</t>
    <phoneticPr fontId="1" type="noConversion"/>
  </si>
  <si>
    <t>Jul.</t>
    <phoneticPr fontId="1" type="noConversion"/>
  </si>
  <si>
    <t>Aug.</t>
    <phoneticPr fontId="1" type="noConversion"/>
  </si>
  <si>
    <t>Sep.</t>
    <phoneticPr fontId="1" type="noConversion"/>
  </si>
  <si>
    <t>Oct.</t>
    <phoneticPr fontId="1" type="noConversion"/>
  </si>
  <si>
    <t>Nov.</t>
    <phoneticPr fontId="1" type="noConversion"/>
  </si>
  <si>
    <t>Dec.</t>
    <phoneticPr fontId="1" type="noConversion"/>
  </si>
  <si>
    <t>B19</t>
    <phoneticPr fontId="1" type="noConversion"/>
  </si>
  <si>
    <t>B20</t>
    <phoneticPr fontId="1" type="noConversion"/>
  </si>
  <si>
    <t>B19</t>
    <phoneticPr fontId="1" type="noConversion"/>
  </si>
  <si>
    <t>B46</t>
    <phoneticPr fontId="1" type="noConversion"/>
  </si>
  <si>
    <t>B21</t>
    <phoneticPr fontId="1" type="noConversion"/>
  </si>
  <si>
    <t>B23</t>
    <phoneticPr fontId="1" type="noConversion"/>
  </si>
  <si>
    <t>B47</t>
    <phoneticPr fontId="1" type="noConversion"/>
  </si>
  <si>
    <t>L176</t>
    <phoneticPr fontId="1" type="noConversion"/>
  </si>
  <si>
    <t>L184</t>
    <phoneticPr fontId="1" type="noConversion"/>
  </si>
  <si>
    <t>L186</t>
  </si>
  <si>
    <t>L273</t>
  </si>
  <si>
    <t>L328</t>
  </si>
  <si>
    <t>A14</t>
    <phoneticPr fontId="1" type="noConversion"/>
  </si>
  <si>
    <t>A17</t>
    <phoneticPr fontId="1" type="noConversion"/>
  </si>
  <si>
    <t>±500</t>
    <phoneticPr fontId="1" type="noConversion"/>
  </si>
  <si>
    <t>A19</t>
    <phoneticPr fontId="1" type="noConversion"/>
  </si>
  <si>
    <t>A17</t>
    <phoneticPr fontId="1" type="noConversion"/>
  </si>
  <si>
    <t>A23</t>
    <phoneticPr fontId="1" type="noConversion"/>
  </si>
  <si>
    <t>A19</t>
    <phoneticPr fontId="1" type="noConversion"/>
  </si>
  <si>
    <t>A29</t>
    <phoneticPr fontId="1" type="noConversion"/>
  </si>
  <si>
    <t>A23</t>
    <phoneticPr fontId="1" type="noConversion"/>
  </si>
  <si>
    <t>A30</t>
    <phoneticPr fontId="1" type="noConversion"/>
  </si>
  <si>
    <t>A29</t>
    <phoneticPr fontId="1" type="noConversion"/>
  </si>
  <si>
    <t>A34</t>
    <phoneticPr fontId="1" type="noConversion"/>
  </si>
  <si>
    <t>A33</t>
    <phoneticPr fontId="1" type="noConversion"/>
  </si>
  <si>
    <t>A30</t>
    <phoneticPr fontId="1" type="noConversion"/>
  </si>
  <si>
    <t>A36</t>
    <phoneticPr fontId="1" type="noConversion"/>
  </si>
  <si>
    <t>A30</t>
    <phoneticPr fontId="1" type="noConversion"/>
  </si>
  <si>
    <t>A34</t>
    <phoneticPr fontId="1" type="noConversion"/>
  </si>
  <si>
    <t>B20</t>
    <phoneticPr fontId="1" type="noConversion"/>
  </si>
  <si>
    <t>B24</t>
    <phoneticPr fontId="1" type="noConversion"/>
  </si>
  <si>
    <t>C29</t>
    <phoneticPr fontId="1" type="noConversion"/>
  </si>
  <si>
    <t>C34</t>
    <phoneticPr fontId="1" type="noConversion"/>
  </si>
  <si>
    <t>C22</t>
    <phoneticPr fontId="1" type="noConversion"/>
  </si>
  <si>
    <t>D17</t>
    <phoneticPr fontId="1" type="noConversion"/>
  </si>
  <si>
    <t>D6</t>
    <phoneticPr fontId="1" type="noConversion"/>
  </si>
  <si>
    <t>D22</t>
    <phoneticPr fontId="1" type="noConversion"/>
  </si>
  <si>
    <t>D10</t>
    <phoneticPr fontId="1" type="noConversion"/>
  </si>
  <si>
    <t>D19</t>
    <phoneticPr fontId="1" type="noConversion"/>
  </si>
  <si>
    <t>D10</t>
    <phoneticPr fontId="1" type="noConversion"/>
  </si>
  <si>
    <t>D19</t>
    <phoneticPr fontId="1" type="noConversion"/>
  </si>
  <si>
    <t>D22</t>
    <phoneticPr fontId="1" type="noConversion"/>
  </si>
  <si>
    <t>D24</t>
    <phoneticPr fontId="1" type="noConversion"/>
  </si>
  <si>
    <t>D17</t>
    <phoneticPr fontId="1" type="noConversion"/>
  </si>
  <si>
    <t>D22</t>
    <phoneticPr fontId="1" type="noConversion"/>
  </si>
  <si>
    <t>E8</t>
    <phoneticPr fontId="1" type="noConversion"/>
  </si>
  <si>
    <t>E46</t>
    <phoneticPr fontId="1" type="noConversion"/>
  </si>
  <si>
    <t>E42</t>
    <phoneticPr fontId="1" type="noConversion"/>
  </si>
  <si>
    <t>E8</t>
    <phoneticPr fontId="1" type="noConversion"/>
  </si>
  <si>
    <t>E44</t>
    <phoneticPr fontId="1" type="noConversion"/>
  </si>
  <si>
    <t>E39</t>
    <phoneticPr fontId="1" type="noConversion"/>
  </si>
  <si>
    <t>E8</t>
    <phoneticPr fontId="1" type="noConversion"/>
  </si>
  <si>
    <t>E34</t>
    <phoneticPr fontId="1" type="noConversion"/>
  </si>
  <si>
    <t>E13</t>
    <phoneticPr fontId="1" type="noConversion"/>
  </si>
  <si>
    <t>E19</t>
    <phoneticPr fontId="1" type="noConversion"/>
  </si>
  <si>
    <t>E13</t>
    <phoneticPr fontId="1" type="noConversion"/>
  </si>
  <si>
    <t>E31</t>
    <phoneticPr fontId="1" type="noConversion"/>
  </si>
  <si>
    <t>E36</t>
    <phoneticPr fontId="1" type="noConversion"/>
  </si>
  <si>
    <t>E46</t>
    <phoneticPr fontId="1" type="noConversion"/>
  </si>
  <si>
    <t>E13</t>
    <phoneticPr fontId="1" type="noConversion"/>
  </si>
  <si>
    <t>E44</t>
    <phoneticPr fontId="1" type="noConversion"/>
  </si>
  <si>
    <t>B40</t>
    <phoneticPr fontId="1" type="noConversion"/>
  </si>
  <si>
    <t>A34</t>
    <phoneticPr fontId="1" type="noConversion"/>
  </si>
  <si>
    <t>C22</t>
    <phoneticPr fontId="1" type="noConversion"/>
  </si>
  <si>
    <t>C34</t>
    <phoneticPr fontId="1" type="noConversion"/>
  </si>
  <si>
    <t>D6</t>
    <phoneticPr fontId="1" type="noConversion"/>
  </si>
  <si>
    <t>B24</t>
    <phoneticPr fontId="1" type="noConversion"/>
  </si>
  <si>
    <t>Area2</t>
    <phoneticPr fontId="1" type="noConversion"/>
  </si>
  <si>
    <t>Area1</t>
    <phoneticPr fontId="1" type="noConversion"/>
  </si>
  <si>
    <t>Area4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</si>
  <si>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</si>
  <si>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</si>
  <si>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</si>
  <si>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</si>
  <si>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</si>
  <si>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</si>
  <si>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</si>
  <si>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</si>
  <si>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</si>
  <si>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</si>
  <si>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</si>
  <si>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C9</t>
    <phoneticPr fontId="1" type="noConversion"/>
  </si>
  <si>
    <t>C21</t>
    <phoneticPr fontId="1" type="noConversion"/>
  </si>
  <si>
    <t>L271</t>
  </si>
  <si>
    <t>L219</t>
    <phoneticPr fontId="1" type="noConversion"/>
  </si>
  <si>
    <t>L269</t>
    <phoneticPr fontId="1" type="noConversion"/>
  </si>
  <si>
    <t>L324</t>
    <phoneticPr fontId="1" type="noConversion"/>
  </si>
  <si>
    <t>L326</t>
  </si>
  <si>
    <t>-</t>
    <phoneticPr fontId="1" type="noConversion"/>
  </si>
  <si>
    <t>-</t>
    <phoneticPr fontId="1" type="noConversion"/>
  </si>
  <si>
    <t>From bus No.</t>
    <phoneticPr fontId="1" type="noConversion"/>
  </si>
  <si>
    <t>To bus No.</t>
    <phoneticPr fontId="1" type="noConversion"/>
  </si>
  <si>
    <t>From bus name</t>
    <phoneticPr fontId="1" type="noConversion"/>
  </si>
  <si>
    <t>To bus name</t>
    <phoneticPr fontId="1" type="noConversion"/>
  </si>
  <si>
    <t>Reactance</t>
    <phoneticPr fontId="1" type="noConversion"/>
  </si>
  <si>
    <t>1/2 Capacitance</t>
    <phoneticPr fontId="1" type="noConversion"/>
  </si>
  <si>
    <t>Transformer tap1</t>
    <phoneticPr fontId="1" type="noConversion"/>
  </si>
  <si>
    <t>Transformer tap2</t>
    <phoneticPr fontId="1" type="noConversion"/>
  </si>
  <si>
    <t>A38</t>
    <phoneticPr fontId="1" type="noConversion"/>
  </si>
  <si>
    <t>A37</t>
    <phoneticPr fontId="1" type="noConversion"/>
  </si>
  <si>
    <t>A39</t>
    <phoneticPr fontId="1" type="noConversion"/>
  </si>
  <si>
    <t>A30</t>
    <phoneticPr fontId="1" type="noConversion"/>
  </si>
  <si>
    <t>A41</t>
    <phoneticPr fontId="1" type="noConversion"/>
  </si>
  <si>
    <t>B43</t>
    <phoneticPr fontId="1" type="noConversion"/>
  </si>
  <si>
    <t>B44</t>
    <phoneticPr fontId="1" type="noConversion"/>
  </si>
  <si>
    <t>B45</t>
    <phoneticPr fontId="1" type="noConversion"/>
  </si>
  <si>
    <t>B5</t>
    <phoneticPr fontId="1" type="noConversion"/>
  </si>
  <si>
    <t>B9</t>
    <phoneticPr fontId="1" type="noConversion"/>
  </si>
  <si>
    <t>C38</t>
    <phoneticPr fontId="1" type="noConversion"/>
  </si>
  <si>
    <t>D25</t>
    <phoneticPr fontId="1" type="noConversion"/>
  </si>
  <si>
    <t>C16</t>
    <phoneticPr fontId="1" type="noConversion"/>
  </si>
  <si>
    <t>C40</t>
    <phoneticPr fontId="1" type="noConversion"/>
  </si>
  <si>
    <t>A22</t>
    <phoneticPr fontId="1" type="noConversion"/>
  </si>
  <si>
    <t>A40</t>
    <phoneticPr fontId="1" type="noConversion"/>
  </si>
  <si>
    <t>A14</t>
    <phoneticPr fontId="1" type="noConversion"/>
  </si>
  <si>
    <t>A29</t>
    <phoneticPr fontId="1" type="noConversion"/>
  </si>
  <si>
    <t>B45</t>
    <phoneticPr fontId="1" type="noConversion"/>
  </si>
  <si>
    <t>B19</t>
    <phoneticPr fontId="1" type="noConversion"/>
  </si>
  <si>
    <t>B20</t>
    <phoneticPr fontId="1" type="noConversion"/>
  </si>
  <si>
    <t>B46</t>
    <phoneticPr fontId="1" type="noConversion"/>
  </si>
  <si>
    <t>B20</t>
    <phoneticPr fontId="1" type="noConversion"/>
  </si>
  <si>
    <t>B21</t>
    <phoneticPr fontId="1" type="noConversion"/>
  </si>
  <si>
    <t>B21</t>
    <phoneticPr fontId="1" type="noConversion"/>
  </si>
  <si>
    <t>B23</t>
    <phoneticPr fontId="1" type="noConversion"/>
  </si>
  <si>
    <t>B47</t>
    <phoneticPr fontId="1" type="noConversion"/>
  </si>
  <si>
    <t>B48</t>
    <phoneticPr fontId="1" type="noConversion"/>
  </si>
  <si>
    <t>B48</t>
    <phoneticPr fontId="1" type="noConversion"/>
  </si>
  <si>
    <t>B49</t>
    <phoneticPr fontId="1" type="noConversion"/>
  </si>
  <si>
    <t>B49</t>
    <phoneticPr fontId="1" type="noConversion"/>
  </si>
  <si>
    <t>B49</t>
    <phoneticPr fontId="1" type="noConversion"/>
  </si>
  <si>
    <t>B49</t>
    <phoneticPr fontId="1" type="noConversion"/>
  </si>
  <si>
    <t>B50</t>
    <phoneticPr fontId="1" type="noConversion"/>
  </si>
  <si>
    <t>B16</t>
    <phoneticPr fontId="1" type="noConversion"/>
  </si>
  <si>
    <t>B45</t>
    <phoneticPr fontId="1" type="noConversion"/>
  </si>
  <si>
    <t>B24</t>
    <phoneticPr fontId="1" type="noConversion"/>
  </si>
  <si>
    <t>B31</t>
    <phoneticPr fontId="1" type="noConversion"/>
  </si>
  <si>
    <t>B48</t>
    <phoneticPr fontId="1" type="noConversion"/>
  </si>
  <si>
    <t>B40</t>
    <phoneticPr fontId="1" type="noConversion"/>
  </si>
  <si>
    <t>B42</t>
    <phoneticPr fontId="1" type="noConversion"/>
  </si>
  <si>
    <t>C38</t>
    <phoneticPr fontId="1" type="noConversion"/>
  </si>
  <si>
    <t>C39</t>
    <phoneticPr fontId="1" type="noConversion"/>
  </si>
  <si>
    <t>C39</t>
    <phoneticPr fontId="1" type="noConversion"/>
  </si>
  <si>
    <t>C39</t>
    <phoneticPr fontId="1" type="noConversion"/>
  </si>
  <si>
    <t>C39</t>
    <phoneticPr fontId="1" type="noConversion"/>
  </si>
  <si>
    <t>C41</t>
    <phoneticPr fontId="1" type="noConversion"/>
  </si>
  <si>
    <t>C42</t>
    <phoneticPr fontId="1" type="noConversion"/>
  </si>
  <si>
    <t>C42</t>
    <phoneticPr fontId="1" type="noConversion"/>
  </si>
  <si>
    <t>C43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</si>
  <si>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</si>
  <si>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</si>
  <si>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</si>
  <si>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C6</t>
    <phoneticPr fontId="1" type="noConversion"/>
  </si>
  <si>
    <t>C38</t>
    <phoneticPr fontId="1" type="noConversion"/>
  </si>
  <si>
    <t>C9</t>
    <phoneticPr fontId="1" type="noConversion"/>
  </si>
  <si>
    <t>C21</t>
    <phoneticPr fontId="1" type="noConversion"/>
  </si>
  <si>
    <t>C15</t>
    <phoneticPr fontId="1" type="noConversion"/>
  </si>
  <si>
    <t>C21</t>
    <phoneticPr fontId="1" type="noConversion"/>
  </si>
  <si>
    <t>C41</t>
    <phoneticPr fontId="1" type="noConversion"/>
  </si>
  <si>
    <t>C22</t>
    <phoneticPr fontId="1" type="noConversion"/>
  </si>
  <si>
    <t>C46</t>
    <phoneticPr fontId="1" type="noConversion"/>
  </si>
  <si>
    <t>C25</t>
    <phoneticPr fontId="1" type="noConversion"/>
  </si>
  <si>
    <t>C42</t>
    <phoneticPr fontId="1" type="noConversion"/>
  </si>
  <si>
    <t>C29</t>
    <phoneticPr fontId="1" type="noConversion"/>
  </si>
  <si>
    <t>C43</t>
    <phoneticPr fontId="1" type="noConversion"/>
  </si>
  <si>
    <t>C33</t>
    <phoneticPr fontId="1" type="noConversion"/>
  </si>
  <si>
    <t>C44</t>
    <phoneticPr fontId="1" type="noConversion"/>
  </si>
  <si>
    <t>C34</t>
    <phoneticPr fontId="1" type="noConversion"/>
  </si>
  <si>
    <t>C45</t>
    <phoneticPr fontId="1" type="noConversion"/>
  </si>
  <si>
    <t>D26</t>
    <phoneticPr fontId="1" type="noConversion"/>
  </si>
  <si>
    <t>D10</t>
    <phoneticPr fontId="1" type="noConversion"/>
  </si>
  <si>
    <t>D26</t>
    <phoneticPr fontId="1" type="noConversion"/>
  </si>
  <si>
    <t>E48</t>
    <phoneticPr fontId="1" type="noConversion"/>
  </si>
  <si>
    <t>E49</t>
    <phoneticPr fontId="1" type="noConversion"/>
  </si>
  <si>
    <t>E49</t>
    <phoneticPr fontId="1" type="noConversion"/>
  </si>
  <si>
    <t>E48</t>
    <phoneticPr fontId="1" type="noConversion"/>
  </si>
  <si>
    <t>E48</t>
    <phoneticPr fontId="1" type="noConversion"/>
  </si>
  <si>
    <t>E1</t>
    <phoneticPr fontId="1" type="noConversion"/>
  </si>
  <si>
    <t>E48</t>
    <phoneticPr fontId="1" type="noConversion"/>
  </si>
  <si>
    <t>E2</t>
    <phoneticPr fontId="1" type="noConversion"/>
  </si>
  <si>
    <t>A33</t>
    <phoneticPr fontId="1" type="noConversion"/>
  </si>
  <si>
    <t>B3</t>
    <phoneticPr fontId="1" type="noConversion"/>
  </si>
  <si>
    <t>A34</t>
    <phoneticPr fontId="1" type="noConversion"/>
  </si>
  <si>
    <t>B4</t>
    <phoneticPr fontId="1" type="noConversion"/>
  </si>
  <si>
    <t>B5</t>
    <phoneticPr fontId="1" type="noConversion"/>
  </si>
  <si>
    <t>C6</t>
    <phoneticPr fontId="1" type="noConversion"/>
  </si>
  <si>
    <t>B3</t>
    <phoneticPr fontId="1" type="noConversion"/>
  </si>
  <si>
    <t>D18</t>
    <phoneticPr fontId="1" type="noConversion"/>
  </si>
  <si>
    <t>D19</t>
    <phoneticPr fontId="1" type="noConversion"/>
  </si>
  <si>
    <t>B10</t>
    <phoneticPr fontId="1" type="noConversion"/>
  </si>
  <si>
    <t>C1</t>
    <phoneticPr fontId="1" type="noConversion"/>
  </si>
  <si>
    <t>B40</t>
    <phoneticPr fontId="1" type="noConversion"/>
  </si>
  <si>
    <t>E13</t>
    <phoneticPr fontId="1" type="noConversion"/>
  </si>
  <si>
    <t>B42</t>
    <phoneticPr fontId="1" type="noConversion"/>
  </si>
  <si>
    <t>E1</t>
    <phoneticPr fontId="1" type="noConversion"/>
  </si>
  <si>
    <t>C37</t>
    <phoneticPr fontId="1" type="noConversion"/>
  </si>
  <si>
    <t>$/kW</t>
    <phoneticPr fontId="1" type="noConversion"/>
  </si>
  <si>
    <t>SM:2.4, TES hour:10h</t>
    <phoneticPr fontId="1" type="noConversion"/>
  </si>
  <si>
    <t>TES efficiency in CSP plants</t>
    <phoneticPr fontId="1" type="noConversion"/>
  </si>
  <si>
    <t>Note</t>
    <phoneticPr fontId="1" type="noConversion"/>
  </si>
  <si>
    <t>C28</t>
    <phoneticPr fontId="1" type="noConversion"/>
  </si>
  <si>
    <t>C32</t>
    <phoneticPr fontId="1" type="noConversion"/>
  </si>
  <si>
    <t>A29</t>
    <phoneticPr fontId="1" type="noConversion"/>
  </si>
  <si>
    <t>A23</t>
    <phoneticPr fontId="1" type="noConversion"/>
  </si>
  <si>
    <t>A30</t>
    <phoneticPr fontId="1" type="noConversion"/>
  </si>
  <si>
    <t>A17</t>
    <phoneticPr fontId="1" type="noConversion"/>
  </si>
  <si>
    <t>B5</t>
    <phoneticPr fontId="1" type="noConversion"/>
  </si>
  <si>
    <t>B9</t>
    <phoneticPr fontId="1" type="noConversion"/>
  </si>
  <si>
    <t>B16</t>
    <phoneticPr fontId="1" type="noConversion"/>
  </si>
  <si>
    <t>B24</t>
    <phoneticPr fontId="1" type="noConversion"/>
  </si>
  <si>
    <t>B31</t>
    <phoneticPr fontId="1" type="noConversion"/>
  </si>
  <si>
    <t>B40</t>
    <phoneticPr fontId="1" type="noConversion"/>
  </si>
  <si>
    <t>B42</t>
    <phoneticPr fontId="1" type="noConversion"/>
  </si>
  <si>
    <t>C6</t>
    <phoneticPr fontId="1" type="noConversion"/>
  </si>
  <si>
    <t>C15</t>
    <phoneticPr fontId="1" type="noConversion"/>
  </si>
  <si>
    <t>C16</t>
    <phoneticPr fontId="1" type="noConversion"/>
  </si>
  <si>
    <t>C22</t>
    <phoneticPr fontId="1" type="noConversion"/>
  </si>
  <si>
    <t>C34</t>
    <phoneticPr fontId="1" type="noConversion"/>
  </si>
  <si>
    <t>D5</t>
    <phoneticPr fontId="1" type="noConversion"/>
  </si>
  <si>
    <t>D10</t>
    <phoneticPr fontId="1" type="noConversion"/>
  </si>
  <si>
    <t>E1</t>
    <phoneticPr fontId="1" type="noConversion"/>
  </si>
  <si>
    <t>E8</t>
    <phoneticPr fontId="1" type="noConversion"/>
  </si>
  <si>
    <t>A14</t>
    <phoneticPr fontId="1" type="noConversion"/>
  </si>
  <si>
    <t>Area4</t>
    <phoneticPr fontId="1" type="noConversion"/>
  </si>
  <si>
    <t>CSP</t>
    <phoneticPr fontId="1" type="noConversion"/>
  </si>
  <si>
    <t>Thermal-Coal</t>
    <phoneticPr fontId="1" type="noConversion"/>
  </si>
  <si>
    <t>Thermal-Gas</t>
    <phoneticPr fontId="1" type="noConversion"/>
  </si>
  <si>
    <t>tie line</t>
    <phoneticPr fontId="1" type="noConversion"/>
  </si>
  <si>
    <t>Bus number</t>
    <phoneticPr fontId="1" type="noConversion"/>
  </si>
  <si>
    <t>Conventional generation unit number</t>
    <phoneticPr fontId="1" type="noConversion"/>
  </si>
  <si>
    <t>Voltage level (kV)</t>
    <phoneticPr fontId="1" type="noConversion"/>
  </si>
  <si>
    <t>Area #</t>
    <phoneticPr fontId="1" type="noConversion"/>
  </si>
  <si>
    <t>Bus No.</t>
    <phoneticPr fontId="2" type="noConversion"/>
  </si>
  <si>
    <t>Bus name</t>
    <phoneticPr fontId="1" type="noConversion"/>
  </si>
  <si>
    <t>Bus Number</t>
    <phoneticPr fontId="1" type="noConversion"/>
  </si>
  <si>
    <t>Type
(1-Hydro, 2-(Thermal(Coal)), 3-PV, 4-Wind, 5-Thermal(Natual gas), 6-CSP)</t>
    <phoneticPr fontId="1" type="noConversion"/>
  </si>
  <si>
    <t>Capacity (MW)</t>
    <phoneticPr fontId="1" type="noConversion"/>
  </si>
  <si>
    <t>Unit capaticy (MW)</t>
    <phoneticPr fontId="1" type="noConversion"/>
  </si>
  <si>
    <t>Unit minimum stable output ratio</t>
    <phoneticPr fontId="1" type="noConversion"/>
  </si>
  <si>
    <t>Unit minimum stable level (MW)</t>
    <phoneticPr fontId="1" type="noConversion"/>
  </si>
  <si>
    <t>-</t>
  </si>
  <si>
    <t>Unit start-up cost (M$)</t>
    <phoneticPr fontId="1" type="noConversion"/>
  </si>
  <si>
    <t>Unit ramp up rate (MW/min)</t>
    <phoneticPr fontId="1" type="noConversion"/>
  </si>
  <si>
    <t>Unit ramp down rate (MW/min)</t>
    <phoneticPr fontId="1" type="noConversion"/>
  </si>
  <si>
    <t>Unit minimum time up (h)</t>
    <phoneticPr fontId="1" type="noConversion"/>
  </si>
  <si>
    <t>Unit minimum time down (h)</t>
    <phoneticPr fontId="1" type="noConversion"/>
  </si>
  <si>
    <t>FOR (%)</t>
    <phoneticPr fontId="1" type="noConversion"/>
  </si>
  <si>
    <t>Resistance</t>
    <phoneticPr fontId="1" type="noConversion"/>
  </si>
  <si>
    <t>Capacity (MW or MVA)</t>
    <phoneticPr fontId="1" type="noConversion"/>
  </si>
  <si>
    <t>Voltage level (kV)</t>
    <phoneticPr fontId="1" type="noConversion"/>
  </si>
  <si>
    <t>Permanent outage duration (h/outage)</t>
    <phoneticPr fontId="1" type="noConversion"/>
  </si>
  <si>
    <t>Length/km</t>
    <phoneticPr fontId="1" type="noConversion"/>
  </si>
  <si>
    <t>Permanent outage rate (outages/year)</t>
    <phoneticPr fontId="1" type="noConversion"/>
  </si>
  <si>
    <t>Unit fixed cost (M$/(MW·year))</t>
    <phoneticPr fontId="1" type="noConversion"/>
  </si>
  <si>
    <t>MTTR (h)</t>
    <phoneticPr fontId="1" type="noConversion"/>
  </si>
  <si>
    <t>MTTF (h)</t>
    <phoneticPr fontId="1" type="noConversion"/>
  </si>
  <si>
    <t>Scheduled Maintenance (weeks/year)</t>
    <phoneticPr fontId="1" type="noConversion"/>
  </si>
  <si>
    <t>Jan</t>
    <phoneticPr fontId="1" type="noConversion"/>
  </si>
  <si>
    <t>Feb</t>
    <phoneticPr fontId="1" type="noConversion"/>
  </si>
  <si>
    <t>Bus name</t>
    <phoneticPr fontId="2" type="noConversion"/>
  </si>
  <si>
    <t>Jan</t>
    <phoneticPr fontId="1" type="noConversion"/>
  </si>
  <si>
    <t>Coal-fired thermal unit</t>
    <phoneticPr fontId="1" type="noConversion"/>
  </si>
  <si>
    <t>Gas-fired thermal unit</t>
    <phoneticPr fontId="1" type="noConversion"/>
  </si>
  <si>
    <t>Hydro unit</t>
    <phoneticPr fontId="1" type="noConversion"/>
  </si>
  <si>
    <t>Wind turbine</t>
    <phoneticPr fontId="1" type="noConversion"/>
  </si>
  <si>
    <t>PV</t>
    <phoneticPr fontId="1" type="noConversion"/>
  </si>
  <si>
    <t>CSP unit</t>
    <phoneticPr fontId="1" type="noConversion"/>
  </si>
  <si>
    <t>Bus name</t>
    <phoneticPr fontId="1" type="noConversion"/>
  </si>
  <si>
    <t>Bus No.</t>
    <phoneticPr fontId="1" type="noConversion"/>
  </si>
  <si>
    <t>Type
(1-PHS,2-Lithium-ion battery,3-CAES)</t>
    <phoneticPr fontId="1" type="noConversion"/>
  </si>
  <si>
    <t>FOR (%)</t>
    <phoneticPr fontId="1" type="noConversion"/>
  </si>
  <si>
    <t>MTTR (h)</t>
    <phoneticPr fontId="1" type="noConversion"/>
  </si>
  <si>
    <t>MTTF (h)</t>
    <phoneticPr fontId="1" type="noConversion"/>
  </si>
  <si>
    <t>Scheduled maintenance (weeks/year)</t>
    <phoneticPr fontId="1" type="noConversion"/>
  </si>
  <si>
    <t>Unit capaticy (MW)</t>
    <phoneticPr fontId="1" type="noConversion"/>
  </si>
  <si>
    <t>Capital cost (M$/MWh)</t>
    <phoneticPr fontId="1" type="noConversion"/>
  </si>
  <si>
    <t>Energy/power ratio (h)</t>
    <phoneticPr fontId="1" type="noConversion"/>
  </si>
  <si>
    <t>Lifetime (year)</t>
    <phoneticPr fontId="1" type="noConversion"/>
  </si>
  <si>
    <t>Efficiency</t>
    <phoneticPr fontId="1" type="noConversion"/>
  </si>
  <si>
    <t>Capacity (MW or MVA)</t>
    <phoneticPr fontId="1" type="noConversion"/>
  </si>
  <si>
    <t>Resistance</t>
    <phoneticPr fontId="1" type="noConversion"/>
  </si>
  <si>
    <t>Voltage level (kV)</t>
    <phoneticPr fontId="1" type="noConversion"/>
  </si>
  <si>
    <t>Index 
(1:Tie Line,2:Collection System,3:Local Transmission System)</t>
    <phoneticPr fontId="1" type="noConversion"/>
  </si>
  <si>
    <t>Investment cost (M$)</t>
    <phoneticPr fontId="1" type="noConversion"/>
  </si>
  <si>
    <t>Length (km)</t>
    <phoneticPr fontId="1" type="noConversion"/>
  </si>
  <si>
    <t>Candidate DC branch No.</t>
    <phoneticPr fontId="1" type="noConversion"/>
  </si>
  <si>
    <t>Candidate AC branch No.</t>
    <phoneticPr fontId="1" type="noConversion"/>
  </si>
  <si>
    <t>Investment cost (M$)</t>
    <phoneticPr fontId="1" type="noConversion"/>
  </si>
  <si>
    <t>Capacity (MW)</t>
    <phoneticPr fontId="1" type="noConversion"/>
  </si>
  <si>
    <t>Length (km)</t>
    <phoneticPr fontId="1" type="noConversion"/>
  </si>
  <si>
    <t>Day No.</t>
    <phoneticPr fontId="1" type="noConversion"/>
  </si>
  <si>
    <t>Type A
(1-dry year; 2-wet year)</t>
    <phoneticPr fontId="4" type="noConversion"/>
  </si>
  <si>
    <t>Type B
(1: expected output; 2: monthly average output; 3: forced output)</t>
    <phoneticPr fontId="4" type="noConversion"/>
  </si>
  <si>
    <t>Area3</t>
    <phoneticPr fontId="1" type="noConversion"/>
  </si>
  <si>
    <t>Capacity (MW)</t>
    <phoneticPr fontId="1" type="noConversion"/>
  </si>
  <si>
    <t>Power block efficiency  in
CSP plants</t>
    <phoneticPr fontId="1" type="noConversion"/>
  </si>
  <si>
    <t>Bus name</t>
    <phoneticPr fontId="2" type="noConversion"/>
  </si>
  <si>
    <t xml:space="preserve"> Generation capacity (MW)</t>
    <phoneticPr fontId="1" type="noConversion"/>
  </si>
  <si>
    <t>Peak local load</t>
    <phoneticPr fontId="1" type="noConversion"/>
  </si>
  <si>
    <t>Load (MW)</t>
    <phoneticPr fontId="1" type="noConversion"/>
  </si>
  <si>
    <t>Peak external load</t>
    <phoneticPr fontId="1" type="noConversion"/>
  </si>
  <si>
    <t>Base power (MW)</t>
    <phoneticPr fontId="1" type="noConversion"/>
  </si>
  <si>
    <t>Branch number</t>
    <phoneticPr fontId="1" type="noConversion"/>
  </si>
  <si>
    <t xml:space="preserve">voltage level (kV) </t>
  </si>
  <si>
    <t>Base voltage (kV)</t>
    <phoneticPr fontId="1" type="noConversion"/>
  </si>
  <si>
    <t>-</t>
    <phoneticPr fontId="1" type="noConversion"/>
  </si>
  <si>
    <t>Basic information</t>
    <phoneticPr fontId="1" type="noConversion"/>
  </si>
  <si>
    <r>
      <t>Unit variable cost ($/(MWh)</t>
    </r>
    <r>
      <rPr>
        <b/>
        <sz val="11"/>
        <rFont val="宋体"/>
        <family val="3"/>
        <charset val="134"/>
      </rPr>
      <t>）</t>
    </r>
    <phoneticPr fontId="1" type="noConversion"/>
  </si>
  <si>
    <t>From Area #</t>
    <phoneticPr fontId="1" type="noConversion"/>
  </si>
  <si>
    <t>To Area #</t>
    <phoneticPr fontId="1" type="noConversion"/>
  </si>
  <si>
    <t>Generation unit type</t>
    <phoneticPr fontId="1" type="noConversion"/>
  </si>
  <si>
    <t>Index 
(1:Tie Line,2:VRE Integration System,3:Regional Transmission System)</t>
    <phoneticPr fontId="1" type="noConversion"/>
  </si>
  <si>
    <t>Area3</t>
    <phoneticPr fontId="1" type="noConversion"/>
  </si>
  <si>
    <t>Area5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</si>
</sst>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00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/>
    <xf numFmtId="9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0" fillId="2" borderId="0" xfId="0" applyFill="1"/>
    <xf numFmtId="0" fontId="6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164" fontId="7" fillId="0" borderId="0" xfId="1" applyNumberFormat="1" applyFont="1" applyAlignment="1">
      <alignment horizontal="center" vertical="top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6" fontId="7" fillId="0" borderId="0" xfId="0" applyNumberFormat="1" applyFont="1" applyFill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NumberFormat="1" applyFont="1"/>
    <xf numFmtId="165" fontId="6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165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165" fontId="7" fillId="0" borderId="0" xfId="0" applyNumberFormat="1" applyFont="1" applyFill="1" applyAlignment="1">
      <alignment horizontal="center" wrapText="1"/>
    </xf>
    <xf numFmtId="165" fontId="7" fillId="0" borderId="0" xfId="0" applyNumberFormat="1" applyFont="1" applyFill="1" applyAlignment="1">
      <alignment horizontal="center" vertical="center" wrapText="1"/>
    </xf>
    <xf numFmtId="166" fontId="7" fillId="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1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0" xfId="0" applyFont="1"/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6" fontId="7" fillId="2" borderId="0" xfId="0" applyNumberFormat="1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6" fontId="7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185057</xdr:colOff>
      <xdr:row>2</xdr:row>
      <xdr:rowOff>152400</xdr:rowOff>
    </xdr:from>
    <xdr:to>
      <xdr:col>24</xdr:col>
      <xdr:colOff>233007</xdr:colOff>
      <xdr:row>57</xdr:row>
      <xdr:rowOff>174171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57" y="522514"/>
          <a:ext cx="14068750" cy="1019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3"/>
  <sheetViews>
    <sheetView workbookViewId="0">
      <selection activeCell="A16" sqref="A16:G17"/>
    </sheetView>
  </sheetViews>
  <sheetFormatPr defaultColWidth="8.88671875" defaultRowHeight="13.8"/>
  <cols>
    <col min="1" max="1" width="42.88671875" style="17" customWidth="1"/>
    <col min="2" max="2" width="19.109375" style="17" customWidth="1"/>
    <col min="3" max="8" width="19.109375" style="8" customWidth="1"/>
    <col min="9" max="16384" width="8.88671875" style="8"/>
  </cols>
  <sheetData>
    <row r="1" spans="1:14">
      <c r="A1" s="46" t="s">
        <v>1142</v>
      </c>
      <c r="B1" s="46" t="s">
        <v>773</v>
      </c>
      <c r="C1" s="46" t="s">
        <v>774</v>
      </c>
      <c r="D1" s="46" t="s">
        <v>775</v>
      </c>
      <c r="E1" s="46" t="s">
        <v>776</v>
      </c>
      <c r="F1" s="46" t="s">
        <v>777</v>
      </c>
      <c r="G1" s="46" t="s">
        <v>1063</v>
      </c>
      <c r="H1" s="46" t="s">
        <v>783</v>
      </c>
      <c r="I1" s="20"/>
    </row>
    <row r="2" spans="1:14">
      <c r="A2" s="20" t="s">
        <v>1064</v>
      </c>
      <c r="B2" s="20">
        <v>41</v>
      </c>
      <c r="C2" s="20">
        <v>50</v>
      </c>
      <c r="D2" s="20">
        <v>46</v>
      </c>
      <c r="E2" s="20">
        <v>26</v>
      </c>
      <c r="F2" s="20">
        <v>50</v>
      </c>
      <c r="G2" s="20" t="s">
        <v>1141</v>
      </c>
      <c r="H2" s="20">
        <f>SUM(B2:G2)</f>
        <v>213</v>
      </c>
      <c r="I2" s="20"/>
    </row>
    <row r="3" spans="1:14">
      <c r="A3" s="20" t="s">
        <v>1065</v>
      </c>
      <c r="B3" s="20">
        <v>68</v>
      </c>
      <c r="C3" s="20">
        <v>69</v>
      </c>
      <c r="D3" s="20">
        <v>38</v>
      </c>
      <c r="E3" s="20">
        <v>39</v>
      </c>
      <c r="F3" s="20">
        <v>153</v>
      </c>
      <c r="G3" s="20" t="s">
        <v>1141</v>
      </c>
      <c r="H3" s="20">
        <f>SUM(B3:G3)</f>
        <v>367</v>
      </c>
      <c r="I3" s="20"/>
    </row>
    <row r="4" spans="1:14">
      <c r="A4" s="20" t="s">
        <v>1138</v>
      </c>
      <c r="B4" s="20">
        <v>84</v>
      </c>
      <c r="C4" s="20">
        <v>81</v>
      </c>
      <c r="D4" s="20">
        <v>85</v>
      </c>
      <c r="E4" s="20">
        <v>55</v>
      </c>
      <c r="F4" s="20">
        <v>99</v>
      </c>
      <c r="G4" s="20">
        <v>18</v>
      </c>
      <c r="H4" s="20">
        <f>SUM(B4:G4)</f>
        <v>422</v>
      </c>
      <c r="I4" s="20"/>
    </row>
    <row r="5" spans="1:14">
      <c r="A5" s="20"/>
      <c r="B5" s="20"/>
      <c r="C5" s="20"/>
      <c r="D5" s="20"/>
      <c r="E5" s="20"/>
      <c r="F5" s="20"/>
      <c r="G5" s="20"/>
      <c r="H5" s="20"/>
      <c r="I5" s="20"/>
      <c r="K5" s="18"/>
      <c r="L5" s="18"/>
      <c r="M5" s="18"/>
      <c r="N5" s="18"/>
    </row>
    <row r="6" spans="1:14">
      <c r="A6" s="46" t="s">
        <v>1133</v>
      </c>
      <c r="B6" s="46" t="s">
        <v>773</v>
      </c>
      <c r="C6" s="46" t="s">
        <v>774</v>
      </c>
      <c r="D6" s="46" t="s">
        <v>775</v>
      </c>
      <c r="E6" s="46" t="s">
        <v>776</v>
      </c>
      <c r="F6" s="46" t="s">
        <v>777</v>
      </c>
      <c r="G6" s="46" t="s">
        <v>783</v>
      </c>
      <c r="H6" s="20"/>
      <c r="I6" s="20"/>
      <c r="J6" s="17"/>
      <c r="K6" s="19"/>
      <c r="L6" s="19"/>
      <c r="M6" s="19"/>
      <c r="N6" s="19"/>
    </row>
    <row r="7" spans="1:14">
      <c r="A7" s="20" t="s">
        <v>780</v>
      </c>
      <c r="B7" s="21">
        <v>4000</v>
      </c>
      <c r="C7" s="21">
        <v>9500</v>
      </c>
      <c r="D7" s="21">
        <v>16500</v>
      </c>
      <c r="E7" s="21">
        <v>400</v>
      </c>
      <c r="F7" s="21">
        <v>10500</v>
      </c>
      <c r="G7" s="21">
        <f t="shared" ref="G7:G12" si="0">SUM(B7:F7)</f>
        <v>40900</v>
      </c>
      <c r="H7" s="20"/>
      <c r="I7" s="20"/>
      <c r="J7" s="17"/>
      <c r="K7" s="19"/>
      <c r="L7" s="19"/>
      <c r="M7" s="19"/>
      <c r="N7" s="19"/>
    </row>
    <row r="8" spans="1:14">
      <c r="A8" s="20" t="s">
        <v>1061</v>
      </c>
      <c r="B8" s="21">
        <v>34040</v>
      </c>
      <c r="C8" s="21">
        <v>19000</v>
      </c>
      <c r="D8" s="21">
        <v>1350</v>
      </c>
      <c r="E8" s="21">
        <v>22300</v>
      </c>
      <c r="F8" s="21">
        <v>46250</v>
      </c>
      <c r="G8" s="21">
        <f t="shared" si="0"/>
        <v>122940</v>
      </c>
      <c r="H8" s="20"/>
      <c r="I8" s="20"/>
      <c r="M8" s="19"/>
      <c r="N8" s="19"/>
    </row>
    <row r="9" spans="1:14">
      <c r="A9" s="20" t="s">
        <v>1062</v>
      </c>
      <c r="B9" s="21">
        <v>6000</v>
      </c>
      <c r="C9" s="21">
        <v>1200</v>
      </c>
      <c r="D9" s="21">
        <v>2400</v>
      </c>
      <c r="E9" s="21">
        <v>4200</v>
      </c>
      <c r="F9" s="21">
        <v>10200</v>
      </c>
      <c r="G9" s="21">
        <f t="shared" si="0"/>
        <v>24000</v>
      </c>
      <c r="H9" s="20"/>
      <c r="I9" s="20"/>
      <c r="M9" s="19"/>
      <c r="N9" s="19"/>
    </row>
    <row r="10" spans="1:14">
      <c r="A10" s="20" t="s">
        <v>781</v>
      </c>
      <c r="B10" s="21">
        <v>8950</v>
      </c>
      <c r="C10" s="21">
        <v>10500</v>
      </c>
      <c r="D10" s="21">
        <v>11920</v>
      </c>
      <c r="E10" s="21">
        <v>9600</v>
      </c>
      <c r="F10" s="21">
        <v>11450</v>
      </c>
      <c r="G10" s="21">
        <f t="shared" si="0"/>
        <v>52420</v>
      </c>
      <c r="H10" s="20"/>
      <c r="I10" s="20"/>
      <c r="M10" s="19"/>
      <c r="N10" s="19"/>
    </row>
    <row r="11" spans="1:14">
      <c r="A11" s="20" t="s">
        <v>782</v>
      </c>
      <c r="B11" s="21">
        <v>7950</v>
      </c>
      <c r="C11" s="21">
        <v>16100</v>
      </c>
      <c r="D11" s="21">
        <v>2700</v>
      </c>
      <c r="E11" s="21">
        <v>12150</v>
      </c>
      <c r="F11" s="21">
        <v>24000</v>
      </c>
      <c r="G11" s="21">
        <f t="shared" si="0"/>
        <v>62900</v>
      </c>
      <c r="H11" s="20"/>
      <c r="I11" s="20"/>
      <c r="M11" s="19"/>
      <c r="N11" s="19"/>
    </row>
    <row r="12" spans="1:14">
      <c r="A12" s="20" t="s">
        <v>1060</v>
      </c>
      <c r="B12" s="21">
        <v>0</v>
      </c>
      <c r="C12" s="21">
        <v>0</v>
      </c>
      <c r="D12" s="21">
        <v>800</v>
      </c>
      <c r="E12" s="21">
        <v>0</v>
      </c>
      <c r="F12" s="21">
        <v>0</v>
      </c>
      <c r="G12" s="21">
        <f t="shared" si="0"/>
        <v>800</v>
      </c>
      <c r="H12" s="20"/>
      <c r="I12" s="20"/>
      <c r="M12" s="19"/>
      <c r="N12" s="19"/>
    </row>
    <row r="13" spans="1:14">
      <c r="A13" s="20" t="s">
        <v>783</v>
      </c>
      <c r="B13" s="20">
        <f t="shared" ref="B13:C13" si="1">SUM(B7:B12)</f>
        <v>60940</v>
      </c>
      <c r="C13" s="20">
        <f t="shared" si="1"/>
        <v>56300</v>
      </c>
      <c r="D13" s="20">
        <f>SUM(D7:D12)</f>
        <v>35670</v>
      </c>
      <c r="E13" s="20">
        <f t="shared" ref="E13" si="2">SUM(E7:E12)</f>
        <v>48650</v>
      </c>
      <c r="F13" s="20">
        <f t="shared" ref="F13:G13" si="3">SUM(F7:F12)</f>
        <v>102400</v>
      </c>
      <c r="G13" s="20">
        <f t="shared" si="3"/>
        <v>303960</v>
      </c>
      <c r="H13" s="20"/>
      <c r="I13" s="20"/>
    </row>
    <row r="14" spans="1:14">
      <c r="A14" s="20"/>
      <c r="B14" s="20"/>
      <c r="C14" s="20"/>
      <c r="D14" s="20"/>
      <c r="E14" s="20"/>
      <c r="F14" s="20"/>
      <c r="G14" s="20"/>
      <c r="H14" s="20"/>
      <c r="I14" s="20"/>
    </row>
    <row r="15" spans="1:14">
      <c r="A15" s="46" t="s">
        <v>1135</v>
      </c>
      <c r="B15" s="46" t="s">
        <v>773</v>
      </c>
      <c r="C15" s="46" t="s">
        <v>774</v>
      </c>
      <c r="D15" s="46" t="s">
        <v>775</v>
      </c>
      <c r="E15" s="46" t="s">
        <v>776</v>
      </c>
      <c r="F15" s="46" t="s">
        <v>777</v>
      </c>
      <c r="G15" s="46" t="s">
        <v>783</v>
      </c>
      <c r="H15" s="20"/>
      <c r="I15" s="20"/>
    </row>
    <row r="16" spans="1:14">
      <c r="A16" s="20" t="s">
        <v>1134</v>
      </c>
      <c r="B16" s="20">
        <v>33950</v>
      </c>
      <c r="C16" s="20">
        <v>20960</v>
      </c>
      <c r="D16" s="20">
        <v>10390</v>
      </c>
      <c r="E16" s="20">
        <v>15100</v>
      </c>
      <c r="F16" s="20">
        <v>42070</v>
      </c>
      <c r="G16" s="20">
        <f>SUM(B16:F16)</f>
        <v>122470</v>
      </c>
      <c r="H16" s="20"/>
      <c r="I16" s="20"/>
    </row>
    <row r="17" spans="1:9">
      <c r="A17" s="20" t="s">
        <v>1136</v>
      </c>
      <c r="B17" s="20">
        <v>11000</v>
      </c>
      <c r="C17" s="20">
        <v>4000</v>
      </c>
      <c r="D17" s="20">
        <v>430</v>
      </c>
      <c r="E17" s="20">
        <v>16500</v>
      </c>
      <c r="F17" s="20">
        <v>13500</v>
      </c>
      <c r="G17" s="20">
        <f>SUM(B17:F17)</f>
        <v>45430</v>
      </c>
      <c r="H17" s="20"/>
      <c r="I17" s="20"/>
    </row>
    <row r="18" spans="1:9">
      <c r="A18" s="20"/>
      <c r="B18" s="20"/>
      <c r="C18" s="20"/>
      <c r="D18" s="20"/>
      <c r="E18" s="20"/>
      <c r="F18" s="20"/>
      <c r="G18" s="20"/>
      <c r="H18" s="20"/>
      <c r="I18" s="20"/>
    </row>
    <row r="19" spans="1:9">
      <c r="A19" s="46" t="s">
        <v>1137</v>
      </c>
      <c r="B19" s="20">
        <v>100</v>
      </c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46" t="s">
        <v>1139</v>
      </c>
      <c r="C21" s="46" t="s">
        <v>1140</v>
      </c>
      <c r="D21" s="20"/>
      <c r="E21" s="20"/>
      <c r="F21" s="20"/>
      <c r="G21" s="20"/>
      <c r="H21" s="20"/>
      <c r="I21" s="20"/>
    </row>
    <row r="22" spans="1:9">
      <c r="A22" s="20"/>
      <c r="B22" s="20">
        <v>750</v>
      </c>
      <c r="C22" s="20">
        <v>788</v>
      </c>
      <c r="D22" s="20"/>
      <c r="E22" s="20"/>
      <c r="F22" s="20"/>
      <c r="G22" s="20"/>
      <c r="H22" s="20"/>
      <c r="I22" s="20"/>
    </row>
    <row r="23" spans="1:9">
      <c r="A23" s="20"/>
      <c r="B23" s="20">
        <v>500</v>
      </c>
      <c r="C23" s="20">
        <v>525</v>
      </c>
      <c r="D23" s="20"/>
      <c r="E23" s="20"/>
      <c r="F23" s="20"/>
      <c r="G23" s="20"/>
      <c r="H23" s="20"/>
      <c r="I23" s="20"/>
    </row>
    <row r="24" spans="1:9">
      <c r="A24" s="20"/>
      <c r="B24" s="20">
        <v>330</v>
      </c>
      <c r="C24" s="20">
        <v>345</v>
      </c>
      <c r="D24" s="20"/>
      <c r="E24" s="20"/>
      <c r="F24" s="20"/>
      <c r="G24" s="20"/>
      <c r="H24" s="20"/>
      <c r="I24" s="20"/>
    </row>
    <row r="25" spans="1:9">
      <c r="A25" s="20"/>
      <c r="B25" s="20">
        <v>220</v>
      </c>
      <c r="C25" s="20">
        <v>230</v>
      </c>
      <c r="D25" s="20"/>
      <c r="E25" s="20"/>
      <c r="F25" s="20"/>
      <c r="G25" s="20"/>
      <c r="H25" s="20"/>
      <c r="I25" s="20"/>
    </row>
    <row r="26" spans="1:9">
      <c r="A26" s="20"/>
      <c r="B26" s="20">
        <v>110</v>
      </c>
      <c r="C26" s="20">
        <v>115</v>
      </c>
      <c r="D26" s="20"/>
      <c r="E26" s="20"/>
      <c r="F26" s="20"/>
      <c r="G26" s="20"/>
      <c r="H26" s="20"/>
      <c r="I26" s="20"/>
    </row>
    <row r="27" spans="1:9">
      <c r="A27" s="20"/>
      <c r="B27" s="20"/>
      <c r="C27" s="20"/>
      <c r="D27" s="20"/>
      <c r="E27" s="20"/>
      <c r="F27" s="20"/>
      <c r="G27" s="20"/>
      <c r="H27" s="20"/>
      <c r="I27" s="20"/>
    </row>
    <row r="28" spans="1:9">
      <c r="A28" s="20"/>
      <c r="B28" s="20"/>
      <c r="C28" s="20"/>
      <c r="D28" s="20"/>
      <c r="E28" s="20"/>
      <c r="F28" s="20"/>
      <c r="G28" s="20"/>
      <c r="H28" s="20"/>
      <c r="I28" s="20"/>
    </row>
    <row r="29" spans="1:9">
      <c r="A29" s="20"/>
      <c r="B29" s="20"/>
      <c r="C29" s="20"/>
      <c r="D29" s="20"/>
      <c r="E29" s="20"/>
      <c r="F29" s="20"/>
      <c r="G29" s="20"/>
      <c r="H29" s="20"/>
      <c r="I29" s="20"/>
    </row>
    <row r="30" spans="1:9">
      <c r="A30" s="20"/>
      <c r="B30" s="22"/>
      <c r="C30" s="22"/>
      <c r="D30" s="22"/>
      <c r="E30" s="22"/>
      <c r="F30" s="22"/>
      <c r="G30" s="22"/>
      <c r="H30" s="20"/>
      <c r="I30" s="20"/>
    </row>
    <row r="31" spans="1:9">
      <c r="A31" s="20"/>
      <c r="B31" s="20"/>
      <c r="C31" s="20"/>
      <c r="D31" s="20"/>
      <c r="E31" s="20"/>
      <c r="F31" s="20"/>
      <c r="G31" s="20"/>
      <c r="H31" s="20"/>
      <c r="I31" s="20"/>
    </row>
    <row r="32" spans="1:9">
      <c r="A32" s="20"/>
      <c r="B32" s="20"/>
      <c r="C32" s="20"/>
      <c r="D32" s="20"/>
      <c r="E32" s="20"/>
      <c r="F32" s="20"/>
      <c r="G32" s="20"/>
      <c r="H32" s="20"/>
      <c r="I32" s="20"/>
    </row>
    <row r="33" spans="1:9">
      <c r="A33" s="20"/>
      <c r="B33" s="20"/>
      <c r="C33" s="20"/>
      <c r="D33" s="20"/>
      <c r="E33" s="20"/>
      <c r="F33" s="20"/>
      <c r="G33" s="20"/>
      <c r="H33" s="20"/>
      <c r="I33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134"/>
  <sheetViews>
    <sheetView workbookViewId="0"/>
  </sheetViews>
  <sheetFormatPr defaultColWidth="9" defaultRowHeight="13.8"/>
  <cols>
    <col min="1" max="1" width="16.33203125" style="10" customWidth="1"/>
    <col min="2" max="2" width="13.88671875" style="10" customWidth="1"/>
    <col min="3" max="3" width="11.6640625" style="10" bestFit="1" customWidth="1"/>
    <col min="4" max="4" width="15" style="10" bestFit="1" customWidth="1"/>
    <col min="5" max="5" width="12.6640625" style="10" bestFit="1" customWidth="1"/>
    <col min="6" max="6" width="13" style="10" customWidth="1"/>
    <col min="7" max="7" width="13.88671875" style="10" customWidth="1"/>
    <col min="8" max="8" width="16.33203125" style="10" customWidth="1"/>
    <col min="9" max="9" width="23.109375" style="10" customWidth="1"/>
    <col min="10" max="10" width="18.44140625" style="10" bestFit="1" customWidth="1"/>
    <col min="11" max="12" width="18.33203125" style="10" customWidth="1"/>
    <col min="13" max="13" width="26" style="10" customWidth="1"/>
    <col min="14" max="14" width="24.6640625" style="10" customWidth="1"/>
    <col min="15" max="15" width="12.88671875" style="10" customWidth="1"/>
    <col min="16" max="16" width="16.109375" style="10" customWidth="1"/>
    <col min="17" max="17" width="15.6640625" style="10" customWidth="1"/>
    <col min="18" max="16384" width="9" style="10"/>
  </cols>
  <sheetData>
    <row r="1" spans="1:17" s="59" customFormat="1" ht="62.4" customHeight="1">
      <c r="A1" s="48" t="s">
        <v>1122</v>
      </c>
      <c r="B1" s="48" t="s">
        <v>927</v>
      </c>
      <c r="C1" s="48" t="s">
        <v>928</v>
      </c>
      <c r="D1" s="48" t="s">
        <v>929</v>
      </c>
      <c r="E1" s="48" t="s">
        <v>930</v>
      </c>
      <c r="F1" s="48" t="s">
        <v>931</v>
      </c>
      <c r="G1" s="48" t="s">
        <v>1116</v>
      </c>
      <c r="H1" s="48" t="s">
        <v>932</v>
      </c>
      <c r="I1" s="48" t="s">
        <v>1115</v>
      </c>
      <c r="J1" s="48" t="s">
        <v>1117</v>
      </c>
      <c r="K1" s="48" t="s">
        <v>933</v>
      </c>
      <c r="L1" s="48" t="s">
        <v>934</v>
      </c>
      <c r="M1" s="48" t="s">
        <v>1118</v>
      </c>
      <c r="N1" s="48" t="s">
        <v>1119</v>
      </c>
      <c r="O1" s="48" t="s">
        <v>1120</v>
      </c>
      <c r="P1" s="52" t="s">
        <v>1088</v>
      </c>
      <c r="Q1" s="52" t="s">
        <v>1086</v>
      </c>
    </row>
    <row r="2" spans="1:17">
      <c r="A2" s="11">
        <v>1</v>
      </c>
      <c r="B2" s="10">
        <v>1</v>
      </c>
      <c r="C2" s="10">
        <v>6</v>
      </c>
      <c r="D2" s="10" t="s">
        <v>6</v>
      </c>
      <c r="E2" s="10" t="s">
        <v>11</v>
      </c>
      <c r="F2" s="27">
        <v>1.41E-3</v>
      </c>
      <c r="G2" s="27">
        <v>6.9999999999999994E-5</v>
      </c>
      <c r="H2" s="31">
        <v>1.0984609581782101</v>
      </c>
      <c r="I2" s="10">
        <v>4000</v>
      </c>
      <c r="J2" s="10">
        <v>788</v>
      </c>
      <c r="K2" s="10" t="s">
        <v>1076</v>
      </c>
      <c r="L2" s="10" t="s">
        <v>1076</v>
      </c>
      <c r="M2" s="10">
        <v>3</v>
      </c>
      <c r="N2" s="10">
        <v>543</v>
      </c>
      <c r="O2" s="10">
        <v>305</v>
      </c>
      <c r="P2" s="27">
        <v>9.8515000000000005E-2</v>
      </c>
      <c r="Q2" s="10">
        <v>23</v>
      </c>
    </row>
    <row r="3" spans="1:17">
      <c r="A3" s="11">
        <v>2</v>
      </c>
      <c r="B3" s="10">
        <v>2</v>
      </c>
      <c r="C3" s="10">
        <v>6</v>
      </c>
      <c r="D3" s="10" t="s">
        <v>7</v>
      </c>
      <c r="E3" s="10" t="s">
        <v>11</v>
      </c>
      <c r="F3" s="27">
        <v>2.5600000000000002E-3</v>
      </c>
      <c r="G3" s="27">
        <v>1.2E-4</v>
      </c>
      <c r="H3" s="31">
        <v>0.52008373263045504</v>
      </c>
      <c r="I3" s="10">
        <v>4000</v>
      </c>
      <c r="J3" s="10">
        <v>788</v>
      </c>
      <c r="K3" s="10" t="s">
        <v>1076</v>
      </c>
      <c r="L3" s="10" t="s">
        <v>1076</v>
      </c>
      <c r="M3" s="10">
        <v>3</v>
      </c>
      <c r="N3" s="10">
        <v>503</v>
      </c>
      <c r="O3" s="10">
        <v>278</v>
      </c>
      <c r="P3" s="27">
        <v>8.9793999999999999E-2</v>
      </c>
      <c r="Q3" s="10">
        <v>23</v>
      </c>
    </row>
    <row r="4" spans="1:17">
      <c r="A4" s="11">
        <v>3</v>
      </c>
      <c r="B4" s="10">
        <v>3</v>
      </c>
      <c r="C4" s="10">
        <v>6</v>
      </c>
      <c r="D4" s="10" t="s">
        <v>8</v>
      </c>
      <c r="E4" s="10" t="s">
        <v>11</v>
      </c>
      <c r="F4" s="27">
        <v>1.6999999999999999E-3</v>
      </c>
      <c r="G4" s="27">
        <v>8.0000000000000007E-5</v>
      </c>
      <c r="H4" s="31">
        <v>0.241055258815144</v>
      </c>
      <c r="I4" s="10">
        <v>4000</v>
      </c>
      <c r="J4" s="10">
        <v>788</v>
      </c>
      <c r="K4" s="10" t="s">
        <v>1076</v>
      </c>
      <c r="L4" s="10" t="s">
        <v>1076</v>
      </c>
      <c r="M4" s="10">
        <v>3</v>
      </c>
      <c r="N4" s="10">
        <v>347</v>
      </c>
      <c r="O4" s="10">
        <v>172</v>
      </c>
      <c r="P4" s="27">
        <v>5.5556000000000001E-2</v>
      </c>
      <c r="Q4" s="10">
        <v>23</v>
      </c>
    </row>
    <row r="5" spans="1:17">
      <c r="A5" s="11">
        <v>4</v>
      </c>
      <c r="B5" s="10">
        <v>4</v>
      </c>
      <c r="C5" s="10">
        <v>6</v>
      </c>
      <c r="D5" s="10" t="s">
        <v>9</v>
      </c>
      <c r="E5" s="10" t="s">
        <v>11</v>
      </c>
      <c r="F5" s="27">
        <v>1.6999999999999999E-3</v>
      </c>
      <c r="G5" s="27">
        <v>8.0000000000000007E-5</v>
      </c>
      <c r="H5" s="31">
        <v>0.18845940493039301</v>
      </c>
      <c r="I5" s="10">
        <v>4000</v>
      </c>
      <c r="J5" s="10">
        <v>788</v>
      </c>
      <c r="K5" s="10" t="s">
        <v>1076</v>
      </c>
      <c r="L5" s="10" t="s">
        <v>1076</v>
      </c>
      <c r="M5" s="10">
        <v>3</v>
      </c>
      <c r="N5" s="10">
        <v>561</v>
      </c>
      <c r="O5" s="10">
        <v>317</v>
      </c>
      <c r="P5" s="27">
        <v>0.10239100000000001</v>
      </c>
      <c r="Q5" s="10">
        <v>23</v>
      </c>
    </row>
    <row r="6" spans="1:17">
      <c r="A6" s="11">
        <v>5</v>
      </c>
      <c r="B6" s="10">
        <v>5</v>
      </c>
      <c r="C6" s="10">
        <v>6</v>
      </c>
      <c r="D6" s="10" t="s">
        <v>10</v>
      </c>
      <c r="E6" s="10" t="s">
        <v>11</v>
      </c>
      <c r="F6" s="27">
        <v>3.4000000000000002E-4</v>
      </c>
      <c r="G6" s="27">
        <v>2.0000000000000002E-5</v>
      </c>
      <c r="H6" s="31">
        <v>0.44043091630875097</v>
      </c>
      <c r="I6" s="10">
        <v>4000</v>
      </c>
      <c r="J6" s="10">
        <v>788</v>
      </c>
      <c r="K6" s="10" t="s">
        <v>1076</v>
      </c>
      <c r="L6" s="10" t="s">
        <v>1076</v>
      </c>
      <c r="M6" s="10">
        <v>3</v>
      </c>
      <c r="N6" s="10">
        <v>269</v>
      </c>
      <c r="O6" s="10">
        <v>119</v>
      </c>
      <c r="P6" s="27">
        <v>3.8436999999999999E-2</v>
      </c>
      <c r="Q6" s="10">
        <v>23</v>
      </c>
    </row>
    <row r="7" spans="1:17">
      <c r="A7" s="11">
        <v>6</v>
      </c>
      <c r="B7" s="10">
        <v>6</v>
      </c>
      <c r="C7" s="10">
        <v>8</v>
      </c>
      <c r="D7" s="10" t="s">
        <v>11</v>
      </c>
      <c r="E7" s="10" t="s">
        <v>13</v>
      </c>
      <c r="F7" s="27">
        <v>5.11E-3</v>
      </c>
      <c r="G7" s="27">
        <v>2.4000000000000001E-4</v>
      </c>
      <c r="H7" s="31">
        <v>0.41681311606487897</v>
      </c>
      <c r="I7" s="10">
        <v>4000</v>
      </c>
      <c r="J7" s="10">
        <v>788</v>
      </c>
      <c r="K7" s="10" t="s">
        <v>1076</v>
      </c>
      <c r="L7" s="10" t="s">
        <v>1076</v>
      </c>
      <c r="M7" s="10">
        <v>3</v>
      </c>
      <c r="N7" s="10">
        <v>415</v>
      </c>
      <c r="O7" s="10">
        <v>218</v>
      </c>
      <c r="P7" s="27">
        <v>7.0414000000000004E-2</v>
      </c>
      <c r="Q7" s="10">
        <v>23</v>
      </c>
    </row>
    <row r="8" spans="1:17">
      <c r="A8" s="11">
        <v>7</v>
      </c>
      <c r="B8" s="10">
        <v>8</v>
      </c>
      <c r="C8" s="10">
        <v>14</v>
      </c>
      <c r="D8" s="10" t="s">
        <v>13</v>
      </c>
      <c r="E8" s="10" t="s">
        <v>19</v>
      </c>
      <c r="F8" s="27">
        <v>5.11E-3</v>
      </c>
      <c r="G8" s="27">
        <v>2.4000000000000001E-4</v>
      </c>
      <c r="H8" s="31">
        <v>0.25384059926434299</v>
      </c>
      <c r="I8" s="10">
        <v>4000</v>
      </c>
      <c r="J8" s="10">
        <v>788</v>
      </c>
      <c r="K8" s="10" t="s">
        <v>1076</v>
      </c>
      <c r="L8" s="10" t="s">
        <v>1076</v>
      </c>
      <c r="M8" s="10">
        <v>3</v>
      </c>
      <c r="N8" s="10">
        <v>310</v>
      </c>
      <c r="O8" s="10">
        <v>147</v>
      </c>
      <c r="P8" s="27">
        <v>4.7481000000000002E-2</v>
      </c>
      <c r="Q8" s="10">
        <v>23</v>
      </c>
    </row>
    <row r="9" spans="1:17">
      <c r="A9" s="11">
        <v>8</v>
      </c>
      <c r="B9" s="10">
        <v>14</v>
      </c>
      <c r="C9" s="10">
        <v>17</v>
      </c>
      <c r="D9" s="10" t="s">
        <v>19</v>
      </c>
      <c r="E9" s="10" t="s">
        <v>22</v>
      </c>
      <c r="F9" s="27">
        <v>1.6000000000000001E-3</v>
      </c>
      <c r="G9" s="27">
        <v>1E-4</v>
      </c>
      <c r="H9" s="31">
        <v>1.0321261763093501</v>
      </c>
      <c r="I9" s="10">
        <v>4000</v>
      </c>
      <c r="J9" s="10">
        <v>788</v>
      </c>
      <c r="K9" s="10" t="s">
        <v>1076</v>
      </c>
      <c r="L9" s="10" t="s">
        <v>1076</v>
      </c>
      <c r="M9" s="10">
        <v>3</v>
      </c>
      <c r="N9" s="10">
        <v>486</v>
      </c>
      <c r="O9" s="10">
        <v>266</v>
      </c>
      <c r="P9" s="27">
        <v>8.5918000000000008E-2</v>
      </c>
      <c r="Q9" s="10">
        <v>23</v>
      </c>
    </row>
    <row r="10" spans="1:17">
      <c r="A10" s="11">
        <v>9</v>
      </c>
      <c r="B10" s="10">
        <v>16</v>
      </c>
      <c r="C10" s="10">
        <v>38</v>
      </c>
      <c r="D10" s="10" t="s">
        <v>21</v>
      </c>
      <c r="E10" s="10" t="s">
        <v>935</v>
      </c>
      <c r="F10" s="27">
        <v>1.6999999999999999E-3</v>
      </c>
      <c r="G10" s="27">
        <v>1E-4</v>
      </c>
      <c r="H10" s="31">
        <v>0.55799420351802098</v>
      </c>
      <c r="I10" s="10">
        <v>700</v>
      </c>
      <c r="J10" s="10">
        <v>345</v>
      </c>
      <c r="K10" s="10" t="s">
        <v>1076</v>
      </c>
      <c r="L10" s="10" t="s">
        <v>1076</v>
      </c>
      <c r="M10" s="10">
        <v>3</v>
      </c>
      <c r="N10" s="10">
        <v>100</v>
      </c>
      <c r="O10" s="10">
        <v>91</v>
      </c>
      <c r="P10" s="27">
        <v>6.4610000000000001E-2</v>
      </c>
      <c r="Q10" s="10">
        <v>2</v>
      </c>
    </row>
    <row r="11" spans="1:17">
      <c r="A11" s="11">
        <v>10</v>
      </c>
      <c r="B11" s="10">
        <v>37</v>
      </c>
      <c r="C11" s="10">
        <v>16</v>
      </c>
      <c r="D11" s="10" t="s">
        <v>936</v>
      </c>
      <c r="E11" s="10" t="s">
        <v>21</v>
      </c>
      <c r="F11" s="27">
        <v>2.0250000000000001E-2</v>
      </c>
      <c r="G11" s="27">
        <v>2.5699999999999998E-3</v>
      </c>
      <c r="H11" s="31">
        <v>0.95957277183631995</v>
      </c>
      <c r="I11" s="10">
        <v>700</v>
      </c>
      <c r="J11" s="10">
        <v>345</v>
      </c>
      <c r="K11" s="10" t="s">
        <v>1076</v>
      </c>
      <c r="L11" s="10" t="s">
        <v>1076</v>
      </c>
      <c r="M11" s="10">
        <v>3</v>
      </c>
      <c r="N11" s="10">
        <v>118</v>
      </c>
      <c r="O11" s="10">
        <v>113</v>
      </c>
      <c r="P11" s="27">
        <v>8.0229999999999982E-2</v>
      </c>
      <c r="Q11" s="10">
        <v>2</v>
      </c>
    </row>
    <row r="12" spans="1:17">
      <c r="A12" s="11">
        <v>11</v>
      </c>
      <c r="B12" s="10">
        <v>17</v>
      </c>
      <c r="C12" s="10">
        <v>19</v>
      </c>
      <c r="D12" s="10" t="s">
        <v>22</v>
      </c>
      <c r="E12" s="10" t="s">
        <v>24</v>
      </c>
      <c r="F12" s="27">
        <v>1.6000000000000001E-3</v>
      </c>
      <c r="G12" s="27">
        <v>1E-4</v>
      </c>
      <c r="H12" s="31">
        <v>1.03054679101574</v>
      </c>
      <c r="I12" s="10">
        <v>4000</v>
      </c>
      <c r="J12" s="10">
        <v>788</v>
      </c>
      <c r="K12" s="10" t="s">
        <v>1076</v>
      </c>
      <c r="L12" s="10" t="s">
        <v>1076</v>
      </c>
      <c r="M12" s="10">
        <v>3</v>
      </c>
      <c r="N12" s="10">
        <v>368</v>
      </c>
      <c r="O12" s="10">
        <v>186</v>
      </c>
      <c r="P12" s="27">
        <v>6.0078000000000006E-2</v>
      </c>
      <c r="Q12" s="10">
        <v>23</v>
      </c>
    </row>
    <row r="13" spans="1:17">
      <c r="A13" s="11">
        <v>12</v>
      </c>
      <c r="B13" s="10">
        <v>19</v>
      </c>
      <c r="C13" s="10">
        <v>23</v>
      </c>
      <c r="D13" s="10" t="s">
        <v>24</v>
      </c>
      <c r="E13" s="10" t="s">
        <v>28</v>
      </c>
      <c r="F13" s="27">
        <v>1E-3</v>
      </c>
      <c r="G13" s="27">
        <v>0</v>
      </c>
      <c r="H13" s="31">
        <v>0.57658813896454797</v>
      </c>
      <c r="I13" s="10">
        <v>4000</v>
      </c>
      <c r="J13" s="10">
        <v>788</v>
      </c>
      <c r="K13" s="10" t="s">
        <v>1076</v>
      </c>
      <c r="L13" s="10" t="s">
        <v>1076</v>
      </c>
      <c r="M13" s="10">
        <v>3</v>
      </c>
      <c r="N13" s="10">
        <v>493</v>
      </c>
      <c r="O13" s="10">
        <v>271</v>
      </c>
      <c r="P13" s="27">
        <v>8.7533E-2</v>
      </c>
      <c r="Q13" s="10">
        <v>23</v>
      </c>
    </row>
    <row r="14" spans="1:17">
      <c r="A14" s="11">
        <v>13</v>
      </c>
      <c r="B14" s="10">
        <v>19</v>
      </c>
      <c r="C14" s="10">
        <v>30</v>
      </c>
      <c r="D14" s="10" t="s">
        <v>24</v>
      </c>
      <c r="E14" s="10" t="s">
        <v>35</v>
      </c>
      <c r="F14" s="27">
        <v>7.4599999999999996E-3</v>
      </c>
      <c r="G14" s="27">
        <v>3.5E-4</v>
      </c>
      <c r="H14" s="31">
        <v>0.751057806840147</v>
      </c>
      <c r="I14" s="10">
        <v>4000</v>
      </c>
      <c r="J14" s="10">
        <v>788</v>
      </c>
      <c r="K14" s="10" t="s">
        <v>1076</v>
      </c>
      <c r="L14" s="10" t="s">
        <v>1076</v>
      </c>
      <c r="M14" s="10">
        <v>3</v>
      </c>
      <c r="N14" s="10">
        <v>471</v>
      </c>
      <c r="O14" s="10">
        <v>256</v>
      </c>
      <c r="P14" s="27">
        <v>8.2688000000000011E-2</v>
      </c>
      <c r="Q14" s="10">
        <v>23</v>
      </c>
    </row>
    <row r="15" spans="1:17">
      <c r="A15" s="11">
        <v>14</v>
      </c>
      <c r="B15" s="10">
        <v>39</v>
      </c>
      <c r="C15" s="10">
        <v>24</v>
      </c>
      <c r="D15" s="10" t="s">
        <v>937</v>
      </c>
      <c r="E15" s="10" t="s">
        <v>29</v>
      </c>
      <c r="F15" s="27">
        <v>6.0000000000000001E-3</v>
      </c>
      <c r="G15" s="27">
        <v>1E-3</v>
      </c>
      <c r="H15" s="31">
        <v>0.85617284261887805</v>
      </c>
      <c r="I15" s="10">
        <v>700</v>
      </c>
      <c r="J15" s="10">
        <v>345</v>
      </c>
      <c r="K15" s="10" t="s">
        <v>1076</v>
      </c>
      <c r="L15" s="10" t="s">
        <v>1076</v>
      </c>
      <c r="M15" s="10">
        <v>3</v>
      </c>
      <c r="N15" s="10">
        <v>142</v>
      </c>
      <c r="O15" s="10">
        <v>143</v>
      </c>
      <c r="P15" s="27">
        <v>0.10152999999999998</v>
      </c>
      <c r="Q15" s="10">
        <v>2</v>
      </c>
    </row>
    <row r="16" spans="1:17">
      <c r="A16" s="11">
        <v>15</v>
      </c>
      <c r="B16" s="10">
        <v>28</v>
      </c>
      <c r="C16" s="10">
        <v>29</v>
      </c>
      <c r="D16" s="10" t="s">
        <v>33</v>
      </c>
      <c r="E16" s="10" t="s">
        <v>34</v>
      </c>
      <c r="F16" s="27">
        <v>1.4300000000000001E-3</v>
      </c>
      <c r="G16" s="27">
        <v>6.9999999999999994E-5</v>
      </c>
      <c r="H16" s="31">
        <v>0.91433237436306203</v>
      </c>
      <c r="I16" s="10">
        <v>4000</v>
      </c>
      <c r="J16" s="10">
        <v>788</v>
      </c>
      <c r="K16" s="10" t="s">
        <v>1076</v>
      </c>
      <c r="L16" s="10" t="s">
        <v>1076</v>
      </c>
      <c r="M16" s="10">
        <v>3</v>
      </c>
      <c r="N16" s="10">
        <v>447</v>
      </c>
      <c r="O16" s="10">
        <v>240</v>
      </c>
      <c r="P16" s="27">
        <v>7.7520000000000006E-2</v>
      </c>
      <c r="Q16" s="10">
        <v>23</v>
      </c>
    </row>
    <row r="17" spans="1:17">
      <c r="A17" s="11">
        <v>16</v>
      </c>
      <c r="B17" s="10">
        <v>30</v>
      </c>
      <c r="C17" s="10">
        <v>33</v>
      </c>
      <c r="D17" s="10" t="s">
        <v>35</v>
      </c>
      <c r="E17" s="10" t="s">
        <v>38</v>
      </c>
      <c r="F17" s="27">
        <v>4.0899999999999999E-3</v>
      </c>
      <c r="G17" s="27">
        <v>1.9000000000000001E-4</v>
      </c>
      <c r="H17" s="31">
        <v>0.92344422814332805</v>
      </c>
      <c r="I17" s="10">
        <v>4000</v>
      </c>
      <c r="J17" s="10">
        <v>788</v>
      </c>
      <c r="K17" s="10" t="s">
        <v>1076</v>
      </c>
      <c r="L17" s="10" t="s">
        <v>1076</v>
      </c>
      <c r="M17" s="10">
        <v>3</v>
      </c>
      <c r="N17" s="10">
        <v>298</v>
      </c>
      <c r="O17" s="10">
        <v>139</v>
      </c>
      <c r="P17" s="27">
        <v>4.4896999999999999E-2</v>
      </c>
      <c r="Q17" s="10">
        <v>23</v>
      </c>
    </row>
    <row r="18" spans="1:17">
      <c r="A18" s="11">
        <v>17</v>
      </c>
      <c r="B18" s="10">
        <v>29</v>
      </c>
      <c r="C18" s="10">
        <v>36</v>
      </c>
      <c r="D18" s="10" t="s">
        <v>34</v>
      </c>
      <c r="E18" s="10" t="s">
        <v>41</v>
      </c>
      <c r="F18" s="27">
        <v>5.0000000000000001E-3</v>
      </c>
      <c r="G18" s="27">
        <v>2.5000000000000001E-4</v>
      </c>
      <c r="H18" s="31">
        <v>0.97589851410974504</v>
      </c>
      <c r="I18" s="10">
        <v>4000</v>
      </c>
      <c r="J18" s="10">
        <v>788</v>
      </c>
      <c r="K18" s="10" t="s">
        <v>1076</v>
      </c>
      <c r="L18" s="10" t="s">
        <v>1076</v>
      </c>
      <c r="M18" s="10">
        <v>3</v>
      </c>
      <c r="N18" s="10">
        <v>359</v>
      </c>
      <c r="O18" s="10">
        <v>180</v>
      </c>
      <c r="P18" s="27">
        <v>5.8140000000000004E-2</v>
      </c>
      <c r="Q18" s="10">
        <v>23</v>
      </c>
    </row>
    <row r="19" spans="1:17">
      <c r="A19" s="11">
        <v>18</v>
      </c>
      <c r="B19" s="10">
        <v>30</v>
      </c>
      <c r="C19" s="10">
        <v>41</v>
      </c>
      <c r="D19" s="10" t="s">
        <v>938</v>
      </c>
      <c r="E19" s="11" t="s">
        <v>939</v>
      </c>
      <c r="F19" s="27">
        <v>8.5299999999999994E-3</v>
      </c>
      <c r="G19" s="27">
        <v>3.0000000000000001E-5</v>
      </c>
      <c r="H19" s="31">
        <v>0</v>
      </c>
      <c r="I19" s="10">
        <v>2100</v>
      </c>
      <c r="J19" s="10" t="s">
        <v>1076</v>
      </c>
      <c r="K19" s="10">
        <v>788</v>
      </c>
      <c r="L19" s="10">
        <v>345</v>
      </c>
      <c r="M19" s="10">
        <v>3</v>
      </c>
      <c r="N19" s="10">
        <v>31.5</v>
      </c>
      <c r="O19" s="10">
        <v>0</v>
      </c>
      <c r="P19" s="27">
        <v>2.1099999999999999E-3</v>
      </c>
      <c r="Q19" s="10">
        <v>77</v>
      </c>
    </row>
    <row r="20" spans="1:17">
      <c r="A20" s="11">
        <v>19</v>
      </c>
      <c r="B20" s="11">
        <v>84</v>
      </c>
      <c r="C20" s="11">
        <v>49</v>
      </c>
      <c r="D20" s="11" t="s">
        <v>940</v>
      </c>
      <c r="E20" s="11" t="s">
        <v>50</v>
      </c>
      <c r="F20" s="25">
        <v>8.5000000000000006E-3</v>
      </c>
      <c r="G20" s="25">
        <v>1.58E-3</v>
      </c>
      <c r="H20" s="31">
        <v>0.55693432298180001</v>
      </c>
      <c r="I20" s="11">
        <v>700</v>
      </c>
      <c r="J20" s="11">
        <v>345</v>
      </c>
      <c r="K20" s="10" t="s">
        <v>1076</v>
      </c>
      <c r="L20" s="10" t="s">
        <v>1076</v>
      </c>
      <c r="M20" s="10">
        <v>3</v>
      </c>
      <c r="N20" s="10">
        <v>100</v>
      </c>
      <c r="O20" s="10">
        <v>91</v>
      </c>
      <c r="P20" s="27">
        <v>6.4610000000000001E-2</v>
      </c>
      <c r="Q20" s="10">
        <v>2</v>
      </c>
    </row>
    <row r="21" spans="1:17">
      <c r="A21" s="11">
        <v>20</v>
      </c>
      <c r="B21" s="11">
        <v>48</v>
      </c>
      <c r="C21" s="11">
        <v>49</v>
      </c>
      <c r="D21" s="11" t="s">
        <v>49</v>
      </c>
      <c r="E21" s="11" t="s">
        <v>50</v>
      </c>
      <c r="F21" s="25">
        <v>1.5350000000000001E-2</v>
      </c>
      <c r="G21" s="25">
        <v>2.5799999999999998E-3</v>
      </c>
      <c r="H21" s="31">
        <v>0.748259680026788</v>
      </c>
      <c r="I21" s="11">
        <v>700</v>
      </c>
      <c r="J21" s="11">
        <v>345</v>
      </c>
      <c r="K21" s="10" t="s">
        <v>1076</v>
      </c>
      <c r="L21" s="10" t="s">
        <v>1076</v>
      </c>
      <c r="M21" s="10">
        <v>3</v>
      </c>
      <c r="N21" s="10">
        <v>145</v>
      </c>
      <c r="O21" s="10">
        <v>146</v>
      </c>
      <c r="P21" s="27">
        <v>0.10365999999999999</v>
      </c>
      <c r="Q21" s="10">
        <v>2</v>
      </c>
    </row>
    <row r="22" spans="1:17">
      <c r="A22" s="11">
        <v>21</v>
      </c>
      <c r="B22" s="11">
        <v>48</v>
      </c>
      <c r="C22" s="11">
        <v>85</v>
      </c>
      <c r="D22" s="11" t="s">
        <v>49</v>
      </c>
      <c r="E22" s="11" t="s">
        <v>941</v>
      </c>
      <c r="F22" s="25">
        <v>4.0000000000000001E-3</v>
      </c>
      <c r="G22" s="25">
        <v>5.9999999999999995E-4</v>
      </c>
      <c r="H22" s="31">
        <v>1.00706163408029</v>
      </c>
      <c r="I22" s="11">
        <v>700</v>
      </c>
      <c r="J22" s="11">
        <v>345</v>
      </c>
      <c r="K22" s="10" t="s">
        <v>1076</v>
      </c>
      <c r="L22" s="10" t="s">
        <v>1076</v>
      </c>
      <c r="M22" s="10">
        <v>3</v>
      </c>
      <c r="N22" s="10">
        <v>103</v>
      </c>
      <c r="O22" s="10">
        <v>95</v>
      </c>
      <c r="P22" s="27">
        <v>6.7449999999999996E-2</v>
      </c>
      <c r="Q22" s="10">
        <v>2</v>
      </c>
    </row>
    <row r="23" spans="1:17">
      <c r="A23" s="11">
        <v>22</v>
      </c>
      <c r="B23" s="11">
        <v>53</v>
      </c>
      <c r="C23" s="11">
        <v>54</v>
      </c>
      <c r="D23" s="11" t="s">
        <v>54</v>
      </c>
      <c r="E23" s="11" t="s">
        <v>55</v>
      </c>
      <c r="F23" s="25">
        <v>4.0800000000000003E-3</v>
      </c>
      <c r="G23" s="25">
        <v>5.1999999999999995E-4</v>
      </c>
      <c r="H23" s="31">
        <v>1.13631668852284</v>
      </c>
      <c r="I23" s="11">
        <v>700</v>
      </c>
      <c r="J23" s="11">
        <v>345</v>
      </c>
      <c r="K23" s="10" t="s">
        <v>1076</v>
      </c>
      <c r="L23" s="10" t="s">
        <v>1076</v>
      </c>
      <c r="M23" s="10">
        <v>3</v>
      </c>
      <c r="N23" s="10">
        <v>111</v>
      </c>
      <c r="O23" s="10">
        <v>104</v>
      </c>
      <c r="P23" s="27">
        <v>7.3840000000000003E-2</v>
      </c>
      <c r="Q23" s="10">
        <v>2</v>
      </c>
    </row>
    <row r="24" spans="1:17">
      <c r="A24" s="11">
        <v>23</v>
      </c>
      <c r="B24" s="11">
        <v>54</v>
      </c>
      <c r="C24" s="11">
        <v>86</v>
      </c>
      <c r="D24" s="11" t="s">
        <v>55</v>
      </c>
      <c r="E24" s="11" t="s">
        <v>942</v>
      </c>
      <c r="F24" s="25">
        <v>1.9999999999999997E-2</v>
      </c>
      <c r="G24" s="25">
        <v>3.0999999999999999E-3</v>
      </c>
      <c r="H24" s="31">
        <v>0.384992705638391</v>
      </c>
      <c r="I24" s="11">
        <v>700</v>
      </c>
      <c r="J24" s="11">
        <v>345</v>
      </c>
      <c r="K24" s="10" t="s">
        <v>1076</v>
      </c>
      <c r="L24" s="10" t="s">
        <v>1076</v>
      </c>
      <c r="M24" s="10">
        <v>3</v>
      </c>
      <c r="N24" s="10">
        <v>107</v>
      </c>
      <c r="O24" s="10">
        <v>100</v>
      </c>
      <c r="P24" s="27">
        <v>7.0999999999999994E-2</v>
      </c>
      <c r="Q24" s="10">
        <v>2</v>
      </c>
    </row>
    <row r="25" spans="1:17">
      <c r="A25" s="11">
        <v>24</v>
      </c>
      <c r="B25" s="11">
        <v>46</v>
      </c>
      <c r="C25" s="11">
        <v>84</v>
      </c>
      <c r="D25" s="10" t="s">
        <v>943</v>
      </c>
      <c r="E25" s="10" t="s">
        <v>940</v>
      </c>
      <c r="F25" s="27">
        <f>0.01022-0.00099</f>
        <v>9.2300000000000004E-3</v>
      </c>
      <c r="G25" s="27">
        <v>4.0000000000000003E-5</v>
      </c>
      <c r="H25" s="31">
        <v>0</v>
      </c>
      <c r="I25" s="10">
        <v>1500</v>
      </c>
      <c r="J25" s="10" t="s">
        <v>1076</v>
      </c>
      <c r="K25" s="10">
        <v>788</v>
      </c>
      <c r="L25" s="10">
        <v>345</v>
      </c>
      <c r="M25" s="10">
        <v>3</v>
      </c>
      <c r="N25" s="10">
        <v>19.5</v>
      </c>
      <c r="O25" s="10">
        <v>0</v>
      </c>
      <c r="P25" s="27">
        <v>2.1099999999999999E-3</v>
      </c>
      <c r="Q25" s="10">
        <v>77</v>
      </c>
    </row>
    <row r="26" spans="1:17">
      <c r="A26" s="11">
        <v>25</v>
      </c>
      <c r="B26" s="11">
        <v>50</v>
      </c>
      <c r="C26" s="11">
        <v>85</v>
      </c>
      <c r="D26" s="10" t="s">
        <v>944</v>
      </c>
      <c r="E26" s="10" t="s">
        <v>941</v>
      </c>
      <c r="F26" s="27">
        <f>0.01022-0.00099</f>
        <v>9.2300000000000004E-3</v>
      </c>
      <c r="G26" s="27">
        <v>4.0000000000000003E-5</v>
      </c>
      <c r="H26" s="31">
        <v>0</v>
      </c>
      <c r="I26" s="10">
        <v>1500</v>
      </c>
      <c r="J26" s="10" t="s">
        <v>1076</v>
      </c>
      <c r="K26" s="10">
        <v>788</v>
      </c>
      <c r="L26" s="10">
        <v>345</v>
      </c>
      <c r="M26" s="10">
        <v>3</v>
      </c>
      <c r="N26" s="10">
        <v>19.5</v>
      </c>
      <c r="O26" s="10">
        <v>0</v>
      </c>
      <c r="P26" s="27">
        <v>2.1099999999999999E-3</v>
      </c>
      <c r="Q26" s="10">
        <v>77</v>
      </c>
    </row>
    <row r="27" spans="1:17">
      <c r="A27" s="11">
        <v>26</v>
      </c>
      <c r="B27" s="11">
        <v>95</v>
      </c>
      <c r="C27" s="11">
        <v>129</v>
      </c>
      <c r="D27" s="11" t="s">
        <v>89</v>
      </c>
      <c r="E27" s="11" t="s">
        <v>945</v>
      </c>
      <c r="F27" s="25">
        <v>1.6900000000000001E-3</v>
      </c>
      <c r="G27" s="25">
        <v>2.7999999999999998E-4</v>
      </c>
      <c r="H27" s="31">
        <v>0.12741246356265001</v>
      </c>
      <c r="I27" s="11">
        <v>700</v>
      </c>
      <c r="J27" s="11">
        <v>345</v>
      </c>
      <c r="K27" s="10" t="s">
        <v>1076</v>
      </c>
      <c r="L27" s="10" t="s">
        <v>1076</v>
      </c>
      <c r="M27" s="10">
        <v>3</v>
      </c>
      <c r="N27" s="10">
        <v>120</v>
      </c>
      <c r="O27" s="10">
        <v>115</v>
      </c>
      <c r="P27" s="27">
        <v>8.1649999999999986E-2</v>
      </c>
      <c r="Q27" s="10">
        <v>2</v>
      </c>
    </row>
    <row r="28" spans="1:17">
      <c r="A28" s="11">
        <v>27</v>
      </c>
      <c r="B28" s="11">
        <v>98</v>
      </c>
      <c r="C28" s="11">
        <v>99</v>
      </c>
      <c r="D28" s="11" t="s">
        <v>92</v>
      </c>
      <c r="E28" s="11" t="s">
        <v>93</v>
      </c>
      <c r="F28" s="25">
        <v>3.16E-3</v>
      </c>
      <c r="G28" s="25">
        <v>1.4999999999999999E-4</v>
      </c>
      <c r="H28" s="31">
        <v>0.107716094157989</v>
      </c>
      <c r="I28" s="11">
        <v>4000</v>
      </c>
      <c r="J28" s="11">
        <v>788</v>
      </c>
      <c r="K28" s="10" t="s">
        <v>1076</v>
      </c>
      <c r="L28" s="10" t="s">
        <v>1076</v>
      </c>
      <c r="M28" s="10">
        <v>3</v>
      </c>
      <c r="N28" s="10">
        <v>409</v>
      </c>
      <c r="O28" s="10">
        <v>214</v>
      </c>
      <c r="P28" s="27">
        <v>6.9122000000000003E-2</v>
      </c>
      <c r="Q28" s="10">
        <v>23</v>
      </c>
    </row>
    <row r="29" spans="1:17">
      <c r="A29" s="11">
        <v>28</v>
      </c>
      <c r="B29" s="11">
        <v>141</v>
      </c>
      <c r="C29" s="11">
        <v>162</v>
      </c>
      <c r="D29" s="11" t="s">
        <v>4</v>
      </c>
      <c r="E29" s="11" t="s">
        <v>946</v>
      </c>
      <c r="F29" s="25">
        <v>4.4900000000000001E-3</v>
      </c>
      <c r="G29" s="25">
        <v>2.0000000000000001E-4</v>
      </c>
      <c r="H29" s="31">
        <v>0.65889722461393296</v>
      </c>
      <c r="I29" s="11">
        <v>2000</v>
      </c>
      <c r="J29" s="11">
        <v>525</v>
      </c>
      <c r="K29" s="10" t="s">
        <v>1076</v>
      </c>
      <c r="L29" s="10" t="s">
        <v>1076</v>
      </c>
      <c r="M29" s="10">
        <v>3</v>
      </c>
      <c r="N29" s="10">
        <v>266</v>
      </c>
      <c r="O29" s="10">
        <v>186</v>
      </c>
      <c r="P29" s="27">
        <v>0.15995999999999999</v>
      </c>
      <c r="Q29" s="10">
        <v>45</v>
      </c>
    </row>
    <row r="30" spans="1:17">
      <c r="A30" s="11">
        <v>29</v>
      </c>
      <c r="B30" s="11">
        <v>148</v>
      </c>
      <c r="C30" s="11">
        <v>154</v>
      </c>
      <c r="D30" s="11" t="s">
        <v>129</v>
      </c>
      <c r="E30" s="11" t="s">
        <v>135</v>
      </c>
      <c r="F30" s="25">
        <v>2.9999999999999997E-4</v>
      </c>
      <c r="G30" s="25">
        <v>1.0000000000000001E-5</v>
      </c>
      <c r="H30" s="31">
        <v>0.49254004913198102</v>
      </c>
      <c r="I30" s="11">
        <v>4000</v>
      </c>
      <c r="J30" s="11">
        <v>788</v>
      </c>
      <c r="K30" s="10" t="s">
        <v>1076</v>
      </c>
      <c r="L30" s="10" t="s">
        <v>1076</v>
      </c>
      <c r="M30" s="10">
        <v>3</v>
      </c>
      <c r="N30" s="10">
        <v>571</v>
      </c>
      <c r="O30" s="10">
        <v>324</v>
      </c>
      <c r="P30" s="27">
        <v>0.10465200000000001</v>
      </c>
      <c r="Q30" s="10">
        <v>23</v>
      </c>
    </row>
    <row r="31" spans="1:17">
      <c r="A31" s="11">
        <v>30</v>
      </c>
      <c r="B31" s="11">
        <v>150</v>
      </c>
      <c r="C31" s="11">
        <v>154</v>
      </c>
      <c r="D31" s="11" t="s">
        <v>131</v>
      </c>
      <c r="E31" s="11" t="s">
        <v>135</v>
      </c>
      <c r="F31" s="25">
        <v>2.0899999999999998E-3</v>
      </c>
      <c r="G31" s="25">
        <v>1E-4</v>
      </c>
      <c r="H31" s="31">
        <v>0.160537079275616</v>
      </c>
      <c r="I31" s="11">
        <v>4000</v>
      </c>
      <c r="J31" s="11">
        <v>788</v>
      </c>
      <c r="K31" s="10" t="s">
        <v>1076</v>
      </c>
      <c r="L31" s="10" t="s">
        <v>1076</v>
      </c>
      <c r="M31" s="10">
        <v>3</v>
      </c>
      <c r="N31" s="10">
        <v>512</v>
      </c>
      <c r="O31" s="10">
        <v>284</v>
      </c>
      <c r="P31" s="27">
        <v>9.1732000000000008E-2</v>
      </c>
      <c r="Q31" s="10">
        <v>23</v>
      </c>
    </row>
    <row r="32" spans="1:17">
      <c r="A32" s="11">
        <v>31</v>
      </c>
      <c r="B32" s="11">
        <v>151</v>
      </c>
      <c r="C32" s="11">
        <v>154</v>
      </c>
      <c r="D32" s="11" t="s">
        <v>132</v>
      </c>
      <c r="E32" s="11" t="s">
        <v>135</v>
      </c>
      <c r="F32" s="25">
        <v>2E-3</v>
      </c>
      <c r="G32" s="25">
        <v>1E-4</v>
      </c>
      <c r="H32" s="31">
        <v>0.39906491320364901</v>
      </c>
      <c r="I32" s="11">
        <v>4000</v>
      </c>
      <c r="J32" s="11">
        <v>788</v>
      </c>
      <c r="K32" s="10" t="s">
        <v>1076</v>
      </c>
      <c r="L32" s="10" t="s">
        <v>1076</v>
      </c>
      <c r="M32" s="10">
        <v>3</v>
      </c>
      <c r="N32" s="10">
        <v>425</v>
      </c>
      <c r="O32" s="10">
        <v>225</v>
      </c>
      <c r="P32" s="27">
        <v>7.2675000000000003E-2</v>
      </c>
      <c r="Q32" s="10">
        <v>23</v>
      </c>
    </row>
    <row r="33" spans="1:17">
      <c r="A33" s="11">
        <v>32</v>
      </c>
      <c r="B33" s="11">
        <v>152</v>
      </c>
      <c r="C33" s="11">
        <v>154</v>
      </c>
      <c r="D33" s="11" t="s">
        <v>133</v>
      </c>
      <c r="E33" s="11" t="s">
        <v>135</v>
      </c>
      <c r="F33" s="25">
        <v>1.5299999999999999E-3</v>
      </c>
      <c r="G33" s="25">
        <v>6.9999999999999994E-5</v>
      </c>
      <c r="H33" s="31">
        <v>0.72472301375007597</v>
      </c>
      <c r="I33" s="11">
        <v>4000</v>
      </c>
      <c r="J33" s="11">
        <v>788</v>
      </c>
      <c r="K33" s="10" t="s">
        <v>1076</v>
      </c>
      <c r="L33" s="10" t="s">
        <v>1076</v>
      </c>
      <c r="M33" s="10">
        <v>3</v>
      </c>
      <c r="N33" s="10">
        <v>300</v>
      </c>
      <c r="O33" s="10">
        <v>140</v>
      </c>
      <c r="P33" s="27">
        <v>4.5220000000000003E-2</v>
      </c>
      <c r="Q33" s="10">
        <v>23</v>
      </c>
    </row>
    <row r="34" spans="1:17">
      <c r="A34" s="11">
        <v>33</v>
      </c>
      <c r="B34" s="11">
        <v>154</v>
      </c>
      <c r="C34" s="11">
        <v>156</v>
      </c>
      <c r="D34" s="11" t="s">
        <v>135</v>
      </c>
      <c r="E34" s="11" t="s">
        <v>137</v>
      </c>
      <c r="F34" s="25">
        <v>2.9399999999999999E-3</v>
      </c>
      <c r="G34" s="25">
        <v>1.3999999999999999E-4</v>
      </c>
      <c r="H34" s="31">
        <v>1.0795427906089801</v>
      </c>
      <c r="I34" s="11">
        <v>4000</v>
      </c>
      <c r="J34" s="11">
        <v>788</v>
      </c>
      <c r="K34" s="10" t="s">
        <v>1076</v>
      </c>
      <c r="L34" s="10" t="s">
        <v>1076</v>
      </c>
      <c r="M34" s="10">
        <v>3</v>
      </c>
      <c r="N34" s="10">
        <v>381</v>
      </c>
      <c r="O34" s="10">
        <v>195</v>
      </c>
      <c r="P34" s="27">
        <v>6.2984999999999999E-2</v>
      </c>
      <c r="Q34" s="10">
        <v>23</v>
      </c>
    </row>
    <row r="35" spans="1:17">
      <c r="A35" s="11">
        <v>34</v>
      </c>
      <c r="B35" s="11">
        <v>156</v>
      </c>
      <c r="C35" s="11">
        <v>159</v>
      </c>
      <c r="D35" s="11" t="s">
        <v>137</v>
      </c>
      <c r="E35" s="11" t="s">
        <v>140</v>
      </c>
      <c r="F35" s="25">
        <v>1.6999999999999999E-3</v>
      </c>
      <c r="G35" s="25">
        <v>8.0000000000000007E-5</v>
      </c>
      <c r="H35" s="31">
        <v>0.386877543399962</v>
      </c>
      <c r="I35" s="11">
        <v>4000</v>
      </c>
      <c r="J35" s="11">
        <v>788</v>
      </c>
      <c r="K35" s="10" t="s">
        <v>1076</v>
      </c>
      <c r="L35" s="10" t="s">
        <v>1076</v>
      </c>
      <c r="M35" s="10">
        <v>3</v>
      </c>
      <c r="N35" s="10">
        <v>338</v>
      </c>
      <c r="O35" s="10">
        <v>166</v>
      </c>
      <c r="P35" s="27">
        <v>5.3617999999999999E-2</v>
      </c>
      <c r="Q35" s="10">
        <v>23</v>
      </c>
    </row>
    <row r="36" spans="1:17">
      <c r="A36" s="11">
        <v>35</v>
      </c>
      <c r="B36" s="11">
        <v>178</v>
      </c>
      <c r="C36" s="11">
        <v>182</v>
      </c>
      <c r="D36" s="11" t="s">
        <v>157</v>
      </c>
      <c r="E36" s="11" t="s">
        <v>161</v>
      </c>
      <c r="F36" s="25">
        <v>7.9399999999999991E-3</v>
      </c>
      <c r="G36" s="25">
        <v>4.6000000000000001E-4</v>
      </c>
      <c r="H36" s="31">
        <v>0.65582789760532001</v>
      </c>
      <c r="I36" s="11">
        <v>4000</v>
      </c>
      <c r="J36" s="11">
        <v>788</v>
      </c>
      <c r="K36" s="10" t="s">
        <v>1076</v>
      </c>
      <c r="L36" s="10" t="s">
        <v>1076</v>
      </c>
      <c r="M36" s="10">
        <v>3</v>
      </c>
      <c r="N36" s="10">
        <v>251</v>
      </c>
      <c r="O36" s="10">
        <v>107</v>
      </c>
      <c r="P36" s="27">
        <v>3.4561000000000001E-2</v>
      </c>
      <c r="Q36" s="10">
        <v>23</v>
      </c>
    </row>
    <row r="37" spans="1:17">
      <c r="A37" s="11">
        <v>36</v>
      </c>
      <c r="B37" s="11">
        <v>184</v>
      </c>
      <c r="C37" s="11">
        <v>191</v>
      </c>
      <c r="D37" s="11" t="s">
        <v>163</v>
      </c>
      <c r="E37" s="11" t="s">
        <v>170</v>
      </c>
      <c r="F37" s="25">
        <v>7.9399999999999991E-3</v>
      </c>
      <c r="G37" s="25">
        <v>0</v>
      </c>
      <c r="H37" s="31">
        <v>0.77123995463986705</v>
      </c>
      <c r="I37" s="11">
        <v>4000</v>
      </c>
      <c r="J37" s="11">
        <v>788</v>
      </c>
      <c r="K37" s="10" t="s">
        <v>1076</v>
      </c>
      <c r="L37" s="10" t="s">
        <v>1076</v>
      </c>
      <c r="M37" s="10">
        <v>3</v>
      </c>
      <c r="N37" s="10">
        <v>371</v>
      </c>
      <c r="O37" s="10">
        <v>188</v>
      </c>
      <c r="P37" s="27">
        <v>6.0724E-2</v>
      </c>
      <c r="Q37" s="10">
        <v>23</v>
      </c>
    </row>
    <row r="38" spans="1:17">
      <c r="A38" s="11">
        <v>37</v>
      </c>
      <c r="B38" s="11">
        <v>191</v>
      </c>
      <c r="C38" s="11">
        <v>192</v>
      </c>
      <c r="D38" s="11" t="s">
        <v>170</v>
      </c>
      <c r="E38" s="11" t="s">
        <v>171</v>
      </c>
      <c r="F38" s="25">
        <v>7.9399999999999991E-3</v>
      </c>
      <c r="G38" s="25">
        <v>0</v>
      </c>
      <c r="H38" s="31">
        <v>0.77123995463986705</v>
      </c>
      <c r="I38" s="11">
        <v>4000</v>
      </c>
      <c r="J38" s="11">
        <v>788</v>
      </c>
      <c r="K38" s="10" t="s">
        <v>1076</v>
      </c>
      <c r="L38" s="10" t="s">
        <v>1076</v>
      </c>
      <c r="M38" s="10">
        <v>3</v>
      </c>
      <c r="N38" s="10">
        <v>263</v>
      </c>
      <c r="O38" s="10">
        <v>115</v>
      </c>
      <c r="P38" s="27">
        <v>3.7144999999999997E-2</v>
      </c>
      <c r="Q38" s="10">
        <v>23</v>
      </c>
    </row>
    <row r="39" spans="1:17">
      <c r="A39" s="11">
        <v>38</v>
      </c>
      <c r="B39" s="11">
        <v>192</v>
      </c>
      <c r="C39" s="11">
        <v>193</v>
      </c>
      <c r="D39" s="11" t="s">
        <v>171</v>
      </c>
      <c r="E39" s="11" t="s">
        <v>172</v>
      </c>
      <c r="F39" s="25">
        <v>2.98E-3</v>
      </c>
      <c r="G39" s="25">
        <v>0</v>
      </c>
      <c r="H39" s="31">
        <v>0.71395455022648602</v>
      </c>
      <c r="I39" s="11">
        <v>4000</v>
      </c>
      <c r="J39" s="11">
        <v>788</v>
      </c>
      <c r="K39" s="10" t="s">
        <v>1076</v>
      </c>
      <c r="L39" s="10" t="s">
        <v>1076</v>
      </c>
      <c r="M39" s="10">
        <v>3</v>
      </c>
      <c r="N39" s="10">
        <v>253</v>
      </c>
      <c r="O39" s="10">
        <v>108</v>
      </c>
      <c r="P39" s="27">
        <v>3.4884000000000005E-2</v>
      </c>
      <c r="Q39" s="10">
        <v>23</v>
      </c>
    </row>
    <row r="40" spans="1:17">
      <c r="A40" s="11">
        <v>39</v>
      </c>
      <c r="B40" s="11">
        <v>182</v>
      </c>
      <c r="C40" s="11">
        <v>194</v>
      </c>
      <c r="D40" s="11" t="s">
        <v>161</v>
      </c>
      <c r="E40" s="11" t="s">
        <v>173</v>
      </c>
      <c r="F40" s="25">
        <v>7.1900000000000002E-3</v>
      </c>
      <c r="G40" s="25">
        <v>4.0999999999999999E-4</v>
      </c>
      <c r="H40" s="31">
        <v>0.16408037565213501</v>
      </c>
      <c r="I40" s="11">
        <v>4000</v>
      </c>
      <c r="J40" s="11">
        <v>788</v>
      </c>
      <c r="K40" s="10" t="s">
        <v>1076</v>
      </c>
      <c r="L40" s="10" t="s">
        <v>1076</v>
      </c>
      <c r="M40" s="10">
        <v>3</v>
      </c>
      <c r="N40" s="10">
        <v>294</v>
      </c>
      <c r="O40" s="10">
        <v>136</v>
      </c>
      <c r="P40" s="27">
        <v>4.3928000000000009E-2</v>
      </c>
      <c r="Q40" s="10">
        <v>23</v>
      </c>
    </row>
    <row r="41" spans="1:17">
      <c r="A41" s="11">
        <v>40</v>
      </c>
      <c r="B41" s="11">
        <v>197</v>
      </c>
      <c r="C41" s="11">
        <v>200</v>
      </c>
      <c r="D41" s="11" t="s">
        <v>176</v>
      </c>
      <c r="E41" s="11" t="s">
        <v>179</v>
      </c>
      <c r="F41" s="25">
        <v>6.0000000000000001E-3</v>
      </c>
      <c r="G41" s="25">
        <v>2.9999999999999997E-4</v>
      </c>
      <c r="H41" s="31">
        <v>0.80503603395193202</v>
      </c>
      <c r="I41" s="11">
        <v>4000</v>
      </c>
      <c r="J41" s="11">
        <v>788</v>
      </c>
      <c r="K41" s="10" t="s">
        <v>1076</v>
      </c>
      <c r="L41" s="10" t="s">
        <v>1076</v>
      </c>
      <c r="M41" s="10">
        <v>3</v>
      </c>
      <c r="N41" s="10">
        <v>540</v>
      </c>
      <c r="O41" s="10">
        <v>303</v>
      </c>
      <c r="P41" s="27">
        <v>9.7868999999999998E-2</v>
      </c>
      <c r="Q41" s="10">
        <v>23</v>
      </c>
    </row>
    <row r="42" spans="1:17">
      <c r="A42" s="11">
        <v>41</v>
      </c>
      <c r="B42" s="11">
        <v>171</v>
      </c>
      <c r="C42" s="11">
        <v>210</v>
      </c>
      <c r="D42" s="11" t="s">
        <v>150</v>
      </c>
      <c r="E42" s="11" t="s">
        <v>189</v>
      </c>
      <c r="F42" s="25">
        <v>1.6879999999999999E-2</v>
      </c>
      <c r="G42" s="25">
        <v>9.7000000000000005E-4</v>
      </c>
      <c r="H42" s="31">
        <v>0.534580822662028</v>
      </c>
      <c r="I42" s="11">
        <v>4000</v>
      </c>
      <c r="J42" s="11">
        <v>788</v>
      </c>
      <c r="K42" s="10" t="s">
        <v>1076</v>
      </c>
      <c r="L42" s="10" t="s">
        <v>1076</v>
      </c>
      <c r="M42" s="10">
        <v>3</v>
      </c>
      <c r="N42" s="10">
        <v>446</v>
      </c>
      <c r="O42" s="10">
        <v>239</v>
      </c>
      <c r="P42" s="27">
        <v>7.7197000000000016E-2</v>
      </c>
      <c r="Q42" s="10">
        <v>23</v>
      </c>
    </row>
    <row r="43" spans="1:17">
      <c r="A43" s="11">
        <v>42</v>
      </c>
      <c r="B43" s="11">
        <v>107</v>
      </c>
      <c r="C43" s="11">
        <v>131</v>
      </c>
      <c r="D43" s="10" t="s">
        <v>947</v>
      </c>
      <c r="E43" s="10" t="s">
        <v>948</v>
      </c>
      <c r="F43" s="27">
        <v>8.5299999999999994E-3</v>
      </c>
      <c r="G43" s="27">
        <v>3.0000000000000001E-5</v>
      </c>
      <c r="H43" s="31">
        <v>0</v>
      </c>
      <c r="I43" s="10">
        <v>2100</v>
      </c>
      <c r="J43" s="10" t="s">
        <v>1076</v>
      </c>
      <c r="K43" s="10">
        <v>788</v>
      </c>
      <c r="L43" s="10">
        <v>345</v>
      </c>
      <c r="M43" s="10">
        <v>3</v>
      </c>
      <c r="N43" s="10">
        <v>31.5</v>
      </c>
      <c r="O43" s="10">
        <v>0</v>
      </c>
      <c r="P43" s="27">
        <v>2.1099999999999999E-3</v>
      </c>
      <c r="Q43" s="10">
        <v>77</v>
      </c>
    </row>
    <row r="44" spans="1:17">
      <c r="A44" s="11">
        <v>43</v>
      </c>
      <c r="B44" s="10">
        <v>9</v>
      </c>
      <c r="C44" s="10">
        <v>37</v>
      </c>
      <c r="D44" s="10" t="s">
        <v>14</v>
      </c>
      <c r="E44" s="10" t="s">
        <v>936</v>
      </c>
      <c r="F44" s="27">
        <v>4.8700000000000002E-3</v>
      </c>
      <c r="G44" s="27">
        <v>8.1999999999999998E-4</v>
      </c>
      <c r="H44" s="31">
        <v>1.0022864320002201</v>
      </c>
      <c r="I44" s="10">
        <v>700</v>
      </c>
      <c r="J44" s="10">
        <v>345</v>
      </c>
      <c r="K44" s="10" t="s">
        <v>1076</v>
      </c>
      <c r="L44" s="10" t="s">
        <v>1076</v>
      </c>
      <c r="M44" s="10">
        <v>2</v>
      </c>
      <c r="N44" s="10">
        <v>121</v>
      </c>
      <c r="O44" s="10">
        <v>117</v>
      </c>
      <c r="P44" s="27">
        <v>8.3069999999999991E-2</v>
      </c>
      <c r="Q44" s="10">
        <v>2</v>
      </c>
    </row>
    <row r="45" spans="1:17">
      <c r="A45" s="11">
        <v>44</v>
      </c>
      <c r="B45" s="10">
        <v>9</v>
      </c>
      <c r="C45" s="10">
        <v>10</v>
      </c>
      <c r="D45" s="10" t="s">
        <v>14</v>
      </c>
      <c r="E45" s="10" t="s">
        <v>15</v>
      </c>
      <c r="F45" s="27">
        <v>4.8700000000000002E-3</v>
      </c>
      <c r="G45" s="27">
        <v>8.1999999999999998E-4</v>
      </c>
      <c r="H45" s="31">
        <v>1.0022864320002201</v>
      </c>
      <c r="I45" s="10">
        <v>700</v>
      </c>
      <c r="J45" s="10">
        <v>345</v>
      </c>
      <c r="K45" s="10" t="s">
        <v>1076</v>
      </c>
      <c r="L45" s="10" t="s">
        <v>1076</v>
      </c>
      <c r="M45" s="10">
        <v>2</v>
      </c>
      <c r="N45" s="10">
        <v>112</v>
      </c>
      <c r="O45" s="10">
        <v>106</v>
      </c>
      <c r="P45" s="27">
        <v>7.5259999999999994E-2</v>
      </c>
      <c r="Q45" s="10">
        <v>2</v>
      </c>
    </row>
    <row r="46" spans="1:17">
      <c r="A46" s="11">
        <v>45</v>
      </c>
      <c r="B46" s="10">
        <v>10</v>
      </c>
      <c r="C46" s="10">
        <v>37</v>
      </c>
      <c r="D46" s="10" t="s">
        <v>15</v>
      </c>
      <c r="E46" s="10" t="s">
        <v>936</v>
      </c>
      <c r="F46" s="27">
        <v>1.094E-2</v>
      </c>
      <c r="G46" s="27">
        <v>1.6000000000000001E-3</v>
      </c>
      <c r="H46" s="31">
        <v>0.68121865217030897</v>
      </c>
      <c r="I46" s="10">
        <v>700</v>
      </c>
      <c r="J46" s="10">
        <v>345</v>
      </c>
      <c r="K46" s="10" t="s">
        <v>1076</v>
      </c>
      <c r="L46" s="10" t="s">
        <v>1076</v>
      </c>
      <c r="M46" s="10">
        <v>2</v>
      </c>
      <c r="N46" s="10">
        <v>138</v>
      </c>
      <c r="O46" s="10">
        <v>137</v>
      </c>
      <c r="P46" s="27">
        <v>9.7269999999999995E-2</v>
      </c>
      <c r="Q46" s="10">
        <v>2</v>
      </c>
    </row>
    <row r="47" spans="1:17">
      <c r="A47" s="11">
        <v>46</v>
      </c>
      <c r="B47" s="10">
        <v>10</v>
      </c>
      <c r="C47" s="10">
        <v>11</v>
      </c>
      <c r="D47" s="10" t="s">
        <v>15</v>
      </c>
      <c r="E47" s="10" t="s">
        <v>16</v>
      </c>
      <c r="F47" s="27">
        <v>1.103E-2</v>
      </c>
      <c r="G47" s="27">
        <v>1.82E-3</v>
      </c>
      <c r="H47" s="31">
        <v>0.64123137758234205</v>
      </c>
      <c r="I47" s="10">
        <v>700</v>
      </c>
      <c r="J47" s="10">
        <v>345</v>
      </c>
      <c r="K47" s="10" t="s">
        <v>1076</v>
      </c>
      <c r="L47" s="10" t="s">
        <v>1076</v>
      </c>
      <c r="M47" s="10">
        <v>2</v>
      </c>
      <c r="N47" s="10">
        <v>129</v>
      </c>
      <c r="O47" s="10">
        <v>126</v>
      </c>
      <c r="P47" s="27">
        <v>8.9459999999999998E-2</v>
      </c>
      <c r="Q47" s="10">
        <v>2</v>
      </c>
    </row>
    <row r="48" spans="1:17">
      <c r="A48" s="11">
        <v>47</v>
      </c>
      <c r="B48" s="10">
        <v>11</v>
      </c>
      <c r="C48" s="10">
        <v>37</v>
      </c>
      <c r="D48" s="10" t="s">
        <v>16</v>
      </c>
      <c r="E48" s="10" t="s">
        <v>936</v>
      </c>
      <c r="F48" s="27">
        <v>7.0699999999999999E-3</v>
      </c>
      <c r="G48" s="27">
        <v>1.1999999999999999E-3</v>
      </c>
      <c r="H48" s="31">
        <v>0.44721616928978097</v>
      </c>
      <c r="I48" s="10">
        <v>700</v>
      </c>
      <c r="J48" s="10">
        <v>345</v>
      </c>
      <c r="K48" s="10" t="s">
        <v>1076</v>
      </c>
      <c r="L48" s="10" t="s">
        <v>1076</v>
      </c>
      <c r="M48" s="10">
        <v>2</v>
      </c>
      <c r="N48" s="10">
        <v>114</v>
      </c>
      <c r="O48" s="10">
        <v>108</v>
      </c>
      <c r="P48" s="27">
        <v>7.6679999999999998E-2</v>
      </c>
      <c r="Q48" s="10">
        <v>2</v>
      </c>
    </row>
    <row r="49" spans="1:17">
      <c r="A49" s="11">
        <v>48</v>
      </c>
      <c r="B49" s="10">
        <v>15</v>
      </c>
      <c r="C49" s="10">
        <v>38</v>
      </c>
      <c r="D49" s="10" t="s">
        <v>20</v>
      </c>
      <c r="E49" s="10" t="s">
        <v>935</v>
      </c>
      <c r="F49" s="27">
        <v>1.6999999999999999E-3</v>
      </c>
      <c r="G49" s="27">
        <v>1E-4</v>
      </c>
      <c r="H49" s="31">
        <v>0.55799420351802098</v>
      </c>
      <c r="I49" s="10">
        <v>700</v>
      </c>
      <c r="J49" s="10">
        <v>345</v>
      </c>
      <c r="K49" s="10" t="s">
        <v>1076</v>
      </c>
      <c r="L49" s="10" t="s">
        <v>1076</v>
      </c>
      <c r="M49" s="10">
        <v>2</v>
      </c>
      <c r="N49" s="10">
        <v>110</v>
      </c>
      <c r="O49" s="10">
        <v>103</v>
      </c>
      <c r="P49" s="27">
        <v>7.3130000000000001E-2</v>
      </c>
      <c r="Q49" s="10">
        <v>2</v>
      </c>
    </row>
    <row r="50" spans="1:17">
      <c r="A50" s="11">
        <v>49</v>
      </c>
      <c r="B50" s="10">
        <v>37</v>
      </c>
      <c r="C50" s="10">
        <v>20</v>
      </c>
      <c r="D50" s="10" t="s">
        <v>936</v>
      </c>
      <c r="E50" s="10" t="s">
        <v>25</v>
      </c>
      <c r="F50" s="27">
        <v>2.5000000000000001E-2</v>
      </c>
      <c r="G50" s="27">
        <v>4.0000000000000001E-3</v>
      </c>
      <c r="H50" s="31">
        <v>1.04275896908231</v>
      </c>
      <c r="I50" s="10">
        <v>700</v>
      </c>
      <c r="J50" s="10">
        <v>345</v>
      </c>
      <c r="K50" s="10" t="s">
        <v>1076</v>
      </c>
      <c r="L50" s="10" t="s">
        <v>1076</v>
      </c>
      <c r="M50" s="10">
        <v>2</v>
      </c>
      <c r="N50" s="10">
        <v>137</v>
      </c>
      <c r="O50" s="10">
        <v>136</v>
      </c>
      <c r="P50" s="27">
        <v>9.6559999999999993E-2</v>
      </c>
      <c r="Q50" s="10">
        <v>2</v>
      </c>
    </row>
    <row r="51" spans="1:17">
      <c r="A51" s="11">
        <v>50</v>
      </c>
      <c r="B51" s="10">
        <v>20</v>
      </c>
      <c r="C51" s="10">
        <v>21</v>
      </c>
      <c r="D51" s="10" t="s">
        <v>25</v>
      </c>
      <c r="E51" s="10" t="s">
        <v>26</v>
      </c>
      <c r="F51" s="27">
        <v>2.7959999999999999E-2</v>
      </c>
      <c r="G51" s="27">
        <v>3.8300000000000001E-3</v>
      </c>
      <c r="H51" s="31">
        <v>0.62903208593919002</v>
      </c>
      <c r="I51" s="10">
        <v>700</v>
      </c>
      <c r="J51" s="10">
        <v>345</v>
      </c>
      <c r="K51" s="10" t="s">
        <v>1076</v>
      </c>
      <c r="L51" s="10" t="s">
        <v>1076</v>
      </c>
      <c r="M51" s="10">
        <v>2</v>
      </c>
      <c r="N51" s="10">
        <v>112</v>
      </c>
      <c r="O51" s="10">
        <v>105</v>
      </c>
      <c r="P51" s="27">
        <v>7.4549999999999991E-2</v>
      </c>
      <c r="Q51" s="10">
        <v>2</v>
      </c>
    </row>
    <row r="52" spans="1:17">
      <c r="A52" s="11">
        <v>51</v>
      </c>
      <c r="B52" s="10">
        <v>21</v>
      </c>
      <c r="C52" s="10">
        <v>22</v>
      </c>
      <c r="D52" s="10" t="s">
        <v>26</v>
      </c>
      <c r="E52" s="10" t="s">
        <v>27</v>
      </c>
      <c r="F52" s="27">
        <v>3.7000000000000002E-3</v>
      </c>
      <c r="G52" s="27">
        <v>5.9999999999999995E-4</v>
      </c>
      <c r="H52" s="31">
        <v>0.74345006827733695</v>
      </c>
      <c r="I52" s="10">
        <v>700</v>
      </c>
      <c r="J52" s="10">
        <v>345</v>
      </c>
      <c r="K52" s="10" t="s">
        <v>1076</v>
      </c>
      <c r="L52" s="10" t="s">
        <v>1076</v>
      </c>
      <c r="M52" s="10">
        <v>2</v>
      </c>
      <c r="N52" s="10">
        <v>112</v>
      </c>
      <c r="O52" s="10">
        <v>106</v>
      </c>
      <c r="P52" s="27">
        <v>7.5259999999999994E-2</v>
      </c>
      <c r="Q52" s="10">
        <v>2</v>
      </c>
    </row>
    <row r="53" spans="1:17">
      <c r="A53" s="11">
        <v>52</v>
      </c>
      <c r="B53" s="10">
        <v>22</v>
      </c>
      <c r="C53" s="10">
        <v>39</v>
      </c>
      <c r="D53" s="10" t="s">
        <v>949</v>
      </c>
      <c r="E53" s="10" t="s">
        <v>937</v>
      </c>
      <c r="F53" s="27">
        <v>2.7650000000000001E-2</v>
      </c>
      <c r="G53" s="27">
        <v>4.6499999999999996E-3</v>
      </c>
      <c r="H53" s="31">
        <v>0.65848362796757198</v>
      </c>
      <c r="I53" s="10">
        <v>700</v>
      </c>
      <c r="J53" s="10">
        <v>345</v>
      </c>
      <c r="K53" s="10" t="s">
        <v>1076</v>
      </c>
      <c r="L53" s="10" t="s">
        <v>1076</v>
      </c>
      <c r="M53" s="10">
        <v>2</v>
      </c>
      <c r="N53" s="10">
        <v>117</v>
      </c>
      <c r="O53" s="10">
        <v>112</v>
      </c>
      <c r="P53" s="27">
        <v>7.9520000000000007E-2</v>
      </c>
      <c r="Q53" s="10">
        <v>2</v>
      </c>
    </row>
    <row r="54" spans="1:17">
      <c r="A54" s="11">
        <v>53</v>
      </c>
      <c r="B54" s="10">
        <v>25</v>
      </c>
      <c r="C54" s="10">
        <v>40</v>
      </c>
      <c r="D54" s="10" t="s">
        <v>30</v>
      </c>
      <c r="E54" s="10" t="s">
        <v>950</v>
      </c>
      <c r="F54" s="27">
        <v>3.644E-2</v>
      </c>
      <c r="G54" s="27">
        <v>2.5699999999999998E-3</v>
      </c>
      <c r="H54" s="31">
        <v>0.54777831249574904</v>
      </c>
      <c r="I54" s="10">
        <v>700</v>
      </c>
      <c r="J54" s="10">
        <v>345</v>
      </c>
      <c r="K54" s="10" t="s">
        <v>1076</v>
      </c>
      <c r="L54" s="10" t="s">
        <v>1076</v>
      </c>
      <c r="M54" s="10">
        <v>2</v>
      </c>
      <c r="N54" s="10">
        <v>146</v>
      </c>
      <c r="O54" s="10">
        <v>147</v>
      </c>
      <c r="P54" s="27">
        <v>0.10436999999999999</v>
      </c>
      <c r="Q54" s="10">
        <v>2</v>
      </c>
    </row>
    <row r="55" spans="1:17">
      <c r="A55" s="11">
        <v>54</v>
      </c>
      <c r="B55" s="10">
        <v>14</v>
      </c>
      <c r="C55" s="10">
        <v>37</v>
      </c>
      <c r="D55" s="10" t="s">
        <v>951</v>
      </c>
      <c r="E55" s="11" t="s">
        <v>936</v>
      </c>
      <c r="F55" s="27">
        <v>8.5299999999999994E-3</v>
      </c>
      <c r="G55" s="27">
        <v>3.0000000000000001E-5</v>
      </c>
      <c r="H55" s="31">
        <v>0</v>
      </c>
      <c r="I55" s="10">
        <v>2100</v>
      </c>
      <c r="J55" s="10" t="s">
        <v>1076</v>
      </c>
      <c r="K55" s="10">
        <v>788</v>
      </c>
      <c r="L55" s="10">
        <v>345</v>
      </c>
      <c r="M55" s="10">
        <v>2</v>
      </c>
      <c r="N55" s="10">
        <v>31.5</v>
      </c>
      <c r="O55" s="10">
        <v>0</v>
      </c>
      <c r="P55" s="27">
        <v>2.1099999999999999E-3</v>
      </c>
      <c r="Q55" s="10">
        <v>77</v>
      </c>
    </row>
    <row r="56" spans="1:17">
      <c r="A56" s="11">
        <v>55</v>
      </c>
      <c r="B56" s="10">
        <v>17</v>
      </c>
      <c r="C56" s="10">
        <v>38</v>
      </c>
      <c r="D56" s="11" t="s">
        <v>22</v>
      </c>
      <c r="E56" s="11" t="s">
        <v>935</v>
      </c>
      <c r="F56" s="27">
        <v>8.5299999999999994E-3</v>
      </c>
      <c r="G56" s="27">
        <v>3.0000000000000001E-5</v>
      </c>
      <c r="H56" s="31">
        <v>0</v>
      </c>
      <c r="I56" s="10">
        <v>2100</v>
      </c>
      <c r="J56" s="10" t="s">
        <v>1076</v>
      </c>
      <c r="K56" s="10">
        <v>788</v>
      </c>
      <c r="L56" s="10">
        <v>345</v>
      </c>
      <c r="M56" s="10">
        <v>2</v>
      </c>
      <c r="N56" s="10">
        <v>31.5</v>
      </c>
      <c r="O56" s="10">
        <v>0</v>
      </c>
      <c r="P56" s="27">
        <v>2.1099999999999999E-3</v>
      </c>
      <c r="Q56" s="10">
        <v>77</v>
      </c>
    </row>
    <row r="57" spans="1:17">
      <c r="A57" s="11">
        <v>56</v>
      </c>
      <c r="B57" s="10">
        <v>23</v>
      </c>
      <c r="C57" s="10">
        <v>39</v>
      </c>
      <c r="D57" s="11" t="s">
        <v>28</v>
      </c>
      <c r="E57" s="11" t="s">
        <v>937</v>
      </c>
      <c r="F57" s="27">
        <v>8.5299999999999994E-3</v>
      </c>
      <c r="G57" s="27">
        <v>3.0000000000000001E-5</v>
      </c>
      <c r="H57" s="31">
        <v>0</v>
      </c>
      <c r="I57" s="10">
        <v>2100</v>
      </c>
      <c r="J57" s="10" t="s">
        <v>1076</v>
      </c>
      <c r="K57" s="10">
        <v>788</v>
      </c>
      <c r="L57" s="10">
        <v>345</v>
      </c>
      <c r="M57" s="10">
        <v>2</v>
      </c>
      <c r="N57" s="10">
        <v>31.5</v>
      </c>
      <c r="O57" s="10">
        <v>0</v>
      </c>
      <c r="P57" s="27">
        <v>2.1099999999999999E-3</v>
      </c>
      <c r="Q57" s="10">
        <v>77</v>
      </c>
    </row>
    <row r="58" spans="1:17">
      <c r="A58" s="11">
        <v>57</v>
      </c>
      <c r="B58" s="10">
        <v>29</v>
      </c>
      <c r="C58" s="10">
        <v>40</v>
      </c>
      <c r="D58" s="10" t="s">
        <v>952</v>
      </c>
      <c r="E58" s="11" t="s">
        <v>950</v>
      </c>
      <c r="F58" s="27">
        <v>8.5299999999999994E-3</v>
      </c>
      <c r="G58" s="27">
        <v>3.0000000000000001E-5</v>
      </c>
      <c r="H58" s="31">
        <v>0</v>
      </c>
      <c r="I58" s="10">
        <v>2100</v>
      </c>
      <c r="J58" s="10" t="s">
        <v>1076</v>
      </c>
      <c r="K58" s="10">
        <v>788</v>
      </c>
      <c r="L58" s="10">
        <v>345</v>
      </c>
      <c r="M58" s="10">
        <v>2</v>
      </c>
      <c r="N58" s="10">
        <v>31.5</v>
      </c>
      <c r="O58" s="10">
        <v>0</v>
      </c>
      <c r="P58" s="27">
        <v>2.1099999999999999E-3</v>
      </c>
      <c r="Q58" s="10">
        <v>77</v>
      </c>
    </row>
    <row r="59" spans="1:17">
      <c r="A59" s="11">
        <v>58</v>
      </c>
      <c r="B59" s="11">
        <v>55</v>
      </c>
      <c r="C59" s="11">
        <v>56</v>
      </c>
      <c r="D59" s="11" t="s">
        <v>56</v>
      </c>
      <c r="E59" s="11" t="s">
        <v>57</v>
      </c>
      <c r="F59" s="25">
        <v>9.9900000000000006E-3</v>
      </c>
      <c r="G59" s="25">
        <v>1.6800000000000001E-3</v>
      </c>
      <c r="H59" s="31">
        <v>0.63324127237101402</v>
      </c>
      <c r="I59" s="11">
        <v>700</v>
      </c>
      <c r="J59" s="11">
        <v>345</v>
      </c>
      <c r="K59" s="10" t="s">
        <v>1076</v>
      </c>
      <c r="L59" s="10" t="s">
        <v>1076</v>
      </c>
      <c r="M59" s="10">
        <v>2</v>
      </c>
      <c r="N59" s="10">
        <v>92</v>
      </c>
      <c r="O59" s="10">
        <v>81</v>
      </c>
      <c r="P59" s="27">
        <v>5.7509999999999999E-2</v>
      </c>
      <c r="Q59" s="10">
        <v>2</v>
      </c>
    </row>
    <row r="60" spans="1:17">
      <c r="A60" s="11">
        <v>59</v>
      </c>
      <c r="B60" s="11">
        <v>56</v>
      </c>
      <c r="C60" s="11">
        <v>86</v>
      </c>
      <c r="D60" s="11" t="s">
        <v>57</v>
      </c>
      <c r="E60" s="11" t="s">
        <v>953</v>
      </c>
      <c r="F60" s="25">
        <v>2.0709999999999999E-2</v>
      </c>
      <c r="G60" s="25">
        <v>3.48E-3</v>
      </c>
      <c r="H60" s="31">
        <v>0.90103145070627799</v>
      </c>
      <c r="I60" s="11">
        <v>700</v>
      </c>
      <c r="J60" s="11">
        <v>345</v>
      </c>
      <c r="K60" s="10" t="s">
        <v>1076</v>
      </c>
      <c r="L60" s="10" t="s">
        <v>1076</v>
      </c>
      <c r="M60" s="10">
        <v>2</v>
      </c>
      <c r="N60" s="10">
        <v>104</v>
      </c>
      <c r="O60" s="10">
        <v>96</v>
      </c>
      <c r="P60" s="27">
        <v>6.8159999999999984E-2</v>
      </c>
      <c r="Q60" s="10">
        <v>2</v>
      </c>
    </row>
    <row r="61" spans="1:17">
      <c r="A61" s="11">
        <v>60</v>
      </c>
      <c r="B61" s="11">
        <v>60</v>
      </c>
      <c r="C61" s="11">
        <v>61</v>
      </c>
      <c r="D61" s="11" t="s">
        <v>954</v>
      </c>
      <c r="E61" s="11" t="s">
        <v>955</v>
      </c>
      <c r="F61" s="25">
        <v>2.5100000000000001E-3</v>
      </c>
      <c r="G61" s="25">
        <v>3.5E-4</v>
      </c>
      <c r="H61" s="31">
        <v>0.72000733599970002</v>
      </c>
      <c r="I61" s="11">
        <v>700</v>
      </c>
      <c r="J61" s="11">
        <v>345</v>
      </c>
      <c r="K61" s="10" t="s">
        <v>1076</v>
      </c>
      <c r="L61" s="10" t="s">
        <v>1076</v>
      </c>
      <c r="M61" s="10">
        <v>2</v>
      </c>
      <c r="N61" s="10">
        <v>98</v>
      </c>
      <c r="O61" s="10">
        <v>88</v>
      </c>
      <c r="P61" s="27">
        <v>6.2479999999999994E-2</v>
      </c>
      <c r="Q61" s="10">
        <v>2</v>
      </c>
    </row>
    <row r="62" spans="1:17">
      <c r="A62" s="11">
        <v>61</v>
      </c>
      <c r="B62" s="11">
        <v>60</v>
      </c>
      <c r="C62" s="11">
        <v>87</v>
      </c>
      <c r="D62" s="11" t="s">
        <v>954</v>
      </c>
      <c r="E62" s="11" t="s">
        <v>956</v>
      </c>
      <c r="F62" s="25">
        <v>2.5100000000000001E-3</v>
      </c>
      <c r="G62" s="25">
        <v>3.5E-4</v>
      </c>
      <c r="H62" s="31">
        <v>0.72000733599970002</v>
      </c>
      <c r="I62" s="11">
        <v>700</v>
      </c>
      <c r="J62" s="11">
        <v>345</v>
      </c>
      <c r="K62" s="10" t="s">
        <v>1076</v>
      </c>
      <c r="L62" s="10" t="s">
        <v>1076</v>
      </c>
      <c r="M62" s="10">
        <v>2</v>
      </c>
      <c r="N62" s="10">
        <v>142</v>
      </c>
      <c r="O62" s="10">
        <v>143</v>
      </c>
      <c r="P62" s="27">
        <v>0.10152999999999998</v>
      </c>
      <c r="Q62" s="10">
        <v>2</v>
      </c>
    </row>
    <row r="63" spans="1:17">
      <c r="A63" s="11">
        <v>62</v>
      </c>
      <c r="B63" s="11">
        <v>61</v>
      </c>
      <c r="C63" s="11">
        <v>62</v>
      </c>
      <c r="D63" s="11" t="s">
        <v>957</v>
      </c>
      <c r="E63" s="11" t="s">
        <v>958</v>
      </c>
      <c r="F63" s="25">
        <v>2.5100000000000001E-3</v>
      </c>
      <c r="G63" s="25">
        <v>3.5E-4</v>
      </c>
      <c r="H63" s="31">
        <v>0.72000733599970002</v>
      </c>
      <c r="I63" s="11">
        <v>700</v>
      </c>
      <c r="J63" s="11">
        <v>345</v>
      </c>
      <c r="K63" s="10" t="s">
        <v>1076</v>
      </c>
      <c r="L63" s="10" t="s">
        <v>1076</v>
      </c>
      <c r="M63" s="10">
        <v>2</v>
      </c>
      <c r="N63" s="10">
        <v>124</v>
      </c>
      <c r="O63" s="10">
        <v>120</v>
      </c>
      <c r="P63" s="27">
        <v>8.5199999999999984E-2</v>
      </c>
      <c r="Q63" s="10">
        <v>2</v>
      </c>
    </row>
    <row r="64" spans="1:17">
      <c r="A64" s="11">
        <v>63</v>
      </c>
      <c r="B64" s="11">
        <v>62</v>
      </c>
      <c r="C64" s="11">
        <v>64</v>
      </c>
      <c r="D64" s="11" t="s">
        <v>959</v>
      </c>
      <c r="E64" s="11" t="s">
        <v>960</v>
      </c>
      <c r="F64" s="25">
        <v>2.5100000000000001E-3</v>
      </c>
      <c r="G64" s="25">
        <v>3.5E-4</v>
      </c>
      <c r="H64" s="31">
        <v>0.72000733599970002</v>
      </c>
      <c r="I64" s="11">
        <v>700</v>
      </c>
      <c r="J64" s="11">
        <v>345</v>
      </c>
      <c r="K64" s="10" t="s">
        <v>1076</v>
      </c>
      <c r="L64" s="10" t="s">
        <v>1076</v>
      </c>
      <c r="M64" s="10">
        <v>2</v>
      </c>
      <c r="N64" s="10">
        <v>140</v>
      </c>
      <c r="O64" s="10">
        <v>140</v>
      </c>
      <c r="P64" s="27">
        <v>9.9399999999999988E-2</v>
      </c>
      <c r="Q64" s="10">
        <v>2</v>
      </c>
    </row>
    <row r="65" spans="1:17">
      <c r="A65" s="11">
        <v>64</v>
      </c>
      <c r="B65" s="11">
        <v>87</v>
      </c>
      <c r="C65" s="11">
        <v>88</v>
      </c>
      <c r="D65" s="11" t="s">
        <v>956</v>
      </c>
      <c r="E65" s="11" t="s">
        <v>961</v>
      </c>
      <c r="F65" s="25">
        <v>2.5100000000000001E-3</v>
      </c>
      <c r="G65" s="25">
        <v>3.5E-4</v>
      </c>
      <c r="H65" s="31">
        <v>0.72000733599970002</v>
      </c>
      <c r="I65" s="11">
        <v>700</v>
      </c>
      <c r="J65" s="11">
        <v>345</v>
      </c>
      <c r="K65" s="10" t="s">
        <v>1076</v>
      </c>
      <c r="L65" s="10" t="s">
        <v>1076</v>
      </c>
      <c r="M65" s="10">
        <v>2</v>
      </c>
      <c r="N65" s="10">
        <v>115</v>
      </c>
      <c r="O65" s="10">
        <v>109</v>
      </c>
      <c r="P65" s="27">
        <v>7.739E-2</v>
      </c>
      <c r="Q65" s="10">
        <v>2</v>
      </c>
    </row>
    <row r="66" spans="1:17">
      <c r="A66" s="11">
        <v>65</v>
      </c>
      <c r="B66" s="11">
        <v>63</v>
      </c>
      <c r="C66" s="11">
        <v>64</v>
      </c>
      <c r="D66" s="11" t="s">
        <v>64</v>
      </c>
      <c r="E66" s="11" t="s">
        <v>65</v>
      </c>
      <c r="F66" s="25">
        <v>2.5100000000000001E-3</v>
      </c>
      <c r="G66" s="25">
        <v>3.5E-4</v>
      </c>
      <c r="H66" s="31">
        <v>0.72000733599970002</v>
      </c>
      <c r="I66" s="11">
        <v>700</v>
      </c>
      <c r="J66" s="11">
        <v>345</v>
      </c>
      <c r="K66" s="10" t="s">
        <v>1076</v>
      </c>
      <c r="L66" s="10" t="s">
        <v>1076</v>
      </c>
      <c r="M66" s="10">
        <v>2</v>
      </c>
      <c r="N66" s="10">
        <v>94</v>
      </c>
      <c r="O66" s="10">
        <v>84</v>
      </c>
      <c r="P66" s="27">
        <v>5.9639999999999992E-2</v>
      </c>
      <c r="Q66" s="10">
        <v>2</v>
      </c>
    </row>
    <row r="67" spans="1:17">
      <c r="A67" s="11">
        <v>66</v>
      </c>
      <c r="B67" s="11">
        <v>64</v>
      </c>
      <c r="C67" s="11">
        <v>88</v>
      </c>
      <c r="D67" s="11" t="s">
        <v>65</v>
      </c>
      <c r="E67" s="11" t="s">
        <v>961</v>
      </c>
      <c r="F67" s="25">
        <v>7.0000000000000001E-3</v>
      </c>
      <c r="G67" s="25">
        <v>1E-3</v>
      </c>
      <c r="H67" s="31">
        <v>0.68158141908083902</v>
      </c>
      <c r="I67" s="11">
        <v>700</v>
      </c>
      <c r="J67" s="11">
        <v>345</v>
      </c>
      <c r="K67" s="10" t="s">
        <v>1076</v>
      </c>
      <c r="L67" s="10" t="s">
        <v>1076</v>
      </c>
      <c r="M67" s="10">
        <v>2</v>
      </c>
      <c r="N67" s="10">
        <v>142</v>
      </c>
      <c r="O67" s="10">
        <v>143</v>
      </c>
      <c r="P67" s="27">
        <v>0.10152999999999998</v>
      </c>
      <c r="Q67" s="10">
        <v>2</v>
      </c>
    </row>
    <row r="68" spans="1:17">
      <c r="A68" s="11">
        <v>67</v>
      </c>
      <c r="B68" s="11">
        <v>68</v>
      </c>
      <c r="C68" s="11">
        <v>89</v>
      </c>
      <c r="D68" s="11" t="s">
        <v>69</v>
      </c>
      <c r="E68" s="11" t="s">
        <v>962</v>
      </c>
      <c r="F68" s="25">
        <v>9.6100000000000005E-3</v>
      </c>
      <c r="G68" s="25">
        <v>1.5E-3</v>
      </c>
      <c r="H68" s="31">
        <v>0.41519362127459503</v>
      </c>
      <c r="I68" s="11">
        <v>700</v>
      </c>
      <c r="J68" s="11">
        <v>345</v>
      </c>
      <c r="K68" s="10" t="s">
        <v>1076</v>
      </c>
      <c r="L68" s="10" t="s">
        <v>1076</v>
      </c>
      <c r="M68" s="10">
        <v>2</v>
      </c>
      <c r="N68" s="10">
        <v>130</v>
      </c>
      <c r="O68" s="10">
        <v>128</v>
      </c>
      <c r="P68" s="27">
        <v>9.0879999999999989E-2</v>
      </c>
      <c r="Q68" s="10">
        <v>2</v>
      </c>
    </row>
    <row r="69" spans="1:17">
      <c r="A69" s="11">
        <v>68</v>
      </c>
      <c r="B69" s="11">
        <v>69</v>
      </c>
      <c r="C69" s="11">
        <v>89</v>
      </c>
      <c r="D69" s="11" t="s">
        <v>70</v>
      </c>
      <c r="E69" s="11" t="s">
        <v>962</v>
      </c>
      <c r="F69" s="25">
        <v>1.009E-2</v>
      </c>
      <c r="G69" s="25">
        <v>1.2199999999999999E-3</v>
      </c>
      <c r="H69" s="31">
        <v>0.52145619650521802</v>
      </c>
      <c r="I69" s="11">
        <v>700</v>
      </c>
      <c r="J69" s="11">
        <v>345</v>
      </c>
      <c r="K69" s="10" t="s">
        <v>1076</v>
      </c>
      <c r="L69" s="10" t="s">
        <v>1076</v>
      </c>
      <c r="M69" s="10">
        <v>2</v>
      </c>
      <c r="N69" s="10">
        <v>134</v>
      </c>
      <c r="O69" s="10">
        <v>132</v>
      </c>
      <c r="P69" s="27">
        <v>9.3719999999999998E-2</v>
      </c>
      <c r="Q69" s="10">
        <v>2</v>
      </c>
    </row>
    <row r="70" spans="1:17">
      <c r="A70" s="11">
        <v>69</v>
      </c>
      <c r="B70" s="11">
        <v>70</v>
      </c>
      <c r="C70" s="11">
        <v>89</v>
      </c>
      <c r="D70" s="11" t="s">
        <v>71</v>
      </c>
      <c r="E70" s="11" t="s">
        <v>962</v>
      </c>
      <c r="F70" s="25">
        <v>8.77E-3</v>
      </c>
      <c r="G70" s="25">
        <v>1.48E-3</v>
      </c>
      <c r="H70" s="31">
        <v>0.97503174162579098</v>
      </c>
      <c r="I70" s="11">
        <v>700</v>
      </c>
      <c r="J70" s="11">
        <v>345</v>
      </c>
      <c r="K70" s="10" t="s">
        <v>1076</v>
      </c>
      <c r="L70" s="10" t="s">
        <v>1076</v>
      </c>
      <c r="M70" s="10">
        <v>2</v>
      </c>
      <c r="N70" s="10">
        <v>121</v>
      </c>
      <c r="O70" s="10">
        <v>117</v>
      </c>
      <c r="P70" s="27">
        <v>8.3069999999999991E-2</v>
      </c>
      <c r="Q70" s="10">
        <v>2</v>
      </c>
    </row>
    <row r="71" spans="1:17">
      <c r="A71" s="11">
        <v>70</v>
      </c>
      <c r="B71" s="11">
        <v>71</v>
      </c>
      <c r="C71" s="11">
        <v>89</v>
      </c>
      <c r="D71" s="11" t="s">
        <v>72</v>
      </c>
      <c r="E71" s="11" t="s">
        <v>963</v>
      </c>
      <c r="F71" s="25">
        <v>1.072E-2</v>
      </c>
      <c r="G71" s="25">
        <v>1.8E-3</v>
      </c>
      <c r="H71" s="31">
        <v>0.523810095912287</v>
      </c>
      <c r="I71" s="11">
        <v>700</v>
      </c>
      <c r="J71" s="11">
        <v>345</v>
      </c>
      <c r="K71" s="10" t="s">
        <v>1076</v>
      </c>
      <c r="L71" s="10" t="s">
        <v>1076</v>
      </c>
      <c r="M71" s="10">
        <v>2</v>
      </c>
      <c r="N71" s="10">
        <v>122</v>
      </c>
      <c r="O71" s="10">
        <v>118</v>
      </c>
      <c r="P71" s="27">
        <v>8.3779999999999993E-2</v>
      </c>
      <c r="Q71" s="10">
        <v>2</v>
      </c>
    </row>
    <row r="72" spans="1:17">
      <c r="A72" s="11">
        <v>71</v>
      </c>
      <c r="B72" s="11">
        <v>73</v>
      </c>
      <c r="C72" s="11">
        <v>90</v>
      </c>
      <c r="D72" s="11" t="s">
        <v>74</v>
      </c>
      <c r="E72" s="11" t="s">
        <v>964</v>
      </c>
      <c r="F72" s="25">
        <v>1.0449999999999999E-2</v>
      </c>
      <c r="G72" s="25">
        <v>1.67E-3</v>
      </c>
      <c r="H72" s="31">
        <v>0.247268127232917</v>
      </c>
      <c r="I72" s="11">
        <v>700</v>
      </c>
      <c r="J72" s="11">
        <v>345</v>
      </c>
      <c r="K72" s="10" t="s">
        <v>1076</v>
      </c>
      <c r="L72" s="10" t="s">
        <v>1076</v>
      </c>
      <c r="M72" s="10">
        <v>2</v>
      </c>
      <c r="N72" s="10">
        <v>126</v>
      </c>
      <c r="O72" s="10">
        <v>123</v>
      </c>
      <c r="P72" s="27">
        <v>8.7329999999999991E-2</v>
      </c>
      <c r="Q72" s="10">
        <v>2</v>
      </c>
    </row>
    <row r="73" spans="1:17">
      <c r="A73" s="11">
        <v>72</v>
      </c>
      <c r="B73" s="11">
        <v>74</v>
      </c>
      <c r="C73" s="11">
        <v>90</v>
      </c>
      <c r="D73" s="11" t="s">
        <v>75</v>
      </c>
      <c r="E73" s="11" t="s">
        <v>964</v>
      </c>
      <c r="F73" s="25">
        <v>2.5100000000000001E-3</v>
      </c>
      <c r="G73" s="25">
        <v>3.5E-4</v>
      </c>
      <c r="H73" s="31">
        <v>0.37313670381806202</v>
      </c>
      <c r="I73" s="11">
        <v>700</v>
      </c>
      <c r="J73" s="11">
        <v>345</v>
      </c>
      <c r="K73" s="10" t="s">
        <v>1076</v>
      </c>
      <c r="L73" s="10" t="s">
        <v>1076</v>
      </c>
      <c r="M73" s="10">
        <v>2</v>
      </c>
      <c r="N73" s="10">
        <v>125</v>
      </c>
      <c r="O73" s="10">
        <v>121</v>
      </c>
      <c r="P73" s="27">
        <v>8.5909999999999986E-2</v>
      </c>
      <c r="Q73" s="10">
        <v>2</v>
      </c>
    </row>
    <row r="74" spans="1:17">
      <c r="A74" s="11">
        <v>73</v>
      </c>
      <c r="B74" s="11">
        <v>75</v>
      </c>
      <c r="C74" s="11">
        <v>90</v>
      </c>
      <c r="D74" s="11" t="s">
        <v>76</v>
      </c>
      <c r="E74" s="11" t="s">
        <v>965</v>
      </c>
      <c r="F74" s="25">
        <v>1.005E-2</v>
      </c>
      <c r="G74" s="25">
        <v>1.39E-3</v>
      </c>
      <c r="H74" s="31">
        <v>0.19115585590912501</v>
      </c>
      <c r="I74" s="11">
        <v>700</v>
      </c>
      <c r="J74" s="11">
        <v>345</v>
      </c>
      <c r="K74" s="10" t="s">
        <v>1076</v>
      </c>
      <c r="L74" s="10" t="s">
        <v>1076</v>
      </c>
      <c r="M74" s="10">
        <v>2</v>
      </c>
      <c r="N74" s="10">
        <v>142</v>
      </c>
      <c r="O74" s="10">
        <v>142</v>
      </c>
      <c r="P74" s="27">
        <v>0.10081999999999998</v>
      </c>
      <c r="Q74" s="10">
        <v>2</v>
      </c>
    </row>
    <row r="75" spans="1:17">
      <c r="A75" s="11">
        <v>74</v>
      </c>
      <c r="B75" s="11">
        <v>76</v>
      </c>
      <c r="C75" s="11">
        <v>90</v>
      </c>
      <c r="D75" s="11" t="s">
        <v>77</v>
      </c>
      <c r="E75" s="11" t="s">
        <v>965</v>
      </c>
      <c r="F75" s="25">
        <v>9.4999999999999998E-3</v>
      </c>
      <c r="G75" s="25">
        <v>1.6000000000000001E-3</v>
      </c>
      <c r="H75" s="31">
        <v>0.55086720394009603</v>
      </c>
      <c r="I75" s="11">
        <v>700</v>
      </c>
      <c r="J75" s="11">
        <v>345</v>
      </c>
      <c r="K75" s="10" t="s">
        <v>1076</v>
      </c>
      <c r="L75" s="10" t="s">
        <v>1076</v>
      </c>
      <c r="M75" s="10">
        <v>2</v>
      </c>
      <c r="N75" s="10">
        <v>123</v>
      </c>
      <c r="O75" s="10">
        <v>119</v>
      </c>
      <c r="P75" s="27">
        <v>8.4489999999999982E-2</v>
      </c>
      <c r="Q75" s="10">
        <v>2</v>
      </c>
    </row>
    <row r="76" spans="1:17">
      <c r="A76" s="11">
        <v>75</v>
      </c>
      <c r="B76" s="11">
        <v>77</v>
      </c>
      <c r="C76" s="11">
        <v>90</v>
      </c>
      <c r="D76" s="11" t="s">
        <v>78</v>
      </c>
      <c r="E76" s="11" t="s">
        <v>964</v>
      </c>
      <c r="F76" s="25">
        <v>1.1299999999999999E-2</v>
      </c>
      <c r="G76" s="25">
        <v>1.56E-3</v>
      </c>
      <c r="H76" s="31">
        <v>0.37014692400835297</v>
      </c>
      <c r="I76" s="11">
        <v>700</v>
      </c>
      <c r="J76" s="11">
        <v>345</v>
      </c>
      <c r="K76" s="10" t="s">
        <v>1076</v>
      </c>
      <c r="L76" s="10" t="s">
        <v>1076</v>
      </c>
      <c r="M76" s="10">
        <v>2</v>
      </c>
      <c r="N76" s="10">
        <v>110</v>
      </c>
      <c r="O76" s="10">
        <v>103</v>
      </c>
      <c r="P76" s="27">
        <v>7.3130000000000001E-2</v>
      </c>
      <c r="Q76" s="10">
        <v>2</v>
      </c>
    </row>
    <row r="77" spans="1:17">
      <c r="A77" s="11">
        <v>76</v>
      </c>
      <c r="B77" s="11">
        <v>78</v>
      </c>
      <c r="C77" s="11">
        <v>90</v>
      </c>
      <c r="D77" s="11" t="s">
        <v>79</v>
      </c>
      <c r="E77" s="11" t="s">
        <v>965</v>
      </c>
      <c r="F77" s="25">
        <v>1.1299999999999999E-2</v>
      </c>
      <c r="G77" s="25">
        <v>1.56E-3</v>
      </c>
      <c r="H77" s="31">
        <v>0.37014692400835297</v>
      </c>
      <c r="I77" s="11">
        <v>700</v>
      </c>
      <c r="J77" s="11">
        <v>345</v>
      </c>
      <c r="K77" s="10" t="s">
        <v>1076</v>
      </c>
      <c r="L77" s="10" t="s">
        <v>1076</v>
      </c>
      <c r="M77" s="10">
        <v>2</v>
      </c>
      <c r="N77" s="10">
        <v>145</v>
      </c>
      <c r="O77" s="10">
        <v>146</v>
      </c>
      <c r="P77" s="27">
        <v>0.10365999999999999</v>
      </c>
      <c r="Q77" s="10">
        <v>2</v>
      </c>
    </row>
    <row r="78" spans="1:17">
      <c r="A78" s="11">
        <v>77</v>
      </c>
      <c r="B78" s="11">
        <v>79</v>
      </c>
      <c r="C78" s="11">
        <v>90</v>
      </c>
      <c r="D78" s="11" t="s">
        <v>80</v>
      </c>
      <c r="E78" s="11" t="s">
        <v>966</v>
      </c>
      <c r="F78" s="25">
        <v>9.2700000000000005E-3</v>
      </c>
      <c r="G78" s="25">
        <v>1.1000000000000001E-3</v>
      </c>
      <c r="H78" s="31">
        <v>0.54610133228985702</v>
      </c>
      <c r="I78" s="11">
        <v>700</v>
      </c>
      <c r="J78" s="11">
        <v>345</v>
      </c>
      <c r="K78" s="10" t="s">
        <v>1076</v>
      </c>
      <c r="L78" s="10" t="s">
        <v>1076</v>
      </c>
      <c r="M78" s="10">
        <v>2</v>
      </c>
      <c r="N78" s="10">
        <v>116</v>
      </c>
      <c r="O78" s="10">
        <v>110</v>
      </c>
      <c r="P78" s="27">
        <v>7.8100000000000003E-2</v>
      </c>
      <c r="Q78" s="10">
        <v>2</v>
      </c>
    </row>
    <row r="79" spans="1:17">
      <c r="A79" s="11">
        <v>78</v>
      </c>
      <c r="B79" s="11">
        <v>80</v>
      </c>
      <c r="C79" s="11">
        <v>90</v>
      </c>
      <c r="D79" s="11" t="s">
        <v>81</v>
      </c>
      <c r="E79" s="11" t="s">
        <v>967</v>
      </c>
      <c r="F79" s="25">
        <v>9.4499999999999998E-4</v>
      </c>
      <c r="G79" s="25">
        <v>1.64E-4</v>
      </c>
      <c r="H79" s="31">
        <v>0.225167622392351</v>
      </c>
      <c r="I79" s="11">
        <v>700</v>
      </c>
      <c r="J79" s="11">
        <v>345</v>
      </c>
      <c r="K79" s="10" t="s">
        <v>1076</v>
      </c>
      <c r="L79" s="10" t="s">
        <v>1076</v>
      </c>
      <c r="M79" s="10">
        <v>2</v>
      </c>
      <c r="N79" s="10">
        <v>125</v>
      </c>
      <c r="O79" s="10">
        <v>121</v>
      </c>
      <c r="P79" s="27">
        <v>8.5909999999999986E-2</v>
      </c>
      <c r="Q79" s="10">
        <v>2</v>
      </c>
    </row>
    <row r="80" spans="1:17">
      <c r="A80" s="11">
        <v>79</v>
      </c>
      <c r="B80" s="11">
        <v>82</v>
      </c>
      <c r="C80" s="11">
        <v>91</v>
      </c>
      <c r="D80" s="11" t="s">
        <v>83</v>
      </c>
      <c r="E80" s="11" t="s">
        <v>968</v>
      </c>
      <c r="F80" s="25">
        <v>3.1700000000000001E-3</v>
      </c>
      <c r="G80" s="25">
        <v>5.2999999999999998E-4</v>
      </c>
      <c r="H80" s="31">
        <v>0.92432358603070597</v>
      </c>
      <c r="I80" s="11">
        <v>700</v>
      </c>
      <c r="J80" s="11">
        <v>345</v>
      </c>
      <c r="K80" s="10" t="s">
        <v>1076</v>
      </c>
      <c r="L80" s="10" t="s">
        <v>1076</v>
      </c>
      <c r="M80" s="10">
        <v>2</v>
      </c>
      <c r="N80" s="10">
        <v>95</v>
      </c>
      <c r="O80" s="10">
        <v>85</v>
      </c>
      <c r="P80" s="27">
        <v>6.0349999999999994E-2</v>
      </c>
      <c r="Q80" s="10">
        <v>2</v>
      </c>
    </row>
    <row r="81" spans="1:17">
      <c r="A81" s="11">
        <v>80</v>
      </c>
      <c r="B81" s="11">
        <v>57</v>
      </c>
      <c r="C81" s="11">
        <v>86</v>
      </c>
      <c r="D81" s="10" t="s">
        <v>969</v>
      </c>
      <c r="E81" s="10" t="s">
        <v>970</v>
      </c>
      <c r="F81" s="27">
        <v>8.5299999999999994E-3</v>
      </c>
      <c r="G81" s="27">
        <v>3.0000000000000001E-5</v>
      </c>
      <c r="H81" s="31">
        <v>0</v>
      </c>
      <c r="I81" s="10">
        <v>2100</v>
      </c>
      <c r="J81" s="10" t="s">
        <v>1076</v>
      </c>
      <c r="K81" s="10">
        <v>788</v>
      </c>
      <c r="L81" s="10">
        <v>345</v>
      </c>
      <c r="M81" s="10">
        <v>2</v>
      </c>
      <c r="N81" s="10">
        <v>31.5</v>
      </c>
      <c r="O81" s="10">
        <v>0</v>
      </c>
      <c r="P81" s="27">
        <v>2.1099999999999999E-3</v>
      </c>
      <c r="Q81" s="10">
        <v>77</v>
      </c>
    </row>
    <row r="82" spans="1:17">
      <c r="A82" s="11">
        <v>81</v>
      </c>
      <c r="B82" s="11">
        <v>65</v>
      </c>
      <c r="C82" s="11">
        <v>88</v>
      </c>
      <c r="D82" s="10" t="s">
        <v>971</v>
      </c>
      <c r="E82" s="10" t="s">
        <v>961</v>
      </c>
      <c r="F82" s="27">
        <v>8.5299999999999994E-3</v>
      </c>
      <c r="G82" s="27">
        <v>3.0000000000000001E-5</v>
      </c>
      <c r="H82" s="31">
        <v>0</v>
      </c>
      <c r="I82" s="10">
        <v>2100</v>
      </c>
      <c r="J82" s="10" t="s">
        <v>1076</v>
      </c>
      <c r="K82" s="10">
        <v>788</v>
      </c>
      <c r="L82" s="10">
        <v>345</v>
      </c>
      <c r="M82" s="10">
        <v>2</v>
      </c>
      <c r="N82" s="10">
        <v>31.5</v>
      </c>
      <c r="O82" s="10">
        <v>0</v>
      </c>
      <c r="P82" s="27">
        <v>2.1099999999999999E-3</v>
      </c>
      <c r="Q82" s="10">
        <v>77</v>
      </c>
    </row>
    <row r="83" spans="1:17">
      <c r="A83" s="11">
        <v>82</v>
      </c>
      <c r="B83" s="11">
        <v>72</v>
      </c>
      <c r="C83" s="11">
        <v>89</v>
      </c>
      <c r="D83" s="10" t="s">
        <v>972</v>
      </c>
      <c r="E83" s="10" t="s">
        <v>973</v>
      </c>
      <c r="F83" s="27">
        <v>8.5299999999999994E-3</v>
      </c>
      <c r="G83" s="27">
        <v>3.0000000000000001E-5</v>
      </c>
      <c r="H83" s="31">
        <v>0</v>
      </c>
      <c r="I83" s="10">
        <v>2100</v>
      </c>
      <c r="J83" s="10" t="s">
        <v>1076</v>
      </c>
      <c r="K83" s="10">
        <v>788</v>
      </c>
      <c r="L83" s="10">
        <v>345</v>
      </c>
      <c r="M83" s="10">
        <v>2</v>
      </c>
      <c r="N83" s="10">
        <v>31.5</v>
      </c>
      <c r="O83" s="10">
        <v>0</v>
      </c>
      <c r="P83" s="27">
        <v>2.1099999999999999E-3</v>
      </c>
      <c r="Q83" s="10">
        <v>77</v>
      </c>
    </row>
    <row r="84" spans="1:17">
      <c r="A84" s="11">
        <v>83</v>
      </c>
      <c r="B84" s="11">
        <v>81</v>
      </c>
      <c r="C84" s="11">
        <v>90</v>
      </c>
      <c r="D84" s="10" t="s">
        <v>974</v>
      </c>
      <c r="E84" s="10" t="s">
        <v>964</v>
      </c>
      <c r="F84" s="27">
        <v>8.5299999999999994E-3</v>
      </c>
      <c r="G84" s="27">
        <v>3.0000000000000001E-5</v>
      </c>
      <c r="H84" s="31">
        <v>0</v>
      </c>
      <c r="I84" s="10">
        <v>2100</v>
      </c>
      <c r="J84" s="10" t="s">
        <v>1076</v>
      </c>
      <c r="K84" s="10">
        <v>788</v>
      </c>
      <c r="L84" s="10">
        <v>345</v>
      </c>
      <c r="M84" s="10">
        <v>2</v>
      </c>
      <c r="N84" s="10">
        <v>31.5</v>
      </c>
      <c r="O84" s="10">
        <v>0</v>
      </c>
      <c r="P84" s="27">
        <v>2.1099999999999999E-3</v>
      </c>
      <c r="Q84" s="10">
        <v>77</v>
      </c>
    </row>
    <row r="85" spans="1:17">
      <c r="A85" s="11">
        <v>84</v>
      </c>
      <c r="B85" s="11">
        <v>83</v>
      </c>
      <c r="C85" s="11">
        <v>91</v>
      </c>
      <c r="D85" s="10" t="s">
        <v>975</v>
      </c>
      <c r="E85" s="10" t="s">
        <v>968</v>
      </c>
      <c r="F85" s="27">
        <v>8.5299999999999994E-3</v>
      </c>
      <c r="G85" s="27">
        <v>3.0000000000000001E-5</v>
      </c>
      <c r="H85" s="31">
        <v>0</v>
      </c>
      <c r="I85" s="10">
        <v>2100</v>
      </c>
      <c r="J85" s="10" t="s">
        <v>1076</v>
      </c>
      <c r="K85" s="10">
        <v>788</v>
      </c>
      <c r="L85" s="10">
        <v>345</v>
      </c>
      <c r="M85" s="10">
        <v>2</v>
      </c>
      <c r="N85" s="10">
        <v>31.5</v>
      </c>
      <c r="O85" s="10">
        <v>0</v>
      </c>
      <c r="P85" s="27">
        <v>2.1099999999999999E-3</v>
      </c>
      <c r="Q85" s="10">
        <v>77</v>
      </c>
    </row>
    <row r="86" spans="1:17">
      <c r="A86" s="11">
        <v>85</v>
      </c>
      <c r="B86" s="11">
        <v>96</v>
      </c>
      <c r="C86" s="11">
        <v>129</v>
      </c>
      <c r="D86" s="11" t="s">
        <v>90</v>
      </c>
      <c r="E86" s="11" t="s">
        <v>976</v>
      </c>
      <c r="F86" s="25">
        <v>3.6810000000000002E-2</v>
      </c>
      <c r="G86" s="25">
        <v>2.7999999999999998E-4</v>
      </c>
      <c r="H86" s="31">
        <v>1.1024121877844699</v>
      </c>
      <c r="I86" s="11">
        <v>700</v>
      </c>
      <c r="J86" s="11">
        <v>345</v>
      </c>
      <c r="K86" s="10" t="s">
        <v>1076</v>
      </c>
      <c r="L86" s="10" t="s">
        <v>1076</v>
      </c>
      <c r="M86" s="10">
        <v>2</v>
      </c>
      <c r="N86" s="10">
        <v>142</v>
      </c>
      <c r="O86" s="10">
        <v>142</v>
      </c>
      <c r="P86" s="27">
        <v>0.10081999999999998</v>
      </c>
      <c r="Q86" s="10">
        <v>2</v>
      </c>
    </row>
    <row r="87" spans="1:17">
      <c r="A87" s="11">
        <v>86</v>
      </c>
      <c r="B87" s="11">
        <v>101</v>
      </c>
      <c r="C87" s="11">
        <v>130</v>
      </c>
      <c r="D87" s="11" t="s">
        <v>95</v>
      </c>
      <c r="E87" s="11" t="s">
        <v>977</v>
      </c>
      <c r="F87" s="25">
        <v>2.3999999999999998E-3</v>
      </c>
      <c r="G87" s="25">
        <v>2.9999999999999997E-4</v>
      </c>
      <c r="H87" s="31">
        <v>0.32901416627244401</v>
      </c>
      <c r="I87" s="11">
        <v>700</v>
      </c>
      <c r="J87" s="11">
        <v>345</v>
      </c>
      <c r="K87" s="10" t="s">
        <v>1076</v>
      </c>
      <c r="L87" s="10" t="s">
        <v>1076</v>
      </c>
      <c r="M87" s="10">
        <v>2</v>
      </c>
      <c r="N87" s="10">
        <v>101</v>
      </c>
      <c r="O87" s="10">
        <v>92</v>
      </c>
      <c r="P87" s="27">
        <v>6.5320000000000003E-2</v>
      </c>
      <c r="Q87" s="10">
        <v>2</v>
      </c>
    </row>
    <row r="88" spans="1:17">
      <c r="A88" s="11">
        <v>87</v>
      </c>
      <c r="B88" s="11">
        <v>102</v>
      </c>
      <c r="C88" s="11">
        <v>130</v>
      </c>
      <c r="D88" s="11" t="s">
        <v>96</v>
      </c>
      <c r="E88" s="11" t="s">
        <v>978</v>
      </c>
      <c r="F88" s="25">
        <v>2.3999999999999998E-3</v>
      </c>
      <c r="G88" s="25">
        <v>2.9999999999999997E-4</v>
      </c>
      <c r="H88" s="31">
        <v>0.32901416627244401</v>
      </c>
      <c r="I88" s="11">
        <v>700</v>
      </c>
      <c r="J88" s="11">
        <v>345</v>
      </c>
      <c r="K88" s="10" t="s">
        <v>1076</v>
      </c>
      <c r="L88" s="10" t="s">
        <v>1076</v>
      </c>
      <c r="M88" s="10">
        <v>2</v>
      </c>
      <c r="N88" s="10">
        <v>129</v>
      </c>
      <c r="O88" s="10">
        <v>127</v>
      </c>
      <c r="P88" s="27">
        <v>9.017E-2</v>
      </c>
      <c r="Q88" s="10">
        <v>2</v>
      </c>
    </row>
    <row r="89" spans="1:17">
      <c r="A89" s="11">
        <v>88</v>
      </c>
      <c r="B89" s="11">
        <v>103</v>
      </c>
      <c r="C89" s="11">
        <v>130</v>
      </c>
      <c r="D89" s="11" t="s">
        <v>97</v>
      </c>
      <c r="E89" s="11" t="s">
        <v>979</v>
      </c>
      <c r="F89" s="25">
        <v>2.3999999999999998E-3</v>
      </c>
      <c r="G89" s="25">
        <v>2.9999999999999997E-4</v>
      </c>
      <c r="H89" s="31">
        <v>0.32901416627244401</v>
      </c>
      <c r="I89" s="11">
        <v>700</v>
      </c>
      <c r="J89" s="11">
        <v>345</v>
      </c>
      <c r="K89" s="10" t="s">
        <v>1076</v>
      </c>
      <c r="L89" s="10" t="s">
        <v>1076</v>
      </c>
      <c r="M89" s="10">
        <v>2</v>
      </c>
      <c r="N89" s="10">
        <v>103</v>
      </c>
      <c r="O89" s="10">
        <v>94</v>
      </c>
      <c r="P89" s="27">
        <v>6.6739999999999994E-2</v>
      </c>
      <c r="Q89" s="10">
        <v>2</v>
      </c>
    </row>
    <row r="90" spans="1:17">
      <c r="A90" s="11">
        <v>89</v>
      </c>
      <c r="B90" s="11">
        <v>104</v>
      </c>
      <c r="C90" s="11">
        <v>130</v>
      </c>
      <c r="D90" s="11" t="s">
        <v>98</v>
      </c>
      <c r="E90" s="11" t="s">
        <v>978</v>
      </c>
      <c r="F90" s="25">
        <v>4.0099999999999997E-3</v>
      </c>
      <c r="G90" s="25">
        <v>8.1999999999999998E-4</v>
      </c>
      <c r="H90" s="31">
        <v>0.48940795492207601</v>
      </c>
      <c r="I90" s="11">
        <v>700</v>
      </c>
      <c r="J90" s="11">
        <v>345</v>
      </c>
      <c r="K90" s="10" t="s">
        <v>1076</v>
      </c>
      <c r="L90" s="10" t="s">
        <v>1076</v>
      </c>
      <c r="M90" s="10">
        <v>2</v>
      </c>
      <c r="N90" s="10">
        <v>107</v>
      </c>
      <c r="O90" s="10">
        <v>100</v>
      </c>
      <c r="P90" s="27">
        <v>7.0999999999999994E-2</v>
      </c>
      <c r="Q90" s="10">
        <v>2</v>
      </c>
    </row>
    <row r="91" spans="1:17">
      <c r="A91" s="11">
        <v>90</v>
      </c>
      <c r="B91" s="11">
        <v>105</v>
      </c>
      <c r="C91" s="11">
        <v>130</v>
      </c>
      <c r="D91" s="11" t="s">
        <v>99</v>
      </c>
      <c r="E91" s="11" t="s">
        <v>980</v>
      </c>
      <c r="F91" s="25">
        <v>3.6810000000000002E-2</v>
      </c>
      <c r="G91" s="25">
        <v>2.7999999999999998E-4</v>
      </c>
      <c r="H91" s="32">
        <v>0.99919575311467401</v>
      </c>
      <c r="I91" s="11">
        <v>700</v>
      </c>
      <c r="J91" s="11">
        <v>345</v>
      </c>
      <c r="K91" s="10" t="s">
        <v>1076</v>
      </c>
      <c r="L91" s="10" t="s">
        <v>1076</v>
      </c>
      <c r="M91" s="10">
        <v>2</v>
      </c>
      <c r="N91" s="10">
        <v>119</v>
      </c>
      <c r="O91" s="10">
        <v>114</v>
      </c>
      <c r="P91" s="27">
        <v>8.0939999999999984E-2</v>
      </c>
      <c r="Q91" s="10">
        <v>2</v>
      </c>
    </row>
    <row r="92" spans="1:17">
      <c r="A92" s="11">
        <v>91</v>
      </c>
      <c r="B92" s="11">
        <v>109</v>
      </c>
      <c r="C92" s="11">
        <v>132</v>
      </c>
      <c r="D92" s="11" t="s">
        <v>103</v>
      </c>
      <c r="E92" s="11" t="s">
        <v>981</v>
      </c>
      <c r="F92" s="25">
        <v>5.5599999999999997E-2</v>
      </c>
      <c r="G92" s="25">
        <v>1.8030000000000001E-2</v>
      </c>
      <c r="H92" s="32">
        <v>1.05455309719093</v>
      </c>
      <c r="I92" s="11">
        <v>200</v>
      </c>
      <c r="J92" s="11">
        <v>115</v>
      </c>
      <c r="K92" s="10" t="s">
        <v>1076</v>
      </c>
      <c r="L92" s="10" t="s">
        <v>1076</v>
      </c>
      <c r="M92" s="10">
        <v>2</v>
      </c>
      <c r="N92" s="10">
        <v>23</v>
      </c>
      <c r="O92" s="10">
        <v>33</v>
      </c>
      <c r="P92" s="27">
        <v>2.3100000000000002E-2</v>
      </c>
      <c r="Q92" s="10">
        <v>5</v>
      </c>
    </row>
    <row r="93" spans="1:17">
      <c r="A93" s="11">
        <v>92</v>
      </c>
      <c r="B93" s="11">
        <v>110</v>
      </c>
      <c r="C93" s="11">
        <v>112</v>
      </c>
      <c r="D93" s="11" t="s">
        <v>104</v>
      </c>
      <c r="E93" s="11" t="s">
        <v>106</v>
      </c>
      <c r="F93" s="25">
        <v>3.3999999999999998E-3</v>
      </c>
      <c r="G93" s="25">
        <v>4.0000000000000002E-4</v>
      </c>
      <c r="H93" s="32">
        <v>0.449199977702329</v>
      </c>
      <c r="I93" s="11">
        <v>700</v>
      </c>
      <c r="J93" s="11">
        <v>345</v>
      </c>
      <c r="K93" s="10" t="s">
        <v>1076</v>
      </c>
      <c r="L93" s="10" t="s">
        <v>1076</v>
      </c>
      <c r="M93" s="10">
        <v>2</v>
      </c>
      <c r="N93" s="10">
        <v>98</v>
      </c>
      <c r="O93" s="10">
        <v>88</v>
      </c>
      <c r="P93" s="27">
        <v>6.2479999999999994E-2</v>
      </c>
      <c r="Q93" s="10">
        <v>2</v>
      </c>
    </row>
    <row r="94" spans="1:17">
      <c r="A94" s="11">
        <v>93</v>
      </c>
      <c r="B94" s="11">
        <v>111</v>
      </c>
      <c r="C94" s="11">
        <v>112</v>
      </c>
      <c r="D94" s="11" t="s">
        <v>105</v>
      </c>
      <c r="E94" s="11" t="s">
        <v>106</v>
      </c>
      <c r="F94" s="25">
        <v>2.5000000000000001E-2</v>
      </c>
      <c r="G94" s="25">
        <v>2.5999999999999999E-3</v>
      </c>
      <c r="H94" s="32">
        <v>1.0495732521288399</v>
      </c>
      <c r="I94" s="11">
        <v>700</v>
      </c>
      <c r="J94" s="11">
        <v>345</v>
      </c>
      <c r="K94" s="10" t="s">
        <v>1076</v>
      </c>
      <c r="L94" s="10" t="s">
        <v>1076</v>
      </c>
      <c r="M94" s="10">
        <v>2</v>
      </c>
      <c r="N94" s="10">
        <v>144</v>
      </c>
      <c r="O94" s="10">
        <v>145</v>
      </c>
      <c r="P94" s="27">
        <v>0.10294999999999999</v>
      </c>
      <c r="Q94" s="10">
        <v>2</v>
      </c>
    </row>
    <row r="95" spans="1:17">
      <c r="A95" s="11">
        <v>94</v>
      </c>
      <c r="B95" s="11">
        <v>114</v>
      </c>
      <c r="C95" s="11">
        <v>133</v>
      </c>
      <c r="D95" s="11" t="s">
        <v>108</v>
      </c>
      <c r="E95" s="11" t="s">
        <v>982</v>
      </c>
      <c r="F95" s="25">
        <v>1.2699999999999999E-2</v>
      </c>
      <c r="G95" s="25">
        <v>6.1999999999999998E-3</v>
      </c>
      <c r="H95" s="32">
        <v>0.15117552242137999</v>
      </c>
      <c r="I95" s="11">
        <v>200</v>
      </c>
      <c r="J95" s="11">
        <v>115</v>
      </c>
      <c r="K95" s="10" t="s">
        <v>1076</v>
      </c>
      <c r="L95" s="10" t="s">
        <v>1076</v>
      </c>
      <c r="M95" s="10">
        <v>2</v>
      </c>
      <c r="N95" s="10">
        <v>22</v>
      </c>
      <c r="O95" s="10">
        <v>30</v>
      </c>
      <c r="P95" s="27">
        <v>2.1000000000000001E-2</v>
      </c>
      <c r="Q95" s="10">
        <v>5</v>
      </c>
    </row>
    <row r="96" spans="1:17">
      <c r="A96" s="11">
        <v>95</v>
      </c>
      <c r="B96" s="11">
        <v>115</v>
      </c>
      <c r="C96" s="11">
        <v>133</v>
      </c>
      <c r="D96" s="11" t="s">
        <v>109</v>
      </c>
      <c r="E96" s="11" t="s">
        <v>983</v>
      </c>
      <c r="F96" s="25">
        <v>7.4799999999999997E-3</v>
      </c>
      <c r="G96" s="25">
        <v>3.48E-3</v>
      </c>
      <c r="H96" s="32">
        <v>0.35357682882081798</v>
      </c>
      <c r="I96" s="11">
        <v>200</v>
      </c>
      <c r="J96" s="11">
        <v>115</v>
      </c>
      <c r="K96" s="10" t="s">
        <v>1076</v>
      </c>
      <c r="L96" s="10" t="s">
        <v>1076</v>
      </c>
      <c r="M96" s="10">
        <v>2</v>
      </c>
      <c r="N96" s="10">
        <v>25</v>
      </c>
      <c r="O96" s="10">
        <v>38</v>
      </c>
      <c r="P96" s="27">
        <v>2.6600000000000002E-2</v>
      </c>
      <c r="Q96" s="10">
        <v>5</v>
      </c>
    </row>
    <row r="97" spans="1:17">
      <c r="A97" s="11">
        <v>96</v>
      </c>
      <c r="B97" s="11">
        <v>116</v>
      </c>
      <c r="C97" s="11">
        <v>120</v>
      </c>
      <c r="D97" s="11" t="s">
        <v>110</v>
      </c>
      <c r="E97" s="11" t="s">
        <v>114</v>
      </c>
      <c r="F97" s="25">
        <v>4.3290000000000002E-2</v>
      </c>
      <c r="G97" s="25">
        <v>4.5900000000000003E-3</v>
      </c>
      <c r="H97" s="32">
        <v>0.35530243837687803</v>
      </c>
      <c r="I97" s="11">
        <v>700</v>
      </c>
      <c r="J97" s="11">
        <v>345</v>
      </c>
      <c r="K97" s="10" t="s">
        <v>1076</v>
      </c>
      <c r="L97" s="10" t="s">
        <v>1076</v>
      </c>
      <c r="M97" s="10">
        <v>2</v>
      </c>
      <c r="N97" s="10">
        <v>127</v>
      </c>
      <c r="O97" s="10">
        <v>124</v>
      </c>
      <c r="P97" s="27">
        <v>8.8039999999999993E-2</v>
      </c>
      <c r="Q97" s="10">
        <v>2</v>
      </c>
    </row>
    <row r="98" spans="1:17">
      <c r="A98" s="11">
        <v>97</v>
      </c>
      <c r="B98" s="11">
        <v>117</v>
      </c>
      <c r="C98" s="11">
        <v>134</v>
      </c>
      <c r="D98" s="11" t="s">
        <v>111</v>
      </c>
      <c r="E98" s="11" t="s">
        <v>984</v>
      </c>
      <c r="F98" s="25">
        <v>5.3400000000000001E-3</v>
      </c>
      <c r="G98" s="25">
        <v>1.09E-3</v>
      </c>
      <c r="H98" s="32">
        <v>0.26186742162857801</v>
      </c>
      <c r="I98" s="11">
        <v>200</v>
      </c>
      <c r="J98" s="11">
        <v>115</v>
      </c>
      <c r="K98" s="10" t="s">
        <v>1076</v>
      </c>
      <c r="L98" s="10" t="s">
        <v>1076</v>
      </c>
      <c r="M98" s="10">
        <v>2</v>
      </c>
      <c r="N98" s="10">
        <v>25</v>
      </c>
      <c r="O98" s="10">
        <v>39</v>
      </c>
      <c r="P98" s="27">
        <v>2.7300000000000005E-2</v>
      </c>
      <c r="Q98" s="10">
        <v>5</v>
      </c>
    </row>
    <row r="99" spans="1:17">
      <c r="A99" s="11">
        <v>98</v>
      </c>
      <c r="B99" s="11">
        <v>118</v>
      </c>
      <c r="C99" s="11">
        <v>134</v>
      </c>
      <c r="D99" s="11" t="s">
        <v>112</v>
      </c>
      <c r="E99" s="11" t="s">
        <v>985</v>
      </c>
      <c r="F99" s="25">
        <v>1.9980000000000001E-2</v>
      </c>
      <c r="G99" s="25">
        <v>5.1200000000000004E-3</v>
      </c>
      <c r="H99" s="32">
        <v>1.10423717905843</v>
      </c>
      <c r="I99" s="11">
        <v>200</v>
      </c>
      <c r="J99" s="11">
        <v>115</v>
      </c>
      <c r="K99" s="10" t="s">
        <v>1076</v>
      </c>
      <c r="L99" s="10" t="s">
        <v>1076</v>
      </c>
      <c r="M99" s="10">
        <v>2</v>
      </c>
      <c r="N99" s="10">
        <v>27</v>
      </c>
      <c r="O99" s="10">
        <v>44</v>
      </c>
      <c r="P99" s="27">
        <v>3.0800000000000004E-2</v>
      </c>
      <c r="Q99" s="10">
        <v>5</v>
      </c>
    </row>
    <row r="100" spans="1:17">
      <c r="A100" s="11">
        <v>99</v>
      </c>
      <c r="B100" s="11">
        <v>119</v>
      </c>
      <c r="C100" s="11">
        <v>120</v>
      </c>
      <c r="D100" s="11" t="s">
        <v>113</v>
      </c>
      <c r="E100" s="11" t="s">
        <v>114</v>
      </c>
      <c r="F100" s="25">
        <v>2.3999999999999998E-3</v>
      </c>
      <c r="G100" s="25">
        <v>3.0000000000000001E-5</v>
      </c>
      <c r="H100" s="32">
        <v>1.0824444442924299</v>
      </c>
      <c r="I100" s="11">
        <v>700</v>
      </c>
      <c r="J100" s="11">
        <v>345</v>
      </c>
      <c r="K100" s="10" t="s">
        <v>1076</v>
      </c>
      <c r="L100" s="10" t="s">
        <v>1076</v>
      </c>
      <c r="M100" s="10">
        <v>2</v>
      </c>
      <c r="N100" s="10">
        <v>126</v>
      </c>
      <c r="O100" s="10">
        <v>123</v>
      </c>
      <c r="P100" s="27">
        <v>8.7329999999999991E-2</v>
      </c>
      <c r="Q100" s="10">
        <v>2</v>
      </c>
    </row>
    <row r="101" spans="1:17">
      <c r="A101" s="11">
        <v>100</v>
      </c>
      <c r="B101" s="11">
        <v>120</v>
      </c>
      <c r="C101" s="11">
        <v>124</v>
      </c>
      <c r="D101" s="11" t="s">
        <v>114</v>
      </c>
      <c r="E101" s="11" t="s">
        <v>118</v>
      </c>
      <c r="F101" s="25">
        <v>2.9489999999999999E-2</v>
      </c>
      <c r="G101" s="25">
        <v>3.2000000000000002E-3</v>
      </c>
      <c r="H101" s="32">
        <v>0.95965015906865603</v>
      </c>
      <c r="I101" s="11">
        <v>700</v>
      </c>
      <c r="J101" s="11">
        <v>345</v>
      </c>
      <c r="K101" s="10" t="s">
        <v>1076</v>
      </c>
      <c r="L101" s="10" t="s">
        <v>1076</v>
      </c>
      <c r="M101" s="10">
        <v>2</v>
      </c>
      <c r="N101" s="10">
        <v>101</v>
      </c>
      <c r="O101" s="10">
        <v>92</v>
      </c>
      <c r="P101" s="27">
        <v>6.5320000000000003E-2</v>
      </c>
      <c r="Q101" s="10">
        <v>2</v>
      </c>
    </row>
    <row r="102" spans="1:17">
      <c r="A102" s="11">
        <v>101</v>
      </c>
      <c r="B102" s="11">
        <v>121</v>
      </c>
      <c r="C102" s="11">
        <v>124</v>
      </c>
      <c r="D102" s="11" t="s">
        <v>115</v>
      </c>
      <c r="E102" s="11" t="s">
        <v>118</v>
      </c>
      <c r="F102" s="25">
        <v>4.0099999999999997E-3</v>
      </c>
      <c r="G102" s="25">
        <v>8.1999999999999998E-4</v>
      </c>
      <c r="H102" s="32">
        <v>0.86467494021397595</v>
      </c>
      <c r="I102" s="11">
        <v>700</v>
      </c>
      <c r="J102" s="11">
        <v>345</v>
      </c>
      <c r="K102" s="10" t="s">
        <v>1076</v>
      </c>
      <c r="L102" s="10" t="s">
        <v>1076</v>
      </c>
      <c r="M102" s="10">
        <v>2</v>
      </c>
      <c r="N102" s="10">
        <v>123</v>
      </c>
      <c r="O102" s="10">
        <v>119</v>
      </c>
      <c r="P102" s="27">
        <v>8.4489999999999982E-2</v>
      </c>
      <c r="Q102" s="10">
        <v>2</v>
      </c>
    </row>
    <row r="103" spans="1:17">
      <c r="A103" s="11">
        <v>102</v>
      </c>
      <c r="B103" s="11">
        <v>122</v>
      </c>
      <c r="C103" s="11">
        <v>135</v>
      </c>
      <c r="D103" s="11" t="s">
        <v>116</v>
      </c>
      <c r="E103" s="11" t="s">
        <v>986</v>
      </c>
      <c r="F103" s="25">
        <v>1.1599999999999999E-2</v>
      </c>
      <c r="G103" s="25">
        <v>3.3E-3</v>
      </c>
      <c r="H103" s="32">
        <v>0.28460231468930602</v>
      </c>
      <c r="I103" s="11">
        <v>200</v>
      </c>
      <c r="J103" s="11">
        <v>115</v>
      </c>
      <c r="K103" s="10" t="s">
        <v>1076</v>
      </c>
      <c r="L103" s="10" t="s">
        <v>1076</v>
      </c>
      <c r="M103" s="10">
        <v>2</v>
      </c>
      <c r="N103" s="10">
        <v>20</v>
      </c>
      <c r="O103" s="10">
        <v>18</v>
      </c>
      <c r="P103" s="27">
        <v>1.26E-2</v>
      </c>
      <c r="Q103" s="10">
        <v>5</v>
      </c>
    </row>
    <row r="104" spans="1:17">
      <c r="A104" s="11">
        <v>103</v>
      </c>
      <c r="B104" s="11">
        <v>123</v>
      </c>
      <c r="C104" s="11">
        <v>124</v>
      </c>
      <c r="D104" s="11" t="s">
        <v>117</v>
      </c>
      <c r="E104" s="11" t="s">
        <v>118</v>
      </c>
      <c r="F104" s="25">
        <v>1.0970000000000001E-2</v>
      </c>
      <c r="G104" s="25">
        <v>4.0600000000000002E-3</v>
      </c>
      <c r="H104" s="32">
        <v>0.83459783571690804</v>
      </c>
      <c r="I104" s="11">
        <v>700</v>
      </c>
      <c r="J104" s="11">
        <v>345</v>
      </c>
      <c r="K104" s="10" t="s">
        <v>1076</v>
      </c>
      <c r="L104" s="10" t="s">
        <v>1076</v>
      </c>
      <c r="M104" s="10">
        <v>2</v>
      </c>
      <c r="N104" s="10">
        <v>117</v>
      </c>
      <c r="O104" s="10">
        <v>112</v>
      </c>
      <c r="P104" s="27">
        <v>7.9520000000000007E-2</v>
      </c>
      <c r="Q104" s="10">
        <v>2</v>
      </c>
    </row>
    <row r="105" spans="1:17">
      <c r="A105" s="11">
        <v>104</v>
      </c>
      <c r="B105" s="11">
        <v>124</v>
      </c>
      <c r="C105" s="11">
        <v>136</v>
      </c>
      <c r="D105" s="11" t="s">
        <v>118</v>
      </c>
      <c r="E105" s="11" t="s">
        <v>987</v>
      </c>
      <c r="F105" s="25">
        <v>2.9799999999999998E-4</v>
      </c>
      <c r="G105" s="25">
        <v>0</v>
      </c>
      <c r="H105" s="32">
        <v>0.75651793918799304</v>
      </c>
      <c r="I105" s="11">
        <v>700</v>
      </c>
      <c r="J105" s="11">
        <v>345</v>
      </c>
      <c r="K105" s="10" t="s">
        <v>1076</v>
      </c>
      <c r="L105" s="10" t="s">
        <v>1076</v>
      </c>
      <c r="M105" s="10">
        <v>2</v>
      </c>
      <c r="N105" s="10">
        <v>136</v>
      </c>
      <c r="O105" s="10">
        <v>135</v>
      </c>
      <c r="P105" s="27">
        <v>9.5850000000000005E-2</v>
      </c>
      <c r="Q105" s="10">
        <v>2</v>
      </c>
    </row>
    <row r="106" spans="1:17">
      <c r="A106" s="11">
        <v>105</v>
      </c>
      <c r="B106" s="11">
        <v>97</v>
      </c>
      <c r="C106" s="11">
        <v>129</v>
      </c>
      <c r="D106" s="10" t="s">
        <v>988</v>
      </c>
      <c r="E106" s="10" t="s">
        <v>989</v>
      </c>
      <c r="F106" s="27">
        <v>9.2300000000000004E-3</v>
      </c>
      <c r="G106" s="27">
        <v>4.0000000000000003E-5</v>
      </c>
      <c r="H106" s="32">
        <v>0</v>
      </c>
      <c r="I106" s="10">
        <v>1500</v>
      </c>
      <c r="J106" s="10" t="s">
        <v>1076</v>
      </c>
      <c r="K106" s="10">
        <v>788</v>
      </c>
      <c r="L106" s="10">
        <v>345</v>
      </c>
      <c r="M106" s="10">
        <v>2</v>
      </c>
      <c r="N106" s="10">
        <v>19.5</v>
      </c>
      <c r="O106" s="10">
        <v>0</v>
      </c>
      <c r="P106" s="27">
        <v>2.1099999999999999E-3</v>
      </c>
      <c r="Q106" s="10">
        <v>77</v>
      </c>
    </row>
    <row r="107" spans="1:17">
      <c r="A107" s="11">
        <v>106</v>
      </c>
      <c r="B107" s="11">
        <v>100</v>
      </c>
      <c r="C107" s="11">
        <v>112</v>
      </c>
      <c r="D107" s="10" t="s">
        <v>990</v>
      </c>
      <c r="E107" s="10" t="s">
        <v>991</v>
      </c>
      <c r="F107" s="27">
        <v>9.2300000000000004E-3</v>
      </c>
      <c r="G107" s="27">
        <v>4.0000000000000003E-5</v>
      </c>
      <c r="H107" s="32">
        <v>0</v>
      </c>
      <c r="I107" s="10">
        <v>1500</v>
      </c>
      <c r="J107" s="10" t="s">
        <v>1076</v>
      </c>
      <c r="K107" s="10">
        <v>788</v>
      </c>
      <c r="L107" s="10">
        <v>345</v>
      </c>
      <c r="M107" s="10">
        <v>2</v>
      </c>
      <c r="N107" s="10">
        <v>19.5</v>
      </c>
      <c r="O107" s="10">
        <v>0</v>
      </c>
      <c r="P107" s="27">
        <v>2.1099999999999999E-3</v>
      </c>
      <c r="Q107" s="10">
        <v>77</v>
      </c>
    </row>
    <row r="108" spans="1:17">
      <c r="A108" s="11">
        <v>107</v>
      </c>
      <c r="B108" s="11">
        <v>106</v>
      </c>
      <c r="C108" s="11">
        <v>130</v>
      </c>
      <c r="D108" s="10" t="s">
        <v>992</v>
      </c>
      <c r="E108" s="10" t="s">
        <v>978</v>
      </c>
      <c r="F108" s="27">
        <v>8.5299999999999994E-3</v>
      </c>
      <c r="G108" s="27">
        <v>3.0000000000000001E-5</v>
      </c>
      <c r="H108" s="32">
        <v>0</v>
      </c>
      <c r="I108" s="10">
        <v>2100</v>
      </c>
      <c r="J108" s="10" t="s">
        <v>1076</v>
      </c>
      <c r="K108" s="10">
        <v>788</v>
      </c>
      <c r="L108" s="10">
        <v>345</v>
      </c>
      <c r="M108" s="10">
        <v>2</v>
      </c>
      <c r="N108" s="10">
        <v>31.5</v>
      </c>
      <c r="O108" s="10">
        <v>0</v>
      </c>
      <c r="P108" s="27">
        <v>2.1099999999999999E-3</v>
      </c>
      <c r="Q108" s="10">
        <v>77</v>
      </c>
    </row>
    <row r="109" spans="1:17">
      <c r="A109" s="11">
        <v>108</v>
      </c>
      <c r="B109" s="11">
        <v>112</v>
      </c>
      <c r="C109" s="11">
        <v>132</v>
      </c>
      <c r="D109" s="10" t="s">
        <v>993</v>
      </c>
      <c r="E109" s="10" t="s">
        <v>994</v>
      </c>
      <c r="F109" s="27">
        <v>6.5300000000000011E-2</v>
      </c>
      <c r="G109" s="27">
        <v>1.5E-3</v>
      </c>
      <c r="H109" s="32">
        <v>0</v>
      </c>
      <c r="I109" s="10">
        <v>500</v>
      </c>
      <c r="J109" s="10" t="s">
        <v>1076</v>
      </c>
      <c r="K109" s="10">
        <v>345</v>
      </c>
      <c r="L109" s="10">
        <v>115</v>
      </c>
      <c r="M109" s="10">
        <v>2</v>
      </c>
      <c r="N109" s="10">
        <v>5</v>
      </c>
      <c r="O109" s="10">
        <v>0</v>
      </c>
      <c r="P109" s="27">
        <v>0</v>
      </c>
      <c r="Q109" s="10">
        <v>4</v>
      </c>
    </row>
    <row r="110" spans="1:17">
      <c r="A110" s="11">
        <v>109</v>
      </c>
      <c r="B110" s="11">
        <v>113</v>
      </c>
      <c r="C110" s="11">
        <v>137</v>
      </c>
      <c r="D110" s="10" t="s">
        <v>995</v>
      </c>
      <c r="E110" s="10" t="s">
        <v>996</v>
      </c>
      <c r="F110" s="27">
        <v>8.5299999999999994E-3</v>
      </c>
      <c r="G110" s="27">
        <v>3.0000000000000001E-5</v>
      </c>
      <c r="H110" s="32">
        <v>0</v>
      </c>
      <c r="I110" s="10">
        <v>2100</v>
      </c>
      <c r="J110" s="10" t="s">
        <v>1076</v>
      </c>
      <c r="K110" s="10">
        <v>788</v>
      </c>
      <c r="L110" s="10">
        <v>345</v>
      </c>
      <c r="M110" s="10">
        <v>2</v>
      </c>
      <c r="N110" s="10">
        <v>31.5</v>
      </c>
      <c r="O110" s="10">
        <v>0</v>
      </c>
      <c r="P110" s="27">
        <v>2.1099999999999999E-3</v>
      </c>
      <c r="Q110" s="10">
        <v>77</v>
      </c>
    </row>
    <row r="111" spans="1:17">
      <c r="A111" s="11">
        <v>110</v>
      </c>
      <c r="B111" s="11">
        <v>116</v>
      </c>
      <c r="C111" s="11">
        <v>133</v>
      </c>
      <c r="D111" s="10" t="s">
        <v>997</v>
      </c>
      <c r="E111" s="10" t="s">
        <v>998</v>
      </c>
      <c r="F111" s="27">
        <v>4.4499999999999998E-2</v>
      </c>
      <c r="G111" s="27">
        <v>8.9999999999999998E-4</v>
      </c>
      <c r="H111" s="32">
        <v>0</v>
      </c>
      <c r="I111" s="10">
        <v>500</v>
      </c>
      <c r="J111" s="10" t="s">
        <v>1076</v>
      </c>
      <c r="K111" s="10">
        <v>345</v>
      </c>
      <c r="L111" s="10">
        <v>115</v>
      </c>
      <c r="M111" s="10">
        <v>2</v>
      </c>
      <c r="N111" s="10">
        <v>5</v>
      </c>
      <c r="O111" s="10">
        <v>0</v>
      </c>
      <c r="P111" s="27">
        <v>3.63E-3</v>
      </c>
      <c r="Q111" s="10">
        <v>4</v>
      </c>
    </row>
    <row r="112" spans="1:17">
      <c r="A112" s="11">
        <v>111</v>
      </c>
      <c r="B112" s="11">
        <v>120</v>
      </c>
      <c r="C112" s="11">
        <v>134</v>
      </c>
      <c r="D112" s="10" t="s">
        <v>999</v>
      </c>
      <c r="E112" s="10" t="s">
        <v>1000</v>
      </c>
      <c r="F112" s="27">
        <v>7.1300000000000002E-2</v>
      </c>
      <c r="G112" s="27">
        <v>1.8E-3</v>
      </c>
      <c r="H112" s="32">
        <v>0</v>
      </c>
      <c r="I112" s="10">
        <v>500</v>
      </c>
      <c r="J112" s="10" t="s">
        <v>1076</v>
      </c>
      <c r="K112" s="10">
        <v>345</v>
      </c>
      <c r="L112" s="10">
        <v>115</v>
      </c>
      <c r="M112" s="10">
        <v>2</v>
      </c>
      <c r="N112" s="10">
        <v>5</v>
      </c>
      <c r="O112" s="10">
        <v>0</v>
      </c>
      <c r="P112" s="27">
        <v>3.63E-3</v>
      </c>
      <c r="Q112" s="10">
        <v>4</v>
      </c>
    </row>
    <row r="113" spans="1:17">
      <c r="A113" s="11">
        <v>112</v>
      </c>
      <c r="B113" s="11">
        <v>124</v>
      </c>
      <c r="C113" s="11">
        <v>135</v>
      </c>
      <c r="D113" s="10" t="s">
        <v>1001</v>
      </c>
      <c r="E113" s="10" t="s">
        <v>1002</v>
      </c>
      <c r="F113" s="27">
        <v>6.5300000000000011E-2</v>
      </c>
      <c r="G113" s="27">
        <v>1.5E-3</v>
      </c>
      <c r="H113" s="32">
        <v>0</v>
      </c>
      <c r="I113" s="10">
        <v>500</v>
      </c>
      <c r="J113" s="10" t="s">
        <v>1076</v>
      </c>
      <c r="K113" s="10">
        <v>345</v>
      </c>
      <c r="L113" s="10">
        <v>115</v>
      </c>
      <c r="M113" s="10">
        <v>2</v>
      </c>
      <c r="N113" s="10">
        <v>5</v>
      </c>
      <c r="O113" s="10">
        <v>0</v>
      </c>
      <c r="P113" s="27">
        <v>3.63E-3</v>
      </c>
      <c r="Q113" s="10">
        <v>4</v>
      </c>
    </row>
    <row r="114" spans="1:17">
      <c r="A114" s="11">
        <v>113</v>
      </c>
      <c r="B114" s="11">
        <v>125</v>
      </c>
      <c r="C114" s="11">
        <v>136</v>
      </c>
      <c r="D114" s="10" t="s">
        <v>1003</v>
      </c>
      <c r="E114" s="10" t="s">
        <v>1004</v>
      </c>
      <c r="F114" s="27">
        <v>8.5299999999999994E-3</v>
      </c>
      <c r="G114" s="27">
        <v>3.0000000000000001E-5</v>
      </c>
      <c r="H114" s="32">
        <v>0</v>
      </c>
      <c r="I114" s="10">
        <v>2100</v>
      </c>
      <c r="J114" s="10" t="s">
        <v>1076</v>
      </c>
      <c r="K114" s="10">
        <v>788</v>
      </c>
      <c r="L114" s="10">
        <v>345</v>
      </c>
      <c r="M114" s="10">
        <v>2</v>
      </c>
      <c r="N114" s="10">
        <v>31.5</v>
      </c>
      <c r="O114" s="10">
        <v>0</v>
      </c>
      <c r="P114" s="27">
        <v>2.1099999999999999E-3</v>
      </c>
      <c r="Q114" s="10">
        <v>77</v>
      </c>
    </row>
    <row r="115" spans="1:17">
      <c r="A115" s="11">
        <v>114</v>
      </c>
      <c r="B115" s="11">
        <v>144</v>
      </c>
      <c r="C115" s="11">
        <v>163</v>
      </c>
      <c r="D115" s="11" t="s">
        <v>125</v>
      </c>
      <c r="E115" s="11" t="s">
        <v>1005</v>
      </c>
      <c r="F115" s="25">
        <v>2.4499999999999999E-3</v>
      </c>
      <c r="G115" s="25">
        <v>2.1000000000000001E-4</v>
      </c>
      <c r="H115" s="32">
        <v>0.97902916714590704</v>
      </c>
      <c r="I115" s="11">
        <v>700</v>
      </c>
      <c r="J115" s="11">
        <v>345</v>
      </c>
      <c r="K115" s="10" t="s">
        <v>1076</v>
      </c>
      <c r="L115" s="10" t="s">
        <v>1076</v>
      </c>
      <c r="M115" s="10">
        <v>2</v>
      </c>
      <c r="N115" s="10">
        <v>133</v>
      </c>
      <c r="O115" s="10">
        <v>131</v>
      </c>
      <c r="P115" s="27">
        <v>9.3009999999999995E-2</v>
      </c>
      <c r="Q115" s="10">
        <v>2</v>
      </c>
    </row>
    <row r="116" spans="1:17">
      <c r="A116" s="11">
        <v>115</v>
      </c>
      <c r="B116" s="11">
        <v>147</v>
      </c>
      <c r="C116" s="11">
        <v>163</v>
      </c>
      <c r="D116" s="10" t="s">
        <v>1006</v>
      </c>
      <c r="E116" s="10" t="s">
        <v>1007</v>
      </c>
      <c r="F116" s="27">
        <v>8.5299999999999994E-3</v>
      </c>
      <c r="G116" s="27">
        <v>3.0000000000000001E-5</v>
      </c>
      <c r="H116" s="32">
        <v>0</v>
      </c>
      <c r="I116" s="10">
        <v>2100</v>
      </c>
      <c r="J116" s="10" t="s">
        <v>1076</v>
      </c>
      <c r="K116" s="10">
        <v>788</v>
      </c>
      <c r="L116" s="10">
        <v>345</v>
      </c>
      <c r="M116" s="10">
        <v>2</v>
      </c>
      <c r="N116" s="10">
        <v>31.5</v>
      </c>
      <c r="O116" s="10">
        <v>0</v>
      </c>
      <c r="P116" s="27">
        <v>2.1099999999999999E-3</v>
      </c>
      <c r="Q116" s="10">
        <v>77</v>
      </c>
    </row>
    <row r="117" spans="1:17">
      <c r="A117" s="11">
        <v>116</v>
      </c>
      <c r="B117" s="11">
        <v>211</v>
      </c>
      <c r="C117" s="11">
        <v>165</v>
      </c>
      <c r="D117" s="11" t="s">
        <v>1008</v>
      </c>
      <c r="E117" s="11" t="s">
        <v>144</v>
      </c>
      <c r="F117" s="25">
        <v>1.112E-2</v>
      </c>
      <c r="G117" s="25">
        <v>1.09E-3</v>
      </c>
      <c r="H117" s="32">
        <v>0.69782609244917904</v>
      </c>
      <c r="I117" s="11">
        <v>500</v>
      </c>
      <c r="J117" s="11">
        <v>230</v>
      </c>
      <c r="K117" s="10" t="s">
        <v>1076</v>
      </c>
      <c r="L117" s="10" t="s">
        <v>1076</v>
      </c>
      <c r="M117" s="10">
        <v>2</v>
      </c>
      <c r="N117" s="10">
        <v>62</v>
      </c>
      <c r="O117" s="10">
        <v>81</v>
      </c>
      <c r="P117" s="27">
        <v>5.6700000000000007E-2</v>
      </c>
      <c r="Q117" s="10">
        <v>5</v>
      </c>
    </row>
    <row r="118" spans="1:17">
      <c r="A118" s="11">
        <v>117</v>
      </c>
      <c r="B118" s="11">
        <v>212</v>
      </c>
      <c r="C118" s="11">
        <v>166</v>
      </c>
      <c r="D118" s="11" t="s">
        <v>1009</v>
      </c>
      <c r="E118" s="11" t="s">
        <v>145</v>
      </c>
      <c r="F118" s="25">
        <v>5.1060000000000001E-2</v>
      </c>
      <c r="G118" s="25">
        <v>1.1999999999999999E-3</v>
      </c>
      <c r="H118" s="32">
        <v>0.16447151440538901</v>
      </c>
      <c r="I118" s="11">
        <v>200</v>
      </c>
      <c r="J118" s="11">
        <v>115</v>
      </c>
      <c r="K118" s="10" t="s">
        <v>1076</v>
      </c>
      <c r="L118" s="10" t="s">
        <v>1076</v>
      </c>
      <c r="M118" s="10">
        <v>2</v>
      </c>
      <c r="N118" s="10">
        <v>19</v>
      </c>
      <c r="O118" s="10">
        <v>15</v>
      </c>
      <c r="P118" s="27">
        <v>1.0500000000000001E-2</v>
      </c>
      <c r="Q118" s="10">
        <v>5</v>
      </c>
    </row>
    <row r="119" spans="1:17">
      <c r="A119" s="11">
        <v>118</v>
      </c>
      <c r="B119" s="11">
        <v>166</v>
      </c>
      <c r="C119" s="11">
        <v>167</v>
      </c>
      <c r="D119" s="11" t="s">
        <v>145</v>
      </c>
      <c r="E119" s="11" t="s">
        <v>146</v>
      </c>
      <c r="F119" s="25">
        <v>0.04</v>
      </c>
      <c r="G119" s="25">
        <v>4.0000000000000003E-5</v>
      </c>
      <c r="H119" s="32">
        <v>0.621103329921879</v>
      </c>
      <c r="I119" s="11">
        <v>200</v>
      </c>
      <c r="J119" s="11">
        <v>115</v>
      </c>
      <c r="K119" s="10" t="s">
        <v>1076</v>
      </c>
      <c r="L119" s="10" t="s">
        <v>1076</v>
      </c>
      <c r="M119" s="10">
        <v>2</v>
      </c>
      <c r="N119" s="10">
        <v>22</v>
      </c>
      <c r="O119" s="10">
        <v>25</v>
      </c>
      <c r="P119" s="27">
        <v>1.7500000000000002E-2</v>
      </c>
      <c r="Q119" s="10">
        <v>5</v>
      </c>
    </row>
    <row r="120" spans="1:17">
      <c r="A120" s="11">
        <v>119</v>
      </c>
      <c r="B120" s="11">
        <v>167</v>
      </c>
      <c r="C120" s="11">
        <v>168</v>
      </c>
      <c r="D120" s="11" t="s">
        <v>146</v>
      </c>
      <c r="E120" s="11" t="s">
        <v>147</v>
      </c>
      <c r="F120" s="25">
        <v>0.04</v>
      </c>
      <c r="G120" s="25">
        <v>4.0000000000000003E-5</v>
      </c>
      <c r="H120" s="32">
        <v>0.621103329921879</v>
      </c>
      <c r="I120" s="11">
        <v>200</v>
      </c>
      <c r="J120" s="11">
        <v>115</v>
      </c>
      <c r="K120" s="10" t="s">
        <v>1076</v>
      </c>
      <c r="L120" s="10" t="s">
        <v>1076</v>
      </c>
      <c r="M120" s="10">
        <v>2</v>
      </c>
      <c r="N120" s="10">
        <v>24</v>
      </c>
      <c r="O120" s="10">
        <v>36</v>
      </c>
      <c r="P120" s="27">
        <v>2.52E-2</v>
      </c>
      <c r="Q120" s="10">
        <v>5</v>
      </c>
    </row>
    <row r="121" spans="1:17">
      <c r="A121" s="11">
        <v>120</v>
      </c>
      <c r="B121" s="11">
        <v>212</v>
      </c>
      <c r="C121" s="11">
        <v>168</v>
      </c>
      <c r="D121" s="11" t="s">
        <v>1010</v>
      </c>
      <c r="E121" s="11" t="s">
        <v>147</v>
      </c>
      <c r="F121" s="25">
        <v>1.112E-2</v>
      </c>
      <c r="G121" s="25">
        <v>1.09E-3</v>
      </c>
      <c r="H121" s="32">
        <v>0.88394808291961202</v>
      </c>
      <c r="I121" s="11">
        <v>200</v>
      </c>
      <c r="J121" s="11">
        <v>115</v>
      </c>
      <c r="K121" s="10" t="s">
        <v>1076</v>
      </c>
      <c r="L121" s="10" t="s">
        <v>1076</v>
      </c>
      <c r="M121" s="10">
        <v>2</v>
      </c>
      <c r="N121" s="10">
        <v>22</v>
      </c>
      <c r="O121" s="10">
        <v>30</v>
      </c>
      <c r="P121" s="27">
        <v>2.1000000000000001E-2</v>
      </c>
      <c r="Q121" s="10">
        <v>5</v>
      </c>
    </row>
    <row r="122" spans="1:17">
      <c r="A122" s="11">
        <v>121</v>
      </c>
      <c r="B122" s="11">
        <v>211</v>
      </c>
      <c r="C122" s="11">
        <v>169</v>
      </c>
      <c r="D122" s="11" t="s">
        <v>1011</v>
      </c>
      <c r="E122" s="11" t="s">
        <v>148</v>
      </c>
      <c r="F122" s="25">
        <v>2.9409999999999999E-2</v>
      </c>
      <c r="G122" s="25">
        <v>3.64E-3</v>
      </c>
      <c r="H122" s="32">
        <v>0.34877690331851402</v>
      </c>
      <c r="I122" s="11">
        <v>500</v>
      </c>
      <c r="J122" s="11">
        <v>230</v>
      </c>
      <c r="K122" s="10" t="s">
        <v>1076</v>
      </c>
      <c r="L122" s="10" t="s">
        <v>1076</v>
      </c>
      <c r="M122" s="10">
        <v>2</v>
      </c>
      <c r="N122" s="10">
        <v>88</v>
      </c>
      <c r="O122" s="10">
        <v>126</v>
      </c>
      <c r="P122" s="27">
        <v>8.8200000000000014E-2</v>
      </c>
      <c r="Q122" s="10">
        <v>5</v>
      </c>
    </row>
    <row r="123" spans="1:17">
      <c r="A123" s="11">
        <v>122</v>
      </c>
      <c r="B123" s="11">
        <v>211</v>
      </c>
      <c r="C123" s="11">
        <v>170</v>
      </c>
      <c r="D123" s="11" t="s">
        <v>1012</v>
      </c>
      <c r="E123" s="11" t="s">
        <v>149</v>
      </c>
      <c r="F123" s="25">
        <v>2.2579999999999999E-2</v>
      </c>
      <c r="G123" s="25">
        <v>1.8400000000000001E-3</v>
      </c>
      <c r="H123" s="32">
        <v>1.1052125457000801</v>
      </c>
      <c r="I123" s="11">
        <v>500</v>
      </c>
      <c r="J123" s="11">
        <v>230</v>
      </c>
      <c r="K123" s="10" t="s">
        <v>1076</v>
      </c>
      <c r="L123" s="10" t="s">
        <v>1076</v>
      </c>
      <c r="M123" s="10">
        <v>2</v>
      </c>
      <c r="N123" s="10">
        <v>63</v>
      </c>
      <c r="O123" s="10">
        <v>82</v>
      </c>
      <c r="P123" s="27">
        <v>5.74E-2</v>
      </c>
      <c r="Q123" s="10">
        <v>5</v>
      </c>
    </row>
    <row r="124" spans="1:17">
      <c r="A124" s="11">
        <v>123</v>
      </c>
      <c r="B124" s="11">
        <v>164</v>
      </c>
      <c r="C124" s="11">
        <v>211</v>
      </c>
      <c r="D124" s="10" t="s">
        <v>1013</v>
      </c>
      <c r="E124" s="10" t="s">
        <v>1014</v>
      </c>
      <c r="F124" s="27">
        <v>0.13471999999999998</v>
      </c>
      <c r="G124" s="27">
        <v>5.0000000000000002E-5</v>
      </c>
      <c r="H124" s="32">
        <v>0</v>
      </c>
      <c r="I124" s="10">
        <v>1500</v>
      </c>
      <c r="J124" s="10" t="s">
        <v>1076</v>
      </c>
      <c r="K124" s="10">
        <v>788</v>
      </c>
      <c r="L124" s="10">
        <v>345</v>
      </c>
      <c r="M124" s="10">
        <v>2</v>
      </c>
      <c r="N124" s="10">
        <v>19.5</v>
      </c>
      <c r="O124" s="10">
        <v>0</v>
      </c>
      <c r="P124" s="27">
        <v>2.1099999999999999E-3</v>
      </c>
      <c r="Q124" s="10">
        <v>77</v>
      </c>
    </row>
    <row r="125" spans="1:17">
      <c r="A125" s="11">
        <v>124</v>
      </c>
      <c r="B125" s="11">
        <v>165</v>
      </c>
      <c r="C125" s="11">
        <v>212</v>
      </c>
      <c r="D125" s="10" t="s">
        <v>1015</v>
      </c>
      <c r="E125" s="10" t="s">
        <v>1010</v>
      </c>
      <c r="F125" s="27">
        <v>7.5170000000000001E-2</v>
      </c>
      <c r="G125" s="27">
        <v>1.5999999999999999E-3</v>
      </c>
      <c r="H125" s="32">
        <v>0</v>
      </c>
      <c r="I125" s="10">
        <v>500</v>
      </c>
      <c r="J125" s="10" t="s">
        <v>1076</v>
      </c>
      <c r="K125" s="10">
        <v>230</v>
      </c>
      <c r="L125" s="10">
        <v>115</v>
      </c>
      <c r="M125" s="10">
        <v>2</v>
      </c>
      <c r="N125" s="10">
        <v>5</v>
      </c>
      <c r="O125" s="10">
        <v>0</v>
      </c>
      <c r="P125" s="27">
        <v>3.0000000000000001E-3</v>
      </c>
      <c r="Q125" s="10">
        <v>17</v>
      </c>
    </row>
    <row r="126" spans="1:17">
      <c r="A126" s="11">
        <v>125</v>
      </c>
      <c r="B126" s="10">
        <v>33</v>
      </c>
      <c r="C126" s="10">
        <v>44</v>
      </c>
      <c r="D126" s="10" t="s">
        <v>1016</v>
      </c>
      <c r="E126" s="10" t="s">
        <v>1017</v>
      </c>
      <c r="F126" s="25">
        <v>7.1999999999999998E-3</v>
      </c>
      <c r="G126" s="25">
        <v>3.5E-4</v>
      </c>
      <c r="H126" s="32">
        <v>0.18197250568405601</v>
      </c>
      <c r="I126" s="10">
        <v>4000</v>
      </c>
      <c r="J126" s="10">
        <v>788</v>
      </c>
      <c r="K126" s="10" t="s">
        <v>1076</v>
      </c>
      <c r="L126" s="10" t="s">
        <v>1076</v>
      </c>
      <c r="M126" s="10">
        <v>1</v>
      </c>
      <c r="N126" s="10">
        <v>288</v>
      </c>
      <c r="O126" s="10">
        <v>132</v>
      </c>
      <c r="P126" s="27">
        <v>4.2636000000000007E-2</v>
      </c>
      <c r="Q126" s="10">
        <v>23</v>
      </c>
    </row>
    <row r="127" spans="1:17">
      <c r="A127" s="11">
        <v>126</v>
      </c>
      <c r="B127" s="10">
        <v>34</v>
      </c>
      <c r="C127" s="10">
        <v>45</v>
      </c>
      <c r="D127" s="10" t="s">
        <v>1018</v>
      </c>
      <c r="E127" s="10" t="s">
        <v>1019</v>
      </c>
      <c r="F127" s="25">
        <v>9.0500000000000008E-3</v>
      </c>
      <c r="G127" s="25">
        <v>4.4000000000000002E-4</v>
      </c>
      <c r="H127" s="32">
        <v>0.62522189049515797</v>
      </c>
      <c r="I127" s="10">
        <v>4000</v>
      </c>
      <c r="J127" s="10">
        <v>788</v>
      </c>
      <c r="K127" s="10" t="s">
        <v>1076</v>
      </c>
      <c r="L127" s="10" t="s">
        <v>1076</v>
      </c>
      <c r="M127" s="10">
        <v>1</v>
      </c>
      <c r="N127" s="10">
        <v>472</v>
      </c>
      <c r="O127" s="10">
        <v>257</v>
      </c>
      <c r="P127" s="27">
        <v>8.3011000000000001E-2</v>
      </c>
      <c r="Q127" s="10">
        <v>23</v>
      </c>
    </row>
    <row r="128" spans="1:17">
      <c r="A128" s="11">
        <v>127</v>
      </c>
      <c r="B128" s="11">
        <v>46</v>
      </c>
      <c r="C128" s="11">
        <v>97</v>
      </c>
      <c r="D128" s="11" t="s">
        <v>1020</v>
      </c>
      <c r="E128" s="11" t="s">
        <v>1021</v>
      </c>
      <c r="F128" s="25">
        <v>6.2E-4</v>
      </c>
      <c r="G128" s="25">
        <v>2.9E-4</v>
      </c>
      <c r="H128" s="32">
        <v>0.177794055703973</v>
      </c>
      <c r="I128" s="11">
        <v>4000</v>
      </c>
      <c r="J128" s="11">
        <v>788</v>
      </c>
      <c r="K128" s="10" t="s">
        <v>1076</v>
      </c>
      <c r="L128" s="10" t="s">
        <v>1076</v>
      </c>
      <c r="M128" s="10">
        <v>1</v>
      </c>
      <c r="N128" s="10">
        <v>340</v>
      </c>
      <c r="O128" s="10">
        <v>167</v>
      </c>
      <c r="P128" s="27">
        <v>5.3941000000000003E-2</v>
      </c>
      <c r="Q128" s="10">
        <v>23</v>
      </c>
    </row>
    <row r="129" spans="1:17">
      <c r="A129" s="11">
        <v>128</v>
      </c>
      <c r="B129" s="11">
        <v>44</v>
      </c>
      <c r="C129" s="11">
        <v>155</v>
      </c>
      <c r="D129" s="11" t="s">
        <v>1022</v>
      </c>
      <c r="E129" s="11" t="s">
        <v>1023</v>
      </c>
      <c r="F129" s="25">
        <v>5.2399999999999999E-3</v>
      </c>
      <c r="G129" s="25">
        <v>2.5000000000000001E-4</v>
      </c>
      <c r="H129" s="32">
        <v>0.103563829112523</v>
      </c>
      <c r="I129" s="11">
        <v>4000</v>
      </c>
      <c r="J129" s="11">
        <v>788</v>
      </c>
      <c r="K129" s="10" t="s">
        <v>1076</v>
      </c>
      <c r="L129" s="10" t="s">
        <v>1076</v>
      </c>
      <c r="M129" s="10">
        <v>1</v>
      </c>
      <c r="N129" s="10">
        <v>443</v>
      </c>
      <c r="O129" s="10">
        <v>237</v>
      </c>
      <c r="P129" s="27">
        <v>7.6551000000000008E-2</v>
      </c>
      <c r="Q129" s="10">
        <v>23</v>
      </c>
    </row>
    <row r="130" spans="1:17">
      <c r="A130" s="11">
        <v>129</v>
      </c>
      <c r="B130" s="11">
        <v>50</v>
      </c>
      <c r="C130" s="11">
        <v>156</v>
      </c>
      <c r="D130" s="11" t="s">
        <v>944</v>
      </c>
      <c r="E130" s="11" t="s">
        <v>1024</v>
      </c>
      <c r="F130" s="25">
        <v>7.0299999999999998E-3</v>
      </c>
      <c r="G130" s="25">
        <v>3.3E-4</v>
      </c>
      <c r="H130" s="32">
        <v>0.101365597135626</v>
      </c>
      <c r="I130" s="11">
        <v>4000</v>
      </c>
      <c r="J130" s="11">
        <v>788</v>
      </c>
      <c r="K130" s="10" t="s">
        <v>1076</v>
      </c>
      <c r="L130" s="10" t="s">
        <v>1076</v>
      </c>
      <c r="M130" s="10">
        <v>1</v>
      </c>
      <c r="N130" s="10">
        <v>396</v>
      </c>
      <c r="O130" s="10">
        <v>205</v>
      </c>
      <c r="P130" s="27">
        <v>6.6214999999999996E-2</v>
      </c>
      <c r="Q130" s="10">
        <v>23</v>
      </c>
    </row>
    <row r="131" spans="1:17">
      <c r="A131" s="11">
        <v>130</v>
      </c>
      <c r="B131" s="11">
        <v>51</v>
      </c>
      <c r="C131" s="11">
        <v>92</v>
      </c>
      <c r="D131" s="11" t="s">
        <v>1025</v>
      </c>
      <c r="E131" s="11" t="s">
        <v>1026</v>
      </c>
      <c r="F131" s="25">
        <v>5.64E-3</v>
      </c>
      <c r="G131" s="25">
        <v>2.0000000000000001E-4</v>
      </c>
      <c r="H131" s="32">
        <v>0.24960825756201999</v>
      </c>
      <c r="I131" s="11">
        <v>4000</v>
      </c>
      <c r="J131" s="11">
        <v>788</v>
      </c>
      <c r="K131" s="10" t="s">
        <v>1076</v>
      </c>
      <c r="L131" s="10" t="s">
        <v>1076</v>
      </c>
      <c r="M131" s="10">
        <v>1</v>
      </c>
      <c r="N131" s="10">
        <v>478</v>
      </c>
      <c r="O131" s="10">
        <v>261</v>
      </c>
      <c r="P131" s="27">
        <v>8.4303000000000003E-2</v>
      </c>
      <c r="Q131" s="10">
        <v>23</v>
      </c>
    </row>
    <row r="132" spans="1:17">
      <c r="A132" s="11">
        <v>131</v>
      </c>
      <c r="B132" s="11">
        <v>81</v>
      </c>
      <c r="C132" s="11">
        <v>176</v>
      </c>
      <c r="D132" s="11" t="s">
        <v>1027</v>
      </c>
      <c r="E132" s="11" t="s">
        <v>1028</v>
      </c>
      <c r="F132" s="25">
        <v>1.555E-2</v>
      </c>
      <c r="G132" s="25">
        <v>8.1999999999999998E-4</v>
      </c>
      <c r="H132" s="32">
        <v>0.28363666860257197</v>
      </c>
      <c r="I132" s="11">
        <v>4000</v>
      </c>
      <c r="J132" s="11">
        <v>788</v>
      </c>
      <c r="K132" s="10" t="s">
        <v>1076</v>
      </c>
      <c r="L132" s="10" t="s">
        <v>1076</v>
      </c>
      <c r="M132" s="10">
        <v>1</v>
      </c>
      <c r="N132" s="10">
        <v>297</v>
      </c>
      <c r="O132" s="10">
        <v>138</v>
      </c>
      <c r="P132" s="27">
        <v>4.4574000000000003E-2</v>
      </c>
      <c r="Q132" s="10">
        <v>23</v>
      </c>
    </row>
    <row r="133" spans="1:17">
      <c r="A133" s="11">
        <v>132</v>
      </c>
      <c r="B133" s="11">
        <v>83</v>
      </c>
      <c r="C133" s="11">
        <v>164</v>
      </c>
      <c r="D133" s="11" t="s">
        <v>1029</v>
      </c>
      <c r="E133" s="11" t="s">
        <v>1030</v>
      </c>
      <c r="F133" s="25">
        <v>1.2189999999999999E-2</v>
      </c>
      <c r="G133" s="25">
        <v>5.6999999999999998E-4</v>
      </c>
      <c r="H133" s="32">
        <v>0.72882989088625805</v>
      </c>
      <c r="I133" s="11">
        <v>4000</v>
      </c>
      <c r="J133" s="11">
        <v>788</v>
      </c>
      <c r="K133" s="10" t="s">
        <v>1076</v>
      </c>
      <c r="L133" s="10" t="s">
        <v>1076</v>
      </c>
      <c r="M133" s="10">
        <v>1</v>
      </c>
      <c r="N133" s="10">
        <v>424</v>
      </c>
      <c r="O133" s="10">
        <v>224</v>
      </c>
      <c r="P133" s="27">
        <v>7.2352000000000014E-2</v>
      </c>
      <c r="Q133" s="10">
        <v>23</v>
      </c>
    </row>
    <row r="134" spans="1:17">
      <c r="A134" s="11">
        <v>133</v>
      </c>
      <c r="B134" s="11">
        <v>83</v>
      </c>
      <c r="C134" s="11">
        <v>128</v>
      </c>
      <c r="D134" s="11" t="s">
        <v>975</v>
      </c>
      <c r="E134" s="11" t="s">
        <v>1031</v>
      </c>
      <c r="F134" s="25">
        <v>1.4019999999999999E-2</v>
      </c>
      <c r="G134" s="25">
        <v>6.6E-4</v>
      </c>
      <c r="H134" s="32">
        <v>1.08634875417845</v>
      </c>
      <c r="I134" s="11">
        <v>4000</v>
      </c>
      <c r="J134" s="11">
        <v>788</v>
      </c>
      <c r="K134" s="10" t="s">
        <v>1076</v>
      </c>
      <c r="L134" s="10" t="s">
        <v>1076</v>
      </c>
      <c r="M134" s="10">
        <v>1</v>
      </c>
      <c r="N134" s="10">
        <v>415</v>
      </c>
      <c r="O134" s="10">
        <v>218</v>
      </c>
      <c r="P134" s="27">
        <v>7.0414000000000004E-2</v>
      </c>
      <c r="Q134" s="10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65"/>
  <sheetViews>
    <sheetView workbookViewId="0">
      <selection activeCell="B2" sqref="B1:C2"/>
    </sheetView>
  </sheetViews>
  <sheetFormatPr defaultColWidth="9" defaultRowHeight="13.8"/>
  <cols>
    <col min="1" max="1" width="15.6640625" style="11" customWidth="1"/>
    <col min="2" max="2" width="13.88671875" style="11" customWidth="1"/>
    <col min="3" max="3" width="11.6640625" style="11" bestFit="1" customWidth="1"/>
    <col min="4" max="4" width="15" style="11" bestFit="1" customWidth="1"/>
    <col min="5" max="5" width="12.6640625" style="11" bestFit="1" customWidth="1"/>
    <col min="6" max="6" width="20.44140625" style="11" bestFit="1" customWidth="1"/>
    <col min="7" max="7" width="18.33203125" style="11" bestFit="1" customWidth="1"/>
    <col min="8" max="8" width="24.6640625" style="11" customWidth="1"/>
    <col min="9" max="9" width="26.33203125" style="11" customWidth="1"/>
    <col min="10" max="10" width="12.88671875" style="11" customWidth="1"/>
    <col min="11" max="16384" width="9" style="11"/>
  </cols>
  <sheetData>
    <row r="1" spans="1:10" s="51" customFormat="1" ht="59.4" customHeight="1">
      <c r="A1" s="48" t="s">
        <v>1121</v>
      </c>
      <c r="B1" s="47" t="s">
        <v>790</v>
      </c>
      <c r="C1" s="47" t="s">
        <v>791</v>
      </c>
      <c r="D1" s="47" t="s">
        <v>792</v>
      </c>
      <c r="E1" s="47" t="s">
        <v>793</v>
      </c>
      <c r="F1" s="47" t="s">
        <v>1124</v>
      </c>
      <c r="G1" s="47" t="s">
        <v>1117</v>
      </c>
      <c r="H1" s="47" t="s">
        <v>1123</v>
      </c>
      <c r="I1" s="48" t="s">
        <v>1118</v>
      </c>
      <c r="J1" s="51" t="s">
        <v>1125</v>
      </c>
    </row>
    <row r="2" spans="1:10">
      <c r="A2" s="11">
        <v>1</v>
      </c>
      <c r="B2" s="11">
        <v>14</v>
      </c>
      <c r="C2" s="11">
        <v>17</v>
      </c>
      <c r="D2" s="11" t="s">
        <v>849</v>
      </c>
      <c r="E2" s="11" t="s">
        <v>850</v>
      </c>
      <c r="F2" s="11">
        <v>3000</v>
      </c>
      <c r="G2" s="11" t="s">
        <v>851</v>
      </c>
      <c r="H2" s="11">
        <v>892</v>
      </c>
      <c r="I2" s="11">
        <v>3</v>
      </c>
      <c r="J2" s="40">
        <v>146.51000000000002</v>
      </c>
    </row>
    <row r="3" spans="1:10">
      <c r="A3" s="11">
        <v>2</v>
      </c>
      <c r="B3" s="11">
        <v>14</v>
      </c>
      <c r="C3" s="11">
        <v>19</v>
      </c>
      <c r="D3" s="11" t="s">
        <v>849</v>
      </c>
      <c r="E3" s="11" t="s">
        <v>852</v>
      </c>
      <c r="F3" s="11">
        <v>3000</v>
      </c>
      <c r="G3" s="11" t="s">
        <v>851</v>
      </c>
      <c r="H3" s="11">
        <v>976</v>
      </c>
      <c r="I3" s="11">
        <v>3</v>
      </c>
      <c r="J3" s="40">
        <v>241.50000000000003</v>
      </c>
    </row>
    <row r="4" spans="1:10">
      <c r="A4" s="11">
        <v>3</v>
      </c>
      <c r="B4" s="11">
        <v>17</v>
      </c>
      <c r="C4" s="11">
        <v>23</v>
      </c>
      <c r="D4" s="11" t="s">
        <v>853</v>
      </c>
      <c r="E4" s="11" t="s">
        <v>854</v>
      </c>
      <c r="F4" s="11">
        <v>3000</v>
      </c>
      <c r="G4" s="11" t="s">
        <v>851</v>
      </c>
      <c r="H4" s="11">
        <v>882</v>
      </c>
      <c r="I4" s="11">
        <v>3</v>
      </c>
      <c r="J4" s="40">
        <v>135.24</v>
      </c>
    </row>
    <row r="5" spans="1:10">
      <c r="A5" s="11">
        <v>4</v>
      </c>
      <c r="B5" s="11">
        <v>19</v>
      </c>
      <c r="C5" s="11">
        <v>29</v>
      </c>
      <c r="D5" s="11" t="s">
        <v>855</v>
      </c>
      <c r="E5" s="11" t="s">
        <v>856</v>
      </c>
      <c r="F5" s="11">
        <v>3000</v>
      </c>
      <c r="G5" s="11" t="s">
        <v>851</v>
      </c>
      <c r="H5" s="11">
        <v>932</v>
      </c>
      <c r="I5" s="11">
        <v>3</v>
      </c>
      <c r="J5" s="40">
        <v>191.59</v>
      </c>
    </row>
    <row r="6" spans="1:10">
      <c r="A6" s="11">
        <v>5</v>
      </c>
      <c r="B6" s="11">
        <v>23</v>
      </c>
      <c r="C6" s="11">
        <v>30</v>
      </c>
      <c r="D6" s="11" t="s">
        <v>857</v>
      </c>
      <c r="E6" s="11" t="s">
        <v>858</v>
      </c>
      <c r="F6" s="11">
        <v>3000</v>
      </c>
      <c r="G6" s="11" t="s">
        <v>851</v>
      </c>
      <c r="H6" s="11">
        <v>862</v>
      </c>
      <c r="I6" s="11">
        <v>3</v>
      </c>
      <c r="J6" s="40">
        <v>114.31</v>
      </c>
    </row>
    <row r="7" spans="1:10">
      <c r="A7" s="11">
        <v>6</v>
      </c>
      <c r="B7" s="11">
        <v>29</v>
      </c>
      <c r="C7" s="11">
        <v>34</v>
      </c>
      <c r="D7" s="11" t="s">
        <v>859</v>
      </c>
      <c r="E7" s="11" t="s">
        <v>860</v>
      </c>
      <c r="F7" s="11">
        <v>3000</v>
      </c>
      <c r="G7" s="11" t="s">
        <v>851</v>
      </c>
      <c r="H7" s="11">
        <v>887</v>
      </c>
      <c r="I7" s="11">
        <v>3</v>
      </c>
      <c r="J7" s="40">
        <v>141.68</v>
      </c>
    </row>
    <row r="8" spans="1:10">
      <c r="A8" s="11">
        <v>7</v>
      </c>
      <c r="B8" s="11">
        <v>29</v>
      </c>
      <c r="C8" s="11">
        <v>33</v>
      </c>
      <c r="D8" s="11" t="s">
        <v>859</v>
      </c>
      <c r="E8" s="11" t="s">
        <v>861</v>
      </c>
      <c r="F8" s="11">
        <v>3000</v>
      </c>
      <c r="G8" s="11" t="s">
        <v>851</v>
      </c>
      <c r="H8" s="11">
        <v>932</v>
      </c>
      <c r="I8" s="11">
        <v>3</v>
      </c>
      <c r="J8" s="40">
        <v>191.59</v>
      </c>
    </row>
    <row r="9" spans="1:10">
      <c r="A9" s="11">
        <v>8</v>
      </c>
      <c r="B9" s="11">
        <v>30</v>
      </c>
      <c r="C9" s="11">
        <v>36</v>
      </c>
      <c r="D9" s="11" t="s">
        <v>862</v>
      </c>
      <c r="E9" s="11" t="s">
        <v>863</v>
      </c>
      <c r="F9" s="11">
        <v>3000</v>
      </c>
      <c r="G9" s="11" t="s">
        <v>851</v>
      </c>
      <c r="H9" s="11">
        <v>982</v>
      </c>
      <c r="I9" s="11">
        <v>3</v>
      </c>
      <c r="J9" s="40">
        <v>247.94000000000003</v>
      </c>
    </row>
    <row r="10" spans="1:10">
      <c r="A10" s="11">
        <v>9</v>
      </c>
      <c r="B10" s="11">
        <v>30</v>
      </c>
      <c r="C10" s="11">
        <v>34</v>
      </c>
      <c r="D10" s="11" t="s">
        <v>864</v>
      </c>
      <c r="E10" s="11" t="s">
        <v>865</v>
      </c>
      <c r="F10" s="11">
        <v>3000</v>
      </c>
      <c r="G10" s="11" t="s">
        <v>851</v>
      </c>
      <c r="H10" s="11">
        <v>882</v>
      </c>
      <c r="I10" s="11">
        <v>3</v>
      </c>
      <c r="J10" s="40">
        <v>135.24</v>
      </c>
    </row>
    <row r="11" spans="1:10">
      <c r="A11" s="11">
        <v>10</v>
      </c>
      <c r="B11" s="11">
        <v>33</v>
      </c>
      <c r="C11" s="11">
        <v>36</v>
      </c>
      <c r="D11" s="11" t="s">
        <v>861</v>
      </c>
      <c r="E11" s="11" t="s">
        <v>863</v>
      </c>
      <c r="F11" s="11">
        <v>3000</v>
      </c>
      <c r="G11" s="11" t="s">
        <v>851</v>
      </c>
      <c r="H11" s="11">
        <v>967</v>
      </c>
      <c r="I11" s="11">
        <v>3</v>
      </c>
      <c r="J11" s="40">
        <v>230.23000000000002</v>
      </c>
    </row>
    <row r="12" spans="1:10">
      <c r="A12" s="11">
        <v>11</v>
      </c>
      <c r="B12" s="11">
        <v>61</v>
      </c>
      <c r="C12" s="11">
        <v>65</v>
      </c>
      <c r="D12" s="11" t="s">
        <v>866</v>
      </c>
      <c r="E12" s="11" t="s">
        <v>867</v>
      </c>
      <c r="F12" s="11">
        <v>3000</v>
      </c>
      <c r="G12" s="11" t="s">
        <v>851</v>
      </c>
      <c r="H12" s="11">
        <v>961</v>
      </c>
      <c r="I12" s="11">
        <v>2</v>
      </c>
      <c r="J12" s="40">
        <v>223.79000000000002</v>
      </c>
    </row>
    <row r="13" spans="1:10">
      <c r="A13" s="11">
        <v>12</v>
      </c>
      <c r="B13" s="11">
        <v>120</v>
      </c>
      <c r="C13" s="11">
        <v>125</v>
      </c>
      <c r="D13" s="11" t="s">
        <v>868</v>
      </c>
      <c r="E13" s="11" t="s">
        <v>869</v>
      </c>
      <c r="F13" s="11">
        <v>3000</v>
      </c>
      <c r="G13" s="11" t="s">
        <v>851</v>
      </c>
      <c r="H13" s="11">
        <v>866</v>
      </c>
      <c r="I13" s="11">
        <v>2</v>
      </c>
      <c r="J13" s="40">
        <v>117.53</v>
      </c>
    </row>
    <row r="14" spans="1:10">
      <c r="A14" s="11">
        <v>13</v>
      </c>
      <c r="B14" s="11">
        <v>113</v>
      </c>
      <c r="C14" s="11">
        <v>120</v>
      </c>
      <c r="D14" s="11" t="s">
        <v>870</v>
      </c>
      <c r="E14" s="11" t="s">
        <v>868</v>
      </c>
      <c r="F14" s="11">
        <v>3000</v>
      </c>
      <c r="G14" s="11" t="s">
        <v>851</v>
      </c>
      <c r="H14" s="11">
        <v>932</v>
      </c>
      <c r="I14" s="11">
        <v>2</v>
      </c>
      <c r="J14" s="40">
        <v>191.59</v>
      </c>
    </row>
    <row r="15" spans="1:10">
      <c r="A15" s="11">
        <v>14</v>
      </c>
      <c r="B15" s="11">
        <v>143</v>
      </c>
      <c r="C15" s="11">
        <v>154</v>
      </c>
      <c r="D15" s="11" t="s">
        <v>902</v>
      </c>
      <c r="E15" s="11" t="s">
        <v>871</v>
      </c>
      <c r="F15" s="11">
        <v>3000</v>
      </c>
      <c r="G15" s="11" t="s">
        <v>851</v>
      </c>
      <c r="H15" s="11">
        <v>998</v>
      </c>
      <c r="I15" s="11">
        <v>3</v>
      </c>
      <c r="J15" s="40">
        <v>265.65000000000003</v>
      </c>
    </row>
    <row r="16" spans="1:10">
      <c r="A16" s="11">
        <v>15</v>
      </c>
      <c r="B16" s="11">
        <v>143</v>
      </c>
      <c r="C16" s="11">
        <v>159</v>
      </c>
      <c r="D16" s="11" t="s">
        <v>872</v>
      </c>
      <c r="E16" s="11" t="s">
        <v>873</v>
      </c>
      <c r="F16" s="11">
        <v>3000</v>
      </c>
      <c r="G16" s="11" t="s">
        <v>851</v>
      </c>
      <c r="H16" s="11">
        <v>877</v>
      </c>
      <c r="I16" s="11">
        <v>3</v>
      </c>
      <c r="J16" s="40">
        <v>130.41</v>
      </c>
    </row>
    <row r="17" spans="1:10">
      <c r="A17" s="11">
        <v>16</v>
      </c>
      <c r="B17" s="11">
        <v>143</v>
      </c>
      <c r="C17" s="11">
        <v>156</v>
      </c>
      <c r="D17" s="11" t="s">
        <v>872</v>
      </c>
      <c r="E17" s="11" t="s">
        <v>875</v>
      </c>
      <c r="F17" s="11">
        <v>3000</v>
      </c>
      <c r="G17" s="11" t="s">
        <v>851</v>
      </c>
      <c r="H17" s="11">
        <v>969</v>
      </c>
      <c r="I17" s="11">
        <v>3</v>
      </c>
      <c r="J17" s="40">
        <v>233.45000000000002</v>
      </c>
    </row>
    <row r="18" spans="1:10">
      <c r="A18" s="11">
        <v>17</v>
      </c>
      <c r="B18" s="11">
        <v>147</v>
      </c>
      <c r="C18" s="11">
        <v>156</v>
      </c>
      <c r="D18" s="11" t="s">
        <v>876</v>
      </c>
      <c r="E18" s="11" t="s">
        <v>877</v>
      </c>
      <c r="F18" s="11">
        <v>3000</v>
      </c>
      <c r="G18" s="11" t="s">
        <v>851</v>
      </c>
      <c r="H18" s="11">
        <v>954</v>
      </c>
      <c r="I18" s="11">
        <v>3</v>
      </c>
      <c r="J18" s="40">
        <v>215.74</v>
      </c>
    </row>
    <row r="19" spans="1:10">
      <c r="A19" s="11">
        <v>18</v>
      </c>
      <c r="B19" s="11">
        <v>147</v>
      </c>
      <c r="C19" s="11">
        <v>159</v>
      </c>
      <c r="D19" s="11" t="s">
        <v>874</v>
      </c>
      <c r="E19" s="11" t="s">
        <v>878</v>
      </c>
      <c r="F19" s="11">
        <v>3000</v>
      </c>
      <c r="G19" s="11" t="s">
        <v>851</v>
      </c>
      <c r="H19" s="11">
        <v>947</v>
      </c>
      <c r="I19" s="11">
        <v>3</v>
      </c>
      <c r="J19" s="40">
        <v>209.3</v>
      </c>
    </row>
    <row r="20" spans="1:10">
      <c r="A20" s="11">
        <v>19</v>
      </c>
      <c r="B20" s="11">
        <v>147</v>
      </c>
      <c r="C20" s="11">
        <v>161</v>
      </c>
      <c r="D20" s="11" t="s">
        <v>874</v>
      </c>
      <c r="E20" s="11" t="s">
        <v>879</v>
      </c>
      <c r="F20" s="11">
        <v>3000</v>
      </c>
      <c r="G20" s="11" t="s">
        <v>851</v>
      </c>
      <c r="H20" s="11">
        <v>933</v>
      </c>
      <c r="I20" s="11">
        <v>3</v>
      </c>
      <c r="J20" s="40">
        <v>193.20000000000002</v>
      </c>
    </row>
    <row r="21" spans="1:10">
      <c r="A21" s="11">
        <v>20</v>
      </c>
      <c r="B21" s="11">
        <v>154</v>
      </c>
      <c r="C21" s="11">
        <v>159</v>
      </c>
      <c r="D21" s="11" t="s">
        <v>880</v>
      </c>
      <c r="E21" s="11" t="s">
        <v>881</v>
      </c>
      <c r="F21" s="11">
        <v>3000</v>
      </c>
      <c r="G21" s="11" t="s">
        <v>851</v>
      </c>
      <c r="H21" s="11">
        <v>943</v>
      </c>
      <c r="I21" s="11">
        <v>3</v>
      </c>
      <c r="J21" s="40">
        <v>204.47</v>
      </c>
    </row>
    <row r="22" spans="1:10">
      <c r="A22" s="11">
        <v>21</v>
      </c>
      <c r="B22" s="11">
        <v>154</v>
      </c>
      <c r="C22" s="11">
        <v>161</v>
      </c>
      <c r="D22" s="11" t="s">
        <v>880</v>
      </c>
      <c r="E22" s="11" t="s">
        <v>879</v>
      </c>
      <c r="F22" s="11">
        <v>3000</v>
      </c>
      <c r="G22" s="11" t="s">
        <v>851</v>
      </c>
      <c r="H22" s="11">
        <v>923</v>
      </c>
      <c r="I22" s="11">
        <v>3</v>
      </c>
      <c r="J22" s="40">
        <v>181.93</v>
      </c>
    </row>
    <row r="23" spans="1:10">
      <c r="A23" s="11">
        <v>22</v>
      </c>
      <c r="B23" s="11">
        <v>171</v>
      </c>
      <c r="C23" s="11">
        <v>205</v>
      </c>
      <c r="D23" s="11" t="s">
        <v>882</v>
      </c>
      <c r="E23" s="11" t="s">
        <v>884</v>
      </c>
      <c r="F23" s="11">
        <v>3000</v>
      </c>
      <c r="G23" s="11" t="s">
        <v>851</v>
      </c>
      <c r="H23" s="11">
        <v>871</v>
      </c>
      <c r="I23" s="11">
        <v>3</v>
      </c>
      <c r="J23" s="40">
        <v>123.97000000000001</v>
      </c>
    </row>
    <row r="24" spans="1:10">
      <c r="A24" s="11">
        <v>23</v>
      </c>
      <c r="B24" s="11">
        <v>171</v>
      </c>
      <c r="C24" s="11">
        <v>207</v>
      </c>
      <c r="D24" s="11" t="s">
        <v>885</v>
      </c>
      <c r="E24" s="11" t="s">
        <v>886</v>
      </c>
      <c r="F24" s="11">
        <v>3000</v>
      </c>
      <c r="G24" s="11" t="s">
        <v>851</v>
      </c>
      <c r="H24" s="11">
        <v>903</v>
      </c>
      <c r="I24" s="11">
        <v>3</v>
      </c>
      <c r="J24" s="40">
        <v>159.39000000000001</v>
      </c>
    </row>
    <row r="25" spans="1:10">
      <c r="A25" s="11">
        <v>24</v>
      </c>
      <c r="B25" s="11">
        <v>171</v>
      </c>
      <c r="C25" s="11">
        <v>209</v>
      </c>
      <c r="D25" s="11" t="s">
        <v>885</v>
      </c>
      <c r="E25" s="11" t="s">
        <v>883</v>
      </c>
      <c r="F25" s="11">
        <v>3000</v>
      </c>
      <c r="G25" s="11" t="s">
        <v>851</v>
      </c>
      <c r="H25" s="11">
        <v>942</v>
      </c>
      <c r="I25" s="11">
        <v>3</v>
      </c>
      <c r="J25" s="40">
        <v>202.86</v>
      </c>
    </row>
    <row r="26" spans="1:10">
      <c r="A26" s="11">
        <v>25</v>
      </c>
      <c r="B26" s="11">
        <v>171</v>
      </c>
      <c r="C26" s="11">
        <v>202</v>
      </c>
      <c r="D26" s="11" t="s">
        <v>882</v>
      </c>
      <c r="E26" s="11" t="s">
        <v>887</v>
      </c>
      <c r="F26" s="11">
        <v>3000</v>
      </c>
      <c r="G26" s="11" t="s">
        <v>851</v>
      </c>
      <c r="H26" s="11">
        <v>952</v>
      </c>
      <c r="I26" s="11">
        <v>3</v>
      </c>
      <c r="J26" s="40">
        <v>214.13000000000002</v>
      </c>
    </row>
    <row r="27" spans="1:10">
      <c r="A27" s="11">
        <v>26</v>
      </c>
      <c r="B27" s="11">
        <v>171</v>
      </c>
      <c r="C27" s="11">
        <v>197</v>
      </c>
      <c r="D27" s="11" t="s">
        <v>888</v>
      </c>
      <c r="E27" s="11" t="s">
        <v>889</v>
      </c>
      <c r="F27" s="11">
        <v>3000</v>
      </c>
      <c r="G27" s="11" t="s">
        <v>851</v>
      </c>
      <c r="H27" s="11">
        <v>997</v>
      </c>
      <c r="I27" s="11">
        <v>3</v>
      </c>
      <c r="J27" s="40">
        <v>264.04000000000002</v>
      </c>
    </row>
    <row r="28" spans="1:10">
      <c r="A28" s="11">
        <v>27</v>
      </c>
      <c r="B28" s="11">
        <v>176</v>
      </c>
      <c r="C28" s="11">
        <v>182</v>
      </c>
      <c r="D28" s="11" t="s">
        <v>890</v>
      </c>
      <c r="E28" s="11" t="s">
        <v>891</v>
      </c>
      <c r="F28" s="11">
        <v>3000</v>
      </c>
      <c r="G28" s="11" t="s">
        <v>851</v>
      </c>
      <c r="H28" s="11">
        <v>998</v>
      </c>
      <c r="I28" s="11">
        <v>3</v>
      </c>
      <c r="J28" s="40">
        <v>265.65000000000003</v>
      </c>
    </row>
    <row r="29" spans="1:10">
      <c r="A29" s="11">
        <v>28</v>
      </c>
      <c r="B29" s="11">
        <v>176</v>
      </c>
      <c r="C29" s="11">
        <v>194</v>
      </c>
      <c r="D29" s="11" t="s">
        <v>892</v>
      </c>
      <c r="E29" s="11" t="s">
        <v>893</v>
      </c>
      <c r="F29" s="11">
        <v>3000</v>
      </c>
      <c r="G29" s="11" t="s">
        <v>851</v>
      </c>
      <c r="H29" s="11">
        <v>874</v>
      </c>
      <c r="I29" s="11">
        <v>3</v>
      </c>
      <c r="J29" s="40">
        <v>127.19000000000001</v>
      </c>
    </row>
    <row r="30" spans="1:10">
      <c r="A30" s="11">
        <v>29</v>
      </c>
      <c r="B30" s="11">
        <v>176</v>
      </c>
      <c r="C30" s="11">
        <v>199</v>
      </c>
      <c r="D30" s="11" t="s">
        <v>890</v>
      </c>
      <c r="E30" s="11" t="s">
        <v>894</v>
      </c>
      <c r="F30" s="11">
        <v>3000</v>
      </c>
      <c r="G30" s="11" t="s">
        <v>851</v>
      </c>
      <c r="H30" s="11">
        <v>956</v>
      </c>
      <c r="I30" s="11">
        <v>3</v>
      </c>
      <c r="J30" s="40">
        <v>218.96</v>
      </c>
    </row>
    <row r="31" spans="1:10">
      <c r="A31" s="11">
        <v>30</v>
      </c>
      <c r="B31" s="11">
        <v>176</v>
      </c>
      <c r="C31" s="11">
        <v>209</v>
      </c>
      <c r="D31" s="11" t="s">
        <v>890</v>
      </c>
      <c r="E31" s="11" t="s">
        <v>895</v>
      </c>
      <c r="F31" s="11">
        <v>3000</v>
      </c>
      <c r="G31" s="11" t="s">
        <v>851</v>
      </c>
      <c r="H31" s="11">
        <v>949</v>
      </c>
      <c r="I31" s="11">
        <v>3</v>
      </c>
      <c r="J31" s="40">
        <v>209.3</v>
      </c>
    </row>
    <row r="32" spans="1:10">
      <c r="A32" s="11">
        <v>31</v>
      </c>
      <c r="B32" s="11">
        <v>176</v>
      </c>
      <c r="C32" s="11">
        <v>207</v>
      </c>
      <c r="D32" s="11" t="s">
        <v>896</v>
      </c>
      <c r="E32" s="11" t="s">
        <v>897</v>
      </c>
      <c r="F32" s="11">
        <v>3000</v>
      </c>
      <c r="G32" s="11" t="s">
        <v>851</v>
      </c>
      <c r="H32" s="11">
        <v>929</v>
      </c>
      <c r="I32" s="11">
        <v>3</v>
      </c>
      <c r="J32" s="40">
        <v>188.37</v>
      </c>
    </row>
    <row r="33" spans="1:10">
      <c r="A33" s="11">
        <v>32</v>
      </c>
      <c r="B33" s="11">
        <v>176</v>
      </c>
      <c r="C33" s="11">
        <v>197</v>
      </c>
      <c r="D33" s="11" t="s">
        <v>890</v>
      </c>
      <c r="E33" s="11" t="s">
        <v>889</v>
      </c>
      <c r="F33" s="11">
        <v>3000</v>
      </c>
      <c r="G33" s="11" t="s">
        <v>851</v>
      </c>
      <c r="H33" s="11">
        <v>912</v>
      </c>
      <c r="I33" s="11">
        <v>3</v>
      </c>
      <c r="J33" s="40">
        <v>169.05</v>
      </c>
    </row>
    <row r="34" spans="1:10">
      <c r="A34" s="11">
        <v>33</v>
      </c>
      <c r="B34" s="11">
        <v>34</v>
      </c>
      <c r="C34" s="11">
        <v>65</v>
      </c>
      <c r="D34" s="11" t="s">
        <v>899</v>
      </c>
      <c r="E34" s="11" t="s">
        <v>903</v>
      </c>
      <c r="F34" s="11">
        <v>3000</v>
      </c>
      <c r="G34" s="11" t="s">
        <v>851</v>
      </c>
      <c r="H34" s="11">
        <v>1008</v>
      </c>
      <c r="I34" s="11">
        <v>1</v>
      </c>
      <c r="J34" s="40">
        <v>276.92</v>
      </c>
    </row>
    <row r="35" spans="1:10">
      <c r="A35" s="11">
        <v>34</v>
      </c>
      <c r="B35" s="11">
        <v>34</v>
      </c>
      <c r="C35" s="11">
        <v>81</v>
      </c>
      <c r="D35" s="11" t="s">
        <v>899</v>
      </c>
      <c r="E35" s="11" t="s">
        <v>898</v>
      </c>
      <c r="F35" s="11">
        <v>3000</v>
      </c>
      <c r="G35" s="11" t="s">
        <v>851</v>
      </c>
      <c r="H35" s="11">
        <v>1005</v>
      </c>
      <c r="I35" s="11">
        <v>1</v>
      </c>
      <c r="J35" s="40">
        <v>273.7</v>
      </c>
    </row>
    <row r="36" spans="1:10">
      <c r="A36" s="11">
        <v>35</v>
      </c>
      <c r="B36" s="11">
        <v>34</v>
      </c>
      <c r="C36" s="11">
        <v>113</v>
      </c>
      <c r="D36" s="11" t="s">
        <v>865</v>
      </c>
      <c r="E36" s="11" t="s">
        <v>900</v>
      </c>
      <c r="F36" s="11">
        <v>3000</v>
      </c>
      <c r="G36" s="11" t="s">
        <v>851</v>
      </c>
      <c r="H36" s="11">
        <v>1018</v>
      </c>
      <c r="I36" s="11">
        <v>1</v>
      </c>
      <c r="J36" s="40">
        <v>288.19</v>
      </c>
    </row>
    <row r="37" spans="1:10">
      <c r="A37" s="11">
        <v>36</v>
      </c>
      <c r="B37" s="11">
        <v>34</v>
      </c>
      <c r="C37" s="11">
        <v>125</v>
      </c>
      <c r="D37" s="11" t="s">
        <v>865</v>
      </c>
      <c r="E37" s="11" t="s">
        <v>901</v>
      </c>
      <c r="F37" s="11">
        <v>3000</v>
      </c>
      <c r="G37" s="11" t="s">
        <v>851</v>
      </c>
      <c r="H37" s="11">
        <v>1018</v>
      </c>
      <c r="I37" s="11">
        <v>1</v>
      </c>
      <c r="J37" s="40">
        <v>288.19</v>
      </c>
    </row>
    <row r="64" spans="4:5">
      <c r="D64" s="13"/>
      <c r="E64" s="13"/>
    </row>
    <row r="65" spans="4:5">
      <c r="D65" s="13"/>
      <c r="E65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1826"/>
  <sheetViews>
    <sheetView workbookViewId="0">
      <selection activeCell="C2" sqref="A2:C2"/>
    </sheetView>
  </sheetViews>
  <sheetFormatPr defaultColWidth="8.88671875" defaultRowHeight="14.4"/>
  <cols>
    <col min="1" max="1" width="18.6640625" style="1" customWidth="1"/>
    <col min="2" max="2" width="8.88671875" style="1"/>
    <col min="3" max="26" width="9" style="1" bestFit="1" customWidth="1"/>
    <col min="27" max="27" width="15.88671875" style="1" customWidth="1"/>
    <col min="28" max="28" width="13.44140625" style="1" customWidth="1"/>
    <col min="29" max="29" width="22.6640625" style="1" customWidth="1"/>
    <col min="30" max="16384" width="8.88671875" style="1"/>
  </cols>
  <sheetData>
    <row r="1" spans="1:29" s="61" customFormat="1">
      <c r="A1" s="60" t="s">
        <v>1126</v>
      </c>
      <c r="B1" s="60" t="s">
        <v>1067</v>
      </c>
      <c r="C1" s="60" t="s">
        <v>798</v>
      </c>
      <c r="D1" s="60" t="s">
        <v>799</v>
      </c>
      <c r="E1" s="60" t="s">
        <v>800</v>
      </c>
      <c r="F1" s="60" t="s">
        <v>801</v>
      </c>
      <c r="G1" s="60" t="s">
        <v>802</v>
      </c>
      <c r="H1" s="60" t="s">
        <v>803</v>
      </c>
      <c r="I1" s="60" t="s">
        <v>804</v>
      </c>
      <c r="J1" s="60" t="s">
        <v>805</v>
      </c>
      <c r="K1" s="60" t="s">
        <v>806</v>
      </c>
      <c r="L1" s="60" t="s">
        <v>807</v>
      </c>
      <c r="M1" s="60" t="s">
        <v>808</v>
      </c>
      <c r="N1" s="60" t="s">
        <v>809</v>
      </c>
      <c r="O1" s="60" t="s">
        <v>810</v>
      </c>
      <c r="P1" s="60" t="s">
        <v>811</v>
      </c>
      <c r="Q1" s="60" t="s">
        <v>812</v>
      </c>
      <c r="R1" s="60" t="s">
        <v>813</v>
      </c>
      <c r="S1" s="60" t="s">
        <v>814</v>
      </c>
      <c r="T1" s="60" t="s">
        <v>815</v>
      </c>
      <c r="U1" s="60" t="s">
        <v>816</v>
      </c>
      <c r="V1" s="60" t="s">
        <v>817</v>
      </c>
      <c r="W1" s="60" t="s">
        <v>818</v>
      </c>
      <c r="X1" s="60" t="s">
        <v>819</v>
      </c>
      <c r="Y1" s="60" t="s">
        <v>820</v>
      </c>
      <c r="Z1" s="60" t="s">
        <v>821</v>
      </c>
      <c r="AA1" s="60" t="s">
        <v>822</v>
      </c>
      <c r="AB1" s="60" t="s">
        <v>823</v>
      </c>
      <c r="AC1" s="60" t="s">
        <v>824</v>
      </c>
    </row>
    <row r="2" spans="1:29">
      <c r="A2" s="41">
        <v>1</v>
      </c>
      <c r="B2" s="24" t="s">
        <v>772</v>
      </c>
      <c r="C2" s="24">
        <v>0.45671033188871996</v>
      </c>
      <c r="D2" s="24">
        <v>0.44148149013326399</v>
      </c>
      <c r="E2" s="24">
        <v>0.42879078867038406</v>
      </c>
      <c r="F2" s="24">
        <v>0.41356194691492804</v>
      </c>
      <c r="G2" s="24">
        <v>0.42498357823152</v>
      </c>
      <c r="H2" s="24">
        <v>0.45797940203500781</v>
      </c>
      <c r="I2" s="24">
        <v>0.54427617198259193</v>
      </c>
      <c r="J2" s="24">
        <v>0.59630804798039994</v>
      </c>
      <c r="K2" s="24">
        <v>0.71686971187775994</v>
      </c>
      <c r="L2" s="24">
        <v>0.74352018494980798</v>
      </c>
      <c r="M2" s="24">
        <v>0.77143972816814388</v>
      </c>
      <c r="N2" s="24">
        <v>0.72321506260919988</v>
      </c>
      <c r="O2" s="24">
        <v>0.67879760748911999</v>
      </c>
      <c r="P2" s="24">
        <v>0.68387388807427207</v>
      </c>
      <c r="Q2" s="24">
        <v>0.67752853734283169</v>
      </c>
      <c r="R2" s="24">
        <v>0.68006667763540796</v>
      </c>
      <c r="S2" s="24">
        <v>0.73844390436465601</v>
      </c>
      <c r="T2" s="24">
        <v>0.78793764006988787</v>
      </c>
      <c r="U2" s="24">
        <v>0.85012207723799993</v>
      </c>
      <c r="V2" s="24">
        <v>0.83743137577511984</v>
      </c>
      <c r="W2" s="24">
        <v>0.81585718328822376</v>
      </c>
      <c r="X2" s="24">
        <v>0.73717483421836794</v>
      </c>
      <c r="Y2" s="24">
        <v>0.6178822404672959</v>
      </c>
      <c r="Z2" s="24">
        <v>0.5049349974476639</v>
      </c>
      <c r="AA2" s="42">
        <f t="shared" ref="AA2:AA65" si="0">MIN(C2:Z2)</f>
        <v>0.41356194691492804</v>
      </c>
      <c r="AB2" s="42">
        <f t="shared" ref="AB2:AB65" si="1">MAX(C2:Z2)</f>
        <v>0.85012207723799993</v>
      </c>
      <c r="AC2" s="42">
        <f t="shared" ref="AC2:AC65" si="2">AB2-AA2</f>
        <v>0.43656013032307189</v>
      </c>
    </row>
    <row r="3" spans="1:29">
      <c r="A3" s="41">
        <v>2</v>
      </c>
      <c r="B3" s="24" t="s">
        <v>772</v>
      </c>
      <c r="C3" s="24">
        <v>0.47495321524160988</v>
      </c>
      <c r="D3" s="24">
        <v>0.45940710594958206</v>
      </c>
      <c r="E3" s="24">
        <v>0.44645201487289204</v>
      </c>
      <c r="F3" s="24">
        <v>0.43090590558086395</v>
      </c>
      <c r="G3" s="24">
        <v>0.44256548754988506</v>
      </c>
      <c r="H3" s="24">
        <v>0.4762487243492789</v>
      </c>
      <c r="I3" s="24">
        <v>0.56434334367077099</v>
      </c>
      <c r="J3" s="24">
        <v>0.61745921708520013</v>
      </c>
      <c r="K3" s="24">
        <v>0.74053258231375496</v>
      </c>
      <c r="L3" s="24">
        <v>0.76773827357480406</v>
      </c>
      <c r="M3" s="24">
        <v>0.7962394739435219</v>
      </c>
      <c r="N3" s="24">
        <v>0.74701012785210008</v>
      </c>
      <c r="O3" s="24">
        <v>0.70166730908368502</v>
      </c>
      <c r="P3" s="24">
        <v>0.70684934551436096</v>
      </c>
      <c r="Q3" s="24">
        <v>0.70037179997601595</v>
      </c>
      <c r="R3" s="24">
        <v>0.70296281819135398</v>
      </c>
      <c r="S3" s="24">
        <v>0.76255623714412801</v>
      </c>
      <c r="T3" s="24">
        <v>0.8130810923432189</v>
      </c>
      <c r="U3" s="24">
        <v>0.87656103861900003</v>
      </c>
      <c r="V3" s="24">
        <v>0.86360594754231002</v>
      </c>
      <c r="W3" s="24">
        <v>0.84158229271193696</v>
      </c>
      <c r="X3" s="24">
        <v>0.76126072803645906</v>
      </c>
      <c r="Y3" s="24">
        <v>0.63948287191557296</v>
      </c>
      <c r="Z3" s="24">
        <v>0.52418256133303187</v>
      </c>
      <c r="AA3" s="42">
        <f t="shared" si="0"/>
        <v>0.43090590558086395</v>
      </c>
      <c r="AB3" s="42">
        <f t="shared" si="1"/>
        <v>0.87656103861900003</v>
      </c>
      <c r="AC3" s="42">
        <f t="shared" si="2"/>
        <v>0.44565513303813609</v>
      </c>
    </row>
    <row r="4" spans="1:29">
      <c r="A4" s="41">
        <v>3</v>
      </c>
      <c r="B4" s="24" t="s">
        <v>772</v>
      </c>
      <c r="C4" s="24">
        <v>0.62307000000000001</v>
      </c>
      <c r="D4" s="24">
        <v>0.61223400000000006</v>
      </c>
      <c r="E4" s="24">
        <v>0.60320399999999996</v>
      </c>
      <c r="F4" s="24">
        <v>0.59236800000000001</v>
      </c>
      <c r="G4" s="24">
        <v>0.600495</v>
      </c>
      <c r="H4" s="24">
        <v>0.623973</v>
      </c>
      <c r="I4" s="24">
        <v>0.68537700000000001</v>
      </c>
      <c r="J4" s="24">
        <v>0.72240000000000004</v>
      </c>
      <c r="K4" s="24">
        <v>0.80818500000000004</v>
      </c>
      <c r="L4" s="24">
        <v>0.82714800000000011</v>
      </c>
      <c r="M4" s="24">
        <v>0.84701399999999982</v>
      </c>
      <c r="N4" s="24">
        <v>0.81270000000000009</v>
      </c>
      <c r="O4" s="24">
        <v>0.78109499999999998</v>
      </c>
      <c r="P4" s="24">
        <v>0.78470700000000004</v>
      </c>
      <c r="Q4" s="24">
        <v>0.780192</v>
      </c>
      <c r="R4" s="24">
        <v>0.78199799999999997</v>
      </c>
      <c r="S4" s="24">
        <v>0.82353600000000005</v>
      </c>
      <c r="T4" s="24">
        <v>0.85875299999999999</v>
      </c>
      <c r="U4" s="24">
        <v>0.90300000000000002</v>
      </c>
      <c r="V4" s="24">
        <v>0.89397000000000004</v>
      </c>
      <c r="W4" s="24">
        <v>0.87861900000000015</v>
      </c>
      <c r="X4" s="24">
        <v>0.82263300000000006</v>
      </c>
      <c r="Y4" s="24">
        <v>0.73775099999999993</v>
      </c>
      <c r="Z4" s="24">
        <v>0.65738399999999997</v>
      </c>
      <c r="AA4" s="42">
        <f t="shared" si="0"/>
        <v>0.59236800000000001</v>
      </c>
      <c r="AB4" s="42">
        <f t="shared" si="1"/>
        <v>0.90300000000000002</v>
      </c>
      <c r="AC4" s="42">
        <f t="shared" si="2"/>
        <v>0.31063200000000002</v>
      </c>
    </row>
    <row r="5" spans="1:29">
      <c r="A5" s="41">
        <v>4</v>
      </c>
      <c r="B5" s="24" t="s">
        <v>772</v>
      </c>
      <c r="C5" s="24">
        <v>0.47495321524160988</v>
      </c>
      <c r="D5" s="24">
        <v>0.45940710594958206</v>
      </c>
      <c r="E5" s="24">
        <v>0.44645201487289204</v>
      </c>
      <c r="F5" s="24">
        <v>0.43090590558086395</v>
      </c>
      <c r="G5" s="24">
        <v>0.44256548754988506</v>
      </c>
      <c r="H5" s="24">
        <v>0.4762487243492789</v>
      </c>
      <c r="I5" s="24">
        <v>0.56434334367077099</v>
      </c>
      <c r="J5" s="24">
        <v>0.61745921708520013</v>
      </c>
      <c r="K5" s="24">
        <v>0.74053258231375496</v>
      </c>
      <c r="L5" s="24">
        <v>0.76773827357480406</v>
      </c>
      <c r="M5" s="24">
        <v>0.7962394739435219</v>
      </c>
      <c r="N5" s="24">
        <v>0.74701012785210008</v>
      </c>
      <c r="O5" s="24">
        <v>0.70166730908368502</v>
      </c>
      <c r="P5" s="24">
        <v>0.70684934551436096</v>
      </c>
      <c r="Q5" s="24">
        <v>0.70037179997601595</v>
      </c>
      <c r="R5" s="24">
        <v>0.70296281819135398</v>
      </c>
      <c r="S5" s="24">
        <v>0.76255623714412801</v>
      </c>
      <c r="T5" s="24">
        <v>0.8130810923432189</v>
      </c>
      <c r="U5" s="24">
        <v>0.87656103861900003</v>
      </c>
      <c r="V5" s="24">
        <v>0.86360594754231002</v>
      </c>
      <c r="W5" s="24">
        <v>0.84158229271193696</v>
      </c>
      <c r="X5" s="24">
        <v>0.76126072803645906</v>
      </c>
      <c r="Y5" s="24">
        <v>0.63948287191557296</v>
      </c>
      <c r="Z5" s="24">
        <v>0.52418256133303187</v>
      </c>
      <c r="AA5" s="42">
        <f t="shared" si="0"/>
        <v>0.43090590558086395</v>
      </c>
      <c r="AB5" s="42">
        <f t="shared" si="1"/>
        <v>0.87656103861900003</v>
      </c>
      <c r="AC5" s="42">
        <f t="shared" si="2"/>
        <v>0.44565513303813609</v>
      </c>
    </row>
    <row r="6" spans="1:29">
      <c r="A6" s="41">
        <v>5</v>
      </c>
      <c r="B6" s="24" t="s">
        <v>772</v>
      </c>
      <c r="C6" s="24">
        <v>0.44758889021227477</v>
      </c>
      <c r="D6" s="24">
        <v>0.43251868222510492</v>
      </c>
      <c r="E6" s="24">
        <v>0.4199601755691299</v>
      </c>
      <c r="F6" s="24">
        <v>0.40488996758196005</v>
      </c>
      <c r="G6" s="24">
        <v>0.41619262357233749</v>
      </c>
      <c r="H6" s="24">
        <v>0.44884474087787252</v>
      </c>
      <c r="I6" s="24">
        <v>0.53424258613850251</v>
      </c>
      <c r="J6" s="24">
        <v>0.58573246342799989</v>
      </c>
      <c r="K6" s="24">
        <v>0.70503827665976238</v>
      </c>
      <c r="L6" s="24">
        <v>0.73141114063730994</v>
      </c>
      <c r="M6" s="24">
        <v>0.75903985528045492</v>
      </c>
      <c r="N6" s="24">
        <v>0.71131752998775</v>
      </c>
      <c r="O6" s="24">
        <v>0.66736275669183731</v>
      </c>
      <c r="P6" s="24">
        <v>0.67238615935422763</v>
      </c>
      <c r="Q6" s="24">
        <v>0.66610690602624001</v>
      </c>
      <c r="R6" s="24">
        <v>0.66861860735743506</v>
      </c>
      <c r="S6" s="24">
        <v>0.72638773797491996</v>
      </c>
      <c r="T6" s="24">
        <v>0.77536591393322241</v>
      </c>
      <c r="U6" s="24">
        <v>0.83690259654749999</v>
      </c>
      <c r="V6" s="24">
        <v>0.82434408989152486</v>
      </c>
      <c r="W6" s="24">
        <v>0.80299462857636739</v>
      </c>
      <c r="X6" s="24">
        <v>0.72513188730932232</v>
      </c>
      <c r="Y6" s="24">
        <v>0.60708192474315747</v>
      </c>
      <c r="Z6" s="24">
        <v>0.49531121550498008</v>
      </c>
      <c r="AA6" s="42">
        <f t="shared" si="0"/>
        <v>0.40488996758196005</v>
      </c>
      <c r="AB6" s="42">
        <f t="shared" si="1"/>
        <v>0.83690259654749999</v>
      </c>
      <c r="AC6" s="42">
        <f t="shared" si="2"/>
        <v>0.43201262896553994</v>
      </c>
    </row>
    <row r="7" spans="1:29">
      <c r="A7" s="41">
        <v>6</v>
      </c>
      <c r="B7" s="24" t="s">
        <v>772</v>
      </c>
      <c r="C7" s="24">
        <v>0.38373879847715991</v>
      </c>
      <c r="D7" s="24">
        <v>0.36977902686799197</v>
      </c>
      <c r="E7" s="24">
        <v>0.3581458838603519</v>
      </c>
      <c r="F7" s="24">
        <v>0.34418611225118412</v>
      </c>
      <c r="G7" s="24">
        <v>0.35465594095805997</v>
      </c>
      <c r="H7" s="24">
        <v>0.38490211277792397</v>
      </c>
      <c r="I7" s="24">
        <v>0.46400748522987606</v>
      </c>
      <c r="J7" s="24">
        <v>0.51170337156120016</v>
      </c>
      <c r="K7" s="24">
        <v>0.62221823013377986</v>
      </c>
      <c r="L7" s="24">
        <v>0.64664783044982399</v>
      </c>
      <c r="M7" s="24">
        <v>0.67224074506663201</v>
      </c>
      <c r="N7" s="24">
        <v>0.62803480163759995</v>
      </c>
      <c r="O7" s="24">
        <v>0.58731880111085999</v>
      </c>
      <c r="P7" s="24">
        <v>0.59197205831391608</v>
      </c>
      <c r="Q7" s="24">
        <v>0.58615548681009588</v>
      </c>
      <c r="R7" s="24">
        <v>0.58848211541162398</v>
      </c>
      <c r="S7" s="24">
        <v>0.64199457324676812</v>
      </c>
      <c r="T7" s="24">
        <v>0.68736383097656384</v>
      </c>
      <c r="U7" s="24">
        <v>0.74436623171399996</v>
      </c>
      <c r="V7" s="24">
        <v>0.73273308870635989</v>
      </c>
      <c r="W7" s="24">
        <v>0.71295674559337208</v>
      </c>
      <c r="X7" s="24">
        <v>0.64083125894600401</v>
      </c>
      <c r="Y7" s="24">
        <v>0.53147971467418798</v>
      </c>
      <c r="Z7" s="24">
        <v>0.42794474190619192</v>
      </c>
      <c r="AA7" s="42">
        <f t="shared" si="0"/>
        <v>0.34418611225118412</v>
      </c>
      <c r="AB7" s="42">
        <f t="shared" si="1"/>
        <v>0.74436623171399996</v>
      </c>
      <c r="AC7" s="42">
        <f t="shared" si="2"/>
        <v>0.40018011946281584</v>
      </c>
    </row>
    <row r="8" spans="1:29">
      <c r="A8" s="41">
        <v>7</v>
      </c>
      <c r="B8" s="24" t="s">
        <v>772</v>
      </c>
      <c r="C8" s="24">
        <v>0.3563744734478248</v>
      </c>
      <c r="D8" s="24">
        <v>0.34289060314351499</v>
      </c>
      <c r="E8" s="24">
        <v>0.33165404455659003</v>
      </c>
      <c r="F8" s="24">
        <v>0.31817017425227989</v>
      </c>
      <c r="G8" s="24">
        <v>0.3282830769805124</v>
      </c>
      <c r="H8" s="24">
        <v>0.35749812930651725</v>
      </c>
      <c r="I8" s="24">
        <v>0.43390672769760735</v>
      </c>
      <c r="J8" s="24">
        <v>0.47997661790399998</v>
      </c>
      <c r="K8" s="24">
        <v>0.5867239244797875</v>
      </c>
      <c r="L8" s="24">
        <v>0.61032069751232998</v>
      </c>
      <c r="M8" s="24">
        <v>0.63504112640356492</v>
      </c>
      <c r="N8" s="24">
        <v>0.59234220377324986</v>
      </c>
      <c r="O8" s="24">
        <v>0.55301424871901239</v>
      </c>
      <c r="P8" s="24">
        <v>0.55750887215378242</v>
      </c>
      <c r="Q8" s="24">
        <v>0.55189059286031983</v>
      </c>
      <c r="R8" s="24">
        <v>0.55413790457770495</v>
      </c>
      <c r="S8" s="24">
        <v>0.60582607407755995</v>
      </c>
      <c r="T8" s="24">
        <v>0.64964865256656734</v>
      </c>
      <c r="U8" s="24">
        <v>0.70470778964250003</v>
      </c>
      <c r="V8" s="24">
        <v>0.69347123105557495</v>
      </c>
      <c r="W8" s="24">
        <v>0.6743690814578025</v>
      </c>
      <c r="X8" s="24">
        <v>0.60470241821886728</v>
      </c>
      <c r="Y8" s="24">
        <v>0.49907876750177244</v>
      </c>
      <c r="Z8" s="24">
        <v>0.3990733960781398</v>
      </c>
      <c r="AA8" s="42">
        <f t="shared" si="0"/>
        <v>0.31817017425227989</v>
      </c>
      <c r="AB8" s="42">
        <f t="shared" si="1"/>
        <v>0.70470778964250003</v>
      </c>
      <c r="AC8" s="42">
        <f t="shared" si="2"/>
        <v>0.38653761539022014</v>
      </c>
    </row>
    <row r="9" spans="1:29">
      <c r="A9" s="41">
        <v>8</v>
      </c>
      <c r="B9" s="24" t="s">
        <v>772</v>
      </c>
      <c r="C9" s="24">
        <v>0.45671033188871996</v>
      </c>
      <c r="D9" s="24">
        <v>0.44148149013326399</v>
      </c>
      <c r="E9" s="24">
        <v>0.42879078867038406</v>
      </c>
      <c r="F9" s="24">
        <v>0.41356194691492804</v>
      </c>
      <c r="G9" s="24">
        <v>0.42498357823152</v>
      </c>
      <c r="H9" s="24">
        <v>0.45797940203500781</v>
      </c>
      <c r="I9" s="24">
        <v>0.54427617198259193</v>
      </c>
      <c r="J9" s="24">
        <v>0.59630804798039994</v>
      </c>
      <c r="K9" s="24">
        <v>0.71686971187775994</v>
      </c>
      <c r="L9" s="24">
        <v>0.74352018494980798</v>
      </c>
      <c r="M9" s="24">
        <v>0.77143972816814388</v>
      </c>
      <c r="N9" s="24">
        <v>0.72321506260919988</v>
      </c>
      <c r="O9" s="24">
        <v>0.67879760748911999</v>
      </c>
      <c r="P9" s="24">
        <v>0.68387388807427207</v>
      </c>
      <c r="Q9" s="24">
        <v>0.67752853734283169</v>
      </c>
      <c r="R9" s="24">
        <v>0.68006667763540796</v>
      </c>
      <c r="S9" s="24">
        <v>0.73844390436465601</v>
      </c>
      <c r="T9" s="24">
        <v>0.78793764006988787</v>
      </c>
      <c r="U9" s="24">
        <v>0.85012207723799993</v>
      </c>
      <c r="V9" s="24">
        <v>0.83743137577511984</v>
      </c>
      <c r="W9" s="24">
        <v>0.81585718328822376</v>
      </c>
      <c r="X9" s="24">
        <v>0.73717483421836794</v>
      </c>
      <c r="Y9" s="24">
        <v>0.6178822404672959</v>
      </c>
      <c r="Z9" s="24">
        <v>0.5049349974476639</v>
      </c>
      <c r="AA9" s="42">
        <f t="shared" si="0"/>
        <v>0.41356194691492804</v>
      </c>
      <c r="AB9" s="42">
        <f t="shared" si="1"/>
        <v>0.85012207723799993</v>
      </c>
      <c r="AC9" s="42">
        <f t="shared" si="2"/>
        <v>0.43656013032307189</v>
      </c>
    </row>
    <row r="10" spans="1:29">
      <c r="A10" s="41">
        <v>9</v>
      </c>
      <c r="B10" s="24" t="s">
        <v>772</v>
      </c>
      <c r="C10" s="24">
        <v>0.47495321524160988</v>
      </c>
      <c r="D10" s="24">
        <v>0.45940710594958206</v>
      </c>
      <c r="E10" s="24">
        <v>0.44645201487289204</v>
      </c>
      <c r="F10" s="24">
        <v>0.43090590558086395</v>
      </c>
      <c r="G10" s="24">
        <v>0.44256548754988506</v>
      </c>
      <c r="H10" s="24">
        <v>0.4762487243492789</v>
      </c>
      <c r="I10" s="24">
        <v>0.56434334367077099</v>
      </c>
      <c r="J10" s="24">
        <v>0.61745921708520013</v>
      </c>
      <c r="K10" s="24">
        <v>0.74053258231375496</v>
      </c>
      <c r="L10" s="24">
        <v>0.76773827357480406</v>
      </c>
      <c r="M10" s="24">
        <v>0.7962394739435219</v>
      </c>
      <c r="N10" s="24">
        <v>0.74701012785210008</v>
      </c>
      <c r="O10" s="24">
        <v>0.70166730908368502</v>
      </c>
      <c r="P10" s="24">
        <v>0.70684934551436096</v>
      </c>
      <c r="Q10" s="24">
        <v>0.70037179997601595</v>
      </c>
      <c r="R10" s="24">
        <v>0.70296281819135398</v>
      </c>
      <c r="S10" s="24">
        <v>0.76255623714412801</v>
      </c>
      <c r="T10" s="24">
        <v>0.8130810923432189</v>
      </c>
      <c r="U10" s="24">
        <v>0.87656103861900003</v>
      </c>
      <c r="V10" s="24">
        <v>0.86360594754231002</v>
      </c>
      <c r="W10" s="24">
        <v>0.84158229271193696</v>
      </c>
      <c r="X10" s="24">
        <v>0.76126072803645906</v>
      </c>
      <c r="Y10" s="24">
        <v>0.63948287191557296</v>
      </c>
      <c r="Z10" s="24">
        <v>0.52418256133303187</v>
      </c>
      <c r="AA10" s="42">
        <f t="shared" si="0"/>
        <v>0.43090590558086395</v>
      </c>
      <c r="AB10" s="42">
        <f t="shared" si="1"/>
        <v>0.87656103861900003</v>
      </c>
      <c r="AC10" s="42">
        <f t="shared" si="2"/>
        <v>0.44565513303813609</v>
      </c>
    </row>
    <row r="11" spans="1:29">
      <c r="A11" s="41">
        <v>10</v>
      </c>
      <c r="B11" s="24" t="s">
        <v>772</v>
      </c>
      <c r="C11" s="24">
        <v>0.62307000000000001</v>
      </c>
      <c r="D11" s="24">
        <v>0.61223400000000006</v>
      </c>
      <c r="E11" s="24">
        <v>0.60320399999999996</v>
      </c>
      <c r="F11" s="24">
        <v>0.59236800000000001</v>
      </c>
      <c r="G11" s="24">
        <v>0.600495</v>
      </c>
      <c r="H11" s="24">
        <v>0.623973</v>
      </c>
      <c r="I11" s="24">
        <v>0.68537700000000001</v>
      </c>
      <c r="J11" s="24">
        <v>0.72240000000000004</v>
      </c>
      <c r="K11" s="24">
        <v>0.80818500000000004</v>
      </c>
      <c r="L11" s="24">
        <v>0.82714800000000011</v>
      </c>
      <c r="M11" s="24">
        <v>0.84701399999999982</v>
      </c>
      <c r="N11" s="24">
        <v>0.81270000000000009</v>
      </c>
      <c r="O11" s="24">
        <v>0.78109499999999998</v>
      </c>
      <c r="P11" s="24">
        <v>0.78470700000000004</v>
      </c>
      <c r="Q11" s="24">
        <v>0.780192</v>
      </c>
      <c r="R11" s="24">
        <v>0.78199799999999997</v>
      </c>
      <c r="S11" s="24">
        <v>0.82353600000000005</v>
      </c>
      <c r="T11" s="24">
        <v>0.85875299999999999</v>
      </c>
      <c r="U11" s="24">
        <v>0.90300000000000002</v>
      </c>
      <c r="V11" s="24">
        <v>0.89397000000000004</v>
      </c>
      <c r="W11" s="24">
        <v>0.87861900000000015</v>
      </c>
      <c r="X11" s="24">
        <v>0.82263300000000006</v>
      </c>
      <c r="Y11" s="24">
        <v>0.73775099999999993</v>
      </c>
      <c r="Z11" s="24">
        <v>0.65738399999999997</v>
      </c>
      <c r="AA11" s="42">
        <f t="shared" si="0"/>
        <v>0.59236800000000001</v>
      </c>
      <c r="AB11" s="42">
        <f t="shared" si="1"/>
        <v>0.90300000000000002</v>
      </c>
      <c r="AC11" s="42">
        <f t="shared" si="2"/>
        <v>0.31063200000000002</v>
      </c>
    </row>
    <row r="12" spans="1:29">
      <c r="A12" s="41">
        <v>11</v>
      </c>
      <c r="B12" s="24" t="s">
        <v>772</v>
      </c>
      <c r="C12" s="24">
        <v>0.47495321524160988</v>
      </c>
      <c r="D12" s="24">
        <v>0.45940710594958206</v>
      </c>
      <c r="E12" s="24">
        <v>0.44645201487289204</v>
      </c>
      <c r="F12" s="24">
        <v>0.43090590558086395</v>
      </c>
      <c r="G12" s="24">
        <v>0.44256548754988506</v>
      </c>
      <c r="H12" s="24">
        <v>0.4762487243492789</v>
      </c>
      <c r="I12" s="24">
        <v>0.56434334367077099</v>
      </c>
      <c r="J12" s="24">
        <v>0.61745921708520013</v>
      </c>
      <c r="K12" s="24">
        <v>0.74053258231375496</v>
      </c>
      <c r="L12" s="24">
        <v>0.76773827357480406</v>
      </c>
      <c r="M12" s="24">
        <v>0.7962394739435219</v>
      </c>
      <c r="N12" s="24">
        <v>0.74701012785210008</v>
      </c>
      <c r="O12" s="24">
        <v>0.70166730908368502</v>
      </c>
      <c r="P12" s="24">
        <v>0.70684934551436096</v>
      </c>
      <c r="Q12" s="24">
        <v>0.70037179997601595</v>
      </c>
      <c r="R12" s="24">
        <v>0.70296281819135398</v>
      </c>
      <c r="S12" s="24">
        <v>0.76255623714412801</v>
      </c>
      <c r="T12" s="24">
        <v>0.8130810923432189</v>
      </c>
      <c r="U12" s="24">
        <v>0.87656103861900003</v>
      </c>
      <c r="V12" s="24">
        <v>0.86360594754231002</v>
      </c>
      <c r="W12" s="24">
        <v>0.84158229271193696</v>
      </c>
      <c r="X12" s="24">
        <v>0.76126072803645906</v>
      </c>
      <c r="Y12" s="24">
        <v>0.63948287191557296</v>
      </c>
      <c r="Z12" s="24">
        <v>0.52418256133303187</v>
      </c>
      <c r="AA12" s="42">
        <f t="shared" si="0"/>
        <v>0.43090590558086395</v>
      </c>
      <c r="AB12" s="42">
        <f t="shared" si="1"/>
        <v>0.87656103861900003</v>
      </c>
      <c r="AC12" s="42">
        <f t="shared" si="2"/>
        <v>0.44565513303813609</v>
      </c>
    </row>
    <row r="13" spans="1:29">
      <c r="A13" s="41">
        <v>12</v>
      </c>
      <c r="B13" s="24" t="s">
        <v>772</v>
      </c>
      <c r="C13" s="24">
        <v>0.44758889021227477</v>
      </c>
      <c r="D13" s="24">
        <v>0.43251868222510492</v>
      </c>
      <c r="E13" s="24">
        <v>0.4199601755691299</v>
      </c>
      <c r="F13" s="24">
        <v>0.40488996758196005</v>
      </c>
      <c r="G13" s="24">
        <v>0.41619262357233749</v>
      </c>
      <c r="H13" s="24">
        <v>0.44884474087787252</v>
      </c>
      <c r="I13" s="24">
        <v>0.53424258613850251</v>
      </c>
      <c r="J13" s="24">
        <v>0.58573246342799989</v>
      </c>
      <c r="K13" s="24">
        <v>0.70503827665976238</v>
      </c>
      <c r="L13" s="24">
        <v>0.73141114063730994</v>
      </c>
      <c r="M13" s="24">
        <v>0.75903985528045492</v>
      </c>
      <c r="N13" s="24">
        <v>0.71131752998775</v>
      </c>
      <c r="O13" s="24">
        <v>0.66736275669183731</v>
      </c>
      <c r="P13" s="24">
        <v>0.67238615935422763</v>
      </c>
      <c r="Q13" s="24">
        <v>0.66610690602624001</v>
      </c>
      <c r="R13" s="24">
        <v>0.66861860735743506</v>
      </c>
      <c r="S13" s="24">
        <v>0.72638773797491996</v>
      </c>
      <c r="T13" s="24">
        <v>0.77536591393322241</v>
      </c>
      <c r="U13" s="24">
        <v>0.83690259654749999</v>
      </c>
      <c r="V13" s="24">
        <v>0.82434408989152486</v>
      </c>
      <c r="W13" s="24">
        <v>0.80299462857636739</v>
      </c>
      <c r="X13" s="24">
        <v>0.72513188730932232</v>
      </c>
      <c r="Y13" s="24">
        <v>0.60708192474315747</v>
      </c>
      <c r="Z13" s="24">
        <v>0.49531121550498008</v>
      </c>
      <c r="AA13" s="42">
        <f t="shared" si="0"/>
        <v>0.40488996758196005</v>
      </c>
      <c r="AB13" s="42">
        <f t="shared" si="1"/>
        <v>0.83690259654749999</v>
      </c>
      <c r="AC13" s="42">
        <f t="shared" si="2"/>
        <v>0.43201262896553994</v>
      </c>
    </row>
    <row r="14" spans="1:29">
      <c r="A14" s="41">
        <v>13</v>
      </c>
      <c r="B14" s="24" t="s">
        <v>772</v>
      </c>
      <c r="C14" s="24">
        <v>0.38373879847715991</v>
      </c>
      <c r="D14" s="24">
        <v>0.36977902686799197</v>
      </c>
      <c r="E14" s="24">
        <v>0.3581458838603519</v>
      </c>
      <c r="F14" s="24">
        <v>0.34418611225118412</v>
      </c>
      <c r="G14" s="24">
        <v>0.35465594095805997</v>
      </c>
      <c r="H14" s="24">
        <v>0.38490211277792397</v>
      </c>
      <c r="I14" s="24">
        <v>0.46400748522987606</v>
      </c>
      <c r="J14" s="24">
        <v>0.51170337156120016</v>
      </c>
      <c r="K14" s="24">
        <v>0.62221823013377986</v>
      </c>
      <c r="L14" s="24">
        <v>0.64664783044982399</v>
      </c>
      <c r="M14" s="24">
        <v>0.67224074506663201</v>
      </c>
      <c r="N14" s="24">
        <v>0.62803480163759995</v>
      </c>
      <c r="O14" s="24">
        <v>0.58731880111085999</v>
      </c>
      <c r="P14" s="24">
        <v>0.59197205831391608</v>
      </c>
      <c r="Q14" s="24">
        <v>0.58615548681009588</v>
      </c>
      <c r="R14" s="24">
        <v>0.58848211541162398</v>
      </c>
      <c r="S14" s="24">
        <v>0.64199457324676812</v>
      </c>
      <c r="T14" s="24">
        <v>0.68736383097656384</v>
      </c>
      <c r="U14" s="24">
        <v>0.74436623171399996</v>
      </c>
      <c r="V14" s="24">
        <v>0.73273308870635989</v>
      </c>
      <c r="W14" s="24">
        <v>0.71295674559337208</v>
      </c>
      <c r="X14" s="24">
        <v>0.64083125894600401</v>
      </c>
      <c r="Y14" s="24">
        <v>0.53147971467418798</v>
      </c>
      <c r="Z14" s="24">
        <v>0.42794474190619192</v>
      </c>
      <c r="AA14" s="42">
        <f t="shared" si="0"/>
        <v>0.34418611225118412</v>
      </c>
      <c r="AB14" s="42">
        <f t="shared" si="1"/>
        <v>0.74436623171399996</v>
      </c>
      <c r="AC14" s="42">
        <f t="shared" si="2"/>
        <v>0.40018011946281584</v>
      </c>
    </row>
    <row r="15" spans="1:29">
      <c r="A15" s="41">
        <v>14</v>
      </c>
      <c r="B15" s="24" t="s">
        <v>772</v>
      </c>
      <c r="C15" s="24">
        <v>0.3563744734478248</v>
      </c>
      <c r="D15" s="24">
        <v>0.34289060314351499</v>
      </c>
      <c r="E15" s="24">
        <v>0.33165404455659003</v>
      </c>
      <c r="F15" s="24">
        <v>0.31817017425227989</v>
      </c>
      <c r="G15" s="24">
        <v>0.3282830769805124</v>
      </c>
      <c r="H15" s="24">
        <v>0.35749812930651725</v>
      </c>
      <c r="I15" s="24">
        <v>0.43390672769760735</v>
      </c>
      <c r="J15" s="24">
        <v>0.47997661790399998</v>
      </c>
      <c r="K15" s="24">
        <v>0.5867239244797875</v>
      </c>
      <c r="L15" s="24">
        <v>0.61032069751232998</v>
      </c>
      <c r="M15" s="24">
        <v>0.63504112640356492</v>
      </c>
      <c r="N15" s="24">
        <v>0.59234220377324986</v>
      </c>
      <c r="O15" s="24">
        <v>0.55301424871901239</v>
      </c>
      <c r="P15" s="24">
        <v>0.55750887215378242</v>
      </c>
      <c r="Q15" s="24">
        <v>0.55189059286031983</v>
      </c>
      <c r="R15" s="24">
        <v>0.55413790457770495</v>
      </c>
      <c r="S15" s="24">
        <v>0.60582607407755995</v>
      </c>
      <c r="T15" s="24">
        <v>0.64964865256656734</v>
      </c>
      <c r="U15" s="24">
        <v>0.70470778964250003</v>
      </c>
      <c r="V15" s="24">
        <v>0.69347123105557495</v>
      </c>
      <c r="W15" s="24">
        <v>0.6743690814578025</v>
      </c>
      <c r="X15" s="24">
        <v>0.60470241821886728</v>
      </c>
      <c r="Y15" s="24">
        <v>0.49907876750177244</v>
      </c>
      <c r="Z15" s="24">
        <v>0.3990733960781398</v>
      </c>
      <c r="AA15" s="42">
        <f t="shared" si="0"/>
        <v>0.31817017425227989</v>
      </c>
      <c r="AB15" s="42">
        <f t="shared" si="1"/>
        <v>0.70470778964250003</v>
      </c>
      <c r="AC15" s="42">
        <f t="shared" si="2"/>
        <v>0.38653761539022014</v>
      </c>
    </row>
    <row r="16" spans="1:29">
      <c r="A16" s="41">
        <v>15</v>
      </c>
      <c r="B16" s="24" t="s">
        <v>772</v>
      </c>
      <c r="C16" s="24">
        <v>0.45671033188871996</v>
      </c>
      <c r="D16" s="24">
        <v>0.44148149013326399</v>
      </c>
      <c r="E16" s="24">
        <v>0.42879078867038406</v>
      </c>
      <c r="F16" s="24">
        <v>0.41356194691492804</v>
      </c>
      <c r="G16" s="24">
        <v>0.42498357823152</v>
      </c>
      <c r="H16" s="24">
        <v>0.45797940203500781</v>
      </c>
      <c r="I16" s="24">
        <v>0.54427617198259193</v>
      </c>
      <c r="J16" s="24">
        <v>0.59630804798039994</v>
      </c>
      <c r="K16" s="24">
        <v>0.71686971187775994</v>
      </c>
      <c r="L16" s="24">
        <v>0.74352018494980798</v>
      </c>
      <c r="M16" s="24">
        <v>0.77143972816814388</v>
      </c>
      <c r="N16" s="24">
        <v>0.72321506260919988</v>
      </c>
      <c r="O16" s="24">
        <v>0.67879760748911999</v>
      </c>
      <c r="P16" s="24">
        <v>0.68387388807427207</v>
      </c>
      <c r="Q16" s="24">
        <v>0.67752853734283169</v>
      </c>
      <c r="R16" s="24">
        <v>0.68006667763540796</v>
      </c>
      <c r="S16" s="24">
        <v>0.73844390436465601</v>
      </c>
      <c r="T16" s="24">
        <v>0.78793764006988787</v>
      </c>
      <c r="U16" s="24">
        <v>0.85012207723799993</v>
      </c>
      <c r="V16" s="24">
        <v>0.83743137577511984</v>
      </c>
      <c r="W16" s="24">
        <v>0.81585718328822376</v>
      </c>
      <c r="X16" s="24">
        <v>0.73717483421836794</v>
      </c>
      <c r="Y16" s="24">
        <v>0.6178822404672959</v>
      </c>
      <c r="Z16" s="24">
        <v>0.5049349974476639</v>
      </c>
      <c r="AA16" s="42">
        <f t="shared" si="0"/>
        <v>0.41356194691492804</v>
      </c>
      <c r="AB16" s="42">
        <f t="shared" si="1"/>
        <v>0.85012207723799993</v>
      </c>
      <c r="AC16" s="42">
        <f t="shared" si="2"/>
        <v>0.43656013032307189</v>
      </c>
    </row>
    <row r="17" spans="1:29">
      <c r="A17" s="41">
        <v>16</v>
      </c>
      <c r="B17" s="24" t="s">
        <v>772</v>
      </c>
      <c r="C17" s="24">
        <v>0.47495321524160988</v>
      </c>
      <c r="D17" s="24">
        <v>0.45940710594958206</v>
      </c>
      <c r="E17" s="24">
        <v>0.44645201487289204</v>
      </c>
      <c r="F17" s="24">
        <v>0.43090590558086395</v>
      </c>
      <c r="G17" s="24">
        <v>0.44256548754988506</v>
      </c>
      <c r="H17" s="24">
        <v>0.4762487243492789</v>
      </c>
      <c r="I17" s="24">
        <v>0.56434334367077099</v>
      </c>
      <c r="J17" s="24">
        <v>0.61745921708520013</v>
      </c>
      <c r="K17" s="24">
        <v>0.74053258231375496</v>
      </c>
      <c r="L17" s="24">
        <v>0.76773827357480406</v>
      </c>
      <c r="M17" s="24">
        <v>0.7962394739435219</v>
      </c>
      <c r="N17" s="24">
        <v>0.74701012785210008</v>
      </c>
      <c r="O17" s="24">
        <v>0.70166730908368502</v>
      </c>
      <c r="P17" s="24">
        <v>0.70684934551436096</v>
      </c>
      <c r="Q17" s="24">
        <v>0.70037179997601595</v>
      </c>
      <c r="R17" s="24">
        <v>0.70296281819135398</v>
      </c>
      <c r="S17" s="24">
        <v>0.76255623714412801</v>
      </c>
      <c r="T17" s="24">
        <v>0.8130810923432189</v>
      </c>
      <c r="U17" s="24">
        <v>0.87656103861900003</v>
      </c>
      <c r="V17" s="24">
        <v>0.86360594754231002</v>
      </c>
      <c r="W17" s="24">
        <v>0.84158229271193696</v>
      </c>
      <c r="X17" s="24">
        <v>0.76126072803645906</v>
      </c>
      <c r="Y17" s="24">
        <v>0.63948287191557296</v>
      </c>
      <c r="Z17" s="24">
        <v>0.52418256133303187</v>
      </c>
      <c r="AA17" s="42">
        <f t="shared" si="0"/>
        <v>0.43090590558086395</v>
      </c>
      <c r="AB17" s="42">
        <f t="shared" si="1"/>
        <v>0.87656103861900003</v>
      </c>
      <c r="AC17" s="42">
        <f t="shared" si="2"/>
        <v>0.44565513303813609</v>
      </c>
    </row>
    <row r="18" spans="1:29">
      <c r="A18" s="41">
        <v>17</v>
      </c>
      <c r="B18" s="24" t="s">
        <v>772</v>
      </c>
      <c r="C18" s="24">
        <v>0.62307000000000001</v>
      </c>
      <c r="D18" s="24">
        <v>0.61223400000000006</v>
      </c>
      <c r="E18" s="24">
        <v>0.60320399999999996</v>
      </c>
      <c r="F18" s="24">
        <v>0.59236800000000001</v>
      </c>
      <c r="G18" s="24">
        <v>0.600495</v>
      </c>
      <c r="H18" s="24">
        <v>0.623973</v>
      </c>
      <c r="I18" s="24">
        <v>0.68537700000000001</v>
      </c>
      <c r="J18" s="24">
        <v>0.72240000000000004</v>
      </c>
      <c r="K18" s="24">
        <v>0.80818500000000004</v>
      </c>
      <c r="L18" s="24">
        <v>0.82714800000000011</v>
      </c>
      <c r="M18" s="24">
        <v>0.84701399999999982</v>
      </c>
      <c r="N18" s="24">
        <v>0.81270000000000009</v>
      </c>
      <c r="O18" s="24">
        <v>0.78109499999999998</v>
      </c>
      <c r="P18" s="24">
        <v>0.78470700000000004</v>
      </c>
      <c r="Q18" s="24">
        <v>0.780192</v>
      </c>
      <c r="R18" s="24">
        <v>0.78199799999999997</v>
      </c>
      <c r="S18" s="24">
        <v>0.82353600000000005</v>
      </c>
      <c r="T18" s="24">
        <v>0.85875299999999999</v>
      </c>
      <c r="U18" s="24">
        <v>0.90300000000000002</v>
      </c>
      <c r="V18" s="24">
        <v>0.89397000000000004</v>
      </c>
      <c r="W18" s="24">
        <v>0.87861900000000015</v>
      </c>
      <c r="X18" s="24">
        <v>0.82263300000000006</v>
      </c>
      <c r="Y18" s="24">
        <v>0.73775099999999993</v>
      </c>
      <c r="Z18" s="24">
        <v>0.65738399999999997</v>
      </c>
      <c r="AA18" s="42">
        <f t="shared" si="0"/>
        <v>0.59236800000000001</v>
      </c>
      <c r="AB18" s="42">
        <f t="shared" si="1"/>
        <v>0.90300000000000002</v>
      </c>
      <c r="AC18" s="42">
        <f t="shared" si="2"/>
        <v>0.31063200000000002</v>
      </c>
    </row>
    <row r="19" spans="1:29">
      <c r="A19" s="41">
        <v>18</v>
      </c>
      <c r="B19" s="24" t="s">
        <v>772</v>
      </c>
      <c r="C19" s="24">
        <v>0.47495321524160988</v>
      </c>
      <c r="D19" s="24">
        <v>0.45940710594958206</v>
      </c>
      <c r="E19" s="24">
        <v>0.44645201487289204</v>
      </c>
      <c r="F19" s="24">
        <v>0.43090590558086395</v>
      </c>
      <c r="G19" s="24">
        <v>0.44256548754988506</v>
      </c>
      <c r="H19" s="24">
        <v>0.4762487243492789</v>
      </c>
      <c r="I19" s="24">
        <v>0.56434334367077099</v>
      </c>
      <c r="J19" s="24">
        <v>0.61745921708520013</v>
      </c>
      <c r="K19" s="24">
        <v>0.74053258231375496</v>
      </c>
      <c r="L19" s="24">
        <v>0.76773827357480406</v>
      </c>
      <c r="M19" s="24">
        <v>0.7962394739435219</v>
      </c>
      <c r="N19" s="24">
        <v>0.74701012785210008</v>
      </c>
      <c r="O19" s="24">
        <v>0.70166730908368502</v>
      </c>
      <c r="P19" s="24">
        <v>0.70684934551436096</v>
      </c>
      <c r="Q19" s="24">
        <v>0.70037179997601595</v>
      </c>
      <c r="R19" s="24">
        <v>0.70296281819135398</v>
      </c>
      <c r="S19" s="24">
        <v>0.76255623714412801</v>
      </c>
      <c r="T19" s="24">
        <v>0.8130810923432189</v>
      </c>
      <c r="U19" s="24">
        <v>0.87656103861900003</v>
      </c>
      <c r="V19" s="24">
        <v>0.86360594754231002</v>
      </c>
      <c r="W19" s="24">
        <v>0.84158229271193696</v>
      </c>
      <c r="X19" s="24">
        <v>0.76126072803645906</v>
      </c>
      <c r="Y19" s="24">
        <v>0.63948287191557296</v>
      </c>
      <c r="Z19" s="24">
        <v>0.52418256133303187</v>
      </c>
      <c r="AA19" s="42">
        <f t="shared" si="0"/>
        <v>0.43090590558086395</v>
      </c>
      <c r="AB19" s="42">
        <f t="shared" si="1"/>
        <v>0.87656103861900003</v>
      </c>
      <c r="AC19" s="42">
        <f t="shared" si="2"/>
        <v>0.44565513303813609</v>
      </c>
    </row>
    <row r="20" spans="1:29">
      <c r="A20" s="41">
        <v>19</v>
      </c>
      <c r="B20" s="24" t="s">
        <v>772</v>
      </c>
      <c r="C20" s="24">
        <v>0.44758889021227477</v>
      </c>
      <c r="D20" s="24">
        <v>0.43251868222510492</v>
      </c>
      <c r="E20" s="24">
        <v>0.4199601755691299</v>
      </c>
      <c r="F20" s="24">
        <v>0.40488996758196005</v>
      </c>
      <c r="G20" s="24">
        <v>0.41619262357233749</v>
      </c>
      <c r="H20" s="24">
        <v>0.44884474087787252</v>
      </c>
      <c r="I20" s="24">
        <v>0.53424258613850251</v>
      </c>
      <c r="J20" s="24">
        <v>0.58573246342799989</v>
      </c>
      <c r="K20" s="24">
        <v>0.70503827665976238</v>
      </c>
      <c r="L20" s="24">
        <v>0.73141114063730994</v>
      </c>
      <c r="M20" s="24">
        <v>0.75903985528045492</v>
      </c>
      <c r="N20" s="24">
        <v>0.71131752998775</v>
      </c>
      <c r="O20" s="24">
        <v>0.66736275669183731</v>
      </c>
      <c r="P20" s="24">
        <v>0.67238615935422763</v>
      </c>
      <c r="Q20" s="24">
        <v>0.66610690602624001</v>
      </c>
      <c r="R20" s="24">
        <v>0.66861860735743506</v>
      </c>
      <c r="S20" s="24">
        <v>0.72638773797491996</v>
      </c>
      <c r="T20" s="24">
        <v>0.77536591393322241</v>
      </c>
      <c r="U20" s="24">
        <v>0.83690259654749999</v>
      </c>
      <c r="V20" s="24">
        <v>0.82434408989152486</v>
      </c>
      <c r="W20" s="24">
        <v>0.80299462857636739</v>
      </c>
      <c r="X20" s="24">
        <v>0.72513188730932232</v>
      </c>
      <c r="Y20" s="24">
        <v>0.60708192474315747</v>
      </c>
      <c r="Z20" s="24">
        <v>0.49531121550498008</v>
      </c>
      <c r="AA20" s="42">
        <f t="shared" si="0"/>
        <v>0.40488996758196005</v>
      </c>
      <c r="AB20" s="42">
        <f t="shared" si="1"/>
        <v>0.83690259654749999</v>
      </c>
      <c r="AC20" s="42">
        <f t="shared" si="2"/>
        <v>0.43201262896553994</v>
      </c>
    </row>
    <row r="21" spans="1:29">
      <c r="A21" s="41">
        <v>20</v>
      </c>
      <c r="B21" s="24" t="s">
        <v>772</v>
      </c>
      <c r="C21" s="24">
        <v>0.38373879847715991</v>
      </c>
      <c r="D21" s="24">
        <v>0.36977902686799197</v>
      </c>
      <c r="E21" s="24">
        <v>0.3581458838603519</v>
      </c>
      <c r="F21" s="24">
        <v>0.34418611225118412</v>
      </c>
      <c r="G21" s="24">
        <v>0.35465594095805997</v>
      </c>
      <c r="H21" s="24">
        <v>0.38490211277792397</v>
      </c>
      <c r="I21" s="24">
        <v>0.46400748522987606</v>
      </c>
      <c r="J21" s="24">
        <v>0.51170337156120016</v>
      </c>
      <c r="K21" s="24">
        <v>0.62221823013377986</v>
      </c>
      <c r="L21" s="24">
        <v>0.64664783044982399</v>
      </c>
      <c r="M21" s="24">
        <v>0.67224074506663201</v>
      </c>
      <c r="N21" s="24">
        <v>0.62803480163759995</v>
      </c>
      <c r="O21" s="24">
        <v>0.58731880111085999</v>
      </c>
      <c r="P21" s="24">
        <v>0.59197205831391608</v>
      </c>
      <c r="Q21" s="24">
        <v>0.58615548681009588</v>
      </c>
      <c r="R21" s="24">
        <v>0.58848211541162398</v>
      </c>
      <c r="S21" s="24">
        <v>0.64199457324676812</v>
      </c>
      <c r="T21" s="24">
        <v>0.68736383097656384</v>
      </c>
      <c r="U21" s="24">
        <v>0.74436623171399996</v>
      </c>
      <c r="V21" s="24">
        <v>0.73273308870635989</v>
      </c>
      <c r="W21" s="24">
        <v>0.71295674559337208</v>
      </c>
      <c r="X21" s="24">
        <v>0.64083125894600401</v>
      </c>
      <c r="Y21" s="24">
        <v>0.53147971467418798</v>
      </c>
      <c r="Z21" s="24">
        <v>0.42794474190619192</v>
      </c>
      <c r="AA21" s="42">
        <f t="shared" si="0"/>
        <v>0.34418611225118412</v>
      </c>
      <c r="AB21" s="42">
        <f t="shared" si="1"/>
        <v>0.74436623171399996</v>
      </c>
      <c r="AC21" s="42">
        <f t="shared" si="2"/>
        <v>0.40018011946281584</v>
      </c>
    </row>
    <row r="22" spans="1:29">
      <c r="A22" s="41">
        <v>21</v>
      </c>
      <c r="B22" s="24" t="s">
        <v>772</v>
      </c>
      <c r="C22" s="24">
        <v>0.3563744734478248</v>
      </c>
      <c r="D22" s="24">
        <v>0.34289060314351499</v>
      </c>
      <c r="E22" s="24">
        <v>0.33165404455659003</v>
      </c>
      <c r="F22" s="24">
        <v>0.31817017425227989</v>
      </c>
      <c r="G22" s="24">
        <v>0.3282830769805124</v>
      </c>
      <c r="H22" s="24">
        <v>0.35749812930651725</v>
      </c>
      <c r="I22" s="24">
        <v>0.43390672769760735</v>
      </c>
      <c r="J22" s="24">
        <v>0.47997661790399998</v>
      </c>
      <c r="K22" s="24">
        <v>0.5867239244797875</v>
      </c>
      <c r="L22" s="24">
        <v>0.61032069751232998</v>
      </c>
      <c r="M22" s="24">
        <v>0.63504112640356492</v>
      </c>
      <c r="N22" s="24">
        <v>0.59234220377324986</v>
      </c>
      <c r="O22" s="24">
        <v>0.55301424871901239</v>
      </c>
      <c r="P22" s="24">
        <v>0.55750887215378242</v>
      </c>
      <c r="Q22" s="24">
        <v>0.55189059286031983</v>
      </c>
      <c r="R22" s="24">
        <v>0.55413790457770495</v>
      </c>
      <c r="S22" s="24">
        <v>0.60582607407755995</v>
      </c>
      <c r="T22" s="24">
        <v>0.64964865256656734</v>
      </c>
      <c r="U22" s="24">
        <v>0.70470778964250003</v>
      </c>
      <c r="V22" s="24">
        <v>0.69347123105557495</v>
      </c>
      <c r="W22" s="24">
        <v>0.6743690814578025</v>
      </c>
      <c r="X22" s="24">
        <v>0.60470241821886728</v>
      </c>
      <c r="Y22" s="24">
        <v>0.49907876750177244</v>
      </c>
      <c r="Z22" s="24">
        <v>0.3990733960781398</v>
      </c>
      <c r="AA22" s="42">
        <f t="shared" si="0"/>
        <v>0.31817017425227989</v>
      </c>
      <c r="AB22" s="42">
        <f t="shared" si="1"/>
        <v>0.70470778964250003</v>
      </c>
      <c r="AC22" s="42">
        <f t="shared" si="2"/>
        <v>0.38653761539022014</v>
      </c>
    </row>
    <row r="23" spans="1:29">
      <c r="A23" s="41">
        <v>22</v>
      </c>
      <c r="B23" s="24" t="s">
        <v>772</v>
      </c>
      <c r="C23" s="24">
        <v>0.45671033188871996</v>
      </c>
      <c r="D23" s="24">
        <v>0.44148149013326399</v>
      </c>
      <c r="E23" s="24">
        <v>0.42879078867038406</v>
      </c>
      <c r="F23" s="24">
        <v>0.41356194691492804</v>
      </c>
      <c r="G23" s="24">
        <v>0.42498357823152</v>
      </c>
      <c r="H23" s="24">
        <v>0.45797940203500781</v>
      </c>
      <c r="I23" s="24">
        <v>0.54427617198259193</v>
      </c>
      <c r="J23" s="24">
        <v>0.59630804798039994</v>
      </c>
      <c r="K23" s="24">
        <v>0.71686971187775994</v>
      </c>
      <c r="L23" s="24">
        <v>0.74352018494980798</v>
      </c>
      <c r="M23" s="24">
        <v>0.77143972816814388</v>
      </c>
      <c r="N23" s="24">
        <v>0.72321506260919988</v>
      </c>
      <c r="O23" s="24">
        <v>0.67879760748911999</v>
      </c>
      <c r="P23" s="24">
        <v>0.68387388807427207</v>
      </c>
      <c r="Q23" s="24">
        <v>0.67752853734283169</v>
      </c>
      <c r="R23" s="24">
        <v>0.68006667763540796</v>
      </c>
      <c r="S23" s="24">
        <v>0.73844390436465601</v>
      </c>
      <c r="T23" s="24">
        <v>0.78793764006988787</v>
      </c>
      <c r="U23" s="24">
        <v>0.85012207723799993</v>
      </c>
      <c r="V23" s="24">
        <v>0.83743137577511984</v>
      </c>
      <c r="W23" s="24">
        <v>0.81585718328822376</v>
      </c>
      <c r="X23" s="24">
        <v>0.73717483421836794</v>
      </c>
      <c r="Y23" s="24">
        <v>0.6178822404672959</v>
      </c>
      <c r="Z23" s="24">
        <v>0.5049349974476639</v>
      </c>
      <c r="AA23" s="42">
        <f t="shared" si="0"/>
        <v>0.41356194691492804</v>
      </c>
      <c r="AB23" s="42">
        <f t="shared" si="1"/>
        <v>0.85012207723799993</v>
      </c>
      <c r="AC23" s="42">
        <f t="shared" si="2"/>
        <v>0.43656013032307189</v>
      </c>
    </row>
    <row r="24" spans="1:29">
      <c r="A24" s="41">
        <v>23</v>
      </c>
      <c r="B24" s="24" t="s">
        <v>772</v>
      </c>
      <c r="C24" s="24">
        <v>0.47495321524160988</v>
      </c>
      <c r="D24" s="24">
        <v>0.45940710594958206</v>
      </c>
      <c r="E24" s="24">
        <v>0.44645201487289204</v>
      </c>
      <c r="F24" s="24">
        <v>0.43090590558086395</v>
      </c>
      <c r="G24" s="24">
        <v>0.44256548754988506</v>
      </c>
      <c r="H24" s="24">
        <v>0.4762487243492789</v>
      </c>
      <c r="I24" s="24">
        <v>0.56434334367077099</v>
      </c>
      <c r="J24" s="24">
        <v>0.61745921708520013</v>
      </c>
      <c r="K24" s="24">
        <v>0.74053258231375496</v>
      </c>
      <c r="L24" s="24">
        <v>0.76773827357480406</v>
      </c>
      <c r="M24" s="24">
        <v>0.7962394739435219</v>
      </c>
      <c r="N24" s="24">
        <v>0.74701012785210008</v>
      </c>
      <c r="O24" s="24">
        <v>0.70166730908368502</v>
      </c>
      <c r="P24" s="24">
        <v>0.70684934551436096</v>
      </c>
      <c r="Q24" s="24">
        <v>0.70037179997601595</v>
      </c>
      <c r="R24" s="24">
        <v>0.70296281819135398</v>
      </c>
      <c r="S24" s="24">
        <v>0.76255623714412801</v>
      </c>
      <c r="T24" s="24">
        <v>0.8130810923432189</v>
      </c>
      <c r="U24" s="24">
        <v>0.87656103861900003</v>
      </c>
      <c r="V24" s="24">
        <v>0.86360594754231002</v>
      </c>
      <c r="W24" s="24">
        <v>0.84158229271193696</v>
      </c>
      <c r="X24" s="24">
        <v>0.76126072803645906</v>
      </c>
      <c r="Y24" s="24">
        <v>0.63948287191557296</v>
      </c>
      <c r="Z24" s="24">
        <v>0.52418256133303187</v>
      </c>
      <c r="AA24" s="42">
        <f t="shared" si="0"/>
        <v>0.43090590558086395</v>
      </c>
      <c r="AB24" s="42">
        <f t="shared" si="1"/>
        <v>0.87656103861900003</v>
      </c>
      <c r="AC24" s="42">
        <f t="shared" si="2"/>
        <v>0.44565513303813609</v>
      </c>
    </row>
    <row r="25" spans="1:29">
      <c r="A25" s="41">
        <v>24</v>
      </c>
      <c r="B25" s="24" t="s">
        <v>772</v>
      </c>
      <c r="C25" s="24">
        <v>0.62307000000000001</v>
      </c>
      <c r="D25" s="24">
        <v>0.61223400000000006</v>
      </c>
      <c r="E25" s="24">
        <v>0.60320399999999996</v>
      </c>
      <c r="F25" s="24">
        <v>0.59236800000000001</v>
      </c>
      <c r="G25" s="24">
        <v>0.600495</v>
      </c>
      <c r="H25" s="24">
        <v>0.623973</v>
      </c>
      <c r="I25" s="24">
        <v>0.68537700000000001</v>
      </c>
      <c r="J25" s="24">
        <v>0.72240000000000004</v>
      </c>
      <c r="K25" s="24">
        <v>0.80818500000000004</v>
      </c>
      <c r="L25" s="24">
        <v>0.82714800000000011</v>
      </c>
      <c r="M25" s="24">
        <v>0.84701399999999982</v>
      </c>
      <c r="N25" s="24">
        <v>0.81270000000000009</v>
      </c>
      <c r="O25" s="24">
        <v>0.78109499999999998</v>
      </c>
      <c r="P25" s="24">
        <v>0.78470700000000004</v>
      </c>
      <c r="Q25" s="24">
        <v>0.780192</v>
      </c>
      <c r="R25" s="24">
        <v>0.78199799999999997</v>
      </c>
      <c r="S25" s="24">
        <v>0.82353600000000005</v>
      </c>
      <c r="T25" s="24">
        <v>0.85875299999999999</v>
      </c>
      <c r="U25" s="24">
        <v>0.90300000000000002</v>
      </c>
      <c r="V25" s="24">
        <v>0.89397000000000004</v>
      </c>
      <c r="W25" s="24">
        <v>0.87861900000000015</v>
      </c>
      <c r="X25" s="24">
        <v>0.82263300000000006</v>
      </c>
      <c r="Y25" s="24">
        <v>0.73775099999999993</v>
      </c>
      <c r="Z25" s="24">
        <v>0.65738399999999997</v>
      </c>
      <c r="AA25" s="42">
        <f t="shared" si="0"/>
        <v>0.59236800000000001</v>
      </c>
      <c r="AB25" s="42">
        <f t="shared" si="1"/>
        <v>0.90300000000000002</v>
      </c>
      <c r="AC25" s="42">
        <f t="shared" si="2"/>
        <v>0.31063200000000002</v>
      </c>
    </row>
    <row r="26" spans="1:29">
      <c r="A26" s="41">
        <v>25</v>
      </c>
      <c r="B26" s="24" t="s">
        <v>772</v>
      </c>
      <c r="C26" s="24">
        <v>0.47495321524160988</v>
      </c>
      <c r="D26" s="24">
        <v>0.45940710594958206</v>
      </c>
      <c r="E26" s="24">
        <v>0.44645201487289204</v>
      </c>
      <c r="F26" s="24">
        <v>0.43090590558086395</v>
      </c>
      <c r="G26" s="24">
        <v>0.44256548754988506</v>
      </c>
      <c r="H26" s="24">
        <v>0.4762487243492789</v>
      </c>
      <c r="I26" s="24">
        <v>0.56434334367077099</v>
      </c>
      <c r="J26" s="24">
        <v>0.61745921708520013</v>
      </c>
      <c r="K26" s="24">
        <v>0.74053258231375496</v>
      </c>
      <c r="L26" s="24">
        <v>0.76773827357480406</v>
      </c>
      <c r="M26" s="24">
        <v>0.7962394739435219</v>
      </c>
      <c r="N26" s="24">
        <v>0.74701012785210008</v>
      </c>
      <c r="O26" s="24">
        <v>0.70166730908368502</v>
      </c>
      <c r="P26" s="24">
        <v>0.70684934551436096</v>
      </c>
      <c r="Q26" s="24">
        <v>0.70037179997601595</v>
      </c>
      <c r="R26" s="24">
        <v>0.70296281819135398</v>
      </c>
      <c r="S26" s="24">
        <v>0.76255623714412801</v>
      </c>
      <c r="T26" s="24">
        <v>0.8130810923432189</v>
      </c>
      <c r="U26" s="24">
        <v>0.87656103861900003</v>
      </c>
      <c r="V26" s="24">
        <v>0.86360594754231002</v>
      </c>
      <c r="W26" s="24">
        <v>0.84158229271193696</v>
      </c>
      <c r="X26" s="24">
        <v>0.76126072803645906</v>
      </c>
      <c r="Y26" s="24">
        <v>0.63948287191557296</v>
      </c>
      <c r="Z26" s="24">
        <v>0.52418256133303187</v>
      </c>
      <c r="AA26" s="42">
        <f t="shared" si="0"/>
        <v>0.43090590558086395</v>
      </c>
      <c r="AB26" s="42">
        <f t="shared" si="1"/>
        <v>0.87656103861900003</v>
      </c>
      <c r="AC26" s="42">
        <f t="shared" si="2"/>
        <v>0.44565513303813609</v>
      </c>
    </row>
    <row r="27" spans="1:29">
      <c r="A27" s="41">
        <v>26</v>
      </c>
      <c r="B27" s="24" t="s">
        <v>772</v>
      </c>
      <c r="C27" s="24">
        <v>0.44758889021227477</v>
      </c>
      <c r="D27" s="24">
        <v>0.43251868222510492</v>
      </c>
      <c r="E27" s="24">
        <v>0.4199601755691299</v>
      </c>
      <c r="F27" s="24">
        <v>0.40488996758196005</v>
      </c>
      <c r="G27" s="24">
        <v>0.41619262357233749</v>
      </c>
      <c r="H27" s="24">
        <v>0.44884474087787252</v>
      </c>
      <c r="I27" s="24">
        <v>0.53424258613850251</v>
      </c>
      <c r="J27" s="24">
        <v>0.58573246342799989</v>
      </c>
      <c r="K27" s="24">
        <v>0.70503827665976238</v>
      </c>
      <c r="L27" s="24">
        <v>0.73141114063730994</v>
      </c>
      <c r="M27" s="24">
        <v>0.75903985528045492</v>
      </c>
      <c r="N27" s="24">
        <v>0.71131752998775</v>
      </c>
      <c r="O27" s="24">
        <v>0.66736275669183731</v>
      </c>
      <c r="P27" s="24">
        <v>0.67238615935422763</v>
      </c>
      <c r="Q27" s="24">
        <v>0.66610690602624001</v>
      </c>
      <c r="R27" s="24">
        <v>0.66861860735743506</v>
      </c>
      <c r="S27" s="24">
        <v>0.72638773797491996</v>
      </c>
      <c r="T27" s="24">
        <v>0.77536591393322241</v>
      </c>
      <c r="U27" s="24">
        <v>0.83690259654749999</v>
      </c>
      <c r="V27" s="24">
        <v>0.82434408989152486</v>
      </c>
      <c r="W27" s="24">
        <v>0.80299462857636739</v>
      </c>
      <c r="X27" s="24">
        <v>0.72513188730932232</v>
      </c>
      <c r="Y27" s="24">
        <v>0.60708192474315747</v>
      </c>
      <c r="Z27" s="24">
        <v>0.49531121550498008</v>
      </c>
      <c r="AA27" s="42">
        <f t="shared" si="0"/>
        <v>0.40488996758196005</v>
      </c>
      <c r="AB27" s="42">
        <f t="shared" si="1"/>
        <v>0.83690259654749999</v>
      </c>
      <c r="AC27" s="42">
        <f t="shared" si="2"/>
        <v>0.43201262896553994</v>
      </c>
    </row>
    <row r="28" spans="1:29">
      <c r="A28" s="41">
        <v>27</v>
      </c>
      <c r="B28" s="24" t="s">
        <v>772</v>
      </c>
      <c r="C28" s="24">
        <v>0.38373879847715991</v>
      </c>
      <c r="D28" s="24">
        <v>0.36977902686799197</v>
      </c>
      <c r="E28" s="24">
        <v>0.3581458838603519</v>
      </c>
      <c r="F28" s="24">
        <v>0.34418611225118412</v>
      </c>
      <c r="G28" s="24">
        <v>0.35465594095805997</v>
      </c>
      <c r="H28" s="24">
        <v>0.38490211277792397</v>
      </c>
      <c r="I28" s="24">
        <v>0.46400748522987606</v>
      </c>
      <c r="J28" s="24">
        <v>0.51170337156120016</v>
      </c>
      <c r="K28" s="24">
        <v>0.62221823013377986</v>
      </c>
      <c r="L28" s="24">
        <v>0.64664783044982399</v>
      </c>
      <c r="M28" s="24">
        <v>0.67224074506663201</v>
      </c>
      <c r="N28" s="24">
        <v>0.62803480163759995</v>
      </c>
      <c r="O28" s="24">
        <v>0.58731880111085999</v>
      </c>
      <c r="P28" s="24">
        <v>0.59197205831391608</v>
      </c>
      <c r="Q28" s="24">
        <v>0.58615548681009588</v>
      </c>
      <c r="R28" s="24">
        <v>0.58848211541162398</v>
      </c>
      <c r="S28" s="24">
        <v>0.64199457324676812</v>
      </c>
      <c r="T28" s="24">
        <v>0.68736383097656384</v>
      </c>
      <c r="U28" s="24">
        <v>0.74436623171399996</v>
      </c>
      <c r="V28" s="24">
        <v>0.73273308870635989</v>
      </c>
      <c r="W28" s="24">
        <v>0.71295674559337208</v>
      </c>
      <c r="X28" s="24">
        <v>0.64083125894600401</v>
      </c>
      <c r="Y28" s="24">
        <v>0.53147971467418798</v>
      </c>
      <c r="Z28" s="24">
        <v>0.42794474190619192</v>
      </c>
      <c r="AA28" s="42">
        <f t="shared" si="0"/>
        <v>0.34418611225118412</v>
      </c>
      <c r="AB28" s="42">
        <f t="shared" si="1"/>
        <v>0.74436623171399996</v>
      </c>
      <c r="AC28" s="42">
        <f t="shared" si="2"/>
        <v>0.40018011946281584</v>
      </c>
    </row>
    <row r="29" spans="1:29">
      <c r="A29" s="41">
        <v>28</v>
      </c>
      <c r="B29" s="24" t="s">
        <v>772</v>
      </c>
      <c r="C29" s="24">
        <v>0.3563744734478248</v>
      </c>
      <c r="D29" s="24">
        <v>0.34289060314351499</v>
      </c>
      <c r="E29" s="24">
        <v>0.33165404455659003</v>
      </c>
      <c r="F29" s="24">
        <v>0.31817017425227989</v>
      </c>
      <c r="G29" s="24">
        <v>0.3282830769805124</v>
      </c>
      <c r="H29" s="24">
        <v>0.35749812930651725</v>
      </c>
      <c r="I29" s="24">
        <v>0.43390672769760735</v>
      </c>
      <c r="J29" s="24">
        <v>0.47997661790399998</v>
      </c>
      <c r="K29" s="24">
        <v>0.5867239244797875</v>
      </c>
      <c r="L29" s="24">
        <v>0.61032069751232998</v>
      </c>
      <c r="M29" s="24">
        <v>0.63504112640356492</v>
      </c>
      <c r="N29" s="24">
        <v>0.59234220377324986</v>
      </c>
      <c r="O29" s="24">
        <v>0.55301424871901239</v>
      </c>
      <c r="P29" s="24">
        <v>0.55750887215378242</v>
      </c>
      <c r="Q29" s="24">
        <v>0.55189059286031983</v>
      </c>
      <c r="R29" s="24">
        <v>0.55413790457770495</v>
      </c>
      <c r="S29" s="24">
        <v>0.60582607407755995</v>
      </c>
      <c r="T29" s="24">
        <v>0.64964865256656734</v>
      </c>
      <c r="U29" s="24">
        <v>0.70470778964250003</v>
      </c>
      <c r="V29" s="24">
        <v>0.69347123105557495</v>
      </c>
      <c r="W29" s="24">
        <v>0.6743690814578025</v>
      </c>
      <c r="X29" s="24">
        <v>0.60470241821886728</v>
      </c>
      <c r="Y29" s="24">
        <v>0.49907876750177244</v>
      </c>
      <c r="Z29" s="24">
        <v>0.3990733960781398</v>
      </c>
      <c r="AA29" s="42">
        <f t="shared" si="0"/>
        <v>0.31817017425227989</v>
      </c>
      <c r="AB29" s="42">
        <f t="shared" si="1"/>
        <v>0.70470778964250003</v>
      </c>
      <c r="AC29" s="42">
        <f t="shared" si="2"/>
        <v>0.38653761539022014</v>
      </c>
    </row>
    <row r="30" spans="1:29">
      <c r="A30" s="41">
        <v>29</v>
      </c>
      <c r="B30" s="24" t="s">
        <v>772</v>
      </c>
      <c r="C30" s="24">
        <v>0.45671033188871996</v>
      </c>
      <c r="D30" s="24">
        <v>0.44148149013326399</v>
      </c>
      <c r="E30" s="24">
        <v>0.42879078867038406</v>
      </c>
      <c r="F30" s="24">
        <v>0.41356194691492804</v>
      </c>
      <c r="G30" s="24">
        <v>0.42498357823152</v>
      </c>
      <c r="H30" s="24">
        <v>0.45797940203500781</v>
      </c>
      <c r="I30" s="24">
        <v>0.54427617198259193</v>
      </c>
      <c r="J30" s="24">
        <v>0.59630804798039994</v>
      </c>
      <c r="K30" s="24">
        <v>0.71686971187775994</v>
      </c>
      <c r="L30" s="24">
        <v>0.74352018494980798</v>
      </c>
      <c r="M30" s="24">
        <v>0.77143972816814388</v>
      </c>
      <c r="N30" s="24">
        <v>0.72321506260919988</v>
      </c>
      <c r="O30" s="24">
        <v>0.67879760748911999</v>
      </c>
      <c r="P30" s="24">
        <v>0.68387388807427207</v>
      </c>
      <c r="Q30" s="24">
        <v>0.67752853734283169</v>
      </c>
      <c r="R30" s="24">
        <v>0.68006667763540796</v>
      </c>
      <c r="S30" s="24">
        <v>0.73844390436465601</v>
      </c>
      <c r="T30" s="24">
        <v>0.78793764006988787</v>
      </c>
      <c r="U30" s="24">
        <v>0.85012207723799993</v>
      </c>
      <c r="V30" s="24">
        <v>0.83743137577511984</v>
      </c>
      <c r="W30" s="24">
        <v>0.81585718328822376</v>
      </c>
      <c r="X30" s="24">
        <v>0.73717483421836794</v>
      </c>
      <c r="Y30" s="24">
        <v>0.6178822404672959</v>
      </c>
      <c r="Z30" s="24">
        <v>0.5049349974476639</v>
      </c>
      <c r="AA30" s="42">
        <f t="shared" si="0"/>
        <v>0.41356194691492804</v>
      </c>
      <c r="AB30" s="42">
        <f t="shared" si="1"/>
        <v>0.85012207723799993</v>
      </c>
      <c r="AC30" s="42">
        <f t="shared" si="2"/>
        <v>0.43656013032307189</v>
      </c>
    </row>
    <row r="31" spans="1:29">
      <c r="A31" s="41">
        <v>30</v>
      </c>
      <c r="B31" s="24" t="s">
        <v>772</v>
      </c>
      <c r="C31" s="24">
        <v>0.47495321524160988</v>
      </c>
      <c r="D31" s="24">
        <v>0.45940710594958206</v>
      </c>
      <c r="E31" s="24">
        <v>0.44645201487289204</v>
      </c>
      <c r="F31" s="24">
        <v>0.43090590558086395</v>
      </c>
      <c r="G31" s="24">
        <v>0.44256548754988506</v>
      </c>
      <c r="H31" s="24">
        <v>0.4762487243492789</v>
      </c>
      <c r="I31" s="24">
        <v>0.56434334367077099</v>
      </c>
      <c r="J31" s="24">
        <v>0.61745921708520013</v>
      </c>
      <c r="K31" s="24">
        <v>0.74053258231375496</v>
      </c>
      <c r="L31" s="24">
        <v>0.76773827357480406</v>
      </c>
      <c r="M31" s="24">
        <v>0.7962394739435219</v>
      </c>
      <c r="N31" s="24">
        <v>0.74701012785210008</v>
      </c>
      <c r="O31" s="24">
        <v>0.70166730908368502</v>
      </c>
      <c r="P31" s="24">
        <v>0.70684934551436096</v>
      </c>
      <c r="Q31" s="24">
        <v>0.70037179997601595</v>
      </c>
      <c r="R31" s="24">
        <v>0.70296281819135398</v>
      </c>
      <c r="S31" s="24">
        <v>0.76255623714412801</v>
      </c>
      <c r="T31" s="24">
        <v>0.8130810923432189</v>
      </c>
      <c r="U31" s="24">
        <v>0.87656103861900003</v>
      </c>
      <c r="V31" s="24">
        <v>0.86360594754231002</v>
      </c>
      <c r="W31" s="24">
        <v>0.84158229271193696</v>
      </c>
      <c r="X31" s="24">
        <v>0.76126072803645906</v>
      </c>
      <c r="Y31" s="24">
        <v>0.63948287191557296</v>
      </c>
      <c r="Z31" s="24">
        <v>0.52418256133303187</v>
      </c>
      <c r="AA31" s="42">
        <f t="shared" si="0"/>
        <v>0.43090590558086395</v>
      </c>
      <c r="AB31" s="42">
        <f t="shared" si="1"/>
        <v>0.87656103861900003</v>
      </c>
      <c r="AC31" s="42">
        <f t="shared" si="2"/>
        <v>0.44565513303813609</v>
      </c>
    </row>
    <row r="32" spans="1:29">
      <c r="A32" s="41">
        <v>31</v>
      </c>
      <c r="B32" s="24" t="s">
        <v>772</v>
      </c>
      <c r="C32" s="24">
        <v>0.62307000000000001</v>
      </c>
      <c r="D32" s="24">
        <v>0.61223400000000006</v>
      </c>
      <c r="E32" s="24">
        <v>0.60320399999999996</v>
      </c>
      <c r="F32" s="24">
        <v>0.59236800000000001</v>
      </c>
      <c r="G32" s="24">
        <v>0.600495</v>
      </c>
      <c r="H32" s="24">
        <v>0.623973</v>
      </c>
      <c r="I32" s="24">
        <v>0.68537700000000001</v>
      </c>
      <c r="J32" s="24">
        <v>0.72240000000000004</v>
      </c>
      <c r="K32" s="24">
        <v>0.80818500000000004</v>
      </c>
      <c r="L32" s="24">
        <v>0.82714800000000011</v>
      </c>
      <c r="M32" s="24">
        <v>0.84701399999999982</v>
      </c>
      <c r="N32" s="24">
        <v>0.81270000000000009</v>
      </c>
      <c r="O32" s="24">
        <v>0.78109499999999998</v>
      </c>
      <c r="P32" s="24">
        <v>0.78470700000000004</v>
      </c>
      <c r="Q32" s="24">
        <v>0.780192</v>
      </c>
      <c r="R32" s="24">
        <v>0.78199799999999997</v>
      </c>
      <c r="S32" s="24">
        <v>0.82353600000000005</v>
      </c>
      <c r="T32" s="24">
        <v>0.85875299999999999</v>
      </c>
      <c r="U32" s="24">
        <v>0.90300000000000002</v>
      </c>
      <c r="V32" s="24">
        <v>0.89397000000000004</v>
      </c>
      <c r="W32" s="24">
        <v>0.87861900000000015</v>
      </c>
      <c r="X32" s="24">
        <v>0.82263300000000006</v>
      </c>
      <c r="Y32" s="24">
        <v>0.73775099999999993</v>
      </c>
      <c r="Z32" s="24">
        <v>0.65738399999999997</v>
      </c>
      <c r="AA32" s="42">
        <f t="shared" si="0"/>
        <v>0.59236800000000001</v>
      </c>
      <c r="AB32" s="42">
        <f t="shared" si="1"/>
        <v>0.90300000000000002</v>
      </c>
      <c r="AC32" s="42">
        <f t="shared" si="2"/>
        <v>0.31063200000000002</v>
      </c>
    </row>
    <row r="33" spans="1:29">
      <c r="A33" s="41">
        <v>32</v>
      </c>
      <c r="B33" s="24" t="s">
        <v>772</v>
      </c>
      <c r="C33" s="24">
        <v>0.45075847780958989</v>
      </c>
      <c r="D33" s="24">
        <v>0.43600430763985804</v>
      </c>
      <c r="E33" s="24">
        <v>0.42370916583174795</v>
      </c>
      <c r="F33" s="24">
        <v>0.40895499566201599</v>
      </c>
      <c r="G33" s="24">
        <v>0.420020623289315</v>
      </c>
      <c r="H33" s="24">
        <v>0.45198799199040096</v>
      </c>
      <c r="I33" s="24">
        <v>0.53559495628554898</v>
      </c>
      <c r="J33" s="24">
        <v>0.58600503769880019</v>
      </c>
      <c r="K33" s="24">
        <v>0.70280888487584492</v>
      </c>
      <c r="L33" s="24">
        <v>0.72862868267287595</v>
      </c>
      <c r="M33" s="24">
        <v>0.75567799465071783</v>
      </c>
      <c r="N33" s="24">
        <v>0.70895645577989996</v>
      </c>
      <c r="O33" s="24">
        <v>0.66592345945151488</v>
      </c>
      <c r="P33" s="24">
        <v>0.67084151617475885</v>
      </c>
      <c r="Q33" s="24">
        <v>0.6646939452707038</v>
      </c>
      <c r="R33" s="24">
        <v>0.66715297363232584</v>
      </c>
      <c r="S33" s="24">
        <v>0.72371062594963209</v>
      </c>
      <c r="T33" s="24">
        <v>0.77166167900126093</v>
      </c>
      <c r="U33" s="24">
        <v>0.83190787386099985</v>
      </c>
      <c r="V33" s="24">
        <v>0.81961273205288976</v>
      </c>
      <c r="W33" s="24">
        <v>0.79871099097910292</v>
      </c>
      <c r="X33" s="24">
        <v>0.72248111176882102</v>
      </c>
      <c r="Y33" s="24">
        <v>0.60690677877258692</v>
      </c>
      <c r="Z33" s="24">
        <v>0.49748001668040798</v>
      </c>
      <c r="AA33" s="42">
        <f t="shared" si="0"/>
        <v>0.40895499566201599</v>
      </c>
      <c r="AB33" s="42">
        <f t="shared" si="1"/>
        <v>0.83190787386099985</v>
      </c>
      <c r="AC33" s="42">
        <f t="shared" si="2"/>
        <v>0.42295287819898386</v>
      </c>
    </row>
    <row r="34" spans="1:29">
      <c r="A34" s="41">
        <v>33</v>
      </c>
      <c r="B34" s="24" t="s">
        <v>772</v>
      </c>
      <c r="C34" s="24">
        <v>0.42478812725572479</v>
      </c>
      <c r="D34" s="24">
        <v>0.41048561535649503</v>
      </c>
      <c r="E34" s="24">
        <v>0.39856685544046994</v>
      </c>
      <c r="F34" s="24">
        <v>0.38426434354123989</v>
      </c>
      <c r="G34" s="24">
        <v>0.39499122746566262</v>
      </c>
      <c r="H34" s="24">
        <v>0.42598000324732749</v>
      </c>
      <c r="I34" s="24">
        <v>0.50702757067629745</v>
      </c>
      <c r="J34" s="24">
        <v>0.555894486332</v>
      </c>
      <c r="K34" s="24">
        <v>0.66912270553423736</v>
      </c>
      <c r="L34" s="24">
        <v>0.69415210135788996</v>
      </c>
      <c r="M34" s="24">
        <v>0.72037337317314487</v>
      </c>
      <c r="N34" s="24">
        <v>0.67508208549224991</v>
      </c>
      <c r="O34" s="24">
        <v>0.63336642578616242</v>
      </c>
      <c r="P34" s="24">
        <v>0.63813392975257244</v>
      </c>
      <c r="Q34" s="24">
        <v>0.63217454979456</v>
      </c>
      <c r="R34" s="24">
        <v>0.63455830177776484</v>
      </c>
      <c r="S34" s="24">
        <v>0.68938459739147995</v>
      </c>
      <c r="T34" s="24">
        <v>0.73586776106397722</v>
      </c>
      <c r="U34" s="24">
        <v>0.79426968465249992</v>
      </c>
      <c r="V34" s="24">
        <v>0.78235092473647483</v>
      </c>
      <c r="W34" s="24">
        <v>0.76208903287923246</v>
      </c>
      <c r="X34" s="24">
        <v>0.68819272139987753</v>
      </c>
      <c r="Y34" s="24">
        <v>0.57615637818924215</v>
      </c>
      <c r="Z34" s="24">
        <v>0.47007941493661998</v>
      </c>
      <c r="AA34" s="42">
        <f t="shared" si="0"/>
        <v>0.38426434354123989</v>
      </c>
      <c r="AB34" s="42">
        <f t="shared" si="1"/>
        <v>0.79426968465249992</v>
      </c>
      <c r="AC34" s="42">
        <f t="shared" si="2"/>
        <v>0.41000534111126002</v>
      </c>
    </row>
    <row r="35" spans="1:29">
      <c r="A35" s="41">
        <v>34</v>
      </c>
      <c r="B35" s="24" t="s">
        <v>772</v>
      </c>
      <c r="C35" s="24">
        <v>0.36419064263003981</v>
      </c>
      <c r="D35" s="24">
        <v>0.35094200002864789</v>
      </c>
      <c r="E35" s="24">
        <v>0.3399014645274881</v>
      </c>
      <c r="F35" s="24">
        <v>0.32665282192609602</v>
      </c>
      <c r="G35" s="24">
        <v>0.33658930387713992</v>
      </c>
      <c r="H35" s="24">
        <v>0.36529469618015598</v>
      </c>
      <c r="I35" s="24">
        <v>0.440370337588044</v>
      </c>
      <c r="J35" s="24">
        <v>0.48563653314279998</v>
      </c>
      <c r="K35" s="24">
        <v>0.59052162040381995</v>
      </c>
      <c r="L35" s="24">
        <v>0.61370674495625588</v>
      </c>
      <c r="M35" s="24">
        <v>0.63799592305880781</v>
      </c>
      <c r="N35" s="24">
        <v>0.59604188815439996</v>
      </c>
      <c r="O35" s="24">
        <v>0.55740001390033977</v>
      </c>
      <c r="P35" s="24">
        <v>0.56181622810080389</v>
      </c>
      <c r="Q35" s="24">
        <v>0.55629596035022399</v>
      </c>
      <c r="R35" s="24">
        <v>0.558504067450456</v>
      </c>
      <c r="S35" s="24">
        <v>0.60929053075579198</v>
      </c>
      <c r="T35" s="24">
        <v>0.65234861921031595</v>
      </c>
      <c r="U35" s="24">
        <v>0.70644724316599994</v>
      </c>
      <c r="V35" s="24">
        <v>0.69540670766483992</v>
      </c>
      <c r="W35" s="24">
        <v>0.67663779731286788</v>
      </c>
      <c r="X35" s="24">
        <v>0.60818647720567598</v>
      </c>
      <c r="Y35" s="24">
        <v>0.5044054434947719</v>
      </c>
      <c r="Z35" s="24">
        <v>0.40614467753444788</v>
      </c>
      <c r="AA35" s="42">
        <f t="shared" si="0"/>
        <v>0.32665282192609602</v>
      </c>
      <c r="AB35" s="42">
        <f t="shared" si="1"/>
        <v>0.70644724316599994</v>
      </c>
      <c r="AC35" s="42">
        <f t="shared" si="2"/>
        <v>0.37979442123990392</v>
      </c>
    </row>
    <row r="36" spans="1:29">
      <c r="A36" s="41">
        <v>35</v>
      </c>
      <c r="B36" s="24" t="s">
        <v>772</v>
      </c>
      <c r="C36" s="24">
        <v>0.33822029207617482</v>
      </c>
      <c r="D36" s="24">
        <v>0.32542330774528494</v>
      </c>
      <c r="E36" s="24">
        <v>0.31475915413620997</v>
      </c>
      <c r="F36" s="24">
        <v>0.30196216980532004</v>
      </c>
      <c r="G36" s="24">
        <v>0.31155990805348749</v>
      </c>
      <c r="H36" s="24">
        <v>0.33928670743708228</v>
      </c>
      <c r="I36" s="24">
        <v>0.41180295197879235</v>
      </c>
      <c r="J36" s="24">
        <v>0.45552598177599984</v>
      </c>
      <c r="K36" s="24">
        <v>0.5568354410622125</v>
      </c>
      <c r="L36" s="24">
        <v>0.57923016364127</v>
      </c>
      <c r="M36" s="24">
        <v>0.60269130158123485</v>
      </c>
      <c r="N36" s="24">
        <v>0.56216751786675001</v>
      </c>
      <c r="O36" s="24">
        <v>0.52484298023498743</v>
      </c>
      <c r="P36" s="24">
        <v>0.52910864167861738</v>
      </c>
      <c r="Q36" s="24">
        <v>0.52377656487407998</v>
      </c>
      <c r="R36" s="24">
        <v>0.52590939559589489</v>
      </c>
      <c r="S36" s="24">
        <v>0.57496450219763984</v>
      </c>
      <c r="T36" s="24">
        <v>0.61655470127303225</v>
      </c>
      <c r="U36" s="24">
        <v>0.6688090539574999</v>
      </c>
      <c r="V36" s="24">
        <v>0.65814490034842488</v>
      </c>
      <c r="W36" s="24">
        <v>0.64001583921299743</v>
      </c>
      <c r="X36" s="24">
        <v>0.57389808683673249</v>
      </c>
      <c r="Y36" s="24">
        <v>0.47365504291142735</v>
      </c>
      <c r="Z36" s="24">
        <v>0.37874407579065983</v>
      </c>
      <c r="AA36" s="42">
        <f t="shared" si="0"/>
        <v>0.30196216980532004</v>
      </c>
      <c r="AB36" s="42">
        <f t="shared" si="1"/>
        <v>0.6688090539574999</v>
      </c>
      <c r="AC36" s="42">
        <f t="shared" si="2"/>
        <v>0.36684688415217986</v>
      </c>
    </row>
    <row r="37" spans="1:29">
      <c r="A37" s="41">
        <v>36</v>
      </c>
      <c r="B37" s="24" t="s">
        <v>772</v>
      </c>
      <c r="C37" s="24">
        <v>0.43344491077367997</v>
      </c>
      <c r="D37" s="24">
        <v>0.41899184611761592</v>
      </c>
      <c r="E37" s="24">
        <v>0.40694762557089598</v>
      </c>
      <c r="F37" s="24">
        <v>0.39249456091483204</v>
      </c>
      <c r="G37" s="24">
        <v>0.40333435940688012</v>
      </c>
      <c r="H37" s="24">
        <v>0.43464933282835189</v>
      </c>
      <c r="I37" s="24">
        <v>0.51655003254604792</v>
      </c>
      <c r="J37" s="24">
        <v>0.56593133678759999</v>
      </c>
      <c r="K37" s="24">
        <v>0.68035143198143999</v>
      </c>
      <c r="L37" s="24">
        <v>0.70564429512955229</v>
      </c>
      <c r="M37" s="24">
        <v>0.7321415803323359</v>
      </c>
      <c r="N37" s="24">
        <v>0.68637354225480007</v>
      </c>
      <c r="O37" s="24">
        <v>0.64421877034127994</v>
      </c>
      <c r="P37" s="24">
        <v>0.64903645855996783</v>
      </c>
      <c r="Q37" s="24">
        <v>0.64301434828660797</v>
      </c>
      <c r="R37" s="24">
        <v>0.64542319239595214</v>
      </c>
      <c r="S37" s="24">
        <v>0.70082660691086396</v>
      </c>
      <c r="T37" s="24">
        <v>0.74779906704307209</v>
      </c>
      <c r="U37" s="24">
        <v>0.80681574772200004</v>
      </c>
      <c r="V37" s="24">
        <v>0.7947715271752801</v>
      </c>
      <c r="W37" s="24">
        <v>0.77429635224585602</v>
      </c>
      <c r="X37" s="24">
        <v>0.69962218485619199</v>
      </c>
      <c r="Y37" s="24">
        <v>0.58640651171702385</v>
      </c>
      <c r="Z37" s="24">
        <v>0.4792129488512159</v>
      </c>
      <c r="AA37" s="42">
        <f t="shared" si="0"/>
        <v>0.39249456091483204</v>
      </c>
      <c r="AB37" s="42">
        <f t="shared" si="1"/>
        <v>0.80681574772200004</v>
      </c>
      <c r="AC37" s="42">
        <f t="shared" si="2"/>
        <v>0.41432118680716801</v>
      </c>
    </row>
    <row r="38" spans="1:29">
      <c r="A38" s="41">
        <v>37</v>
      </c>
      <c r="B38" s="24" t="s">
        <v>772</v>
      </c>
      <c r="C38" s="24">
        <v>0.45075847780958989</v>
      </c>
      <c r="D38" s="24">
        <v>0.43600430763985804</v>
      </c>
      <c r="E38" s="24">
        <v>0.42370916583174795</v>
      </c>
      <c r="F38" s="24">
        <v>0.40895499566201599</v>
      </c>
      <c r="G38" s="24">
        <v>0.420020623289315</v>
      </c>
      <c r="H38" s="24">
        <v>0.45198799199040096</v>
      </c>
      <c r="I38" s="24">
        <v>0.53559495628554898</v>
      </c>
      <c r="J38" s="24">
        <v>0.58600503769880019</v>
      </c>
      <c r="K38" s="24">
        <v>0.70280888487584492</v>
      </c>
      <c r="L38" s="24">
        <v>0.72862868267287595</v>
      </c>
      <c r="M38" s="24">
        <v>0.75567799465071783</v>
      </c>
      <c r="N38" s="24">
        <v>0.70895645577989996</v>
      </c>
      <c r="O38" s="24">
        <v>0.66592345945151488</v>
      </c>
      <c r="P38" s="24">
        <v>0.67084151617475885</v>
      </c>
      <c r="Q38" s="24">
        <v>0.6646939452707038</v>
      </c>
      <c r="R38" s="24">
        <v>0.66715297363232584</v>
      </c>
      <c r="S38" s="24">
        <v>0.72371062594963209</v>
      </c>
      <c r="T38" s="24">
        <v>0.77166167900126093</v>
      </c>
      <c r="U38" s="24">
        <v>0.83190787386099985</v>
      </c>
      <c r="V38" s="24">
        <v>0.81961273205288976</v>
      </c>
      <c r="W38" s="24">
        <v>0.79871099097910292</v>
      </c>
      <c r="X38" s="24">
        <v>0.72248111176882102</v>
      </c>
      <c r="Y38" s="24">
        <v>0.60690677877258692</v>
      </c>
      <c r="Z38" s="24">
        <v>0.49748001668040798</v>
      </c>
      <c r="AA38" s="42">
        <f t="shared" si="0"/>
        <v>0.40895499566201599</v>
      </c>
      <c r="AB38" s="42">
        <f t="shared" si="1"/>
        <v>0.83190787386099985</v>
      </c>
      <c r="AC38" s="42">
        <f t="shared" si="2"/>
        <v>0.42295287819898386</v>
      </c>
    </row>
    <row r="39" spans="1:29">
      <c r="A39" s="41">
        <v>38</v>
      </c>
      <c r="B39" s="24" t="s">
        <v>772</v>
      </c>
      <c r="C39" s="24">
        <v>0.59133000000000002</v>
      </c>
      <c r="D39" s="24">
        <v>0.58104600000000006</v>
      </c>
      <c r="E39" s="24">
        <v>0.57247599999999998</v>
      </c>
      <c r="F39" s="24">
        <v>0.56219200000000003</v>
      </c>
      <c r="G39" s="24">
        <v>0.56990499999999999</v>
      </c>
      <c r="H39" s="24">
        <v>0.59218699999999991</v>
      </c>
      <c r="I39" s="24">
        <v>0.65046300000000001</v>
      </c>
      <c r="J39" s="24">
        <v>0.68559999999999999</v>
      </c>
      <c r="K39" s="24">
        <v>0.76701499999999989</v>
      </c>
      <c r="L39" s="24">
        <v>0.78501200000000004</v>
      </c>
      <c r="M39" s="24">
        <v>0.80386600000000008</v>
      </c>
      <c r="N39" s="24">
        <v>0.77129999999999999</v>
      </c>
      <c r="O39" s="24">
        <v>0.74130499999999999</v>
      </c>
      <c r="P39" s="24">
        <v>0.74473299999999998</v>
      </c>
      <c r="Q39" s="24">
        <v>0.740448</v>
      </c>
      <c r="R39" s="24">
        <v>0.74216199999999999</v>
      </c>
      <c r="S39" s="24">
        <v>0.78158400000000006</v>
      </c>
      <c r="T39" s="24">
        <v>0.81500699999999993</v>
      </c>
      <c r="U39" s="24">
        <v>0.85699999999999998</v>
      </c>
      <c r="V39" s="24">
        <v>0.84843000000000002</v>
      </c>
      <c r="W39" s="24">
        <v>0.83386099999999996</v>
      </c>
      <c r="X39" s="24">
        <v>0.78072700000000006</v>
      </c>
      <c r="Y39" s="24">
        <v>0.70016899999999993</v>
      </c>
      <c r="Z39" s="24">
        <v>0.62389600000000001</v>
      </c>
      <c r="AA39" s="42">
        <f t="shared" si="0"/>
        <v>0.56219200000000003</v>
      </c>
      <c r="AB39" s="42">
        <f t="shared" si="1"/>
        <v>0.85699999999999998</v>
      </c>
      <c r="AC39" s="42">
        <f t="shared" si="2"/>
        <v>0.29480799999999996</v>
      </c>
    </row>
    <row r="40" spans="1:29">
      <c r="A40" s="41">
        <v>39</v>
      </c>
      <c r="B40" s="24" t="s">
        <v>772</v>
      </c>
      <c r="C40" s="24">
        <v>0.45075847780958989</v>
      </c>
      <c r="D40" s="24">
        <v>0.43600430763985804</v>
      </c>
      <c r="E40" s="24">
        <v>0.42370916583174795</v>
      </c>
      <c r="F40" s="24">
        <v>0.40895499566201599</v>
      </c>
      <c r="G40" s="24">
        <v>0.420020623289315</v>
      </c>
      <c r="H40" s="24">
        <v>0.45198799199040096</v>
      </c>
      <c r="I40" s="24">
        <v>0.53559495628554898</v>
      </c>
      <c r="J40" s="24">
        <v>0.58600503769880019</v>
      </c>
      <c r="K40" s="24">
        <v>0.70280888487584492</v>
      </c>
      <c r="L40" s="24">
        <v>0.72862868267287595</v>
      </c>
      <c r="M40" s="24">
        <v>0.75567799465071783</v>
      </c>
      <c r="N40" s="24">
        <v>0.70895645577989996</v>
      </c>
      <c r="O40" s="24">
        <v>0.66592345945151488</v>
      </c>
      <c r="P40" s="24">
        <v>0.67084151617475885</v>
      </c>
      <c r="Q40" s="24">
        <v>0.6646939452707038</v>
      </c>
      <c r="R40" s="24">
        <v>0.66715297363232584</v>
      </c>
      <c r="S40" s="24">
        <v>0.72371062594963209</v>
      </c>
      <c r="T40" s="24">
        <v>0.77166167900126093</v>
      </c>
      <c r="U40" s="24">
        <v>0.83190787386099985</v>
      </c>
      <c r="V40" s="24">
        <v>0.81961273205288976</v>
      </c>
      <c r="W40" s="24">
        <v>0.79871099097910292</v>
      </c>
      <c r="X40" s="24">
        <v>0.72248111176882102</v>
      </c>
      <c r="Y40" s="24">
        <v>0.60690677877258692</v>
      </c>
      <c r="Z40" s="24">
        <v>0.49748001668040798</v>
      </c>
      <c r="AA40" s="42">
        <f t="shared" si="0"/>
        <v>0.40895499566201599</v>
      </c>
      <c r="AB40" s="42">
        <f t="shared" si="1"/>
        <v>0.83190787386099985</v>
      </c>
      <c r="AC40" s="42">
        <f t="shared" si="2"/>
        <v>0.42295287819898386</v>
      </c>
    </row>
    <row r="41" spans="1:29">
      <c r="A41" s="41">
        <v>40</v>
      </c>
      <c r="B41" s="24" t="s">
        <v>772</v>
      </c>
      <c r="C41" s="24">
        <v>0.42478812725572479</v>
      </c>
      <c r="D41" s="24">
        <v>0.41048561535649503</v>
      </c>
      <c r="E41" s="24">
        <v>0.39856685544046994</v>
      </c>
      <c r="F41" s="24">
        <v>0.38426434354123989</v>
      </c>
      <c r="G41" s="24">
        <v>0.39499122746566262</v>
      </c>
      <c r="H41" s="24">
        <v>0.42598000324732749</v>
      </c>
      <c r="I41" s="24">
        <v>0.50702757067629745</v>
      </c>
      <c r="J41" s="24">
        <v>0.555894486332</v>
      </c>
      <c r="K41" s="24">
        <v>0.66912270553423736</v>
      </c>
      <c r="L41" s="24">
        <v>0.69415210135788996</v>
      </c>
      <c r="M41" s="24">
        <v>0.72037337317314487</v>
      </c>
      <c r="N41" s="24">
        <v>0.67508208549224991</v>
      </c>
      <c r="O41" s="24">
        <v>0.63336642578616242</v>
      </c>
      <c r="P41" s="24">
        <v>0.63813392975257244</v>
      </c>
      <c r="Q41" s="24">
        <v>0.63217454979456</v>
      </c>
      <c r="R41" s="24">
        <v>0.63455830177776484</v>
      </c>
      <c r="S41" s="24">
        <v>0.68938459739147995</v>
      </c>
      <c r="T41" s="24">
        <v>0.73586776106397722</v>
      </c>
      <c r="U41" s="24">
        <v>0.79426968465249992</v>
      </c>
      <c r="V41" s="24">
        <v>0.78235092473647483</v>
      </c>
      <c r="W41" s="24">
        <v>0.76208903287923246</v>
      </c>
      <c r="X41" s="24">
        <v>0.68819272139987753</v>
      </c>
      <c r="Y41" s="24">
        <v>0.57615637818924215</v>
      </c>
      <c r="Z41" s="24">
        <v>0.47007941493661998</v>
      </c>
      <c r="AA41" s="42">
        <f t="shared" si="0"/>
        <v>0.38426434354123989</v>
      </c>
      <c r="AB41" s="42">
        <f t="shared" si="1"/>
        <v>0.79426968465249992</v>
      </c>
      <c r="AC41" s="42">
        <f t="shared" si="2"/>
        <v>0.41000534111126002</v>
      </c>
    </row>
    <row r="42" spans="1:29">
      <c r="A42" s="41">
        <v>41</v>
      </c>
      <c r="B42" s="24" t="s">
        <v>772</v>
      </c>
      <c r="C42" s="24">
        <v>0.36419064263003981</v>
      </c>
      <c r="D42" s="24">
        <v>0.35094200002864789</v>
      </c>
      <c r="E42" s="24">
        <v>0.3399014645274881</v>
      </c>
      <c r="F42" s="24">
        <v>0.32665282192609602</v>
      </c>
      <c r="G42" s="24">
        <v>0.33658930387713992</v>
      </c>
      <c r="H42" s="24">
        <v>0.36529469618015598</v>
      </c>
      <c r="I42" s="24">
        <v>0.440370337588044</v>
      </c>
      <c r="J42" s="24">
        <v>0.48563653314279998</v>
      </c>
      <c r="K42" s="24">
        <v>0.59052162040381995</v>
      </c>
      <c r="L42" s="24">
        <v>0.61370674495625588</v>
      </c>
      <c r="M42" s="24">
        <v>0.63799592305880781</v>
      </c>
      <c r="N42" s="24">
        <v>0.59604188815439996</v>
      </c>
      <c r="O42" s="24">
        <v>0.55740001390033977</v>
      </c>
      <c r="P42" s="24">
        <v>0.56181622810080389</v>
      </c>
      <c r="Q42" s="24">
        <v>0.55629596035022399</v>
      </c>
      <c r="R42" s="24">
        <v>0.558504067450456</v>
      </c>
      <c r="S42" s="24">
        <v>0.60929053075579198</v>
      </c>
      <c r="T42" s="24">
        <v>0.65234861921031595</v>
      </c>
      <c r="U42" s="24">
        <v>0.70644724316599994</v>
      </c>
      <c r="V42" s="24">
        <v>0.69540670766483992</v>
      </c>
      <c r="W42" s="24">
        <v>0.67663779731286788</v>
      </c>
      <c r="X42" s="24">
        <v>0.60818647720567598</v>
      </c>
      <c r="Y42" s="24">
        <v>0.5044054434947719</v>
      </c>
      <c r="Z42" s="24">
        <v>0.40614467753444788</v>
      </c>
      <c r="AA42" s="42">
        <f t="shared" si="0"/>
        <v>0.32665282192609602</v>
      </c>
      <c r="AB42" s="42">
        <f t="shared" si="1"/>
        <v>0.70644724316599994</v>
      </c>
      <c r="AC42" s="42">
        <f t="shared" si="2"/>
        <v>0.37979442123990392</v>
      </c>
    </row>
    <row r="43" spans="1:29">
      <c r="A43" s="41">
        <v>42</v>
      </c>
      <c r="B43" s="24" t="s">
        <v>772</v>
      </c>
      <c r="C43" s="24">
        <v>0.33822029207617482</v>
      </c>
      <c r="D43" s="24">
        <v>0.32542330774528494</v>
      </c>
      <c r="E43" s="24">
        <v>0.31475915413620997</v>
      </c>
      <c r="F43" s="24">
        <v>0.30196216980532004</v>
      </c>
      <c r="G43" s="24">
        <v>0.31155990805348749</v>
      </c>
      <c r="H43" s="24">
        <v>0.33928670743708228</v>
      </c>
      <c r="I43" s="24">
        <v>0.41180295197879235</v>
      </c>
      <c r="J43" s="24">
        <v>0.45552598177599984</v>
      </c>
      <c r="K43" s="24">
        <v>0.5568354410622125</v>
      </c>
      <c r="L43" s="24">
        <v>0.57923016364127</v>
      </c>
      <c r="M43" s="24">
        <v>0.60269130158123485</v>
      </c>
      <c r="N43" s="24">
        <v>0.56216751786675001</v>
      </c>
      <c r="O43" s="24">
        <v>0.52484298023498743</v>
      </c>
      <c r="P43" s="24">
        <v>0.52910864167861738</v>
      </c>
      <c r="Q43" s="24">
        <v>0.52377656487407998</v>
      </c>
      <c r="R43" s="24">
        <v>0.52590939559589489</v>
      </c>
      <c r="S43" s="24">
        <v>0.57496450219763984</v>
      </c>
      <c r="T43" s="24">
        <v>0.61655470127303225</v>
      </c>
      <c r="U43" s="24">
        <v>0.6688090539574999</v>
      </c>
      <c r="V43" s="24">
        <v>0.65814490034842488</v>
      </c>
      <c r="W43" s="24">
        <v>0.64001583921299743</v>
      </c>
      <c r="X43" s="24">
        <v>0.57389808683673249</v>
      </c>
      <c r="Y43" s="24">
        <v>0.47365504291142735</v>
      </c>
      <c r="Z43" s="24">
        <v>0.37874407579065983</v>
      </c>
      <c r="AA43" s="42">
        <f t="shared" si="0"/>
        <v>0.30196216980532004</v>
      </c>
      <c r="AB43" s="42">
        <f t="shared" si="1"/>
        <v>0.6688090539574999</v>
      </c>
      <c r="AC43" s="42">
        <f t="shared" si="2"/>
        <v>0.36684688415217986</v>
      </c>
    </row>
    <row r="44" spans="1:29">
      <c r="A44" s="41">
        <v>43</v>
      </c>
      <c r="B44" s="24" t="s">
        <v>772</v>
      </c>
      <c r="C44" s="24">
        <v>0.43344491077367997</v>
      </c>
      <c r="D44" s="24">
        <v>0.41899184611761592</v>
      </c>
      <c r="E44" s="24">
        <v>0.40694762557089598</v>
      </c>
      <c r="F44" s="24">
        <v>0.39249456091483204</v>
      </c>
      <c r="G44" s="24">
        <v>0.40333435940688012</v>
      </c>
      <c r="H44" s="24">
        <v>0.43464933282835189</v>
      </c>
      <c r="I44" s="24">
        <v>0.51655003254604792</v>
      </c>
      <c r="J44" s="24">
        <v>0.56593133678759999</v>
      </c>
      <c r="K44" s="24">
        <v>0.68035143198143999</v>
      </c>
      <c r="L44" s="24">
        <v>0.70564429512955229</v>
      </c>
      <c r="M44" s="24">
        <v>0.7321415803323359</v>
      </c>
      <c r="N44" s="24">
        <v>0.68637354225480007</v>
      </c>
      <c r="O44" s="24">
        <v>0.64421877034127994</v>
      </c>
      <c r="P44" s="24">
        <v>0.64903645855996783</v>
      </c>
      <c r="Q44" s="24">
        <v>0.64301434828660797</v>
      </c>
      <c r="R44" s="24">
        <v>0.64542319239595214</v>
      </c>
      <c r="S44" s="24">
        <v>0.70082660691086396</v>
      </c>
      <c r="T44" s="24">
        <v>0.74779906704307209</v>
      </c>
      <c r="U44" s="24">
        <v>0.80681574772200004</v>
      </c>
      <c r="V44" s="24">
        <v>0.7947715271752801</v>
      </c>
      <c r="W44" s="24">
        <v>0.77429635224585602</v>
      </c>
      <c r="X44" s="24">
        <v>0.69962218485619199</v>
      </c>
      <c r="Y44" s="24">
        <v>0.58640651171702385</v>
      </c>
      <c r="Z44" s="24">
        <v>0.4792129488512159</v>
      </c>
      <c r="AA44" s="42">
        <f t="shared" si="0"/>
        <v>0.39249456091483204</v>
      </c>
      <c r="AB44" s="42">
        <f t="shared" si="1"/>
        <v>0.80681574772200004</v>
      </c>
      <c r="AC44" s="42">
        <f t="shared" si="2"/>
        <v>0.41432118680716801</v>
      </c>
    </row>
    <row r="45" spans="1:29">
      <c r="A45" s="41">
        <v>44</v>
      </c>
      <c r="B45" s="24" t="s">
        <v>772</v>
      </c>
      <c r="C45" s="24">
        <v>0.45075847780958989</v>
      </c>
      <c r="D45" s="24">
        <v>0.43600430763985804</v>
      </c>
      <c r="E45" s="24">
        <v>0.42370916583174795</v>
      </c>
      <c r="F45" s="24">
        <v>0.40895499566201599</v>
      </c>
      <c r="G45" s="24">
        <v>0.420020623289315</v>
      </c>
      <c r="H45" s="24">
        <v>0.45198799199040096</v>
      </c>
      <c r="I45" s="24">
        <v>0.53559495628554898</v>
      </c>
      <c r="J45" s="24">
        <v>0.58600503769880019</v>
      </c>
      <c r="K45" s="24">
        <v>0.70280888487584492</v>
      </c>
      <c r="L45" s="24">
        <v>0.72862868267287595</v>
      </c>
      <c r="M45" s="24">
        <v>0.75567799465071783</v>
      </c>
      <c r="N45" s="24">
        <v>0.70895645577989996</v>
      </c>
      <c r="O45" s="24">
        <v>0.66592345945151488</v>
      </c>
      <c r="P45" s="24">
        <v>0.67084151617475885</v>
      </c>
      <c r="Q45" s="24">
        <v>0.6646939452707038</v>
      </c>
      <c r="R45" s="24">
        <v>0.66715297363232584</v>
      </c>
      <c r="S45" s="24">
        <v>0.72371062594963209</v>
      </c>
      <c r="T45" s="24">
        <v>0.77166167900126093</v>
      </c>
      <c r="U45" s="24">
        <v>0.83190787386099985</v>
      </c>
      <c r="V45" s="24">
        <v>0.81961273205288976</v>
      </c>
      <c r="W45" s="24">
        <v>0.79871099097910292</v>
      </c>
      <c r="X45" s="24">
        <v>0.72248111176882102</v>
      </c>
      <c r="Y45" s="24">
        <v>0.60690677877258692</v>
      </c>
      <c r="Z45" s="24">
        <v>0.49748001668040798</v>
      </c>
      <c r="AA45" s="42">
        <f t="shared" si="0"/>
        <v>0.40895499566201599</v>
      </c>
      <c r="AB45" s="42">
        <f t="shared" si="1"/>
        <v>0.83190787386099985</v>
      </c>
      <c r="AC45" s="42">
        <f t="shared" si="2"/>
        <v>0.42295287819898386</v>
      </c>
    </row>
    <row r="46" spans="1:29">
      <c r="A46" s="41">
        <v>45</v>
      </c>
      <c r="B46" s="24" t="s">
        <v>772</v>
      </c>
      <c r="C46" s="24">
        <v>0.59133000000000002</v>
      </c>
      <c r="D46" s="24">
        <v>0.58104600000000006</v>
      </c>
      <c r="E46" s="24">
        <v>0.57247599999999998</v>
      </c>
      <c r="F46" s="24">
        <v>0.56219200000000003</v>
      </c>
      <c r="G46" s="24">
        <v>0.56990499999999999</v>
      </c>
      <c r="H46" s="24">
        <v>0.59218699999999991</v>
      </c>
      <c r="I46" s="24">
        <v>0.65046300000000001</v>
      </c>
      <c r="J46" s="24">
        <v>0.68559999999999999</v>
      </c>
      <c r="K46" s="24">
        <v>0.76701499999999989</v>
      </c>
      <c r="L46" s="24">
        <v>0.78501200000000004</v>
      </c>
      <c r="M46" s="24">
        <v>0.80386600000000008</v>
      </c>
      <c r="N46" s="24">
        <v>0.77129999999999999</v>
      </c>
      <c r="O46" s="24">
        <v>0.74130499999999999</v>
      </c>
      <c r="P46" s="24">
        <v>0.74473299999999998</v>
      </c>
      <c r="Q46" s="24">
        <v>0.740448</v>
      </c>
      <c r="R46" s="24">
        <v>0.74216199999999999</v>
      </c>
      <c r="S46" s="24">
        <v>0.78158400000000006</v>
      </c>
      <c r="T46" s="24">
        <v>0.81500699999999993</v>
      </c>
      <c r="U46" s="24">
        <v>0.85699999999999998</v>
      </c>
      <c r="V46" s="24">
        <v>0.84843000000000002</v>
      </c>
      <c r="W46" s="24">
        <v>0.83386099999999996</v>
      </c>
      <c r="X46" s="24">
        <v>0.78072700000000006</v>
      </c>
      <c r="Y46" s="24">
        <v>0.70016899999999993</v>
      </c>
      <c r="Z46" s="24">
        <v>0.62389600000000001</v>
      </c>
      <c r="AA46" s="42">
        <f t="shared" si="0"/>
        <v>0.56219200000000003</v>
      </c>
      <c r="AB46" s="42">
        <f t="shared" si="1"/>
        <v>0.85699999999999998</v>
      </c>
      <c r="AC46" s="42">
        <f t="shared" si="2"/>
        <v>0.29480799999999996</v>
      </c>
    </row>
    <row r="47" spans="1:29">
      <c r="A47" s="41">
        <v>46</v>
      </c>
      <c r="B47" s="24" t="s">
        <v>772</v>
      </c>
      <c r="C47" s="24">
        <v>0.45075847780958989</v>
      </c>
      <c r="D47" s="24">
        <v>0.43600430763985804</v>
      </c>
      <c r="E47" s="24">
        <v>0.42370916583174795</v>
      </c>
      <c r="F47" s="24">
        <v>0.40895499566201599</v>
      </c>
      <c r="G47" s="24">
        <v>0.420020623289315</v>
      </c>
      <c r="H47" s="24">
        <v>0.45198799199040096</v>
      </c>
      <c r="I47" s="24">
        <v>0.53559495628554898</v>
      </c>
      <c r="J47" s="24">
        <v>0.58600503769880019</v>
      </c>
      <c r="K47" s="24">
        <v>0.70280888487584492</v>
      </c>
      <c r="L47" s="24">
        <v>0.72862868267287595</v>
      </c>
      <c r="M47" s="24">
        <v>0.75567799465071783</v>
      </c>
      <c r="N47" s="24">
        <v>0.70895645577989996</v>
      </c>
      <c r="O47" s="24">
        <v>0.66592345945151488</v>
      </c>
      <c r="P47" s="24">
        <v>0.67084151617475885</v>
      </c>
      <c r="Q47" s="24">
        <v>0.6646939452707038</v>
      </c>
      <c r="R47" s="24">
        <v>0.66715297363232584</v>
      </c>
      <c r="S47" s="24">
        <v>0.72371062594963209</v>
      </c>
      <c r="T47" s="24">
        <v>0.77166167900126093</v>
      </c>
      <c r="U47" s="24">
        <v>0.83190787386099985</v>
      </c>
      <c r="V47" s="24">
        <v>0.81961273205288976</v>
      </c>
      <c r="W47" s="24">
        <v>0.79871099097910292</v>
      </c>
      <c r="X47" s="24">
        <v>0.72248111176882102</v>
      </c>
      <c r="Y47" s="24">
        <v>0.60690677877258692</v>
      </c>
      <c r="Z47" s="24">
        <v>0.49748001668040798</v>
      </c>
      <c r="AA47" s="42">
        <f t="shared" si="0"/>
        <v>0.40895499566201599</v>
      </c>
      <c r="AB47" s="42">
        <f t="shared" si="1"/>
        <v>0.83190787386099985</v>
      </c>
      <c r="AC47" s="42">
        <f t="shared" si="2"/>
        <v>0.42295287819898386</v>
      </c>
    </row>
    <row r="48" spans="1:29">
      <c r="A48" s="41">
        <v>47</v>
      </c>
      <c r="B48" s="24" t="s">
        <v>772</v>
      </c>
      <c r="C48" s="24">
        <v>0.42478812725572479</v>
      </c>
      <c r="D48" s="24">
        <v>0.41048561535649503</v>
      </c>
      <c r="E48" s="24">
        <v>0.39856685544046994</v>
      </c>
      <c r="F48" s="24">
        <v>0.38426434354123989</v>
      </c>
      <c r="G48" s="24">
        <v>0.39499122746566262</v>
      </c>
      <c r="H48" s="24">
        <v>0.42598000324732749</v>
      </c>
      <c r="I48" s="24">
        <v>0.50702757067629745</v>
      </c>
      <c r="J48" s="24">
        <v>0.555894486332</v>
      </c>
      <c r="K48" s="24">
        <v>0.66912270553423736</v>
      </c>
      <c r="L48" s="24">
        <v>0.69415210135788996</v>
      </c>
      <c r="M48" s="24">
        <v>0.72037337317314487</v>
      </c>
      <c r="N48" s="24">
        <v>0.67508208549224991</v>
      </c>
      <c r="O48" s="24">
        <v>0.63336642578616242</v>
      </c>
      <c r="P48" s="24">
        <v>0.63813392975257244</v>
      </c>
      <c r="Q48" s="24">
        <v>0.63217454979456</v>
      </c>
      <c r="R48" s="24">
        <v>0.63455830177776484</v>
      </c>
      <c r="S48" s="24">
        <v>0.68938459739147995</v>
      </c>
      <c r="T48" s="24">
        <v>0.73586776106397722</v>
      </c>
      <c r="U48" s="24">
        <v>0.79426968465249992</v>
      </c>
      <c r="V48" s="24">
        <v>0.78235092473647483</v>
      </c>
      <c r="W48" s="24">
        <v>0.76208903287923246</v>
      </c>
      <c r="X48" s="24">
        <v>0.68819272139987753</v>
      </c>
      <c r="Y48" s="24">
        <v>0.57615637818924215</v>
      </c>
      <c r="Z48" s="24">
        <v>0.47007941493661998</v>
      </c>
      <c r="AA48" s="42">
        <f t="shared" si="0"/>
        <v>0.38426434354123989</v>
      </c>
      <c r="AB48" s="42">
        <f t="shared" si="1"/>
        <v>0.79426968465249992</v>
      </c>
      <c r="AC48" s="42">
        <f t="shared" si="2"/>
        <v>0.41000534111126002</v>
      </c>
    </row>
    <row r="49" spans="1:29">
      <c r="A49" s="41">
        <v>48</v>
      </c>
      <c r="B49" s="24" t="s">
        <v>772</v>
      </c>
      <c r="C49" s="24">
        <v>0.36419064263003981</v>
      </c>
      <c r="D49" s="24">
        <v>0.35094200002864789</v>
      </c>
      <c r="E49" s="24">
        <v>0.3399014645274881</v>
      </c>
      <c r="F49" s="24">
        <v>0.32665282192609602</v>
      </c>
      <c r="G49" s="24">
        <v>0.33658930387713992</v>
      </c>
      <c r="H49" s="24">
        <v>0.36529469618015598</v>
      </c>
      <c r="I49" s="24">
        <v>0.440370337588044</v>
      </c>
      <c r="J49" s="24">
        <v>0.48563653314279998</v>
      </c>
      <c r="K49" s="24">
        <v>0.59052162040381995</v>
      </c>
      <c r="L49" s="24">
        <v>0.61370674495625588</v>
      </c>
      <c r="M49" s="24">
        <v>0.63799592305880781</v>
      </c>
      <c r="N49" s="24">
        <v>0.59604188815439996</v>
      </c>
      <c r="O49" s="24">
        <v>0.55740001390033977</v>
      </c>
      <c r="P49" s="24">
        <v>0.56181622810080389</v>
      </c>
      <c r="Q49" s="24">
        <v>0.55629596035022399</v>
      </c>
      <c r="R49" s="24">
        <v>0.558504067450456</v>
      </c>
      <c r="S49" s="24">
        <v>0.60929053075579198</v>
      </c>
      <c r="T49" s="24">
        <v>0.65234861921031595</v>
      </c>
      <c r="U49" s="24">
        <v>0.70644724316599994</v>
      </c>
      <c r="V49" s="24">
        <v>0.69540670766483992</v>
      </c>
      <c r="W49" s="24">
        <v>0.67663779731286788</v>
      </c>
      <c r="X49" s="24">
        <v>0.60818647720567598</v>
      </c>
      <c r="Y49" s="24">
        <v>0.5044054434947719</v>
      </c>
      <c r="Z49" s="24">
        <v>0.40614467753444788</v>
      </c>
      <c r="AA49" s="42">
        <f t="shared" si="0"/>
        <v>0.32665282192609602</v>
      </c>
      <c r="AB49" s="42">
        <f t="shared" si="1"/>
        <v>0.70644724316599994</v>
      </c>
      <c r="AC49" s="42">
        <f t="shared" si="2"/>
        <v>0.37979442123990392</v>
      </c>
    </row>
    <row r="50" spans="1:29">
      <c r="A50" s="41">
        <v>49</v>
      </c>
      <c r="B50" s="24" t="s">
        <v>772</v>
      </c>
      <c r="C50" s="24">
        <v>0.33822029207617482</v>
      </c>
      <c r="D50" s="24">
        <v>0.32542330774528494</v>
      </c>
      <c r="E50" s="24">
        <v>0.31475915413620997</v>
      </c>
      <c r="F50" s="24">
        <v>0.30196216980532004</v>
      </c>
      <c r="G50" s="24">
        <v>0.31155990805348749</v>
      </c>
      <c r="H50" s="24">
        <v>0.33928670743708228</v>
      </c>
      <c r="I50" s="24">
        <v>0.41180295197879235</v>
      </c>
      <c r="J50" s="24">
        <v>0.45552598177599984</v>
      </c>
      <c r="K50" s="24">
        <v>0.5568354410622125</v>
      </c>
      <c r="L50" s="24">
        <v>0.57923016364127</v>
      </c>
      <c r="M50" s="24">
        <v>0.60269130158123485</v>
      </c>
      <c r="N50" s="24">
        <v>0.56216751786675001</v>
      </c>
      <c r="O50" s="24">
        <v>0.52484298023498743</v>
      </c>
      <c r="P50" s="24">
        <v>0.52910864167861738</v>
      </c>
      <c r="Q50" s="24">
        <v>0.52377656487407998</v>
      </c>
      <c r="R50" s="24">
        <v>0.52590939559589489</v>
      </c>
      <c r="S50" s="24">
        <v>0.57496450219763984</v>
      </c>
      <c r="T50" s="24">
        <v>0.61655470127303225</v>
      </c>
      <c r="U50" s="24">
        <v>0.6688090539574999</v>
      </c>
      <c r="V50" s="24">
        <v>0.65814490034842488</v>
      </c>
      <c r="W50" s="24">
        <v>0.64001583921299743</v>
      </c>
      <c r="X50" s="24">
        <v>0.57389808683673249</v>
      </c>
      <c r="Y50" s="24">
        <v>0.47365504291142735</v>
      </c>
      <c r="Z50" s="24">
        <v>0.37874407579065983</v>
      </c>
      <c r="AA50" s="42">
        <f t="shared" si="0"/>
        <v>0.30196216980532004</v>
      </c>
      <c r="AB50" s="42">
        <f t="shared" si="1"/>
        <v>0.6688090539574999</v>
      </c>
      <c r="AC50" s="42">
        <f t="shared" si="2"/>
        <v>0.36684688415217986</v>
      </c>
    </row>
    <row r="51" spans="1:29">
      <c r="A51" s="41">
        <v>50</v>
      </c>
      <c r="B51" s="24" t="s">
        <v>772</v>
      </c>
      <c r="C51" s="24">
        <v>0.43344491077367997</v>
      </c>
      <c r="D51" s="24">
        <v>0.41899184611761592</v>
      </c>
      <c r="E51" s="24">
        <v>0.40694762557089598</v>
      </c>
      <c r="F51" s="24">
        <v>0.39249456091483204</v>
      </c>
      <c r="G51" s="24">
        <v>0.40333435940688012</v>
      </c>
      <c r="H51" s="24">
        <v>0.43464933282835189</v>
      </c>
      <c r="I51" s="24">
        <v>0.51655003254604792</v>
      </c>
      <c r="J51" s="24">
        <v>0.56593133678759999</v>
      </c>
      <c r="K51" s="24">
        <v>0.68035143198143999</v>
      </c>
      <c r="L51" s="24">
        <v>0.70564429512955229</v>
      </c>
      <c r="M51" s="24">
        <v>0.7321415803323359</v>
      </c>
      <c r="N51" s="24">
        <v>0.68637354225480007</v>
      </c>
      <c r="O51" s="24">
        <v>0.64421877034127994</v>
      </c>
      <c r="P51" s="24">
        <v>0.64903645855996783</v>
      </c>
      <c r="Q51" s="24">
        <v>0.64301434828660797</v>
      </c>
      <c r="R51" s="24">
        <v>0.64542319239595214</v>
      </c>
      <c r="S51" s="24">
        <v>0.70082660691086396</v>
      </c>
      <c r="T51" s="24">
        <v>0.74779906704307209</v>
      </c>
      <c r="U51" s="24">
        <v>0.80681574772200004</v>
      </c>
      <c r="V51" s="24">
        <v>0.7947715271752801</v>
      </c>
      <c r="W51" s="24">
        <v>0.77429635224585602</v>
      </c>
      <c r="X51" s="24">
        <v>0.69962218485619199</v>
      </c>
      <c r="Y51" s="24">
        <v>0.58640651171702385</v>
      </c>
      <c r="Z51" s="24">
        <v>0.4792129488512159</v>
      </c>
      <c r="AA51" s="42">
        <f t="shared" si="0"/>
        <v>0.39249456091483204</v>
      </c>
      <c r="AB51" s="42">
        <f t="shared" si="1"/>
        <v>0.80681574772200004</v>
      </c>
      <c r="AC51" s="42">
        <f t="shared" si="2"/>
        <v>0.41432118680716801</v>
      </c>
    </row>
    <row r="52" spans="1:29">
      <c r="A52" s="41">
        <v>51</v>
      </c>
      <c r="B52" s="24" t="s">
        <v>772</v>
      </c>
      <c r="C52" s="24">
        <v>0.45075847780958989</v>
      </c>
      <c r="D52" s="24">
        <v>0.43600430763985804</v>
      </c>
      <c r="E52" s="24">
        <v>0.42370916583174795</v>
      </c>
      <c r="F52" s="24">
        <v>0.40895499566201599</v>
      </c>
      <c r="G52" s="24">
        <v>0.420020623289315</v>
      </c>
      <c r="H52" s="24">
        <v>0.45198799199040096</v>
      </c>
      <c r="I52" s="24">
        <v>0.53559495628554898</v>
      </c>
      <c r="J52" s="24">
        <v>0.58600503769880019</v>
      </c>
      <c r="K52" s="24">
        <v>0.70280888487584492</v>
      </c>
      <c r="L52" s="24">
        <v>0.72862868267287595</v>
      </c>
      <c r="M52" s="24">
        <v>0.75567799465071783</v>
      </c>
      <c r="N52" s="24">
        <v>0.70895645577989996</v>
      </c>
      <c r="O52" s="24">
        <v>0.66592345945151488</v>
      </c>
      <c r="P52" s="24">
        <v>0.67084151617475885</v>
      </c>
      <c r="Q52" s="24">
        <v>0.6646939452707038</v>
      </c>
      <c r="R52" s="24">
        <v>0.66715297363232584</v>
      </c>
      <c r="S52" s="24">
        <v>0.72371062594963209</v>
      </c>
      <c r="T52" s="24">
        <v>0.77166167900126093</v>
      </c>
      <c r="U52" s="24">
        <v>0.83190787386099985</v>
      </c>
      <c r="V52" s="24">
        <v>0.81961273205288976</v>
      </c>
      <c r="W52" s="24">
        <v>0.79871099097910292</v>
      </c>
      <c r="X52" s="24">
        <v>0.72248111176882102</v>
      </c>
      <c r="Y52" s="24">
        <v>0.60690677877258692</v>
      </c>
      <c r="Z52" s="24">
        <v>0.49748001668040798</v>
      </c>
      <c r="AA52" s="42">
        <f t="shared" si="0"/>
        <v>0.40895499566201599</v>
      </c>
      <c r="AB52" s="42">
        <f t="shared" si="1"/>
        <v>0.83190787386099985</v>
      </c>
      <c r="AC52" s="42">
        <f t="shared" si="2"/>
        <v>0.42295287819898386</v>
      </c>
    </row>
    <row r="53" spans="1:29">
      <c r="A53" s="41">
        <v>52</v>
      </c>
      <c r="B53" s="24" t="s">
        <v>772</v>
      </c>
      <c r="C53" s="24">
        <v>0.59133000000000002</v>
      </c>
      <c r="D53" s="24">
        <v>0.58104600000000006</v>
      </c>
      <c r="E53" s="24">
        <v>0.57247599999999998</v>
      </c>
      <c r="F53" s="24">
        <v>0.56219200000000003</v>
      </c>
      <c r="G53" s="24">
        <v>0.56990499999999999</v>
      </c>
      <c r="H53" s="24">
        <v>0.59218699999999991</v>
      </c>
      <c r="I53" s="24">
        <v>0.65046300000000001</v>
      </c>
      <c r="J53" s="24">
        <v>0.68559999999999999</v>
      </c>
      <c r="K53" s="24">
        <v>0.76701499999999989</v>
      </c>
      <c r="L53" s="24">
        <v>0.78501200000000004</v>
      </c>
      <c r="M53" s="24">
        <v>0.80386600000000008</v>
      </c>
      <c r="N53" s="24">
        <v>0.77129999999999999</v>
      </c>
      <c r="O53" s="24">
        <v>0.74130499999999999</v>
      </c>
      <c r="P53" s="24">
        <v>0.74473299999999998</v>
      </c>
      <c r="Q53" s="24">
        <v>0.740448</v>
      </c>
      <c r="R53" s="24">
        <v>0.74216199999999999</v>
      </c>
      <c r="S53" s="24">
        <v>0.78158400000000006</v>
      </c>
      <c r="T53" s="24">
        <v>0.81500699999999993</v>
      </c>
      <c r="U53" s="24">
        <v>0.85699999999999998</v>
      </c>
      <c r="V53" s="24">
        <v>0.84843000000000002</v>
      </c>
      <c r="W53" s="24">
        <v>0.83386099999999996</v>
      </c>
      <c r="X53" s="24">
        <v>0.78072700000000006</v>
      </c>
      <c r="Y53" s="24">
        <v>0.70016899999999993</v>
      </c>
      <c r="Z53" s="24">
        <v>0.62389600000000001</v>
      </c>
      <c r="AA53" s="42">
        <f t="shared" si="0"/>
        <v>0.56219200000000003</v>
      </c>
      <c r="AB53" s="42">
        <f t="shared" si="1"/>
        <v>0.85699999999999998</v>
      </c>
      <c r="AC53" s="42">
        <f t="shared" si="2"/>
        <v>0.29480799999999996</v>
      </c>
    </row>
    <row r="54" spans="1:29">
      <c r="A54" s="41">
        <v>53</v>
      </c>
      <c r="B54" s="24" t="s">
        <v>772</v>
      </c>
      <c r="C54" s="24">
        <v>0.45075847780958989</v>
      </c>
      <c r="D54" s="24">
        <v>0.43600430763985804</v>
      </c>
      <c r="E54" s="24">
        <v>0.42370916583174795</v>
      </c>
      <c r="F54" s="24">
        <v>0.40895499566201599</v>
      </c>
      <c r="G54" s="24">
        <v>0.420020623289315</v>
      </c>
      <c r="H54" s="24">
        <v>0.45198799199040096</v>
      </c>
      <c r="I54" s="24">
        <v>0.53559495628554898</v>
      </c>
      <c r="J54" s="24">
        <v>0.58600503769880019</v>
      </c>
      <c r="K54" s="24">
        <v>0.70280888487584492</v>
      </c>
      <c r="L54" s="24">
        <v>0.72862868267287595</v>
      </c>
      <c r="M54" s="24">
        <v>0.75567799465071783</v>
      </c>
      <c r="N54" s="24">
        <v>0.70895645577989996</v>
      </c>
      <c r="O54" s="24">
        <v>0.66592345945151488</v>
      </c>
      <c r="P54" s="24">
        <v>0.67084151617475885</v>
      </c>
      <c r="Q54" s="24">
        <v>0.6646939452707038</v>
      </c>
      <c r="R54" s="24">
        <v>0.66715297363232584</v>
      </c>
      <c r="S54" s="24">
        <v>0.72371062594963209</v>
      </c>
      <c r="T54" s="24">
        <v>0.77166167900126093</v>
      </c>
      <c r="U54" s="24">
        <v>0.83190787386099985</v>
      </c>
      <c r="V54" s="24">
        <v>0.81961273205288976</v>
      </c>
      <c r="W54" s="24">
        <v>0.79871099097910292</v>
      </c>
      <c r="X54" s="24">
        <v>0.72248111176882102</v>
      </c>
      <c r="Y54" s="24">
        <v>0.60690677877258692</v>
      </c>
      <c r="Z54" s="24">
        <v>0.49748001668040798</v>
      </c>
      <c r="AA54" s="42">
        <f t="shared" si="0"/>
        <v>0.40895499566201599</v>
      </c>
      <c r="AB54" s="42">
        <f t="shared" si="1"/>
        <v>0.83190787386099985</v>
      </c>
      <c r="AC54" s="42">
        <f t="shared" si="2"/>
        <v>0.42295287819898386</v>
      </c>
    </row>
    <row r="55" spans="1:29">
      <c r="A55" s="41">
        <v>54</v>
      </c>
      <c r="B55" s="24" t="s">
        <v>772</v>
      </c>
      <c r="C55" s="24">
        <v>0.42478812725572479</v>
      </c>
      <c r="D55" s="24">
        <v>0.41048561535649503</v>
      </c>
      <c r="E55" s="24">
        <v>0.39856685544046994</v>
      </c>
      <c r="F55" s="24">
        <v>0.38426434354123989</v>
      </c>
      <c r="G55" s="24">
        <v>0.39499122746566262</v>
      </c>
      <c r="H55" s="24">
        <v>0.42598000324732749</v>
      </c>
      <c r="I55" s="24">
        <v>0.50702757067629745</v>
      </c>
      <c r="J55" s="24">
        <v>0.555894486332</v>
      </c>
      <c r="K55" s="24">
        <v>0.66912270553423736</v>
      </c>
      <c r="L55" s="24">
        <v>0.69415210135788996</v>
      </c>
      <c r="M55" s="24">
        <v>0.72037337317314487</v>
      </c>
      <c r="N55" s="24">
        <v>0.67508208549224991</v>
      </c>
      <c r="O55" s="24">
        <v>0.63336642578616242</v>
      </c>
      <c r="P55" s="24">
        <v>0.63813392975257244</v>
      </c>
      <c r="Q55" s="24">
        <v>0.63217454979456</v>
      </c>
      <c r="R55" s="24">
        <v>0.63455830177776484</v>
      </c>
      <c r="S55" s="24">
        <v>0.68938459739147995</v>
      </c>
      <c r="T55" s="24">
        <v>0.73586776106397722</v>
      </c>
      <c r="U55" s="24">
        <v>0.79426968465249992</v>
      </c>
      <c r="V55" s="24">
        <v>0.78235092473647483</v>
      </c>
      <c r="W55" s="24">
        <v>0.76208903287923246</v>
      </c>
      <c r="X55" s="24">
        <v>0.68819272139987753</v>
      </c>
      <c r="Y55" s="24">
        <v>0.57615637818924215</v>
      </c>
      <c r="Z55" s="24">
        <v>0.47007941493661998</v>
      </c>
      <c r="AA55" s="42">
        <f t="shared" si="0"/>
        <v>0.38426434354123989</v>
      </c>
      <c r="AB55" s="42">
        <f t="shared" si="1"/>
        <v>0.79426968465249992</v>
      </c>
      <c r="AC55" s="42">
        <f t="shared" si="2"/>
        <v>0.41000534111126002</v>
      </c>
    </row>
    <row r="56" spans="1:29">
      <c r="A56" s="41">
        <v>55</v>
      </c>
      <c r="B56" s="24" t="s">
        <v>772</v>
      </c>
      <c r="C56" s="24">
        <v>0.36419064263003981</v>
      </c>
      <c r="D56" s="24">
        <v>0.35094200002864789</v>
      </c>
      <c r="E56" s="24">
        <v>0.3399014645274881</v>
      </c>
      <c r="F56" s="24">
        <v>0.32665282192609602</v>
      </c>
      <c r="G56" s="24">
        <v>0.33658930387713992</v>
      </c>
      <c r="H56" s="24">
        <v>0.36529469618015598</v>
      </c>
      <c r="I56" s="24">
        <v>0.440370337588044</v>
      </c>
      <c r="J56" s="24">
        <v>0.48563653314279998</v>
      </c>
      <c r="K56" s="24">
        <v>0.59052162040381995</v>
      </c>
      <c r="L56" s="24">
        <v>0.61370674495625588</v>
      </c>
      <c r="M56" s="24">
        <v>0.63799592305880781</v>
      </c>
      <c r="N56" s="24">
        <v>0.59604188815439996</v>
      </c>
      <c r="O56" s="24">
        <v>0.55740001390033977</v>
      </c>
      <c r="P56" s="24">
        <v>0.56181622810080389</v>
      </c>
      <c r="Q56" s="24">
        <v>0.55629596035022399</v>
      </c>
      <c r="R56" s="24">
        <v>0.558504067450456</v>
      </c>
      <c r="S56" s="24">
        <v>0.60929053075579198</v>
      </c>
      <c r="T56" s="24">
        <v>0.65234861921031595</v>
      </c>
      <c r="U56" s="24">
        <v>0.70644724316599994</v>
      </c>
      <c r="V56" s="24">
        <v>0.69540670766483992</v>
      </c>
      <c r="W56" s="24">
        <v>0.67663779731286788</v>
      </c>
      <c r="X56" s="24">
        <v>0.60818647720567598</v>
      </c>
      <c r="Y56" s="24">
        <v>0.5044054434947719</v>
      </c>
      <c r="Z56" s="24">
        <v>0.40614467753444788</v>
      </c>
      <c r="AA56" s="42">
        <f t="shared" si="0"/>
        <v>0.32665282192609602</v>
      </c>
      <c r="AB56" s="42">
        <f t="shared" si="1"/>
        <v>0.70644724316599994</v>
      </c>
      <c r="AC56" s="42">
        <f t="shared" si="2"/>
        <v>0.37979442123990392</v>
      </c>
    </row>
    <row r="57" spans="1:29">
      <c r="A57" s="41">
        <v>56</v>
      </c>
      <c r="B57" s="24" t="s">
        <v>772</v>
      </c>
      <c r="C57" s="24">
        <v>0.33822029207617482</v>
      </c>
      <c r="D57" s="24">
        <v>0.32542330774528494</v>
      </c>
      <c r="E57" s="24">
        <v>0.31475915413620997</v>
      </c>
      <c r="F57" s="24">
        <v>0.30196216980532004</v>
      </c>
      <c r="G57" s="24">
        <v>0.31155990805348749</v>
      </c>
      <c r="H57" s="24">
        <v>0.33928670743708228</v>
      </c>
      <c r="I57" s="24">
        <v>0.41180295197879235</v>
      </c>
      <c r="J57" s="24">
        <v>0.45552598177599984</v>
      </c>
      <c r="K57" s="24">
        <v>0.5568354410622125</v>
      </c>
      <c r="L57" s="24">
        <v>0.57923016364127</v>
      </c>
      <c r="M57" s="24">
        <v>0.60269130158123485</v>
      </c>
      <c r="N57" s="24">
        <v>0.56216751786675001</v>
      </c>
      <c r="O57" s="24">
        <v>0.52484298023498743</v>
      </c>
      <c r="P57" s="24">
        <v>0.52910864167861738</v>
      </c>
      <c r="Q57" s="24">
        <v>0.52377656487407998</v>
      </c>
      <c r="R57" s="24">
        <v>0.52590939559589489</v>
      </c>
      <c r="S57" s="24">
        <v>0.57496450219763984</v>
      </c>
      <c r="T57" s="24">
        <v>0.61655470127303225</v>
      </c>
      <c r="U57" s="24">
        <v>0.6688090539574999</v>
      </c>
      <c r="V57" s="24">
        <v>0.65814490034842488</v>
      </c>
      <c r="W57" s="24">
        <v>0.64001583921299743</v>
      </c>
      <c r="X57" s="24">
        <v>0.57389808683673249</v>
      </c>
      <c r="Y57" s="24">
        <v>0.47365504291142735</v>
      </c>
      <c r="Z57" s="24">
        <v>0.37874407579065983</v>
      </c>
      <c r="AA57" s="42">
        <f t="shared" si="0"/>
        <v>0.30196216980532004</v>
      </c>
      <c r="AB57" s="42">
        <f t="shared" si="1"/>
        <v>0.6688090539574999</v>
      </c>
      <c r="AC57" s="42">
        <f t="shared" si="2"/>
        <v>0.36684688415217986</v>
      </c>
    </row>
    <row r="58" spans="1:29">
      <c r="A58" s="41">
        <v>57</v>
      </c>
      <c r="B58" s="24" t="s">
        <v>772</v>
      </c>
      <c r="C58" s="24">
        <v>0.43344491077367997</v>
      </c>
      <c r="D58" s="24">
        <v>0.41899184611761592</v>
      </c>
      <c r="E58" s="24">
        <v>0.40694762557089598</v>
      </c>
      <c r="F58" s="24">
        <v>0.39249456091483204</v>
      </c>
      <c r="G58" s="24">
        <v>0.40333435940688012</v>
      </c>
      <c r="H58" s="24">
        <v>0.43464933282835189</v>
      </c>
      <c r="I58" s="24">
        <v>0.51655003254604792</v>
      </c>
      <c r="J58" s="24">
        <v>0.56593133678759999</v>
      </c>
      <c r="K58" s="24">
        <v>0.68035143198143999</v>
      </c>
      <c r="L58" s="24">
        <v>0.70564429512955229</v>
      </c>
      <c r="M58" s="24">
        <v>0.7321415803323359</v>
      </c>
      <c r="N58" s="24">
        <v>0.68637354225480007</v>
      </c>
      <c r="O58" s="24">
        <v>0.64421877034127994</v>
      </c>
      <c r="P58" s="24">
        <v>0.64903645855996783</v>
      </c>
      <c r="Q58" s="24">
        <v>0.64301434828660797</v>
      </c>
      <c r="R58" s="24">
        <v>0.64542319239595214</v>
      </c>
      <c r="S58" s="24">
        <v>0.70082660691086396</v>
      </c>
      <c r="T58" s="24">
        <v>0.74779906704307209</v>
      </c>
      <c r="U58" s="24">
        <v>0.80681574772200004</v>
      </c>
      <c r="V58" s="24">
        <v>0.7947715271752801</v>
      </c>
      <c r="W58" s="24">
        <v>0.77429635224585602</v>
      </c>
      <c r="X58" s="24">
        <v>0.69962218485619199</v>
      </c>
      <c r="Y58" s="24">
        <v>0.58640651171702385</v>
      </c>
      <c r="Z58" s="24">
        <v>0.4792129488512159</v>
      </c>
      <c r="AA58" s="42">
        <f t="shared" si="0"/>
        <v>0.39249456091483204</v>
      </c>
      <c r="AB58" s="42">
        <f t="shared" si="1"/>
        <v>0.80681574772200004</v>
      </c>
      <c r="AC58" s="42">
        <f t="shared" si="2"/>
        <v>0.41432118680716801</v>
      </c>
    </row>
    <row r="59" spans="1:29">
      <c r="A59" s="41">
        <v>58</v>
      </c>
      <c r="B59" s="24" t="s">
        <v>772</v>
      </c>
      <c r="C59" s="24">
        <v>0.45075847780958989</v>
      </c>
      <c r="D59" s="24">
        <v>0.43600430763985804</v>
      </c>
      <c r="E59" s="24">
        <v>0.42370916583174795</v>
      </c>
      <c r="F59" s="24">
        <v>0.40895499566201599</v>
      </c>
      <c r="G59" s="24">
        <v>0.420020623289315</v>
      </c>
      <c r="H59" s="24">
        <v>0.45198799199040096</v>
      </c>
      <c r="I59" s="24">
        <v>0.53559495628554898</v>
      </c>
      <c r="J59" s="24">
        <v>0.58600503769880019</v>
      </c>
      <c r="K59" s="24">
        <v>0.70280888487584492</v>
      </c>
      <c r="L59" s="24">
        <v>0.72862868267287595</v>
      </c>
      <c r="M59" s="24">
        <v>0.75567799465071783</v>
      </c>
      <c r="N59" s="24">
        <v>0.70895645577989996</v>
      </c>
      <c r="O59" s="24">
        <v>0.66592345945151488</v>
      </c>
      <c r="P59" s="24">
        <v>0.67084151617475885</v>
      </c>
      <c r="Q59" s="24">
        <v>0.6646939452707038</v>
      </c>
      <c r="R59" s="24">
        <v>0.66715297363232584</v>
      </c>
      <c r="S59" s="24">
        <v>0.72371062594963209</v>
      </c>
      <c r="T59" s="24">
        <v>0.77166167900126093</v>
      </c>
      <c r="U59" s="24">
        <v>0.83190787386099985</v>
      </c>
      <c r="V59" s="24">
        <v>0.81961273205288976</v>
      </c>
      <c r="W59" s="24">
        <v>0.79871099097910292</v>
      </c>
      <c r="X59" s="24">
        <v>0.72248111176882102</v>
      </c>
      <c r="Y59" s="24">
        <v>0.60690677877258692</v>
      </c>
      <c r="Z59" s="24">
        <v>0.49748001668040798</v>
      </c>
      <c r="AA59" s="42">
        <f t="shared" si="0"/>
        <v>0.40895499566201599</v>
      </c>
      <c r="AB59" s="42">
        <f t="shared" si="1"/>
        <v>0.83190787386099985</v>
      </c>
      <c r="AC59" s="42">
        <f t="shared" si="2"/>
        <v>0.42295287819898386</v>
      </c>
    </row>
    <row r="60" spans="1:29">
      <c r="A60" s="41">
        <v>59</v>
      </c>
      <c r="B60" s="24" t="s">
        <v>772</v>
      </c>
      <c r="C60" s="24">
        <v>0.59133000000000002</v>
      </c>
      <c r="D60" s="24">
        <v>0.58104600000000006</v>
      </c>
      <c r="E60" s="24">
        <v>0.57247599999999998</v>
      </c>
      <c r="F60" s="24">
        <v>0.56219200000000003</v>
      </c>
      <c r="G60" s="24">
        <v>0.56990499999999999</v>
      </c>
      <c r="H60" s="24">
        <v>0.59218699999999991</v>
      </c>
      <c r="I60" s="24">
        <v>0.65046300000000001</v>
      </c>
      <c r="J60" s="24">
        <v>0.68559999999999999</v>
      </c>
      <c r="K60" s="24">
        <v>0.76701499999999989</v>
      </c>
      <c r="L60" s="24">
        <v>0.78501200000000004</v>
      </c>
      <c r="M60" s="24">
        <v>0.80386600000000008</v>
      </c>
      <c r="N60" s="24">
        <v>0.77129999999999999</v>
      </c>
      <c r="O60" s="24">
        <v>0.74130499999999999</v>
      </c>
      <c r="P60" s="24">
        <v>0.74473299999999998</v>
      </c>
      <c r="Q60" s="24">
        <v>0.740448</v>
      </c>
      <c r="R60" s="24">
        <v>0.74216199999999999</v>
      </c>
      <c r="S60" s="24">
        <v>0.78158400000000006</v>
      </c>
      <c r="T60" s="24">
        <v>0.81500699999999993</v>
      </c>
      <c r="U60" s="24">
        <v>0.85699999999999998</v>
      </c>
      <c r="V60" s="24">
        <v>0.84843000000000002</v>
      </c>
      <c r="W60" s="24">
        <v>0.83386099999999996</v>
      </c>
      <c r="X60" s="24">
        <v>0.78072700000000006</v>
      </c>
      <c r="Y60" s="24">
        <v>0.70016899999999993</v>
      </c>
      <c r="Z60" s="24">
        <v>0.62389600000000001</v>
      </c>
      <c r="AA60" s="42">
        <f t="shared" si="0"/>
        <v>0.56219200000000003</v>
      </c>
      <c r="AB60" s="42">
        <f t="shared" si="1"/>
        <v>0.85699999999999998</v>
      </c>
      <c r="AC60" s="42">
        <f t="shared" si="2"/>
        <v>0.29480799999999996</v>
      </c>
    </row>
    <row r="61" spans="1:29">
      <c r="A61" s="41">
        <v>60</v>
      </c>
      <c r="B61" s="24" t="s">
        <v>772</v>
      </c>
      <c r="C61" s="24">
        <v>0.45970001120837983</v>
      </c>
      <c r="D61" s="24">
        <v>0.44465316788475606</v>
      </c>
      <c r="E61" s="24">
        <v>0.43211413178173597</v>
      </c>
      <c r="F61" s="24">
        <v>0.41706728845811203</v>
      </c>
      <c r="G61" s="24">
        <v>0.42835242095082998</v>
      </c>
      <c r="H61" s="24">
        <v>0.46095391481868186</v>
      </c>
      <c r="I61" s="24">
        <v>0.54621936031921792</v>
      </c>
      <c r="J61" s="24">
        <v>0.59762940834159983</v>
      </c>
      <c r="K61" s="24">
        <v>0.71675025132028991</v>
      </c>
      <c r="L61" s="24">
        <v>0.74308222713663197</v>
      </c>
      <c r="M61" s="24">
        <v>0.77066810656327589</v>
      </c>
      <c r="N61" s="24">
        <v>0.72301976937180001</v>
      </c>
      <c r="O61" s="24">
        <v>0.67913314301122973</v>
      </c>
      <c r="P61" s="24">
        <v>0.68414875745243786</v>
      </c>
      <c r="Q61" s="24">
        <v>0.67787923940092787</v>
      </c>
      <c r="R61" s="24">
        <v>0.68038704662153193</v>
      </c>
      <c r="S61" s="24">
        <v>0.73806661269542384</v>
      </c>
      <c r="T61" s="24">
        <v>0.78696885349720191</v>
      </c>
      <c r="U61" s="24">
        <v>0.84841013040199986</v>
      </c>
      <c r="V61" s="24">
        <v>0.83587109429897999</v>
      </c>
      <c r="W61" s="24">
        <v>0.81455473292384573</v>
      </c>
      <c r="X61" s="24">
        <v>0.73681270908512198</v>
      </c>
      <c r="Y61" s="24">
        <v>0.61894576971673398</v>
      </c>
      <c r="Z61" s="24">
        <v>0.50734834839985599</v>
      </c>
      <c r="AA61" s="42">
        <f t="shared" si="0"/>
        <v>0.41706728845811203</v>
      </c>
      <c r="AB61" s="42">
        <f t="shared" si="1"/>
        <v>0.84841013040199986</v>
      </c>
      <c r="AC61" s="42">
        <f t="shared" si="2"/>
        <v>0.43134284194388783</v>
      </c>
    </row>
    <row r="62" spans="1:29">
      <c r="A62" s="41">
        <v>61</v>
      </c>
      <c r="B62" s="24" t="s">
        <v>772</v>
      </c>
      <c r="C62" s="24">
        <v>0.43321449617444996</v>
      </c>
      <c r="D62" s="24">
        <v>0.41862827050358997</v>
      </c>
      <c r="E62" s="24">
        <v>0.40647308244453995</v>
      </c>
      <c r="F62" s="24">
        <v>0.39188685677367985</v>
      </c>
      <c r="G62" s="24">
        <v>0.40282652602682484</v>
      </c>
      <c r="H62" s="24">
        <v>0.43443001498035483</v>
      </c>
      <c r="I62" s="24">
        <v>0.51708529378189483</v>
      </c>
      <c r="J62" s="24">
        <v>0.5669215648239998</v>
      </c>
      <c r="K62" s="24">
        <v>0.68239585138497494</v>
      </c>
      <c r="L62" s="24">
        <v>0.70792174630897986</v>
      </c>
      <c r="M62" s="24">
        <v>0.73466316003888987</v>
      </c>
      <c r="N62" s="24">
        <v>0.68847344541449995</v>
      </c>
      <c r="O62" s="24">
        <v>0.64593028720782497</v>
      </c>
      <c r="P62" s="24">
        <v>0.65079236243144489</v>
      </c>
      <c r="Q62" s="24">
        <v>0.64471476840191977</v>
      </c>
      <c r="R62" s="24">
        <v>0.64714580601372984</v>
      </c>
      <c r="S62" s="24">
        <v>0.70305967108535983</v>
      </c>
      <c r="T62" s="24">
        <v>0.75046490451565484</v>
      </c>
      <c r="U62" s="24">
        <v>0.81002532600499988</v>
      </c>
      <c r="V62" s="24">
        <v>0.79787013794594985</v>
      </c>
      <c r="W62" s="24">
        <v>0.77720631824556474</v>
      </c>
      <c r="X62" s="24">
        <v>0.70184415227945507</v>
      </c>
      <c r="Y62" s="24">
        <v>0.5875853845243848</v>
      </c>
      <c r="Z62" s="24">
        <v>0.47940421079883988</v>
      </c>
      <c r="AA62" s="42">
        <f t="shared" si="0"/>
        <v>0.39188685677367985</v>
      </c>
      <c r="AB62" s="42">
        <f t="shared" si="1"/>
        <v>0.81002532600499988</v>
      </c>
      <c r="AC62" s="42">
        <f t="shared" si="2"/>
        <v>0.41813846923132003</v>
      </c>
    </row>
    <row r="63" spans="1:29">
      <c r="A63" s="41">
        <v>62</v>
      </c>
      <c r="B63" s="24" t="s">
        <v>772</v>
      </c>
      <c r="C63" s="24">
        <v>0.37141496109527988</v>
      </c>
      <c r="D63" s="24">
        <v>0.35790350994753595</v>
      </c>
      <c r="E63" s="24">
        <v>0.34664396732441599</v>
      </c>
      <c r="F63" s="24">
        <v>0.33313251617667183</v>
      </c>
      <c r="G63" s="24">
        <v>0.34326610453748002</v>
      </c>
      <c r="H63" s="24">
        <v>0.37254091535759204</v>
      </c>
      <c r="I63" s="24">
        <v>0.44910580519480808</v>
      </c>
      <c r="J63" s="24">
        <v>0.49526992994960012</v>
      </c>
      <c r="K63" s="24">
        <v>0.60223558486924</v>
      </c>
      <c r="L63" s="24">
        <v>0.62588062437779213</v>
      </c>
      <c r="M63" s="24">
        <v>0.65065161814865591</v>
      </c>
      <c r="N63" s="24">
        <v>0.60786535618080018</v>
      </c>
      <c r="O63" s="24">
        <v>0.56845695699988008</v>
      </c>
      <c r="P63" s="24">
        <v>0.57296077404912815</v>
      </c>
      <c r="Q63" s="24">
        <v>0.56733100273756798</v>
      </c>
      <c r="R63" s="24">
        <v>0.56958291126219185</v>
      </c>
      <c r="S63" s="24">
        <v>0.62137680732854406</v>
      </c>
      <c r="T63" s="24">
        <v>0.66528902355871189</v>
      </c>
      <c r="U63" s="24">
        <v>0.72046078241199996</v>
      </c>
      <c r="V63" s="24">
        <v>0.70920123978887994</v>
      </c>
      <c r="W63" s="24">
        <v>0.69006001732957589</v>
      </c>
      <c r="X63" s="24">
        <v>0.62025085306623196</v>
      </c>
      <c r="Y63" s="24">
        <v>0.51441115240890389</v>
      </c>
      <c r="Z63" s="24">
        <v>0.41420122306313589</v>
      </c>
      <c r="AA63" s="42">
        <f t="shared" si="0"/>
        <v>0.33313251617667183</v>
      </c>
      <c r="AB63" s="42">
        <f t="shared" si="1"/>
        <v>0.72046078241199996</v>
      </c>
      <c r="AC63" s="42">
        <f t="shared" si="2"/>
        <v>0.38732826623532812</v>
      </c>
    </row>
    <row r="64" spans="1:29">
      <c r="A64" s="41">
        <v>63</v>
      </c>
      <c r="B64" s="24" t="s">
        <v>772</v>
      </c>
      <c r="C64" s="24">
        <v>0.3449294460613499</v>
      </c>
      <c r="D64" s="24">
        <v>0.33187861256637008</v>
      </c>
      <c r="E64" s="24">
        <v>0.32100291798721992</v>
      </c>
      <c r="F64" s="24">
        <v>0.30795208449223993</v>
      </c>
      <c r="G64" s="24">
        <v>0.31774020961347499</v>
      </c>
      <c r="H64" s="24">
        <v>0.34601701551926489</v>
      </c>
      <c r="I64" s="24">
        <v>0.41997173865748499</v>
      </c>
      <c r="J64" s="24">
        <v>0.46456208643199998</v>
      </c>
      <c r="K64" s="24">
        <v>0.56788118493392503</v>
      </c>
      <c r="L64" s="24">
        <v>0.59072014355013991</v>
      </c>
      <c r="M64" s="24">
        <v>0.61464667162426989</v>
      </c>
      <c r="N64" s="24">
        <v>0.5733190322235</v>
      </c>
      <c r="O64" s="24">
        <v>0.53525410119647499</v>
      </c>
      <c r="P64" s="24">
        <v>0.53960437902813496</v>
      </c>
      <c r="Q64" s="24">
        <v>0.5341665317385601</v>
      </c>
      <c r="R64" s="24">
        <v>0.53634167065438987</v>
      </c>
      <c r="S64" s="24">
        <v>0.58636986571847993</v>
      </c>
      <c r="T64" s="24">
        <v>0.62878507457716493</v>
      </c>
      <c r="U64" s="24">
        <v>0.68207597801499997</v>
      </c>
      <c r="V64" s="24">
        <v>0.67120028343585003</v>
      </c>
      <c r="W64" s="24">
        <v>0.65271160265129502</v>
      </c>
      <c r="X64" s="24">
        <v>0.58528229626056505</v>
      </c>
      <c r="Y64" s="24">
        <v>0.48305076721655477</v>
      </c>
      <c r="Z64" s="24">
        <v>0.38625708546211995</v>
      </c>
      <c r="AA64" s="42">
        <f t="shared" si="0"/>
        <v>0.30795208449223993</v>
      </c>
      <c r="AB64" s="42">
        <f t="shared" si="1"/>
        <v>0.68207597801499997</v>
      </c>
      <c r="AC64" s="42">
        <f t="shared" si="2"/>
        <v>0.37412389352276004</v>
      </c>
    </row>
    <row r="65" spans="1:29">
      <c r="A65" s="41">
        <v>64</v>
      </c>
      <c r="B65" s="24" t="s">
        <v>772</v>
      </c>
      <c r="C65" s="24">
        <v>0.44204300118575984</v>
      </c>
      <c r="D65" s="24">
        <v>0.42730323629731204</v>
      </c>
      <c r="E65" s="24">
        <v>0.41502009889027203</v>
      </c>
      <c r="F65" s="24">
        <v>0.400280334001824</v>
      </c>
      <c r="G65" s="24">
        <v>0.41133515766816009</v>
      </c>
      <c r="H65" s="24">
        <v>0.44327131492646393</v>
      </c>
      <c r="I65" s="24">
        <v>0.52679664929433589</v>
      </c>
      <c r="J65" s="24">
        <v>0.57715751266320003</v>
      </c>
      <c r="K65" s="24">
        <v>0.69384731803008015</v>
      </c>
      <c r="L65" s="24">
        <v>0.71964190658486404</v>
      </c>
      <c r="M65" s="24">
        <v>0.74666480888035203</v>
      </c>
      <c r="N65" s="24">
        <v>0.69998888673360005</v>
      </c>
      <c r="O65" s="24">
        <v>0.65699790580895989</v>
      </c>
      <c r="P65" s="24">
        <v>0.66191116077177592</v>
      </c>
      <c r="Q65" s="24">
        <v>0.65576959206825591</v>
      </c>
      <c r="R65" s="24">
        <v>0.65822621954966409</v>
      </c>
      <c r="S65" s="24">
        <v>0.71472865162204802</v>
      </c>
      <c r="T65" s="24">
        <v>0.76263288750950387</v>
      </c>
      <c r="U65" s="24">
        <v>0.82282026080400006</v>
      </c>
      <c r="V65" s="24">
        <v>0.81053712339696005</v>
      </c>
      <c r="W65" s="24">
        <v>0.78965578980499196</v>
      </c>
      <c r="X65" s="24">
        <v>0.71350033788134415</v>
      </c>
      <c r="Y65" s="24">
        <v>0.59803884625516779</v>
      </c>
      <c r="Z65" s="24">
        <v>0.48871892333251199</v>
      </c>
      <c r="AA65" s="42">
        <f t="shared" si="0"/>
        <v>0.400280334001824</v>
      </c>
      <c r="AB65" s="42">
        <f t="shared" si="1"/>
        <v>0.82282026080400006</v>
      </c>
      <c r="AC65" s="42">
        <f t="shared" si="2"/>
        <v>0.42253992680217606</v>
      </c>
    </row>
    <row r="66" spans="1:29">
      <c r="A66" s="41">
        <v>65</v>
      </c>
      <c r="B66" s="24" t="s">
        <v>772</v>
      </c>
      <c r="C66" s="24">
        <v>0.45970001120837983</v>
      </c>
      <c r="D66" s="24">
        <v>0.44465316788475606</v>
      </c>
      <c r="E66" s="24">
        <v>0.43211413178173597</v>
      </c>
      <c r="F66" s="24">
        <v>0.41706728845811203</v>
      </c>
      <c r="G66" s="24">
        <v>0.42835242095082998</v>
      </c>
      <c r="H66" s="24">
        <v>0.46095391481868186</v>
      </c>
      <c r="I66" s="24">
        <v>0.54621936031921792</v>
      </c>
      <c r="J66" s="24">
        <v>0.59762940834159983</v>
      </c>
      <c r="K66" s="24">
        <v>0.71675025132028991</v>
      </c>
      <c r="L66" s="24">
        <v>0.74308222713663197</v>
      </c>
      <c r="M66" s="24">
        <v>0.77066810656327589</v>
      </c>
      <c r="N66" s="24">
        <v>0.72301976937180001</v>
      </c>
      <c r="O66" s="24">
        <v>0.67913314301122973</v>
      </c>
      <c r="P66" s="24">
        <v>0.68414875745243786</v>
      </c>
      <c r="Q66" s="24">
        <v>0.67787923940092787</v>
      </c>
      <c r="R66" s="24">
        <v>0.68038704662153193</v>
      </c>
      <c r="S66" s="24">
        <v>0.73806661269542384</v>
      </c>
      <c r="T66" s="24">
        <v>0.78696885349720191</v>
      </c>
      <c r="U66" s="24">
        <v>0.84841013040199986</v>
      </c>
      <c r="V66" s="24">
        <v>0.83587109429897999</v>
      </c>
      <c r="W66" s="24">
        <v>0.81455473292384573</v>
      </c>
      <c r="X66" s="24">
        <v>0.73681270908512198</v>
      </c>
      <c r="Y66" s="24">
        <v>0.61894576971673398</v>
      </c>
      <c r="Z66" s="24">
        <v>0.50734834839985599</v>
      </c>
      <c r="AA66" s="42">
        <f t="shared" ref="AA66:AA129" si="3">MIN(C66:Z66)</f>
        <v>0.41706728845811203</v>
      </c>
      <c r="AB66" s="42">
        <f t="shared" ref="AB66:AB129" si="4">MAX(C66:Z66)</f>
        <v>0.84841013040199986</v>
      </c>
      <c r="AC66" s="42">
        <f t="shared" ref="AC66:AC129" si="5">AB66-AA66</f>
        <v>0.43134284194388783</v>
      </c>
    </row>
    <row r="67" spans="1:29">
      <c r="A67" s="41">
        <v>66</v>
      </c>
      <c r="B67" s="24" t="s">
        <v>772</v>
      </c>
      <c r="C67" s="24">
        <v>0.60305999999999993</v>
      </c>
      <c r="D67" s="24">
        <v>0.59257199999999999</v>
      </c>
      <c r="E67" s="24">
        <v>0.58383200000000002</v>
      </c>
      <c r="F67" s="24">
        <v>0.57334400000000008</v>
      </c>
      <c r="G67" s="24">
        <v>0.58121</v>
      </c>
      <c r="H67" s="24">
        <v>0.60393399999999997</v>
      </c>
      <c r="I67" s="24">
        <v>0.66336600000000001</v>
      </c>
      <c r="J67" s="24">
        <v>0.69920000000000004</v>
      </c>
      <c r="K67" s="24">
        <v>0.78222999999999998</v>
      </c>
      <c r="L67" s="24">
        <v>0.80058400000000007</v>
      </c>
      <c r="M67" s="24">
        <v>0.81981199999999999</v>
      </c>
      <c r="N67" s="24">
        <v>0.78659999999999997</v>
      </c>
      <c r="O67" s="24">
        <v>0.75600999999999996</v>
      </c>
      <c r="P67" s="24">
        <v>0.75950600000000001</v>
      </c>
      <c r="Q67" s="24">
        <v>0.75513600000000003</v>
      </c>
      <c r="R67" s="24">
        <v>0.756884</v>
      </c>
      <c r="S67" s="24">
        <v>0.79708800000000002</v>
      </c>
      <c r="T67" s="24">
        <v>0.83117399999999997</v>
      </c>
      <c r="U67" s="24">
        <v>0.874</v>
      </c>
      <c r="V67" s="24">
        <v>0.86526000000000003</v>
      </c>
      <c r="W67" s="24">
        <v>0.85040199999999999</v>
      </c>
      <c r="X67" s="24">
        <v>0.79621399999999998</v>
      </c>
      <c r="Y67" s="24">
        <v>0.71405799999999997</v>
      </c>
      <c r="Z67" s="24">
        <v>0.63627199999999995</v>
      </c>
      <c r="AA67" s="42">
        <f t="shared" si="3"/>
        <v>0.57334400000000008</v>
      </c>
      <c r="AB67" s="42">
        <f t="shared" si="4"/>
        <v>0.874</v>
      </c>
      <c r="AC67" s="42">
        <f t="shared" si="5"/>
        <v>0.30065599999999992</v>
      </c>
    </row>
    <row r="68" spans="1:29">
      <c r="A68" s="41">
        <v>67</v>
      </c>
      <c r="B68" s="24" t="s">
        <v>772</v>
      </c>
      <c r="C68" s="24">
        <v>0.45970001120837983</v>
      </c>
      <c r="D68" s="24">
        <v>0.44465316788475606</v>
      </c>
      <c r="E68" s="24">
        <v>0.43211413178173597</v>
      </c>
      <c r="F68" s="24">
        <v>0.41706728845811203</v>
      </c>
      <c r="G68" s="24">
        <v>0.42835242095082998</v>
      </c>
      <c r="H68" s="24">
        <v>0.46095391481868186</v>
      </c>
      <c r="I68" s="24">
        <v>0.54621936031921792</v>
      </c>
      <c r="J68" s="24">
        <v>0.59762940834159983</v>
      </c>
      <c r="K68" s="24">
        <v>0.71675025132028991</v>
      </c>
      <c r="L68" s="24">
        <v>0.74308222713663197</v>
      </c>
      <c r="M68" s="24">
        <v>0.77066810656327589</v>
      </c>
      <c r="N68" s="24">
        <v>0.72301976937180001</v>
      </c>
      <c r="O68" s="24">
        <v>0.67913314301122973</v>
      </c>
      <c r="P68" s="24">
        <v>0.68414875745243786</v>
      </c>
      <c r="Q68" s="24">
        <v>0.67787923940092787</v>
      </c>
      <c r="R68" s="24">
        <v>0.68038704662153193</v>
      </c>
      <c r="S68" s="24">
        <v>0.73806661269542384</v>
      </c>
      <c r="T68" s="24">
        <v>0.78696885349720191</v>
      </c>
      <c r="U68" s="24">
        <v>0.84841013040199986</v>
      </c>
      <c r="V68" s="24">
        <v>0.83587109429897999</v>
      </c>
      <c r="W68" s="24">
        <v>0.81455473292384573</v>
      </c>
      <c r="X68" s="24">
        <v>0.73681270908512198</v>
      </c>
      <c r="Y68" s="24">
        <v>0.61894576971673398</v>
      </c>
      <c r="Z68" s="24">
        <v>0.50734834839985599</v>
      </c>
      <c r="AA68" s="42">
        <f t="shared" si="3"/>
        <v>0.41706728845811203</v>
      </c>
      <c r="AB68" s="42">
        <f t="shared" si="4"/>
        <v>0.84841013040199986</v>
      </c>
      <c r="AC68" s="42">
        <f t="shared" si="5"/>
        <v>0.43134284194388783</v>
      </c>
    </row>
    <row r="69" spans="1:29">
      <c r="A69" s="41">
        <v>68</v>
      </c>
      <c r="B69" s="24" t="s">
        <v>772</v>
      </c>
      <c r="C69" s="24">
        <v>0.43321449617444996</v>
      </c>
      <c r="D69" s="24">
        <v>0.41862827050358997</v>
      </c>
      <c r="E69" s="24">
        <v>0.40647308244453995</v>
      </c>
      <c r="F69" s="24">
        <v>0.39188685677367985</v>
      </c>
      <c r="G69" s="24">
        <v>0.40282652602682484</v>
      </c>
      <c r="H69" s="24">
        <v>0.43443001498035483</v>
      </c>
      <c r="I69" s="24">
        <v>0.51708529378189483</v>
      </c>
      <c r="J69" s="24">
        <v>0.5669215648239998</v>
      </c>
      <c r="K69" s="24">
        <v>0.68239585138497494</v>
      </c>
      <c r="L69" s="24">
        <v>0.70792174630897986</v>
      </c>
      <c r="M69" s="24">
        <v>0.73466316003888987</v>
      </c>
      <c r="N69" s="24">
        <v>0.68847344541449995</v>
      </c>
      <c r="O69" s="24">
        <v>0.64593028720782497</v>
      </c>
      <c r="P69" s="24">
        <v>0.65079236243144489</v>
      </c>
      <c r="Q69" s="24">
        <v>0.64471476840191977</v>
      </c>
      <c r="R69" s="24">
        <v>0.64714580601372984</v>
      </c>
      <c r="S69" s="24">
        <v>0.70305967108535983</v>
      </c>
      <c r="T69" s="24">
        <v>0.75046490451565484</v>
      </c>
      <c r="U69" s="24">
        <v>0.81002532600499988</v>
      </c>
      <c r="V69" s="24">
        <v>0.79787013794594985</v>
      </c>
      <c r="W69" s="24">
        <v>0.77720631824556474</v>
      </c>
      <c r="X69" s="24">
        <v>0.70184415227945507</v>
      </c>
      <c r="Y69" s="24">
        <v>0.5875853845243848</v>
      </c>
      <c r="Z69" s="24">
        <v>0.47940421079883988</v>
      </c>
      <c r="AA69" s="42">
        <f t="shared" si="3"/>
        <v>0.39188685677367985</v>
      </c>
      <c r="AB69" s="42">
        <f t="shared" si="4"/>
        <v>0.81002532600499988</v>
      </c>
      <c r="AC69" s="42">
        <f t="shared" si="5"/>
        <v>0.41813846923132003</v>
      </c>
    </row>
    <row r="70" spans="1:29">
      <c r="A70" s="41">
        <v>69</v>
      </c>
      <c r="B70" s="24" t="s">
        <v>772</v>
      </c>
      <c r="C70" s="24">
        <v>0.37141496109527988</v>
      </c>
      <c r="D70" s="24">
        <v>0.35790350994753595</v>
      </c>
      <c r="E70" s="24">
        <v>0.34664396732441599</v>
      </c>
      <c r="F70" s="24">
        <v>0.33313251617667183</v>
      </c>
      <c r="G70" s="24">
        <v>0.34326610453748002</v>
      </c>
      <c r="H70" s="24">
        <v>0.37254091535759204</v>
      </c>
      <c r="I70" s="24">
        <v>0.44910580519480808</v>
      </c>
      <c r="J70" s="24">
        <v>0.49526992994960012</v>
      </c>
      <c r="K70" s="24">
        <v>0.60223558486924</v>
      </c>
      <c r="L70" s="24">
        <v>0.62588062437779213</v>
      </c>
      <c r="M70" s="24">
        <v>0.65065161814865591</v>
      </c>
      <c r="N70" s="24">
        <v>0.60786535618080018</v>
      </c>
      <c r="O70" s="24">
        <v>0.56845695699988008</v>
      </c>
      <c r="P70" s="24">
        <v>0.57296077404912815</v>
      </c>
      <c r="Q70" s="24">
        <v>0.56733100273756798</v>
      </c>
      <c r="R70" s="24">
        <v>0.56958291126219185</v>
      </c>
      <c r="S70" s="24">
        <v>0.62137680732854406</v>
      </c>
      <c r="T70" s="24">
        <v>0.66528902355871189</v>
      </c>
      <c r="U70" s="24">
        <v>0.72046078241199996</v>
      </c>
      <c r="V70" s="24">
        <v>0.70920123978887994</v>
      </c>
      <c r="W70" s="24">
        <v>0.69006001732957589</v>
      </c>
      <c r="X70" s="24">
        <v>0.62025085306623196</v>
      </c>
      <c r="Y70" s="24">
        <v>0.51441115240890389</v>
      </c>
      <c r="Z70" s="24">
        <v>0.41420122306313589</v>
      </c>
      <c r="AA70" s="42">
        <f t="shared" si="3"/>
        <v>0.33313251617667183</v>
      </c>
      <c r="AB70" s="42">
        <f t="shared" si="4"/>
        <v>0.72046078241199996</v>
      </c>
      <c r="AC70" s="42">
        <f t="shared" si="5"/>
        <v>0.38732826623532812</v>
      </c>
    </row>
    <row r="71" spans="1:29">
      <c r="A71" s="41">
        <v>70</v>
      </c>
      <c r="B71" s="24" t="s">
        <v>772</v>
      </c>
      <c r="C71" s="24">
        <v>0.3449294460613499</v>
      </c>
      <c r="D71" s="24">
        <v>0.33187861256637008</v>
      </c>
      <c r="E71" s="24">
        <v>0.32100291798721992</v>
      </c>
      <c r="F71" s="24">
        <v>0.30795208449223993</v>
      </c>
      <c r="G71" s="24">
        <v>0.31774020961347499</v>
      </c>
      <c r="H71" s="24">
        <v>0.34601701551926489</v>
      </c>
      <c r="I71" s="24">
        <v>0.41997173865748499</v>
      </c>
      <c r="J71" s="24">
        <v>0.46456208643199998</v>
      </c>
      <c r="K71" s="24">
        <v>0.56788118493392503</v>
      </c>
      <c r="L71" s="24">
        <v>0.59072014355013991</v>
      </c>
      <c r="M71" s="24">
        <v>0.61464667162426989</v>
      </c>
      <c r="N71" s="24">
        <v>0.5733190322235</v>
      </c>
      <c r="O71" s="24">
        <v>0.53525410119647499</v>
      </c>
      <c r="P71" s="24">
        <v>0.53960437902813496</v>
      </c>
      <c r="Q71" s="24">
        <v>0.5341665317385601</v>
      </c>
      <c r="R71" s="24">
        <v>0.53634167065438987</v>
      </c>
      <c r="S71" s="24">
        <v>0.58636986571847993</v>
      </c>
      <c r="T71" s="24">
        <v>0.62878507457716493</v>
      </c>
      <c r="U71" s="24">
        <v>0.68207597801499997</v>
      </c>
      <c r="V71" s="24">
        <v>0.67120028343585003</v>
      </c>
      <c r="W71" s="24">
        <v>0.65271160265129502</v>
      </c>
      <c r="X71" s="24">
        <v>0.58528229626056505</v>
      </c>
      <c r="Y71" s="24">
        <v>0.48305076721655477</v>
      </c>
      <c r="Z71" s="24">
        <v>0.38625708546211995</v>
      </c>
      <c r="AA71" s="42">
        <f t="shared" si="3"/>
        <v>0.30795208449223993</v>
      </c>
      <c r="AB71" s="42">
        <f t="shared" si="4"/>
        <v>0.68207597801499997</v>
      </c>
      <c r="AC71" s="42">
        <f t="shared" si="5"/>
        <v>0.37412389352276004</v>
      </c>
    </row>
    <row r="72" spans="1:29">
      <c r="A72" s="41">
        <v>71</v>
      </c>
      <c r="B72" s="24" t="s">
        <v>772</v>
      </c>
      <c r="C72" s="24">
        <v>0.44204300118575984</v>
      </c>
      <c r="D72" s="24">
        <v>0.42730323629731204</v>
      </c>
      <c r="E72" s="24">
        <v>0.41502009889027203</v>
      </c>
      <c r="F72" s="24">
        <v>0.400280334001824</v>
      </c>
      <c r="G72" s="24">
        <v>0.41133515766816009</v>
      </c>
      <c r="H72" s="24">
        <v>0.44327131492646393</v>
      </c>
      <c r="I72" s="24">
        <v>0.52679664929433589</v>
      </c>
      <c r="J72" s="24">
        <v>0.57715751266320003</v>
      </c>
      <c r="K72" s="24">
        <v>0.69384731803008015</v>
      </c>
      <c r="L72" s="24">
        <v>0.71964190658486404</v>
      </c>
      <c r="M72" s="24">
        <v>0.74666480888035203</v>
      </c>
      <c r="N72" s="24">
        <v>0.69998888673360005</v>
      </c>
      <c r="O72" s="24">
        <v>0.65699790580895989</v>
      </c>
      <c r="P72" s="24">
        <v>0.66191116077177592</v>
      </c>
      <c r="Q72" s="24">
        <v>0.65576959206825591</v>
      </c>
      <c r="R72" s="24">
        <v>0.65822621954966409</v>
      </c>
      <c r="S72" s="24">
        <v>0.71472865162204802</v>
      </c>
      <c r="T72" s="24">
        <v>0.76263288750950387</v>
      </c>
      <c r="U72" s="24">
        <v>0.82282026080400006</v>
      </c>
      <c r="V72" s="24">
        <v>0.81053712339696005</v>
      </c>
      <c r="W72" s="24">
        <v>0.78965578980499196</v>
      </c>
      <c r="X72" s="24">
        <v>0.71350033788134415</v>
      </c>
      <c r="Y72" s="24">
        <v>0.59803884625516779</v>
      </c>
      <c r="Z72" s="24">
        <v>0.48871892333251199</v>
      </c>
      <c r="AA72" s="42">
        <f t="shared" si="3"/>
        <v>0.400280334001824</v>
      </c>
      <c r="AB72" s="42">
        <f t="shared" si="4"/>
        <v>0.82282026080400006</v>
      </c>
      <c r="AC72" s="42">
        <f t="shared" si="5"/>
        <v>0.42253992680217606</v>
      </c>
    </row>
    <row r="73" spans="1:29">
      <c r="A73" s="41">
        <v>72</v>
      </c>
      <c r="B73" s="24" t="s">
        <v>772</v>
      </c>
      <c r="C73" s="24">
        <v>0.45970001120837983</v>
      </c>
      <c r="D73" s="24">
        <v>0.44465316788475606</v>
      </c>
      <c r="E73" s="24">
        <v>0.43211413178173597</v>
      </c>
      <c r="F73" s="24">
        <v>0.41706728845811203</v>
      </c>
      <c r="G73" s="24">
        <v>0.42835242095082998</v>
      </c>
      <c r="H73" s="24">
        <v>0.46095391481868186</v>
      </c>
      <c r="I73" s="24">
        <v>0.54621936031921792</v>
      </c>
      <c r="J73" s="24">
        <v>0.59762940834159983</v>
      </c>
      <c r="K73" s="24">
        <v>0.71675025132028991</v>
      </c>
      <c r="L73" s="24">
        <v>0.74308222713663197</v>
      </c>
      <c r="M73" s="24">
        <v>0.77066810656327589</v>
      </c>
      <c r="N73" s="24">
        <v>0.72301976937180001</v>
      </c>
      <c r="O73" s="24">
        <v>0.67913314301122973</v>
      </c>
      <c r="P73" s="24">
        <v>0.68414875745243786</v>
      </c>
      <c r="Q73" s="24">
        <v>0.67787923940092787</v>
      </c>
      <c r="R73" s="24">
        <v>0.68038704662153193</v>
      </c>
      <c r="S73" s="24">
        <v>0.73806661269542384</v>
      </c>
      <c r="T73" s="24">
        <v>0.78696885349720191</v>
      </c>
      <c r="U73" s="24">
        <v>0.84841013040199986</v>
      </c>
      <c r="V73" s="24">
        <v>0.83587109429897999</v>
      </c>
      <c r="W73" s="24">
        <v>0.81455473292384573</v>
      </c>
      <c r="X73" s="24">
        <v>0.73681270908512198</v>
      </c>
      <c r="Y73" s="24">
        <v>0.61894576971673398</v>
      </c>
      <c r="Z73" s="24">
        <v>0.50734834839985599</v>
      </c>
      <c r="AA73" s="42">
        <f t="shared" si="3"/>
        <v>0.41706728845811203</v>
      </c>
      <c r="AB73" s="42">
        <f t="shared" si="4"/>
        <v>0.84841013040199986</v>
      </c>
      <c r="AC73" s="42">
        <f t="shared" si="5"/>
        <v>0.43134284194388783</v>
      </c>
    </row>
    <row r="74" spans="1:29">
      <c r="A74" s="41">
        <v>73</v>
      </c>
      <c r="B74" s="24" t="s">
        <v>772</v>
      </c>
      <c r="C74" s="24">
        <v>0.60305999999999993</v>
      </c>
      <c r="D74" s="24">
        <v>0.59257199999999999</v>
      </c>
      <c r="E74" s="24">
        <v>0.58383200000000002</v>
      </c>
      <c r="F74" s="24">
        <v>0.57334400000000008</v>
      </c>
      <c r="G74" s="24">
        <v>0.58121</v>
      </c>
      <c r="H74" s="24">
        <v>0.60393399999999997</v>
      </c>
      <c r="I74" s="24">
        <v>0.66336600000000001</v>
      </c>
      <c r="J74" s="24">
        <v>0.69920000000000004</v>
      </c>
      <c r="K74" s="24">
        <v>0.78222999999999998</v>
      </c>
      <c r="L74" s="24">
        <v>0.80058400000000007</v>
      </c>
      <c r="M74" s="24">
        <v>0.81981199999999999</v>
      </c>
      <c r="N74" s="24">
        <v>0.78659999999999997</v>
      </c>
      <c r="O74" s="24">
        <v>0.75600999999999996</v>
      </c>
      <c r="P74" s="24">
        <v>0.75950600000000001</v>
      </c>
      <c r="Q74" s="24">
        <v>0.75513600000000003</v>
      </c>
      <c r="R74" s="24">
        <v>0.756884</v>
      </c>
      <c r="S74" s="24">
        <v>0.79708800000000002</v>
      </c>
      <c r="T74" s="24">
        <v>0.83117399999999997</v>
      </c>
      <c r="U74" s="24">
        <v>0.874</v>
      </c>
      <c r="V74" s="24">
        <v>0.86526000000000003</v>
      </c>
      <c r="W74" s="24">
        <v>0.85040199999999999</v>
      </c>
      <c r="X74" s="24">
        <v>0.79621399999999998</v>
      </c>
      <c r="Y74" s="24">
        <v>0.71405799999999997</v>
      </c>
      <c r="Z74" s="24">
        <v>0.63627199999999995</v>
      </c>
      <c r="AA74" s="42">
        <f t="shared" si="3"/>
        <v>0.57334400000000008</v>
      </c>
      <c r="AB74" s="42">
        <f t="shared" si="4"/>
        <v>0.874</v>
      </c>
      <c r="AC74" s="42">
        <f t="shared" si="5"/>
        <v>0.30065599999999992</v>
      </c>
    </row>
    <row r="75" spans="1:29">
      <c r="A75" s="41">
        <v>74</v>
      </c>
      <c r="B75" s="24" t="s">
        <v>772</v>
      </c>
      <c r="C75" s="24">
        <v>0.45970001120837983</v>
      </c>
      <c r="D75" s="24">
        <v>0.44465316788475606</v>
      </c>
      <c r="E75" s="24">
        <v>0.43211413178173597</v>
      </c>
      <c r="F75" s="24">
        <v>0.41706728845811203</v>
      </c>
      <c r="G75" s="24">
        <v>0.42835242095082998</v>
      </c>
      <c r="H75" s="24">
        <v>0.46095391481868186</v>
      </c>
      <c r="I75" s="24">
        <v>0.54621936031921792</v>
      </c>
      <c r="J75" s="24">
        <v>0.59762940834159983</v>
      </c>
      <c r="K75" s="24">
        <v>0.71675025132028991</v>
      </c>
      <c r="L75" s="24">
        <v>0.74308222713663197</v>
      </c>
      <c r="M75" s="24">
        <v>0.77066810656327589</v>
      </c>
      <c r="N75" s="24">
        <v>0.72301976937180001</v>
      </c>
      <c r="O75" s="24">
        <v>0.67913314301122973</v>
      </c>
      <c r="P75" s="24">
        <v>0.68414875745243786</v>
      </c>
      <c r="Q75" s="24">
        <v>0.67787923940092787</v>
      </c>
      <c r="R75" s="24">
        <v>0.68038704662153193</v>
      </c>
      <c r="S75" s="24">
        <v>0.73806661269542384</v>
      </c>
      <c r="T75" s="24">
        <v>0.78696885349720191</v>
      </c>
      <c r="U75" s="24">
        <v>0.84841013040199986</v>
      </c>
      <c r="V75" s="24">
        <v>0.83587109429897999</v>
      </c>
      <c r="W75" s="24">
        <v>0.81455473292384573</v>
      </c>
      <c r="X75" s="24">
        <v>0.73681270908512198</v>
      </c>
      <c r="Y75" s="24">
        <v>0.61894576971673398</v>
      </c>
      <c r="Z75" s="24">
        <v>0.50734834839985599</v>
      </c>
      <c r="AA75" s="42">
        <f t="shared" si="3"/>
        <v>0.41706728845811203</v>
      </c>
      <c r="AB75" s="42">
        <f t="shared" si="4"/>
        <v>0.84841013040199986</v>
      </c>
      <c r="AC75" s="42">
        <f t="shared" si="5"/>
        <v>0.43134284194388783</v>
      </c>
    </row>
    <row r="76" spans="1:29">
      <c r="A76" s="41">
        <v>75</v>
      </c>
      <c r="B76" s="24" t="s">
        <v>772</v>
      </c>
      <c r="C76" s="24">
        <v>0.43321449617444996</v>
      </c>
      <c r="D76" s="24">
        <v>0.41862827050358997</v>
      </c>
      <c r="E76" s="24">
        <v>0.40647308244453995</v>
      </c>
      <c r="F76" s="24">
        <v>0.39188685677367985</v>
      </c>
      <c r="G76" s="24">
        <v>0.40282652602682484</v>
      </c>
      <c r="H76" s="24">
        <v>0.43443001498035483</v>
      </c>
      <c r="I76" s="24">
        <v>0.51708529378189483</v>
      </c>
      <c r="J76" s="24">
        <v>0.5669215648239998</v>
      </c>
      <c r="K76" s="24">
        <v>0.68239585138497494</v>
      </c>
      <c r="L76" s="24">
        <v>0.70792174630897986</v>
      </c>
      <c r="M76" s="24">
        <v>0.73466316003888987</v>
      </c>
      <c r="N76" s="24">
        <v>0.68847344541449995</v>
      </c>
      <c r="O76" s="24">
        <v>0.64593028720782497</v>
      </c>
      <c r="P76" s="24">
        <v>0.65079236243144489</v>
      </c>
      <c r="Q76" s="24">
        <v>0.64471476840191977</v>
      </c>
      <c r="R76" s="24">
        <v>0.64714580601372984</v>
      </c>
      <c r="S76" s="24">
        <v>0.70305967108535983</v>
      </c>
      <c r="T76" s="24">
        <v>0.75046490451565484</v>
      </c>
      <c r="U76" s="24">
        <v>0.81002532600499988</v>
      </c>
      <c r="V76" s="24">
        <v>0.79787013794594985</v>
      </c>
      <c r="W76" s="24">
        <v>0.77720631824556474</v>
      </c>
      <c r="X76" s="24">
        <v>0.70184415227945507</v>
      </c>
      <c r="Y76" s="24">
        <v>0.5875853845243848</v>
      </c>
      <c r="Z76" s="24">
        <v>0.47940421079883988</v>
      </c>
      <c r="AA76" s="42">
        <f t="shared" si="3"/>
        <v>0.39188685677367985</v>
      </c>
      <c r="AB76" s="42">
        <f t="shared" si="4"/>
        <v>0.81002532600499988</v>
      </c>
      <c r="AC76" s="42">
        <f t="shared" si="5"/>
        <v>0.41813846923132003</v>
      </c>
    </row>
    <row r="77" spans="1:29">
      <c r="A77" s="41">
        <v>76</v>
      </c>
      <c r="B77" s="24" t="s">
        <v>772</v>
      </c>
      <c r="C77" s="24">
        <v>0.37141496109527988</v>
      </c>
      <c r="D77" s="24">
        <v>0.35790350994753595</v>
      </c>
      <c r="E77" s="24">
        <v>0.34664396732441599</v>
      </c>
      <c r="F77" s="24">
        <v>0.33313251617667183</v>
      </c>
      <c r="G77" s="24">
        <v>0.34326610453748002</v>
      </c>
      <c r="H77" s="24">
        <v>0.37254091535759204</v>
      </c>
      <c r="I77" s="24">
        <v>0.44910580519480808</v>
      </c>
      <c r="J77" s="24">
        <v>0.49526992994960012</v>
      </c>
      <c r="K77" s="24">
        <v>0.60223558486924</v>
      </c>
      <c r="L77" s="24">
        <v>0.62588062437779213</v>
      </c>
      <c r="M77" s="24">
        <v>0.65065161814865591</v>
      </c>
      <c r="N77" s="24">
        <v>0.60786535618080018</v>
      </c>
      <c r="O77" s="24">
        <v>0.56845695699988008</v>
      </c>
      <c r="P77" s="24">
        <v>0.57296077404912815</v>
      </c>
      <c r="Q77" s="24">
        <v>0.56733100273756798</v>
      </c>
      <c r="R77" s="24">
        <v>0.56958291126219185</v>
      </c>
      <c r="S77" s="24">
        <v>0.62137680732854406</v>
      </c>
      <c r="T77" s="24">
        <v>0.66528902355871189</v>
      </c>
      <c r="U77" s="24">
        <v>0.72046078241199996</v>
      </c>
      <c r="V77" s="24">
        <v>0.70920123978887994</v>
      </c>
      <c r="W77" s="24">
        <v>0.69006001732957589</v>
      </c>
      <c r="X77" s="24">
        <v>0.62025085306623196</v>
      </c>
      <c r="Y77" s="24">
        <v>0.51441115240890389</v>
      </c>
      <c r="Z77" s="24">
        <v>0.41420122306313589</v>
      </c>
      <c r="AA77" s="42">
        <f t="shared" si="3"/>
        <v>0.33313251617667183</v>
      </c>
      <c r="AB77" s="42">
        <f t="shared" si="4"/>
        <v>0.72046078241199996</v>
      </c>
      <c r="AC77" s="42">
        <f t="shared" si="5"/>
        <v>0.38732826623532812</v>
      </c>
    </row>
    <row r="78" spans="1:29">
      <c r="A78" s="41">
        <v>77</v>
      </c>
      <c r="B78" s="24" t="s">
        <v>772</v>
      </c>
      <c r="C78" s="24">
        <v>0.3449294460613499</v>
      </c>
      <c r="D78" s="24">
        <v>0.33187861256637008</v>
      </c>
      <c r="E78" s="24">
        <v>0.32100291798721992</v>
      </c>
      <c r="F78" s="24">
        <v>0.30795208449223993</v>
      </c>
      <c r="G78" s="24">
        <v>0.31774020961347499</v>
      </c>
      <c r="H78" s="24">
        <v>0.34601701551926489</v>
      </c>
      <c r="I78" s="24">
        <v>0.41997173865748499</v>
      </c>
      <c r="J78" s="24">
        <v>0.46456208643199998</v>
      </c>
      <c r="K78" s="24">
        <v>0.56788118493392503</v>
      </c>
      <c r="L78" s="24">
        <v>0.59072014355013991</v>
      </c>
      <c r="M78" s="24">
        <v>0.61464667162426989</v>
      </c>
      <c r="N78" s="24">
        <v>0.5733190322235</v>
      </c>
      <c r="O78" s="24">
        <v>0.53525410119647499</v>
      </c>
      <c r="P78" s="24">
        <v>0.53960437902813496</v>
      </c>
      <c r="Q78" s="24">
        <v>0.5341665317385601</v>
      </c>
      <c r="R78" s="24">
        <v>0.53634167065438987</v>
      </c>
      <c r="S78" s="24">
        <v>0.58636986571847993</v>
      </c>
      <c r="T78" s="24">
        <v>0.62878507457716493</v>
      </c>
      <c r="U78" s="24">
        <v>0.68207597801499997</v>
      </c>
      <c r="V78" s="24">
        <v>0.67120028343585003</v>
      </c>
      <c r="W78" s="24">
        <v>0.65271160265129502</v>
      </c>
      <c r="X78" s="24">
        <v>0.58528229626056505</v>
      </c>
      <c r="Y78" s="24">
        <v>0.48305076721655477</v>
      </c>
      <c r="Z78" s="24">
        <v>0.38625708546211995</v>
      </c>
      <c r="AA78" s="42">
        <f t="shared" si="3"/>
        <v>0.30795208449223993</v>
      </c>
      <c r="AB78" s="42">
        <f t="shared" si="4"/>
        <v>0.68207597801499997</v>
      </c>
      <c r="AC78" s="42">
        <f t="shared" si="5"/>
        <v>0.37412389352276004</v>
      </c>
    </row>
    <row r="79" spans="1:29">
      <c r="A79" s="41">
        <v>78</v>
      </c>
      <c r="B79" s="24" t="s">
        <v>772</v>
      </c>
      <c r="C79" s="24">
        <v>0.44204300118575984</v>
      </c>
      <c r="D79" s="24">
        <v>0.42730323629731204</v>
      </c>
      <c r="E79" s="24">
        <v>0.41502009889027203</v>
      </c>
      <c r="F79" s="24">
        <v>0.400280334001824</v>
      </c>
      <c r="G79" s="24">
        <v>0.41133515766816009</v>
      </c>
      <c r="H79" s="24">
        <v>0.44327131492646393</v>
      </c>
      <c r="I79" s="24">
        <v>0.52679664929433589</v>
      </c>
      <c r="J79" s="24">
        <v>0.57715751266320003</v>
      </c>
      <c r="K79" s="24">
        <v>0.69384731803008015</v>
      </c>
      <c r="L79" s="24">
        <v>0.71964190658486404</v>
      </c>
      <c r="M79" s="24">
        <v>0.74666480888035203</v>
      </c>
      <c r="N79" s="24">
        <v>0.69998888673360005</v>
      </c>
      <c r="O79" s="24">
        <v>0.65699790580895989</v>
      </c>
      <c r="P79" s="24">
        <v>0.66191116077177592</v>
      </c>
      <c r="Q79" s="24">
        <v>0.65576959206825591</v>
      </c>
      <c r="R79" s="24">
        <v>0.65822621954966409</v>
      </c>
      <c r="S79" s="24">
        <v>0.71472865162204802</v>
      </c>
      <c r="T79" s="24">
        <v>0.76263288750950387</v>
      </c>
      <c r="U79" s="24">
        <v>0.82282026080400006</v>
      </c>
      <c r="V79" s="24">
        <v>0.81053712339696005</v>
      </c>
      <c r="W79" s="24">
        <v>0.78965578980499196</v>
      </c>
      <c r="X79" s="24">
        <v>0.71350033788134415</v>
      </c>
      <c r="Y79" s="24">
        <v>0.59803884625516779</v>
      </c>
      <c r="Z79" s="24">
        <v>0.48871892333251199</v>
      </c>
      <c r="AA79" s="42">
        <f t="shared" si="3"/>
        <v>0.400280334001824</v>
      </c>
      <c r="AB79" s="42">
        <f t="shared" si="4"/>
        <v>0.82282026080400006</v>
      </c>
      <c r="AC79" s="42">
        <f t="shared" si="5"/>
        <v>0.42253992680217606</v>
      </c>
    </row>
    <row r="80" spans="1:29">
      <c r="A80" s="41">
        <v>79</v>
      </c>
      <c r="B80" s="24" t="s">
        <v>772</v>
      </c>
      <c r="C80" s="24">
        <v>0.45970001120837983</v>
      </c>
      <c r="D80" s="24">
        <v>0.44465316788475606</v>
      </c>
      <c r="E80" s="24">
        <v>0.43211413178173597</v>
      </c>
      <c r="F80" s="24">
        <v>0.41706728845811203</v>
      </c>
      <c r="G80" s="24">
        <v>0.42835242095082998</v>
      </c>
      <c r="H80" s="24">
        <v>0.46095391481868186</v>
      </c>
      <c r="I80" s="24">
        <v>0.54621936031921792</v>
      </c>
      <c r="J80" s="24">
        <v>0.59762940834159983</v>
      </c>
      <c r="K80" s="24">
        <v>0.71675025132028991</v>
      </c>
      <c r="L80" s="24">
        <v>0.74308222713663197</v>
      </c>
      <c r="M80" s="24">
        <v>0.77066810656327589</v>
      </c>
      <c r="N80" s="24">
        <v>0.72301976937180001</v>
      </c>
      <c r="O80" s="24">
        <v>0.67913314301122973</v>
      </c>
      <c r="P80" s="24">
        <v>0.68414875745243786</v>
      </c>
      <c r="Q80" s="24">
        <v>0.67787923940092787</v>
      </c>
      <c r="R80" s="24">
        <v>0.68038704662153193</v>
      </c>
      <c r="S80" s="24">
        <v>0.73806661269542384</v>
      </c>
      <c r="T80" s="24">
        <v>0.78696885349720191</v>
      </c>
      <c r="U80" s="24">
        <v>0.84841013040199986</v>
      </c>
      <c r="V80" s="24">
        <v>0.83587109429897999</v>
      </c>
      <c r="W80" s="24">
        <v>0.81455473292384573</v>
      </c>
      <c r="X80" s="24">
        <v>0.73681270908512198</v>
      </c>
      <c r="Y80" s="24">
        <v>0.61894576971673398</v>
      </c>
      <c r="Z80" s="24">
        <v>0.50734834839985599</v>
      </c>
      <c r="AA80" s="42">
        <f t="shared" si="3"/>
        <v>0.41706728845811203</v>
      </c>
      <c r="AB80" s="42">
        <f t="shared" si="4"/>
        <v>0.84841013040199986</v>
      </c>
      <c r="AC80" s="42">
        <f t="shared" si="5"/>
        <v>0.43134284194388783</v>
      </c>
    </row>
    <row r="81" spans="1:29">
      <c r="A81" s="41">
        <v>80</v>
      </c>
      <c r="B81" s="24" t="s">
        <v>772</v>
      </c>
      <c r="C81" s="24">
        <v>0.60305999999999993</v>
      </c>
      <c r="D81" s="24">
        <v>0.59257199999999999</v>
      </c>
      <c r="E81" s="24">
        <v>0.58383200000000002</v>
      </c>
      <c r="F81" s="24">
        <v>0.57334400000000008</v>
      </c>
      <c r="G81" s="24">
        <v>0.58121</v>
      </c>
      <c r="H81" s="24">
        <v>0.60393399999999997</v>
      </c>
      <c r="I81" s="24">
        <v>0.66336600000000001</v>
      </c>
      <c r="J81" s="24">
        <v>0.69920000000000004</v>
      </c>
      <c r="K81" s="24">
        <v>0.78222999999999998</v>
      </c>
      <c r="L81" s="24">
        <v>0.80058400000000007</v>
      </c>
      <c r="M81" s="24">
        <v>0.81981199999999999</v>
      </c>
      <c r="N81" s="24">
        <v>0.78659999999999997</v>
      </c>
      <c r="O81" s="24">
        <v>0.75600999999999996</v>
      </c>
      <c r="P81" s="24">
        <v>0.75950600000000001</v>
      </c>
      <c r="Q81" s="24">
        <v>0.75513600000000003</v>
      </c>
      <c r="R81" s="24">
        <v>0.756884</v>
      </c>
      <c r="S81" s="24">
        <v>0.79708800000000002</v>
      </c>
      <c r="T81" s="24">
        <v>0.83117399999999997</v>
      </c>
      <c r="U81" s="24">
        <v>0.874</v>
      </c>
      <c r="V81" s="24">
        <v>0.86526000000000003</v>
      </c>
      <c r="W81" s="24">
        <v>0.85040199999999999</v>
      </c>
      <c r="X81" s="24">
        <v>0.79621399999999998</v>
      </c>
      <c r="Y81" s="24">
        <v>0.71405799999999997</v>
      </c>
      <c r="Z81" s="24">
        <v>0.63627199999999995</v>
      </c>
      <c r="AA81" s="42">
        <f t="shared" si="3"/>
        <v>0.57334400000000008</v>
      </c>
      <c r="AB81" s="42">
        <f t="shared" si="4"/>
        <v>0.874</v>
      </c>
      <c r="AC81" s="42">
        <f t="shared" si="5"/>
        <v>0.30065599999999992</v>
      </c>
    </row>
    <row r="82" spans="1:29">
      <c r="A82" s="41">
        <v>81</v>
      </c>
      <c r="B82" s="24" t="s">
        <v>772</v>
      </c>
      <c r="C82" s="24">
        <v>0.45970001120837983</v>
      </c>
      <c r="D82" s="24">
        <v>0.44465316788475606</v>
      </c>
      <c r="E82" s="24">
        <v>0.43211413178173597</v>
      </c>
      <c r="F82" s="24">
        <v>0.41706728845811203</v>
      </c>
      <c r="G82" s="24">
        <v>0.42835242095082998</v>
      </c>
      <c r="H82" s="24">
        <v>0.46095391481868186</v>
      </c>
      <c r="I82" s="24">
        <v>0.54621936031921792</v>
      </c>
      <c r="J82" s="24">
        <v>0.59762940834159983</v>
      </c>
      <c r="K82" s="24">
        <v>0.71675025132028991</v>
      </c>
      <c r="L82" s="24">
        <v>0.74308222713663197</v>
      </c>
      <c r="M82" s="24">
        <v>0.77066810656327589</v>
      </c>
      <c r="N82" s="24">
        <v>0.72301976937180001</v>
      </c>
      <c r="O82" s="24">
        <v>0.67913314301122973</v>
      </c>
      <c r="P82" s="24">
        <v>0.68414875745243786</v>
      </c>
      <c r="Q82" s="24">
        <v>0.67787923940092787</v>
      </c>
      <c r="R82" s="24">
        <v>0.68038704662153193</v>
      </c>
      <c r="S82" s="24">
        <v>0.73806661269542384</v>
      </c>
      <c r="T82" s="24">
        <v>0.78696885349720191</v>
      </c>
      <c r="U82" s="24">
        <v>0.84841013040199986</v>
      </c>
      <c r="V82" s="24">
        <v>0.83587109429897999</v>
      </c>
      <c r="W82" s="24">
        <v>0.81455473292384573</v>
      </c>
      <c r="X82" s="24">
        <v>0.73681270908512198</v>
      </c>
      <c r="Y82" s="24">
        <v>0.61894576971673398</v>
      </c>
      <c r="Z82" s="24">
        <v>0.50734834839985599</v>
      </c>
      <c r="AA82" s="42">
        <f t="shared" si="3"/>
        <v>0.41706728845811203</v>
      </c>
      <c r="AB82" s="42">
        <f t="shared" si="4"/>
        <v>0.84841013040199986</v>
      </c>
      <c r="AC82" s="42">
        <f t="shared" si="5"/>
        <v>0.43134284194388783</v>
      </c>
    </row>
    <row r="83" spans="1:29">
      <c r="A83" s="41">
        <v>82</v>
      </c>
      <c r="B83" s="24" t="s">
        <v>772</v>
      </c>
      <c r="C83" s="24">
        <v>0.43321449617444996</v>
      </c>
      <c r="D83" s="24">
        <v>0.41862827050358997</v>
      </c>
      <c r="E83" s="24">
        <v>0.40647308244453995</v>
      </c>
      <c r="F83" s="24">
        <v>0.39188685677367985</v>
      </c>
      <c r="G83" s="24">
        <v>0.40282652602682484</v>
      </c>
      <c r="H83" s="24">
        <v>0.43443001498035483</v>
      </c>
      <c r="I83" s="24">
        <v>0.51708529378189483</v>
      </c>
      <c r="J83" s="24">
        <v>0.5669215648239998</v>
      </c>
      <c r="K83" s="24">
        <v>0.68239585138497494</v>
      </c>
      <c r="L83" s="24">
        <v>0.70792174630897986</v>
      </c>
      <c r="M83" s="24">
        <v>0.73466316003888987</v>
      </c>
      <c r="N83" s="24">
        <v>0.68847344541449995</v>
      </c>
      <c r="O83" s="24">
        <v>0.64593028720782497</v>
      </c>
      <c r="P83" s="24">
        <v>0.65079236243144489</v>
      </c>
      <c r="Q83" s="24">
        <v>0.64471476840191977</v>
      </c>
      <c r="R83" s="24">
        <v>0.64714580601372984</v>
      </c>
      <c r="S83" s="24">
        <v>0.70305967108535983</v>
      </c>
      <c r="T83" s="24">
        <v>0.75046490451565484</v>
      </c>
      <c r="U83" s="24">
        <v>0.81002532600499988</v>
      </c>
      <c r="V83" s="24">
        <v>0.79787013794594985</v>
      </c>
      <c r="W83" s="24">
        <v>0.77720631824556474</v>
      </c>
      <c r="X83" s="24">
        <v>0.70184415227945507</v>
      </c>
      <c r="Y83" s="24">
        <v>0.5875853845243848</v>
      </c>
      <c r="Z83" s="24">
        <v>0.47940421079883988</v>
      </c>
      <c r="AA83" s="42">
        <f t="shared" si="3"/>
        <v>0.39188685677367985</v>
      </c>
      <c r="AB83" s="42">
        <f t="shared" si="4"/>
        <v>0.81002532600499988</v>
      </c>
      <c r="AC83" s="42">
        <f t="shared" si="5"/>
        <v>0.41813846923132003</v>
      </c>
    </row>
    <row r="84" spans="1:29">
      <c r="A84" s="41">
        <v>83</v>
      </c>
      <c r="B84" s="24" t="s">
        <v>772</v>
      </c>
      <c r="C84" s="24">
        <v>0.37141496109527988</v>
      </c>
      <c r="D84" s="24">
        <v>0.35790350994753595</v>
      </c>
      <c r="E84" s="24">
        <v>0.34664396732441599</v>
      </c>
      <c r="F84" s="24">
        <v>0.33313251617667183</v>
      </c>
      <c r="G84" s="24">
        <v>0.34326610453748002</v>
      </c>
      <c r="H84" s="24">
        <v>0.37254091535759204</v>
      </c>
      <c r="I84" s="24">
        <v>0.44910580519480808</v>
      </c>
      <c r="J84" s="24">
        <v>0.49526992994960012</v>
      </c>
      <c r="K84" s="24">
        <v>0.60223558486924</v>
      </c>
      <c r="L84" s="24">
        <v>0.62588062437779213</v>
      </c>
      <c r="M84" s="24">
        <v>0.65065161814865591</v>
      </c>
      <c r="N84" s="24">
        <v>0.60786535618080018</v>
      </c>
      <c r="O84" s="24">
        <v>0.56845695699988008</v>
      </c>
      <c r="P84" s="24">
        <v>0.57296077404912815</v>
      </c>
      <c r="Q84" s="24">
        <v>0.56733100273756798</v>
      </c>
      <c r="R84" s="24">
        <v>0.56958291126219185</v>
      </c>
      <c r="S84" s="24">
        <v>0.62137680732854406</v>
      </c>
      <c r="T84" s="24">
        <v>0.66528902355871189</v>
      </c>
      <c r="U84" s="24">
        <v>0.72046078241199996</v>
      </c>
      <c r="V84" s="24">
        <v>0.70920123978887994</v>
      </c>
      <c r="W84" s="24">
        <v>0.69006001732957589</v>
      </c>
      <c r="X84" s="24">
        <v>0.62025085306623196</v>
      </c>
      <c r="Y84" s="24">
        <v>0.51441115240890389</v>
      </c>
      <c r="Z84" s="24">
        <v>0.41420122306313589</v>
      </c>
      <c r="AA84" s="42">
        <f t="shared" si="3"/>
        <v>0.33313251617667183</v>
      </c>
      <c r="AB84" s="42">
        <f t="shared" si="4"/>
        <v>0.72046078241199996</v>
      </c>
      <c r="AC84" s="42">
        <f t="shared" si="5"/>
        <v>0.38732826623532812</v>
      </c>
    </row>
    <row r="85" spans="1:29">
      <c r="A85" s="41">
        <v>84</v>
      </c>
      <c r="B85" s="24" t="s">
        <v>772</v>
      </c>
      <c r="C85" s="24">
        <v>0.3449294460613499</v>
      </c>
      <c r="D85" s="24">
        <v>0.33187861256637008</v>
      </c>
      <c r="E85" s="24">
        <v>0.32100291798721992</v>
      </c>
      <c r="F85" s="24">
        <v>0.30795208449223993</v>
      </c>
      <c r="G85" s="24">
        <v>0.31774020961347499</v>
      </c>
      <c r="H85" s="24">
        <v>0.34601701551926489</v>
      </c>
      <c r="I85" s="24">
        <v>0.41997173865748499</v>
      </c>
      <c r="J85" s="24">
        <v>0.46456208643199998</v>
      </c>
      <c r="K85" s="24">
        <v>0.56788118493392503</v>
      </c>
      <c r="L85" s="24">
        <v>0.59072014355013991</v>
      </c>
      <c r="M85" s="24">
        <v>0.61464667162426989</v>
      </c>
      <c r="N85" s="24">
        <v>0.5733190322235</v>
      </c>
      <c r="O85" s="24">
        <v>0.53525410119647499</v>
      </c>
      <c r="P85" s="24">
        <v>0.53960437902813496</v>
      </c>
      <c r="Q85" s="24">
        <v>0.5341665317385601</v>
      </c>
      <c r="R85" s="24">
        <v>0.53634167065438987</v>
      </c>
      <c r="S85" s="24">
        <v>0.58636986571847993</v>
      </c>
      <c r="T85" s="24">
        <v>0.62878507457716493</v>
      </c>
      <c r="U85" s="24">
        <v>0.68207597801499997</v>
      </c>
      <c r="V85" s="24">
        <v>0.67120028343585003</v>
      </c>
      <c r="W85" s="24">
        <v>0.65271160265129502</v>
      </c>
      <c r="X85" s="24">
        <v>0.58528229626056505</v>
      </c>
      <c r="Y85" s="24">
        <v>0.48305076721655477</v>
      </c>
      <c r="Z85" s="24">
        <v>0.38625708546211995</v>
      </c>
      <c r="AA85" s="42">
        <f t="shared" si="3"/>
        <v>0.30795208449223993</v>
      </c>
      <c r="AB85" s="42">
        <f t="shared" si="4"/>
        <v>0.68207597801499997</v>
      </c>
      <c r="AC85" s="42">
        <f t="shared" si="5"/>
        <v>0.37412389352276004</v>
      </c>
    </row>
    <row r="86" spans="1:29">
      <c r="A86" s="41">
        <v>85</v>
      </c>
      <c r="B86" s="24" t="s">
        <v>772</v>
      </c>
      <c r="C86" s="24">
        <v>0.44204300118575984</v>
      </c>
      <c r="D86" s="24">
        <v>0.42730323629731204</v>
      </c>
      <c r="E86" s="24">
        <v>0.41502009889027203</v>
      </c>
      <c r="F86" s="24">
        <v>0.400280334001824</v>
      </c>
      <c r="G86" s="24">
        <v>0.41133515766816009</v>
      </c>
      <c r="H86" s="24">
        <v>0.44327131492646393</v>
      </c>
      <c r="I86" s="24">
        <v>0.52679664929433589</v>
      </c>
      <c r="J86" s="24">
        <v>0.57715751266320003</v>
      </c>
      <c r="K86" s="24">
        <v>0.69384731803008015</v>
      </c>
      <c r="L86" s="24">
        <v>0.71964190658486404</v>
      </c>
      <c r="M86" s="24">
        <v>0.74666480888035203</v>
      </c>
      <c r="N86" s="24">
        <v>0.69998888673360005</v>
      </c>
      <c r="O86" s="24">
        <v>0.65699790580895989</v>
      </c>
      <c r="P86" s="24">
        <v>0.66191116077177592</v>
      </c>
      <c r="Q86" s="24">
        <v>0.65576959206825591</v>
      </c>
      <c r="R86" s="24">
        <v>0.65822621954966409</v>
      </c>
      <c r="S86" s="24">
        <v>0.71472865162204802</v>
      </c>
      <c r="T86" s="24">
        <v>0.76263288750950387</v>
      </c>
      <c r="U86" s="24">
        <v>0.82282026080400006</v>
      </c>
      <c r="V86" s="24">
        <v>0.81053712339696005</v>
      </c>
      <c r="W86" s="24">
        <v>0.78965578980499196</v>
      </c>
      <c r="X86" s="24">
        <v>0.71350033788134415</v>
      </c>
      <c r="Y86" s="24">
        <v>0.59803884625516779</v>
      </c>
      <c r="Z86" s="24">
        <v>0.48871892333251199</v>
      </c>
      <c r="AA86" s="42">
        <f t="shared" si="3"/>
        <v>0.400280334001824</v>
      </c>
      <c r="AB86" s="42">
        <f t="shared" si="4"/>
        <v>0.82282026080400006</v>
      </c>
      <c r="AC86" s="42">
        <f t="shared" si="5"/>
        <v>0.42253992680217606</v>
      </c>
    </row>
    <row r="87" spans="1:29">
      <c r="A87" s="41">
        <v>86</v>
      </c>
      <c r="B87" s="24" t="s">
        <v>772</v>
      </c>
      <c r="C87" s="24">
        <v>0.45970001120837983</v>
      </c>
      <c r="D87" s="24">
        <v>0.44465316788475606</v>
      </c>
      <c r="E87" s="24">
        <v>0.43211413178173597</v>
      </c>
      <c r="F87" s="24">
        <v>0.41706728845811203</v>
      </c>
      <c r="G87" s="24">
        <v>0.42835242095082998</v>
      </c>
      <c r="H87" s="24">
        <v>0.46095391481868186</v>
      </c>
      <c r="I87" s="24">
        <v>0.54621936031921792</v>
      </c>
      <c r="J87" s="24">
        <v>0.59762940834159983</v>
      </c>
      <c r="K87" s="24">
        <v>0.71675025132028991</v>
      </c>
      <c r="L87" s="24">
        <v>0.74308222713663197</v>
      </c>
      <c r="M87" s="24">
        <v>0.77066810656327589</v>
      </c>
      <c r="N87" s="24">
        <v>0.72301976937180001</v>
      </c>
      <c r="O87" s="24">
        <v>0.67913314301122973</v>
      </c>
      <c r="P87" s="24">
        <v>0.68414875745243786</v>
      </c>
      <c r="Q87" s="24">
        <v>0.67787923940092787</v>
      </c>
      <c r="R87" s="24">
        <v>0.68038704662153193</v>
      </c>
      <c r="S87" s="24">
        <v>0.73806661269542384</v>
      </c>
      <c r="T87" s="24">
        <v>0.78696885349720191</v>
      </c>
      <c r="U87" s="24">
        <v>0.84841013040199986</v>
      </c>
      <c r="V87" s="24">
        <v>0.83587109429897999</v>
      </c>
      <c r="W87" s="24">
        <v>0.81455473292384573</v>
      </c>
      <c r="X87" s="24">
        <v>0.73681270908512198</v>
      </c>
      <c r="Y87" s="24">
        <v>0.61894576971673398</v>
      </c>
      <c r="Z87" s="24">
        <v>0.50734834839985599</v>
      </c>
      <c r="AA87" s="42">
        <f t="shared" si="3"/>
        <v>0.41706728845811203</v>
      </c>
      <c r="AB87" s="42">
        <f t="shared" si="4"/>
        <v>0.84841013040199986</v>
      </c>
      <c r="AC87" s="42">
        <f t="shared" si="5"/>
        <v>0.43134284194388783</v>
      </c>
    </row>
    <row r="88" spans="1:29">
      <c r="A88" s="41">
        <v>87</v>
      </c>
      <c r="B88" s="24" t="s">
        <v>772</v>
      </c>
      <c r="C88" s="24">
        <v>0.60305999999999993</v>
      </c>
      <c r="D88" s="24">
        <v>0.59257199999999999</v>
      </c>
      <c r="E88" s="24">
        <v>0.58383200000000002</v>
      </c>
      <c r="F88" s="24">
        <v>0.57334400000000008</v>
      </c>
      <c r="G88" s="24">
        <v>0.58121</v>
      </c>
      <c r="H88" s="24">
        <v>0.60393399999999997</v>
      </c>
      <c r="I88" s="24">
        <v>0.66336600000000001</v>
      </c>
      <c r="J88" s="24">
        <v>0.69920000000000004</v>
      </c>
      <c r="K88" s="24">
        <v>0.78222999999999998</v>
      </c>
      <c r="L88" s="24">
        <v>0.80058400000000007</v>
      </c>
      <c r="M88" s="24">
        <v>0.81981199999999999</v>
      </c>
      <c r="N88" s="24">
        <v>0.78659999999999997</v>
      </c>
      <c r="O88" s="24">
        <v>0.75600999999999996</v>
      </c>
      <c r="P88" s="24">
        <v>0.75950600000000001</v>
      </c>
      <c r="Q88" s="24">
        <v>0.75513600000000003</v>
      </c>
      <c r="R88" s="24">
        <v>0.756884</v>
      </c>
      <c r="S88" s="24">
        <v>0.79708800000000002</v>
      </c>
      <c r="T88" s="24">
        <v>0.83117399999999997</v>
      </c>
      <c r="U88" s="24">
        <v>0.874</v>
      </c>
      <c r="V88" s="24">
        <v>0.86526000000000003</v>
      </c>
      <c r="W88" s="24">
        <v>0.85040199999999999</v>
      </c>
      <c r="X88" s="24">
        <v>0.79621399999999998</v>
      </c>
      <c r="Y88" s="24">
        <v>0.71405799999999997</v>
      </c>
      <c r="Z88" s="24">
        <v>0.63627199999999995</v>
      </c>
      <c r="AA88" s="42">
        <f t="shared" si="3"/>
        <v>0.57334400000000008</v>
      </c>
      <c r="AB88" s="42">
        <f t="shared" si="4"/>
        <v>0.874</v>
      </c>
      <c r="AC88" s="42">
        <f t="shared" si="5"/>
        <v>0.30065599999999992</v>
      </c>
    </row>
    <row r="89" spans="1:29">
      <c r="A89" s="41">
        <v>88</v>
      </c>
      <c r="B89" s="24" t="s">
        <v>772</v>
      </c>
      <c r="C89" s="24">
        <v>0.45970001120837983</v>
      </c>
      <c r="D89" s="24">
        <v>0.44465316788475606</v>
      </c>
      <c r="E89" s="24">
        <v>0.43211413178173597</v>
      </c>
      <c r="F89" s="24">
        <v>0.41706728845811203</v>
      </c>
      <c r="G89" s="24">
        <v>0.42835242095082998</v>
      </c>
      <c r="H89" s="24">
        <v>0.46095391481868186</v>
      </c>
      <c r="I89" s="24">
        <v>0.54621936031921792</v>
      </c>
      <c r="J89" s="24">
        <v>0.59762940834159983</v>
      </c>
      <c r="K89" s="24">
        <v>0.71675025132028991</v>
      </c>
      <c r="L89" s="24">
        <v>0.74308222713663197</v>
      </c>
      <c r="M89" s="24">
        <v>0.77066810656327589</v>
      </c>
      <c r="N89" s="24">
        <v>0.72301976937180001</v>
      </c>
      <c r="O89" s="24">
        <v>0.67913314301122973</v>
      </c>
      <c r="P89" s="24">
        <v>0.68414875745243786</v>
      </c>
      <c r="Q89" s="24">
        <v>0.67787923940092787</v>
      </c>
      <c r="R89" s="24">
        <v>0.68038704662153193</v>
      </c>
      <c r="S89" s="24">
        <v>0.73806661269542384</v>
      </c>
      <c r="T89" s="24">
        <v>0.78696885349720191</v>
      </c>
      <c r="U89" s="24">
        <v>0.84841013040199986</v>
      </c>
      <c r="V89" s="24">
        <v>0.83587109429897999</v>
      </c>
      <c r="W89" s="24">
        <v>0.81455473292384573</v>
      </c>
      <c r="X89" s="24">
        <v>0.73681270908512198</v>
      </c>
      <c r="Y89" s="24">
        <v>0.61894576971673398</v>
      </c>
      <c r="Z89" s="24">
        <v>0.50734834839985599</v>
      </c>
      <c r="AA89" s="42">
        <f t="shared" si="3"/>
        <v>0.41706728845811203</v>
      </c>
      <c r="AB89" s="42">
        <f t="shared" si="4"/>
        <v>0.84841013040199986</v>
      </c>
      <c r="AC89" s="42">
        <f t="shared" si="5"/>
        <v>0.43134284194388783</v>
      </c>
    </row>
    <row r="90" spans="1:29">
      <c r="A90" s="41">
        <v>89</v>
      </c>
      <c r="B90" s="24" t="s">
        <v>772</v>
      </c>
      <c r="C90" s="24">
        <v>0.43321449617444996</v>
      </c>
      <c r="D90" s="24">
        <v>0.41862827050358997</v>
      </c>
      <c r="E90" s="24">
        <v>0.40647308244453995</v>
      </c>
      <c r="F90" s="24">
        <v>0.39188685677367985</v>
      </c>
      <c r="G90" s="24">
        <v>0.40282652602682484</v>
      </c>
      <c r="H90" s="24">
        <v>0.43443001498035483</v>
      </c>
      <c r="I90" s="24">
        <v>0.51708529378189483</v>
      </c>
      <c r="J90" s="24">
        <v>0.5669215648239998</v>
      </c>
      <c r="K90" s="24">
        <v>0.68239585138497494</v>
      </c>
      <c r="L90" s="24">
        <v>0.70792174630897986</v>
      </c>
      <c r="M90" s="24">
        <v>0.73466316003888987</v>
      </c>
      <c r="N90" s="24">
        <v>0.68847344541449995</v>
      </c>
      <c r="O90" s="24">
        <v>0.64593028720782497</v>
      </c>
      <c r="P90" s="24">
        <v>0.65079236243144489</v>
      </c>
      <c r="Q90" s="24">
        <v>0.64471476840191977</v>
      </c>
      <c r="R90" s="24">
        <v>0.64714580601372984</v>
      </c>
      <c r="S90" s="24">
        <v>0.70305967108535983</v>
      </c>
      <c r="T90" s="24">
        <v>0.75046490451565484</v>
      </c>
      <c r="U90" s="24">
        <v>0.81002532600499988</v>
      </c>
      <c r="V90" s="24">
        <v>0.79787013794594985</v>
      </c>
      <c r="W90" s="24">
        <v>0.77720631824556474</v>
      </c>
      <c r="X90" s="24">
        <v>0.70184415227945507</v>
      </c>
      <c r="Y90" s="24">
        <v>0.5875853845243848</v>
      </c>
      <c r="Z90" s="24">
        <v>0.47940421079883988</v>
      </c>
      <c r="AA90" s="42">
        <f t="shared" si="3"/>
        <v>0.39188685677367985</v>
      </c>
      <c r="AB90" s="42">
        <f t="shared" si="4"/>
        <v>0.81002532600499988</v>
      </c>
      <c r="AC90" s="42">
        <f t="shared" si="5"/>
        <v>0.41813846923132003</v>
      </c>
    </row>
    <row r="91" spans="1:29">
      <c r="A91" s="41">
        <v>90</v>
      </c>
      <c r="B91" s="24" t="s">
        <v>772</v>
      </c>
      <c r="C91" s="24">
        <v>0.37141496109527988</v>
      </c>
      <c r="D91" s="24">
        <v>0.35790350994753595</v>
      </c>
      <c r="E91" s="24">
        <v>0.34664396732441599</v>
      </c>
      <c r="F91" s="24">
        <v>0.33313251617667183</v>
      </c>
      <c r="G91" s="24">
        <v>0.34326610453748002</v>
      </c>
      <c r="H91" s="24">
        <v>0.37254091535759204</v>
      </c>
      <c r="I91" s="24">
        <v>0.44910580519480808</v>
      </c>
      <c r="J91" s="24">
        <v>0.49526992994960012</v>
      </c>
      <c r="K91" s="24">
        <v>0.60223558486924</v>
      </c>
      <c r="L91" s="24">
        <v>0.62588062437779213</v>
      </c>
      <c r="M91" s="24">
        <v>0.65065161814865591</v>
      </c>
      <c r="N91" s="24">
        <v>0.60786535618080018</v>
      </c>
      <c r="O91" s="24">
        <v>0.56845695699988008</v>
      </c>
      <c r="P91" s="24">
        <v>0.57296077404912815</v>
      </c>
      <c r="Q91" s="24">
        <v>0.56733100273756798</v>
      </c>
      <c r="R91" s="24">
        <v>0.56958291126219185</v>
      </c>
      <c r="S91" s="24">
        <v>0.62137680732854406</v>
      </c>
      <c r="T91" s="24">
        <v>0.66528902355871189</v>
      </c>
      <c r="U91" s="24">
        <v>0.72046078241199996</v>
      </c>
      <c r="V91" s="24">
        <v>0.70920123978887994</v>
      </c>
      <c r="W91" s="24">
        <v>0.69006001732957589</v>
      </c>
      <c r="X91" s="24">
        <v>0.62025085306623196</v>
      </c>
      <c r="Y91" s="24">
        <v>0.51441115240890389</v>
      </c>
      <c r="Z91" s="24">
        <v>0.41420122306313589</v>
      </c>
      <c r="AA91" s="42">
        <f t="shared" si="3"/>
        <v>0.33313251617667183</v>
      </c>
      <c r="AB91" s="42">
        <f t="shared" si="4"/>
        <v>0.72046078241199996</v>
      </c>
      <c r="AC91" s="42">
        <f t="shared" si="5"/>
        <v>0.38732826623532812</v>
      </c>
    </row>
    <row r="92" spans="1:29">
      <c r="A92" s="41">
        <v>91</v>
      </c>
      <c r="B92" s="24" t="s">
        <v>772</v>
      </c>
      <c r="C92" s="24">
        <v>0.329537857507125</v>
      </c>
      <c r="D92" s="24">
        <v>0.31706938385917505</v>
      </c>
      <c r="E92" s="24">
        <v>0.30667898915254999</v>
      </c>
      <c r="F92" s="24">
        <v>0.29421051550459998</v>
      </c>
      <c r="G92" s="24">
        <v>0.30356187074056251</v>
      </c>
      <c r="H92" s="24">
        <v>0.33057689697778742</v>
      </c>
      <c r="I92" s="24">
        <v>0.40123158098283751</v>
      </c>
      <c r="J92" s="24">
        <v>0.44383219927999995</v>
      </c>
      <c r="K92" s="24">
        <v>0.54254094899293737</v>
      </c>
      <c r="L92" s="24">
        <v>0.56436077787685002</v>
      </c>
      <c r="M92" s="24">
        <v>0.58721964623142509</v>
      </c>
      <c r="N92" s="24">
        <v>0.54773614634625001</v>
      </c>
      <c r="O92" s="24">
        <v>0.5113697648730624</v>
      </c>
      <c r="P92" s="24">
        <v>0.51552592275571252</v>
      </c>
      <c r="Q92" s="24">
        <v>0.51033072540239999</v>
      </c>
      <c r="R92" s="24">
        <v>0.51240880434372493</v>
      </c>
      <c r="S92" s="24">
        <v>0.5602046199941999</v>
      </c>
      <c r="T92" s="24">
        <v>0.6007271593500374</v>
      </c>
      <c r="U92" s="24">
        <v>0.65164009341249995</v>
      </c>
      <c r="V92" s="24">
        <v>0.64124969870587512</v>
      </c>
      <c r="W92" s="24">
        <v>0.62358602770461258</v>
      </c>
      <c r="X92" s="24">
        <v>0.5591655805235376</v>
      </c>
      <c r="Y92" s="24">
        <v>0.46149587028126249</v>
      </c>
      <c r="Z92" s="24">
        <v>0.36902135739229996</v>
      </c>
      <c r="AA92" s="42">
        <f t="shared" si="3"/>
        <v>0.29421051550459998</v>
      </c>
      <c r="AB92" s="42">
        <f t="shared" si="4"/>
        <v>0.65164009341249995</v>
      </c>
      <c r="AC92" s="42">
        <f t="shared" si="5"/>
        <v>0.35742957790789998</v>
      </c>
    </row>
    <row r="93" spans="1:29">
      <c r="A93" s="41">
        <v>92</v>
      </c>
      <c r="B93" s="24" t="s">
        <v>772</v>
      </c>
      <c r="C93" s="24">
        <v>0.42231797024039991</v>
      </c>
      <c r="D93" s="24">
        <v>0.40823592941447995</v>
      </c>
      <c r="E93" s="24">
        <v>0.39650089539287992</v>
      </c>
      <c r="F93" s="24">
        <v>0.38241885456696006</v>
      </c>
      <c r="G93" s="24">
        <v>0.39298038518639999</v>
      </c>
      <c r="H93" s="24">
        <v>0.42349147364256001</v>
      </c>
      <c r="I93" s="24">
        <v>0.50328970498944003</v>
      </c>
      <c r="J93" s="24">
        <v>0.5514033444780001</v>
      </c>
      <c r="K93" s="24">
        <v>0.66288616768319986</v>
      </c>
      <c r="L93" s="24">
        <v>0.68752973912855997</v>
      </c>
      <c r="M93" s="24">
        <v>0.71334681397607991</v>
      </c>
      <c r="N93" s="24">
        <v>0.66875368469399987</v>
      </c>
      <c r="O93" s="24">
        <v>0.62768106561839987</v>
      </c>
      <c r="P93" s="24">
        <v>0.63237507922703995</v>
      </c>
      <c r="Q93" s="24">
        <v>0.62650756221623993</v>
      </c>
      <c r="R93" s="24">
        <v>0.62885456902055981</v>
      </c>
      <c r="S93" s="24">
        <v>0.68283572551992</v>
      </c>
      <c r="T93" s="24">
        <v>0.72860235820415997</v>
      </c>
      <c r="U93" s="24">
        <v>0.78610402490999998</v>
      </c>
      <c r="V93" s="24">
        <v>0.77436899088839994</v>
      </c>
      <c r="W93" s="24">
        <v>0.75441943305168002</v>
      </c>
      <c r="X93" s="24">
        <v>0.68166222211776006</v>
      </c>
      <c r="Y93" s="24">
        <v>0.57135290231471991</v>
      </c>
      <c r="Z93" s="24">
        <v>0.46691109952247989</v>
      </c>
      <c r="AA93" s="42">
        <f t="shared" si="3"/>
        <v>0.38241885456696006</v>
      </c>
      <c r="AB93" s="42">
        <f t="shared" si="4"/>
        <v>0.78610402490999998</v>
      </c>
      <c r="AC93" s="42">
        <f t="shared" si="5"/>
        <v>0.40368517034303991</v>
      </c>
    </row>
    <row r="94" spans="1:29">
      <c r="A94" s="41">
        <v>93</v>
      </c>
      <c r="B94" s="24" t="s">
        <v>772</v>
      </c>
      <c r="C94" s="24">
        <v>0.43918708164644982</v>
      </c>
      <c r="D94" s="24">
        <v>0.4248116649699899</v>
      </c>
      <c r="E94" s="24">
        <v>0.41283215107293997</v>
      </c>
      <c r="F94" s="24">
        <v>0.39845673439647994</v>
      </c>
      <c r="G94" s="24">
        <v>0.40923829690382496</v>
      </c>
      <c r="H94" s="24">
        <v>0.44038503303615484</v>
      </c>
      <c r="I94" s="24">
        <v>0.52184572753609493</v>
      </c>
      <c r="J94" s="24">
        <v>0.57096173451400001</v>
      </c>
      <c r="K94" s="24">
        <v>0.68476711653597488</v>
      </c>
      <c r="L94" s="24">
        <v>0.7099240957197801</v>
      </c>
      <c r="M94" s="24">
        <v>0.73627902629328978</v>
      </c>
      <c r="N94" s="24">
        <v>0.69075687348449988</v>
      </c>
      <c r="O94" s="24">
        <v>0.64882857484482481</v>
      </c>
      <c r="P94" s="24">
        <v>0.6536203804036449</v>
      </c>
      <c r="Q94" s="24">
        <v>0.64763062345512001</v>
      </c>
      <c r="R94" s="24">
        <v>0.65002652623452983</v>
      </c>
      <c r="S94" s="24">
        <v>0.70513229016096002</v>
      </c>
      <c r="T94" s="24">
        <v>0.75185239435945495</v>
      </c>
      <c r="U94" s="24">
        <v>0.81055201245499986</v>
      </c>
      <c r="V94" s="24">
        <v>0.79857249855794976</v>
      </c>
      <c r="W94" s="24">
        <v>0.77820732493296485</v>
      </c>
      <c r="X94" s="24">
        <v>0.703934338771255</v>
      </c>
      <c r="Y94" s="24">
        <v>0.59132690813898459</v>
      </c>
      <c r="Z94" s="24">
        <v>0.48470923445523972</v>
      </c>
      <c r="AA94" s="42">
        <f t="shared" si="3"/>
        <v>0.39845673439647994</v>
      </c>
      <c r="AB94" s="42">
        <f t="shared" si="4"/>
        <v>0.81055201245499986</v>
      </c>
      <c r="AC94" s="42">
        <f t="shared" si="5"/>
        <v>0.41209527805851992</v>
      </c>
    </row>
    <row r="95" spans="1:29">
      <c r="A95" s="41">
        <v>94</v>
      </c>
      <c r="B95" s="24" t="s">
        <v>772</v>
      </c>
      <c r="C95" s="24">
        <v>0.57614999999999994</v>
      </c>
      <c r="D95" s="24">
        <v>0.56613000000000002</v>
      </c>
      <c r="E95" s="24">
        <v>0.55778000000000005</v>
      </c>
      <c r="F95" s="24">
        <v>0.54776000000000002</v>
      </c>
      <c r="G95" s="24">
        <v>0.55527499999999996</v>
      </c>
      <c r="H95" s="24">
        <v>0.57698499999999997</v>
      </c>
      <c r="I95" s="24">
        <v>0.63376500000000002</v>
      </c>
      <c r="J95" s="24">
        <v>0.66800000000000004</v>
      </c>
      <c r="K95" s="24">
        <v>0.74732500000000002</v>
      </c>
      <c r="L95" s="24">
        <v>0.76485999999999998</v>
      </c>
      <c r="M95" s="24">
        <v>0.78322999999999987</v>
      </c>
      <c r="N95" s="24">
        <v>0.75149999999999995</v>
      </c>
      <c r="O95" s="24">
        <v>0.722275</v>
      </c>
      <c r="P95" s="24">
        <v>0.72561500000000001</v>
      </c>
      <c r="Q95" s="24">
        <v>0.72143999999999997</v>
      </c>
      <c r="R95" s="24">
        <v>0.72310999999999992</v>
      </c>
      <c r="S95" s="24">
        <v>0.76151999999999997</v>
      </c>
      <c r="T95" s="24">
        <v>0.79408499999999982</v>
      </c>
      <c r="U95" s="24">
        <v>0.83499999999999996</v>
      </c>
      <c r="V95" s="24">
        <v>0.82665</v>
      </c>
      <c r="W95" s="24">
        <v>0.81245499999999993</v>
      </c>
      <c r="X95" s="24">
        <v>0.76068499999999994</v>
      </c>
      <c r="Y95" s="24">
        <v>0.68219499999999988</v>
      </c>
      <c r="Z95" s="24">
        <v>0.60787999999999998</v>
      </c>
      <c r="AA95" s="42">
        <f t="shared" si="3"/>
        <v>0.54776000000000002</v>
      </c>
      <c r="AB95" s="42">
        <f t="shared" si="4"/>
        <v>0.83499999999999996</v>
      </c>
      <c r="AC95" s="42">
        <f t="shared" si="5"/>
        <v>0.28723999999999994</v>
      </c>
    </row>
    <row r="96" spans="1:29">
      <c r="A96" s="41">
        <v>95</v>
      </c>
      <c r="B96" s="24" t="s">
        <v>772</v>
      </c>
      <c r="C96" s="24">
        <v>0.43918708164644982</v>
      </c>
      <c r="D96" s="24">
        <v>0.4248116649699899</v>
      </c>
      <c r="E96" s="24">
        <v>0.41283215107293997</v>
      </c>
      <c r="F96" s="24">
        <v>0.39845673439647994</v>
      </c>
      <c r="G96" s="24">
        <v>0.40923829690382496</v>
      </c>
      <c r="H96" s="24">
        <v>0.44038503303615484</v>
      </c>
      <c r="I96" s="24">
        <v>0.52184572753609493</v>
      </c>
      <c r="J96" s="24">
        <v>0.57096173451400001</v>
      </c>
      <c r="K96" s="24">
        <v>0.68476711653597488</v>
      </c>
      <c r="L96" s="24">
        <v>0.7099240957197801</v>
      </c>
      <c r="M96" s="24">
        <v>0.73627902629328978</v>
      </c>
      <c r="N96" s="24">
        <v>0.69075687348449988</v>
      </c>
      <c r="O96" s="24">
        <v>0.64882857484482481</v>
      </c>
      <c r="P96" s="24">
        <v>0.6536203804036449</v>
      </c>
      <c r="Q96" s="24">
        <v>0.64763062345512001</v>
      </c>
      <c r="R96" s="24">
        <v>0.65002652623452983</v>
      </c>
      <c r="S96" s="24">
        <v>0.70513229016096002</v>
      </c>
      <c r="T96" s="24">
        <v>0.75185239435945495</v>
      </c>
      <c r="U96" s="24">
        <v>0.81055201245499986</v>
      </c>
      <c r="V96" s="24">
        <v>0.79857249855794976</v>
      </c>
      <c r="W96" s="24">
        <v>0.77820732493296485</v>
      </c>
      <c r="X96" s="24">
        <v>0.703934338771255</v>
      </c>
      <c r="Y96" s="24">
        <v>0.59132690813898459</v>
      </c>
      <c r="Z96" s="24">
        <v>0.48470923445523972</v>
      </c>
      <c r="AA96" s="42">
        <f t="shared" si="3"/>
        <v>0.39845673439647994</v>
      </c>
      <c r="AB96" s="42">
        <f t="shared" si="4"/>
        <v>0.81055201245499986</v>
      </c>
      <c r="AC96" s="42">
        <f t="shared" si="5"/>
        <v>0.41209527805851992</v>
      </c>
    </row>
    <row r="97" spans="1:29">
      <c r="A97" s="41">
        <v>96</v>
      </c>
      <c r="B97" s="24" t="s">
        <v>772</v>
      </c>
      <c r="C97" s="24">
        <v>0.41388341453737471</v>
      </c>
      <c r="D97" s="24">
        <v>0.39994806163672503</v>
      </c>
      <c r="E97" s="24">
        <v>0.38833526755284992</v>
      </c>
      <c r="F97" s="24">
        <v>0.37439991465219991</v>
      </c>
      <c r="G97" s="24">
        <v>0.38485142932768746</v>
      </c>
      <c r="H97" s="24">
        <v>0.41504469394576243</v>
      </c>
      <c r="I97" s="24">
        <v>0.49401169371611242</v>
      </c>
      <c r="J97" s="24">
        <v>0.54162414945999982</v>
      </c>
      <c r="K97" s="24">
        <v>0.6519456932568124</v>
      </c>
      <c r="L97" s="24">
        <v>0.6763325608329499</v>
      </c>
      <c r="M97" s="24">
        <v>0.70188070781747491</v>
      </c>
      <c r="N97" s="24">
        <v>0.65775209029874993</v>
      </c>
      <c r="O97" s="24">
        <v>0.61710731100518745</v>
      </c>
      <c r="P97" s="24">
        <v>0.62175242863873736</v>
      </c>
      <c r="Q97" s="24">
        <v>0.61594603159679984</v>
      </c>
      <c r="R97" s="24">
        <v>0.61826859041357474</v>
      </c>
      <c r="S97" s="24">
        <v>0.67168744319939988</v>
      </c>
      <c r="T97" s="24">
        <v>0.71697734012651226</v>
      </c>
      <c r="U97" s="24">
        <v>0.77388003113749992</v>
      </c>
      <c r="V97" s="24">
        <v>0.76226723705362487</v>
      </c>
      <c r="W97" s="24">
        <v>0.74252548711103739</v>
      </c>
      <c r="X97" s="24">
        <v>0.67052616379101238</v>
      </c>
      <c r="Y97" s="24">
        <v>0.56136589940258741</v>
      </c>
      <c r="Z97" s="24">
        <v>0.45801203205609992</v>
      </c>
      <c r="AA97" s="42">
        <f t="shared" si="3"/>
        <v>0.37439991465219991</v>
      </c>
      <c r="AB97" s="42">
        <f t="shared" si="4"/>
        <v>0.77388003113749992</v>
      </c>
      <c r="AC97" s="42">
        <f t="shared" si="5"/>
        <v>0.39948011648530002</v>
      </c>
    </row>
    <row r="98" spans="1:29">
      <c r="A98" s="41">
        <v>97</v>
      </c>
      <c r="B98" s="24" t="s">
        <v>772</v>
      </c>
      <c r="C98" s="24">
        <v>0.3548415246162</v>
      </c>
      <c r="D98" s="24">
        <v>0.34193298719244003</v>
      </c>
      <c r="E98" s="24">
        <v>0.33117587267264004</v>
      </c>
      <c r="F98" s="24">
        <v>0.31826733524888007</v>
      </c>
      <c r="G98" s="24">
        <v>0.32794873831669996</v>
      </c>
      <c r="H98" s="24">
        <v>0.35591723606817988</v>
      </c>
      <c r="I98" s="24">
        <v>0.42906561480282002</v>
      </c>
      <c r="J98" s="24">
        <v>0.47316978433399998</v>
      </c>
      <c r="K98" s="24">
        <v>0.57536237227209996</v>
      </c>
      <c r="L98" s="24">
        <v>0.59795231276367999</v>
      </c>
      <c r="M98" s="24">
        <v>0.62161796470723996</v>
      </c>
      <c r="N98" s="24">
        <v>0.58074092953199996</v>
      </c>
      <c r="O98" s="24">
        <v>0.54309102871269999</v>
      </c>
      <c r="P98" s="24">
        <v>0.54739387452061994</v>
      </c>
      <c r="Q98" s="24">
        <v>0.54201531726071983</v>
      </c>
      <c r="R98" s="24">
        <v>0.54416674016468003</v>
      </c>
      <c r="S98" s="24">
        <v>0.59364946695575982</v>
      </c>
      <c r="T98" s="24">
        <v>0.63560221358297997</v>
      </c>
      <c r="U98" s="24">
        <v>0.68831207472999989</v>
      </c>
      <c r="V98" s="24">
        <v>0.67755496021020001</v>
      </c>
      <c r="W98" s="24">
        <v>0.65926786552653993</v>
      </c>
      <c r="X98" s="24">
        <v>0.59257375550378011</v>
      </c>
      <c r="Y98" s="24">
        <v>0.49145687901765983</v>
      </c>
      <c r="Z98" s="24">
        <v>0.39571855979144005</v>
      </c>
      <c r="AA98" s="42">
        <f t="shared" si="3"/>
        <v>0.31826733524888007</v>
      </c>
      <c r="AB98" s="42">
        <f t="shared" si="4"/>
        <v>0.68831207472999989</v>
      </c>
      <c r="AC98" s="42">
        <f t="shared" si="5"/>
        <v>0.37004473948111982</v>
      </c>
    </row>
    <row r="99" spans="1:29">
      <c r="A99" s="41">
        <v>98</v>
      </c>
      <c r="B99" s="24" t="s">
        <v>772</v>
      </c>
      <c r="C99" s="24">
        <v>0.329537857507125</v>
      </c>
      <c r="D99" s="24">
        <v>0.31706938385917505</v>
      </c>
      <c r="E99" s="24">
        <v>0.30667898915254999</v>
      </c>
      <c r="F99" s="24">
        <v>0.29421051550459998</v>
      </c>
      <c r="G99" s="24">
        <v>0.30356187074056251</v>
      </c>
      <c r="H99" s="24">
        <v>0.33057689697778742</v>
      </c>
      <c r="I99" s="24">
        <v>0.40123158098283751</v>
      </c>
      <c r="J99" s="24">
        <v>0.44383219927999995</v>
      </c>
      <c r="K99" s="24">
        <v>0.54254094899293737</v>
      </c>
      <c r="L99" s="24">
        <v>0.56436077787685002</v>
      </c>
      <c r="M99" s="24">
        <v>0.58721964623142509</v>
      </c>
      <c r="N99" s="24">
        <v>0.54773614634625001</v>
      </c>
      <c r="O99" s="24">
        <v>0.5113697648730624</v>
      </c>
      <c r="P99" s="24">
        <v>0.51552592275571252</v>
      </c>
      <c r="Q99" s="24">
        <v>0.51033072540239999</v>
      </c>
      <c r="R99" s="24">
        <v>0.51240880434372493</v>
      </c>
      <c r="S99" s="24">
        <v>0.5602046199941999</v>
      </c>
      <c r="T99" s="24">
        <v>0.6007271593500374</v>
      </c>
      <c r="U99" s="24">
        <v>0.65164009341249995</v>
      </c>
      <c r="V99" s="24">
        <v>0.64124969870587512</v>
      </c>
      <c r="W99" s="24">
        <v>0.62358602770461258</v>
      </c>
      <c r="X99" s="24">
        <v>0.5591655805235376</v>
      </c>
      <c r="Y99" s="24">
        <v>0.46149587028126249</v>
      </c>
      <c r="Z99" s="24">
        <v>0.36902135739229996</v>
      </c>
      <c r="AA99" s="42">
        <f t="shared" si="3"/>
        <v>0.29421051550459998</v>
      </c>
      <c r="AB99" s="42">
        <f t="shared" si="4"/>
        <v>0.65164009341249995</v>
      </c>
      <c r="AC99" s="42">
        <f t="shared" si="5"/>
        <v>0.35742957790789998</v>
      </c>
    </row>
    <row r="100" spans="1:29">
      <c r="A100" s="41">
        <v>99</v>
      </c>
      <c r="B100" s="24" t="s">
        <v>772</v>
      </c>
      <c r="C100" s="24">
        <v>0.42231797024039991</v>
      </c>
      <c r="D100" s="24">
        <v>0.40823592941447995</v>
      </c>
      <c r="E100" s="24">
        <v>0.39650089539287992</v>
      </c>
      <c r="F100" s="24">
        <v>0.38241885456696006</v>
      </c>
      <c r="G100" s="24">
        <v>0.39298038518639999</v>
      </c>
      <c r="H100" s="24">
        <v>0.42349147364256001</v>
      </c>
      <c r="I100" s="24">
        <v>0.50328970498944003</v>
      </c>
      <c r="J100" s="24">
        <v>0.5514033444780001</v>
      </c>
      <c r="K100" s="24">
        <v>0.66288616768319986</v>
      </c>
      <c r="L100" s="24">
        <v>0.68752973912855997</v>
      </c>
      <c r="M100" s="24">
        <v>0.71334681397607991</v>
      </c>
      <c r="N100" s="24">
        <v>0.66875368469399987</v>
      </c>
      <c r="O100" s="24">
        <v>0.62768106561839987</v>
      </c>
      <c r="P100" s="24">
        <v>0.63237507922703995</v>
      </c>
      <c r="Q100" s="24">
        <v>0.62650756221623993</v>
      </c>
      <c r="R100" s="24">
        <v>0.62885456902055981</v>
      </c>
      <c r="S100" s="24">
        <v>0.68283572551992</v>
      </c>
      <c r="T100" s="24">
        <v>0.72860235820415997</v>
      </c>
      <c r="U100" s="24">
        <v>0.78610402490999998</v>
      </c>
      <c r="V100" s="24">
        <v>0.77436899088839994</v>
      </c>
      <c r="W100" s="24">
        <v>0.75441943305168002</v>
      </c>
      <c r="X100" s="24">
        <v>0.68166222211776006</v>
      </c>
      <c r="Y100" s="24">
        <v>0.57135290231471991</v>
      </c>
      <c r="Z100" s="24">
        <v>0.46691109952247989</v>
      </c>
      <c r="AA100" s="42">
        <f t="shared" si="3"/>
        <v>0.38241885456696006</v>
      </c>
      <c r="AB100" s="42">
        <f t="shared" si="4"/>
        <v>0.78610402490999998</v>
      </c>
      <c r="AC100" s="42">
        <f t="shared" si="5"/>
        <v>0.40368517034303991</v>
      </c>
    </row>
    <row r="101" spans="1:29">
      <c r="A101" s="41">
        <v>100</v>
      </c>
      <c r="B101" s="24" t="s">
        <v>772</v>
      </c>
      <c r="C101" s="24">
        <v>0.43918708164644982</v>
      </c>
      <c r="D101" s="24">
        <v>0.4248116649699899</v>
      </c>
      <c r="E101" s="24">
        <v>0.41283215107293997</v>
      </c>
      <c r="F101" s="24">
        <v>0.39845673439647994</v>
      </c>
      <c r="G101" s="24">
        <v>0.40923829690382496</v>
      </c>
      <c r="H101" s="24">
        <v>0.44038503303615484</v>
      </c>
      <c r="I101" s="24">
        <v>0.52184572753609493</v>
      </c>
      <c r="J101" s="24">
        <v>0.57096173451400001</v>
      </c>
      <c r="K101" s="24">
        <v>0.68476711653597488</v>
      </c>
      <c r="L101" s="24">
        <v>0.7099240957197801</v>
      </c>
      <c r="M101" s="24">
        <v>0.73627902629328978</v>
      </c>
      <c r="N101" s="24">
        <v>0.69075687348449988</v>
      </c>
      <c r="O101" s="24">
        <v>0.64882857484482481</v>
      </c>
      <c r="P101" s="24">
        <v>0.6536203804036449</v>
      </c>
      <c r="Q101" s="24">
        <v>0.64763062345512001</v>
      </c>
      <c r="R101" s="24">
        <v>0.65002652623452983</v>
      </c>
      <c r="S101" s="24">
        <v>0.70513229016096002</v>
      </c>
      <c r="T101" s="24">
        <v>0.75185239435945495</v>
      </c>
      <c r="U101" s="24">
        <v>0.81055201245499986</v>
      </c>
      <c r="V101" s="24">
        <v>0.79857249855794976</v>
      </c>
      <c r="W101" s="24">
        <v>0.77820732493296485</v>
      </c>
      <c r="X101" s="24">
        <v>0.703934338771255</v>
      </c>
      <c r="Y101" s="24">
        <v>0.59132690813898459</v>
      </c>
      <c r="Z101" s="24">
        <v>0.48470923445523972</v>
      </c>
      <c r="AA101" s="42">
        <f t="shared" si="3"/>
        <v>0.39845673439647994</v>
      </c>
      <c r="AB101" s="42">
        <f t="shared" si="4"/>
        <v>0.81055201245499986</v>
      </c>
      <c r="AC101" s="42">
        <f t="shared" si="5"/>
        <v>0.41209527805851992</v>
      </c>
    </row>
    <row r="102" spans="1:29">
      <c r="A102" s="41">
        <v>101</v>
      </c>
      <c r="B102" s="24" t="s">
        <v>772</v>
      </c>
      <c r="C102" s="24">
        <v>0.57614999999999994</v>
      </c>
      <c r="D102" s="24">
        <v>0.56613000000000002</v>
      </c>
      <c r="E102" s="24">
        <v>0.55778000000000005</v>
      </c>
      <c r="F102" s="24">
        <v>0.54776000000000002</v>
      </c>
      <c r="G102" s="24">
        <v>0.55527499999999996</v>
      </c>
      <c r="H102" s="24">
        <v>0.57698499999999997</v>
      </c>
      <c r="I102" s="24">
        <v>0.63376500000000002</v>
      </c>
      <c r="J102" s="24">
        <v>0.66800000000000004</v>
      </c>
      <c r="K102" s="24">
        <v>0.74732500000000002</v>
      </c>
      <c r="L102" s="24">
        <v>0.76485999999999998</v>
      </c>
      <c r="M102" s="24">
        <v>0.78322999999999987</v>
      </c>
      <c r="N102" s="24">
        <v>0.75149999999999995</v>
      </c>
      <c r="O102" s="24">
        <v>0.722275</v>
      </c>
      <c r="P102" s="24">
        <v>0.72561500000000001</v>
      </c>
      <c r="Q102" s="24">
        <v>0.72143999999999997</v>
      </c>
      <c r="R102" s="24">
        <v>0.72310999999999992</v>
      </c>
      <c r="S102" s="24">
        <v>0.76151999999999997</v>
      </c>
      <c r="T102" s="24">
        <v>0.79408499999999982</v>
      </c>
      <c r="U102" s="24">
        <v>0.83499999999999996</v>
      </c>
      <c r="V102" s="24">
        <v>0.82665</v>
      </c>
      <c r="W102" s="24">
        <v>0.81245499999999993</v>
      </c>
      <c r="X102" s="24">
        <v>0.76068499999999994</v>
      </c>
      <c r="Y102" s="24">
        <v>0.68219499999999988</v>
      </c>
      <c r="Z102" s="24">
        <v>0.60787999999999998</v>
      </c>
      <c r="AA102" s="42">
        <f t="shared" si="3"/>
        <v>0.54776000000000002</v>
      </c>
      <c r="AB102" s="42">
        <f t="shared" si="4"/>
        <v>0.83499999999999996</v>
      </c>
      <c r="AC102" s="42">
        <f t="shared" si="5"/>
        <v>0.28723999999999994</v>
      </c>
    </row>
    <row r="103" spans="1:29">
      <c r="A103" s="41">
        <v>102</v>
      </c>
      <c r="B103" s="24" t="s">
        <v>772</v>
      </c>
      <c r="C103" s="24">
        <v>0.43918708164644982</v>
      </c>
      <c r="D103" s="24">
        <v>0.4248116649699899</v>
      </c>
      <c r="E103" s="24">
        <v>0.41283215107293997</v>
      </c>
      <c r="F103" s="24">
        <v>0.39845673439647994</v>
      </c>
      <c r="G103" s="24">
        <v>0.40923829690382496</v>
      </c>
      <c r="H103" s="24">
        <v>0.44038503303615484</v>
      </c>
      <c r="I103" s="24">
        <v>0.52184572753609493</v>
      </c>
      <c r="J103" s="24">
        <v>0.57096173451400001</v>
      </c>
      <c r="K103" s="24">
        <v>0.68476711653597488</v>
      </c>
      <c r="L103" s="24">
        <v>0.7099240957197801</v>
      </c>
      <c r="M103" s="24">
        <v>0.73627902629328978</v>
      </c>
      <c r="N103" s="24">
        <v>0.69075687348449988</v>
      </c>
      <c r="O103" s="24">
        <v>0.64882857484482481</v>
      </c>
      <c r="P103" s="24">
        <v>0.6536203804036449</v>
      </c>
      <c r="Q103" s="24">
        <v>0.64763062345512001</v>
      </c>
      <c r="R103" s="24">
        <v>0.65002652623452983</v>
      </c>
      <c r="S103" s="24">
        <v>0.70513229016096002</v>
      </c>
      <c r="T103" s="24">
        <v>0.75185239435945495</v>
      </c>
      <c r="U103" s="24">
        <v>0.81055201245499986</v>
      </c>
      <c r="V103" s="24">
        <v>0.79857249855794976</v>
      </c>
      <c r="W103" s="24">
        <v>0.77820732493296485</v>
      </c>
      <c r="X103" s="24">
        <v>0.703934338771255</v>
      </c>
      <c r="Y103" s="24">
        <v>0.59132690813898459</v>
      </c>
      <c r="Z103" s="24">
        <v>0.48470923445523972</v>
      </c>
      <c r="AA103" s="42">
        <f t="shared" si="3"/>
        <v>0.39845673439647994</v>
      </c>
      <c r="AB103" s="42">
        <f t="shared" si="4"/>
        <v>0.81055201245499986</v>
      </c>
      <c r="AC103" s="42">
        <f t="shared" si="5"/>
        <v>0.41209527805851992</v>
      </c>
    </row>
    <row r="104" spans="1:29">
      <c r="A104" s="41">
        <v>103</v>
      </c>
      <c r="B104" s="24" t="s">
        <v>772</v>
      </c>
      <c r="C104" s="24">
        <v>0.41388341453737471</v>
      </c>
      <c r="D104" s="24">
        <v>0.39994806163672503</v>
      </c>
      <c r="E104" s="24">
        <v>0.38833526755284992</v>
      </c>
      <c r="F104" s="24">
        <v>0.37439991465219991</v>
      </c>
      <c r="G104" s="24">
        <v>0.38485142932768746</v>
      </c>
      <c r="H104" s="24">
        <v>0.41504469394576243</v>
      </c>
      <c r="I104" s="24">
        <v>0.49401169371611242</v>
      </c>
      <c r="J104" s="24">
        <v>0.54162414945999982</v>
      </c>
      <c r="K104" s="24">
        <v>0.6519456932568124</v>
      </c>
      <c r="L104" s="24">
        <v>0.6763325608329499</v>
      </c>
      <c r="M104" s="24">
        <v>0.70188070781747491</v>
      </c>
      <c r="N104" s="24">
        <v>0.65775209029874993</v>
      </c>
      <c r="O104" s="24">
        <v>0.61710731100518745</v>
      </c>
      <c r="P104" s="24">
        <v>0.62175242863873736</v>
      </c>
      <c r="Q104" s="24">
        <v>0.61594603159679984</v>
      </c>
      <c r="R104" s="24">
        <v>0.61826859041357474</v>
      </c>
      <c r="S104" s="24">
        <v>0.67168744319939988</v>
      </c>
      <c r="T104" s="24">
        <v>0.71697734012651226</v>
      </c>
      <c r="U104" s="24">
        <v>0.77388003113749992</v>
      </c>
      <c r="V104" s="24">
        <v>0.76226723705362487</v>
      </c>
      <c r="W104" s="24">
        <v>0.74252548711103739</v>
      </c>
      <c r="X104" s="24">
        <v>0.67052616379101238</v>
      </c>
      <c r="Y104" s="24">
        <v>0.56136589940258741</v>
      </c>
      <c r="Z104" s="24">
        <v>0.45801203205609992</v>
      </c>
      <c r="AA104" s="42">
        <f t="shared" si="3"/>
        <v>0.37439991465219991</v>
      </c>
      <c r="AB104" s="42">
        <f t="shared" si="4"/>
        <v>0.77388003113749992</v>
      </c>
      <c r="AC104" s="42">
        <f t="shared" si="5"/>
        <v>0.39948011648530002</v>
      </c>
    </row>
    <row r="105" spans="1:29">
      <c r="A105" s="41">
        <v>104</v>
      </c>
      <c r="B105" s="24" t="s">
        <v>772</v>
      </c>
      <c r="C105" s="24">
        <v>0.3548415246162</v>
      </c>
      <c r="D105" s="24">
        <v>0.34193298719244003</v>
      </c>
      <c r="E105" s="24">
        <v>0.33117587267264004</v>
      </c>
      <c r="F105" s="24">
        <v>0.31826733524888007</v>
      </c>
      <c r="G105" s="24">
        <v>0.32794873831669996</v>
      </c>
      <c r="H105" s="24">
        <v>0.35591723606817988</v>
      </c>
      <c r="I105" s="24">
        <v>0.42906561480282002</v>
      </c>
      <c r="J105" s="24">
        <v>0.47316978433399998</v>
      </c>
      <c r="K105" s="24">
        <v>0.57536237227209996</v>
      </c>
      <c r="L105" s="24">
        <v>0.59795231276367999</v>
      </c>
      <c r="M105" s="24">
        <v>0.62161796470723996</v>
      </c>
      <c r="N105" s="24">
        <v>0.58074092953199996</v>
      </c>
      <c r="O105" s="24">
        <v>0.54309102871269999</v>
      </c>
      <c r="P105" s="24">
        <v>0.54739387452061994</v>
      </c>
      <c r="Q105" s="24">
        <v>0.54201531726071983</v>
      </c>
      <c r="R105" s="24">
        <v>0.54416674016468003</v>
      </c>
      <c r="S105" s="24">
        <v>0.59364946695575982</v>
      </c>
      <c r="T105" s="24">
        <v>0.63560221358297997</v>
      </c>
      <c r="U105" s="24">
        <v>0.68831207472999989</v>
      </c>
      <c r="V105" s="24">
        <v>0.67755496021020001</v>
      </c>
      <c r="W105" s="24">
        <v>0.65926786552653993</v>
      </c>
      <c r="X105" s="24">
        <v>0.59257375550378011</v>
      </c>
      <c r="Y105" s="24">
        <v>0.49145687901765983</v>
      </c>
      <c r="Z105" s="24">
        <v>0.39571855979144005</v>
      </c>
      <c r="AA105" s="42">
        <f t="shared" si="3"/>
        <v>0.31826733524888007</v>
      </c>
      <c r="AB105" s="42">
        <f t="shared" si="4"/>
        <v>0.68831207472999989</v>
      </c>
      <c r="AC105" s="42">
        <f t="shared" si="5"/>
        <v>0.37004473948111982</v>
      </c>
    </row>
    <row r="106" spans="1:29">
      <c r="A106" s="41">
        <v>105</v>
      </c>
      <c r="B106" s="24" t="s">
        <v>772</v>
      </c>
      <c r="C106" s="24">
        <v>0.329537857507125</v>
      </c>
      <c r="D106" s="24">
        <v>0.31706938385917505</v>
      </c>
      <c r="E106" s="24">
        <v>0.30667898915254999</v>
      </c>
      <c r="F106" s="24">
        <v>0.29421051550459998</v>
      </c>
      <c r="G106" s="24">
        <v>0.30356187074056251</v>
      </c>
      <c r="H106" s="24">
        <v>0.33057689697778742</v>
      </c>
      <c r="I106" s="24">
        <v>0.40123158098283751</v>
      </c>
      <c r="J106" s="24">
        <v>0.44383219927999995</v>
      </c>
      <c r="K106" s="24">
        <v>0.54254094899293737</v>
      </c>
      <c r="L106" s="24">
        <v>0.56436077787685002</v>
      </c>
      <c r="M106" s="24">
        <v>0.58721964623142509</v>
      </c>
      <c r="N106" s="24">
        <v>0.54773614634625001</v>
      </c>
      <c r="O106" s="24">
        <v>0.5113697648730624</v>
      </c>
      <c r="P106" s="24">
        <v>0.51552592275571252</v>
      </c>
      <c r="Q106" s="24">
        <v>0.51033072540239999</v>
      </c>
      <c r="R106" s="24">
        <v>0.51240880434372493</v>
      </c>
      <c r="S106" s="24">
        <v>0.5602046199941999</v>
      </c>
      <c r="T106" s="24">
        <v>0.6007271593500374</v>
      </c>
      <c r="U106" s="24">
        <v>0.65164009341249995</v>
      </c>
      <c r="V106" s="24">
        <v>0.64124969870587512</v>
      </c>
      <c r="W106" s="24">
        <v>0.62358602770461258</v>
      </c>
      <c r="X106" s="24">
        <v>0.5591655805235376</v>
      </c>
      <c r="Y106" s="24">
        <v>0.46149587028126249</v>
      </c>
      <c r="Z106" s="24">
        <v>0.36902135739229996</v>
      </c>
      <c r="AA106" s="42">
        <f t="shared" si="3"/>
        <v>0.29421051550459998</v>
      </c>
      <c r="AB106" s="42">
        <f t="shared" si="4"/>
        <v>0.65164009341249995</v>
      </c>
      <c r="AC106" s="42">
        <f t="shared" si="5"/>
        <v>0.35742957790789998</v>
      </c>
    </row>
    <row r="107" spans="1:29">
      <c r="A107" s="41">
        <v>106</v>
      </c>
      <c r="B107" s="24" t="s">
        <v>772</v>
      </c>
      <c r="C107" s="24">
        <v>0.42231797024039991</v>
      </c>
      <c r="D107" s="24">
        <v>0.40823592941447995</v>
      </c>
      <c r="E107" s="24">
        <v>0.39650089539287992</v>
      </c>
      <c r="F107" s="24">
        <v>0.38241885456696006</v>
      </c>
      <c r="G107" s="24">
        <v>0.39298038518639999</v>
      </c>
      <c r="H107" s="24">
        <v>0.42349147364256001</v>
      </c>
      <c r="I107" s="24">
        <v>0.50328970498944003</v>
      </c>
      <c r="J107" s="24">
        <v>0.5514033444780001</v>
      </c>
      <c r="K107" s="24">
        <v>0.66288616768319986</v>
      </c>
      <c r="L107" s="24">
        <v>0.68752973912855997</v>
      </c>
      <c r="M107" s="24">
        <v>0.71334681397607991</v>
      </c>
      <c r="N107" s="24">
        <v>0.66875368469399987</v>
      </c>
      <c r="O107" s="24">
        <v>0.62768106561839987</v>
      </c>
      <c r="P107" s="24">
        <v>0.63237507922703995</v>
      </c>
      <c r="Q107" s="24">
        <v>0.62650756221623993</v>
      </c>
      <c r="R107" s="24">
        <v>0.62885456902055981</v>
      </c>
      <c r="S107" s="24">
        <v>0.68283572551992</v>
      </c>
      <c r="T107" s="24">
        <v>0.72860235820415997</v>
      </c>
      <c r="U107" s="24">
        <v>0.78610402490999998</v>
      </c>
      <c r="V107" s="24">
        <v>0.77436899088839994</v>
      </c>
      <c r="W107" s="24">
        <v>0.75441943305168002</v>
      </c>
      <c r="X107" s="24">
        <v>0.68166222211776006</v>
      </c>
      <c r="Y107" s="24">
        <v>0.57135290231471991</v>
      </c>
      <c r="Z107" s="24">
        <v>0.46691109952247989</v>
      </c>
      <c r="AA107" s="42">
        <f t="shared" si="3"/>
        <v>0.38241885456696006</v>
      </c>
      <c r="AB107" s="42">
        <f t="shared" si="4"/>
        <v>0.78610402490999998</v>
      </c>
      <c r="AC107" s="42">
        <f t="shared" si="5"/>
        <v>0.40368517034303991</v>
      </c>
    </row>
    <row r="108" spans="1:29">
      <c r="A108" s="41">
        <v>107</v>
      </c>
      <c r="B108" s="24" t="s">
        <v>772</v>
      </c>
      <c r="C108" s="24">
        <v>0.43918708164644982</v>
      </c>
      <c r="D108" s="24">
        <v>0.4248116649699899</v>
      </c>
      <c r="E108" s="24">
        <v>0.41283215107293997</v>
      </c>
      <c r="F108" s="24">
        <v>0.39845673439647994</v>
      </c>
      <c r="G108" s="24">
        <v>0.40923829690382496</v>
      </c>
      <c r="H108" s="24">
        <v>0.44038503303615484</v>
      </c>
      <c r="I108" s="24">
        <v>0.52184572753609493</v>
      </c>
      <c r="J108" s="24">
        <v>0.57096173451400001</v>
      </c>
      <c r="K108" s="24">
        <v>0.68476711653597488</v>
      </c>
      <c r="L108" s="24">
        <v>0.7099240957197801</v>
      </c>
      <c r="M108" s="24">
        <v>0.73627902629328978</v>
      </c>
      <c r="N108" s="24">
        <v>0.69075687348449988</v>
      </c>
      <c r="O108" s="24">
        <v>0.64882857484482481</v>
      </c>
      <c r="P108" s="24">
        <v>0.6536203804036449</v>
      </c>
      <c r="Q108" s="24">
        <v>0.64763062345512001</v>
      </c>
      <c r="R108" s="24">
        <v>0.65002652623452983</v>
      </c>
      <c r="S108" s="24">
        <v>0.70513229016096002</v>
      </c>
      <c r="T108" s="24">
        <v>0.75185239435945495</v>
      </c>
      <c r="U108" s="24">
        <v>0.81055201245499986</v>
      </c>
      <c r="V108" s="24">
        <v>0.79857249855794976</v>
      </c>
      <c r="W108" s="24">
        <v>0.77820732493296485</v>
      </c>
      <c r="X108" s="24">
        <v>0.703934338771255</v>
      </c>
      <c r="Y108" s="24">
        <v>0.59132690813898459</v>
      </c>
      <c r="Z108" s="24">
        <v>0.48470923445523972</v>
      </c>
      <c r="AA108" s="42">
        <f t="shared" si="3"/>
        <v>0.39845673439647994</v>
      </c>
      <c r="AB108" s="42">
        <f t="shared" si="4"/>
        <v>0.81055201245499986</v>
      </c>
      <c r="AC108" s="42">
        <f t="shared" si="5"/>
        <v>0.41209527805851992</v>
      </c>
    </row>
    <row r="109" spans="1:29">
      <c r="A109" s="41">
        <v>108</v>
      </c>
      <c r="B109" s="24" t="s">
        <v>772</v>
      </c>
      <c r="C109" s="24">
        <v>0.57614999999999994</v>
      </c>
      <c r="D109" s="24">
        <v>0.56613000000000002</v>
      </c>
      <c r="E109" s="24">
        <v>0.55778000000000005</v>
      </c>
      <c r="F109" s="24">
        <v>0.54776000000000002</v>
      </c>
      <c r="G109" s="24">
        <v>0.55527499999999996</v>
      </c>
      <c r="H109" s="24">
        <v>0.57698499999999997</v>
      </c>
      <c r="I109" s="24">
        <v>0.63376500000000002</v>
      </c>
      <c r="J109" s="24">
        <v>0.66800000000000004</v>
      </c>
      <c r="K109" s="24">
        <v>0.74732500000000002</v>
      </c>
      <c r="L109" s="24">
        <v>0.76485999999999998</v>
      </c>
      <c r="M109" s="24">
        <v>0.78322999999999987</v>
      </c>
      <c r="N109" s="24">
        <v>0.75149999999999995</v>
      </c>
      <c r="O109" s="24">
        <v>0.722275</v>
      </c>
      <c r="P109" s="24">
        <v>0.72561500000000001</v>
      </c>
      <c r="Q109" s="24">
        <v>0.72143999999999997</v>
      </c>
      <c r="R109" s="24">
        <v>0.72310999999999992</v>
      </c>
      <c r="S109" s="24">
        <v>0.76151999999999997</v>
      </c>
      <c r="T109" s="24">
        <v>0.79408499999999982</v>
      </c>
      <c r="U109" s="24">
        <v>0.83499999999999996</v>
      </c>
      <c r="V109" s="24">
        <v>0.82665</v>
      </c>
      <c r="W109" s="24">
        <v>0.81245499999999993</v>
      </c>
      <c r="X109" s="24">
        <v>0.76068499999999994</v>
      </c>
      <c r="Y109" s="24">
        <v>0.68219499999999988</v>
      </c>
      <c r="Z109" s="24">
        <v>0.60787999999999998</v>
      </c>
      <c r="AA109" s="42">
        <f t="shared" si="3"/>
        <v>0.54776000000000002</v>
      </c>
      <c r="AB109" s="42">
        <f t="shared" si="4"/>
        <v>0.83499999999999996</v>
      </c>
      <c r="AC109" s="42">
        <f t="shared" si="5"/>
        <v>0.28723999999999994</v>
      </c>
    </row>
    <row r="110" spans="1:29">
      <c r="A110" s="41">
        <v>109</v>
      </c>
      <c r="B110" s="24" t="s">
        <v>772</v>
      </c>
      <c r="C110" s="24">
        <v>0.43918708164644982</v>
      </c>
      <c r="D110" s="24">
        <v>0.4248116649699899</v>
      </c>
      <c r="E110" s="24">
        <v>0.41283215107293997</v>
      </c>
      <c r="F110" s="24">
        <v>0.39845673439647994</v>
      </c>
      <c r="G110" s="24">
        <v>0.40923829690382496</v>
      </c>
      <c r="H110" s="24">
        <v>0.44038503303615484</v>
      </c>
      <c r="I110" s="24">
        <v>0.52184572753609493</v>
      </c>
      <c r="J110" s="24">
        <v>0.57096173451400001</v>
      </c>
      <c r="K110" s="24">
        <v>0.68476711653597488</v>
      </c>
      <c r="L110" s="24">
        <v>0.7099240957197801</v>
      </c>
      <c r="M110" s="24">
        <v>0.73627902629328978</v>
      </c>
      <c r="N110" s="24">
        <v>0.69075687348449988</v>
      </c>
      <c r="O110" s="24">
        <v>0.64882857484482481</v>
      </c>
      <c r="P110" s="24">
        <v>0.6536203804036449</v>
      </c>
      <c r="Q110" s="24">
        <v>0.64763062345512001</v>
      </c>
      <c r="R110" s="24">
        <v>0.65002652623452983</v>
      </c>
      <c r="S110" s="24">
        <v>0.70513229016096002</v>
      </c>
      <c r="T110" s="24">
        <v>0.75185239435945495</v>
      </c>
      <c r="U110" s="24">
        <v>0.81055201245499986</v>
      </c>
      <c r="V110" s="24">
        <v>0.79857249855794976</v>
      </c>
      <c r="W110" s="24">
        <v>0.77820732493296485</v>
      </c>
      <c r="X110" s="24">
        <v>0.703934338771255</v>
      </c>
      <c r="Y110" s="24">
        <v>0.59132690813898459</v>
      </c>
      <c r="Z110" s="24">
        <v>0.48470923445523972</v>
      </c>
      <c r="AA110" s="42">
        <f t="shared" si="3"/>
        <v>0.39845673439647994</v>
      </c>
      <c r="AB110" s="42">
        <f t="shared" si="4"/>
        <v>0.81055201245499986</v>
      </c>
      <c r="AC110" s="42">
        <f t="shared" si="5"/>
        <v>0.41209527805851992</v>
      </c>
    </row>
    <row r="111" spans="1:29">
      <c r="A111" s="41">
        <v>110</v>
      </c>
      <c r="B111" s="24" t="s">
        <v>772</v>
      </c>
      <c r="C111" s="24">
        <v>0.41388341453737471</v>
      </c>
      <c r="D111" s="24">
        <v>0.39994806163672503</v>
      </c>
      <c r="E111" s="24">
        <v>0.38833526755284992</v>
      </c>
      <c r="F111" s="24">
        <v>0.37439991465219991</v>
      </c>
      <c r="G111" s="24">
        <v>0.38485142932768746</v>
      </c>
      <c r="H111" s="24">
        <v>0.41504469394576243</v>
      </c>
      <c r="I111" s="24">
        <v>0.49401169371611242</v>
      </c>
      <c r="J111" s="24">
        <v>0.54162414945999982</v>
      </c>
      <c r="K111" s="24">
        <v>0.6519456932568124</v>
      </c>
      <c r="L111" s="24">
        <v>0.6763325608329499</v>
      </c>
      <c r="M111" s="24">
        <v>0.70188070781747491</v>
      </c>
      <c r="N111" s="24">
        <v>0.65775209029874993</v>
      </c>
      <c r="O111" s="24">
        <v>0.61710731100518745</v>
      </c>
      <c r="P111" s="24">
        <v>0.62175242863873736</v>
      </c>
      <c r="Q111" s="24">
        <v>0.61594603159679984</v>
      </c>
      <c r="R111" s="24">
        <v>0.61826859041357474</v>
      </c>
      <c r="S111" s="24">
        <v>0.67168744319939988</v>
      </c>
      <c r="T111" s="24">
        <v>0.71697734012651226</v>
      </c>
      <c r="U111" s="24">
        <v>0.77388003113749992</v>
      </c>
      <c r="V111" s="24">
        <v>0.76226723705362487</v>
      </c>
      <c r="W111" s="24">
        <v>0.74252548711103739</v>
      </c>
      <c r="X111" s="24">
        <v>0.67052616379101238</v>
      </c>
      <c r="Y111" s="24">
        <v>0.56136589940258741</v>
      </c>
      <c r="Z111" s="24">
        <v>0.45801203205609992</v>
      </c>
      <c r="AA111" s="42">
        <f t="shared" si="3"/>
        <v>0.37439991465219991</v>
      </c>
      <c r="AB111" s="42">
        <f t="shared" si="4"/>
        <v>0.77388003113749992</v>
      </c>
      <c r="AC111" s="42">
        <f t="shared" si="5"/>
        <v>0.39948011648530002</v>
      </c>
    </row>
    <row r="112" spans="1:29">
      <c r="A112" s="41">
        <v>111</v>
      </c>
      <c r="B112" s="24" t="s">
        <v>772</v>
      </c>
      <c r="C112" s="24">
        <v>0.3548415246162</v>
      </c>
      <c r="D112" s="24">
        <v>0.34193298719244003</v>
      </c>
      <c r="E112" s="24">
        <v>0.33117587267264004</v>
      </c>
      <c r="F112" s="24">
        <v>0.31826733524888007</v>
      </c>
      <c r="G112" s="24">
        <v>0.32794873831669996</v>
      </c>
      <c r="H112" s="24">
        <v>0.35591723606817988</v>
      </c>
      <c r="I112" s="24">
        <v>0.42906561480282002</v>
      </c>
      <c r="J112" s="24">
        <v>0.47316978433399998</v>
      </c>
      <c r="K112" s="24">
        <v>0.57536237227209996</v>
      </c>
      <c r="L112" s="24">
        <v>0.59795231276367999</v>
      </c>
      <c r="M112" s="24">
        <v>0.62161796470723996</v>
      </c>
      <c r="N112" s="24">
        <v>0.58074092953199996</v>
      </c>
      <c r="O112" s="24">
        <v>0.54309102871269999</v>
      </c>
      <c r="P112" s="24">
        <v>0.54739387452061994</v>
      </c>
      <c r="Q112" s="24">
        <v>0.54201531726071983</v>
      </c>
      <c r="R112" s="24">
        <v>0.54416674016468003</v>
      </c>
      <c r="S112" s="24">
        <v>0.59364946695575982</v>
      </c>
      <c r="T112" s="24">
        <v>0.63560221358297997</v>
      </c>
      <c r="U112" s="24">
        <v>0.68831207472999989</v>
      </c>
      <c r="V112" s="24">
        <v>0.67755496021020001</v>
      </c>
      <c r="W112" s="24">
        <v>0.65926786552653993</v>
      </c>
      <c r="X112" s="24">
        <v>0.59257375550378011</v>
      </c>
      <c r="Y112" s="24">
        <v>0.49145687901765983</v>
      </c>
      <c r="Z112" s="24">
        <v>0.39571855979144005</v>
      </c>
      <c r="AA112" s="42">
        <f t="shared" si="3"/>
        <v>0.31826733524888007</v>
      </c>
      <c r="AB112" s="42">
        <f t="shared" si="4"/>
        <v>0.68831207472999989</v>
      </c>
      <c r="AC112" s="42">
        <f t="shared" si="5"/>
        <v>0.37004473948111982</v>
      </c>
    </row>
    <row r="113" spans="1:29">
      <c r="A113" s="41">
        <v>112</v>
      </c>
      <c r="B113" s="24" t="s">
        <v>772</v>
      </c>
      <c r="C113" s="24">
        <v>0.329537857507125</v>
      </c>
      <c r="D113" s="24">
        <v>0.31706938385917505</v>
      </c>
      <c r="E113" s="24">
        <v>0.30667898915254999</v>
      </c>
      <c r="F113" s="24">
        <v>0.29421051550459998</v>
      </c>
      <c r="G113" s="24">
        <v>0.30356187074056251</v>
      </c>
      <c r="H113" s="24">
        <v>0.33057689697778742</v>
      </c>
      <c r="I113" s="24">
        <v>0.40123158098283751</v>
      </c>
      <c r="J113" s="24">
        <v>0.44383219927999995</v>
      </c>
      <c r="K113" s="24">
        <v>0.54254094899293737</v>
      </c>
      <c r="L113" s="24">
        <v>0.56436077787685002</v>
      </c>
      <c r="M113" s="24">
        <v>0.58721964623142509</v>
      </c>
      <c r="N113" s="24">
        <v>0.54773614634625001</v>
      </c>
      <c r="O113" s="24">
        <v>0.5113697648730624</v>
      </c>
      <c r="P113" s="24">
        <v>0.51552592275571252</v>
      </c>
      <c r="Q113" s="24">
        <v>0.51033072540239999</v>
      </c>
      <c r="R113" s="24">
        <v>0.51240880434372493</v>
      </c>
      <c r="S113" s="24">
        <v>0.5602046199941999</v>
      </c>
      <c r="T113" s="24">
        <v>0.6007271593500374</v>
      </c>
      <c r="U113" s="24">
        <v>0.65164009341249995</v>
      </c>
      <c r="V113" s="24">
        <v>0.64124969870587512</v>
      </c>
      <c r="W113" s="24">
        <v>0.62358602770461258</v>
      </c>
      <c r="X113" s="24">
        <v>0.5591655805235376</v>
      </c>
      <c r="Y113" s="24">
        <v>0.46149587028126249</v>
      </c>
      <c r="Z113" s="24">
        <v>0.36902135739229996</v>
      </c>
      <c r="AA113" s="42">
        <f t="shared" si="3"/>
        <v>0.29421051550459998</v>
      </c>
      <c r="AB113" s="42">
        <f t="shared" si="4"/>
        <v>0.65164009341249995</v>
      </c>
      <c r="AC113" s="42">
        <f t="shared" si="5"/>
        <v>0.35742957790789998</v>
      </c>
    </row>
    <row r="114" spans="1:29">
      <c r="A114" s="41">
        <v>113</v>
      </c>
      <c r="B114" s="24" t="s">
        <v>772</v>
      </c>
      <c r="C114" s="24">
        <v>0.42231797024039991</v>
      </c>
      <c r="D114" s="24">
        <v>0.40823592941447995</v>
      </c>
      <c r="E114" s="24">
        <v>0.39650089539287992</v>
      </c>
      <c r="F114" s="24">
        <v>0.38241885456696006</v>
      </c>
      <c r="G114" s="24">
        <v>0.39298038518639999</v>
      </c>
      <c r="H114" s="24">
        <v>0.42349147364256001</v>
      </c>
      <c r="I114" s="24">
        <v>0.50328970498944003</v>
      </c>
      <c r="J114" s="24">
        <v>0.5514033444780001</v>
      </c>
      <c r="K114" s="24">
        <v>0.66288616768319986</v>
      </c>
      <c r="L114" s="24">
        <v>0.68752973912855997</v>
      </c>
      <c r="M114" s="24">
        <v>0.71334681397607991</v>
      </c>
      <c r="N114" s="24">
        <v>0.66875368469399987</v>
      </c>
      <c r="O114" s="24">
        <v>0.62768106561839987</v>
      </c>
      <c r="P114" s="24">
        <v>0.63237507922703995</v>
      </c>
      <c r="Q114" s="24">
        <v>0.62650756221623993</v>
      </c>
      <c r="R114" s="24">
        <v>0.62885456902055981</v>
      </c>
      <c r="S114" s="24">
        <v>0.68283572551992</v>
      </c>
      <c r="T114" s="24">
        <v>0.72860235820415997</v>
      </c>
      <c r="U114" s="24">
        <v>0.78610402490999998</v>
      </c>
      <c r="V114" s="24">
        <v>0.77436899088839994</v>
      </c>
      <c r="W114" s="24">
        <v>0.75441943305168002</v>
      </c>
      <c r="X114" s="24">
        <v>0.68166222211776006</v>
      </c>
      <c r="Y114" s="24">
        <v>0.57135290231471991</v>
      </c>
      <c r="Z114" s="24">
        <v>0.46691109952247989</v>
      </c>
      <c r="AA114" s="42">
        <f t="shared" si="3"/>
        <v>0.38241885456696006</v>
      </c>
      <c r="AB114" s="42">
        <f t="shared" si="4"/>
        <v>0.78610402490999998</v>
      </c>
      <c r="AC114" s="42">
        <f t="shared" si="5"/>
        <v>0.40368517034303991</v>
      </c>
    </row>
    <row r="115" spans="1:29">
      <c r="A115" s="41">
        <v>114</v>
      </c>
      <c r="B115" s="24" t="s">
        <v>772</v>
      </c>
      <c r="C115" s="24">
        <v>0.43918708164644982</v>
      </c>
      <c r="D115" s="24">
        <v>0.4248116649699899</v>
      </c>
      <c r="E115" s="24">
        <v>0.41283215107293997</v>
      </c>
      <c r="F115" s="24">
        <v>0.39845673439647994</v>
      </c>
      <c r="G115" s="24">
        <v>0.40923829690382496</v>
      </c>
      <c r="H115" s="24">
        <v>0.44038503303615484</v>
      </c>
      <c r="I115" s="24">
        <v>0.52184572753609493</v>
      </c>
      <c r="J115" s="24">
        <v>0.57096173451400001</v>
      </c>
      <c r="K115" s="24">
        <v>0.68476711653597488</v>
      </c>
      <c r="L115" s="24">
        <v>0.7099240957197801</v>
      </c>
      <c r="M115" s="24">
        <v>0.73627902629328978</v>
      </c>
      <c r="N115" s="24">
        <v>0.69075687348449988</v>
      </c>
      <c r="O115" s="24">
        <v>0.64882857484482481</v>
      </c>
      <c r="P115" s="24">
        <v>0.6536203804036449</v>
      </c>
      <c r="Q115" s="24">
        <v>0.64763062345512001</v>
      </c>
      <c r="R115" s="24">
        <v>0.65002652623452983</v>
      </c>
      <c r="S115" s="24">
        <v>0.70513229016096002</v>
      </c>
      <c r="T115" s="24">
        <v>0.75185239435945495</v>
      </c>
      <c r="U115" s="24">
        <v>0.81055201245499986</v>
      </c>
      <c r="V115" s="24">
        <v>0.79857249855794976</v>
      </c>
      <c r="W115" s="24">
        <v>0.77820732493296485</v>
      </c>
      <c r="X115" s="24">
        <v>0.703934338771255</v>
      </c>
      <c r="Y115" s="24">
        <v>0.59132690813898459</v>
      </c>
      <c r="Z115" s="24">
        <v>0.48470923445523972</v>
      </c>
      <c r="AA115" s="42">
        <f t="shared" si="3"/>
        <v>0.39845673439647994</v>
      </c>
      <c r="AB115" s="42">
        <f t="shared" si="4"/>
        <v>0.81055201245499986</v>
      </c>
      <c r="AC115" s="42">
        <f t="shared" si="5"/>
        <v>0.41209527805851992</v>
      </c>
    </row>
    <row r="116" spans="1:29">
      <c r="A116" s="41">
        <v>115</v>
      </c>
      <c r="B116" s="24" t="s">
        <v>772</v>
      </c>
      <c r="C116" s="24">
        <v>0.57614999999999994</v>
      </c>
      <c r="D116" s="24">
        <v>0.56613000000000002</v>
      </c>
      <c r="E116" s="24">
        <v>0.55778000000000005</v>
      </c>
      <c r="F116" s="24">
        <v>0.54776000000000002</v>
      </c>
      <c r="G116" s="24">
        <v>0.55527499999999996</v>
      </c>
      <c r="H116" s="24">
        <v>0.57698499999999997</v>
      </c>
      <c r="I116" s="24">
        <v>0.63376500000000002</v>
      </c>
      <c r="J116" s="24">
        <v>0.66800000000000004</v>
      </c>
      <c r="K116" s="24">
        <v>0.74732500000000002</v>
      </c>
      <c r="L116" s="24">
        <v>0.76485999999999998</v>
      </c>
      <c r="M116" s="24">
        <v>0.78322999999999987</v>
      </c>
      <c r="N116" s="24">
        <v>0.75149999999999995</v>
      </c>
      <c r="O116" s="24">
        <v>0.722275</v>
      </c>
      <c r="P116" s="24">
        <v>0.72561500000000001</v>
      </c>
      <c r="Q116" s="24">
        <v>0.72143999999999997</v>
      </c>
      <c r="R116" s="24">
        <v>0.72310999999999992</v>
      </c>
      <c r="S116" s="24">
        <v>0.76151999999999997</v>
      </c>
      <c r="T116" s="24">
        <v>0.79408499999999982</v>
      </c>
      <c r="U116" s="24">
        <v>0.83499999999999996</v>
      </c>
      <c r="V116" s="24">
        <v>0.82665</v>
      </c>
      <c r="W116" s="24">
        <v>0.81245499999999993</v>
      </c>
      <c r="X116" s="24">
        <v>0.76068499999999994</v>
      </c>
      <c r="Y116" s="24">
        <v>0.68219499999999988</v>
      </c>
      <c r="Z116" s="24">
        <v>0.60787999999999998</v>
      </c>
      <c r="AA116" s="42">
        <f t="shared" si="3"/>
        <v>0.54776000000000002</v>
      </c>
      <c r="AB116" s="42">
        <f t="shared" si="4"/>
        <v>0.83499999999999996</v>
      </c>
      <c r="AC116" s="42">
        <f t="shared" si="5"/>
        <v>0.28723999999999994</v>
      </c>
    </row>
    <row r="117" spans="1:29">
      <c r="A117" s="41">
        <v>116</v>
      </c>
      <c r="B117" s="24" t="s">
        <v>772</v>
      </c>
      <c r="C117" s="24">
        <v>0.43918708164644982</v>
      </c>
      <c r="D117" s="24">
        <v>0.4248116649699899</v>
      </c>
      <c r="E117" s="24">
        <v>0.41283215107293997</v>
      </c>
      <c r="F117" s="24">
        <v>0.39845673439647994</v>
      </c>
      <c r="G117" s="24">
        <v>0.40923829690382496</v>
      </c>
      <c r="H117" s="24">
        <v>0.44038503303615484</v>
      </c>
      <c r="I117" s="24">
        <v>0.52184572753609493</v>
      </c>
      <c r="J117" s="24">
        <v>0.57096173451400001</v>
      </c>
      <c r="K117" s="24">
        <v>0.68476711653597488</v>
      </c>
      <c r="L117" s="24">
        <v>0.7099240957197801</v>
      </c>
      <c r="M117" s="24">
        <v>0.73627902629328978</v>
      </c>
      <c r="N117" s="24">
        <v>0.69075687348449988</v>
      </c>
      <c r="O117" s="24">
        <v>0.64882857484482481</v>
      </c>
      <c r="P117" s="24">
        <v>0.6536203804036449</v>
      </c>
      <c r="Q117" s="24">
        <v>0.64763062345512001</v>
      </c>
      <c r="R117" s="24">
        <v>0.65002652623452983</v>
      </c>
      <c r="S117" s="24">
        <v>0.70513229016096002</v>
      </c>
      <c r="T117" s="24">
        <v>0.75185239435945495</v>
      </c>
      <c r="U117" s="24">
        <v>0.81055201245499986</v>
      </c>
      <c r="V117" s="24">
        <v>0.79857249855794976</v>
      </c>
      <c r="W117" s="24">
        <v>0.77820732493296485</v>
      </c>
      <c r="X117" s="24">
        <v>0.703934338771255</v>
      </c>
      <c r="Y117" s="24">
        <v>0.59132690813898459</v>
      </c>
      <c r="Z117" s="24">
        <v>0.48470923445523972</v>
      </c>
      <c r="AA117" s="42">
        <f t="shared" si="3"/>
        <v>0.39845673439647994</v>
      </c>
      <c r="AB117" s="42">
        <f t="shared" si="4"/>
        <v>0.81055201245499986</v>
      </c>
      <c r="AC117" s="42">
        <f t="shared" si="5"/>
        <v>0.41209527805851992</v>
      </c>
    </row>
    <row r="118" spans="1:29">
      <c r="A118" s="41">
        <v>117</v>
      </c>
      <c r="B118" s="24" t="s">
        <v>772</v>
      </c>
      <c r="C118" s="24">
        <v>0.41388341453737471</v>
      </c>
      <c r="D118" s="24">
        <v>0.39994806163672503</v>
      </c>
      <c r="E118" s="24">
        <v>0.38833526755284992</v>
      </c>
      <c r="F118" s="24">
        <v>0.37439991465219991</v>
      </c>
      <c r="G118" s="24">
        <v>0.38485142932768746</v>
      </c>
      <c r="H118" s="24">
        <v>0.41504469394576243</v>
      </c>
      <c r="I118" s="24">
        <v>0.49401169371611242</v>
      </c>
      <c r="J118" s="24">
        <v>0.54162414945999982</v>
      </c>
      <c r="K118" s="24">
        <v>0.6519456932568124</v>
      </c>
      <c r="L118" s="24">
        <v>0.6763325608329499</v>
      </c>
      <c r="M118" s="24">
        <v>0.70188070781747491</v>
      </c>
      <c r="N118" s="24">
        <v>0.65775209029874993</v>
      </c>
      <c r="O118" s="24">
        <v>0.61710731100518745</v>
      </c>
      <c r="P118" s="24">
        <v>0.62175242863873736</v>
      </c>
      <c r="Q118" s="24">
        <v>0.61594603159679984</v>
      </c>
      <c r="R118" s="24">
        <v>0.61826859041357474</v>
      </c>
      <c r="S118" s="24">
        <v>0.67168744319939988</v>
      </c>
      <c r="T118" s="24">
        <v>0.71697734012651226</v>
      </c>
      <c r="U118" s="24">
        <v>0.77388003113749992</v>
      </c>
      <c r="V118" s="24">
        <v>0.76226723705362487</v>
      </c>
      <c r="W118" s="24">
        <v>0.74252548711103739</v>
      </c>
      <c r="X118" s="24">
        <v>0.67052616379101238</v>
      </c>
      <c r="Y118" s="24">
        <v>0.56136589940258741</v>
      </c>
      <c r="Z118" s="24">
        <v>0.45801203205609992</v>
      </c>
      <c r="AA118" s="42">
        <f t="shared" si="3"/>
        <v>0.37439991465219991</v>
      </c>
      <c r="AB118" s="42">
        <f t="shared" si="4"/>
        <v>0.77388003113749992</v>
      </c>
      <c r="AC118" s="42">
        <f t="shared" si="5"/>
        <v>0.39948011648530002</v>
      </c>
    </row>
    <row r="119" spans="1:29">
      <c r="A119" s="41">
        <v>118</v>
      </c>
      <c r="B119" s="24" t="s">
        <v>772</v>
      </c>
      <c r="C119" s="24">
        <v>0.3548415246162</v>
      </c>
      <c r="D119" s="24">
        <v>0.34193298719244003</v>
      </c>
      <c r="E119" s="24">
        <v>0.33117587267264004</v>
      </c>
      <c r="F119" s="24">
        <v>0.31826733524888007</v>
      </c>
      <c r="G119" s="24">
        <v>0.32794873831669996</v>
      </c>
      <c r="H119" s="24">
        <v>0.35591723606817988</v>
      </c>
      <c r="I119" s="24">
        <v>0.42906561480282002</v>
      </c>
      <c r="J119" s="24">
        <v>0.47316978433399998</v>
      </c>
      <c r="K119" s="24">
        <v>0.57536237227209996</v>
      </c>
      <c r="L119" s="24">
        <v>0.59795231276367999</v>
      </c>
      <c r="M119" s="24">
        <v>0.62161796470723996</v>
      </c>
      <c r="N119" s="24">
        <v>0.58074092953199996</v>
      </c>
      <c r="O119" s="24">
        <v>0.54309102871269999</v>
      </c>
      <c r="P119" s="24">
        <v>0.54739387452061994</v>
      </c>
      <c r="Q119" s="24">
        <v>0.54201531726071983</v>
      </c>
      <c r="R119" s="24">
        <v>0.54416674016468003</v>
      </c>
      <c r="S119" s="24">
        <v>0.59364946695575982</v>
      </c>
      <c r="T119" s="24">
        <v>0.63560221358297997</v>
      </c>
      <c r="U119" s="24">
        <v>0.68831207472999989</v>
      </c>
      <c r="V119" s="24">
        <v>0.67755496021020001</v>
      </c>
      <c r="W119" s="24">
        <v>0.65926786552653993</v>
      </c>
      <c r="X119" s="24">
        <v>0.59257375550378011</v>
      </c>
      <c r="Y119" s="24">
        <v>0.49145687901765983</v>
      </c>
      <c r="Z119" s="24">
        <v>0.39571855979144005</v>
      </c>
      <c r="AA119" s="42">
        <f t="shared" si="3"/>
        <v>0.31826733524888007</v>
      </c>
      <c r="AB119" s="42">
        <f t="shared" si="4"/>
        <v>0.68831207472999989</v>
      </c>
      <c r="AC119" s="42">
        <f t="shared" si="5"/>
        <v>0.37004473948111982</v>
      </c>
    </row>
    <row r="120" spans="1:29">
      <c r="A120" s="41">
        <v>119</v>
      </c>
      <c r="B120" s="24" t="s">
        <v>772</v>
      </c>
      <c r="C120" s="24">
        <v>0.329537857507125</v>
      </c>
      <c r="D120" s="24">
        <v>0.31706938385917505</v>
      </c>
      <c r="E120" s="24">
        <v>0.30667898915254999</v>
      </c>
      <c r="F120" s="24">
        <v>0.29421051550459998</v>
      </c>
      <c r="G120" s="24">
        <v>0.30356187074056251</v>
      </c>
      <c r="H120" s="24">
        <v>0.33057689697778742</v>
      </c>
      <c r="I120" s="24">
        <v>0.40123158098283751</v>
      </c>
      <c r="J120" s="24">
        <v>0.44383219927999995</v>
      </c>
      <c r="K120" s="24">
        <v>0.54254094899293737</v>
      </c>
      <c r="L120" s="24">
        <v>0.56436077787685002</v>
      </c>
      <c r="M120" s="24">
        <v>0.58721964623142509</v>
      </c>
      <c r="N120" s="24">
        <v>0.54773614634625001</v>
      </c>
      <c r="O120" s="24">
        <v>0.5113697648730624</v>
      </c>
      <c r="P120" s="24">
        <v>0.51552592275571252</v>
      </c>
      <c r="Q120" s="24">
        <v>0.51033072540239999</v>
      </c>
      <c r="R120" s="24">
        <v>0.51240880434372493</v>
      </c>
      <c r="S120" s="24">
        <v>0.5602046199941999</v>
      </c>
      <c r="T120" s="24">
        <v>0.6007271593500374</v>
      </c>
      <c r="U120" s="24">
        <v>0.65164009341249995</v>
      </c>
      <c r="V120" s="24">
        <v>0.64124969870587512</v>
      </c>
      <c r="W120" s="24">
        <v>0.62358602770461258</v>
      </c>
      <c r="X120" s="24">
        <v>0.5591655805235376</v>
      </c>
      <c r="Y120" s="24">
        <v>0.46149587028126249</v>
      </c>
      <c r="Z120" s="24">
        <v>0.36902135739229996</v>
      </c>
      <c r="AA120" s="42">
        <f t="shared" si="3"/>
        <v>0.29421051550459998</v>
      </c>
      <c r="AB120" s="42">
        <f t="shared" si="4"/>
        <v>0.65164009341249995</v>
      </c>
      <c r="AC120" s="42">
        <f t="shared" si="5"/>
        <v>0.35742957790789998</v>
      </c>
    </row>
    <row r="121" spans="1:29">
      <c r="A121" s="41">
        <v>120</v>
      </c>
      <c r="B121" s="24" t="s">
        <v>772</v>
      </c>
      <c r="C121" s="24">
        <v>0.42231797024039991</v>
      </c>
      <c r="D121" s="24">
        <v>0.40823592941447995</v>
      </c>
      <c r="E121" s="24">
        <v>0.39650089539287992</v>
      </c>
      <c r="F121" s="24">
        <v>0.38241885456696006</v>
      </c>
      <c r="G121" s="24">
        <v>0.39298038518639999</v>
      </c>
      <c r="H121" s="24">
        <v>0.42349147364256001</v>
      </c>
      <c r="I121" s="24">
        <v>0.50328970498944003</v>
      </c>
      <c r="J121" s="24">
        <v>0.5514033444780001</v>
      </c>
      <c r="K121" s="24">
        <v>0.66288616768319986</v>
      </c>
      <c r="L121" s="24">
        <v>0.68752973912855997</v>
      </c>
      <c r="M121" s="24">
        <v>0.71334681397607991</v>
      </c>
      <c r="N121" s="24">
        <v>0.66875368469399987</v>
      </c>
      <c r="O121" s="24">
        <v>0.62768106561839987</v>
      </c>
      <c r="P121" s="24">
        <v>0.63237507922703995</v>
      </c>
      <c r="Q121" s="24">
        <v>0.62650756221623993</v>
      </c>
      <c r="R121" s="24">
        <v>0.62885456902055981</v>
      </c>
      <c r="S121" s="24">
        <v>0.68283572551992</v>
      </c>
      <c r="T121" s="24">
        <v>0.72860235820415997</v>
      </c>
      <c r="U121" s="24">
        <v>0.78610402490999998</v>
      </c>
      <c r="V121" s="24">
        <v>0.77436899088839994</v>
      </c>
      <c r="W121" s="24">
        <v>0.75441943305168002</v>
      </c>
      <c r="X121" s="24">
        <v>0.68166222211776006</v>
      </c>
      <c r="Y121" s="24">
        <v>0.57135290231471991</v>
      </c>
      <c r="Z121" s="24">
        <v>0.46691109952247989</v>
      </c>
      <c r="AA121" s="42">
        <f t="shared" si="3"/>
        <v>0.38241885456696006</v>
      </c>
      <c r="AB121" s="42">
        <f t="shared" si="4"/>
        <v>0.78610402490999998</v>
      </c>
      <c r="AC121" s="42">
        <f t="shared" si="5"/>
        <v>0.40368517034303991</v>
      </c>
    </row>
    <row r="122" spans="1:29">
      <c r="A122" s="41">
        <v>121</v>
      </c>
      <c r="B122" s="24" t="s">
        <v>772</v>
      </c>
      <c r="C122" s="24">
        <v>0.42445985016609006</v>
      </c>
      <c r="D122" s="24">
        <v>0.41056648339015805</v>
      </c>
      <c r="E122" s="24">
        <v>0.39898867774354801</v>
      </c>
      <c r="F122" s="24">
        <v>0.38509531096761601</v>
      </c>
      <c r="G122" s="24">
        <v>0.39551533604956496</v>
      </c>
      <c r="H122" s="24">
        <v>0.42561763073075093</v>
      </c>
      <c r="I122" s="24">
        <v>0.50434670912769886</v>
      </c>
      <c r="J122" s="24">
        <v>0.55181571227879989</v>
      </c>
      <c r="K122" s="24">
        <v>0.66180486592159493</v>
      </c>
      <c r="L122" s="24">
        <v>0.6861182577794761</v>
      </c>
      <c r="M122" s="24">
        <v>0.71158943020201804</v>
      </c>
      <c r="N122" s="24">
        <v>0.66759376874489995</v>
      </c>
      <c r="O122" s="24">
        <v>0.62707144898176503</v>
      </c>
      <c r="P122" s="24">
        <v>0.63170257124040907</v>
      </c>
      <c r="Q122" s="24">
        <v>0.62591366841710405</v>
      </c>
      <c r="R122" s="24">
        <v>0.6282292295464259</v>
      </c>
      <c r="S122" s="24">
        <v>0.68148713552083207</v>
      </c>
      <c r="T122" s="24">
        <v>0.72664057754261091</v>
      </c>
      <c r="U122" s="24">
        <v>0.78337182521100002</v>
      </c>
      <c r="V122" s="24">
        <v>0.77179401956438998</v>
      </c>
      <c r="W122" s="24">
        <v>0.75211174996515295</v>
      </c>
      <c r="X122" s="24">
        <v>0.68032935495617108</v>
      </c>
      <c r="Y122" s="24">
        <v>0.57149798187803691</v>
      </c>
      <c r="Z122" s="24">
        <v>0.46845551162320792</v>
      </c>
      <c r="AA122" s="42">
        <f t="shared" si="3"/>
        <v>0.38509531096761601</v>
      </c>
      <c r="AB122" s="42">
        <f t="shared" si="4"/>
        <v>0.78337182521100002</v>
      </c>
      <c r="AC122" s="42">
        <f t="shared" si="5"/>
        <v>0.39827651424338401</v>
      </c>
    </row>
    <row r="123" spans="1:29">
      <c r="A123" s="41">
        <v>122</v>
      </c>
      <c r="B123" s="24" t="s">
        <v>772</v>
      </c>
      <c r="C123" s="24">
        <v>0.55683000000000005</v>
      </c>
      <c r="D123" s="24">
        <v>0.54714600000000002</v>
      </c>
      <c r="E123" s="24">
        <v>0.53907600000000011</v>
      </c>
      <c r="F123" s="24">
        <v>0.52939200000000008</v>
      </c>
      <c r="G123" s="24">
        <v>0.5366550000000001</v>
      </c>
      <c r="H123" s="24">
        <v>0.55763699999999994</v>
      </c>
      <c r="I123" s="24">
        <v>0.61251300000000009</v>
      </c>
      <c r="J123" s="24">
        <v>0.64560000000000006</v>
      </c>
      <c r="K123" s="24">
        <v>0.72226500000000005</v>
      </c>
      <c r="L123" s="24">
        <v>0.73921200000000009</v>
      </c>
      <c r="M123" s="24">
        <v>0.75696600000000003</v>
      </c>
      <c r="N123" s="24">
        <v>0.72630000000000006</v>
      </c>
      <c r="O123" s="24">
        <v>0.69805500000000009</v>
      </c>
      <c r="P123" s="24">
        <v>0.70128299999999999</v>
      </c>
      <c r="Q123" s="24">
        <v>0.69724800000000009</v>
      </c>
      <c r="R123" s="24">
        <v>0.69886199999999998</v>
      </c>
      <c r="S123" s="24">
        <v>0.73598400000000008</v>
      </c>
      <c r="T123" s="24">
        <v>0.76745700000000006</v>
      </c>
      <c r="U123" s="24">
        <v>0.80700000000000005</v>
      </c>
      <c r="V123" s="24">
        <v>0.79893000000000003</v>
      </c>
      <c r="W123" s="24">
        <v>0.78521099999999999</v>
      </c>
      <c r="X123" s="24">
        <v>0.73517700000000008</v>
      </c>
      <c r="Y123" s="24">
        <v>0.65931899999999999</v>
      </c>
      <c r="Z123" s="24">
        <v>0.58749600000000002</v>
      </c>
      <c r="AA123" s="42">
        <f t="shared" si="3"/>
        <v>0.52939200000000008</v>
      </c>
      <c r="AB123" s="42">
        <f t="shared" si="4"/>
        <v>0.80700000000000005</v>
      </c>
      <c r="AC123" s="42">
        <f t="shared" si="5"/>
        <v>0.27760799999999997</v>
      </c>
    </row>
    <row r="124" spans="1:29">
      <c r="A124" s="41">
        <v>123</v>
      </c>
      <c r="B124" s="24" t="s">
        <v>772</v>
      </c>
      <c r="C124" s="24">
        <v>0.42445985016609006</v>
      </c>
      <c r="D124" s="24">
        <v>0.41056648339015805</v>
      </c>
      <c r="E124" s="24">
        <v>0.39898867774354801</v>
      </c>
      <c r="F124" s="24">
        <v>0.38509531096761601</v>
      </c>
      <c r="G124" s="24">
        <v>0.39551533604956496</v>
      </c>
      <c r="H124" s="24">
        <v>0.42561763073075093</v>
      </c>
      <c r="I124" s="24">
        <v>0.50434670912769886</v>
      </c>
      <c r="J124" s="24">
        <v>0.55181571227879989</v>
      </c>
      <c r="K124" s="24">
        <v>0.66180486592159493</v>
      </c>
      <c r="L124" s="24">
        <v>0.6861182577794761</v>
      </c>
      <c r="M124" s="24">
        <v>0.71158943020201804</v>
      </c>
      <c r="N124" s="24">
        <v>0.66759376874489995</v>
      </c>
      <c r="O124" s="24">
        <v>0.62707144898176503</v>
      </c>
      <c r="P124" s="24">
        <v>0.63170257124040907</v>
      </c>
      <c r="Q124" s="24">
        <v>0.62591366841710405</v>
      </c>
      <c r="R124" s="24">
        <v>0.6282292295464259</v>
      </c>
      <c r="S124" s="24">
        <v>0.68148713552083207</v>
      </c>
      <c r="T124" s="24">
        <v>0.72664057754261091</v>
      </c>
      <c r="U124" s="24">
        <v>0.78337182521100002</v>
      </c>
      <c r="V124" s="24">
        <v>0.77179401956438998</v>
      </c>
      <c r="W124" s="24">
        <v>0.75211174996515295</v>
      </c>
      <c r="X124" s="24">
        <v>0.68032935495617108</v>
      </c>
      <c r="Y124" s="24">
        <v>0.57149798187803691</v>
      </c>
      <c r="Z124" s="24">
        <v>0.46845551162320792</v>
      </c>
      <c r="AA124" s="42">
        <f t="shared" si="3"/>
        <v>0.38509531096761601</v>
      </c>
      <c r="AB124" s="42">
        <f t="shared" si="4"/>
        <v>0.78337182521100002</v>
      </c>
      <c r="AC124" s="42">
        <f t="shared" si="5"/>
        <v>0.39827651424338401</v>
      </c>
    </row>
    <row r="125" spans="1:29">
      <c r="A125" s="41">
        <v>124</v>
      </c>
      <c r="B125" s="24" t="s">
        <v>772</v>
      </c>
      <c r="C125" s="24">
        <v>0.40000468925947491</v>
      </c>
      <c r="D125" s="24">
        <v>0.38653662962974505</v>
      </c>
      <c r="E125" s="24">
        <v>0.37531324660497006</v>
      </c>
      <c r="F125" s="24">
        <v>0.3618451869752401</v>
      </c>
      <c r="G125" s="24">
        <v>0.37194623169753743</v>
      </c>
      <c r="H125" s="24">
        <v>0.4011270275619524</v>
      </c>
      <c r="I125" s="24">
        <v>0.47744603213042247</v>
      </c>
      <c r="J125" s="24">
        <v>0.52346190253199998</v>
      </c>
      <c r="K125" s="24">
        <v>0.6300840412673625</v>
      </c>
      <c r="L125" s="24">
        <v>0.65365314561939003</v>
      </c>
      <c r="M125" s="24">
        <v>0.67834458827389499</v>
      </c>
      <c r="N125" s="24">
        <v>0.63569573277975011</v>
      </c>
      <c r="O125" s="24">
        <v>0.59641389219303742</v>
      </c>
      <c r="P125" s="24">
        <v>0.60090324540294759</v>
      </c>
      <c r="Q125" s="24">
        <v>0.59529155389055999</v>
      </c>
      <c r="R125" s="24">
        <v>0.59753623049551507</v>
      </c>
      <c r="S125" s="24">
        <v>0.64916379240948008</v>
      </c>
      <c r="T125" s="24">
        <v>0.6929349862061025</v>
      </c>
      <c r="U125" s="24">
        <v>0.74792956302750002</v>
      </c>
      <c r="V125" s="24">
        <v>0.73670618000272492</v>
      </c>
      <c r="W125" s="24">
        <v>0.71762642886060757</v>
      </c>
      <c r="X125" s="24">
        <v>0.64804145410700265</v>
      </c>
      <c r="Y125" s="24">
        <v>0.54254165367411733</v>
      </c>
      <c r="Z125" s="24">
        <v>0.44265354475361984</v>
      </c>
      <c r="AA125" s="42">
        <f t="shared" si="3"/>
        <v>0.3618451869752401</v>
      </c>
      <c r="AB125" s="42">
        <f t="shared" si="4"/>
        <v>0.74792956302750002</v>
      </c>
      <c r="AC125" s="42">
        <f t="shared" si="5"/>
        <v>0.38608437605225993</v>
      </c>
    </row>
    <row r="126" spans="1:29">
      <c r="A126" s="41">
        <v>125</v>
      </c>
      <c r="B126" s="24" t="s">
        <v>772</v>
      </c>
      <c r="C126" s="24">
        <v>0.34294264714403994</v>
      </c>
      <c r="D126" s="24">
        <v>0.33046697085544802</v>
      </c>
      <c r="E126" s="24">
        <v>0.32007057394828803</v>
      </c>
      <c r="F126" s="24">
        <v>0.307594897659696</v>
      </c>
      <c r="G126" s="24">
        <v>0.31695165487613997</v>
      </c>
      <c r="H126" s="24">
        <v>0.3439822868347559</v>
      </c>
      <c r="I126" s="24">
        <v>0.41467778580344389</v>
      </c>
      <c r="J126" s="24">
        <v>0.45730301312280008</v>
      </c>
      <c r="K126" s="24">
        <v>0.55606878374081992</v>
      </c>
      <c r="L126" s="24">
        <v>0.57790121724585608</v>
      </c>
      <c r="M126" s="24">
        <v>0.60077329044160788</v>
      </c>
      <c r="N126" s="24">
        <v>0.56126698219439997</v>
      </c>
      <c r="O126" s="24">
        <v>0.52487959301933995</v>
      </c>
      <c r="P126" s="24">
        <v>0.52903815178220404</v>
      </c>
      <c r="Q126" s="24">
        <v>0.52383995332862399</v>
      </c>
      <c r="R126" s="24">
        <v>0.52591923271005592</v>
      </c>
      <c r="S126" s="24">
        <v>0.573742658482992</v>
      </c>
      <c r="T126" s="24">
        <v>0.61428860642091576</v>
      </c>
      <c r="U126" s="24">
        <v>0.66523095126600007</v>
      </c>
      <c r="V126" s="24">
        <v>0.65483455435883997</v>
      </c>
      <c r="W126" s="24">
        <v>0.637160679616668</v>
      </c>
      <c r="X126" s="24">
        <v>0.57270301879227592</v>
      </c>
      <c r="Y126" s="24">
        <v>0.474976887864972</v>
      </c>
      <c r="Z126" s="24">
        <v>0.3824489553912479</v>
      </c>
      <c r="AA126" s="42">
        <f t="shared" si="3"/>
        <v>0.307594897659696</v>
      </c>
      <c r="AB126" s="42">
        <f t="shared" si="4"/>
        <v>0.66523095126600007</v>
      </c>
      <c r="AC126" s="42">
        <f t="shared" si="5"/>
        <v>0.35763605360630407</v>
      </c>
    </row>
    <row r="127" spans="1:29">
      <c r="A127" s="41">
        <v>126</v>
      </c>
      <c r="B127" s="24" t="s">
        <v>772</v>
      </c>
      <c r="C127" s="24">
        <v>0.3184874862374249</v>
      </c>
      <c r="D127" s="24">
        <v>0.30643711709503502</v>
      </c>
      <c r="E127" s="24">
        <v>0.29639514280971008</v>
      </c>
      <c r="F127" s="24">
        <v>0.28434477366732008</v>
      </c>
      <c r="G127" s="24">
        <v>0.2933825505241125</v>
      </c>
      <c r="H127" s="24">
        <v>0.31949168366595737</v>
      </c>
      <c r="I127" s="24">
        <v>0.38777710880616745</v>
      </c>
      <c r="J127" s="24">
        <v>0.42894920337599995</v>
      </c>
      <c r="K127" s="24">
        <v>0.52434795908658749</v>
      </c>
      <c r="L127" s="24">
        <v>0.54543610508577001</v>
      </c>
      <c r="M127" s="24">
        <v>0.56752844851348483</v>
      </c>
      <c r="N127" s="24">
        <v>0.52936894622925001</v>
      </c>
      <c r="O127" s="24">
        <v>0.49422203623061256</v>
      </c>
      <c r="P127" s="24">
        <v>0.4982388259447425</v>
      </c>
      <c r="Q127" s="24">
        <v>0.49321783880208014</v>
      </c>
      <c r="R127" s="24">
        <v>0.49522623365914509</v>
      </c>
      <c r="S127" s="24">
        <v>0.54141931537164012</v>
      </c>
      <c r="T127" s="24">
        <v>0.58058301508440746</v>
      </c>
      <c r="U127" s="24">
        <v>0.62978868908250019</v>
      </c>
      <c r="V127" s="24">
        <v>0.61974671479717502</v>
      </c>
      <c r="W127" s="24">
        <v>0.60267535851212251</v>
      </c>
      <c r="X127" s="24">
        <v>0.54041511794310748</v>
      </c>
      <c r="Y127" s="24">
        <v>0.44602055966105247</v>
      </c>
      <c r="Z127" s="24">
        <v>0.35664698852165999</v>
      </c>
      <c r="AA127" s="42">
        <f t="shared" si="3"/>
        <v>0.28434477366732008</v>
      </c>
      <c r="AB127" s="42">
        <f t="shared" si="4"/>
        <v>0.62978868908250019</v>
      </c>
      <c r="AC127" s="42">
        <f t="shared" si="5"/>
        <v>0.3454439154151801</v>
      </c>
    </row>
    <row r="128" spans="1:29">
      <c r="A128" s="41">
        <v>127</v>
      </c>
      <c r="B128" s="24" t="s">
        <v>772</v>
      </c>
      <c r="C128" s="24">
        <v>0.40815640956168003</v>
      </c>
      <c r="D128" s="24">
        <v>0.39454658088321604</v>
      </c>
      <c r="E128" s="24">
        <v>0.38320505698449608</v>
      </c>
      <c r="F128" s="24">
        <v>0.36959522830603203</v>
      </c>
      <c r="G128" s="24">
        <v>0.37980259981488007</v>
      </c>
      <c r="H128" s="24">
        <v>0.40929056195155211</v>
      </c>
      <c r="I128" s="24">
        <v>0.48641292446284812</v>
      </c>
      <c r="J128" s="24">
        <v>0.53291317244760017</v>
      </c>
      <c r="K128" s="24">
        <v>0.64065764948544002</v>
      </c>
      <c r="L128" s="24">
        <v>0.66447484967275217</v>
      </c>
      <c r="M128" s="24">
        <v>0.68942620224993589</v>
      </c>
      <c r="N128" s="24">
        <v>0.64632841143480002</v>
      </c>
      <c r="O128" s="24">
        <v>0.60663307778928</v>
      </c>
      <c r="P128" s="24">
        <v>0.61116968734876809</v>
      </c>
      <c r="Q128" s="24">
        <v>0.60549892539940808</v>
      </c>
      <c r="R128" s="24">
        <v>0.60776723017915202</v>
      </c>
      <c r="S128" s="24">
        <v>0.65993824011326396</v>
      </c>
      <c r="T128" s="24">
        <v>0.70417018331827208</v>
      </c>
      <c r="U128" s="24">
        <v>0.75974365042200009</v>
      </c>
      <c r="V128" s="24">
        <v>0.74840212652328009</v>
      </c>
      <c r="W128" s="24">
        <v>0.72912153589545592</v>
      </c>
      <c r="X128" s="24">
        <v>0.65880408772339205</v>
      </c>
      <c r="Y128" s="24">
        <v>0.55219376307542389</v>
      </c>
      <c r="Z128" s="24">
        <v>0.45125420037681613</v>
      </c>
      <c r="AA128" s="42">
        <f t="shared" si="3"/>
        <v>0.36959522830603203</v>
      </c>
      <c r="AB128" s="42">
        <f t="shared" si="4"/>
        <v>0.75974365042200009</v>
      </c>
      <c r="AC128" s="42">
        <f t="shared" si="5"/>
        <v>0.39014842211596806</v>
      </c>
    </row>
    <row r="129" spans="1:29">
      <c r="A129" s="41">
        <v>128</v>
      </c>
      <c r="B129" s="24" t="s">
        <v>772</v>
      </c>
      <c r="C129" s="24">
        <v>0.42445985016609006</v>
      </c>
      <c r="D129" s="24">
        <v>0.41056648339015805</v>
      </c>
      <c r="E129" s="24">
        <v>0.39898867774354801</v>
      </c>
      <c r="F129" s="24">
        <v>0.38509531096761601</v>
      </c>
      <c r="G129" s="24">
        <v>0.39551533604956496</v>
      </c>
      <c r="H129" s="24">
        <v>0.42561763073075093</v>
      </c>
      <c r="I129" s="24">
        <v>0.50434670912769886</v>
      </c>
      <c r="J129" s="24">
        <v>0.55181571227879989</v>
      </c>
      <c r="K129" s="24">
        <v>0.66180486592159493</v>
      </c>
      <c r="L129" s="24">
        <v>0.6861182577794761</v>
      </c>
      <c r="M129" s="24">
        <v>0.71158943020201804</v>
      </c>
      <c r="N129" s="24">
        <v>0.66759376874489995</v>
      </c>
      <c r="O129" s="24">
        <v>0.62707144898176503</v>
      </c>
      <c r="P129" s="24">
        <v>0.63170257124040907</v>
      </c>
      <c r="Q129" s="24">
        <v>0.62591366841710405</v>
      </c>
      <c r="R129" s="24">
        <v>0.6282292295464259</v>
      </c>
      <c r="S129" s="24">
        <v>0.68148713552083207</v>
      </c>
      <c r="T129" s="24">
        <v>0.72664057754261091</v>
      </c>
      <c r="U129" s="24">
        <v>0.78337182521100002</v>
      </c>
      <c r="V129" s="24">
        <v>0.77179401956438998</v>
      </c>
      <c r="W129" s="24">
        <v>0.75211174996515295</v>
      </c>
      <c r="X129" s="24">
        <v>0.68032935495617108</v>
      </c>
      <c r="Y129" s="24">
        <v>0.57149798187803691</v>
      </c>
      <c r="Z129" s="24">
        <v>0.46845551162320792</v>
      </c>
      <c r="AA129" s="42">
        <f t="shared" si="3"/>
        <v>0.38509531096761601</v>
      </c>
      <c r="AB129" s="42">
        <f t="shared" si="4"/>
        <v>0.78337182521100002</v>
      </c>
      <c r="AC129" s="42">
        <f t="shared" si="5"/>
        <v>0.39827651424338401</v>
      </c>
    </row>
    <row r="130" spans="1:29">
      <c r="A130" s="41">
        <v>129</v>
      </c>
      <c r="B130" s="24" t="s">
        <v>772</v>
      </c>
      <c r="C130" s="24">
        <v>0.55683000000000005</v>
      </c>
      <c r="D130" s="24">
        <v>0.54714600000000002</v>
      </c>
      <c r="E130" s="24">
        <v>0.53907600000000011</v>
      </c>
      <c r="F130" s="24">
        <v>0.52939200000000008</v>
      </c>
      <c r="G130" s="24">
        <v>0.5366550000000001</v>
      </c>
      <c r="H130" s="24">
        <v>0.55763699999999994</v>
      </c>
      <c r="I130" s="24">
        <v>0.61251300000000009</v>
      </c>
      <c r="J130" s="24">
        <v>0.64560000000000006</v>
      </c>
      <c r="K130" s="24">
        <v>0.72226500000000005</v>
      </c>
      <c r="L130" s="24">
        <v>0.73921200000000009</v>
      </c>
      <c r="M130" s="24">
        <v>0.75696600000000003</v>
      </c>
      <c r="N130" s="24">
        <v>0.72630000000000006</v>
      </c>
      <c r="O130" s="24">
        <v>0.69805500000000009</v>
      </c>
      <c r="P130" s="24">
        <v>0.70128299999999999</v>
      </c>
      <c r="Q130" s="24">
        <v>0.69724800000000009</v>
      </c>
      <c r="R130" s="24">
        <v>0.69886199999999998</v>
      </c>
      <c r="S130" s="24">
        <v>0.73598400000000008</v>
      </c>
      <c r="T130" s="24">
        <v>0.76745700000000006</v>
      </c>
      <c r="U130" s="24">
        <v>0.80700000000000005</v>
      </c>
      <c r="V130" s="24">
        <v>0.79893000000000003</v>
      </c>
      <c r="W130" s="24">
        <v>0.78521099999999999</v>
      </c>
      <c r="X130" s="24">
        <v>0.73517700000000008</v>
      </c>
      <c r="Y130" s="24">
        <v>0.65931899999999999</v>
      </c>
      <c r="Z130" s="24">
        <v>0.58749600000000002</v>
      </c>
      <c r="AA130" s="42">
        <f t="shared" ref="AA130:AA193" si="6">MIN(C130:Z130)</f>
        <v>0.52939200000000008</v>
      </c>
      <c r="AB130" s="42">
        <f t="shared" ref="AB130:AB193" si="7">MAX(C130:Z130)</f>
        <v>0.80700000000000005</v>
      </c>
      <c r="AC130" s="42">
        <f t="shared" ref="AC130:AC193" si="8">AB130-AA130</f>
        <v>0.27760799999999997</v>
      </c>
    </row>
    <row r="131" spans="1:29">
      <c r="A131" s="41">
        <v>130</v>
      </c>
      <c r="B131" s="24" t="s">
        <v>772</v>
      </c>
      <c r="C131" s="24">
        <v>0.42445985016609006</v>
      </c>
      <c r="D131" s="24">
        <v>0.41056648339015805</v>
      </c>
      <c r="E131" s="24">
        <v>0.39898867774354801</v>
      </c>
      <c r="F131" s="24">
        <v>0.38509531096761601</v>
      </c>
      <c r="G131" s="24">
        <v>0.39551533604956496</v>
      </c>
      <c r="H131" s="24">
        <v>0.42561763073075093</v>
      </c>
      <c r="I131" s="24">
        <v>0.50434670912769886</v>
      </c>
      <c r="J131" s="24">
        <v>0.55181571227879989</v>
      </c>
      <c r="K131" s="24">
        <v>0.66180486592159493</v>
      </c>
      <c r="L131" s="24">
        <v>0.6861182577794761</v>
      </c>
      <c r="M131" s="24">
        <v>0.71158943020201804</v>
      </c>
      <c r="N131" s="24">
        <v>0.66759376874489995</v>
      </c>
      <c r="O131" s="24">
        <v>0.62707144898176503</v>
      </c>
      <c r="P131" s="24">
        <v>0.63170257124040907</v>
      </c>
      <c r="Q131" s="24">
        <v>0.62591366841710405</v>
      </c>
      <c r="R131" s="24">
        <v>0.6282292295464259</v>
      </c>
      <c r="S131" s="24">
        <v>0.68148713552083207</v>
      </c>
      <c r="T131" s="24">
        <v>0.72664057754261091</v>
      </c>
      <c r="U131" s="24">
        <v>0.78337182521100002</v>
      </c>
      <c r="V131" s="24">
        <v>0.77179401956438998</v>
      </c>
      <c r="W131" s="24">
        <v>0.75211174996515295</v>
      </c>
      <c r="X131" s="24">
        <v>0.68032935495617108</v>
      </c>
      <c r="Y131" s="24">
        <v>0.57149798187803691</v>
      </c>
      <c r="Z131" s="24">
        <v>0.46845551162320792</v>
      </c>
      <c r="AA131" s="42">
        <f t="shared" si="6"/>
        <v>0.38509531096761601</v>
      </c>
      <c r="AB131" s="42">
        <f t="shared" si="7"/>
        <v>0.78337182521100002</v>
      </c>
      <c r="AC131" s="42">
        <f t="shared" si="8"/>
        <v>0.39827651424338401</v>
      </c>
    </row>
    <row r="132" spans="1:29">
      <c r="A132" s="41">
        <v>131</v>
      </c>
      <c r="B132" s="24" t="s">
        <v>772</v>
      </c>
      <c r="C132" s="24">
        <v>0.40000468925947491</v>
      </c>
      <c r="D132" s="24">
        <v>0.38653662962974505</v>
      </c>
      <c r="E132" s="24">
        <v>0.37531324660497006</v>
      </c>
      <c r="F132" s="24">
        <v>0.3618451869752401</v>
      </c>
      <c r="G132" s="24">
        <v>0.37194623169753743</v>
      </c>
      <c r="H132" s="24">
        <v>0.4011270275619524</v>
      </c>
      <c r="I132" s="24">
        <v>0.47744603213042247</v>
      </c>
      <c r="J132" s="24">
        <v>0.52346190253199998</v>
      </c>
      <c r="K132" s="24">
        <v>0.6300840412673625</v>
      </c>
      <c r="L132" s="24">
        <v>0.65365314561939003</v>
      </c>
      <c r="M132" s="24">
        <v>0.67834458827389499</v>
      </c>
      <c r="N132" s="24">
        <v>0.63569573277975011</v>
      </c>
      <c r="O132" s="24">
        <v>0.59641389219303742</v>
      </c>
      <c r="P132" s="24">
        <v>0.60090324540294759</v>
      </c>
      <c r="Q132" s="24">
        <v>0.59529155389055999</v>
      </c>
      <c r="R132" s="24">
        <v>0.59753623049551507</v>
      </c>
      <c r="S132" s="24">
        <v>0.64916379240948008</v>
      </c>
      <c r="T132" s="24">
        <v>0.6929349862061025</v>
      </c>
      <c r="U132" s="24">
        <v>0.74792956302750002</v>
      </c>
      <c r="V132" s="24">
        <v>0.73670618000272492</v>
      </c>
      <c r="W132" s="24">
        <v>0.71762642886060757</v>
      </c>
      <c r="X132" s="24">
        <v>0.64804145410700265</v>
      </c>
      <c r="Y132" s="24">
        <v>0.54254165367411733</v>
      </c>
      <c r="Z132" s="24">
        <v>0.44265354475361984</v>
      </c>
      <c r="AA132" s="42">
        <f t="shared" si="6"/>
        <v>0.3618451869752401</v>
      </c>
      <c r="AB132" s="42">
        <f t="shared" si="7"/>
        <v>0.74792956302750002</v>
      </c>
      <c r="AC132" s="42">
        <f t="shared" si="8"/>
        <v>0.38608437605225993</v>
      </c>
    </row>
    <row r="133" spans="1:29">
      <c r="A133" s="41">
        <v>132</v>
      </c>
      <c r="B133" s="24" t="s">
        <v>772</v>
      </c>
      <c r="C133" s="24">
        <v>0.34294264714403994</v>
      </c>
      <c r="D133" s="24">
        <v>0.33046697085544802</v>
      </c>
      <c r="E133" s="24">
        <v>0.32007057394828803</v>
      </c>
      <c r="F133" s="24">
        <v>0.307594897659696</v>
      </c>
      <c r="G133" s="24">
        <v>0.31695165487613997</v>
      </c>
      <c r="H133" s="24">
        <v>0.3439822868347559</v>
      </c>
      <c r="I133" s="24">
        <v>0.41467778580344389</v>
      </c>
      <c r="J133" s="24">
        <v>0.45730301312280008</v>
      </c>
      <c r="K133" s="24">
        <v>0.55606878374081992</v>
      </c>
      <c r="L133" s="24">
        <v>0.57790121724585608</v>
      </c>
      <c r="M133" s="24">
        <v>0.60077329044160788</v>
      </c>
      <c r="N133" s="24">
        <v>0.56126698219439997</v>
      </c>
      <c r="O133" s="24">
        <v>0.52487959301933995</v>
      </c>
      <c r="P133" s="24">
        <v>0.52903815178220404</v>
      </c>
      <c r="Q133" s="24">
        <v>0.52383995332862399</v>
      </c>
      <c r="R133" s="24">
        <v>0.52591923271005592</v>
      </c>
      <c r="S133" s="24">
        <v>0.573742658482992</v>
      </c>
      <c r="T133" s="24">
        <v>0.61428860642091576</v>
      </c>
      <c r="U133" s="24">
        <v>0.66523095126600007</v>
      </c>
      <c r="V133" s="24">
        <v>0.65483455435883997</v>
      </c>
      <c r="W133" s="24">
        <v>0.637160679616668</v>
      </c>
      <c r="X133" s="24">
        <v>0.57270301879227592</v>
      </c>
      <c r="Y133" s="24">
        <v>0.474976887864972</v>
      </c>
      <c r="Z133" s="24">
        <v>0.3824489553912479</v>
      </c>
      <c r="AA133" s="42">
        <f t="shared" si="6"/>
        <v>0.307594897659696</v>
      </c>
      <c r="AB133" s="42">
        <f t="shared" si="7"/>
        <v>0.66523095126600007</v>
      </c>
      <c r="AC133" s="42">
        <f t="shared" si="8"/>
        <v>0.35763605360630407</v>
      </c>
    </row>
    <row r="134" spans="1:29">
      <c r="A134" s="41">
        <v>133</v>
      </c>
      <c r="B134" s="24" t="s">
        <v>772</v>
      </c>
      <c r="C134" s="24">
        <v>0.3184874862374249</v>
      </c>
      <c r="D134" s="24">
        <v>0.30643711709503502</v>
      </c>
      <c r="E134" s="24">
        <v>0.29639514280971008</v>
      </c>
      <c r="F134" s="24">
        <v>0.28434477366732008</v>
      </c>
      <c r="G134" s="24">
        <v>0.2933825505241125</v>
      </c>
      <c r="H134" s="24">
        <v>0.31949168366595737</v>
      </c>
      <c r="I134" s="24">
        <v>0.38777710880616745</v>
      </c>
      <c r="J134" s="24">
        <v>0.42894920337599995</v>
      </c>
      <c r="K134" s="24">
        <v>0.52434795908658749</v>
      </c>
      <c r="L134" s="24">
        <v>0.54543610508577001</v>
      </c>
      <c r="M134" s="24">
        <v>0.56752844851348483</v>
      </c>
      <c r="N134" s="24">
        <v>0.52936894622925001</v>
      </c>
      <c r="O134" s="24">
        <v>0.49422203623061256</v>
      </c>
      <c r="P134" s="24">
        <v>0.4982388259447425</v>
      </c>
      <c r="Q134" s="24">
        <v>0.49321783880208014</v>
      </c>
      <c r="R134" s="24">
        <v>0.49522623365914509</v>
      </c>
      <c r="S134" s="24">
        <v>0.54141931537164012</v>
      </c>
      <c r="T134" s="24">
        <v>0.58058301508440746</v>
      </c>
      <c r="U134" s="24">
        <v>0.62978868908250019</v>
      </c>
      <c r="V134" s="24">
        <v>0.61974671479717502</v>
      </c>
      <c r="W134" s="24">
        <v>0.60267535851212251</v>
      </c>
      <c r="X134" s="24">
        <v>0.54041511794310748</v>
      </c>
      <c r="Y134" s="24">
        <v>0.44602055966105247</v>
      </c>
      <c r="Z134" s="24">
        <v>0.35664698852165999</v>
      </c>
      <c r="AA134" s="42">
        <f t="shared" si="6"/>
        <v>0.28434477366732008</v>
      </c>
      <c r="AB134" s="42">
        <f t="shared" si="7"/>
        <v>0.62978868908250019</v>
      </c>
      <c r="AC134" s="42">
        <f t="shared" si="8"/>
        <v>0.3454439154151801</v>
      </c>
    </row>
    <row r="135" spans="1:29">
      <c r="A135" s="41">
        <v>134</v>
      </c>
      <c r="B135" s="24" t="s">
        <v>772</v>
      </c>
      <c r="C135" s="24">
        <v>0.40815640956168003</v>
      </c>
      <c r="D135" s="24">
        <v>0.39454658088321604</v>
      </c>
      <c r="E135" s="24">
        <v>0.38320505698449608</v>
      </c>
      <c r="F135" s="24">
        <v>0.36959522830603203</v>
      </c>
      <c r="G135" s="24">
        <v>0.37980259981488007</v>
      </c>
      <c r="H135" s="24">
        <v>0.40929056195155211</v>
      </c>
      <c r="I135" s="24">
        <v>0.48641292446284812</v>
      </c>
      <c r="J135" s="24">
        <v>0.53291317244760017</v>
      </c>
      <c r="K135" s="24">
        <v>0.64065764948544002</v>
      </c>
      <c r="L135" s="24">
        <v>0.66447484967275217</v>
      </c>
      <c r="M135" s="24">
        <v>0.68942620224993589</v>
      </c>
      <c r="N135" s="24">
        <v>0.64632841143480002</v>
      </c>
      <c r="O135" s="24">
        <v>0.60663307778928</v>
      </c>
      <c r="P135" s="24">
        <v>0.61116968734876809</v>
      </c>
      <c r="Q135" s="24">
        <v>0.60549892539940808</v>
      </c>
      <c r="R135" s="24">
        <v>0.60776723017915202</v>
      </c>
      <c r="S135" s="24">
        <v>0.65993824011326396</v>
      </c>
      <c r="T135" s="24">
        <v>0.70417018331827208</v>
      </c>
      <c r="U135" s="24">
        <v>0.75974365042200009</v>
      </c>
      <c r="V135" s="24">
        <v>0.74840212652328009</v>
      </c>
      <c r="W135" s="24">
        <v>0.72912153589545592</v>
      </c>
      <c r="X135" s="24">
        <v>0.65880408772339205</v>
      </c>
      <c r="Y135" s="24">
        <v>0.55219376307542389</v>
      </c>
      <c r="Z135" s="24">
        <v>0.45125420037681613</v>
      </c>
      <c r="AA135" s="42">
        <f t="shared" si="6"/>
        <v>0.36959522830603203</v>
      </c>
      <c r="AB135" s="42">
        <f t="shared" si="7"/>
        <v>0.75974365042200009</v>
      </c>
      <c r="AC135" s="42">
        <f t="shared" si="8"/>
        <v>0.39014842211596806</v>
      </c>
    </row>
    <row r="136" spans="1:29">
      <c r="A136" s="41">
        <v>135</v>
      </c>
      <c r="B136" s="24" t="s">
        <v>772</v>
      </c>
      <c r="C136" s="24">
        <v>0.42445985016609006</v>
      </c>
      <c r="D136" s="24">
        <v>0.41056648339015805</v>
      </c>
      <c r="E136" s="24">
        <v>0.39898867774354801</v>
      </c>
      <c r="F136" s="24">
        <v>0.38509531096761601</v>
      </c>
      <c r="G136" s="24">
        <v>0.39551533604956496</v>
      </c>
      <c r="H136" s="24">
        <v>0.42561763073075093</v>
      </c>
      <c r="I136" s="24">
        <v>0.50434670912769886</v>
      </c>
      <c r="J136" s="24">
        <v>0.55181571227879989</v>
      </c>
      <c r="K136" s="24">
        <v>0.66180486592159493</v>
      </c>
      <c r="L136" s="24">
        <v>0.6861182577794761</v>
      </c>
      <c r="M136" s="24">
        <v>0.71158943020201804</v>
      </c>
      <c r="N136" s="24">
        <v>0.66759376874489995</v>
      </c>
      <c r="O136" s="24">
        <v>0.62707144898176503</v>
      </c>
      <c r="P136" s="24">
        <v>0.63170257124040907</v>
      </c>
      <c r="Q136" s="24">
        <v>0.62591366841710405</v>
      </c>
      <c r="R136" s="24">
        <v>0.6282292295464259</v>
      </c>
      <c r="S136" s="24">
        <v>0.68148713552083207</v>
      </c>
      <c r="T136" s="24">
        <v>0.72664057754261091</v>
      </c>
      <c r="U136" s="24">
        <v>0.78337182521100002</v>
      </c>
      <c r="V136" s="24">
        <v>0.77179401956438998</v>
      </c>
      <c r="W136" s="24">
        <v>0.75211174996515295</v>
      </c>
      <c r="X136" s="24">
        <v>0.68032935495617108</v>
      </c>
      <c r="Y136" s="24">
        <v>0.57149798187803691</v>
      </c>
      <c r="Z136" s="24">
        <v>0.46845551162320792</v>
      </c>
      <c r="AA136" s="42">
        <f t="shared" si="6"/>
        <v>0.38509531096761601</v>
      </c>
      <c r="AB136" s="42">
        <f t="shared" si="7"/>
        <v>0.78337182521100002</v>
      </c>
      <c r="AC136" s="42">
        <f t="shared" si="8"/>
        <v>0.39827651424338401</v>
      </c>
    </row>
    <row r="137" spans="1:29">
      <c r="A137" s="41">
        <v>136</v>
      </c>
      <c r="B137" s="24" t="s">
        <v>772</v>
      </c>
      <c r="C137" s="24">
        <v>0.55683000000000005</v>
      </c>
      <c r="D137" s="24">
        <v>0.54714600000000002</v>
      </c>
      <c r="E137" s="24">
        <v>0.53907600000000011</v>
      </c>
      <c r="F137" s="24">
        <v>0.52939200000000008</v>
      </c>
      <c r="G137" s="24">
        <v>0.5366550000000001</v>
      </c>
      <c r="H137" s="24">
        <v>0.55763699999999994</v>
      </c>
      <c r="I137" s="24">
        <v>0.61251300000000009</v>
      </c>
      <c r="J137" s="24">
        <v>0.64560000000000006</v>
      </c>
      <c r="K137" s="24">
        <v>0.72226500000000005</v>
      </c>
      <c r="L137" s="24">
        <v>0.73921200000000009</v>
      </c>
      <c r="M137" s="24">
        <v>0.75696600000000003</v>
      </c>
      <c r="N137" s="24">
        <v>0.72630000000000006</v>
      </c>
      <c r="O137" s="24">
        <v>0.69805500000000009</v>
      </c>
      <c r="P137" s="24">
        <v>0.70128299999999999</v>
      </c>
      <c r="Q137" s="24">
        <v>0.69724800000000009</v>
      </c>
      <c r="R137" s="24">
        <v>0.69886199999999998</v>
      </c>
      <c r="S137" s="24">
        <v>0.73598400000000008</v>
      </c>
      <c r="T137" s="24">
        <v>0.76745700000000006</v>
      </c>
      <c r="U137" s="24">
        <v>0.80700000000000005</v>
      </c>
      <c r="V137" s="24">
        <v>0.79893000000000003</v>
      </c>
      <c r="W137" s="24">
        <v>0.78521099999999999</v>
      </c>
      <c r="X137" s="24">
        <v>0.73517700000000008</v>
      </c>
      <c r="Y137" s="24">
        <v>0.65931899999999999</v>
      </c>
      <c r="Z137" s="24">
        <v>0.58749600000000002</v>
      </c>
      <c r="AA137" s="42">
        <f t="shared" si="6"/>
        <v>0.52939200000000008</v>
      </c>
      <c r="AB137" s="42">
        <f t="shared" si="7"/>
        <v>0.80700000000000005</v>
      </c>
      <c r="AC137" s="42">
        <f t="shared" si="8"/>
        <v>0.27760799999999997</v>
      </c>
    </row>
    <row r="138" spans="1:29">
      <c r="A138" s="41">
        <v>137</v>
      </c>
      <c r="B138" s="24" t="s">
        <v>772</v>
      </c>
      <c r="C138" s="24">
        <v>0.42445985016609006</v>
      </c>
      <c r="D138" s="24">
        <v>0.41056648339015805</v>
      </c>
      <c r="E138" s="24">
        <v>0.39898867774354801</v>
      </c>
      <c r="F138" s="24">
        <v>0.38509531096761601</v>
      </c>
      <c r="G138" s="24">
        <v>0.39551533604956496</v>
      </c>
      <c r="H138" s="24">
        <v>0.42561763073075093</v>
      </c>
      <c r="I138" s="24">
        <v>0.50434670912769886</v>
      </c>
      <c r="J138" s="24">
        <v>0.55181571227879989</v>
      </c>
      <c r="K138" s="24">
        <v>0.66180486592159493</v>
      </c>
      <c r="L138" s="24">
        <v>0.6861182577794761</v>
      </c>
      <c r="M138" s="24">
        <v>0.71158943020201804</v>
      </c>
      <c r="N138" s="24">
        <v>0.66759376874489995</v>
      </c>
      <c r="O138" s="24">
        <v>0.62707144898176503</v>
      </c>
      <c r="P138" s="24">
        <v>0.63170257124040907</v>
      </c>
      <c r="Q138" s="24">
        <v>0.62591366841710405</v>
      </c>
      <c r="R138" s="24">
        <v>0.6282292295464259</v>
      </c>
      <c r="S138" s="24">
        <v>0.68148713552083207</v>
      </c>
      <c r="T138" s="24">
        <v>0.72664057754261091</v>
      </c>
      <c r="U138" s="24">
        <v>0.78337182521100002</v>
      </c>
      <c r="V138" s="24">
        <v>0.77179401956438998</v>
      </c>
      <c r="W138" s="24">
        <v>0.75211174996515295</v>
      </c>
      <c r="X138" s="24">
        <v>0.68032935495617108</v>
      </c>
      <c r="Y138" s="24">
        <v>0.57149798187803691</v>
      </c>
      <c r="Z138" s="24">
        <v>0.46845551162320792</v>
      </c>
      <c r="AA138" s="42">
        <f t="shared" si="6"/>
        <v>0.38509531096761601</v>
      </c>
      <c r="AB138" s="42">
        <f t="shared" si="7"/>
        <v>0.78337182521100002</v>
      </c>
      <c r="AC138" s="42">
        <f t="shared" si="8"/>
        <v>0.39827651424338401</v>
      </c>
    </row>
    <row r="139" spans="1:29">
      <c r="A139" s="41">
        <v>138</v>
      </c>
      <c r="B139" s="24" t="s">
        <v>772</v>
      </c>
      <c r="C139" s="24">
        <v>0.40000468925947491</v>
      </c>
      <c r="D139" s="24">
        <v>0.38653662962974505</v>
      </c>
      <c r="E139" s="24">
        <v>0.37531324660497006</v>
      </c>
      <c r="F139" s="24">
        <v>0.3618451869752401</v>
      </c>
      <c r="G139" s="24">
        <v>0.37194623169753743</v>
      </c>
      <c r="H139" s="24">
        <v>0.4011270275619524</v>
      </c>
      <c r="I139" s="24">
        <v>0.47744603213042247</v>
      </c>
      <c r="J139" s="24">
        <v>0.52346190253199998</v>
      </c>
      <c r="K139" s="24">
        <v>0.6300840412673625</v>
      </c>
      <c r="L139" s="24">
        <v>0.65365314561939003</v>
      </c>
      <c r="M139" s="24">
        <v>0.67834458827389499</v>
      </c>
      <c r="N139" s="24">
        <v>0.63569573277975011</v>
      </c>
      <c r="O139" s="24">
        <v>0.59641389219303742</v>
      </c>
      <c r="P139" s="24">
        <v>0.60090324540294759</v>
      </c>
      <c r="Q139" s="24">
        <v>0.59529155389055999</v>
      </c>
      <c r="R139" s="24">
        <v>0.59753623049551507</v>
      </c>
      <c r="S139" s="24">
        <v>0.64916379240948008</v>
      </c>
      <c r="T139" s="24">
        <v>0.6929349862061025</v>
      </c>
      <c r="U139" s="24">
        <v>0.74792956302750002</v>
      </c>
      <c r="V139" s="24">
        <v>0.73670618000272492</v>
      </c>
      <c r="W139" s="24">
        <v>0.71762642886060757</v>
      </c>
      <c r="X139" s="24">
        <v>0.64804145410700265</v>
      </c>
      <c r="Y139" s="24">
        <v>0.54254165367411733</v>
      </c>
      <c r="Z139" s="24">
        <v>0.44265354475361984</v>
      </c>
      <c r="AA139" s="42">
        <f t="shared" si="6"/>
        <v>0.3618451869752401</v>
      </c>
      <c r="AB139" s="42">
        <f t="shared" si="7"/>
        <v>0.74792956302750002</v>
      </c>
      <c r="AC139" s="42">
        <f t="shared" si="8"/>
        <v>0.38608437605225993</v>
      </c>
    </row>
    <row r="140" spans="1:29">
      <c r="A140" s="41">
        <v>139</v>
      </c>
      <c r="B140" s="24" t="s">
        <v>772</v>
      </c>
      <c r="C140" s="24">
        <v>0.34294264714403994</v>
      </c>
      <c r="D140" s="24">
        <v>0.33046697085544802</v>
      </c>
      <c r="E140" s="24">
        <v>0.32007057394828803</v>
      </c>
      <c r="F140" s="24">
        <v>0.307594897659696</v>
      </c>
      <c r="G140" s="24">
        <v>0.31695165487613997</v>
      </c>
      <c r="H140" s="24">
        <v>0.3439822868347559</v>
      </c>
      <c r="I140" s="24">
        <v>0.41467778580344389</v>
      </c>
      <c r="J140" s="24">
        <v>0.45730301312280008</v>
      </c>
      <c r="K140" s="24">
        <v>0.55606878374081992</v>
      </c>
      <c r="L140" s="24">
        <v>0.57790121724585608</v>
      </c>
      <c r="M140" s="24">
        <v>0.60077329044160788</v>
      </c>
      <c r="N140" s="24">
        <v>0.56126698219439997</v>
      </c>
      <c r="O140" s="24">
        <v>0.52487959301933995</v>
      </c>
      <c r="P140" s="24">
        <v>0.52903815178220404</v>
      </c>
      <c r="Q140" s="24">
        <v>0.52383995332862399</v>
      </c>
      <c r="R140" s="24">
        <v>0.52591923271005592</v>
      </c>
      <c r="S140" s="24">
        <v>0.573742658482992</v>
      </c>
      <c r="T140" s="24">
        <v>0.61428860642091576</v>
      </c>
      <c r="U140" s="24">
        <v>0.66523095126600007</v>
      </c>
      <c r="V140" s="24">
        <v>0.65483455435883997</v>
      </c>
      <c r="W140" s="24">
        <v>0.637160679616668</v>
      </c>
      <c r="X140" s="24">
        <v>0.57270301879227592</v>
      </c>
      <c r="Y140" s="24">
        <v>0.474976887864972</v>
      </c>
      <c r="Z140" s="24">
        <v>0.3824489553912479</v>
      </c>
      <c r="AA140" s="42">
        <f t="shared" si="6"/>
        <v>0.307594897659696</v>
      </c>
      <c r="AB140" s="42">
        <f t="shared" si="7"/>
        <v>0.66523095126600007</v>
      </c>
      <c r="AC140" s="42">
        <f t="shared" si="8"/>
        <v>0.35763605360630407</v>
      </c>
    </row>
    <row r="141" spans="1:29">
      <c r="A141" s="41">
        <v>140</v>
      </c>
      <c r="B141" s="24" t="s">
        <v>772</v>
      </c>
      <c r="C141" s="24">
        <v>0.3184874862374249</v>
      </c>
      <c r="D141" s="24">
        <v>0.30643711709503502</v>
      </c>
      <c r="E141" s="24">
        <v>0.29639514280971008</v>
      </c>
      <c r="F141" s="24">
        <v>0.28434477366732008</v>
      </c>
      <c r="G141" s="24">
        <v>0.2933825505241125</v>
      </c>
      <c r="H141" s="24">
        <v>0.31949168366595737</v>
      </c>
      <c r="I141" s="24">
        <v>0.38777710880616745</v>
      </c>
      <c r="J141" s="24">
        <v>0.42894920337599995</v>
      </c>
      <c r="K141" s="24">
        <v>0.52434795908658749</v>
      </c>
      <c r="L141" s="24">
        <v>0.54543610508577001</v>
      </c>
      <c r="M141" s="24">
        <v>0.56752844851348483</v>
      </c>
      <c r="N141" s="24">
        <v>0.52936894622925001</v>
      </c>
      <c r="O141" s="24">
        <v>0.49422203623061256</v>
      </c>
      <c r="P141" s="24">
        <v>0.4982388259447425</v>
      </c>
      <c r="Q141" s="24">
        <v>0.49321783880208014</v>
      </c>
      <c r="R141" s="24">
        <v>0.49522623365914509</v>
      </c>
      <c r="S141" s="24">
        <v>0.54141931537164012</v>
      </c>
      <c r="T141" s="24">
        <v>0.58058301508440746</v>
      </c>
      <c r="U141" s="24">
        <v>0.62978868908250019</v>
      </c>
      <c r="V141" s="24">
        <v>0.61974671479717502</v>
      </c>
      <c r="W141" s="24">
        <v>0.60267535851212251</v>
      </c>
      <c r="X141" s="24">
        <v>0.54041511794310748</v>
      </c>
      <c r="Y141" s="24">
        <v>0.44602055966105247</v>
      </c>
      <c r="Z141" s="24">
        <v>0.35664698852165999</v>
      </c>
      <c r="AA141" s="42">
        <f t="shared" si="6"/>
        <v>0.28434477366732008</v>
      </c>
      <c r="AB141" s="42">
        <f t="shared" si="7"/>
        <v>0.62978868908250019</v>
      </c>
      <c r="AC141" s="42">
        <f t="shared" si="8"/>
        <v>0.3454439154151801</v>
      </c>
    </row>
    <row r="142" spans="1:29">
      <c r="A142" s="41">
        <v>141</v>
      </c>
      <c r="B142" s="24" t="s">
        <v>772</v>
      </c>
      <c r="C142" s="24">
        <v>0.40815640956168003</v>
      </c>
      <c r="D142" s="24">
        <v>0.39454658088321604</v>
      </c>
      <c r="E142" s="24">
        <v>0.38320505698449608</v>
      </c>
      <c r="F142" s="24">
        <v>0.36959522830603203</v>
      </c>
      <c r="G142" s="24">
        <v>0.37980259981488007</v>
      </c>
      <c r="H142" s="24">
        <v>0.40929056195155211</v>
      </c>
      <c r="I142" s="24">
        <v>0.48641292446284812</v>
      </c>
      <c r="J142" s="24">
        <v>0.53291317244760017</v>
      </c>
      <c r="K142" s="24">
        <v>0.64065764948544002</v>
      </c>
      <c r="L142" s="24">
        <v>0.66447484967275217</v>
      </c>
      <c r="M142" s="24">
        <v>0.68942620224993589</v>
      </c>
      <c r="N142" s="24">
        <v>0.64632841143480002</v>
      </c>
      <c r="O142" s="24">
        <v>0.60663307778928</v>
      </c>
      <c r="P142" s="24">
        <v>0.61116968734876809</v>
      </c>
      <c r="Q142" s="24">
        <v>0.60549892539940808</v>
      </c>
      <c r="R142" s="24">
        <v>0.60776723017915202</v>
      </c>
      <c r="S142" s="24">
        <v>0.65993824011326396</v>
      </c>
      <c r="T142" s="24">
        <v>0.70417018331827208</v>
      </c>
      <c r="U142" s="24">
        <v>0.75974365042200009</v>
      </c>
      <c r="V142" s="24">
        <v>0.74840212652328009</v>
      </c>
      <c r="W142" s="24">
        <v>0.72912153589545592</v>
      </c>
      <c r="X142" s="24">
        <v>0.65880408772339205</v>
      </c>
      <c r="Y142" s="24">
        <v>0.55219376307542389</v>
      </c>
      <c r="Z142" s="24">
        <v>0.45125420037681613</v>
      </c>
      <c r="AA142" s="42">
        <f t="shared" si="6"/>
        <v>0.36959522830603203</v>
      </c>
      <c r="AB142" s="42">
        <f t="shared" si="7"/>
        <v>0.75974365042200009</v>
      </c>
      <c r="AC142" s="42">
        <f t="shared" si="8"/>
        <v>0.39014842211596806</v>
      </c>
    </row>
    <row r="143" spans="1:29">
      <c r="A143" s="41">
        <v>142</v>
      </c>
      <c r="B143" s="24" t="s">
        <v>772</v>
      </c>
      <c r="C143" s="24">
        <v>0.42445985016609006</v>
      </c>
      <c r="D143" s="24">
        <v>0.41056648339015805</v>
      </c>
      <c r="E143" s="24">
        <v>0.39898867774354801</v>
      </c>
      <c r="F143" s="24">
        <v>0.38509531096761601</v>
      </c>
      <c r="G143" s="24">
        <v>0.39551533604956496</v>
      </c>
      <c r="H143" s="24">
        <v>0.42561763073075093</v>
      </c>
      <c r="I143" s="24">
        <v>0.50434670912769886</v>
      </c>
      <c r="J143" s="24">
        <v>0.55181571227879989</v>
      </c>
      <c r="K143" s="24">
        <v>0.66180486592159493</v>
      </c>
      <c r="L143" s="24">
        <v>0.6861182577794761</v>
      </c>
      <c r="M143" s="24">
        <v>0.71158943020201804</v>
      </c>
      <c r="N143" s="24">
        <v>0.66759376874489995</v>
      </c>
      <c r="O143" s="24">
        <v>0.62707144898176503</v>
      </c>
      <c r="P143" s="24">
        <v>0.63170257124040907</v>
      </c>
      <c r="Q143" s="24">
        <v>0.62591366841710405</v>
      </c>
      <c r="R143" s="24">
        <v>0.6282292295464259</v>
      </c>
      <c r="S143" s="24">
        <v>0.68148713552083207</v>
      </c>
      <c r="T143" s="24">
        <v>0.72664057754261091</v>
      </c>
      <c r="U143" s="24">
        <v>0.78337182521100002</v>
      </c>
      <c r="V143" s="24">
        <v>0.77179401956438998</v>
      </c>
      <c r="W143" s="24">
        <v>0.75211174996515295</v>
      </c>
      <c r="X143" s="24">
        <v>0.68032935495617108</v>
      </c>
      <c r="Y143" s="24">
        <v>0.57149798187803691</v>
      </c>
      <c r="Z143" s="24">
        <v>0.46845551162320792</v>
      </c>
      <c r="AA143" s="42">
        <f t="shared" si="6"/>
        <v>0.38509531096761601</v>
      </c>
      <c r="AB143" s="42">
        <f t="shared" si="7"/>
        <v>0.78337182521100002</v>
      </c>
      <c r="AC143" s="42">
        <f t="shared" si="8"/>
        <v>0.39827651424338401</v>
      </c>
    </row>
    <row r="144" spans="1:29">
      <c r="A144" s="41">
        <v>143</v>
      </c>
      <c r="B144" s="24" t="s">
        <v>772</v>
      </c>
      <c r="C144" s="24">
        <v>0.55683000000000005</v>
      </c>
      <c r="D144" s="24">
        <v>0.54714600000000002</v>
      </c>
      <c r="E144" s="24">
        <v>0.53907600000000011</v>
      </c>
      <c r="F144" s="24">
        <v>0.52939200000000008</v>
      </c>
      <c r="G144" s="24">
        <v>0.5366550000000001</v>
      </c>
      <c r="H144" s="24">
        <v>0.55763699999999994</v>
      </c>
      <c r="I144" s="24">
        <v>0.61251300000000009</v>
      </c>
      <c r="J144" s="24">
        <v>0.64560000000000006</v>
      </c>
      <c r="K144" s="24">
        <v>0.72226500000000005</v>
      </c>
      <c r="L144" s="24">
        <v>0.73921200000000009</v>
      </c>
      <c r="M144" s="24">
        <v>0.75696600000000003</v>
      </c>
      <c r="N144" s="24">
        <v>0.72630000000000006</v>
      </c>
      <c r="O144" s="24">
        <v>0.69805500000000009</v>
      </c>
      <c r="P144" s="24">
        <v>0.70128299999999999</v>
      </c>
      <c r="Q144" s="24">
        <v>0.69724800000000009</v>
      </c>
      <c r="R144" s="24">
        <v>0.69886199999999998</v>
      </c>
      <c r="S144" s="24">
        <v>0.73598400000000008</v>
      </c>
      <c r="T144" s="24">
        <v>0.76745700000000006</v>
      </c>
      <c r="U144" s="24">
        <v>0.80700000000000005</v>
      </c>
      <c r="V144" s="24">
        <v>0.79893000000000003</v>
      </c>
      <c r="W144" s="24">
        <v>0.78521099999999999</v>
      </c>
      <c r="X144" s="24">
        <v>0.73517700000000008</v>
      </c>
      <c r="Y144" s="24">
        <v>0.65931899999999999</v>
      </c>
      <c r="Z144" s="24">
        <v>0.58749600000000002</v>
      </c>
      <c r="AA144" s="42">
        <f t="shared" si="6"/>
        <v>0.52939200000000008</v>
      </c>
      <c r="AB144" s="42">
        <f t="shared" si="7"/>
        <v>0.80700000000000005</v>
      </c>
      <c r="AC144" s="42">
        <f t="shared" si="8"/>
        <v>0.27760799999999997</v>
      </c>
    </row>
    <row r="145" spans="1:29">
      <c r="A145" s="41">
        <v>144</v>
      </c>
      <c r="B145" s="24" t="s">
        <v>772</v>
      </c>
      <c r="C145" s="24">
        <v>0.42445985016609006</v>
      </c>
      <c r="D145" s="24">
        <v>0.41056648339015805</v>
      </c>
      <c r="E145" s="24">
        <v>0.39898867774354801</v>
      </c>
      <c r="F145" s="24">
        <v>0.38509531096761601</v>
      </c>
      <c r="G145" s="24">
        <v>0.39551533604956496</v>
      </c>
      <c r="H145" s="24">
        <v>0.42561763073075093</v>
      </c>
      <c r="I145" s="24">
        <v>0.50434670912769886</v>
      </c>
      <c r="J145" s="24">
        <v>0.55181571227879989</v>
      </c>
      <c r="K145" s="24">
        <v>0.66180486592159493</v>
      </c>
      <c r="L145" s="24">
        <v>0.6861182577794761</v>
      </c>
      <c r="M145" s="24">
        <v>0.71158943020201804</v>
      </c>
      <c r="N145" s="24">
        <v>0.66759376874489995</v>
      </c>
      <c r="O145" s="24">
        <v>0.62707144898176503</v>
      </c>
      <c r="P145" s="24">
        <v>0.63170257124040907</v>
      </c>
      <c r="Q145" s="24">
        <v>0.62591366841710405</v>
      </c>
      <c r="R145" s="24">
        <v>0.6282292295464259</v>
      </c>
      <c r="S145" s="24">
        <v>0.68148713552083207</v>
      </c>
      <c r="T145" s="24">
        <v>0.72664057754261091</v>
      </c>
      <c r="U145" s="24">
        <v>0.78337182521100002</v>
      </c>
      <c r="V145" s="24">
        <v>0.77179401956438998</v>
      </c>
      <c r="W145" s="24">
        <v>0.75211174996515295</v>
      </c>
      <c r="X145" s="24">
        <v>0.68032935495617108</v>
      </c>
      <c r="Y145" s="24">
        <v>0.57149798187803691</v>
      </c>
      <c r="Z145" s="24">
        <v>0.46845551162320792</v>
      </c>
      <c r="AA145" s="42">
        <f t="shared" si="6"/>
        <v>0.38509531096761601</v>
      </c>
      <c r="AB145" s="42">
        <f t="shared" si="7"/>
        <v>0.78337182521100002</v>
      </c>
      <c r="AC145" s="42">
        <f t="shared" si="8"/>
        <v>0.39827651424338401</v>
      </c>
    </row>
    <row r="146" spans="1:29">
      <c r="A146" s="41">
        <v>145</v>
      </c>
      <c r="B146" s="24" t="s">
        <v>772</v>
      </c>
      <c r="C146" s="24">
        <v>0.40000468925947491</v>
      </c>
      <c r="D146" s="24">
        <v>0.38653662962974505</v>
      </c>
      <c r="E146" s="24">
        <v>0.37531324660497006</v>
      </c>
      <c r="F146" s="24">
        <v>0.3618451869752401</v>
      </c>
      <c r="G146" s="24">
        <v>0.37194623169753743</v>
      </c>
      <c r="H146" s="24">
        <v>0.4011270275619524</v>
      </c>
      <c r="I146" s="24">
        <v>0.47744603213042247</v>
      </c>
      <c r="J146" s="24">
        <v>0.52346190253199998</v>
      </c>
      <c r="K146" s="24">
        <v>0.6300840412673625</v>
      </c>
      <c r="L146" s="24">
        <v>0.65365314561939003</v>
      </c>
      <c r="M146" s="24">
        <v>0.67834458827389499</v>
      </c>
      <c r="N146" s="24">
        <v>0.63569573277975011</v>
      </c>
      <c r="O146" s="24">
        <v>0.59641389219303742</v>
      </c>
      <c r="P146" s="24">
        <v>0.60090324540294759</v>
      </c>
      <c r="Q146" s="24">
        <v>0.59529155389055999</v>
      </c>
      <c r="R146" s="24">
        <v>0.59753623049551507</v>
      </c>
      <c r="S146" s="24">
        <v>0.64916379240948008</v>
      </c>
      <c r="T146" s="24">
        <v>0.6929349862061025</v>
      </c>
      <c r="U146" s="24">
        <v>0.74792956302750002</v>
      </c>
      <c r="V146" s="24">
        <v>0.73670618000272492</v>
      </c>
      <c r="W146" s="24">
        <v>0.71762642886060757</v>
      </c>
      <c r="X146" s="24">
        <v>0.64804145410700265</v>
      </c>
      <c r="Y146" s="24">
        <v>0.54254165367411733</v>
      </c>
      <c r="Z146" s="24">
        <v>0.44265354475361984</v>
      </c>
      <c r="AA146" s="42">
        <f t="shared" si="6"/>
        <v>0.3618451869752401</v>
      </c>
      <c r="AB146" s="42">
        <f t="shared" si="7"/>
        <v>0.74792956302750002</v>
      </c>
      <c r="AC146" s="42">
        <f t="shared" si="8"/>
        <v>0.38608437605225993</v>
      </c>
    </row>
    <row r="147" spans="1:29">
      <c r="A147" s="41">
        <v>146</v>
      </c>
      <c r="B147" s="24" t="s">
        <v>772</v>
      </c>
      <c r="C147" s="24">
        <v>0.34294264714403994</v>
      </c>
      <c r="D147" s="24">
        <v>0.33046697085544802</v>
      </c>
      <c r="E147" s="24">
        <v>0.32007057394828803</v>
      </c>
      <c r="F147" s="24">
        <v>0.307594897659696</v>
      </c>
      <c r="G147" s="24">
        <v>0.31695165487613997</v>
      </c>
      <c r="H147" s="24">
        <v>0.3439822868347559</v>
      </c>
      <c r="I147" s="24">
        <v>0.41467778580344389</v>
      </c>
      <c r="J147" s="24">
        <v>0.45730301312280008</v>
      </c>
      <c r="K147" s="24">
        <v>0.55606878374081992</v>
      </c>
      <c r="L147" s="24">
        <v>0.57790121724585608</v>
      </c>
      <c r="M147" s="24">
        <v>0.60077329044160788</v>
      </c>
      <c r="N147" s="24">
        <v>0.56126698219439997</v>
      </c>
      <c r="O147" s="24">
        <v>0.52487959301933995</v>
      </c>
      <c r="P147" s="24">
        <v>0.52903815178220404</v>
      </c>
      <c r="Q147" s="24">
        <v>0.52383995332862399</v>
      </c>
      <c r="R147" s="24">
        <v>0.52591923271005592</v>
      </c>
      <c r="S147" s="24">
        <v>0.573742658482992</v>
      </c>
      <c r="T147" s="24">
        <v>0.61428860642091576</v>
      </c>
      <c r="U147" s="24">
        <v>0.66523095126600007</v>
      </c>
      <c r="V147" s="24">
        <v>0.65483455435883997</v>
      </c>
      <c r="W147" s="24">
        <v>0.637160679616668</v>
      </c>
      <c r="X147" s="24">
        <v>0.57270301879227592</v>
      </c>
      <c r="Y147" s="24">
        <v>0.474976887864972</v>
      </c>
      <c r="Z147" s="24">
        <v>0.3824489553912479</v>
      </c>
      <c r="AA147" s="42">
        <f t="shared" si="6"/>
        <v>0.307594897659696</v>
      </c>
      <c r="AB147" s="42">
        <f t="shared" si="7"/>
        <v>0.66523095126600007</v>
      </c>
      <c r="AC147" s="42">
        <f t="shared" si="8"/>
        <v>0.35763605360630407</v>
      </c>
    </row>
    <row r="148" spans="1:29">
      <c r="A148" s="41">
        <v>147</v>
      </c>
      <c r="B148" s="24" t="s">
        <v>772</v>
      </c>
      <c r="C148" s="24">
        <v>0.3184874862374249</v>
      </c>
      <c r="D148" s="24">
        <v>0.30643711709503502</v>
      </c>
      <c r="E148" s="24">
        <v>0.29639514280971008</v>
      </c>
      <c r="F148" s="24">
        <v>0.28434477366732008</v>
      </c>
      <c r="G148" s="24">
        <v>0.2933825505241125</v>
      </c>
      <c r="H148" s="24">
        <v>0.31949168366595737</v>
      </c>
      <c r="I148" s="24">
        <v>0.38777710880616745</v>
      </c>
      <c r="J148" s="24">
        <v>0.42894920337599995</v>
      </c>
      <c r="K148" s="24">
        <v>0.52434795908658749</v>
      </c>
      <c r="L148" s="24">
        <v>0.54543610508577001</v>
      </c>
      <c r="M148" s="24">
        <v>0.56752844851348483</v>
      </c>
      <c r="N148" s="24">
        <v>0.52936894622925001</v>
      </c>
      <c r="O148" s="24">
        <v>0.49422203623061256</v>
      </c>
      <c r="P148" s="24">
        <v>0.4982388259447425</v>
      </c>
      <c r="Q148" s="24">
        <v>0.49321783880208014</v>
      </c>
      <c r="R148" s="24">
        <v>0.49522623365914509</v>
      </c>
      <c r="S148" s="24">
        <v>0.54141931537164012</v>
      </c>
      <c r="T148" s="24">
        <v>0.58058301508440746</v>
      </c>
      <c r="U148" s="24">
        <v>0.62978868908250019</v>
      </c>
      <c r="V148" s="24">
        <v>0.61974671479717502</v>
      </c>
      <c r="W148" s="24">
        <v>0.60267535851212251</v>
      </c>
      <c r="X148" s="24">
        <v>0.54041511794310748</v>
      </c>
      <c r="Y148" s="24">
        <v>0.44602055966105247</v>
      </c>
      <c r="Z148" s="24">
        <v>0.35664698852165999</v>
      </c>
      <c r="AA148" s="42">
        <f t="shared" si="6"/>
        <v>0.28434477366732008</v>
      </c>
      <c r="AB148" s="42">
        <f t="shared" si="7"/>
        <v>0.62978868908250019</v>
      </c>
      <c r="AC148" s="42">
        <f t="shared" si="8"/>
        <v>0.3454439154151801</v>
      </c>
    </row>
    <row r="149" spans="1:29">
      <c r="A149" s="41">
        <v>148</v>
      </c>
      <c r="B149" s="24" t="s">
        <v>772</v>
      </c>
      <c r="C149" s="24">
        <v>0.40815640956168003</v>
      </c>
      <c r="D149" s="24">
        <v>0.39454658088321604</v>
      </c>
      <c r="E149" s="24">
        <v>0.38320505698449608</v>
      </c>
      <c r="F149" s="24">
        <v>0.36959522830603203</v>
      </c>
      <c r="G149" s="24">
        <v>0.37980259981488007</v>
      </c>
      <c r="H149" s="24">
        <v>0.40929056195155211</v>
      </c>
      <c r="I149" s="24">
        <v>0.48641292446284812</v>
      </c>
      <c r="J149" s="24">
        <v>0.53291317244760017</v>
      </c>
      <c r="K149" s="24">
        <v>0.64065764948544002</v>
      </c>
      <c r="L149" s="24">
        <v>0.66447484967275217</v>
      </c>
      <c r="M149" s="24">
        <v>0.68942620224993589</v>
      </c>
      <c r="N149" s="24">
        <v>0.64632841143480002</v>
      </c>
      <c r="O149" s="24">
        <v>0.60663307778928</v>
      </c>
      <c r="P149" s="24">
        <v>0.61116968734876809</v>
      </c>
      <c r="Q149" s="24">
        <v>0.60549892539940808</v>
      </c>
      <c r="R149" s="24">
        <v>0.60776723017915202</v>
      </c>
      <c r="S149" s="24">
        <v>0.65993824011326396</v>
      </c>
      <c r="T149" s="24">
        <v>0.70417018331827208</v>
      </c>
      <c r="U149" s="24">
        <v>0.75974365042200009</v>
      </c>
      <c r="V149" s="24">
        <v>0.74840212652328009</v>
      </c>
      <c r="W149" s="24">
        <v>0.72912153589545592</v>
      </c>
      <c r="X149" s="24">
        <v>0.65880408772339205</v>
      </c>
      <c r="Y149" s="24">
        <v>0.55219376307542389</v>
      </c>
      <c r="Z149" s="24">
        <v>0.45125420037681613</v>
      </c>
      <c r="AA149" s="42">
        <f t="shared" si="6"/>
        <v>0.36959522830603203</v>
      </c>
      <c r="AB149" s="42">
        <f t="shared" si="7"/>
        <v>0.75974365042200009</v>
      </c>
      <c r="AC149" s="42">
        <f t="shared" si="8"/>
        <v>0.39014842211596806</v>
      </c>
    </row>
    <row r="150" spans="1:29">
      <c r="A150" s="41">
        <v>149</v>
      </c>
      <c r="B150" s="24" t="s">
        <v>772</v>
      </c>
      <c r="C150" s="24">
        <v>0.42445985016609006</v>
      </c>
      <c r="D150" s="24">
        <v>0.41056648339015805</v>
      </c>
      <c r="E150" s="24">
        <v>0.39898867774354801</v>
      </c>
      <c r="F150" s="24">
        <v>0.38509531096761601</v>
      </c>
      <c r="G150" s="24">
        <v>0.39551533604956496</v>
      </c>
      <c r="H150" s="24">
        <v>0.42561763073075093</v>
      </c>
      <c r="I150" s="24">
        <v>0.50434670912769886</v>
      </c>
      <c r="J150" s="24">
        <v>0.55181571227879989</v>
      </c>
      <c r="K150" s="24">
        <v>0.66180486592159493</v>
      </c>
      <c r="L150" s="24">
        <v>0.6861182577794761</v>
      </c>
      <c r="M150" s="24">
        <v>0.71158943020201804</v>
      </c>
      <c r="N150" s="24">
        <v>0.66759376874489995</v>
      </c>
      <c r="O150" s="24">
        <v>0.62707144898176503</v>
      </c>
      <c r="P150" s="24">
        <v>0.63170257124040907</v>
      </c>
      <c r="Q150" s="24">
        <v>0.62591366841710405</v>
      </c>
      <c r="R150" s="24">
        <v>0.6282292295464259</v>
      </c>
      <c r="S150" s="24">
        <v>0.68148713552083207</v>
      </c>
      <c r="T150" s="24">
        <v>0.72664057754261091</v>
      </c>
      <c r="U150" s="24">
        <v>0.78337182521100002</v>
      </c>
      <c r="V150" s="24">
        <v>0.77179401956438998</v>
      </c>
      <c r="W150" s="24">
        <v>0.75211174996515295</v>
      </c>
      <c r="X150" s="24">
        <v>0.68032935495617108</v>
      </c>
      <c r="Y150" s="24">
        <v>0.57149798187803691</v>
      </c>
      <c r="Z150" s="24">
        <v>0.46845551162320792</v>
      </c>
      <c r="AA150" s="42">
        <f t="shared" si="6"/>
        <v>0.38509531096761601</v>
      </c>
      <c r="AB150" s="42">
        <f t="shared" si="7"/>
        <v>0.78337182521100002</v>
      </c>
      <c r="AC150" s="42">
        <f t="shared" si="8"/>
        <v>0.39827651424338401</v>
      </c>
    </row>
    <row r="151" spans="1:29">
      <c r="A151" s="41">
        <v>150</v>
      </c>
      <c r="B151" s="24" t="s">
        <v>772</v>
      </c>
      <c r="C151" s="24">
        <v>0.55683000000000005</v>
      </c>
      <c r="D151" s="24">
        <v>0.54714600000000002</v>
      </c>
      <c r="E151" s="24">
        <v>0.53907600000000011</v>
      </c>
      <c r="F151" s="24">
        <v>0.52939200000000008</v>
      </c>
      <c r="G151" s="24">
        <v>0.5366550000000001</v>
      </c>
      <c r="H151" s="24">
        <v>0.55763699999999994</v>
      </c>
      <c r="I151" s="24">
        <v>0.61251300000000009</v>
      </c>
      <c r="J151" s="24">
        <v>0.64560000000000006</v>
      </c>
      <c r="K151" s="24">
        <v>0.72226500000000005</v>
      </c>
      <c r="L151" s="24">
        <v>0.73921200000000009</v>
      </c>
      <c r="M151" s="24">
        <v>0.75696600000000003</v>
      </c>
      <c r="N151" s="24">
        <v>0.72630000000000006</v>
      </c>
      <c r="O151" s="24">
        <v>0.69805500000000009</v>
      </c>
      <c r="P151" s="24">
        <v>0.70128299999999999</v>
      </c>
      <c r="Q151" s="24">
        <v>0.69724800000000009</v>
      </c>
      <c r="R151" s="24">
        <v>0.69886199999999998</v>
      </c>
      <c r="S151" s="24">
        <v>0.73598400000000008</v>
      </c>
      <c r="T151" s="24">
        <v>0.76745700000000006</v>
      </c>
      <c r="U151" s="24">
        <v>0.80700000000000005</v>
      </c>
      <c r="V151" s="24">
        <v>0.79893000000000003</v>
      </c>
      <c r="W151" s="24">
        <v>0.78521099999999999</v>
      </c>
      <c r="X151" s="24">
        <v>0.73517700000000008</v>
      </c>
      <c r="Y151" s="24">
        <v>0.65931899999999999</v>
      </c>
      <c r="Z151" s="24">
        <v>0.58749600000000002</v>
      </c>
      <c r="AA151" s="42">
        <f t="shared" si="6"/>
        <v>0.52939200000000008</v>
      </c>
      <c r="AB151" s="42">
        <f t="shared" si="7"/>
        <v>0.80700000000000005</v>
      </c>
      <c r="AC151" s="42">
        <f t="shared" si="8"/>
        <v>0.27760799999999997</v>
      </c>
    </row>
    <row r="152" spans="1:29">
      <c r="A152" s="41">
        <v>151</v>
      </c>
      <c r="B152" s="24" t="s">
        <v>772</v>
      </c>
      <c r="C152" s="24">
        <v>0.42445985016609006</v>
      </c>
      <c r="D152" s="24">
        <v>0.41056648339015805</v>
      </c>
      <c r="E152" s="24">
        <v>0.39898867774354801</v>
      </c>
      <c r="F152" s="24">
        <v>0.38509531096761601</v>
      </c>
      <c r="G152" s="24">
        <v>0.39551533604956496</v>
      </c>
      <c r="H152" s="24">
        <v>0.42561763073075093</v>
      </c>
      <c r="I152" s="24">
        <v>0.50434670912769886</v>
      </c>
      <c r="J152" s="24">
        <v>0.55181571227879989</v>
      </c>
      <c r="K152" s="24">
        <v>0.66180486592159493</v>
      </c>
      <c r="L152" s="24">
        <v>0.6861182577794761</v>
      </c>
      <c r="M152" s="24">
        <v>0.71158943020201804</v>
      </c>
      <c r="N152" s="24">
        <v>0.66759376874489995</v>
      </c>
      <c r="O152" s="24">
        <v>0.62707144898176503</v>
      </c>
      <c r="P152" s="24">
        <v>0.63170257124040907</v>
      </c>
      <c r="Q152" s="24">
        <v>0.62591366841710405</v>
      </c>
      <c r="R152" s="24">
        <v>0.6282292295464259</v>
      </c>
      <c r="S152" s="24">
        <v>0.68148713552083207</v>
      </c>
      <c r="T152" s="24">
        <v>0.72664057754261091</v>
      </c>
      <c r="U152" s="24">
        <v>0.78337182521100002</v>
      </c>
      <c r="V152" s="24">
        <v>0.77179401956438998</v>
      </c>
      <c r="W152" s="24">
        <v>0.75211174996515295</v>
      </c>
      <c r="X152" s="24">
        <v>0.68032935495617108</v>
      </c>
      <c r="Y152" s="24">
        <v>0.57149798187803691</v>
      </c>
      <c r="Z152" s="24">
        <v>0.46845551162320792</v>
      </c>
      <c r="AA152" s="42">
        <f t="shared" si="6"/>
        <v>0.38509531096761601</v>
      </c>
      <c r="AB152" s="42">
        <f t="shared" si="7"/>
        <v>0.78337182521100002</v>
      </c>
      <c r="AC152" s="42">
        <f t="shared" si="8"/>
        <v>0.39827651424338401</v>
      </c>
    </row>
    <row r="153" spans="1:29">
      <c r="A153" s="41">
        <v>152</v>
      </c>
      <c r="B153" s="24" t="s">
        <v>772</v>
      </c>
      <c r="C153" s="24">
        <v>0.45056290277182504</v>
      </c>
      <c r="D153" s="24">
        <v>0.43539256051231506</v>
      </c>
      <c r="E153" s="24">
        <v>0.42275060862939007</v>
      </c>
      <c r="F153" s="24">
        <v>0.40758026636987987</v>
      </c>
      <c r="G153" s="24">
        <v>0.41895802306451263</v>
      </c>
      <c r="H153" s="24">
        <v>0.45182709796011739</v>
      </c>
      <c r="I153" s="24">
        <v>0.53779237076400743</v>
      </c>
      <c r="J153" s="24">
        <v>0.58962437348400021</v>
      </c>
      <c r="K153" s="24">
        <v>0.70972291637178753</v>
      </c>
      <c r="L153" s="24">
        <v>0.73627101532592998</v>
      </c>
      <c r="M153" s="24">
        <v>0.764083309468365</v>
      </c>
      <c r="N153" s="24">
        <v>0.71604389231325016</v>
      </c>
      <c r="O153" s="24">
        <v>0.6717970607230126</v>
      </c>
      <c r="P153" s="24">
        <v>0.67685384147618244</v>
      </c>
      <c r="Q153" s="24">
        <v>0.67053286553471991</v>
      </c>
      <c r="R153" s="24">
        <v>0.67306125591130506</v>
      </c>
      <c r="S153" s="24">
        <v>0.73121423457276014</v>
      </c>
      <c r="T153" s="24">
        <v>0.78051784691616743</v>
      </c>
      <c r="U153" s="24">
        <v>0.84246341114250001</v>
      </c>
      <c r="V153" s="24">
        <v>0.82982145925957507</v>
      </c>
      <c r="W153" s="24">
        <v>0.80833014105860257</v>
      </c>
      <c r="X153" s="24">
        <v>0.72995003938446745</v>
      </c>
      <c r="Y153" s="24">
        <v>0.61111569168497248</v>
      </c>
      <c r="Z153" s="24">
        <v>0.4986023199269401</v>
      </c>
      <c r="AA153" s="42">
        <f t="shared" si="6"/>
        <v>0.40758026636987987</v>
      </c>
      <c r="AB153" s="42">
        <f t="shared" si="7"/>
        <v>0.84246341114250001</v>
      </c>
      <c r="AC153" s="42">
        <f t="shared" si="8"/>
        <v>0.43488314477262013</v>
      </c>
    </row>
    <row r="154" spans="1:29">
      <c r="A154" s="41">
        <v>153</v>
      </c>
      <c r="B154" s="24" t="s">
        <v>772</v>
      </c>
      <c r="C154" s="24">
        <v>0.38628855793547995</v>
      </c>
      <c r="D154" s="24">
        <v>0.37223603036877623</v>
      </c>
      <c r="E154" s="24">
        <v>0.36052559072985596</v>
      </c>
      <c r="F154" s="24">
        <v>0.34647306316315202</v>
      </c>
      <c r="G154" s="24">
        <v>0.35701245883818011</v>
      </c>
      <c r="H154" s="24">
        <v>0.3874596018993719</v>
      </c>
      <c r="I154" s="24">
        <v>0.46709059144402798</v>
      </c>
      <c r="J154" s="24">
        <v>0.51510339396360005</v>
      </c>
      <c r="K154" s="24">
        <v>0.62635257053334004</v>
      </c>
      <c r="L154" s="24">
        <v>0.65094449377507202</v>
      </c>
      <c r="M154" s="24">
        <v>0.67670746098069601</v>
      </c>
      <c r="N154" s="24">
        <v>0.63220779035280006</v>
      </c>
      <c r="O154" s="24">
        <v>0.59122125161658001</v>
      </c>
      <c r="P154" s="24">
        <v>0.59590542747214814</v>
      </c>
      <c r="Q154" s="24">
        <v>0.5900502076526879</v>
      </c>
      <c r="R154" s="24">
        <v>0.59239229558047213</v>
      </c>
      <c r="S154" s="24">
        <v>0.64626031791950433</v>
      </c>
      <c r="T154" s="24">
        <v>0.69193103251129184</v>
      </c>
      <c r="U154" s="24">
        <v>0.74931218674200006</v>
      </c>
      <c r="V154" s="24">
        <v>0.73760174710308013</v>
      </c>
      <c r="W154" s="24">
        <v>0.71769399971691616</v>
      </c>
      <c r="X154" s="24">
        <v>0.64508927395561211</v>
      </c>
      <c r="Y154" s="24">
        <v>0.53501114134976413</v>
      </c>
      <c r="Z154" s="24">
        <v>0.43078822856337595</v>
      </c>
      <c r="AA154" s="42">
        <f t="shared" si="6"/>
        <v>0.34647306316315202</v>
      </c>
      <c r="AB154" s="42">
        <f t="shared" si="7"/>
        <v>0.74931218674200006</v>
      </c>
      <c r="AC154" s="42">
        <f t="shared" si="8"/>
        <v>0.40283912357884805</v>
      </c>
    </row>
    <row r="155" spans="1:29">
      <c r="A155" s="41">
        <v>154</v>
      </c>
      <c r="B155" s="24" t="s">
        <v>772</v>
      </c>
      <c r="C155" s="24">
        <v>0.35874241014847497</v>
      </c>
      <c r="D155" s="24">
        <v>0.34516894602154502</v>
      </c>
      <c r="E155" s="24">
        <v>0.33385772591577006</v>
      </c>
      <c r="F155" s="24">
        <v>0.32028426178884001</v>
      </c>
      <c r="G155" s="24">
        <v>0.33046435988403755</v>
      </c>
      <c r="H155" s="24">
        <v>0.3598735321590526</v>
      </c>
      <c r="I155" s="24">
        <v>0.43678982887832257</v>
      </c>
      <c r="J155" s="24">
        <v>0.48316583131200014</v>
      </c>
      <c r="K155" s="24">
        <v>0.59062242231686246</v>
      </c>
      <c r="L155" s="24">
        <v>0.61437598453899023</v>
      </c>
      <c r="M155" s="24">
        <v>0.63926066877169507</v>
      </c>
      <c r="N155" s="24">
        <v>0.59627803236974997</v>
      </c>
      <c r="O155" s="24">
        <v>0.55668876199953754</v>
      </c>
      <c r="P155" s="24">
        <v>0.56121325004184752</v>
      </c>
      <c r="Q155" s="24">
        <v>0.55555763998896013</v>
      </c>
      <c r="R155" s="24">
        <v>0.55781988401011506</v>
      </c>
      <c r="S155" s="24">
        <v>0.60985149649668002</v>
      </c>
      <c r="T155" s="24">
        <v>0.65396525490920254</v>
      </c>
      <c r="U155" s="24">
        <v>0.70939023342750007</v>
      </c>
      <c r="V155" s="24">
        <v>0.69807901332172517</v>
      </c>
      <c r="W155" s="24">
        <v>0.67884993914190761</v>
      </c>
      <c r="X155" s="24">
        <v>0.6087203744861025</v>
      </c>
      <c r="Y155" s="24">
        <v>0.50239490549181742</v>
      </c>
      <c r="Z155" s="24">
        <v>0.40172504655042002</v>
      </c>
      <c r="AA155" s="42">
        <f t="shared" si="6"/>
        <v>0.32028426178884001</v>
      </c>
      <c r="AB155" s="42">
        <f t="shared" si="7"/>
        <v>0.70939023342750007</v>
      </c>
      <c r="AC155" s="42">
        <f t="shared" si="8"/>
        <v>0.38910597163866006</v>
      </c>
    </row>
    <row r="156" spans="1:29">
      <c r="A156" s="41">
        <v>155</v>
      </c>
      <c r="B156" s="24" t="s">
        <v>772</v>
      </c>
      <c r="C156" s="24">
        <v>0.45974495203415988</v>
      </c>
      <c r="D156" s="24">
        <v>0.44441492196139198</v>
      </c>
      <c r="E156" s="24">
        <v>0.43163989690075205</v>
      </c>
      <c r="F156" s="24">
        <v>0.41630986682798399</v>
      </c>
      <c r="G156" s="24">
        <v>0.42780738938255997</v>
      </c>
      <c r="H156" s="24">
        <v>0.46102245454022389</v>
      </c>
      <c r="I156" s="24">
        <v>0.54789262495257607</v>
      </c>
      <c r="J156" s="24">
        <v>0.60027022770120009</v>
      </c>
      <c r="K156" s="24">
        <v>0.72163296577727998</v>
      </c>
      <c r="L156" s="24">
        <v>0.74846051840462391</v>
      </c>
      <c r="M156" s="24">
        <v>0.77656557353803168</v>
      </c>
      <c r="N156" s="24">
        <v>0.72802047830759986</v>
      </c>
      <c r="O156" s="24">
        <v>0.6833078905953599</v>
      </c>
      <c r="P156" s="24">
        <v>0.68841790061961594</v>
      </c>
      <c r="Q156" s="24">
        <v>0.68203038808929595</v>
      </c>
      <c r="R156" s="24">
        <v>0.68458539310142397</v>
      </c>
      <c r="S156" s="24">
        <v>0.74335050838036809</v>
      </c>
      <c r="T156" s="24">
        <v>0.79317310611686398</v>
      </c>
      <c r="U156" s="24">
        <v>0.85577072891399997</v>
      </c>
      <c r="V156" s="24">
        <v>0.84299570385335998</v>
      </c>
      <c r="W156" s="24">
        <v>0.82127816125027198</v>
      </c>
      <c r="X156" s="24">
        <v>0.74207300587430391</v>
      </c>
      <c r="Y156" s="24">
        <v>0.62198777030428787</v>
      </c>
      <c r="Z156" s="24">
        <v>0.50829004726459193</v>
      </c>
      <c r="AA156" s="42">
        <f t="shared" si="6"/>
        <v>0.41630986682798399</v>
      </c>
      <c r="AB156" s="42">
        <f t="shared" si="7"/>
        <v>0.85577072891399997</v>
      </c>
      <c r="AC156" s="42">
        <f t="shared" si="8"/>
        <v>0.43946086208601598</v>
      </c>
    </row>
    <row r="157" spans="1:29">
      <c r="A157" s="41">
        <v>156</v>
      </c>
      <c r="B157" s="24" t="s">
        <v>772</v>
      </c>
      <c r="C157" s="24">
        <v>0.47810905055883007</v>
      </c>
      <c r="D157" s="24">
        <v>0.4624596448595461</v>
      </c>
      <c r="E157" s="24">
        <v>0.44941847344347613</v>
      </c>
      <c r="F157" s="24">
        <v>0.43376906774419216</v>
      </c>
      <c r="G157" s="24">
        <v>0.44550612201865497</v>
      </c>
      <c r="H157" s="24">
        <v>0.47941316770043696</v>
      </c>
      <c r="I157" s="24">
        <v>0.56809313332971323</v>
      </c>
      <c r="J157" s="24">
        <v>0.62156193613559996</v>
      </c>
      <c r="K157" s="24">
        <v>0.74545306458826499</v>
      </c>
      <c r="L157" s="24">
        <v>0.7728395245620121</v>
      </c>
      <c r="M157" s="24">
        <v>0.80153010167736616</v>
      </c>
      <c r="N157" s="24">
        <v>0.75197365029629992</v>
      </c>
      <c r="O157" s="24">
        <v>0.70632955034005507</v>
      </c>
      <c r="P157" s="24">
        <v>0.71154601890648306</v>
      </c>
      <c r="Q157" s="24">
        <v>0.70502543319844813</v>
      </c>
      <c r="R157" s="24">
        <v>0.7076336674816619</v>
      </c>
      <c r="S157" s="24">
        <v>0.76762305599558411</v>
      </c>
      <c r="T157" s="24">
        <v>0.81848362451825696</v>
      </c>
      <c r="U157" s="24">
        <v>0.882385364457</v>
      </c>
      <c r="V157" s="24">
        <v>0.86934419304092991</v>
      </c>
      <c r="W157" s="24">
        <v>0.84717420163361101</v>
      </c>
      <c r="X157" s="24">
        <v>0.76631893885397717</v>
      </c>
      <c r="Y157" s="24">
        <v>0.64373192754291897</v>
      </c>
      <c r="Z157" s="24">
        <v>0.52766550193989603</v>
      </c>
      <c r="AA157" s="42">
        <f t="shared" si="6"/>
        <v>0.43376906774419216</v>
      </c>
      <c r="AB157" s="42">
        <f t="shared" si="7"/>
        <v>0.882385364457</v>
      </c>
      <c r="AC157" s="42">
        <f t="shared" si="8"/>
        <v>0.44861629671280784</v>
      </c>
    </row>
    <row r="158" spans="1:29">
      <c r="A158" s="41">
        <v>157</v>
      </c>
      <c r="B158" s="24" t="s">
        <v>772</v>
      </c>
      <c r="C158" s="24">
        <v>0.62721000000000005</v>
      </c>
      <c r="D158" s="24">
        <v>0.61630200000000002</v>
      </c>
      <c r="E158" s="24">
        <v>0.60721200000000009</v>
      </c>
      <c r="F158" s="24">
        <v>0.59630400000000006</v>
      </c>
      <c r="G158" s="24">
        <v>0.60448500000000005</v>
      </c>
      <c r="H158" s="24">
        <v>0.62811899999999998</v>
      </c>
      <c r="I158" s="24">
        <v>0.68993100000000007</v>
      </c>
      <c r="J158" s="24">
        <v>0.72720000000000007</v>
      </c>
      <c r="K158" s="24">
        <v>0.81355500000000003</v>
      </c>
      <c r="L158" s="24">
        <v>0.83264399999999994</v>
      </c>
      <c r="M158" s="24">
        <v>0.85264200000000001</v>
      </c>
      <c r="N158" s="24">
        <v>0.81810000000000005</v>
      </c>
      <c r="O158" s="24">
        <v>0.78628500000000001</v>
      </c>
      <c r="P158" s="24">
        <v>0.78992099999999998</v>
      </c>
      <c r="Q158" s="24">
        <v>0.78537599999999996</v>
      </c>
      <c r="R158" s="24">
        <v>0.78719400000000006</v>
      </c>
      <c r="S158" s="24">
        <v>0.82900800000000008</v>
      </c>
      <c r="T158" s="24">
        <v>0.86445899999999998</v>
      </c>
      <c r="U158" s="24">
        <v>0.90900000000000003</v>
      </c>
      <c r="V158" s="24">
        <v>0.89990999999999999</v>
      </c>
      <c r="W158" s="24">
        <v>0.88445699999999994</v>
      </c>
      <c r="X158" s="24">
        <v>0.82809900000000003</v>
      </c>
      <c r="Y158" s="24">
        <v>0.74265300000000001</v>
      </c>
      <c r="Z158" s="24">
        <v>0.6617519999999999</v>
      </c>
      <c r="AA158" s="42">
        <f t="shared" si="6"/>
        <v>0.59630400000000006</v>
      </c>
      <c r="AB158" s="42">
        <f t="shared" si="7"/>
        <v>0.90900000000000003</v>
      </c>
      <c r="AC158" s="42">
        <f t="shared" si="8"/>
        <v>0.31269599999999997</v>
      </c>
    </row>
    <row r="159" spans="1:29">
      <c r="A159" s="41">
        <v>158</v>
      </c>
      <c r="B159" s="24" t="s">
        <v>772</v>
      </c>
      <c r="C159" s="24">
        <v>0.47810905055883007</v>
      </c>
      <c r="D159" s="24">
        <v>0.4624596448595461</v>
      </c>
      <c r="E159" s="24">
        <v>0.44941847344347613</v>
      </c>
      <c r="F159" s="24">
        <v>0.43376906774419216</v>
      </c>
      <c r="G159" s="24">
        <v>0.44550612201865497</v>
      </c>
      <c r="H159" s="24">
        <v>0.47941316770043696</v>
      </c>
      <c r="I159" s="24">
        <v>0.56809313332971323</v>
      </c>
      <c r="J159" s="24">
        <v>0.62156193613559996</v>
      </c>
      <c r="K159" s="24">
        <v>0.74545306458826499</v>
      </c>
      <c r="L159" s="24">
        <v>0.7728395245620121</v>
      </c>
      <c r="M159" s="24">
        <v>0.80153010167736616</v>
      </c>
      <c r="N159" s="24">
        <v>0.75197365029629992</v>
      </c>
      <c r="O159" s="24">
        <v>0.70632955034005507</v>
      </c>
      <c r="P159" s="24">
        <v>0.71154601890648306</v>
      </c>
      <c r="Q159" s="24">
        <v>0.70502543319844813</v>
      </c>
      <c r="R159" s="24">
        <v>0.7076336674816619</v>
      </c>
      <c r="S159" s="24">
        <v>0.76762305599558411</v>
      </c>
      <c r="T159" s="24">
        <v>0.81848362451825696</v>
      </c>
      <c r="U159" s="24">
        <v>0.882385364457</v>
      </c>
      <c r="V159" s="24">
        <v>0.86934419304092991</v>
      </c>
      <c r="W159" s="24">
        <v>0.84717420163361101</v>
      </c>
      <c r="X159" s="24">
        <v>0.76631893885397717</v>
      </c>
      <c r="Y159" s="24">
        <v>0.64373192754291897</v>
      </c>
      <c r="Z159" s="24">
        <v>0.52766550193989603</v>
      </c>
      <c r="AA159" s="42">
        <f t="shared" si="6"/>
        <v>0.43376906774419216</v>
      </c>
      <c r="AB159" s="42">
        <f t="shared" si="7"/>
        <v>0.882385364457</v>
      </c>
      <c r="AC159" s="42">
        <f t="shared" si="8"/>
        <v>0.44861629671280784</v>
      </c>
    </row>
    <row r="160" spans="1:29">
      <c r="A160" s="41">
        <v>159</v>
      </c>
      <c r="B160" s="24" t="s">
        <v>772</v>
      </c>
      <c r="C160" s="24">
        <v>0.45056290277182504</v>
      </c>
      <c r="D160" s="24">
        <v>0.43539256051231506</v>
      </c>
      <c r="E160" s="24">
        <v>0.42275060862939007</v>
      </c>
      <c r="F160" s="24">
        <v>0.40758026636987987</v>
      </c>
      <c r="G160" s="24">
        <v>0.41895802306451263</v>
      </c>
      <c r="H160" s="24">
        <v>0.45182709796011739</v>
      </c>
      <c r="I160" s="24">
        <v>0.53779237076400743</v>
      </c>
      <c r="J160" s="24">
        <v>0.58962437348400021</v>
      </c>
      <c r="K160" s="24">
        <v>0.70972291637178753</v>
      </c>
      <c r="L160" s="24">
        <v>0.73627101532592998</v>
      </c>
      <c r="M160" s="24">
        <v>0.764083309468365</v>
      </c>
      <c r="N160" s="24">
        <v>0.71604389231325016</v>
      </c>
      <c r="O160" s="24">
        <v>0.6717970607230126</v>
      </c>
      <c r="P160" s="24">
        <v>0.67685384147618244</v>
      </c>
      <c r="Q160" s="24">
        <v>0.67053286553471991</v>
      </c>
      <c r="R160" s="24">
        <v>0.67306125591130506</v>
      </c>
      <c r="S160" s="24">
        <v>0.73121423457276014</v>
      </c>
      <c r="T160" s="24">
        <v>0.78051784691616743</v>
      </c>
      <c r="U160" s="24">
        <v>0.84246341114250001</v>
      </c>
      <c r="V160" s="24">
        <v>0.82982145925957507</v>
      </c>
      <c r="W160" s="24">
        <v>0.80833014105860257</v>
      </c>
      <c r="X160" s="24">
        <v>0.72995003938446745</v>
      </c>
      <c r="Y160" s="24">
        <v>0.61111569168497248</v>
      </c>
      <c r="Z160" s="24">
        <v>0.4986023199269401</v>
      </c>
      <c r="AA160" s="42">
        <f t="shared" si="6"/>
        <v>0.40758026636987987</v>
      </c>
      <c r="AB160" s="42">
        <f t="shared" si="7"/>
        <v>0.84246341114250001</v>
      </c>
      <c r="AC160" s="42">
        <f t="shared" si="8"/>
        <v>0.43488314477262013</v>
      </c>
    </row>
    <row r="161" spans="1:29">
      <c r="A161" s="41">
        <v>160</v>
      </c>
      <c r="B161" s="24" t="s">
        <v>772</v>
      </c>
      <c r="C161" s="24">
        <v>0.38628855793547995</v>
      </c>
      <c r="D161" s="24">
        <v>0.37223603036877623</v>
      </c>
      <c r="E161" s="24">
        <v>0.36052559072985596</v>
      </c>
      <c r="F161" s="24">
        <v>0.34647306316315202</v>
      </c>
      <c r="G161" s="24">
        <v>0.35701245883818011</v>
      </c>
      <c r="H161" s="24">
        <v>0.3874596018993719</v>
      </c>
      <c r="I161" s="24">
        <v>0.46709059144402798</v>
      </c>
      <c r="J161" s="24">
        <v>0.51510339396360005</v>
      </c>
      <c r="K161" s="24">
        <v>0.62635257053334004</v>
      </c>
      <c r="L161" s="24">
        <v>0.65094449377507202</v>
      </c>
      <c r="M161" s="24">
        <v>0.67670746098069601</v>
      </c>
      <c r="N161" s="24">
        <v>0.63220779035280006</v>
      </c>
      <c r="O161" s="24">
        <v>0.59122125161658001</v>
      </c>
      <c r="P161" s="24">
        <v>0.59590542747214814</v>
      </c>
      <c r="Q161" s="24">
        <v>0.5900502076526879</v>
      </c>
      <c r="R161" s="24">
        <v>0.59239229558047213</v>
      </c>
      <c r="S161" s="24">
        <v>0.64626031791950433</v>
      </c>
      <c r="T161" s="24">
        <v>0.69193103251129184</v>
      </c>
      <c r="U161" s="24">
        <v>0.74931218674200006</v>
      </c>
      <c r="V161" s="24">
        <v>0.73760174710308013</v>
      </c>
      <c r="W161" s="24">
        <v>0.71769399971691616</v>
      </c>
      <c r="X161" s="24">
        <v>0.64508927395561211</v>
      </c>
      <c r="Y161" s="24">
        <v>0.53501114134976413</v>
      </c>
      <c r="Z161" s="24">
        <v>0.43078822856337595</v>
      </c>
      <c r="AA161" s="42">
        <f t="shared" si="6"/>
        <v>0.34647306316315202</v>
      </c>
      <c r="AB161" s="42">
        <f t="shared" si="7"/>
        <v>0.74931218674200006</v>
      </c>
      <c r="AC161" s="42">
        <f t="shared" si="8"/>
        <v>0.40283912357884805</v>
      </c>
    </row>
    <row r="162" spans="1:29">
      <c r="A162" s="41">
        <v>161</v>
      </c>
      <c r="B162" s="24" t="s">
        <v>772</v>
      </c>
      <c r="C162" s="24">
        <v>0.35874241014847497</v>
      </c>
      <c r="D162" s="24">
        <v>0.34516894602154502</v>
      </c>
      <c r="E162" s="24">
        <v>0.33385772591577006</v>
      </c>
      <c r="F162" s="24">
        <v>0.32028426178884001</v>
      </c>
      <c r="G162" s="24">
        <v>0.33046435988403755</v>
      </c>
      <c r="H162" s="24">
        <v>0.3598735321590526</v>
      </c>
      <c r="I162" s="24">
        <v>0.43678982887832257</v>
      </c>
      <c r="J162" s="24">
        <v>0.48316583131200014</v>
      </c>
      <c r="K162" s="24">
        <v>0.59062242231686246</v>
      </c>
      <c r="L162" s="24">
        <v>0.61437598453899023</v>
      </c>
      <c r="M162" s="24">
        <v>0.63926066877169507</v>
      </c>
      <c r="N162" s="24">
        <v>0.59627803236974997</v>
      </c>
      <c r="O162" s="24">
        <v>0.55668876199953754</v>
      </c>
      <c r="P162" s="24">
        <v>0.56121325004184752</v>
      </c>
      <c r="Q162" s="24">
        <v>0.55555763998896013</v>
      </c>
      <c r="R162" s="24">
        <v>0.55781988401011506</v>
      </c>
      <c r="S162" s="24">
        <v>0.60985149649668002</v>
      </c>
      <c r="T162" s="24">
        <v>0.65396525490920254</v>
      </c>
      <c r="U162" s="24">
        <v>0.70939023342750007</v>
      </c>
      <c r="V162" s="24">
        <v>0.69807901332172517</v>
      </c>
      <c r="W162" s="24">
        <v>0.67884993914190761</v>
      </c>
      <c r="X162" s="24">
        <v>0.6087203744861025</v>
      </c>
      <c r="Y162" s="24">
        <v>0.50239490549181742</v>
      </c>
      <c r="Z162" s="24">
        <v>0.40172504655042002</v>
      </c>
      <c r="AA162" s="42">
        <f t="shared" si="6"/>
        <v>0.32028426178884001</v>
      </c>
      <c r="AB162" s="42">
        <f t="shared" si="7"/>
        <v>0.70939023342750007</v>
      </c>
      <c r="AC162" s="42">
        <f t="shared" si="8"/>
        <v>0.38910597163866006</v>
      </c>
    </row>
    <row r="163" spans="1:29">
      <c r="A163" s="41">
        <v>162</v>
      </c>
      <c r="B163" s="24" t="s">
        <v>772</v>
      </c>
      <c r="C163" s="24">
        <v>0.45974495203415988</v>
      </c>
      <c r="D163" s="24">
        <v>0.44441492196139198</v>
      </c>
      <c r="E163" s="24">
        <v>0.43163989690075205</v>
      </c>
      <c r="F163" s="24">
        <v>0.41630986682798399</v>
      </c>
      <c r="G163" s="24">
        <v>0.42780738938255997</v>
      </c>
      <c r="H163" s="24">
        <v>0.46102245454022389</v>
      </c>
      <c r="I163" s="24">
        <v>0.54789262495257607</v>
      </c>
      <c r="J163" s="24">
        <v>0.60027022770120009</v>
      </c>
      <c r="K163" s="24">
        <v>0.72163296577727998</v>
      </c>
      <c r="L163" s="24">
        <v>0.74846051840462391</v>
      </c>
      <c r="M163" s="24">
        <v>0.77656557353803168</v>
      </c>
      <c r="N163" s="24">
        <v>0.72802047830759986</v>
      </c>
      <c r="O163" s="24">
        <v>0.6833078905953599</v>
      </c>
      <c r="P163" s="24">
        <v>0.68841790061961594</v>
      </c>
      <c r="Q163" s="24">
        <v>0.68203038808929595</v>
      </c>
      <c r="R163" s="24">
        <v>0.68458539310142397</v>
      </c>
      <c r="S163" s="24">
        <v>0.74335050838036809</v>
      </c>
      <c r="T163" s="24">
        <v>0.79317310611686398</v>
      </c>
      <c r="U163" s="24">
        <v>0.85577072891399997</v>
      </c>
      <c r="V163" s="24">
        <v>0.84299570385335998</v>
      </c>
      <c r="W163" s="24">
        <v>0.82127816125027198</v>
      </c>
      <c r="X163" s="24">
        <v>0.74207300587430391</v>
      </c>
      <c r="Y163" s="24">
        <v>0.62198777030428787</v>
      </c>
      <c r="Z163" s="24">
        <v>0.50829004726459193</v>
      </c>
      <c r="AA163" s="42">
        <f t="shared" si="6"/>
        <v>0.41630986682798399</v>
      </c>
      <c r="AB163" s="42">
        <f t="shared" si="7"/>
        <v>0.85577072891399997</v>
      </c>
      <c r="AC163" s="42">
        <f t="shared" si="8"/>
        <v>0.43946086208601598</v>
      </c>
    </row>
    <row r="164" spans="1:29">
      <c r="A164" s="41">
        <v>163</v>
      </c>
      <c r="B164" s="24" t="s">
        <v>772</v>
      </c>
      <c r="C164" s="24">
        <v>0.47810905055883007</v>
      </c>
      <c r="D164" s="24">
        <v>0.4624596448595461</v>
      </c>
      <c r="E164" s="24">
        <v>0.44941847344347613</v>
      </c>
      <c r="F164" s="24">
        <v>0.43376906774419216</v>
      </c>
      <c r="G164" s="24">
        <v>0.44550612201865497</v>
      </c>
      <c r="H164" s="24">
        <v>0.47941316770043696</v>
      </c>
      <c r="I164" s="24">
        <v>0.56809313332971323</v>
      </c>
      <c r="J164" s="24">
        <v>0.62156193613559996</v>
      </c>
      <c r="K164" s="24">
        <v>0.74545306458826499</v>
      </c>
      <c r="L164" s="24">
        <v>0.7728395245620121</v>
      </c>
      <c r="M164" s="24">
        <v>0.80153010167736616</v>
      </c>
      <c r="N164" s="24">
        <v>0.75197365029629992</v>
      </c>
      <c r="O164" s="24">
        <v>0.70632955034005507</v>
      </c>
      <c r="P164" s="24">
        <v>0.71154601890648306</v>
      </c>
      <c r="Q164" s="24">
        <v>0.70502543319844813</v>
      </c>
      <c r="R164" s="24">
        <v>0.7076336674816619</v>
      </c>
      <c r="S164" s="24">
        <v>0.76762305599558411</v>
      </c>
      <c r="T164" s="24">
        <v>0.81848362451825696</v>
      </c>
      <c r="U164" s="24">
        <v>0.882385364457</v>
      </c>
      <c r="V164" s="24">
        <v>0.86934419304092991</v>
      </c>
      <c r="W164" s="24">
        <v>0.84717420163361101</v>
      </c>
      <c r="X164" s="24">
        <v>0.76631893885397717</v>
      </c>
      <c r="Y164" s="24">
        <v>0.64373192754291897</v>
      </c>
      <c r="Z164" s="24">
        <v>0.52766550193989603</v>
      </c>
      <c r="AA164" s="42">
        <f t="shared" si="6"/>
        <v>0.43376906774419216</v>
      </c>
      <c r="AB164" s="42">
        <f t="shared" si="7"/>
        <v>0.882385364457</v>
      </c>
      <c r="AC164" s="42">
        <f t="shared" si="8"/>
        <v>0.44861629671280784</v>
      </c>
    </row>
    <row r="165" spans="1:29">
      <c r="A165" s="41">
        <v>164</v>
      </c>
      <c r="B165" s="24" t="s">
        <v>772</v>
      </c>
      <c r="C165" s="24">
        <v>0.62721000000000005</v>
      </c>
      <c r="D165" s="24">
        <v>0.61630200000000002</v>
      </c>
      <c r="E165" s="24">
        <v>0.60721200000000009</v>
      </c>
      <c r="F165" s="24">
        <v>0.59630400000000006</v>
      </c>
      <c r="G165" s="24">
        <v>0.60448500000000005</v>
      </c>
      <c r="H165" s="24">
        <v>0.62811899999999998</v>
      </c>
      <c r="I165" s="24">
        <v>0.68993100000000007</v>
      </c>
      <c r="J165" s="24">
        <v>0.72720000000000007</v>
      </c>
      <c r="K165" s="24">
        <v>0.81355500000000003</v>
      </c>
      <c r="L165" s="24">
        <v>0.83264399999999994</v>
      </c>
      <c r="M165" s="24">
        <v>0.85264200000000001</v>
      </c>
      <c r="N165" s="24">
        <v>0.81810000000000005</v>
      </c>
      <c r="O165" s="24">
        <v>0.78628500000000001</v>
      </c>
      <c r="P165" s="24">
        <v>0.78992099999999998</v>
      </c>
      <c r="Q165" s="24">
        <v>0.78537599999999996</v>
      </c>
      <c r="R165" s="24">
        <v>0.78719400000000006</v>
      </c>
      <c r="S165" s="24">
        <v>0.82900800000000008</v>
      </c>
      <c r="T165" s="24">
        <v>0.86445899999999998</v>
      </c>
      <c r="U165" s="24">
        <v>0.90900000000000003</v>
      </c>
      <c r="V165" s="24">
        <v>0.89990999999999999</v>
      </c>
      <c r="W165" s="24">
        <v>0.88445699999999994</v>
      </c>
      <c r="X165" s="24">
        <v>0.82809900000000003</v>
      </c>
      <c r="Y165" s="24">
        <v>0.74265300000000001</v>
      </c>
      <c r="Z165" s="24">
        <v>0.6617519999999999</v>
      </c>
      <c r="AA165" s="42">
        <f t="shared" si="6"/>
        <v>0.59630400000000006</v>
      </c>
      <c r="AB165" s="42">
        <f t="shared" si="7"/>
        <v>0.90900000000000003</v>
      </c>
      <c r="AC165" s="42">
        <f t="shared" si="8"/>
        <v>0.31269599999999997</v>
      </c>
    </row>
    <row r="166" spans="1:29">
      <c r="A166" s="41">
        <v>165</v>
      </c>
      <c r="B166" s="24" t="s">
        <v>772</v>
      </c>
      <c r="C166" s="24">
        <v>0.47810905055883007</v>
      </c>
      <c r="D166" s="24">
        <v>0.4624596448595461</v>
      </c>
      <c r="E166" s="24">
        <v>0.44941847344347613</v>
      </c>
      <c r="F166" s="24">
        <v>0.43376906774419216</v>
      </c>
      <c r="G166" s="24">
        <v>0.44550612201865497</v>
      </c>
      <c r="H166" s="24">
        <v>0.47941316770043696</v>
      </c>
      <c r="I166" s="24">
        <v>0.56809313332971323</v>
      </c>
      <c r="J166" s="24">
        <v>0.62156193613559996</v>
      </c>
      <c r="K166" s="24">
        <v>0.74545306458826499</v>
      </c>
      <c r="L166" s="24">
        <v>0.7728395245620121</v>
      </c>
      <c r="M166" s="24">
        <v>0.80153010167736616</v>
      </c>
      <c r="N166" s="24">
        <v>0.75197365029629992</v>
      </c>
      <c r="O166" s="24">
        <v>0.70632955034005507</v>
      </c>
      <c r="P166" s="24">
        <v>0.71154601890648306</v>
      </c>
      <c r="Q166" s="24">
        <v>0.70502543319844813</v>
      </c>
      <c r="R166" s="24">
        <v>0.7076336674816619</v>
      </c>
      <c r="S166" s="24">
        <v>0.76762305599558411</v>
      </c>
      <c r="T166" s="24">
        <v>0.81848362451825696</v>
      </c>
      <c r="U166" s="24">
        <v>0.882385364457</v>
      </c>
      <c r="V166" s="24">
        <v>0.86934419304092991</v>
      </c>
      <c r="W166" s="24">
        <v>0.84717420163361101</v>
      </c>
      <c r="X166" s="24">
        <v>0.76631893885397717</v>
      </c>
      <c r="Y166" s="24">
        <v>0.64373192754291897</v>
      </c>
      <c r="Z166" s="24">
        <v>0.52766550193989603</v>
      </c>
      <c r="AA166" s="42">
        <f t="shared" si="6"/>
        <v>0.43376906774419216</v>
      </c>
      <c r="AB166" s="42">
        <f t="shared" si="7"/>
        <v>0.882385364457</v>
      </c>
      <c r="AC166" s="42">
        <f t="shared" si="8"/>
        <v>0.44861629671280784</v>
      </c>
    </row>
    <row r="167" spans="1:29">
      <c r="A167" s="41">
        <v>166</v>
      </c>
      <c r="B167" s="24" t="s">
        <v>772</v>
      </c>
      <c r="C167" s="24">
        <v>0.45056290277182504</v>
      </c>
      <c r="D167" s="24">
        <v>0.43539256051231506</v>
      </c>
      <c r="E167" s="24">
        <v>0.42275060862939007</v>
      </c>
      <c r="F167" s="24">
        <v>0.40758026636987987</v>
      </c>
      <c r="G167" s="24">
        <v>0.41895802306451263</v>
      </c>
      <c r="H167" s="24">
        <v>0.45182709796011739</v>
      </c>
      <c r="I167" s="24">
        <v>0.53779237076400743</v>
      </c>
      <c r="J167" s="24">
        <v>0.58962437348400021</v>
      </c>
      <c r="K167" s="24">
        <v>0.70972291637178753</v>
      </c>
      <c r="L167" s="24">
        <v>0.73627101532592998</v>
      </c>
      <c r="M167" s="24">
        <v>0.764083309468365</v>
      </c>
      <c r="N167" s="24">
        <v>0.71604389231325016</v>
      </c>
      <c r="O167" s="24">
        <v>0.6717970607230126</v>
      </c>
      <c r="P167" s="24">
        <v>0.67685384147618244</v>
      </c>
      <c r="Q167" s="24">
        <v>0.67053286553471991</v>
      </c>
      <c r="R167" s="24">
        <v>0.67306125591130506</v>
      </c>
      <c r="S167" s="24">
        <v>0.73121423457276014</v>
      </c>
      <c r="T167" s="24">
        <v>0.78051784691616743</v>
      </c>
      <c r="U167" s="24">
        <v>0.84246341114250001</v>
      </c>
      <c r="V167" s="24">
        <v>0.82982145925957507</v>
      </c>
      <c r="W167" s="24">
        <v>0.80833014105860257</v>
      </c>
      <c r="X167" s="24">
        <v>0.72995003938446745</v>
      </c>
      <c r="Y167" s="24">
        <v>0.61111569168497248</v>
      </c>
      <c r="Z167" s="24">
        <v>0.4986023199269401</v>
      </c>
      <c r="AA167" s="42">
        <f t="shared" si="6"/>
        <v>0.40758026636987987</v>
      </c>
      <c r="AB167" s="42">
        <f t="shared" si="7"/>
        <v>0.84246341114250001</v>
      </c>
      <c r="AC167" s="42">
        <f t="shared" si="8"/>
        <v>0.43488314477262013</v>
      </c>
    </row>
    <row r="168" spans="1:29">
      <c r="A168" s="41">
        <v>167</v>
      </c>
      <c r="B168" s="24" t="s">
        <v>772</v>
      </c>
      <c r="C168" s="24">
        <v>0.38628855793547995</v>
      </c>
      <c r="D168" s="24">
        <v>0.37223603036877623</v>
      </c>
      <c r="E168" s="24">
        <v>0.36052559072985596</v>
      </c>
      <c r="F168" s="24">
        <v>0.34647306316315202</v>
      </c>
      <c r="G168" s="24">
        <v>0.35701245883818011</v>
      </c>
      <c r="H168" s="24">
        <v>0.3874596018993719</v>
      </c>
      <c r="I168" s="24">
        <v>0.46709059144402798</v>
      </c>
      <c r="J168" s="24">
        <v>0.51510339396360005</v>
      </c>
      <c r="K168" s="24">
        <v>0.62635257053334004</v>
      </c>
      <c r="L168" s="24">
        <v>0.65094449377507202</v>
      </c>
      <c r="M168" s="24">
        <v>0.67670746098069601</v>
      </c>
      <c r="N168" s="24">
        <v>0.63220779035280006</v>
      </c>
      <c r="O168" s="24">
        <v>0.59122125161658001</v>
      </c>
      <c r="P168" s="24">
        <v>0.59590542747214814</v>
      </c>
      <c r="Q168" s="24">
        <v>0.5900502076526879</v>
      </c>
      <c r="R168" s="24">
        <v>0.59239229558047213</v>
      </c>
      <c r="S168" s="24">
        <v>0.64626031791950433</v>
      </c>
      <c r="T168" s="24">
        <v>0.69193103251129184</v>
      </c>
      <c r="U168" s="24">
        <v>0.74931218674200006</v>
      </c>
      <c r="V168" s="24">
        <v>0.73760174710308013</v>
      </c>
      <c r="W168" s="24">
        <v>0.71769399971691616</v>
      </c>
      <c r="X168" s="24">
        <v>0.64508927395561211</v>
      </c>
      <c r="Y168" s="24">
        <v>0.53501114134976413</v>
      </c>
      <c r="Z168" s="24">
        <v>0.43078822856337595</v>
      </c>
      <c r="AA168" s="42">
        <f t="shared" si="6"/>
        <v>0.34647306316315202</v>
      </c>
      <c r="AB168" s="42">
        <f t="shared" si="7"/>
        <v>0.74931218674200006</v>
      </c>
      <c r="AC168" s="42">
        <f t="shared" si="8"/>
        <v>0.40283912357884805</v>
      </c>
    </row>
    <row r="169" spans="1:29">
      <c r="A169" s="41">
        <v>168</v>
      </c>
      <c r="B169" s="24" t="s">
        <v>772</v>
      </c>
      <c r="C169" s="24">
        <v>0.35874241014847497</v>
      </c>
      <c r="D169" s="24">
        <v>0.34516894602154502</v>
      </c>
      <c r="E169" s="24">
        <v>0.33385772591577006</v>
      </c>
      <c r="F169" s="24">
        <v>0.32028426178884001</v>
      </c>
      <c r="G169" s="24">
        <v>0.33046435988403755</v>
      </c>
      <c r="H169" s="24">
        <v>0.3598735321590526</v>
      </c>
      <c r="I169" s="24">
        <v>0.43678982887832257</v>
      </c>
      <c r="J169" s="24">
        <v>0.48316583131200014</v>
      </c>
      <c r="K169" s="24">
        <v>0.59062242231686246</v>
      </c>
      <c r="L169" s="24">
        <v>0.61437598453899023</v>
      </c>
      <c r="M169" s="24">
        <v>0.63926066877169507</v>
      </c>
      <c r="N169" s="24">
        <v>0.59627803236974997</v>
      </c>
      <c r="O169" s="24">
        <v>0.55668876199953754</v>
      </c>
      <c r="P169" s="24">
        <v>0.56121325004184752</v>
      </c>
      <c r="Q169" s="24">
        <v>0.55555763998896013</v>
      </c>
      <c r="R169" s="24">
        <v>0.55781988401011506</v>
      </c>
      <c r="S169" s="24">
        <v>0.60985149649668002</v>
      </c>
      <c r="T169" s="24">
        <v>0.65396525490920254</v>
      </c>
      <c r="U169" s="24">
        <v>0.70939023342750007</v>
      </c>
      <c r="V169" s="24">
        <v>0.69807901332172517</v>
      </c>
      <c r="W169" s="24">
        <v>0.67884993914190761</v>
      </c>
      <c r="X169" s="24">
        <v>0.6087203744861025</v>
      </c>
      <c r="Y169" s="24">
        <v>0.50239490549181742</v>
      </c>
      <c r="Z169" s="24">
        <v>0.40172504655042002</v>
      </c>
      <c r="AA169" s="42">
        <f t="shared" si="6"/>
        <v>0.32028426178884001</v>
      </c>
      <c r="AB169" s="42">
        <f t="shared" si="7"/>
        <v>0.70939023342750007</v>
      </c>
      <c r="AC169" s="42">
        <f t="shared" si="8"/>
        <v>0.38910597163866006</v>
      </c>
    </row>
    <row r="170" spans="1:29">
      <c r="A170" s="41">
        <v>169</v>
      </c>
      <c r="B170" s="24" t="s">
        <v>772</v>
      </c>
      <c r="C170" s="24">
        <v>0.45974495203415988</v>
      </c>
      <c r="D170" s="24">
        <v>0.44441492196139198</v>
      </c>
      <c r="E170" s="24">
        <v>0.43163989690075205</v>
      </c>
      <c r="F170" s="24">
        <v>0.41630986682798399</v>
      </c>
      <c r="G170" s="24">
        <v>0.42780738938255997</v>
      </c>
      <c r="H170" s="24">
        <v>0.46102245454022389</v>
      </c>
      <c r="I170" s="24">
        <v>0.54789262495257607</v>
      </c>
      <c r="J170" s="24">
        <v>0.60027022770120009</v>
      </c>
      <c r="K170" s="24">
        <v>0.72163296577727998</v>
      </c>
      <c r="L170" s="24">
        <v>0.74846051840462391</v>
      </c>
      <c r="M170" s="24">
        <v>0.77656557353803168</v>
      </c>
      <c r="N170" s="24">
        <v>0.72802047830759986</v>
      </c>
      <c r="O170" s="24">
        <v>0.6833078905953599</v>
      </c>
      <c r="P170" s="24">
        <v>0.68841790061961594</v>
      </c>
      <c r="Q170" s="24">
        <v>0.68203038808929595</v>
      </c>
      <c r="R170" s="24">
        <v>0.68458539310142397</v>
      </c>
      <c r="S170" s="24">
        <v>0.74335050838036809</v>
      </c>
      <c r="T170" s="24">
        <v>0.79317310611686398</v>
      </c>
      <c r="U170" s="24">
        <v>0.85577072891399997</v>
      </c>
      <c r="V170" s="24">
        <v>0.84299570385335998</v>
      </c>
      <c r="W170" s="24">
        <v>0.82127816125027198</v>
      </c>
      <c r="X170" s="24">
        <v>0.74207300587430391</v>
      </c>
      <c r="Y170" s="24">
        <v>0.62198777030428787</v>
      </c>
      <c r="Z170" s="24">
        <v>0.50829004726459193</v>
      </c>
      <c r="AA170" s="42">
        <f t="shared" si="6"/>
        <v>0.41630986682798399</v>
      </c>
      <c r="AB170" s="42">
        <f t="shared" si="7"/>
        <v>0.85577072891399997</v>
      </c>
      <c r="AC170" s="42">
        <f t="shared" si="8"/>
        <v>0.43946086208601598</v>
      </c>
    </row>
    <row r="171" spans="1:29">
      <c r="A171" s="41">
        <v>170</v>
      </c>
      <c r="B171" s="24" t="s">
        <v>772</v>
      </c>
      <c r="C171" s="24">
        <v>0.47810905055883007</v>
      </c>
      <c r="D171" s="24">
        <v>0.4624596448595461</v>
      </c>
      <c r="E171" s="24">
        <v>0.44941847344347613</v>
      </c>
      <c r="F171" s="24">
        <v>0.43376906774419216</v>
      </c>
      <c r="G171" s="24">
        <v>0.44550612201865497</v>
      </c>
      <c r="H171" s="24">
        <v>0.47941316770043696</v>
      </c>
      <c r="I171" s="24">
        <v>0.56809313332971323</v>
      </c>
      <c r="J171" s="24">
        <v>0.62156193613559996</v>
      </c>
      <c r="K171" s="24">
        <v>0.74545306458826499</v>
      </c>
      <c r="L171" s="24">
        <v>0.7728395245620121</v>
      </c>
      <c r="M171" s="24">
        <v>0.80153010167736616</v>
      </c>
      <c r="N171" s="24">
        <v>0.75197365029629992</v>
      </c>
      <c r="O171" s="24">
        <v>0.70632955034005507</v>
      </c>
      <c r="P171" s="24">
        <v>0.71154601890648306</v>
      </c>
      <c r="Q171" s="24">
        <v>0.70502543319844813</v>
      </c>
      <c r="R171" s="24">
        <v>0.7076336674816619</v>
      </c>
      <c r="S171" s="24">
        <v>0.76762305599558411</v>
      </c>
      <c r="T171" s="24">
        <v>0.81848362451825696</v>
      </c>
      <c r="U171" s="24">
        <v>0.882385364457</v>
      </c>
      <c r="V171" s="24">
        <v>0.86934419304092991</v>
      </c>
      <c r="W171" s="24">
        <v>0.84717420163361101</v>
      </c>
      <c r="X171" s="24">
        <v>0.76631893885397717</v>
      </c>
      <c r="Y171" s="24">
        <v>0.64373192754291897</v>
      </c>
      <c r="Z171" s="24">
        <v>0.52766550193989603</v>
      </c>
      <c r="AA171" s="42">
        <f t="shared" si="6"/>
        <v>0.43376906774419216</v>
      </c>
      <c r="AB171" s="42">
        <f t="shared" si="7"/>
        <v>0.882385364457</v>
      </c>
      <c r="AC171" s="42">
        <f t="shared" si="8"/>
        <v>0.44861629671280784</v>
      </c>
    </row>
    <row r="172" spans="1:29">
      <c r="A172" s="41">
        <v>171</v>
      </c>
      <c r="B172" s="24" t="s">
        <v>772</v>
      </c>
      <c r="C172" s="24">
        <v>0.62721000000000005</v>
      </c>
      <c r="D172" s="24">
        <v>0.61630200000000002</v>
      </c>
      <c r="E172" s="24">
        <v>0.60721200000000009</v>
      </c>
      <c r="F172" s="24">
        <v>0.59630400000000006</v>
      </c>
      <c r="G172" s="24">
        <v>0.60448500000000005</v>
      </c>
      <c r="H172" s="24">
        <v>0.62811899999999998</v>
      </c>
      <c r="I172" s="24">
        <v>0.68993100000000007</v>
      </c>
      <c r="J172" s="24">
        <v>0.72720000000000007</v>
      </c>
      <c r="K172" s="24">
        <v>0.81355500000000003</v>
      </c>
      <c r="L172" s="24">
        <v>0.83264399999999994</v>
      </c>
      <c r="M172" s="24">
        <v>0.85264200000000001</v>
      </c>
      <c r="N172" s="24">
        <v>0.81810000000000005</v>
      </c>
      <c r="O172" s="24">
        <v>0.78628500000000001</v>
      </c>
      <c r="P172" s="24">
        <v>0.78992099999999998</v>
      </c>
      <c r="Q172" s="24">
        <v>0.78537599999999996</v>
      </c>
      <c r="R172" s="24">
        <v>0.78719400000000006</v>
      </c>
      <c r="S172" s="24">
        <v>0.82900800000000008</v>
      </c>
      <c r="T172" s="24">
        <v>0.86445899999999998</v>
      </c>
      <c r="U172" s="24">
        <v>0.90900000000000003</v>
      </c>
      <c r="V172" s="24">
        <v>0.89990999999999999</v>
      </c>
      <c r="W172" s="24">
        <v>0.88445699999999994</v>
      </c>
      <c r="X172" s="24">
        <v>0.82809900000000003</v>
      </c>
      <c r="Y172" s="24">
        <v>0.74265300000000001</v>
      </c>
      <c r="Z172" s="24">
        <v>0.6617519999999999</v>
      </c>
      <c r="AA172" s="42">
        <f t="shared" si="6"/>
        <v>0.59630400000000006</v>
      </c>
      <c r="AB172" s="42">
        <f t="shared" si="7"/>
        <v>0.90900000000000003</v>
      </c>
      <c r="AC172" s="42">
        <f t="shared" si="8"/>
        <v>0.31269599999999997</v>
      </c>
    </row>
    <row r="173" spans="1:29">
      <c r="A173" s="41">
        <v>172</v>
      </c>
      <c r="B173" s="24" t="s">
        <v>772</v>
      </c>
      <c r="C173" s="24">
        <v>0.47810905055883007</v>
      </c>
      <c r="D173" s="24">
        <v>0.4624596448595461</v>
      </c>
      <c r="E173" s="24">
        <v>0.44941847344347613</v>
      </c>
      <c r="F173" s="24">
        <v>0.43376906774419216</v>
      </c>
      <c r="G173" s="24">
        <v>0.44550612201865497</v>
      </c>
      <c r="H173" s="24">
        <v>0.47941316770043696</v>
      </c>
      <c r="I173" s="24">
        <v>0.56809313332971323</v>
      </c>
      <c r="J173" s="24">
        <v>0.62156193613559996</v>
      </c>
      <c r="K173" s="24">
        <v>0.74545306458826499</v>
      </c>
      <c r="L173" s="24">
        <v>0.7728395245620121</v>
      </c>
      <c r="M173" s="24">
        <v>0.80153010167736616</v>
      </c>
      <c r="N173" s="24">
        <v>0.75197365029629992</v>
      </c>
      <c r="O173" s="24">
        <v>0.70632955034005507</v>
      </c>
      <c r="P173" s="24">
        <v>0.71154601890648306</v>
      </c>
      <c r="Q173" s="24">
        <v>0.70502543319844813</v>
      </c>
      <c r="R173" s="24">
        <v>0.7076336674816619</v>
      </c>
      <c r="S173" s="24">
        <v>0.76762305599558411</v>
      </c>
      <c r="T173" s="24">
        <v>0.81848362451825696</v>
      </c>
      <c r="U173" s="24">
        <v>0.882385364457</v>
      </c>
      <c r="V173" s="24">
        <v>0.86934419304092991</v>
      </c>
      <c r="W173" s="24">
        <v>0.84717420163361101</v>
      </c>
      <c r="X173" s="24">
        <v>0.76631893885397717</v>
      </c>
      <c r="Y173" s="24">
        <v>0.64373192754291897</v>
      </c>
      <c r="Z173" s="24">
        <v>0.52766550193989603</v>
      </c>
      <c r="AA173" s="42">
        <f t="shared" si="6"/>
        <v>0.43376906774419216</v>
      </c>
      <c r="AB173" s="42">
        <f t="shared" si="7"/>
        <v>0.882385364457</v>
      </c>
      <c r="AC173" s="42">
        <f t="shared" si="8"/>
        <v>0.44861629671280784</v>
      </c>
    </row>
    <row r="174" spans="1:29">
      <c r="A174" s="41">
        <v>173</v>
      </c>
      <c r="B174" s="24" t="s">
        <v>772</v>
      </c>
      <c r="C174" s="24">
        <v>0.45056290277182504</v>
      </c>
      <c r="D174" s="24">
        <v>0.43539256051231506</v>
      </c>
      <c r="E174" s="24">
        <v>0.42275060862939007</v>
      </c>
      <c r="F174" s="24">
        <v>0.40758026636987987</v>
      </c>
      <c r="G174" s="24">
        <v>0.41895802306451263</v>
      </c>
      <c r="H174" s="24">
        <v>0.45182709796011739</v>
      </c>
      <c r="I174" s="24">
        <v>0.53779237076400743</v>
      </c>
      <c r="J174" s="24">
        <v>0.58962437348400021</v>
      </c>
      <c r="K174" s="24">
        <v>0.70972291637178753</v>
      </c>
      <c r="L174" s="24">
        <v>0.73627101532592998</v>
      </c>
      <c r="M174" s="24">
        <v>0.764083309468365</v>
      </c>
      <c r="N174" s="24">
        <v>0.71604389231325016</v>
      </c>
      <c r="O174" s="24">
        <v>0.6717970607230126</v>
      </c>
      <c r="P174" s="24">
        <v>0.67685384147618244</v>
      </c>
      <c r="Q174" s="24">
        <v>0.67053286553471991</v>
      </c>
      <c r="R174" s="24">
        <v>0.67306125591130506</v>
      </c>
      <c r="S174" s="24">
        <v>0.73121423457276014</v>
      </c>
      <c r="T174" s="24">
        <v>0.78051784691616743</v>
      </c>
      <c r="U174" s="24">
        <v>0.84246341114250001</v>
      </c>
      <c r="V174" s="24">
        <v>0.82982145925957507</v>
      </c>
      <c r="W174" s="24">
        <v>0.80833014105860257</v>
      </c>
      <c r="X174" s="24">
        <v>0.72995003938446745</v>
      </c>
      <c r="Y174" s="24">
        <v>0.61111569168497248</v>
      </c>
      <c r="Z174" s="24">
        <v>0.4986023199269401</v>
      </c>
      <c r="AA174" s="42">
        <f t="shared" si="6"/>
        <v>0.40758026636987987</v>
      </c>
      <c r="AB174" s="42">
        <f t="shared" si="7"/>
        <v>0.84246341114250001</v>
      </c>
      <c r="AC174" s="42">
        <f t="shared" si="8"/>
        <v>0.43488314477262013</v>
      </c>
    </row>
    <row r="175" spans="1:29">
      <c r="A175" s="41">
        <v>174</v>
      </c>
      <c r="B175" s="24" t="s">
        <v>772</v>
      </c>
      <c r="C175" s="24">
        <v>0.38628855793547995</v>
      </c>
      <c r="D175" s="24">
        <v>0.37223603036877623</v>
      </c>
      <c r="E175" s="24">
        <v>0.36052559072985596</v>
      </c>
      <c r="F175" s="24">
        <v>0.34647306316315202</v>
      </c>
      <c r="G175" s="24">
        <v>0.35701245883818011</v>
      </c>
      <c r="H175" s="24">
        <v>0.3874596018993719</v>
      </c>
      <c r="I175" s="24">
        <v>0.46709059144402798</v>
      </c>
      <c r="J175" s="24">
        <v>0.51510339396360005</v>
      </c>
      <c r="K175" s="24">
        <v>0.62635257053334004</v>
      </c>
      <c r="L175" s="24">
        <v>0.65094449377507202</v>
      </c>
      <c r="M175" s="24">
        <v>0.67670746098069601</v>
      </c>
      <c r="N175" s="24">
        <v>0.63220779035280006</v>
      </c>
      <c r="O175" s="24">
        <v>0.59122125161658001</v>
      </c>
      <c r="P175" s="24">
        <v>0.59590542747214814</v>
      </c>
      <c r="Q175" s="24">
        <v>0.5900502076526879</v>
      </c>
      <c r="R175" s="24">
        <v>0.59239229558047213</v>
      </c>
      <c r="S175" s="24">
        <v>0.64626031791950433</v>
      </c>
      <c r="T175" s="24">
        <v>0.69193103251129184</v>
      </c>
      <c r="U175" s="24">
        <v>0.74931218674200006</v>
      </c>
      <c r="V175" s="24">
        <v>0.73760174710308013</v>
      </c>
      <c r="W175" s="24">
        <v>0.71769399971691616</v>
      </c>
      <c r="X175" s="24">
        <v>0.64508927395561211</v>
      </c>
      <c r="Y175" s="24">
        <v>0.53501114134976413</v>
      </c>
      <c r="Z175" s="24">
        <v>0.43078822856337595</v>
      </c>
      <c r="AA175" s="42">
        <f t="shared" si="6"/>
        <v>0.34647306316315202</v>
      </c>
      <c r="AB175" s="42">
        <f t="shared" si="7"/>
        <v>0.74931218674200006</v>
      </c>
      <c r="AC175" s="42">
        <f t="shared" si="8"/>
        <v>0.40283912357884805</v>
      </c>
    </row>
    <row r="176" spans="1:29">
      <c r="A176" s="41">
        <v>175</v>
      </c>
      <c r="B176" s="24" t="s">
        <v>772</v>
      </c>
      <c r="C176" s="24">
        <v>0.35874241014847497</v>
      </c>
      <c r="D176" s="24">
        <v>0.34516894602154502</v>
      </c>
      <c r="E176" s="24">
        <v>0.33385772591577006</v>
      </c>
      <c r="F176" s="24">
        <v>0.32028426178884001</v>
      </c>
      <c r="G176" s="24">
        <v>0.33046435988403755</v>
      </c>
      <c r="H176" s="24">
        <v>0.3598735321590526</v>
      </c>
      <c r="I176" s="24">
        <v>0.43678982887832257</v>
      </c>
      <c r="J176" s="24">
        <v>0.48316583131200014</v>
      </c>
      <c r="K176" s="24">
        <v>0.59062242231686246</v>
      </c>
      <c r="L176" s="24">
        <v>0.61437598453899023</v>
      </c>
      <c r="M176" s="24">
        <v>0.63926066877169507</v>
      </c>
      <c r="N176" s="24">
        <v>0.59627803236974997</v>
      </c>
      <c r="O176" s="24">
        <v>0.55668876199953754</v>
      </c>
      <c r="P176" s="24">
        <v>0.56121325004184752</v>
      </c>
      <c r="Q176" s="24">
        <v>0.55555763998896013</v>
      </c>
      <c r="R176" s="24">
        <v>0.55781988401011506</v>
      </c>
      <c r="S176" s="24">
        <v>0.60985149649668002</v>
      </c>
      <c r="T176" s="24">
        <v>0.65396525490920254</v>
      </c>
      <c r="U176" s="24">
        <v>0.70939023342750007</v>
      </c>
      <c r="V176" s="24">
        <v>0.69807901332172517</v>
      </c>
      <c r="W176" s="24">
        <v>0.67884993914190761</v>
      </c>
      <c r="X176" s="24">
        <v>0.6087203744861025</v>
      </c>
      <c r="Y176" s="24">
        <v>0.50239490549181742</v>
      </c>
      <c r="Z176" s="24">
        <v>0.40172504655042002</v>
      </c>
      <c r="AA176" s="42">
        <f t="shared" si="6"/>
        <v>0.32028426178884001</v>
      </c>
      <c r="AB176" s="42">
        <f t="shared" si="7"/>
        <v>0.70939023342750007</v>
      </c>
      <c r="AC176" s="42">
        <f t="shared" si="8"/>
        <v>0.38910597163866006</v>
      </c>
    </row>
    <row r="177" spans="1:29">
      <c r="A177" s="41">
        <v>176</v>
      </c>
      <c r="B177" s="24" t="s">
        <v>772</v>
      </c>
      <c r="C177" s="24">
        <v>0.45974495203415988</v>
      </c>
      <c r="D177" s="24">
        <v>0.44441492196139198</v>
      </c>
      <c r="E177" s="24">
        <v>0.43163989690075205</v>
      </c>
      <c r="F177" s="24">
        <v>0.41630986682798399</v>
      </c>
      <c r="G177" s="24">
        <v>0.42780738938255997</v>
      </c>
      <c r="H177" s="24">
        <v>0.46102245454022389</v>
      </c>
      <c r="I177" s="24">
        <v>0.54789262495257607</v>
      </c>
      <c r="J177" s="24">
        <v>0.60027022770120009</v>
      </c>
      <c r="K177" s="24">
        <v>0.72163296577727998</v>
      </c>
      <c r="L177" s="24">
        <v>0.74846051840462391</v>
      </c>
      <c r="M177" s="24">
        <v>0.77656557353803168</v>
      </c>
      <c r="N177" s="24">
        <v>0.72802047830759986</v>
      </c>
      <c r="O177" s="24">
        <v>0.6833078905953599</v>
      </c>
      <c r="P177" s="24">
        <v>0.68841790061961594</v>
      </c>
      <c r="Q177" s="24">
        <v>0.68203038808929595</v>
      </c>
      <c r="R177" s="24">
        <v>0.68458539310142397</v>
      </c>
      <c r="S177" s="24">
        <v>0.74335050838036809</v>
      </c>
      <c r="T177" s="24">
        <v>0.79317310611686398</v>
      </c>
      <c r="U177" s="24">
        <v>0.85577072891399997</v>
      </c>
      <c r="V177" s="24">
        <v>0.84299570385335998</v>
      </c>
      <c r="W177" s="24">
        <v>0.82127816125027198</v>
      </c>
      <c r="X177" s="24">
        <v>0.74207300587430391</v>
      </c>
      <c r="Y177" s="24">
        <v>0.62198777030428787</v>
      </c>
      <c r="Z177" s="24">
        <v>0.50829004726459193</v>
      </c>
      <c r="AA177" s="42">
        <f t="shared" si="6"/>
        <v>0.41630986682798399</v>
      </c>
      <c r="AB177" s="42">
        <f t="shared" si="7"/>
        <v>0.85577072891399997</v>
      </c>
      <c r="AC177" s="42">
        <f t="shared" si="8"/>
        <v>0.43946086208601598</v>
      </c>
    </row>
    <row r="178" spans="1:29">
      <c r="A178" s="41">
        <v>177</v>
      </c>
      <c r="B178" s="24" t="s">
        <v>772</v>
      </c>
      <c r="C178" s="24">
        <v>0.47810905055883007</v>
      </c>
      <c r="D178" s="24">
        <v>0.4624596448595461</v>
      </c>
      <c r="E178" s="24">
        <v>0.44941847344347613</v>
      </c>
      <c r="F178" s="24">
        <v>0.43376906774419216</v>
      </c>
      <c r="G178" s="24">
        <v>0.44550612201865497</v>
      </c>
      <c r="H178" s="24">
        <v>0.47941316770043696</v>
      </c>
      <c r="I178" s="24">
        <v>0.56809313332971323</v>
      </c>
      <c r="J178" s="24">
        <v>0.62156193613559996</v>
      </c>
      <c r="K178" s="24">
        <v>0.74545306458826499</v>
      </c>
      <c r="L178" s="24">
        <v>0.7728395245620121</v>
      </c>
      <c r="M178" s="24">
        <v>0.80153010167736616</v>
      </c>
      <c r="N178" s="24">
        <v>0.75197365029629992</v>
      </c>
      <c r="O178" s="24">
        <v>0.70632955034005507</v>
      </c>
      <c r="P178" s="24">
        <v>0.71154601890648306</v>
      </c>
      <c r="Q178" s="24">
        <v>0.70502543319844813</v>
      </c>
      <c r="R178" s="24">
        <v>0.7076336674816619</v>
      </c>
      <c r="S178" s="24">
        <v>0.76762305599558411</v>
      </c>
      <c r="T178" s="24">
        <v>0.81848362451825696</v>
      </c>
      <c r="U178" s="24">
        <v>0.882385364457</v>
      </c>
      <c r="V178" s="24">
        <v>0.86934419304092991</v>
      </c>
      <c r="W178" s="24">
        <v>0.84717420163361101</v>
      </c>
      <c r="X178" s="24">
        <v>0.76631893885397717</v>
      </c>
      <c r="Y178" s="24">
        <v>0.64373192754291897</v>
      </c>
      <c r="Z178" s="24">
        <v>0.52766550193989603</v>
      </c>
      <c r="AA178" s="42">
        <f t="shared" si="6"/>
        <v>0.43376906774419216</v>
      </c>
      <c r="AB178" s="42">
        <f t="shared" si="7"/>
        <v>0.882385364457</v>
      </c>
      <c r="AC178" s="42">
        <f t="shared" si="8"/>
        <v>0.44861629671280784</v>
      </c>
    </row>
    <row r="179" spans="1:29">
      <c r="A179" s="41">
        <v>178</v>
      </c>
      <c r="B179" s="24" t="s">
        <v>772</v>
      </c>
      <c r="C179" s="24">
        <v>0.62721000000000005</v>
      </c>
      <c r="D179" s="24">
        <v>0.61630200000000002</v>
      </c>
      <c r="E179" s="24">
        <v>0.60721200000000009</v>
      </c>
      <c r="F179" s="24">
        <v>0.59630400000000006</v>
      </c>
      <c r="G179" s="24">
        <v>0.60448500000000005</v>
      </c>
      <c r="H179" s="24">
        <v>0.62811899999999998</v>
      </c>
      <c r="I179" s="24">
        <v>0.68993100000000007</v>
      </c>
      <c r="J179" s="24">
        <v>0.72720000000000007</v>
      </c>
      <c r="K179" s="24">
        <v>0.81355500000000003</v>
      </c>
      <c r="L179" s="24">
        <v>0.83264399999999994</v>
      </c>
      <c r="M179" s="24">
        <v>0.85264200000000001</v>
      </c>
      <c r="N179" s="24">
        <v>0.81810000000000005</v>
      </c>
      <c r="O179" s="24">
        <v>0.78628500000000001</v>
      </c>
      <c r="P179" s="24">
        <v>0.78992099999999998</v>
      </c>
      <c r="Q179" s="24">
        <v>0.78537599999999996</v>
      </c>
      <c r="R179" s="24">
        <v>0.78719400000000006</v>
      </c>
      <c r="S179" s="24">
        <v>0.82900800000000008</v>
      </c>
      <c r="T179" s="24">
        <v>0.86445899999999998</v>
      </c>
      <c r="U179" s="24">
        <v>0.90900000000000003</v>
      </c>
      <c r="V179" s="24">
        <v>0.89990999999999999</v>
      </c>
      <c r="W179" s="24">
        <v>0.88445699999999994</v>
      </c>
      <c r="X179" s="24">
        <v>0.82809900000000003</v>
      </c>
      <c r="Y179" s="24">
        <v>0.74265300000000001</v>
      </c>
      <c r="Z179" s="24">
        <v>0.6617519999999999</v>
      </c>
      <c r="AA179" s="42">
        <f t="shared" si="6"/>
        <v>0.59630400000000006</v>
      </c>
      <c r="AB179" s="42">
        <f t="shared" si="7"/>
        <v>0.90900000000000003</v>
      </c>
      <c r="AC179" s="42">
        <f t="shared" si="8"/>
        <v>0.31269599999999997</v>
      </c>
    </row>
    <row r="180" spans="1:29">
      <c r="A180" s="41">
        <v>179</v>
      </c>
      <c r="B180" s="24" t="s">
        <v>772</v>
      </c>
      <c r="C180" s="24">
        <v>0.47810905055883007</v>
      </c>
      <c r="D180" s="24">
        <v>0.4624596448595461</v>
      </c>
      <c r="E180" s="24">
        <v>0.44941847344347613</v>
      </c>
      <c r="F180" s="24">
        <v>0.43376906774419216</v>
      </c>
      <c r="G180" s="24">
        <v>0.44550612201865497</v>
      </c>
      <c r="H180" s="24">
        <v>0.47941316770043696</v>
      </c>
      <c r="I180" s="24">
        <v>0.56809313332971323</v>
      </c>
      <c r="J180" s="24">
        <v>0.62156193613559996</v>
      </c>
      <c r="K180" s="24">
        <v>0.74545306458826499</v>
      </c>
      <c r="L180" s="24">
        <v>0.7728395245620121</v>
      </c>
      <c r="M180" s="24">
        <v>0.80153010167736616</v>
      </c>
      <c r="N180" s="24">
        <v>0.75197365029629992</v>
      </c>
      <c r="O180" s="24">
        <v>0.70632955034005507</v>
      </c>
      <c r="P180" s="24">
        <v>0.71154601890648306</v>
      </c>
      <c r="Q180" s="24">
        <v>0.70502543319844813</v>
      </c>
      <c r="R180" s="24">
        <v>0.7076336674816619</v>
      </c>
      <c r="S180" s="24">
        <v>0.76762305599558411</v>
      </c>
      <c r="T180" s="24">
        <v>0.81848362451825696</v>
      </c>
      <c r="U180" s="24">
        <v>0.882385364457</v>
      </c>
      <c r="V180" s="24">
        <v>0.86934419304092991</v>
      </c>
      <c r="W180" s="24">
        <v>0.84717420163361101</v>
      </c>
      <c r="X180" s="24">
        <v>0.76631893885397717</v>
      </c>
      <c r="Y180" s="24">
        <v>0.64373192754291897</v>
      </c>
      <c r="Z180" s="24">
        <v>0.52766550193989603</v>
      </c>
      <c r="AA180" s="42">
        <f t="shared" si="6"/>
        <v>0.43376906774419216</v>
      </c>
      <c r="AB180" s="42">
        <f t="shared" si="7"/>
        <v>0.882385364457</v>
      </c>
      <c r="AC180" s="42">
        <f t="shared" si="8"/>
        <v>0.44861629671280784</v>
      </c>
    </row>
    <row r="181" spans="1:29">
      <c r="A181" s="41">
        <v>180</v>
      </c>
      <c r="B181" s="24" t="s">
        <v>772</v>
      </c>
      <c r="C181" s="24">
        <v>0.45056290277182504</v>
      </c>
      <c r="D181" s="24">
        <v>0.43539256051231506</v>
      </c>
      <c r="E181" s="24">
        <v>0.42275060862939007</v>
      </c>
      <c r="F181" s="24">
        <v>0.40758026636987987</v>
      </c>
      <c r="G181" s="24">
        <v>0.41895802306451263</v>
      </c>
      <c r="H181" s="24">
        <v>0.45182709796011739</v>
      </c>
      <c r="I181" s="24">
        <v>0.53779237076400743</v>
      </c>
      <c r="J181" s="24">
        <v>0.58962437348400021</v>
      </c>
      <c r="K181" s="24">
        <v>0.70972291637178753</v>
      </c>
      <c r="L181" s="24">
        <v>0.73627101532592998</v>
      </c>
      <c r="M181" s="24">
        <v>0.764083309468365</v>
      </c>
      <c r="N181" s="24">
        <v>0.71604389231325016</v>
      </c>
      <c r="O181" s="24">
        <v>0.6717970607230126</v>
      </c>
      <c r="P181" s="24">
        <v>0.67685384147618244</v>
      </c>
      <c r="Q181" s="24">
        <v>0.67053286553471991</v>
      </c>
      <c r="R181" s="24">
        <v>0.67306125591130506</v>
      </c>
      <c r="S181" s="24">
        <v>0.73121423457276014</v>
      </c>
      <c r="T181" s="24">
        <v>0.78051784691616743</v>
      </c>
      <c r="U181" s="24">
        <v>0.84246341114250001</v>
      </c>
      <c r="V181" s="24">
        <v>0.82982145925957507</v>
      </c>
      <c r="W181" s="24">
        <v>0.80833014105860257</v>
      </c>
      <c r="X181" s="24">
        <v>0.72995003938446745</v>
      </c>
      <c r="Y181" s="24">
        <v>0.61111569168497248</v>
      </c>
      <c r="Z181" s="24">
        <v>0.4986023199269401</v>
      </c>
      <c r="AA181" s="42">
        <f t="shared" si="6"/>
        <v>0.40758026636987987</v>
      </c>
      <c r="AB181" s="42">
        <f t="shared" si="7"/>
        <v>0.84246341114250001</v>
      </c>
      <c r="AC181" s="42">
        <f t="shared" si="8"/>
        <v>0.43488314477262013</v>
      </c>
    </row>
    <row r="182" spans="1:29">
      <c r="A182" s="41">
        <v>181</v>
      </c>
      <c r="B182" s="24" t="s">
        <v>772</v>
      </c>
      <c r="C182" s="24">
        <v>0.38628855793547995</v>
      </c>
      <c r="D182" s="24">
        <v>0.37223603036877623</v>
      </c>
      <c r="E182" s="24">
        <v>0.36052559072985596</v>
      </c>
      <c r="F182" s="24">
        <v>0.34647306316315202</v>
      </c>
      <c r="G182" s="24">
        <v>0.35701245883818011</v>
      </c>
      <c r="H182" s="24">
        <v>0.3874596018993719</v>
      </c>
      <c r="I182" s="24">
        <v>0.46709059144402798</v>
      </c>
      <c r="J182" s="24">
        <v>0.51510339396360005</v>
      </c>
      <c r="K182" s="24">
        <v>0.62635257053334004</v>
      </c>
      <c r="L182" s="24">
        <v>0.65094449377507202</v>
      </c>
      <c r="M182" s="24">
        <v>0.67670746098069601</v>
      </c>
      <c r="N182" s="24">
        <v>0.63220779035280006</v>
      </c>
      <c r="O182" s="24">
        <v>0.59122125161658001</v>
      </c>
      <c r="P182" s="24">
        <v>0.59590542747214814</v>
      </c>
      <c r="Q182" s="24">
        <v>0.5900502076526879</v>
      </c>
      <c r="R182" s="24">
        <v>0.59239229558047213</v>
      </c>
      <c r="S182" s="24">
        <v>0.64626031791950433</v>
      </c>
      <c r="T182" s="24">
        <v>0.69193103251129184</v>
      </c>
      <c r="U182" s="24">
        <v>0.74931218674200006</v>
      </c>
      <c r="V182" s="24">
        <v>0.73760174710308013</v>
      </c>
      <c r="W182" s="24">
        <v>0.71769399971691616</v>
      </c>
      <c r="X182" s="24">
        <v>0.64508927395561211</v>
      </c>
      <c r="Y182" s="24">
        <v>0.53501114134976413</v>
      </c>
      <c r="Z182" s="24">
        <v>0.43078822856337595</v>
      </c>
      <c r="AA182" s="42">
        <f t="shared" si="6"/>
        <v>0.34647306316315202</v>
      </c>
      <c r="AB182" s="42">
        <f t="shared" si="7"/>
        <v>0.74931218674200006</v>
      </c>
      <c r="AC182" s="42">
        <f t="shared" si="8"/>
        <v>0.40283912357884805</v>
      </c>
    </row>
    <row r="183" spans="1:29">
      <c r="A183" s="41">
        <v>182</v>
      </c>
      <c r="B183" s="24" t="s">
        <v>772</v>
      </c>
      <c r="C183" s="24">
        <v>0.37689659152012489</v>
      </c>
      <c r="D183" s="24">
        <v>0.36263624141977502</v>
      </c>
      <c r="E183" s="24">
        <v>0.35075261633615001</v>
      </c>
      <c r="F183" s="24">
        <v>0.33649226623579986</v>
      </c>
      <c r="G183" s="24">
        <v>0.34718752881106235</v>
      </c>
      <c r="H183" s="24">
        <v>0.37808495402848741</v>
      </c>
      <c r="I183" s="24">
        <v>0.45889360459713752</v>
      </c>
      <c r="J183" s="24">
        <v>0.50761646743999989</v>
      </c>
      <c r="K183" s="24">
        <v>0.62051090573443746</v>
      </c>
      <c r="L183" s="24">
        <v>0.64546651841004987</v>
      </c>
      <c r="M183" s="24">
        <v>0.67161049359402492</v>
      </c>
      <c r="N183" s="24">
        <v>0.62645271827625004</v>
      </c>
      <c r="O183" s="24">
        <v>0.58486003048356239</v>
      </c>
      <c r="P183" s="24">
        <v>0.58961348051701246</v>
      </c>
      <c r="Q183" s="24">
        <v>0.58367166797519998</v>
      </c>
      <c r="R183" s="24">
        <v>0.58604839299192502</v>
      </c>
      <c r="S183" s="24">
        <v>0.6407130683765998</v>
      </c>
      <c r="T183" s="24">
        <v>0.68705920620273753</v>
      </c>
      <c r="U183" s="24">
        <v>0.74528896911249998</v>
      </c>
      <c r="V183" s="24">
        <v>0.73340534402887492</v>
      </c>
      <c r="W183" s="24">
        <v>0.71320318138671246</v>
      </c>
      <c r="X183" s="24">
        <v>0.63952470586823751</v>
      </c>
      <c r="Y183" s="24">
        <v>0.52781863008216245</v>
      </c>
      <c r="Z183" s="24">
        <v>0.42205436683789987</v>
      </c>
      <c r="AA183" s="42">
        <f t="shared" si="6"/>
        <v>0.33649226623579986</v>
      </c>
      <c r="AB183" s="42">
        <f t="shared" si="7"/>
        <v>0.74528896911249998</v>
      </c>
      <c r="AC183" s="42">
        <f t="shared" si="8"/>
        <v>0.40879670287670011</v>
      </c>
    </row>
    <row r="184" spans="1:29">
      <c r="A184" s="41">
        <v>183</v>
      </c>
      <c r="B184" s="24" t="s">
        <v>772</v>
      </c>
      <c r="C184" s="24">
        <v>0.48301037314919998</v>
      </c>
      <c r="D184" s="24">
        <v>0.46690456597703994</v>
      </c>
      <c r="E184" s="24">
        <v>0.45348306000023997</v>
      </c>
      <c r="F184" s="24">
        <v>0.43737725282808004</v>
      </c>
      <c r="G184" s="24">
        <v>0.44945660820720001</v>
      </c>
      <c r="H184" s="24">
        <v>0.48435252374687982</v>
      </c>
      <c r="I184" s="24">
        <v>0.57561876438911996</v>
      </c>
      <c r="J184" s="24">
        <v>0.63064693889399992</v>
      </c>
      <c r="K184" s="24">
        <v>0.75815124567359993</v>
      </c>
      <c r="L184" s="24">
        <v>0.78633640822487993</v>
      </c>
      <c r="M184" s="24">
        <v>0.81586372137383978</v>
      </c>
      <c r="N184" s="24">
        <v>0.76486199866199989</v>
      </c>
      <c r="O184" s="24">
        <v>0.71788672774319984</v>
      </c>
      <c r="P184" s="24">
        <v>0.72325533013391985</v>
      </c>
      <c r="Q184" s="24">
        <v>0.71654457714551978</v>
      </c>
      <c r="R184" s="24">
        <v>0.71922887834087978</v>
      </c>
      <c r="S184" s="24">
        <v>0.78096780583415992</v>
      </c>
      <c r="T184" s="24">
        <v>0.83331167914367987</v>
      </c>
      <c r="U184" s="24">
        <v>0.89907705842999985</v>
      </c>
      <c r="V184" s="24">
        <v>0.88565555245319993</v>
      </c>
      <c r="W184" s="24">
        <v>0.86283899229263983</v>
      </c>
      <c r="X184" s="24">
        <v>0.77962565523647986</v>
      </c>
      <c r="Y184" s="24">
        <v>0.65346349905455992</v>
      </c>
      <c r="Z184" s="24">
        <v>0.53401209586103993</v>
      </c>
      <c r="AA184" s="42">
        <f t="shared" si="6"/>
        <v>0.43737725282808004</v>
      </c>
      <c r="AB184" s="42">
        <f t="shared" si="7"/>
        <v>0.89907705842999985</v>
      </c>
      <c r="AC184" s="42">
        <f t="shared" si="8"/>
        <v>0.46169980560191981</v>
      </c>
    </row>
    <row r="185" spans="1:29">
      <c r="A185" s="41">
        <v>184</v>
      </c>
      <c r="B185" s="24" t="s">
        <v>772</v>
      </c>
      <c r="C185" s="24">
        <v>0.50230378799084985</v>
      </c>
      <c r="D185" s="24">
        <v>0.48586244316927002</v>
      </c>
      <c r="E185" s="24">
        <v>0.47216132248461995</v>
      </c>
      <c r="F185" s="24">
        <v>0.45571997766304001</v>
      </c>
      <c r="G185" s="24">
        <v>0.46805098627922498</v>
      </c>
      <c r="H185" s="24">
        <v>0.50367390005931489</v>
      </c>
      <c r="I185" s="24">
        <v>0.5968415207149349</v>
      </c>
      <c r="J185" s="24">
        <v>0.6530161155219999</v>
      </c>
      <c r="K185" s="24">
        <v>0.78317676202617481</v>
      </c>
      <c r="L185" s="24">
        <v>0.81194911546394</v>
      </c>
      <c r="M185" s="24">
        <v>0.8420915809701699</v>
      </c>
      <c r="N185" s="24">
        <v>0.79002732236849993</v>
      </c>
      <c r="O185" s="24">
        <v>0.74207339997222477</v>
      </c>
      <c r="P185" s="24">
        <v>0.74755384824608495</v>
      </c>
      <c r="Q185" s="24">
        <v>0.74070328790375994</v>
      </c>
      <c r="R185" s="24">
        <v>0.74344351204068992</v>
      </c>
      <c r="S185" s="24">
        <v>0.80646866719008004</v>
      </c>
      <c r="T185" s="24">
        <v>0.85990303786021494</v>
      </c>
      <c r="U185" s="24">
        <v>0.92703852921499985</v>
      </c>
      <c r="V185" s="24">
        <v>0.91333740853034995</v>
      </c>
      <c r="W185" s="24">
        <v>0.89004550336644483</v>
      </c>
      <c r="X185" s="24">
        <v>0.80509855512161488</v>
      </c>
      <c r="Y185" s="24">
        <v>0.6763080206859049</v>
      </c>
      <c r="Z185" s="24">
        <v>0.55436804659251993</v>
      </c>
      <c r="AA185" s="42">
        <f t="shared" si="6"/>
        <v>0.45571997766304001</v>
      </c>
      <c r="AB185" s="42">
        <f t="shared" si="7"/>
        <v>0.92703852921499985</v>
      </c>
      <c r="AC185" s="42">
        <f t="shared" si="8"/>
        <v>0.47131855155195984</v>
      </c>
    </row>
    <row r="186" spans="1:29">
      <c r="A186" s="41">
        <v>185</v>
      </c>
      <c r="B186" s="24" t="s">
        <v>772</v>
      </c>
      <c r="C186" s="24">
        <v>0.65894999999999992</v>
      </c>
      <c r="D186" s="24">
        <v>0.64749000000000001</v>
      </c>
      <c r="E186" s="24">
        <v>0.63794000000000006</v>
      </c>
      <c r="F186" s="24">
        <v>0.62648000000000004</v>
      </c>
      <c r="G186" s="24">
        <v>0.63507500000000006</v>
      </c>
      <c r="H186" s="24">
        <v>0.65990499999999996</v>
      </c>
      <c r="I186" s="24">
        <v>0.72484499999999996</v>
      </c>
      <c r="J186" s="24">
        <v>0.76400000000000001</v>
      </c>
      <c r="K186" s="24">
        <v>0.85472499999999996</v>
      </c>
      <c r="L186" s="24">
        <v>0.87478</v>
      </c>
      <c r="M186" s="24">
        <v>0.89578999999999986</v>
      </c>
      <c r="N186" s="24">
        <v>0.85949999999999993</v>
      </c>
      <c r="O186" s="24">
        <v>0.82607499999999989</v>
      </c>
      <c r="P186" s="24">
        <v>0.82989499999999994</v>
      </c>
      <c r="Q186" s="24">
        <v>0.82511999999999996</v>
      </c>
      <c r="R186" s="24">
        <v>0.82702999999999993</v>
      </c>
      <c r="S186" s="24">
        <v>0.87095999999999996</v>
      </c>
      <c r="T186" s="24">
        <v>0.90820499999999993</v>
      </c>
      <c r="U186" s="24">
        <v>0.95499999999999996</v>
      </c>
      <c r="V186" s="24">
        <v>0.9454499999999999</v>
      </c>
      <c r="W186" s="24">
        <v>0.9292149999999999</v>
      </c>
      <c r="X186" s="24">
        <v>0.87000500000000003</v>
      </c>
      <c r="Y186" s="24">
        <v>0.7802349999999999</v>
      </c>
      <c r="Z186" s="24">
        <v>0.69524000000000008</v>
      </c>
      <c r="AA186" s="42">
        <f t="shared" si="6"/>
        <v>0.62648000000000004</v>
      </c>
      <c r="AB186" s="42">
        <f t="shared" si="7"/>
        <v>0.95499999999999996</v>
      </c>
      <c r="AC186" s="42">
        <f t="shared" si="8"/>
        <v>0.32851999999999992</v>
      </c>
    </row>
    <row r="187" spans="1:29">
      <c r="A187" s="41">
        <v>186</v>
      </c>
      <c r="B187" s="24" t="s">
        <v>772</v>
      </c>
      <c r="C187" s="24">
        <v>0.50230378799084985</v>
      </c>
      <c r="D187" s="24">
        <v>0.48586244316927002</v>
      </c>
      <c r="E187" s="24">
        <v>0.47216132248461995</v>
      </c>
      <c r="F187" s="24">
        <v>0.45571997766304001</v>
      </c>
      <c r="G187" s="24">
        <v>0.46805098627922498</v>
      </c>
      <c r="H187" s="24">
        <v>0.50367390005931489</v>
      </c>
      <c r="I187" s="24">
        <v>0.5968415207149349</v>
      </c>
      <c r="J187" s="24">
        <v>0.6530161155219999</v>
      </c>
      <c r="K187" s="24">
        <v>0.78317676202617481</v>
      </c>
      <c r="L187" s="24">
        <v>0.81194911546394</v>
      </c>
      <c r="M187" s="24">
        <v>0.8420915809701699</v>
      </c>
      <c r="N187" s="24">
        <v>0.79002732236849993</v>
      </c>
      <c r="O187" s="24">
        <v>0.74207339997222477</v>
      </c>
      <c r="P187" s="24">
        <v>0.74755384824608495</v>
      </c>
      <c r="Q187" s="24">
        <v>0.74070328790375994</v>
      </c>
      <c r="R187" s="24">
        <v>0.74344351204068992</v>
      </c>
      <c r="S187" s="24">
        <v>0.80646866719008004</v>
      </c>
      <c r="T187" s="24">
        <v>0.85990303786021494</v>
      </c>
      <c r="U187" s="24">
        <v>0.92703852921499985</v>
      </c>
      <c r="V187" s="24">
        <v>0.91333740853034995</v>
      </c>
      <c r="W187" s="24">
        <v>0.89004550336644483</v>
      </c>
      <c r="X187" s="24">
        <v>0.80509855512161488</v>
      </c>
      <c r="Y187" s="24">
        <v>0.6763080206859049</v>
      </c>
      <c r="Z187" s="24">
        <v>0.55436804659251993</v>
      </c>
      <c r="AA187" s="42">
        <f t="shared" si="6"/>
        <v>0.45571997766304001</v>
      </c>
      <c r="AB187" s="42">
        <f t="shared" si="7"/>
        <v>0.92703852921499985</v>
      </c>
      <c r="AC187" s="42">
        <f t="shared" si="8"/>
        <v>0.47131855155195984</v>
      </c>
    </row>
    <row r="188" spans="1:29">
      <c r="A188" s="41">
        <v>187</v>
      </c>
      <c r="B188" s="24" t="s">
        <v>772</v>
      </c>
      <c r="C188" s="24">
        <v>0.47336366572837474</v>
      </c>
      <c r="D188" s="24">
        <v>0.45742562738092485</v>
      </c>
      <c r="E188" s="24">
        <v>0.44414392875805009</v>
      </c>
      <c r="F188" s="24">
        <v>0.42820589041059975</v>
      </c>
      <c r="G188" s="24">
        <v>0.44015941917118728</v>
      </c>
      <c r="H188" s="24">
        <v>0.4746918355906623</v>
      </c>
      <c r="I188" s="24">
        <v>0.56500738622621227</v>
      </c>
      <c r="J188" s="24">
        <v>0.6194623505800001</v>
      </c>
      <c r="K188" s="24">
        <v>0.74563848749731232</v>
      </c>
      <c r="L188" s="24">
        <v>0.77353005460534985</v>
      </c>
      <c r="M188" s="24">
        <v>0.80274979157567483</v>
      </c>
      <c r="N188" s="24">
        <v>0.75227933680874981</v>
      </c>
      <c r="O188" s="24">
        <v>0.70579339162868737</v>
      </c>
      <c r="P188" s="24">
        <v>0.71110607107783719</v>
      </c>
      <c r="Q188" s="24">
        <v>0.70446522176639981</v>
      </c>
      <c r="R188" s="24">
        <v>0.70712156149097494</v>
      </c>
      <c r="S188" s="24">
        <v>0.76821737515619981</v>
      </c>
      <c r="T188" s="24">
        <v>0.82001599978541218</v>
      </c>
      <c r="U188" s="24">
        <v>0.88509632303749974</v>
      </c>
      <c r="V188" s="24">
        <v>0.87181462441462487</v>
      </c>
      <c r="W188" s="24">
        <v>0.84923573675573716</v>
      </c>
      <c r="X188" s="24">
        <v>0.76688920529391236</v>
      </c>
      <c r="Y188" s="24">
        <v>0.64204123823888737</v>
      </c>
      <c r="Z188" s="24">
        <v>0.52383412049529987</v>
      </c>
      <c r="AA188" s="42">
        <f t="shared" si="6"/>
        <v>0.42820589041059975</v>
      </c>
      <c r="AB188" s="42">
        <f t="shared" si="7"/>
        <v>0.88509632303749974</v>
      </c>
      <c r="AC188" s="42">
        <f t="shared" si="8"/>
        <v>0.45689043262689999</v>
      </c>
    </row>
    <row r="189" spans="1:29">
      <c r="A189" s="41">
        <v>188</v>
      </c>
      <c r="B189" s="24" t="s">
        <v>772</v>
      </c>
      <c r="C189" s="24">
        <v>0.40583671378259994</v>
      </c>
      <c r="D189" s="24">
        <v>0.3910730572081198</v>
      </c>
      <c r="E189" s="24">
        <v>0.37877001006271988</v>
      </c>
      <c r="F189" s="24">
        <v>0.3640063534882399</v>
      </c>
      <c r="G189" s="24">
        <v>0.37507909591910005</v>
      </c>
      <c r="H189" s="24">
        <v>0.40706701849713978</v>
      </c>
      <c r="I189" s="24">
        <v>0.49072773908585982</v>
      </c>
      <c r="J189" s="24">
        <v>0.54117023238200013</v>
      </c>
      <c r="K189" s="24">
        <v>0.65804918026329984</v>
      </c>
      <c r="L189" s="24">
        <v>0.68388557926864002</v>
      </c>
      <c r="M189" s="24">
        <v>0.71095228298851976</v>
      </c>
      <c r="N189" s="24">
        <v>0.66420070383599994</v>
      </c>
      <c r="O189" s="24">
        <v>0.62114003882709989</v>
      </c>
      <c r="P189" s="24">
        <v>0.62606125768525989</v>
      </c>
      <c r="Q189" s="24">
        <v>0.6199097341125599</v>
      </c>
      <c r="R189" s="24">
        <v>0.62237034354164</v>
      </c>
      <c r="S189" s="24">
        <v>0.67896436041047981</v>
      </c>
      <c r="T189" s="24">
        <v>0.72694624427753984</v>
      </c>
      <c r="U189" s="24">
        <v>0.78723117528999997</v>
      </c>
      <c r="V189" s="24">
        <v>0.77492812814459977</v>
      </c>
      <c r="W189" s="24">
        <v>0.75401294799741991</v>
      </c>
      <c r="X189" s="24">
        <v>0.67773405569593981</v>
      </c>
      <c r="Y189" s="24">
        <v>0.56208541252917987</v>
      </c>
      <c r="Z189" s="24">
        <v>0.45258829293511976</v>
      </c>
      <c r="AA189" s="42">
        <f t="shared" si="6"/>
        <v>0.3640063534882399</v>
      </c>
      <c r="AB189" s="42">
        <f t="shared" si="7"/>
        <v>0.78723117528999997</v>
      </c>
      <c r="AC189" s="42">
        <f t="shared" si="8"/>
        <v>0.42322482180176008</v>
      </c>
    </row>
    <row r="190" spans="1:29">
      <c r="A190" s="41">
        <v>189</v>
      </c>
      <c r="B190" s="24" t="s">
        <v>772</v>
      </c>
      <c r="C190" s="24">
        <v>0.37689659152012489</v>
      </c>
      <c r="D190" s="24">
        <v>0.36263624141977502</v>
      </c>
      <c r="E190" s="24">
        <v>0.35075261633615001</v>
      </c>
      <c r="F190" s="24">
        <v>0.33649226623579986</v>
      </c>
      <c r="G190" s="24">
        <v>0.34718752881106235</v>
      </c>
      <c r="H190" s="24">
        <v>0.37808495402848741</v>
      </c>
      <c r="I190" s="24">
        <v>0.45889360459713752</v>
      </c>
      <c r="J190" s="24">
        <v>0.50761646743999989</v>
      </c>
      <c r="K190" s="24">
        <v>0.62051090573443746</v>
      </c>
      <c r="L190" s="24">
        <v>0.64546651841004987</v>
      </c>
      <c r="M190" s="24">
        <v>0.67161049359402492</v>
      </c>
      <c r="N190" s="24">
        <v>0.62645271827625004</v>
      </c>
      <c r="O190" s="24">
        <v>0.58486003048356239</v>
      </c>
      <c r="P190" s="24">
        <v>0.58961348051701246</v>
      </c>
      <c r="Q190" s="24">
        <v>0.58367166797519998</v>
      </c>
      <c r="R190" s="24">
        <v>0.58604839299192502</v>
      </c>
      <c r="S190" s="24">
        <v>0.6407130683765998</v>
      </c>
      <c r="T190" s="24">
        <v>0.68705920620273753</v>
      </c>
      <c r="U190" s="24">
        <v>0.74528896911249998</v>
      </c>
      <c r="V190" s="24">
        <v>0.73340534402887492</v>
      </c>
      <c r="W190" s="24">
        <v>0.71320318138671246</v>
      </c>
      <c r="X190" s="24">
        <v>0.63952470586823751</v>
      </c>
      <c r="Y190" s="24">
        <v>0.52781863008216245</v>
      </c>
      <c r="Z190" s="24">
        <v>0.42205436683789987</v>
      </c>
      <c r="AA190" s="42">
        <f t="shared" si="6"/>
        <v>0.33649226623579986</v>
      </c>
      <c r="AB190" s="42">
        <f t="shared" si="7"/>
        <v>0.74528896911249998</v>
      </c>
      <c r="AC190" s="42">
        <f t="shared" si="8"/>
        <v>0.40879670287670011</v>
      </c>
    </row>
    <row r="191" spans="1:29">
      <c r="A191" s="41">
        <v>190</v>
      </c>
      <c r="B191" s="24" t="s">
        <v>772</v>
      </c>
      <c r="C191" s="24">
        <v>0.48301037314919998</v>
      </c>
      <c r="D191" s="24">
        <v>0.46690456597703994</v>
      </c>
      <c r="E191" s="24">
        <v>0.45348306000023997</v>
      </c>
      <c r="F191" s="24">
        <v>0.43737725282808004</v>
      </c>
      <c r="G191" s="24">
        <v>0.44945660820720001</v>
      </c>
      <c r="H191" s="24">
        <v>0.48435252374687982</v>
      </c>
      <c r="I191" s="24">
        <v>0.57561876438911996</v>
      </c>
      <c r="J191" s="24">
        <v>0.63064693889399992</v>
      </c>
      <c r="K191" s="24">
        <v>0.75815124567359993</v>
      </c>
      <c r="L191" s="24">
        <v>0.78633640822487993</v>
      </c>
      <c r="M191" s="24">
        <v>0.81586372137383978</v>
      </c>
      <c r="N191" s="24">
        <v>0.76486199866199989</v>
      </c>
      <c r="O191" s="24">
        <v>0.71788672774319984</v>
      </c>
      <c r="P191" s="24">
        <v>0.72325533013391985</v>
      </c>
      <c r="Q191" s="24">
        <v>0.71654457714551978</v>
      </c>
      <c r="R191" s="24">
        <v>0.71922887834087978</v>
      </c>
      <c r="S191" s="24">
        <v>0.78096780583415992</v>
      </c>
      <c r="T191" s="24">
        <v>0.83331167914367987</v>
      </c>
      <c r="U191" s="24">
        <v>0.89907705842999985</v>
      </c>
      <c r="V191" s="24">
        <v>0.88565555245319993</v>
      </c>
      <c r="W191" s="24">
        <v>0.86283899229263983</v>
      </c>
      <c r="X191" s="24">
        <v>0.77962565523647986</v>
      </c>
      <c r="Y191" s="24">
        <v>0.65346349905455992</v>
      </c>
      <c r="Z191" s="24">
        <v>0.53401209586103993</v>
      </c>
      <c r="AA191" s="42">
        <f t="shared" si="6"/>
        <v>0.43737725282808004</v>
      </c>
      <c r="AB191" s="42">
        <f t="shared" si="7"/>
        <v>0.89907705842999985</v>
      </c>
      <c r="AC191" s="42">
        <f t="shared" si="8"/>
        <v>0.46169980560191981</v>
      </c>
    </row>
    <row r="192" spans="1:29">
      <c r="A192" s="41">
        <v>191</v>
      </c>
      <c r="B192" s="24" t="s">
        <v>772</v>
      </c>
      <c r="C192" s="24">
        <v>0.50230378799084985</v>
      </c>
      <c r="D192" s="24">
        <v>0.48586244316927002</v>
      </c>
      <c r="E192" s="24">
        <v>0.47216132248461995</v>
      </c>
      <c r="F192" s="24">
        <v>0.45571997766304001</v>
      </c>
      <c r="G192" s="24">
        <v>0.46805098627922498</v>
      </c>
      <c r="H192" s="24">
        <v>0.50367390005931489</v>
      </c>
      <c r="I192" s="24">
        <v>0.5968415207149349</v>
      </c>
      <c r="J192" s="24">
        <v>0.6530161155219999</v>
      </c>
      <c r="K192" s="24">
        <v>0.78317676202617481</v>
      </c>
      <c r="L192" s="24">
        <v>0.81194911546394</v>
      </c>
      <c r="M192" s="24">
        <v>0.8420915809701699</v>
      </c>
      <c r="N192" s="24">
        <v>0.79002732236849993</v>
      </c>
      <c r="O192" s="24">
        <v>0.74207339997222477</v>
      </c>
      <c r="P192" s="24">
        <v>0.74755384824608495</v>
      </c>
      <c r="Q192" s="24">
        <v>0.74070328790375994</v>
      </c>
      <c r="R192" s="24">
        <v>0.74344351204068992</v>
      </c>
      <c r="S192" s="24">
        <v>0.80646866719008004</v>
      </c>
      <c r="T192" s="24">
        <v>0.85990303786021494</v>
      </c>
      <c r="U192" s="24">
        <v>0.92703852921499985</v>
      </c>
      <c r="V192" s="24">
        <v>0.91333740853034995</v>
      </c>
      <c r="W192" s="24">
        <v>0.89004550336644483</v>
      </c>
      <c r="X192" s="24">
        <v>0.80509855512161488</v>
      </c>
      <c r="Y192" s="24">
        <v>0.6763080206859049</v>
      </c>
      <c r="Z192" s="24">
        <v>0.55436804659251993</v>
      </c>
      <c r="AA192" s="42">
        <f t="shared" si="6"/>
        <v>0.45571997766304001</v>
      </c>
      <c r="AB192" s="42">
        <f t="shared" si="7"/>
        <v>0.92703852921499985</v>
      </c>
      <c r="AC192" s="42">
        <f t="shared" si="8"/>
        <v>0.47131855155195984</v>
      </c>
    </row>
    <row r="193" spans="1:29">
      <c r="A193" s="41">
        <v>192</v>
      </c>
      <c r="B193" s="24" t="s">
        <v>772</v>
      </c>
      <c r="C193" s="24">
        <v>0.65894999999999992</v>
      </c>
      <c r="D193" s="24">
        <v>0.64749000000000001</v>
      </c>
      <c r="E193" s="24">
        <v>0.63794000000000006</v>
      </c>
      <c r="F193" s="24">
        <v>0.62648000000000004</v>
      </c>
      <c r="G193" s="24">
        <v>0.63507500000000006</v>
      </c>
      <c r="H193" s="24">
        <v>0.65990499999999996</v>
      </c>
      <c r="I193" s="24">
        <v>0.72484499999999996</v>
      </c>
      <c r="J193" s="24">
        <v>0.76400000000000001</v>
      </c>
      <c r="K193" s="24">
        <v>0.85472499999999996</v>
      </c>
      <c r="L193" s="24">
        <v>0.87478</v>
      </c>
      <c r="M193" s="24">
        <v>0.89578999999999986</v>
      </c>
      <c r="N193" s="24">
        <v>0.85949999999999993</v>
      </c>
      <c r="O193" s="24">
        <v>0.82607499999999989</v>
      </c>
      <c r="P193" s="24">
        <v>0.82989499999999994</v>
      </c>
      <c r="Q193" s="24">
        <v>0.82511999999999996</v>
      </c>
      <c r="R193" s="24">
        <v>0.82702999999999993</v>
      </c>
      <c r="S193" s="24">
        <v>0.87095999999999996</v>
      </c>
      <c r="T193" s="24">
        <v>0.90820499999999993</v>
      </c>
      <c r="U193" s="24">
        <v>0.95499999999999996</v>
      </c>
      <c r="V193" s="24">
        <v>0.9454499999999999</v>
      </c>
      <c r="W193" s="24">
        <v>0.9292149999999999</v>
      </c>
      <c r="X193" s="24">
        <v>0.87000500000000003</v>
      </c>
      <c r="Y193" s="24">
        <v>0.7802349999999999</v>
      </c>
      <c r="Z193" s="24">
        <v>0.69524000000000008</v>
      </c>
      <c r="AA193" s="42">
        <f t="shared" si="6"/>
        <v>0.62648000000000004</v>
      </c>
      <c r="AB193" s="42">
        <f t="shared" si="7"/>
        <v>0.95499999999999996</v>
      </c>
      <c r="AC193" s="42">
        <f t="shared" si="8"/>
        <v>0.32851999999999992</v>
      </c>
    </row>
    <row r="194" spans="1:29">
      <c r="A194" s="41">
        <v>193</v>
      </c>
      <c r="B194" s="24" t="s">
        <v>772</v>
      </c>
      <c r="C194" s="24">
        <v>0.50230378799084985</v>
      </c>
      <c r="D194" s="24">
        <v>0.48586244316927002</v>
      </c>
      <c r="E194" s="24">
        <v>0.47216132248461995</v>
      </c>
      <c r="F194" s="24">
        <v>0.45571997766304001</v>
      </c>
      <c r="G194" s="24">
        <v>0.46805098627922498</v>
      </c>
      <c r="H194" s="24">
        <v>0.50367390005931489</v>
      </c>
      <c r="I194" s="24">
        <v>0.5968415207149349</v>
      </c>
      <c r="J194" s="24">
        <v>0.6530161155219999</v>
      </c>
      <c r="K194" s="24">
        <v>0.78317676202617481</v>
      </c>
      <c r="L194" s="24">
        <v>0.81194911546394</v>
      </c>
      <c r="M194" s="24">
        <v>0.8420915809701699</v>
      </c>
      <c r="N194" s="24">
        <v>0.79002732236849993</v>
      </c>
      <c r="O194" s="24">
        <v>0.74207339997222477</v>
      </c>
      <c r="P194" s="24">
        <v>0.74755384824608495</v>
      </c>
      <c r="Q194" s="24">
        <v>0.74070328790375994</v>
      </c>
      <c r="R194" s="24">
        <v>0.74344351204068992</v>
      </c>
      <c r="S194" s="24">
        <v>0.80646866719008004</v>
      </c>
      <c r="T194" s="24">
        <v>0.85990303786021494</v>
      </c>
      <c r="U194" s="24">
        <v>0.92703852921499985</v>
      </c>
      <c r="V194" s="24">
        <v>0.91333740853034995</v>
      </c>
      <c r="W194" s="24">
        <v>0.89004550336644483</v>
      </c>
      <c r="X194" s="24">
        <v>0.80509855512161488</v>
      </c>
      <c r="Y194" s="24">
        <v>0.6763080206859049</v>
      </c>
      <c r="Z194" s="24">
        <v>0.55436804659251993</v>
      </c>
      <c r="AA194" s="42">
        <f t="shared" ref="AA194:AA257" si="9">MIN(C194:Z194)</f>
        <v>0.45571997766304001</v>
      </c>
      <c r="AB194" s="42">
        <f t="shared" ref="AB194:AB257" si="10">MAX(C194:Z194)</f>
        <v>0.92703852921499985</v>
      </c>
      <c r="AC194" s="42">
        <f t="shared" ref="AC194:AC257" si="11">AB194-AA194</f>
        <v>0.47131855155195984</v>
      </c>
    </row>
    <row r="195" spans="1:29">
      <c r="A195" s="41">
        <v>194</v>
      </c>
      <c r="B195" s="24" t="s">
        <v>772</v>
      </c>
      <c r="C195" s="24">
        <v>0.47336366572837474</v>
      </c>
      <c r="D195" s="24">
        <v>0.45742562738092485</v>
      </c>
      <c r="E195" s="24">
        <v>0.44414392875805009</v>
      </c>
      <c r="F195" s="24">
        <v>0.42820589041059975</v>
      </c>
      <c r="G195" s="24">
        <v>0.44015941917118728</v>
      </c>
      <c r="H195" s="24">
        <v>0.4746918355906623</v>
      </c>
      <c r="I195" s="24">
        <v>0.56500738622621227</v>
      </c>
      <c r="J195" s="24">
        <v>0.6194623505800001</v>
      </c>
      <c r="K195" s="24">
        <v>0.74563848749731232</v>
      </c>
      <c r="L195" s="24">
        <v>0.77353005460534985</v>
      </c>
      <c r="M195" s="24">
        <v>0.80274979157567483</v>
      </c>
      <c r="N195" s="24">
        <v>0.75227933680874981</v>
      </c>
      <c r="O195" s="24">
        <v>0.70579339162868737</v>
      </c>
      <c r="P195" s="24">
        <v>0.71110607107783719</v>
      </c>
      <c r="Q195" s="24">
        <v>0.70446522176639981</v>
      </c>
      <c r="R195" s="24">
        <v>0.70712156149097494</v>
      </c>
      <c r="S195" s="24">
        <v>0.76821737515619981</v>
      </c>
      <c r="T195" s="24">
        <v>0.82001599978541218</v>
      </c>
      <c r="U195" s="24">
        <v>0.88509632303749974</v>
      </c>
      <c r="V195" s="24">
        <v>0.87181462441462487</v>
      </c>
      <c r="W195" s="24">
        <v>0.84923573675573716</v>
      </c>
      <c r="X195" s="24">
        <v>0.76688920529391236</v>
      </c>
      <c r="Y195" s="24">
        <v>0.64204123823888737</v>
      </c>
      <c r="Z195" s="24">
        <v>0.52383412049529987</v>
      </c>
      <c r="AA195" s="42">
        <f t="shared" si="9"/>
        <v>0.42820589041059975</v>
      </c>
      <c r="AB195" s="42">
        <f t="shared" si="10"/>
        <v>0.88509632303749974</v>
      </c>
      <c r="AC195" s="42">
        <f t="shared" si="11"/>
        <v>0.45689043262689999</v>
      </c>
    </row>
    <row r="196" spans="1:29">
      <c r="A196" s="41">
        <v>195</v>
      </c>
      <c r="B196" s="24" t="s">
        <v>772</v>
      </c>
      <c r="C196" s="24">
        <v>0.40583671378259994</v>
      </c>
      <c r="D196" s="24">
        <v>0.3910730572081198</v>
      </c>
      <c r="E196" s="24">
        <v>0.37877001006271988</v>
      </c>
      <c r="F196" s="24">
        <v>0.3640063534882399</v>
      </c>
      <c r="G196" s="24">
        <v>0.37507909591910005</v>
      </c>
      <c r="H196" s="24">
        <v>0.40706701849713978</v>
      </c>
      <c r="I196" s="24">
        <v>0.49072773908585982</v>
      </c>
      <c r="J196" s="24">
        <v>0.54117023238200013</v>
      </c>
      <c r="K196" s="24">
        <v>0.65804918026329984</v>
      </c>
      <c r="L196" s="24">
        <v>0.68388557926864002</v>
      </c>
      <c r="M196" s="24">
        <v>0.71095228298851976</v>
      </c>
      <c r="N196" s="24">
        <v>0.66420070383599994</v>
      </c>
      <c r="O196" s="24">
        <v>0.62114003882709989</v>
      </c>
      <c r="P196" s="24">
        <v>0.62606125768525989</v>
      </c>
      <c r="Q196" s="24">
        <v>0.6199097341125599</v>
      </c>
      <c r="R196" s="24">
        <v>0.62237034354164</v>
      </c>
      <c r="S196" s="24">
        <v>0.67896436041047981</v>
      </c>
      <c r="T196" s="24">
        <v>0.72694624427753984</v>
      </c>
      <c r="U196" s="24">
        <v>0.78723117528999997</v>
      </c>
      <c r="V196" s="24">
        <v>0.77492812814459977</v>
      </c>
      <c r="W196" s="24">
        <v>0.75401294799741991</v>
      </c>
      <c r="X196" s="24">
        <v>0.67773405569593981</v>
      </c>
      <c r="Y196" s="24">
        <v>0.56208541252917987</v>
      </c>
      <c r="Z196" s="24">
        <v>0.45258829293511976</v>
      </c>
      <c r="AA196" s="42">
        <f t="shared" si="9"/>
        <v>0.3640063534882399</v>
      </c>
      <c r="AB196" s="42">
        <f t="shared" si="10"/>
        <v>0.78723117528999997</v>
      </c>
      <c r="AC196" s="42">
        <f t="shared" si="11"/>
        <v>0.42322482180176008</v>
      </c>
    </row>
    <row r="197" spans="1:29">
      <c r="A197" s="41">
        <v>196</v>
      </c>
      <c r="B197" s="24" t="s">
        <v>772</v>
      </c>
      <c r="C197" s="24">
        <v>0.37689659152012489</v>
      </c>
      <c r="D197" s="24">
        <v>0.36263624141977502</v>
      </c>
      <c r="E197" s="24">
        <v>0.35075261633615001</v>
      </c>
      <c r="F197" s="24">
        <v>0.33649226623579986</v>
      </c>
      <c r="G197" s="24">
        <v>0.34718752881106235</v>
      </c>
      <c r="H197" s="24">
        <v>0.37808495402848741</v>
      </c>
      <c r="I197" s="24">
        <v>0.45889360459713752</v>
      </c>
      <c r="J197" s="24">
        <v>0.50761646743999989</v>
      </c>
      <c r="K197" s="24">
        <v>0.62051090573443746</v>
      </c>
      <c r="L197" s="24">
        <v>0.64546651841004987</v>
      </c>
      <c r="M197" s="24">
        <v>0.67161049359402492</v>
      </c>
      <c r="N197" s="24">
        <v>0.62645271827625004</v>
      </c>
      <c r="O197" s="24">
        <v>0.58486003048356239</v>
      </c>
      <c r="P197" s="24">
        <v>0.58961348051701246</v>
      </c>
      <c r="Q197" s="24">
        <v>0.58367166797519998</v>
      </c>
      <c r="R197" s="24">
        <v>0.58604839299192502</v>
      </c>
      <c r="S197" s="24">
        <v>0.6407130683765998</v>
      </c>
      <c r="T197" s="24">
        <v>0.68705920620273753</v>
      </c>
      <c r="U197" s="24">
        <v>0.74528896911249998</v>
      </c>
      <c r="V197" s="24">
        <v>0.73340534402887492</v>
      </c>
      <c r="W197" s="24">
        <v>0.71320318138671246</v>
      </c>
      <c r="X197" s="24">
        <v>0.63952470586823751</v>
      </c>
      <c r="Y197" s="24">
        <v>0.52781863008216245</v>
      </c>
      <c r="Z197" s="24">
        <v>0.42205436683789987</v>
      </c>
      <c r="AA197" s="42">
        <f t="shared" si="9"/>
        <v>0.33649226623579986</v>
      </c>
      <c r="AB197" s="42">
        <f t="shared" si="10"/>
        <v>0.74528896911249998</v>
      </c>
      <c r="AC197" s="42">
        <f t="shared" si="11"/>
        <v>0.40879670287670011</v>
      </c>
    </row>
    <row r="198" spans="1:29">
      <c r="A198" s="41">
        <v>197</v>
      </c>
      <c r="B198" s="24" t="s">
        <v>772</v>
      </c>
      <c r="C198" s="24">
        <v>0.48301037314919998</v>
      </c>
      <c r="D198" s="24">
        <v>0.46690456597703994</v>
      </c>
      <c r="E198" s="24">
        <v>0.45348306000023997</v>
      </c>
      <c r="F198" s="24">
        <v>0.43737725282808004</v>
      </c>
      <c r="G198" s="24">
        <v>0.44945660820720001</v>
      </c>
      <c r="H198" s="24">
        <v>0.48435252374687982</v>
      </c>
      <c r="I198" s="24">
        <v>0.57561876438911996</v>
      </c>
      <c r="J198" s="24">
        <v>0.63064693889399992</v>
      </c>
      <c r="K198" s="24">
        <v>0.75815124567359993</v>
      </c>
      <c r="L198" s="24">
        <v>0.78633640822487993</v>
      </c>
      <c r="M198" s="24">
        <v>0.81586372137383978</v>
      </c>
      <c r="N198" s="24">
        <v>0.76486199866199989</v>
      </c>
      <c r="O198" s="24">
        <v>0.71788672774319984</v>
      </c>
      <c r="P198" s="24">
        <v>0.72325533013391985</v>
      </c>
      <c r="Q198" s="24">
        <v>0.71654457714551978</v>
      </c>
      <c r="R198" s="24">
        <v>0.71922887834087978</v>
      </c>
      <c r="S198" s="24">
        <v>0.78096780583415992</v>
      </c>
      <c r="T198" s="24">
        <v>0.83331167914367987</v>
      </c>
      <c r="U198" s="24">
        <v>0.89907705842999985</v>
      </c>
      <c r="V198" s="24">
        <v>0.88565555245319993</v>
      </c>
      <c r="W198" s="24">
        <v>0.86283899229263983</v>
      </c>
      <c r="X198" s="24">
        <v>0.77962565523647986</v>
      </c>
      <c r="Y198" s="24">
        <v>0.65346349905455992</v>
      </c>
      <c r="Z198" s="24">
        <v>0.53401209586103993</v>
      </c>
      <c r="AA198" s="42">
        <f t="shared" si="9"/>
        <v>0.43737725282808004</v>
      </c>
      <c r="AB198" s="42">
        <f t="shared" si="10"/>
        <v>0.89907705842999985</v>
      </c>
      <c r="AC198" s="42">
        <f t="shared" si="11"/>
        <v>0.46169980560191981</v>
      </c>
    </row>
    <row r="199" spans="1:29">
      <c r="A199" s="41">
        <v>198</v>
      </c>
      <c r="B199" s="24" t="s">
        <v>772</v>
      </c>
      <c r="C199" s="24">
        <v>0.50230378799084985</v>
      </c>
      <c r="D199" s="24">
        <v>0.48586244316927002</v>
      </c>
      <c r="E199" s="24">
        <v>0.47216132248461995</v>
      </c>
      <c r="F199" s="24">
        <v>0.45571997766304001</v>
      </c>
      <c r="G199" s="24">
        <v>0.46805098627922498</v>
      </c>
      <c r="H199" s="24">
        <v>0.50367390005931489</v>
      </c>
      <c r="I199" s="24">
        <v>0.5968415207149349</v>
      </c>
      <c r="J199" s="24">
        <v>0.6530161155219999</v>
      </c>
      <c r="K199" s="24">
        <v>0.78317676202617481</v>
      </c>
      <c r="L199" s="24">
        <v>0.81194911546394</v>
      </c>
      <c r="M199" s="24">
        <v>0.8420915809701699</v>
      </c>
      <c r="N199" s="24">
        <v>0.79002732236849993</v>
      </c>
      <c r="O199" s="24">
        <v>0.74207339997222477</v>
      </c>
      <c r="P199" s="24">
        <v>0.74755384824608495</v>
      </c>
      <c r="Q199" s="24">
        <v>0.74070328790375994</v>
      </c>
      <c r="R199" s="24">
        <v>0.74344351204068992</v>
      </c>
      <c r="S199" s="24">
        <v>0.80646866719008004</v>
      </c>
      <c r="T199" s="24">
        <v>0.85990303786021494</v>
      </c>
      <c r="U199" s="24">
        <v>0.92703852921499985</v>
      </c>
      <c r="V199" s="24">
        <v>0.91333740853034995</v>
      </c>
      <c r="W199" s="24">
        <v>0.89004550336644483</v>
      </c>
      <c r="X199" s="24">
        <v>0.80509855512161488</v>
      </c>
      <c r="Y199" s="24">
        <v>0.6763080206859049</v>
      </c>
      <c r="Z199" s="24">
        <v>0.55436804659251993</v>
      </c>
      <c r="AA199" s="42">
        <f t="shared" si="9"/>
        <v>0.45571997766304001</v>
      </c>
      <c r="AB199" s="42">
        <f t="shared" si="10"/>
        <v>0.92703852921499985</v>
      </c>
      <c r="AC199" s="42">
        <f t="shared" si="11"/>
        <v>0.47131855155195984</v>
      </c>
    </row>
    <row r="200" spans="1:29">
      <c r="A200" s="41">
        <v>199</v>
      </c>
      <c r="B200" s="24" t="s">
        <v>772</v>
      </c>
      <c r="C200" s="24">
        <v>0.65894999999999992</v>
      </c>
      <c r="D200" s="24">
        <v>0.64749000000000001</v>
      </c>
      <c r="E200" s="24">
        <v>0.63794000000000006</v>
      </c>
      <c r="F200" s="24">
        <v>0.62648000000000004</v>
      </c>
      <c r="G200" s="24">
        <v>0.63507500000000006</v>
      </c>
      <c r="H200" s="24">
        <v>0.65990499999999996</v>
      </c>
      <c r="I200" s="24">
        <v>0.72484499999999996</v>
      </c>
      <c r="J200" s="24">
        <v>0.76400000000000001</v>
      </c>
      <c r="K200" s="24">
        <v>0.85472499999999996</v>
      </c>
      <c r="L200" s="24">
        <v>0.87478</v>
      </c>
      <c r="M200" s="24">
        <v>0.89578999999999986</v>
      </c>
      <c r="N200" s="24">
        <v>0.85949999999999993</v>
      </c>
      <c r="O200" s="24">
        <v>0.82607499999999989</v>
      </c>
      <c r="P200" s="24">
        <v>0.82989499999999994</v>
      </c>
      <c r="Q200" s="24">
        <v>0.82511999999999996</v>
      </c>
      <c r="R200" s="24">
        <v>0.82702999999999993</v>
      </c>
      <c r="S200" s="24">
        <v>0.87095999999999996</v>
      </c>
      <c r="T200" s="24">
        <v>0.90820499999999993</v>
      </c>
      <c r="U200" s="24">
        <v>0.95499999999999996</v>
      </c>
      <c r="V200" s="24">
        <v>0.9454499999999999</v>
      </c>
      <c r="W200" s="24">
        <v>0.9292149999999999</v>
      </c>
      <c r="X200" s="24">
        <v>0.87000500000000003</v>
      </c>
      <c r="Y200" s="24">
        <v>0.7802349999999999</v>
      </c>
      <c r="Z200" s="24">
        <v>0.69524000000000008</v>
      </c>
      <c r="AA200" s="42">
        <f t="shared" si="9"/>
        <v>0.62648000000000004</v>
      </c>
      <c r="AB200" s="42">
        <f t="shared" si="10"/>
        <v>0.95499999999999996</v>
      </c>
      <c r="AC200" s="42">
        <f t="shared" si="11"/>
        <v>0.32851999999999992</v>
      </c>
    </row>
    <row r="201" spans="1:29">
      <c r="A201" s="41">
        <v>200</v>
      </c>
      <c r="B201" s="24" t="s">
        <v>772</v>
      </c>
      <c r="C201" s="24">
        <v>0.50230378799084985</v>
      </c>
      <c r="D201" s="24">
        <v>0.48586244316927002</v>
      </c>
      <c r="E201" s="24">
        <v>0.47216132248461995</v>
      </c>
      <c r="F201" s="24">
        <v>0.45571997766304001</v>
      </c>
      <c r="G201" s="24">
        <v>0.46805098627922498</v>
      </c>
      <c r="H201" s="24">
        <v>0.50367390005931489</v>
      </c>
      <c r="I201" s="24">
        <v>0.5968415207149349</v>
      </c>
      <c r="J201" s="24">
        <v>0.6530161155219999</v>
      </c>
      <c r="K201" s="24">
        <v>0.78317676202617481</v>
      </c>
      <c r="L201" s="24">
        <v>0.81194911546394</v>
      </c>
      <c r="M201" s="24">
        <v>0.8420915809701699</v>
      </c>
      <c r="N201" s="24">
        <v>0.79002732236849993</v>
      </c>
      <c r="O201" s="24">
        <v>0.74207339997222477</v>
      </c>
      <c r="P201" s="24">
        <v>0.74755384824608495</v>
      </c>
      <c r="Q201" s="24">
        <v>0.74070328790375994</v>
      </c>
      <c r="R201" s="24">
        <v>0.74344351204068992</v>
      </c>
      <c r="S201" s="24">
        <v>0.80646866719008004</v>
      </c>
      <c r="T201" s="24">
        <v>0.85990303786021494</v>
      </c>
      <c r="U201" s="24">
        <v>0.92703852921499985</v>
      </c>
      <c r="V201" s="24">
        <v>0.91333740853034995</v>
      </c>
      <c r="W201" s="24">
        <v>0.89004550336644483</v>
      </c>
      <c r="X201" s="24">
        <v>0.80509855512161488</v>
      </c>
      <c r="Y201" s="24">
        <v>0.6763080206859049</v>
      </c>
      <c r="Z201" s="24">
        <v>0.55436804659251993</v>
      </c>
      <c r="AA201" s="42">
        <f t="shared" si="9"/>
        <v>0.45571997766304001</v>
      </c>
      <c r="AB201" s="42">
        <f t="shared" si="10"/>
        <v>0.92703852921499985</v>
      </c>
      <c r="AC201" s="42">
        <f t="shared" si="11"/>
        <v>0.47131855155195984</v>
      </c>
    </row>
    <row r="202" spans="1:29">
      <c r="A202" s="41">
        <v>201</v>
      </c>
      <c r="B202" s="24" t="s">
        <v>772</v>
      </c>
      <c r="C202" s="24">
        <v>0.47336366572837474</v>
      </c>
      <c r="D202" s="24">
        <v>0.45742562738092485</v>
      </c>
      <c r="E202" s="24">
        <v>0.44414392875805009</v>
      </c>
      <c r="F202" s="24">
        <v>0.42820589041059975</v>
      </c>
      <c r="G202" s="24">
        <v>0.44015941917118728</v>
      </c>
      <c r="H202" s="24">
        <v>0.4746918355906623</v>
      </c>
      <c r="I202" s="24">
        <v>0.56500738622621227</v>
      </c>
      <c r="J202" s="24">
        <v>0.6194623505800001</v>
      </c>
      <c r="K202" s="24">
        <v>0.74563848749731232</v>
      </c>
      <c r="L202" s="24">
        <v>0.77353005460534985</v>
      </c>
      <c r="M202" s="24">
        <v>0.80274979157567483</v>
      </c>
      <c r="N202" s="24">
        <v>0.75227933680874981</v>
      </c>
      <c r="O202" s="24">
        <v>0.70579339162868737</v>
      </c>
      <c r="P202" s="24">
        <v>0.71110607107783719</v>
      </c>
      <c r="Q202" s="24">
        <v>0.70446522176639981</v>
      </c>
      <c r="R202" s="24">
        <v>0.70712156149097494</v>
      </c>
      <c r="S202" s="24">
        <v>0.76821737515619981</v>
      </c>
      <c r="T202" s="24">
        <v>0.82001599978541218</v>
      </c>
      <c r="U202" s="24">
        <v>0.88509632303749974</v>
      </c>
      <c r="V202" s="24">
        <v>0.87181462441462487</v>
      </c>
      <c r="W202" s="24">
        <v>0.84923573675573716</v>
      </c>
      <c r="X202" s="24">
        <v>0.76688920529391236</v>
      </c>
      <c r="Y202" s="24">
        <v>0.64204123823888737</v>
      </c>
      <c r="Z202" s="24">
        <v>0.52383412049529987</v>
      </c>
      <c r="AA202" s="42">
        <f t="shared" si="9"/>
        <v>0.42820589041059975</v>
      </c>
      <c r="AB202" s="42">
        <f t="shared" si="10"/>
        <v>0.88509632303749974</v>
      </c>
      <c r="AC202" s="42">
        <f t="shared" si="11"/>
        <v>0.45689043262689999</v>
      </c>
    </row>
    <row r="203" spans="1:29">
      <c r="A203" s="41">
        <v>202</v>
      </c>
      <c r="B203" s="24" t="s">
        <v>772</v>
      </c>
      <c r="C203" s="24">
        <v>0.40583671378259994</v>
      </c>
      <c r="D203" s="24">
        <v>0.3910730572081198</v>
      </c>
      <c r="E203" s="24">
        <v>0.37877001006271988</v>
      </c>
      <c r="F203" s="24">
        <v>0.3640063534882399</v>
      </c>
      <c r="G203" s="24">
        <v>0.37507909591910005</v>
      </c>
      <c r="H203" s="24">
        <v>0.40706701849713978</v>
      </c>
      <c r="I203" s="24">
        <v>0.49072773908585982</v>
      </c>
      <c r="J203" s="24">
        <v>0.54117023238200013</v>
      </c>
      <c r="K203" s="24">
        <v>0.65804918026329984</v>
      </c>
      <c r="L203" s="24">
        <v>0.68388557926864002</v>
      </c>
      <c r="M203" s="24">
        <v>0.71095228298851976</v>
      </c>
      <c r="N203" s="24">
        <v>0.66420070383599994</v>
      </c>
      <c r="O203" s="24">
        <v>0.62114003882709989</v>
      </c>
      <c r="P203" s="24">
        <v>0.62606125768525989</v>
      </c>
      <c r="Q203" s="24">
        <v>0.6199097341125599</v>
      </c>
      <c r="R203" s="24">
        <v>0.62237034354164</v>
      </c>
      <c r="S203" s="24">
        <v>0.67896436041047981</v>
      </c>
      <c r="T203" s="24">
        <v>0.72694624427753984</v>
      </c>
      <c r="U203" s="24">
        <v>0.78723117528999997</v>
      </c>
      <c r="V203" s="24">
        <v>0.77492812814459977</v>
      </c>
      <c r="W203" s="24">
        <v>0.75401294799741991</v>
      </c>
      <c r="X203" s="24">
        <v>0.67773405569593981</v>
      </c>
      <c r="Y203" s="24">
        <v>0.56208541252917987</v>
      </c>
      <c r="Z203" s="24">
        <v>0.45258829293511976</v>
      </c>
      <c r="AA203" s="42">
        <f t="shared" si="9"/>
        <v>0.3640063534882399</v>
      </c>
      <c r="AB203" s="42">
        <f t="shared" si="10"/>
        <v>0.78723117528999997</v>
      </c>
      <c r="AC203" s="42">
        <f t="shared" si="11"/>
        <v>0.42322482180176008</v>
      </c>
    </row>
    <row r="204" spans="1:29">
      <c r="A204" s="41">
        <v>203</v>
      </c>
      <c r="B204" s="24" t="s">
        <v>772</v>
      </c>
      <c r="C204" s="24">
        <v>0.37689659152012489</v>
      </c>
      <c r="D204" s="24">
        <v>0.36263624141977502</v>
      </c>
      <c r="E204" s="24">
        <v>0.35075261633615001</v>
      </c>
      <c r="F204" s="24">
        <v>0.33649226623579986</v>
      </c>
      <c r="G204" s="24">
        <v>0.34718752881106235</v>
      </c>
      <c r="H204" s="24">
        <v>0.37808495402848741</v>
      </c>
      <c r="I204" s="24">
        <v>0.45889360459713752</v>
      </c>
      <c r="J204" s="24">
        <v>0.50761646743999989</v>
      </c>
      <c r="K204" s="24">
        <v>0.62051090573443746</v>
      </c>
      <c r="L204" s="24">
        <v>0.64546651841004987</v>
      </c>
      <c r="M204" s="24">
        <v>0.67161049359402492</v>
      </c>
      <c r="N204" s="24">
        <v>0.62645271827625004</v>
      </c>
      <c r="O204" s="24">
        <v>0.58486003048356239</v>
      </c>
      <c r="P204" s="24">
        <v>0.58961348051701246</v>
      </c>
      <c r="Q204" s="24">
        <v>0.58367166797519998</v>
      </c>
      <c r="R204" s="24">
        <v>0.58604839299192502</v>
      </c>
      <c r="S204" s="24">
        <v>0.6407130683765998</v>
      </c>
      <c r="T204" s="24">
        <v>0.68705920620273753</v>
      </c>
      <c r="U204" s="24">
        <v>0.74528896911249998</v>
      </c>
      <c r="V204" s="24">
        <v>0.73340534402887492</v>
      </c>
      <c r="W204" s="24">
        <v>0.71320318138671246</v>
      </c>
      <c r="X204" s="24">
        <v>0.63952470586823751</v>
      </c>
      <c r="Y204" s="24">
        <v>0.52781863008216245</v>
      </c>
      <c r="Z204" s="24">
        <v>0.42205436683789987</v>
      </c>
      <c r="AA204" s="42">
        <f t="shared" si="9"/>
        <v>0.33649226623579986</v>
      </c>
      <c r="AB204" s="42">
        <f t="shared" si="10"/>
        <v>0.74528896911249998</v>
      </c>
      <c r="AC204" s="42">
        <f t="shared" si="11"/>
        <v>0.40879670287670011</v>
      </c>
    </row>
    <row r="205" spans="1:29">
      <c r="A205" s="41">
        <v>204</v>
      </c>
      <c r="B205" s="24" t="s">
        <v>772</v>
      </c>
      <c r="C205" s="24">
        <v>0.48301037314919998</v>
      </c>
      <c r="D205" s="24">
        <v>0.46690456597703994</v>
      </c>
      <c r="E205" s="24">
        <v>0.45348306000023997</v>
      </c>
      <c r="F205" s="24">
        <v>0.43737725282808004</v>
      </c>
      <c r="G205" s="24">
        <v>0.44945660820720001</v>
      </c>
      <c r="H205" s="24">
        <v>0.48435252374687982</v>
      </c>
      <c r="I205" s="24">
        <v>0.57561876438911996</v>
      </c>
      <c r="J205" s="24">
        <v>0.63064693889399992</v>
      </c>
      <c r="K205" s="24">
        <v>0.75815124567359993</v>
      </c>
      <c r="L205" s="24">
        <v>0.78633640822487993</v>
      </c>
      <c r="M205" s="24">
        <v>0.81586372137383978</v>
      </c>
      <c r="N205" s="24">
        <v>0.76486199866199989</v>
      </c>
      <c r="O205" s="24">
        <v>0.71788672774319984</v>
      </c>
      <c r="P205" s="24">
        <v>0.72325533013391985</v>
      </c>
      <c r="Q205" s="24">
        <v>0.71654457714551978</v>
      </c>
      <c r="R205" s="24">
        <v>0.71922887834087978</v>
      </c>
      <c r="S205" s="24">
        <v>0.78096780583415992</v>
      </c>
      <c r="T205" s="24">
        <v>0.83331167914367987</v>
      </c>
      <c r="U205" s="24">
        <v>0.89907705842999985</v>
      </c>
      <c r="V205" s="24">
        <v>0.88565555245319993</v>
      </c>
      <c r="W205" s="24">
        <v>0.86283899229263983</v>
      </c>
      <c r="X205" s="24">
        <v>0.77962565523647986</v>
      </c>
      <c r="Y205" s="24">
        <v>0.65346349905455992</v>
      </c>
      <c r="Z205" s="24">
        <v>0.53401209586103993</v>
      </c>
      <c r="AA205" s="42">
        <f t="shared" si="9"/>
        <v>0.43737725282808004</v>
      </c>
      <c r="AB205" s="42">
        <f t="shared" si="10"/>
        <v>0.89907705842999985</v>
      </c>
      <c r="AC205" s="42">
        <f t="shared" si="11"/>
        <v>0.46169980560191981</v>
      </c>
    </row>
    <row r="206" spans="1:29">
      <c r="A206" s="41">
        <v>205</v>
      </c>
      <c r="B206" s="24" t="s">
        <v>772</v>
      </c>
      <c r="C206" s="24">
        <v>0.50230378799084985</v>
      </c>
      <c r="D206" s="24">
        <v>0.48586244316927002</v>
      </c>
      <c r="E206" s="24">
        <v>0.47216132248461995</v>
      </c>
      <c r="F206" s="24">
        <v>0.45571997766304001</v>
      </c>
      <c r="G206" s="24">
        <v>0.46805098627922498</v>
      </c>
      <c r="H206" s="24">
        <v>0.50367390005931489</v>
      </c>
      <c r="I206" s="24">
        <v>0.5968415207149349</v>
      </c>
      <c r="J206" s="24">
        <v>0.6530161155219999</v>
      </c>
      <c r="K206" s="24">
        <v>0.78317676202617481</v>
      </c>
      <c r="L206" s="24">
        <v>0.81194911546394</v>
      </c>
      <c r="M206" s="24">
        <v>0.8420915809701699</v>
      </c>
      <c r="N206" s="24">
        <v>0.79002732236849993</v>
      </c>
      <c r="O206" s="24">
        <v>0.74207339997222477</v>
      </c>
      <c r="P206" s="24">
        <v>0.74755384824608495</v>
      </c>
      <c r="Q206" s="24">
        <v>0.74070328790375994</v>
      </c>
      <c r="R206" s="24">
        <v>0.74344351204068992</v>
      </c>
      <c r="S206" s="24">
        <v>0.80646866719008004</v>
      </c>
      <c r="T206" s="24">
        <v>0.85990303786021494</v>
      </c>
      <c r="U206" s="24">
        <v>0.92703852921499985</v>
      </c>
      <c r="V206" s="24">
        <v>0.91333740853034995</v>
      </c>
      <c r="W206" s="24">
        <v>0.89004550336644483</v>
      </c>
      <c r="X206" s="24">
        <v>0.80509855512161488</v>
      </c>
      <c r="Y206" s="24">
        <v>0.6763080206859049</v>
      </c>
      <c r="Z206" s="24">
        <v>0.55436804659251993</v>
      </c>
      <c r="AA206" s="42">
        <f t="shared" si="9"/>
        <v>0.45571997766304001</v>
      </c>
      <c r="AB206" s="42">
        <f t="shared" si="10"/>
        <v>0.92703852921499985</v>
      </c>
      <c r="AC206" s="42">
        <f t="shared" si="11"/>
        <v>0.47131855155195984</v>
      </c>
    </row>
    <row r="207" spans="1:29">
      <c r="A207" s="41">
        <v>206</v>
      </c>
      <c r="B207" s="24" t="s">
        <v>772</v>
      </c>
      <c r="C207" s="24">
        <v>0.65894999999999992</v>
      </c>
      <c r="D207" s="24">
        <v>0.64749000000000001</v>
      </c>
      <c r="E207" s="24">
        <v>0.63794000000000006</v>
      </c>
      <c r="F207" s="24">
        <v>0.62648000000000004</v>
      </c>
      <c r="G207" s="24">
        <v>0.63507500000000006</v>
      </c>
      <c r="H207" s="24">
        <v>0.65990499999999996</v>
      </c>
      <c r="I207" s="24">
        <v>0.72484499999999996</v>
      </c>
      <c r="J207" s="24">
        <v>0.76400000000000001</v>
      </c>
      <c r="K207" s="24">
        <v>0.85472499999999996</v>
      </c>
      <c r="L207" s="24">
        <v>0.87478</v>
      </c>
      <c r="M207" s="24">
        <v>0.89578999999999986</v>
      </c>
      <c r="N207" s="24">
        <v>0.85949999999999993</v>
      </c>
      <c r="O207" s="24">
        <v>0.82607499999999989</v>
      </c>
      <c r="P207" s="24">
        <v>0.82989499999999994</v>
      </c>
      <c r="Q207" s="24">
        <v>0.82511999999999996</v>
      </c>
      <c r="R207" s="24">
        <v>0.82702999999999993</v>
      </c>
      <c r="S207" s="24">
        <v>0.87095999999999996</v>
      </c>
      <c r="T207" s="24">
        <v>0.90820499999999993</v>
      </c>
      <c r="U207" s="24">
        <v>0.95499999999999996</v>
      </c>
      <c r="V207" s="24">
        <v>0.9454499999999999</v>
      </c>
      <c r="W207" s="24">
        <v>0.9292149999999999</v>
      </c>
      <c r="X207" s="24">
        <v>0.87000500000000003</v>
      </c>
      <c r="Y207" s="24">
        <v>0.7802349999999999</v>
      </c>
      <c r="Z207" s="24">
        <v>0.69524000000000008</v>
      </c>
      <c r="AA207" s="42">
        <f t="shared" si="9"/>
        <v>0.62648000000000004</v>
      </c>
      <c r="AB207" s="42">
        <f t="shared" si="10"/>
        <v>0.95499999999999996</v>
      </c>
      <c r="AC207" s="42">
        <f t="shared" si="11"/>
        <v>0.32851999999999992</v>
      </c>
    </row>
    <row r="208" spans="1:29">
      <c r="A208" s="41">
        <v>207</v>
      </c>
      <c r="B208" s="24" t="s">
        <v>772</v>
      </c>
      <c r="C208" s="24">
        <v>0.50230378799084985</v>
      </c>
      <c r="D208" s="24">
        <v>0.48586244316927002</v>
      </c>
      <c r="E208" s="24">
        <v>0.47216132248461995</v>
      </c>
      <c r="F208" s="24">
        <v>0.45571997766304001</v>
      </c>
      <c r="G208" s="24">
        <v>0.46805098627922498</v>
      </c>
      <c r="H208" s="24">
        <v>0.50367390005931489</v>
      </c>
      <c r="I208" s="24">
        <v>0.5968415207149349</v>
      </c>
      <c r="J208" s="24">
        <v>0.6530161155219999</v>
      </c>
      <c r="K208" s="24">
        <v>0.78317676202617481</v>
      </c>
      <c r="L208" s="24">
        <v>0.81194911546394</v>
      </c>
      <c r="M208" s="24">
        <v>0.8420915809701699</v>
      </c>
      <c r="N208" s="24">
        <v>0.79002732236849993</v>
      </c>
      <c r="O208" s="24">
        <v>0.74207339997222477</v>
      </c>
      <c r="P208" s="24">
        <v>0.74755384824608495</v>
      </c>
      <c r="Q208" s="24">
        <v>0.74070328790375994</v>
      </c>
      <c r="R208" s="24">
        <v>0.74344351204068992</v>
      </c>
      <c r="S208" s="24">
        <v>0.80646866719008004</v>
      </c>
      <c r="T208" s="24">
        <v>0.85990303786021494</v>
      </c>
      <c r="U208" s="24">
        <v>0.92703852921499985</v>
      </c>
      <c r="V208" s="24">
        <v>0.91333740853034995</v>
      </c>
      <c r="W208" s="24">
        <v>0.89004550336644483</v>
      </c>
      <c r="X208" s="24">
        <v>0.80509855512161488</v>
      </c>
      <c r="Y208" s="24">
        <v>0.6763080206859049</v>
      </c>
      <c r="Z208" s="24">
        <v>0.55436804659251993</v>
      </c>
      <c r="AA208" s="42">
        <f t="shared" si="9"/>
        <v>0.45571997766304001</v>
      </c>
      <c r="AB208" s="42">
        <f t="shared" si="10"/>
        <v>0.92703852921499985</v>
      </c>
      <c r="AC208" s="42">
        <f t="shared" si="11"/>
        <v>0.47131855155195984</v>
      </c>
    </row>
    <row r="209" spans="1:29">
      <c r="A209" s="41">
        <v>208</v>
      </c>
      <c r="B209" s="24" t="s">
        <v>772</v>
      </c>
      <c r="C209" s="24">
        <v>0.47336366572837474</v>
      </c>
      <c r="D209" s="24">
        <v>0.45742562738092485</v>
      </c>
      <c r="E209" s="24">
        <v>0.44414392875805009</v>
      </c>
      <c r="F209" s="24">
        <v>0.42820589041059975</v>
      </c>
      <c r="G209" s="24">
        <v>0.44015941917118728</v>
      </c>
      <c r="H209" s="24">
        <v>0.4746918355906623</v>
      </c>
      <c r="I209" s="24">
        <v>0.56500738622621227</v>
      </c>
      <c r="J209" s="24">
        <v>0.6194623505800001</v>
      </c>
      <c r="K209" s="24">
        <v>0.74563848749731232</v>
      </c>
      <c r="L209" s="24">
        <v>0.77353005460534985</v>
      </c>
      <c r="M209" s="24">
        <v>0.80274979157567483</v>
      </c>
      <c r="N209" s="24">
        <v>0.75227933680874981</v>
      </c>
      <c r="O209" s="24">
        <v>0.70579339162868737</v>
      </c>
      <c r="P209" s="24">
        <v>0.71110607107783719</v>
      </c>
      <c r="Q209" s="24">
        <v>0.70446522176639981</v>
      </c>
      <c r="R209" s="24">
        <v>0.70712156149097494</v>
      </c>
      <c r="S209" s="24">
        <v>0.76821737515619981</v>
      </c>
      <c r="T209" s="24">
        <v>0.82001599978541218</v>
      </c>
      <c r="U209" s="24">
        <v>0.88509632303749974</v>
      </c>
      <c r="V209" s="24">
        <v>0.87181462441462487</v>
      </c>
      <c r="W209" s="24">
        <v>0.84923573675573716</v>
      </c>
      <c r="X209" s="24">
        <v>0.76688920529391236</v>
      </c>
      <c r="Y209" s="24">
        <v>0.64204123823888737</v>
      </c>
      <c r="Z209" s="24">
        <v>0.52383412049529987</v>
      </c>
      <c r="AA209" s="42">
        <f t="shared" si="9"/>
        <v>0.42820589041059975</v>
      </c>
      <c r="AB209" s="42">
        <f t="shared" si="10"/>
        <v>0.88509632303749974</v>
      </c>
      <c r="AC209" s="42">
        <f t="shared" si="11"/>
        <v>0.45689043262689999</v>
      </c>
    </row>
    <row r="210" spans="1:29">
      <c r="A210" s="41">
        <v>209</v>
      </c>
      <c r="B210" s="24" t="s">
        <v>772</v>
      </c>
      <c r="C210" s="24">
        <v>0.40583671378259994</v>
      </c>
      <c r="D210" s="24">
        <v>0.3910730572081198</v>
      </c>
      <c r="E210" s="24">
        <v>0.37877001006271988</v>
      </c>
      <c r="F210" s="24">
        <v>0.3640063534882399</v>
      </c>
      <c r="G210" s="24">
        <v>0.37507909591910005</v>
      </c>
      <c r="H210" s="24">
        <v>0.40706701849713978</v>
      </c>
      <c r="I210" s="24">
        <v>0.49072773908585982</v>
      </c>
      <c r="J210" s="24">
        <v>0.54117023238200013</v>
      </c>
      <c r="K210" s="24">
        <v>0.65804918026329984</v>
      </c>
      <c r="L210" s="24">
        <v>0.68388557926864002</v>
      </c>
      <c r="M210" s="24">
        <v>0.71095228298851976</v>
      </c>
      <c r="N210" s="24">
        <v>0.66420070383599994</v>
      </c>
      <c r="O210" s="24">
        <v>0.62114003882709989</v>
      </c>
      <c r="P210" s="24">
        <v>0.62606125768525989</v>
      </c>
      <c r="Q210" s="24">
        <v>0.6199097341125599</v>
      </c>
      <c r="R210" s="24">
        <v>0.62237034354164</v>
      </c>
      <c r="S210" s="24">
        <v>0.67896436041047981</v>
      </c>
      <c r="T210" s="24">
        <v>0.72694624427753984</v>
      </c>
      <c r="U210" s="24">
        <v>0.78723117528999997</v>
      </c>
      <c r="V210" s="24">
        <v>0.77492812814459977</v>
      </c>
      <c r="W210" s="24">
        <v>0.75401294799741991</v>
      </c>
      <c r="X210" s="24">
        <v>0.67773405569593981</v>
      </c>
      <c r="Y210" s="24">
        <v>0.56208541252917987</v>
      </c>
      <c r="Z210" s="24">
        <v>0.45258829293511976</v>
      </c>
      <c r="AA210" s="42">
        <f t="shared" si="9"/>
        <v>0.3640063534882399</v>
      </c>
      <c r="AB210" s="42">
        <f t="shared" si="10"/>
        <v>0.78723117528999997</v>
      </c>
      <c r="AC210" s="42">
        <f t="shared" si="11"/>
        <v>0.42322482180176008</v>
      </c>
    </row>
    <row r="211" spans="1:29">
      <c r="A211" s="41">
        <v>210</v>
      </c>
      <c r="B211" s="24" t="s">
        <v>772</v>
      </c>
      <c r="C211" s="24">
        <v>0.37689659152012489</v>
      </c>
      <c r="D211" s="24">
        <v>0.36263624141977502</v>
      </c>
      <c r="E211" s="24">
        <v>0.35075261633615001</v>
      </c>
      <c r="F211" s="24">
        <v>0.33649226623579986</v>
      </c>
      <c r="G211" s="24">
        <v>0.34718752881106235</v>
      </c>
      <c r="H211" s="24">
        <v>0.37808495402848741</v>
      </c>
      <c r="I211" s="24">
        <v>0.45889360459713752</v>
      </c>
      <c r="J211" s="24">
        <v>0.50761646743999989</v>
      </c>
      <c r="K211" s="24">
        <v>0.62051090573443746</v>
      </c>
      <c r="L211" s="24">
        <v>0.64546651841004987</v>
      </c>
      <c r="M211" s="24">
        <v>0.67161049359402492</v>
      </c>
      <c r="N211" s="24">
        <v>0.62645271827625004</v>
      </c>
      <c r="O211" s="24">
        <v>0.58486003048356239</v>
      </c>
      <c r="P211" s="24">
        <v>0.58961348051701246</v>
      </c>
      <c r="Q211" s="24">
        <v>0.58367166797519998</v>
      </c>
      <c r="R211" s="24">
        <v>0.58604839299192502</v>
      </c>
      <c r="S211" s="24">
        <v>0.6407130683765998</v>
      </c>
      <c r="T211" s="24">
        <v>0.68705920620273753</v>
      </c>
      <c r="U211" s="24">
        <v>0.74528896911249998</v>
      </c>
      <c r="V211" s="24">
        <v>0.73340534402887492</v>
      </c>
      <c r="W211" s="24">
        <v>0.71320318138671246</v>
      </c>
      <c r="X211" s="24">
        <v>0.63952470586823751</v>
      </c>
      <c r="Y211" s="24">
        <v>0.52781863008216245</v>
      </c>
      <c r="Z211" s="24">
        <v>0.42205436683789987</v>
      </c>
      <c r="AA211" s="42">
        <f t="shared" si="9"/>
        <v>0.33649226623579986</v>
      </c>
      <c r="AB211" s="42">
        <f t="shared" si="10"/>
        <v>0.74528896911249998</v>
      </c>
      <c r="AC211" s="42">
        <f t="shared" si="11"/>
        <v>0.40879670287670011</v>
      </c>
    </row>
    <row r="212" spans="1:29">
      <c r="A212" s="41">
        <v>211</v>
      </c>
      <c r="B212" s="24" t="s">
        <v>772</v>
      </c>
      <c r="C212" s="24">
        <v>0.48301037314919998</v>
      </c>
      <c r="D212" s="24">
        <v>0.46690456597703994</v>
      </c>
      <c r="E212" s="24">
        <v>0.45348306000023997</v>
      </c>
      <c r="F212" s="24">
        <v>0.43737725282808004</v>
      </c>
      <c r="G212" s="24">
        <v>0.44945660820720001</v>
      </c>
      <c r="H212" s="24">
        <v>0.48435252374687982</v>
      </c>
      <c r="I212" s="24">
        <v>0.57561876438911996</v>
      </c>
      <c r="J212" s="24">
        <v>0.63064693889399992</v>
      </c>
      <c r="K212" s="24">
        <v>0.75815124567359993</v>
      </c>
      <c r="L212" s="24">
        <v>0.78633640822487993</v>
      </c>
      <c r="M212" s="24">
        <v>0.81586372137383978</v>
      </c>
      <c r="N212" s="24">
        <v>0.76486199866199989</v>
      </c>
      <c r="O212" s="24">
        <v>0.71788672774319984</v>
      </c>
      <c r="P212" s="24">
        <v>0.72325533013391985</v>
      </c>
      <c r="Q212" s="24">
        <v>0.71654457714551978</v>
      </c>
      <c r="R212" s="24">
        <v>0.71922887834087978</v>
      </c>
      <c r="S212" s="24">
        <v>0.78096780583415992</v>
      </c>
      <c r="T212" s="24">
        <v>0.83331167914367987</v>
      </c>
      <c r="U212" s="24">
        <v>0.89907705842999985</v>
      </c>
      <c r="V212" s="24">
        <v>0.88565555245319993</v>
      </c>
      <c r="W212" s="24">
        <v>0.86283899229263983</v>
      </c>
      <c r="X212" s="24">
        <v>0.77962565523647986</v>
      </c>
      <c r="Y212" s="24">
        <v>0.65346349905455992</v>
      </c>
      <c r="Z212" s="24">
        <v>0.53401209586103993</v>
      </c>
      <c r="AA212" s="42">
        <f t="shared" si="9"/>
        <v>0.43737725282808004</v>
      </c>
      <c r="AB212" s="42">
        <f t="shared" si="10"/>
        <v>0.89907705842999985</v>
      </c>
      <c r="AC212" s="42">
        <f t="shared" si="11"/>
        <v>0.46169980560191981</v>
      </c>
    </row>
    <row r="213" spans="1:29">
      <c r="A213" s="41">
        <v>212</v>
      </c>
      <c r="B213" s="24" t="s">
        <v>772</v>
      </c>
      <c r="C213" s="24">
        <v>0.50230378799084985</v>
      </c>
      <c r="D213" s="24">
        <v>0.48586244316927002</v>
      </c>
      <c r="E213" s="24">
        <v>0.47216132248461995</v>
      </c>
      <c r="F213" s="24">
        <v>0.45571997766304001</v>
      </c>
      <c r="G213" s="24">
        <v>0.46805098627922498</v>
      </c>
      <c r="H213" s="24">
        <v>0.50367390005931489</v>
      </c>
      <c r="I213" s="24">
        <v>0.5968415207149349</v>
      </c>
      <c r="J213" s="24">
        <v>0.6530161155219999</v>
      </c>
      <c r="K213" s="24">
        <v>0.78317676202617481</v>
      </c>
      <c r="L213" s="24">
        <v>0.81194911546394</v>
      </c>
      <c r="M213" s="24">
        <v>0.8420915809701699</v>
      </c>
      <c r="N213" s="24">
        <v>0.79002732236849993</v>
      </c>
      <c r="O213" s="24">
        <v>0.74207339997222477</v>
      </c>
      <c r="P213" s="24">
        <v>0.74755384824608495</v>
      </c>
      <c r="Q213" s="24">
        <v>0.74070328790375994</v>
      </c>
      <c r="R213" s="24">
        <v>0.74344351204068992</v>
      </c>
      <c r="S213" s="24">
        <v>0.80646866719008004</v>
      </c>
      <c r="T213" s="24">
        <v>0.85990303786021494</v>
      </c>
      <c r="U213" s="24">
        <v>0.92703852921499985</v>
      </c>
      <c r="V213" s="24">
        <v>0.91333740853034995</v>
      </c>
      <c r="W213" s="24">
        <v>0.89004550336644483</v>
      </c>
      <c r="X213" s="24">
        <v>0.80509855512161488</v>
      </c>
      <c r="Y213" s="24">
        <v>0.6763080206859049</v>
      </c>
      <c r="Z213" s="24">
        <v>0.55436804659251993</v>
      </c>
      <c r="AA213" s="42">
        <f t="shared" si="9"/>
        <v>0.45571997766304001</v>
      </c>
      <c r="AB213" s="42">
        <f t="shared" si="10"/>
        <v>0.92703852921499985</v>
      </c>
      <c r="AC213" s="42">
        <f t="shared" si="11"/>
        <v>0.47131855155195984</v>
      </c>
    </row>
    <row r="214" spans="1:29">
      <c r="A214" s="41">
        <v>213</v>
      </c>
      <c r="B214" s="24" t="s">
        <v>772</v>
      </c>
      <c r="C214" s="24">
        <v>0.61409999999999998</v>
      </c>
      <c r="D214" s="24">
        <v>0.60342000000000018</v>
      </c>
      <c r="E214" s="24">
        <v>0.59452000000000005</v>
      </c>
      <c r="F214" s="24">
        <v>0.58384000000000014</v>
      </c>
      <c r="G214" s="24">
        <v>0.59184999999999999</v>
      </c>
      <c r="H214" s="24">
        <v>0.61498999999999993</v>
      </c>
      <c r="I214" s="24">
        <v>0.67551000000000005</v>
      </c>
      <c r="J214" s="24">
        <v>0.71200000000000008</v>
      </c>
      <c r="K214" s="24">
        <v>0.79654999999999998</v>
      </c>
      <c r="L214" s="24">
        <v>0.81524000000000008</v>
      </c>
      <c r="M214" s="24">
        <v>0.8348199999999999</v>
      </c>
      <c r="N214" s="24">
        <v>0.80100000000000005</v>
      </c>
      <c r="O214" s="24">
        <v>0.76985000000000003</v>
      </c>
      <c r="P214" s="24">
        <v>0.77341000000000004</v>
      </c>
      <c r="Q214" s="24">
        <v>0.76895999999999987</v>
      </c>
      <c r="R214" s="24">
        <v>0.77073999999999998</v>
      </c>
      <c r="S214" s="24">
        <v>0.81168000000000007</v>
      </c>
      <c r="T214" s="24">
        <v>0.84638999999999998</v>
      </c>
      <c r="U214" s="24">
        <v>0.89</v>
      </c>
      <c r="V214" s="24">
        <v>0.88109999999999988</v>
      </c>
      <c r="W214" s="24">
        <v>0.86597000000000002</v>
      </c>
      <c r="X214" s="24">
        <v>0.81079000000000001</v>
      </c>
      <c r="Y214" s="24">
        <v>0.72712999999999994</v>
      </c>
      <c r="Z214" s="24">
        <v>0.64791999999999994</v>
      </c>
      <c r="AA214" s="42">
        <f t="shared" si="9"/>
        <v>0.58384000000000014</v>
      </c>
      <c r="AB214" s="42">
        <f t="shared" si="10"/>
        <v>0.89</v>
      </c>
      <c r="AC214" s="42">
        <f t="shared" si="11"/>
        <v>0.30615999999999988</v>
      </c>
    </row>
    <row r="215" spans="1:29">
      <c r="A215" s="41">
        <v>214</v>
      </c>
      <c r="B215" s="24" t="s">
        <v>772</v>
      </c>
      <c r="C215" s="24">
        <v>0.46811557205429993</v>
      </c>
      <c r="D215" s="24">
        <v>0.45279327164465999</v>
      </c>
      <c r="E215" s="24">
        <v>0.44002468796995992</v>
      </c>
      <c r="F215" s="24">
        <v>0.42470238756031992</v>
      </c>
      <c r="G215" s="24">
        <v>0.43619411286754994</v>
      </c>
      <c r="H215" s="24">
        <v>0.46939243042176987</v>
      </c>
      <c r="I215" s="24">
        <v>0.55621879940973007</v>
      </c>
      <c r="J215" s="24">
        <v>0.60856999247599997</v>
      </c>
      <c r="K215" s="24">
        <v>0.72987153738564992</v>
      </c>
      <c r="L215" s="24">
        <v>0.75668556310251989</v>
      </c>
      <c r="M215" s="24">
        <v>0.7847764471868599</v>
      </c>
      <c r="N215" s="24">
        <v>0.73625582922300004</v>
      </c>
      <c r="O215" s="24">
        <v>0.69156578636154986</v>
      </c>
      <c r="P215" s="24">
        <v>0.69667321983142994</v>
      </c>
      <c r="Q215" s="24">
        <v>0.69028892799407982</v>
      </c>
      <c r="R215" s="24">
        <v>0.6928426447290198</v>
      </c>
      <c r="S215" s="24">
        <v>0.75157812963264004</v>
      </c>
      <c r="T215" s="24">
        <v>0.80137560596396995</v>
      </c>
      <c r="U215" s="24">
        <v>0.86394166596999988</v>
      </c>
      <c r="V215" s="24">
        <v>0.85117308229529998</v>
      </c>
      <c r="W215" s="24">
        <v>0.82946649004830986</v>
      </c>
      <c r="X215" s="24">
        <v>0.75030127126516988</v>
      </c>
      <c r="Y215" s="24">
        <v>0.63027658472298986</v>
      </c>
      <c r="Z215" s="24">
        <v>0.51663619001816008</v>
      </c>
      <c r="AA215" s="42">
        <f t="shared" si="9"/>
        <v>0.42470238756031992</v>
      </c>
      <c r="AB215" s="42">
        <f t="shared" si="10"/>
        <v>0.86394166596999988</v>
      </c>
      <c r="AC215" s="42">
        <f t="shared" si="11"/>
        <v>0.43923927840967997</v>
      </c>
    </row>
    <row r="216" spans="1:29">
      <c r="A216" s="41">
        <v>215</v>
      </c>
      <c r="B216" s="24" t="s">
        <v>772</v>
      </c>
      <c r="C216" s="24">
        <v>0.44114519633324978</v>
      </c>
      <c r="D216" s="24">
        <v>0.42629194593615</v>
      </c>
      <c r="E216" s="24">
        <v>0.41391423727190002</v>
      </c>
      <c r="F216" s="24">
        <v>0.39906098687479974</v>
      </c>
      <c r="G216" s="24">
        <v>0.41020092467262492</v>
      </c>
      <c r="H216" s="24">
        <v>0.44238296719967485</v>
      </c>
      <c r="I216" s="24">
        <v>0.52655138611657493</v>
      </c>
      <c r="J216" s="24">
        <v>0.5772999916399999</v>
      </c>
      <c r="K216" s="24">
        <v>0.69488822395037486</v>
      </c>
      <c r="L216" s="24">
        <v>0.7208814121453001</v>
      </c>
      <c r="M216" s="24">
        <v>0.74811237120664964</v>
      </c>
      <c r="N216" s="24">
        <v>0.70107707828249977</v>
      </c>
      <c r="O216" s="24">
        <v>0.65775509795762477</v>
      </c>
      <c r="P216" s="24">
        <v>0.66270618142332482</v>
      </c>
      <c r="Q216" s="24">
        <v>0.65651732709119992</v>
      </c>
      <c r="R216" s="24">
        <v>0.65899286882404995</v>
      </c>
      <c r="S216" s="24">
        <v>0.71593032867959994</v>
      </c>
      <c r="T216" s="24">
        <v>0.76420339247017477</v>
      </c>
      <c r="U216" s="24">
        <v>0.82485416492499986</v>
      </c>
      <c r="V216" s="24">
        <v>0.81247645626074994</v>
      </c>
      <c r="W216" s="24">
        <v>0.79143435153152475</v>
      </c>
      <c r="X216" s="24">
        <v>0.71469255781317509</v>
      </c>
      <c r="Y216" s="24">
        <v>0.59834209636922475</v>
      </c>
      <c r="Z216" s="24">
        <v>0.48818048925739993</v>
      </c>
      <c r="AA216" s="42">
        <f t="shared" si="9"/>
        <v>0.39906098687479974</v>
      </c>
      <c r="AB216" s="42">
        <f t="shared" si="10"/>
        <v>0.82485416492499986</v>
      </c>
      <c r="AC216" s="42">
        <f t="shared" si="11"/>
        <v>0.42579317805020012</v>
      </c>
    </row>
    <row r="217" spans="1:29">
      <c r="A217" s="41">
        <v>216</v>
      </c>
      <c r="B217" s="24" t="s">
        <v>772</v>
      </c>
      <c r="C217" s="24">
        <v>0.37821431965079993</v>
      </c>
      <c r="D217" s="24">
        <v>0.36445551928296011</v>
      </c>
      <c r="E217" s="24">
        <v>0.35298985230975999</v>
      </c>
      <c r="F217" s="24">
        <v>0.33923105194191994</v>
      </c>
      <c r="G217" s="24">
        <v>0.34955015221780006</v>
      </c>
      <c r="H217" s="24">
        <v>0.37936088634811993</v>
      </c>
      <c r="I217" s="24">
        <v>0.45732742176588004</v>
      </c>
      <c r="J217" s="24">
        <v>0.504336656356</v>
      </c>
      <c r="K217" s="24">
        <v>0.61326049260140003</v>
      </c>
      <c r="L217" s="24">
        <v>0.63733839324511998</v>
      </c>
      <c r="M217" s="24">
        <v>0.66256286058615999</v>
      </c>
      <c r="N217" s="24">
        <v>0.61899332608800006</v>
      </c>
      <c r="O217" s="24">
        <v>0.57886349168179996</v>
      </c>
      <c r="P217" s="24">
        <v>0.58344975847108005</v>
      </c>
      <c r="Q217" s="24">
        <v>0.57771692498447991</v>
      </c>
      <c r="R217" s="24">
        <v>0.5800100583791199</v>
      </c>
      <c r="S217" s="24">
        <v>0.63275212645584</v>
      </c>
      <c r="T217" s="24">
        <v>0.67746822765132009</v>
      </c>
      <c r="U217" s="24">
        <v>0.73364999582000001</v>
      </c>
      <c r="V217" s="24">
        <v>0.72218432884679995</v>
      </c>
      <c r="W217" s="24">
        <v>0.70269269499235998</v>
      </c>
      <c r="X217" s="24">
        <v>0.63160555975851995</v>
      </c>
      <c r="Y217" s="24">
        <v>0.52382829021043997</v>
      </c>
      <c r="Z217" s="24">
        <v>0.42178385414895991</v>
      </c>
      <c r="AA217" s="42">
        <f t="shared" si="9"/>
        <v>0.33923105194191994</v>
      </c>
      <c r="AB217" s="42">
        <f t="shared" si="10"/>
        <v>0.73364999582000001</v>
      </c>
      <c r="AC217" s="42">
        <f t="shared" si="11"/>
        <v>0.39441894387808007</v>
      </c>
    </row>
    <row r="218" spans="1:29">
      <c r="A218" s="41">
        <v>217</v>
      </c>
      <c r="B218" s="24" t="s">
        <v>772</v>
      </c>
      <c r="C218" s="24">
        <v>0.35124394392974984</v>
      </c>
      <c r="D218" s="24">
        <v>0.33795419357444995</v>
      </c>
      <c r="E218" s="24">
        <v>0.32687940161169993</v>
      </c>
      <c r="F218" s="24">
        <v>0.31358965125639993</v>
      </c>
      <c r="G218" s="24">
        <v>0.32355696402287504</v>
      </c>
      <c r="H218" s="24">
        <v>0.35235142312602485</v>
      </c>
      <c r="I218" s="24">
        <v>0.42766000847272484</v>
      </c>
      <c r="J218" s="24">
        <v>0.47306665551999988</v>
      </c>
      <c r="K218" s="24">
        <v>0.57827717916612487</v>
      </c>
      <c r="L218" s="24">
        <v>0.60153424228789987</v>
      </c>
      <c r="M218" s="24">
        <v>0.62589878460594994</v>
      </c>
      <c r="N218" s="24">
        <v>0.58381457514749979</v>
      </c>
      <c r="O218" s="24">
        <v>0.54505280327787486</v>
      </c>
      <c r="P218" s="24">
        <v>0.54948272006297494</v>
      </c>
      <c r="Q218" s="24">
        <v>0.5439453240815999</v>
      </c>
      <c r="R218" s="24">
        <v>0.54616028247414994</v>
      </c>
      <c r="S218" s="24">
        <v>0.59710432550280002</v>
      </c>
      <c r="T218" s="24">
        <v>0.6402960141575248</v>
      </c>
      <c r="U218" s="24">
        <v>0.69456249477499976</v>
      </c>
      <c r="V218" s="24">
        <v>0.68348770281224991</v>
      </c>
      <c r="W218" s="24">
        <v>0.66466055647557487</v>
      </c>
      <c r="X218" s="24">
        <v>0.59599684630652472</v>
      </c>
      <c r="Y218" s="24">
        <v>0.49189380185667475</v>
      </c>
      <c r="Z218" s="24">
        <v>0.39332815338819993</v>
      </c>
      <c r="AA218" s="42">
        <f t="shared" si="9"/>
        <v>0.31358965125639993</v>
      </c>
      <c r="AB218" s="42">
        <f t="shared" si="10"/>
        <v>0.69456249477499976</v>
      </c>
      <c r="AC218" s="42">
        <f t="shared" si="11"/>
        <v>0.38097284351859984</v>
      </c>
    </row>
    <row r="219" spans="1:29">
      <c r="A219" s="41">
        <v>218</v>
      </c>
      <c r="B219" s="24" t="s">
        <v>772</v>
      </c>
      <c r="C219" s="24">
        <v>0.45013532157359981</v>
      </c>
      <c r="D219" s="24">
        <v>0.43512572117231996</v>
      </c>
      <c r="E219" s="24">
        <v>0.42261772083791999</v>
      </c>
      <c r="F219" s="24">
        <v>0.40760812043663991</v>
      </c>
      <c r="G219" s="24">
        <v>0.41886532073760008</v>
      </c>
      <c r="H219" s="24">
        <v>0.45138612160703973</v>
      </c>
      <c r="I219" s="24">
        <v>0.53644052388095997</v>
      </c>
      <c r="J219" s="24">
        <v>0.587723325252</v>
      </c>
      <c r="K219" s="24">
        <v>0.70654932842879992</v>
      </c>
      <c r="L219" s="24">
        <v>0.73281612913103999</v>
      </c>
      <c r="M219" s="24">
        <v>0.76033372986671999</v>
      </c>
      <c r="N219" s="24">
        <v>0.71280332859599982</v>
      </c>
      <c r="O219" s="24">
        <v>0.66902532742559995</v>
      </c>
      <c r="P219" s="24">
        <v>0.67402852755935994</v>
      </c>
      <c r="Q219" s="24">
        <v>0.66777452739215981</v>
      </c>
      <c r="R219" s="24">
        <v>0.67027612745904008</v>
      </c>
      <c r="S219" s="24">
        <v>0.7278129289972799</v>
      </c>
      <c r="T219" s="24">
        <v>0.77659413030143976</v>
      </c>
      <c r="U219" s="24">
        <v>0.83788333193999998</v>
      </c>
      <c r="V219" s="24">
        <v>0.82537533160560006</v>
      </c>
      <c r="W219" s="24">
        <v>0.80411173103711986</v>
      </c>
      <c r="X219" s="24">
        <v>0.72656212896383998</v>
      </c>
      <c r="Y219" s="24">
        <v>0.60898692582047986</v>
      </c>
      <c r="Z219" s="24">
        <v>0.49766572284431998</v>
      </c>
      <c r="AA219" s="42">
        <f t="shared" si="9"/>
        <v>0.40760812043663991</v>
      </c>
      <c r="AB219" s="42">
        <f t="shared" si="10"/>
        <v>0.83788333193999998</v>
      </c>
      <c r="AC219" s="42">
        <f t="shared" si="11"/>
        <v>0.43027521150336007</v>
      </c>
    </row>
    <row r="220" spans="1:29">
      <c r="A220" s="41">
        <v>219</v>
      </c>
      <c r="B220" s="24" t="s">
        <v>772</v>
      </c>
      <c r="C220" s="24">
        <v>0.46811557205429993</v>
      </c>
      <c r="D220" s="24">
        <v>0.45279327164465999</v>
      </c>
      <c r="E220" s="24">
        <v>0.44002468796995992</v>
      </c>
      <c r="F220" s="24">
        <v>0.42470238756031992</v>
      </c>
      <c r="G220" s="24">
        <v>0.43619411286754994</v>
      </c>
      <c r="H220" s="24">
        <v>0.46939243042176987</v>
      </c>
      <c r="I220" s="24">
        <v>0.55621879940973007</v>
      </c>
      <c r="J220" s="24">
        <v>0.60856999247599997</v>
      </c>
      <c r="K220" s="24">
        <v>0.72987153738564992</v>
      </c>
      <c r="L220" s="24">
        <v>0.75668556310251989</v>
      </c>
      <c r="M220" s="24">
        <v>0.7847764471868599</v>
      </c>
      <c r="N220" s="24">
        <v>0.73625582922300004</v>
      </c>
      <c r="O220" s="24">
        <v>0.69156578636154986</v>
      </c>
      <c r="P220" s="24">
        <v>0.69667321983142994</v>
      </c>
      <c r="Q220" s="24">
        <v>0.69028892799407982</v>
      </c>
      <c r="R220" s="24">
        <v>0.6928426447290198</v>
      </c>
      <c r="S220" s="24">
        <v>0.75157812963264004</v>
      </c>
      <c r="T220" s="24">
        <v>0.80137560596396995</v>
      </c>
      <c r="U220" s="24">
        <v>0.86394166596999988</v>
      </c>
      <c r="V220" s="24">
        <v>0.85117308229529998</v>
      </c>
      <c r="W220" s="24">
        <v>0.82946649004830986</v>
      </c>
      <c r="X220" s="24">
        <v>0.75030127126516988</v>
      </c>
      <c r="Y220" s="24">
        <v>0.63027658472298986</v>
      </c>
      <c r="Z220" s="24">
        <v>0.51663619001816008</v>
      </c>
      <c r="AA220" s="42">
        <f t="shared" si="9"/>
        <v>0.42470238756031992</v>
      </c>
      <c r="AB220" s="42">
        <f t="shared" si="10"/>
        <v>0.86394166596999988</v>
      </c>
      <c r="AC220" s="42">
        <f t="shared" si="11"/>
        <v>0.43923927840967997</v>
      </c>
    </row>
    <row r="221" spans="1:29">
      <c r="A221" s="41">
        <v>220</v>
      </c>
      <c r="B221" s="24" t="s">
        <v>772</v>
      </c>
      <c r="C221" s="24">
        <v>0.61409999999999998</v>
      </c>
      <c r="D221" s="24">
        <v>0.60342000000000018</v>
      </c>
      <c r="E221" s="24">
        <v>0.59452000000000005</v>
      </c>
      <c r="F221" s="24">
        <v>0.58384000000000014</v>
      </c>
      <c r="G221" s="24">
        <v>0.59184999999999999</v>
      </c>
      <c r="H221" s="24">
        <v>0.61498999999999993</v>
      </c>
      <c r="I221" s="24">
        <v>0.67551000000000005</v>
      </c>
      <c r="J221" s="24">
        <v>0.71200000000000008</v>
      </c>
      <c r="K221" s="24">
        <v>0.79654999999999998</v>
      </c>
      <c r="L221" s="24">
        <v>0.81524000000000008</v>
      </c>
      <c r="M221" s="24">
        <v>0.8348199999999999</v>
      </c>
      <c r="N221" s="24">
        <v>0.80100000000000005</v>
      </c>
      <c r="O221" s="24">
        <v>0.76985000000000003</v>
      </c>
      <c r="P221" s="24">
        <v>0.77341000000000004</v>
      </c>
      <c r="Q221" s="24">
        <v>0.76895999999999987</v>
      </c>
      <c r="R221" s="24">
        <v>0.77073999999999998</v>
      </c>
      <c r="S221" s="24">
        <v>0.81168000000000007</v>
      </c>
      <c r="T221" s="24">
        <v>0.84638999999999998</v>
      </c>
      <c r="U221" s="24">
        <v>0.89</v>
      </c>
      <c r="V221" s="24">
        <v>0.88109999999999988</v>
      </c>
      <c r="W221" s="24">
        <v>0.86597000000000002</v>
      </c>
      <c r="X221" s="24">
        <v>0.81079000000000001</v>
      </c>
      <c r="Y221" s="24">
        <v>0.72712999999999994</v>
      </c>
      <c r="Z221" s="24">
        <v>0.64791999999999994</v>
      </c>
      <c r="AA221" s="42">
        <f t="shared" si="9"/>
        <v>0.58384000000000014</v>
      </c>
      <c r="AB221" s="42">
        <f t="shared" si="10"/>
        <v>0.89</v>
      </c>
      <c r="AC221" s="42">
        <f t="shared" si="11"/>
        <v>0.30615999999999988</v>
      </c>
    </row>
    <row r="222" spans="1:29">
      <c r="A222" s="41">
        <v>221</v>
      </c>
      <c r="B222" s="24" t="s">
        <v>772</v>
      </c>
      <c r="C222" s="24">
        <v>0.46811557205429993</v>
      </c>
      <c r="D222" s="24">
        <v>0.45279327164465999</v>
      </c>
      <c r="E222" s="24">
        <v>0.44002468796995992</v>
      </c>
      <c r="F222" s="24">
        <v>0.42470238756031992</v>
      </c>
      <c r="G222" s="24">
        <v>0.43619411286754994</v>
      </c>
      <c r="H222" s="24">
        <v>0.46939243042176987</v>
      </c>
      <c r="I222" s="24">
        <v>0.55621879940973007</v>
      </c>
      <c r="J222" s="24">
        <v>0.60856999247599997</v>
      </c>
      <c r="K222" s="24">
        <v>0.72987153738564992</v>
      </c>
      <c r="L222" s="24">
        <v>0.75668556310251989</v>
      </c>
      <c r="M222" s="24">
        <v>0.7847764471868599</v>
      </c>
      <c r="N222" s="24">
        <v>0.73625582922300004</v>
      </c>
      <c r="O222" s="24">
        <v>0.69156578636154986</v>
      </c>
      <c r="P222" s="24">
        <v>0.69667321983142994</v>
      </c>
      <c r="Q222" s="24">
        <v>0.69028892799407982</v>
      </c>
      <c r="R222" s="24">
        <v>0.6928426447290198</v>
      </c>
      <c r="S222" s="24">
        <v>0.75157812963264004</v>
      </c>
      <c r="T222" s="24">
        <v>0.80137560596396995</v>
      </c>
      <c r="U222" s="24">
        <v>0.86394166596999988</v>
      </c>
      <c r="V222" s="24">
        <v>0.85117308229529998</v>
      </c>
      <c r="W222" s="24">
        <v>0.82946649004830986</v>
      </c>
      <c r="X222" s="24">
        <v>0.75030127126516988</v>
      </c>
      <c r="Y222" s="24">
        <v>0.63027658472298986</v>
      </c>
      <c r="Z222" s="24">
        <v>0.51663619001816008</v>
      </c>
      <c r="AA222" s="42">
        <f t="shared" si="9"/>
        <v>0.42470238756031992</v>
      </c>
      <c r="AB222" s="42">
        <f t="shared" si="10"/>
        <v>0.86394166596999988</v>
      </c>
      <c r="AC222" s="42">
        <f t="shared" si="11"/>
        <v>0.43923927840967997</v>
      </c>
    </row>
    <row r="223" spans="1:29">
      <c r="A223" s="41">
        <v>222</v>
      </c>
      <c r="B223" s="24" t="s">
        <v>772</v>
      </c>
      <c r="C223" s="24">
        <v>0.44114519633324978</v>
      </c>
      <c r="D223" s="24">
        <v>0.42629194593615</v>
      </c>
      <c r="E223" s="24">
        <v>0.41391423727190002</v>
      </c>
      <c r="F223" s="24">
        <v>0.39906098687479974</v>
      </c>
      <c r="G223" s="24">
        <v>0.41020092467262492</v>
      </c>
      <c r="H223" s="24">
        <v>0.44238296719967485</v>
      </c>
      <c r="I223" s="24">
        <v>0.52655138611657493</v>
      </c>
      <c r="J223" s="24">
        <v>0.5772999916399999</v>
      </c>
      <c r="K223" s="24">
        <v>0.69488822395037486</v>
      </c>
      <c r="L223" s="24">
        <v>0.7208814121453001</v>
      </c>
      <c r="M223" s="24">
        <v>0.74811237120664964</v>
      </c>
      <c r="N223" s="24">
        <v>0.70107707828249977</v>
      </c>
      <c r="O223" s="24">
        <v>0.65775509795762477</v>
      </c>
      <c r="P223" s="24">
        <v>0.66270618142332482</v>
      </c>
      <c r="Q223" s="24">
        <v>0.65651732709119992</v>
      </c>
      <c r="R223" s="24">
        <v>0.65899286882404995</v>
      </c>
      <c r="S223" s="24">
        <v>0.71593032867959994</v>
      </c>
      <c r="T223" s="24">
        <v>0.76420339247017477</v>
      </c>
      <c r="U223" s="24">
        <v>0.82485416492499986</v>
      </c>
      <c r="V223" s="24">
        <v>0.81247645626074994</v>
      </c>
      <c r="W223" s="24">
        <v>0.79143435153152475</v>
      </c>
      <c r="X223" s="24">
        <v>0.71469255781317509</v>
      </c>
      <c r="Y223" s="24">
        <v>0.59834209636922475</v>
      </c>
      <c r="Z223" s="24">
        <v>0.48818048925739993</v>
      </c>
      <c r="AA223" s="42">
        <f t="shared" si="9"/>
        <v>0.39906098687479974</v>
      </c>
      <c r="AB223" s="42">
        <f t="shared" si="10"/>
        <v>0.82485416492499986</v>
      </c>
      <c r="AC223" s="42">
        <f t="shared" si="11"/>
        <v>0.42579317805020012</v>
      </c>
    </row>
    <row r="224" spans="1:29">
      <c r="A224" s="41">
        <v>223</v>
      </c>
      <c r="B224" s="24" t="s">
        <v>772</v>
      </c>
      <c r="C224" s="24">
        <v>0.37821431965079993</v>
      </c>
      <c r="D224" s="24">
        <v>0.36445551928296011</v>
      </c>
      <c r="E224" s="24">
        <v>0.35298985230975999</v>
      </c>
      <c r="F224" s="24">
        <v>0.33923105194191994</v>
      </c>
      <c r="G224" s="24">
        <v>0.34955015221780006</v>
      </c>
      <c r="H224" s="24">
        <v>0.37936088634811993</v>
      </c>
      <c r="I224" s="24">
        <v>0.45732742176588004</v>
      </c>
      <c r="J224" s="24">
        <v>0.504336656356</v>
      </c>
      <c r="K224" s="24">
        <v>0.61326049260140003</v>
      </c>
      <c r="L224" s="24">
        <v>0.63733839324511998</v>
      </c>
      <c r="M224" s="24">
        <v>0.66256286058615999</v>
      </c>
      <c r="N224" s="24">
        <v>0.61899332608800006</v>
      </c>
      <c r="O224" s="24">
        <v>0.57886349168179996</v>
      </c>
      <c r="P224" s="24">
        <v>0.58344975847108005</v>
      </c>
      <c r="Q224" s="24">
        <v>0.57771692498447991</v>
      </c>
      <c r="R224" s="24">
        <v>0.5800100583791199</v>
      </c>
      <c r="S224" s="24">
        <v>0.63275212645584</v>
      </c>
      <c r="T224" s="24">
        <v>0.67746822765132009</v>
      </c>
      <c r="U224" s="24">
        <v>0.73364999582000001</v>
      </c>
      <c r="V224" s="24">
        <v>0.72218432884679995</v>
      </c>
      <c r="W224" s="24">
        <v>0.70269269499235998</v>
      </c>
      <c r="X224" s="24">
        <v>0.63160555975851995</v>
      </c>
      <c r="Y224" s="24">
        <v>0.52382829021043997</v>
      </c>
      <c r="Z224" s="24">
        <v>0.42178385414895991</v>
      </c>
      <c r="AA224" s="42">
        <f t="shared" si="9"/>
        <v>0.33923105194191994</v>
      </c>
      <c r="AB224" s="42">
        <f t="shared" si="10"/>
        <v>0.73364999582000001</v>
      </c>
      <c r="AC224" s="42">
        <f t="shared" si="11"/>
        <v>0.39441894387808007</v>
      </c>
    </row>
    <row r="225" spans="1:29">
      <c r="A225" s="41">
        <v>224</v>
      </c>
      <c r="B225" s="24" t="s">
        <v>772</v>
      </c>
      <c r="C225" s="24">
        <v>0.35124394392974984</v>
      </c>
      <c r="D225" s="24">
        <v>0.33795419357444995</v>
      </c>
      <c r="E225" s="24">
        <v>0.32687940161169993</v>
      </c>
      <c r="F225" s="24">
        <v>0.31358965125639993</v>
      </c>
      <c r="G225" s="24">
        <v>0.32355696402287504</v>
      </c>
      <c r="H225" s="24">
        <v>0.35235142312602485</v>
      </c>
      <c r="I225" s="24">
        <v>0.42766000847272484</v>
      </c>
      <c r="J225" s="24">
        <v>0.47306665551999988</v>
      </c>
      <c r="K225" s="24">
        <v>0.57827717916612487</v>
      </c>
      <c r="L225" s="24">
        <v>0.60153424228789987</v>
      </c>
      <c r="M225" s="24">
        <v>0.62589878460594994</v>
      </c>
      <c r="N225" s="24">
        <v>0.58381457514749979</v>
      </c>
      <c r="O225" s="24">
        <v>0.54505280327787486</v>
      </c>
      <c r="P225" s="24">
        <v>0.54948272006297494</v>
      </c>
      <c r="Q225" s="24">
        <v>0.5439453240815999</v>
      </c>
      <c r="R225" s="24">
        <v>0.54616028247414994</v>
      </c>
      <c r="S225" s="24">
        <v>0.59710432550280002</v>
      </c>
      <c r="T225" s="24">
        <v>0.6402960141575248</v>
      </c>
      <c r="U225" s="24">
        <v>0.69456249477499976</v>
      </c>
      <c r="V225" s="24">
        <v>0.68348770281224991</v>
      </c>
      <c r="W225" s="24">
        <v>0.66466055647557487</v>
      </c>
      <c r="X225" s="24">
        <v>0.59599684630652472</v>
      </c>
      <c r="Y225" s="24">
        <v>0.49189380185667475</v>
      </c>
      <c r="Z225" s="24">
        <v>0.39332815338819993</v>
      </c>
      <c r="AA225" s="42">
        <f t="shared" si="9"/>
        <v>0.31358965125639993</v>
      </c>
      <c r="AB225" s="42">
        <f t="shared" si="10"/>
        <v>0.69456249477499976</v>
      </c>
      <c r="AC225" s="42">
        <f t="shared" si="11"/>
        <v>0.38097284351859984</v>
      </c>
    </row>
    <row r="226" spans="1:29">
      <c r="A226" s="41">
        <v>225</v>
      </c>
      <c r="B226" s="24" t="s">
        <v>772</v>
      </c>
      <c r="C226" s="24">
        <v>0.45013532157359981</v>
      </c>
      <c r="D226" s="24">
        <v>0.43512572117231996</v>
      </c>
      <c r="E226" s="24">
        <v>0.42261772083791999</v>
      </c>
      <c r="F226" s="24">
        <v>0.40760812043663991</v>
      </c>
      <c r="G226" s="24">
        <v>0.41886532073760008</v>
      </c>
      <c r="H226" s="24">
        <v>0.45138612160703973</v>
      </c>
      <c r="I226" s="24">
        <v>0.53644052388095997</v>
      </c>
      <c r="J226" s="24">
        <v>0.587723325252</v>
      </c>
      <c r="K226" s="24">
        <v>0.70654932842879992</v>
      </c>
      <c r="L226" s="24">
        <v>0.73281612913103999</v>
      </c>
      <c r="M226" s="24">
        <v>0.76033372986671999</v>
      </c>
      <c r="N226" s="24">
        <v>0.71280332859599982</v>
      </c>
      <c r="O226" s="24">
        <v>0.66902532742559995</v>
      </c>
      <c r="P226" s="24">
        <v>0.67402852755935994</v>
      </c>
      <c r="Q226" s="24">
        <v>0.66777452739215981</v>
      </c>
      <c r="R226" s="24">
        <v>0.67027612745904008</v>
      </c>
      <c r="S226" s="24">
        <v>0.7278129289972799</v>
      </c>
      <c r="T226" s="24">
        <v>0.77659413030143976</v>
      </c>
      <c r="U226" s="24">
        <v>0.83788333193999998</v>
      </c>
      <c r="V226" s="24">
        <v>0.82537533160560006</v>
      </c>
      <c r="W226" s="24">
        <v>0.80411173103711986</v>
      </c>
      <c r="X226" s="24">
        <v>0.72656212896383998</v>
      </c>
      <c r="Y226" s="24">
        <v>0.60898692582047986</v>
      </c>
      <c r="Z226" s="24">
        <v>0.49766572284431998</v>
      </c>
      <c r="AA226" s="42">
        <f t="shared" si="9"/>
        <v>0.40760812043663991</v>
      </c>
      <c r="AB226" s="42">
        <f t="shared" si="10"/>
        <v>0.83788333193999998</v>
      </c>
      <c r="AC226" s="42">
        <f t="shared" si="11"/>
        <v>0.43027521150336007</v>
      </c>
    </row>
    <row r="227" spans="1:29">
      <c r="A227" s="41">
        <v>226</v>
      </c>
      <c r="B227" s="24" t="s">
        <v>772</v>
      </c>
      <c r="C227" s="24">
        <v>0.46811557205429993</v>
      </c>
      <c r="D227" s="24">
        <v>0.45279327164465999</v>
      </c>
      <c r="E227" s="24">
        <v>0.44002468796995992</v>
      </c>
      <c r="F227" s="24">
        <v>0.42470238756031992</v>
      </c>
      <c r="G227" s="24">
        <v>0.43619411286754994</v>
      </c>
      <c r="H227" s="24">
        <v>0.46939243042176987</v>
      </c>
      <c r="I227" s="24">
        <v>0.55621879940973007</v>
      </c>
      <c r="J227" s="24">
        <v>0.60856999247599997</v>
      </c>
      <c r="K227" s="24">
        <v>0.72987153738564992</v>
      </c>
      <c r="L227" s="24">
        <v>0.75668556310251989</v>
      </c>
      <c r="M227" s="24">
        <v>0.7847764471868599</v>
      </c>
      <c r="N227" s="24">
        <v>0.73625582922300004</v>
      </c>
      <c r="O227" s="24">
        <v>0.69156578636154986</v>
      </c>
      <c r="P227" s="24">
        <v>0.69667321983142994</v>
      </c>
      <c r="Q227" s="24">
        <v>0.69028892799407982</v>
      </c>
      <c r="R227" s="24">
        <v>0.6928426447290198</v>
      </c>
      <c r="S227" s="24">
        <v>0.75157812963264004</v>
      </c>
      <c r="T227" s="24">
        <v>0.80137560596396995</v>
      </c>
      <c r="U227" s="24">
        <v>0.86394166596999988</v>
      </c>
      <c r="V227" s="24">
        <v>0.85117308229529998</v>
      </c>
      <c r="W227" s="24">
        <v>0.82946649004830986</v>
      </c>
      <c r="X227" s="24">
        <v>0.75030127126516988</v>
      </c>
      <c r="Y227" s="24">
        <v>0.63027658472298986</v>
      </c>
      <c r="Z227" s="24">
        <v>0.51663619001816008</v>
      </c>
      <c r="AA227" s="42">
        <f t="shared" si="9"/>
        <v>0.42470238756031992</v>
      </c>
      <c r="AB227" s="42">
        <f t="shared" si="10"/>
        <v>0.86394166596999988</v>
      </c>
      <c r="AC227" s="42">
        <f t="shared" si="11"/>
        <v>0.43923927840967997</v>
      </c>
    </row>
    <row r="228" spans="1:29">
      <c r="A228" s="41">
        <v>227</v>
      </c>
      <c r="B228" s="24" t="s">
        <v>772</v>
      </c>
      <c r="C228" s="24">
        <v>0.61409999999999998</v>
      </c>
      <c r="D228" s="24">
        <v>0.60342000000000018</v>
      </c>
      <c r="E228" s="24">
        <v>0.59452000000000005</v>
      </c>
      <c r="F228" s="24">
        <v>0.58384000000000014</v>
      </c>
      <c r="G228" s="24">
        <v>0.59184999999999999</v>
      </c>
      <c r="H228" s="24">
        <v>0.61498999999999993</v>
      </c>
      <c r="I228" s="24">
        <v>0.67551000000000005</v>
      </c>
      <c r="J228" s="24">
        <v>0.71200000000000008</v>
      </c>
      <c r="K228" s="24">
        <v>0.79654999999999998</v>
      </c>
      <c r="L228" s="24">
        <v>0.81524000000000008</v>
      </c>
      <c r="M228" s="24">
        <v>0.8348199999999999</v>
      </c>
      <c r="N228" s="24">
        <v>0.80100000000000005</v>
      </c>
      <c r="O228" s="24">
        <v>0.76985000000000003</v>
      </c>
      <c r="P228" s="24">
        <v>0.77341000000000004</v>
      </c>
      <c r="Q228" s="24">
        <v>0.76895999999999987</v>
      </c>
      <c r="R228" s="24">
        <v>0.77073999999999998</v>
      </c>
      <c r="S228" s="24">
        <v>0.81168000000000007</v>
      </c>
      <c r="T228" s="24">
        <v>0.84638999999999998</v>
      </c>
      <c r="U228" s="24">
        <v>0.89</v>
      </c>
      <c r="V228" s="24">
        <v>0.88109999999999988</v>
      </c>
      <c r="W228" s="24">
        <v>0.86597000000000002</v>
      </c>
      <c r="X228" s="24">
        <v>0.81079000000000001</v>
      </c>
      <c r="Y228" s="24">
        <v>0.72712999999999994</v>
      </c>
      <c r="Z228" s="24">
        <v>0.64791999999999994</v>
      </c>
      <c r="AA228" s="42">
        <f t="shared" si="9"/>
        <v>0.58384000000000014</v>
      </c>
      <c r="AB228" s="42">
        <f t="shared" si="10"/>
        <v>0.89</v>
      </c>
      <c r="AC228" s="42">
        <f t="shared" si="11"/>
        <v>0.30615999999999988</v>
      </c>
    </row>
    <row r="229" spans="1:29">
      <c r="A229" s="41">
        <v>228</v>
      </c>
      <c r="B229" s="24" t="s">
        <v>772</v>
      </c>
      <c r="C229" s="24">
        <v>0.46811557205429993</v>
      </c>
      <c r="D229" s="24">
        <v>0.45279327164465999</v>
      </c>
      <c r="E229" s="24">
        <v>0.44002468796995992</v>
      </c>
      <c r="F229" s="24">
        <v>0.42470238756031992</v>
      </c>
      <c r="G229" s="24">
        <v>0.43619411286754994</v>
      </c>
      <c r="H229" s="24">
        <v>0.46939243042176987</v>
      </c>
      <c r="I229" s="24">
        <v>0.55621879940973007</v>
      </c>
      <c r="J229" s="24">
        <v>0.60856999247599997</v>
      </c>
      <c r="K229" s="24">
        <v>0.72987153738564992</v>
      </c>
      <c r="L229" s="24">
        <v>0.75668556310251989</v>
      </c>
      <c r="M229" s="24">
        <v>0.7847764471868599</v>
      </c>
      <c r="N229" s="24">
        <v>0.73625582922300004</v>
      </c>
      <c r="O229" s="24">
        <v>0.69156578636154986</v>
      </c>
      <c r="P229" s="24">
        <v>0.69667321983142994</v>
      </c>
      <c r="Q229" s="24">
        <v>0.69028892799407982</v>
      </c>
      <c r="R229" s="24">
        <v>0.6928426447290198</v>
      </c>
      <c r="S229" s="24">
        <v>0.75157812963264004</v>
      </c>
      <c r="T229" s="24">
        <v>0.80137560596396995</v>
      </c>
      <c r="U229" s="24">
        <v>0.86394166596999988</v>
      </c>
      <c r="V229" s="24">
        <v>0.85117308229529998</v>
      </c>
      <c r="W229" s="24">
        <v>0.82946649004830986</v>
      </c>
      <c r="X229" s="24">
        <v>0.75030127126516988</v>
      </c>
      <c r="Y229" s="24">
        <v>0.63027658472298986</v>
      </c>
      <c r="Z229" s="24">
        <v>0.51663619001816008</v>
      </c>
      <c r="AA229" s="42">
        <f t="shared" si="9"/>
        <v>0.42470238756031992</v>
      </c>
      <c r="AB229" s="42">
        <f t="shared" si="10"/>
        <v>0.86394166596999988</v>
      </c>
      <c r="AC229" s="42">
        <f t="shared" si="11"/>
        <v>0.43923927840967997</v>
      </c>
    </row>
    <row r="230" spans="1:29">
      <c r="A230" s="41">
        <v>229</v>
      </c>
      <c r="B230" s="24" t="s">
        <v>772</v>
      </c>
      <c r="C230" s="24">
        <v>0.44114519633324978</v>
      </c>
      <c r="D230" s="24">
        <v>0.42629194593615</v>
      </c>
      <c r="E230" s="24">
        <v>0.41391423727190002</v>
      </c>
      <c r="F230" s="24">
        <v>0.39906098687479974</v>
      </c>
      <c r="G230" s="24">
        <v>0.41020092467262492</v>
      </c>
      <c r="H230" s="24">
        <v>0.44238296719967485</v>
      </c>
      <c r="I230" s="24">
        <v>0.52655138611657493</v>
      </c>
      <c r="J230" s="24">
        <v>0.5772999916399999</v>
      </c>
      <c r="K230" s="24">
        <v>0.69488822395037486</v>
      </c>
      <c r="L230" s="24">
        <v>0.7208814121453001</v>
      </c>
      <c r="M230" s="24">
        <v>0.74811237120664964</v>
      </c>
      <c r="N230" s="24">
        <v>0.70107707828249977</v>
      </c>
      <c r="O230" s="24">
        <v>0.65775509795762477</v>
      </c>
      <c r="P230" s="24">
        <v>0.66270618142332482</v>
      </c>
      <c r="Q230" s="24">
        <v>0.65651732709119992</v>
      </c>
      <c r="R230" s="24">
        <v>0.65899286882404995</v>
      </c>
      <c r="S230" s="24">
        <v>0.71593032867959994</v>
      </c>
      <c r="T230" s="24">
        <v>0.76420339247017477</v>
      </c>
      <c r="U230" s="24">
        <v>0.82485416492499986</v>
      </c>
      <c r="V230" s="24">
        <v>0.81247645626074994</v>
      </c>
      <c r="W230" s="24">
        <v>0.79143435153152475</v>
      </c>
      <c r="X230" s="24">
        <v>0.71469255781317509</v>
      </c>
      <c r="Y230" s="24">
        <v>0.59834209636922475</v>
      </c>
      <c r="Z230" s="24">
        <v>0.48818048925739993</v>
      </c>
      <c r="AA230" s="42">
        <f t="shared" si="9"/>
        <v>0.39906098687479974</v>
      </c>
      <c r="AB230" s="42">
        <f t="shared" si="10"/>
        <v>0.82485416492499986</v>
      </c>
      <c r="AC230" s="42">
        <f t="shared" si="11"/>
        <v>0.42579317805020012</v>
      </c>
    </row>
    <row r="231" spans="1:29">
      <c r="A231" s="41">
        <v>230</v>
      </c>
      <c r="B231" s="24" t="s">
        <v>772</v>
      </c>
      <c r="C231" s="24">
        <v>0.37821431965079993</v>
      </c>
      <c r="D231" s="24">
        <v>0.36445551928296011</v>
      </c>
      <c r="E231" s="24">
        <v>0.35298985230975999</v>
      </c>
      <c r="F231" s="24">
        <v>0.33923105194191994</v>
      </c>
      <c r="G231" s="24">
        <v>0.34955015221780006</v>
      </c>
      <c r="H231" s="24">
        <v>0.37936088634811993</v>
      </c>
      <c r="I231" s="24">
        <v>0.45732742176588004</v>
      </c>
      <c r="J231" s="24">
        <v>0.504336656356</v>
      </c>
      <c r="K231" s="24">
        <v>0.61326049260140003</v>
      </c>
      <c r="L231" s="24">
        <v>0.63733839324511998</v>
      </c>
      <c r="M231" s="24">
        <v>0.66256286058615999</v>
      </c>
      <c r="N231" s="24">
        <v>0.61899332608800006</v>
      </c>
      <c r="O231" s="24">
        <v>0.57886349168179996</v>
      </c>
      <c r="P231" s="24">
        <v>0.58344975847108005</v>
      </c>
      <c r="Q231" s="24">
        <v>0.57771692498447991</v>
      </c>
      <c r="R231" s="24">
        <v>0.5800100583791199</v>
      </c>
      <c r="S231" s="24">
        <v>0.63275212645584</v>
      </c>
      <c r="T231" s="24">
        <v>0.67746822765132009</v>
      </c>
      <c r="U231" s="24">
        <v>0.73364999582000001</v>
      </c>
      <c r="V231" s="24">
        <v>0.72218432884679995</v>
      </c>
      <c r="W231" s="24">
        <v>0.70269269499235998</v>
      </c>
      <c r="X231" s="24">
        <v>0.63160555975851995</v>
      </c>
      <c r="Y231" s="24">
        <v>0.52382829021043997</v>
      </c>
      <c r="Z231" s="24">
        <v>0.42178385414895991</v>
      </c>
      <c r="AA231" s="42">
        <f t="shared" si="9"/>
        <v>0.33923105194191994</v>
      </c>
      <c r="AB231" s="42">
        <f t="shared" si="10"/>
        <v>0.73364999582000001</v>
      </c>
      <c r="AC231" s="42">
        <f t="shared" si="11"/>
        <v>0.39441894387808007</v>
      </c>
    </row>
    <row r="232" spans="1:29">
      <c r="A232" s="41">
        <v>231</v>
      </c>
      <c r="B232" s="24" t="s">
        <v>772</v>
      </c>
      <c r="C232" s="24">
        <v>0.35124394392974984</v>
      </c>
      <c r="D232" s="24">
        <v>0.33795419357444995</v>
      </c>
      <c r="E232" s="24">
        <v>0.32687940161169993</v>
      </c>
      <c r="F232" s="24">
        <v>0.31358965125639993</v>
      </c>
      <c r="G232" s="24">
        <v>0.32355696402287504</v>
      </c>
      <c r="H232" s="24">
        <v>0.35235142312602485</v>
      </c>
      <c r="I232" s="24">
        <v>0.42766000847272484</v>
      </c>
      <c r="J232" s="24">
        <v>0.47306665551999988</v>
      </c>
      <c r="K232" s="24">
        <v>0.57827717916612487</v>
      </c>
      <c r="L232" s="24">
        <v>0.60153424228789987</v>
      </c>
      <c r="M232" s="24">
        <v>0.62589878460594994</v>
      </c>
      <c r="N232" s="24">
        <v>0.58381457514749979</v>
      </c>
      <c r="O232" s="24">
        <v>0.54505280327787486</v>
      </c>
      <c r="P232" s="24">
        <v>0.54948272006297494</v>
      </c>
      <c r="Q232" s="24">
        <v>0.5439453240815999</v>
      </c>
      <c r="R232" s="24">
        <v>0.54616028247414994</v>
      </c>
      <c r="S232" s="24">
        <v>0.59710432550280002</v>
      </c>
      <c r="T232" s="24">
        <v>0.6402960141575248</v>
      </c>
      <c r="U232" s="24">
        <v>0.69456249477499976</v>
      </c>
      <c r="V232" s="24">
        <v>0.68348770281224991</v>
      </c>
      <c r="W232" s="24">
        <v>0.66466055647557487</v>
      </c>
      <c r="X232" s="24">
        <v>0.59599684630652472</v>
      </c>
      <c r="Y232" s="24">
        <v>0.49189380185667475</v>
      </c>
      <c r="Z232" s="24">
        <v>0.39332815338819993</v>
      </c>
      <c r="AA232" s="42">
        <f t="shared" si="9"/>
        <v>0.31358965125639993</v>
      </c>
      <c r="AB232" s="42">
        <f t="shared" si="10"/>
        <v>0.69456249477499976</v>
      </c>
      <c r="AC232" s="42">
        <f t="shared" si="11"/>
        <v>0.38097284351859984</v>
      </c>
    </row>
    <row r="233" spans="1:29">
      <c r="A233" s="41">
        <v>232</v>
      </c>
      <c r="B233" s="24" t="s">
        <v>772</v>
      </c>
      <c r="C233" s="24">
        <v>0.45013532157359981</v>
      </c>
      <c r="D233" s="24">
        <v>0.43512572117231996</v>
      </c>
      <c r="E233" s="24">
        <v>0.42261772083791999</v>
      </c>
      <c r="F233" s="24">
        <v>0.40760812043663991</v>
      </c>
      <c r="G233" s="24">
        <v>0.41886532073760008</v>
      </c>
      <c r="H233" s="24">
        <v>0.45138612160703973</v>
      </c>
      <c r="I233" s="24">
        <v>0.53644052388095997</v>
      </c>
      <c r="J233" s="24">
        <v>0.587723325252</v>
      </c>
      <c r="K233" s="24">
        <v>0.70654932842879992</v>
      </c>
      <c r="L233" s="24">
        <v>0.73281612913103999</v>
      </c>
      <c r="M233" s="24">
        <v>0.76033372986671999</v>
      </c>
      <c r="N233" s="24">
        <v>0.71280332859599982</v>
      </c>
      <c r="O233" s="24">
        <v>0.66902532742559995</v>
      </c>
      <c r="P233" s="24">
        <v>0.67402852755935994</v>
      </c>
      <c r="Q233" s="24">
        <v>0.66777452739215981</v>
      </c>
      <c r="R233" s="24">
        <v>0.67027612745904008</v>
      </c>
      <c r="S233" s="24">
        <v>0.7278129289972799</v>
      </c>
      <c r="T233" s="24">
        <v>0.77659413030143976</v>
      </c>
      <c r="U233" s="24">
        <v>0.83788333193999998</v>
      </c>
      <c r="V233" s="24">
        <v>0.82537533160560006</v>
      </c>
      <c r="W233" s="24">
        <v>0.80411173103711986</v>
      </c>
      <c r="X233" s="24">
        <v>0.72656212896383998</v>
      </c>
      <c r="Y233" s="24">
        <v>0.60898692582047986</v>
      </c>
      <c r="Z233" s="24">
        <v>0.49766572284431998</v>
      </c>
      <c r="AA233" s="42">
        <f t="shared" si="9"/>
        <v>0.40760812043663991</v>
      </c>
      <c r="AB233" s="42">
        <f t="shared" si="10"/>
        <v>0.83788333193999998</v>
      </c>
      <c r="AC233" s="42">
        <f t="shared" si="11"/>
        <v>0.43027521150336007</v>
      </c>
    </row>
    <row r="234" spans="1:29">
      <c r="A234" s="41">
        <v>233</v>
      </c>
      <c r="B234" s="24" t="s">
        <v>772</v>
      </c>
      <c r="C234" s="24">
        <v>0.46811557205429993</v>
      </c>
      <c r="D234" s="24">
        <v>0.45279327164465999</v>
      </c>
      <c r="E234" s="24">
        <v>0.44002468796995992</v>
      </c>
      <c r="F234" s="24">
        <v>0.42470238756031992</v>
      </c>
      <c r="G234" s="24">
        <v>0.43619411286754994</v>
      </c>
      <c r="H234" s="24">
        <v>0.46939243042176987</v>
      </c>
      <c r="I234" s="24">
        <v>0.55621879940973007</v>
      </c>
      <c r="J234" s="24">
        <v>0.60856999247599997</v>
      </c>
      <c r="K234" s="24">
        <v>0.72987153738564992</v>
      </c>
      <c r="L234" s="24">
        <v>0.75668556310251989</v>
      </c>
      <c r="M234" s="24">
        <v>0.7847764471868599</v>
      </c>
      <c r="N234" s="24">
        <v>0.73625582922300004</v>
      </c>
      <c r="O234" s="24">
        <v>0.69156578636154986</v>
      </c>
      <c r="P234" s="24">
        <v>0.69667321983142994</v>
      </c>
      <c r="Q234" s="24">
        <v>0.69028892799407982</v>
      </c>
      <c r="R234" s="24">
        <v>0.6928426447290198</v>
      </c>
      <c r="S234" s="24">
        <v>0.75157812963264004</v>
      </c>
      <c r="T234" s="24">
        <v>0.80137560596396995</v>
      </c>
      <c r="U234" s="24">
        <v>0.86394166596999988</v>
      </c>
      <c r="V234" s="24">
        <v>0.85117308229529998</v>
      </c>
      <c r="W234" s="24">
        <v>0.82946649004830986</v>
      </c>
      <c r="X234" s="24">
        <v>0.75030127126516988</v>
      </c>
      <c r="Y234" s="24">
        <v>0.63027658472298986</v>
      </c>
      <c r="Z234" s="24">
        <v>0.51663619001816008</v>
      </c>
      <c r="AA234" s="42">
        <f t="shared" si="9"/>
        <v>0.42470238756031992</v>
      </c>
      <c r="AB234" s="42">
        <f t="shared" si="10"/>
        <v>0.86394166596999988</v>
      </c>
      <c r="AC234" s="42">
        <f t="shared" si="11"/>
        <v>0.43923927840967997</v>
      </c>
    </row>
    <row r="235" spans="1:29">
      <c r="A235" s="41">
        <v>234</v>
      </c>
      <c r="B235" s="24" t="s">
        <v>772</v>
      </c>
      <c r="C235" s="24">
        <v>0.61409999999999998</v>
      </c>
      <c r="D235" s="24">
        <v>0.60342000000000018</v>
      </c>
      <c r="E235" s="24">
        <v>0.59452000000000005</v>
      </c>
      <c r="F235" s="24">
        <v>0.58384000000000014</v>
      </c>
      <c r="G235" s="24">
        <v>0.59184999999999999</v>
      </c>
      <c r="H235" s="24">
        <v>0.61498999999999993</v>
      </c>
      <c r="I235" s="24">
        <v>0.67551000000000005</v>
      </c>
      <c r="J235" s="24">
        <v>0.71200000000000008</v>
      </c>
      <c r="K235" s="24">
        <v>0.79654999999999998</v>
      </c>
      <c r="L235" s="24">
        <v>0.81524000000000008</v>
      </c>
      <c r="M235" s="24">
        <v>0.8348199999999999</v>
      </c>
      <c r="N235" s="24">
        <v>0.80100000000000005</v>
      </c>
      <c r="O235" s="24">
        <v>0.76985000000000003</v>
      </c>
      <c r="P235" s="24">
        <v>0.77341000000000004</v>
      </c>
      <c r="Q235" s="24">
        <v>0.76895999999999987</v>
      </c>
      <c r="R235" s="24">
        <v>0.77073999999999998</v>
      </c>
      <c r="S235" s="24">
        <v>0.81168000000000007</v>
      </c>
      <c r="T235" s="24">
        <v>0.84638999999999998</v>
      </c>
      <c r="U235" s="24">
        <v>0.89</v>
      </c>
      <c r="V235" s="24">
        <v>0.88109999999999988</v>
      </c>
      <c r="W235" s="24">
        <v>0.86597000000000002</v>
      </c>
      <c r="X235" s="24">
        <v>0.81079000000000001</v>
      </c>
      <c r="Y235" s="24">
        <v>0.72712999999999994</v>
      </c>
      <c r="Z235" s="24">
        <v>0.64791999999999994</v>
      </c>
      <c r="AA235" s="42">
        <f t="shared" si="9"/>
        <v>0.58384000000000014</v>
      </c>
      <c r="AB235" s="42">
        <f t="shared" si="10"/>
        <v>0.89</v>
      </c>
      <c r="AC235" s="42">
        <f t="shared" si="11"/>
        <v>0.30615999999999988</v>
      </c>
    </row>
    <row r="236" spans="1:29">
      <c r="A236" s="41">
        <v>235</v>
      </c>
      <c r="B236" s="24" t="s">
        <v>772</v>
      </c>
      <c r="C236" s="24">
        <v>0.46811557205429993</v>
      </c>
      <c r="D236" s="24">
        <v>0.45279327164465999</v>
      </c>
      <c r="E236" s="24">
        <v>0.44002468796995992</v>
      </c>
      <c r="F236" s="24">
        <v>0.42470238756031992</v>
      </c>
      <c r="G236" s="24">
        <v>0.43619411286754994</v>
      </c>
      <c r="H236" s="24">
        <v>0.46939243042176987</v>
      </c>
      <c r="I236" s="24">
        <v>0.55621879940973007</v>
      </c>
      <c r="J236" s="24">
        <v>0.60856999247599997</v>
      </c>
      <c r="K236" s="24">
        <v>0.72987153738564992</v>
      </c>
      <c r="L236" s="24">
        <v>0.75668556310251989</v>
      </c>
      <c r="M236" s="24">
        <v>0.7847764471868599</v>
      </c>
      <c r="N236" s="24">
        <v>0.73625582922300004</v>
      </c>
      <c r="O236" s="24">
        <v>0.69156578636154986</v>
      </c>
      <c r="P236" s="24">
        <v>0.69667321983142994</v>
      </c>
      <c r="Q236" s="24">
        <v>0.69028892799407982</v>
      </c>
      <c r="R236" s="24">
        <v>0.6928426447290198</v>
      </c>
      <c r="S236" s="24">
        <v>0.75157812963264004</v>
      </c>
      <c r="T236" s="24">
        <v>0.80137560596396995</v>
      </c>
      <c r="U236" s="24">
        <v>0.86394166596999988</v>
      </c>
      <c r="V236" s="24">
        <v>0.85117308229529998</v>
      </c>
      <c r="W236" s="24">
        <v>0.82946649004830986</v>
      </c>
      <c r="X236" s="24">
        <v>0.75030127126516988</v>
      </c>
      <c r="Y236" s="24">
        <v>0.63027658472298986</v>
      </c>
      <c r="Z236" s="24">
        <v>0.51663619001816008</v>
      </c>
      <c r="AA236" s="42">
        <f t="shared" si="9"/>
        <v>0.42470238756031992</v>
      </c>
      <c r="AB236" s="42">
        <f t="shared" si="10"/>
        <v>0.86394166596999988</v>
      </c>
      <c r="AC236" s="42">
        <f t="shared" si="11"/>
        <v>0.43923927840967997</v>
      </c>
    </row>
    <row r="237" spans="1:29">
      <c r="A237" s="41">
        <v>236</v>
      </c>
      <c r="B237" s="24" t="s">
        <v>772</v>
      </c>
      <c r="C237" s="24">
        <v>0.44114519633324978</v>
      </c>
      <c r="D237" s="24">
        <v>0.42629194593615</v>
      </c>
      <c r="E237" s="24">
        <v>0.41391423727190002</v>
      </c>
      <c r="F237" s="24">
        <v>0.39906098687479974</v>
      </c>
      <c r="G237" s="24">
        <v>0.41020092467262492</v>
      </c>
      <c r="H237" s="24">
        <v>0.44238296719967485</v>
      </c>
      <c r="I237" s="24">
        <v>0.52655138611657493</v>
      </c>
      <c r="J237" s="24">
        <v>0.5772999916399999</v>
      </c>
      <c r="K237" s="24">
        <v>0.69488822395037486</v>
      </c>
      <c r="L237" s="24">
        <v>0.7208814121453001</v>
      </c>
      <c r="M237" s="24">
        <v>0.74811237120664964</v>
      </c>
      <c r="N237" s="24">
        <v>0.70107707828249977</v>
      </c>
      <c r="O237" s="24">
        <v>0.65775509795762477</v>
      </c>
      <c r="P237" s="24">
        <v>0.66270618142332482</v>
      </c>
      <c r="Q237" s="24">
        <v>0.65651732709119992</v>
      </c>
      <c r="R237" s="24">
        <v>0.65899286882404995</v>
      </c>
      <c r="S237" s="24">
        <v>0.71593032867959994</v>
      </c>
      <c r="T237" s="24">
        <v>0.76420339247017477</v>
      </c>
      <c r="U237" s="24">
        <v>0.82485416492499986</v>
      </c>
      <c r="V237" s="24">
        <v>0.81247645626074994</v>
      </c>
      <c r="W237" s="24">
        <v>0.79143435153152475</v>
      </c>
      <c r="X237" s="24">
        <v>0.71469255781317509</v>
      </c>
      <c r="Y237" s="24">
        <v>0.59834209636922475</v>
      </c>
      <c r="Z237" s="24">
        <v>0.48818048925739993</v>
      </c>
      <c r="AA237" s="42">
        <f t="shared" si="9"/>
        <v>0.39906098687479974</v>
      </c>
      <c r="AB237" s="42">
        <f t="shared" si="10"/>
        <v>0.82485416492499986</v>
      </c>
      <c r="AC237" s="42">
        <f t="shared" si="11"/>
        <v>0.42579317805020012</v>
      </c>
    </row>
    <row r="238" spans="1:29">
      <c r="A238" s="41">
        <v>237</v>
      </c>
      <c r="B238" s="24" t="s">
        <v>772</v>
      </c>
      <c r="C238" s="24">
        <v>0.37821431965079993</v>
      </c>
      <c r="D238" s="24">
        <v>0.36445551928296011</v>
      </c>
      <c r="E238" s="24">
        <v>0.35298985230975999</v>
      </c>
      <c r="F238" s="24">
        <v>0.33923105194191994</v>
      </c>
      <c r="G238" s="24">
        <v>0.34955015221780006</v>
      </c>
      <c r="H238" s="24">
        <v>0.37936088634811993</v>
      </c>
      <c r="I238" s="24">
        <v>0.45732742176588004</v>
      </c>
      <c r="J238" s="24">
        <v>0.504336656356</v>
      </c>
      <c r="K238" s="24">
        <v>0.61326049260140003</v>
      </c>
      <c r="L238" s="24">
        <v>0.63733839324511998</v>
      </c>
      <c r="M238" s="24">
        <v>0.66256286058615999</v>
      </c>
      <c r="N238" s="24">
        <v>0.61899332608800006</v>
      </c>
      <c r="O238" s="24">
        <v>0.57886349168179996</v>
      </c>
      <c r="P238" s="24">
        <v>0.58344975847108005</v>
      </c>
      <c r="Q238" s="24">
        <v>0.57771692498447991</v>
      </c>
      <c r="R238" s="24">
        <v>0.5800100583791199</v>
      </c>
      <c r="S238" s="24">
        <v>0.63275212645584</v>
      </c>
      <c r="T238" s="24">
        <v>0.67746822765132009</v>
      </c>
      <c r="U238" s="24">
        <v>0.73364999582000001</v>
      </c>
      <c r="V238" s="24">
        <v>0.72218432884679995</v>
      </c>
      <c r="W238" s="24">
        <v>0.70269269499235998</v>
      </c>
      <c r="X238" s="24">
        <v>0.63160555975851995</v>
      </c>
      <c r="Y238" s="24">
        <v>0.52382829021043997</v>
      </c>
      <c r="Z238" s="24">
        <v>0.42178385414895991</v>
      </c>
      <c r="AA238" s="42">
        <f t="shared" si="9"/>
        <v>0.33923105194191994</v>
      </c>
      <c r="AB238" s="42">
        <f t="shared" si="10"/>
        <v>0.73364999582000001</v>
      </c>
      <c r="AC238" s="42">
        <f t="shared" si="11"/>
        <v>0.39441894387808007</v>
      </c>
    </row>
    <row r="239" spans="1:29">
      <c r="A239" s="41">
        <v>238</v>
      </c>
      <c r="B239" s="24" t="s">
        <v>772</v>
      </c>
      <c r="C239" s="24">
        <v>0.35124394392974984</v>
      </c>
      <c r="D239" s="24">
        <v>0.33795419357444995</v>
      </c>
      <c r="E239" s="24">
        <v>0.32687940161169993</v>
      </c>
      <c r="F239" s="24">
        <v>0.31358965125639993</v>
      </c>
      <c r="G239" s="24">
        <v>0.32355696402287504</v>
      </c>
      <c r="H239" s="24">
        <v>0.35235142312602485</v>
      </c>
      <c r="I239" s="24">
        <v>0.42766000847272484</v>
      </c>
      <c r="J239" s="24">
        <v>0.47306665551999988</v>
      </c>
      <c r="K239" s="24">
        <v>0.57827717916612487</v>
      </c>
      <c r="L239" s="24">
        <v>0.60153424228789987</v>
      </c>
      <c r="M239" s="24">
        <v>0.62589878460594994</v>
      </c>
      <c r="N239" s="24">
        <v>0.58381457514749979</v>
      </c>
      <c r="O239" s="24">
        <v>0.54505280327787486</v>
      </c>
      <c r="P239" s="24">
        <v>0.54948272006297494</v>
      </c>
      <c r="Q239" s="24">
        <v>0.5439453240815999</v>
      </c>
      <c r="R239" s="24">
        <v>0.54616028247414994</v>
      </c>
      <c r="S239" s="24">
        <v>0.59710432550280002</v>
      </c>
      <c r="T239" s="24">
        <v>0.6402960141575248</v>
      </c>
      <c r="U239" s="24">
        <v>0.69456249477499976</v>
      </c>
      <c r="V239" s="24">
        <v>0.68348770281224991</v>
      </c>
      <c r="W239" s="24">
        <v>0.66466055647557487</v>
      </c>
      <c r="X239" s="24">
        <v>0.59599684630652472</v>
      </c>
      <c r="Y239" s="24">
        <v>0.49189380185667475</v>
      </c>
      <c r="Z239" s="24">
        <v>0.39332815338819993</v>
      </c>
      <c r="AA239" s="42">
        <f t="shared" si="9"/>
        <v>0.31358965125639993</v>
      </c>
      <c r="AB239" s="42">
        <f t="shared" si="10"/>
        <v>0.69456249477499976</v>
      </c>
      <c r="AC239" s="42">
        <f t="shared" si="11"/>
        <v>0.38097284351859984</v>
      </c>
    </row>
    <row r="240" spans="1:29">
      <c r="A240" s="41">
        <v>239</v>
      </c>
      <c r="B240" s="24" t="s">
        <v>772</v>
      </c>
      <c r="C240" s="24">
        <v>0.45013532157359981</v>
      </c>
      <c r="D240" s="24">
        <v>0.43512572117231996</v>
      </c>
      <c r="E240" s="24">
        <v>0.42261772083791999</v>
      </c>
      <c r="F240" s="24">
        <v>0.40760812043663991</v>
      </c>
      <c r="G240" s="24">
        <v>0.41886532073760008</v>
      </c>
      <c r="H240" s="24">
        <v>0.45138612160703973</v>
      </c>
      <c r="I240" s="24">
        <v>0.53644052388095997</v>
      </c>
      <c r="J240" s="24">
        <v>0.587723325252</v>
      </c>
      <c r="K240" s="24">
        <v>0.70654932842879992</v>
      </c>
      <c r="L240" s="24">
        <v>0.73281612913103999</v>
      </c>
      <c r="M240" s="24">
        <v>0.76033372986671999</v>
      </c>
      <c r="N240" s="24">
        <v>0.71280332859599982</v>
      </c>
      <c r="O240" s="24">
        <v>0.66902532742559995</v>
      </c>
      <c r="P240" s="24">
        <v>0.67402852755935994</v>
      </c>
      <c r="Q240" s="24">
        <v>0.66777452739215981</v>
      </c>
      <c r="R240" s="24">
        <v>0.67027612745904008</v>
      </c>
      <c r="S240" s="24">
        <v>0.7278129289972799</v>
      </c>
      <c r="T240" s="24">
        <v>0.77659413030143976</v>
      </c>
      <c r="U240" s="24">
        <v>0.83788333193999998</v>
      </c>
      <c r="V240" s="24">
        <v>0.82537533160560006</v>
      </c>
      <c r="W240" s="24">
        <v>0.80411173103711986</v>
      </c>
      <c r="X240" s="24">
        <v>0.72656212896383998</v>
      </c>
      <c r="Y240" s="24">
        <v>0.60898692582047986</v>
      </c>
      <c r="Z240" s="24">
        <v>0.49766572284431998</v>
      </c>
      <c r="AA240" s="42">
        <f t="shared" si="9"/>
        <v>0.40760812043663991</v>
      </c>
      <c r="AB240" s="42">
        <f t="shared" si="10"/>
        <v>0.83788333193999998</v>
      </c>
      <c r="AC240" s="42">
        <f t="shared" si="11"/>
        <v>0.43027521150336007</v>
      </c>
    </row>
    <row r="241" spans="1:29">
      <c r="A241" s="41">
        <v>240</v>
      </c>
      <c r="B241" s="24" t="s">
        <v>772</v>
      </c>
      <c r="C241" s="24">
        <v>0.46811557205429993</v>
      </c>
      <c r="D241" s="24">
        <v>0.45279327164465999</v>
      </c>
      <c r="E241" s="24">
        <v>0.44002468796995992</v>
      </c>
      <c r="F241" s="24">
        <v>0.42470238756031992</v>
      </c>
      <c r="G241" s="24">
        <v>0.43619411286754994</v>
      </c>
      <c r="H241" s="24">
        <v>0.46939243042176987</v>
      </c>
      <c r="I241" s="24">
        <v>0.55621879940973007</v>
      </c>
      <c r="J241" s="24">
        <v>0.60856999247599997</v>
      </c>
      <c r="K241" s="24">
        <v>0.72987153738564992</v>
      </c>
      <c r="L241" s="24">
        <v>0.75668556310251989</v>
      </c>
      <c r="M241" s="24">
        <v>0.7847764471868599</v>
      </c>
      <c r="N241" s="24">
        <v>0.73625582922300004</v>
      </c>
      <c r="O241" s="24">
        <v>0.69156578636154986</v>
      </c>
      <c r="P241" s="24">
        <v>0.69667321983142994</v>
      </c>
      <c r="Q241" s="24">
        <v>0.69028892799407982</v>
      </c>
      <c r="R241" s="24">
        <v>0.6928426447290198</v>
      </c>
      <c r="S241" s="24">
        <v>0.75157812963264004</v>
      </c>
      <c r="T241" s="24">
        <v>0.80137560596396995</v>
      </c>
      <c r="U241" s="24">
        <v>0.86394166596999988</v>
      </c>
      <c r="V241" s="24">
        <v>0.85117308229529998</v>
      </c>
      <c r="W241" s="24">
        <v>0.82946649004830986</v>
      </c>
      <c r="X241" s="24">
        <v>0.75030127126516988</v>
      </c>
      <c r="Y241" s="24">
        <v>0.63027658472298986</v>
      </c>
      <c r="Z241" s="24">
        <v>0.51663619001816008</v>
      </c>
      <c r="AA241" s="42">
        <f t="shared" si="9"/>
        <v>0.42470238756031992</v>
      </c>
      <c r="AB241" s="42">
        <f t="shared" si="10"/>
        <v>0.86394166596999988</v>
      </c>
      <c r="AC241" s="42">
        <f t="shared" si="11"/>
        <v>0.43923927840967997</v>
      </c>
    </row>
    <row r="242" spans="1:29">
      <c r="A242" s="41">
        <v>241</v>
      </c>
      <c r="B242" s="24" t="s">
        <v>772</v>
      </c>
      <c r="C242" s="24">
        <v>0.61409999999999998</v>
      </c>
      <c r="D242" s="24">
        <v>0.60342000000000018</v>
      </c>
      <c r="E242" s="24">
        <v>0.59452000000000005</v>
      </c>
      <c r="F242" s="24">
        <v>0.58384000000000014</v>
      </c>
      <c r="G242" s="24">
        <v>0.59184999999999999</v>
      </c>
      <c r="H242" s="24">
        <v>0.61498999999999993</v>
      </c>
      <c r="I242" s="24">
        <v>0.67551000000000005</v>
      </c>
      <c r="J242" s="24">
        <v>0.71200000000000008</v>
      </c>
      <c r="K242" s="24">
        <v>0.79654999999999998</v>
      </c>
      <c r="L242" s="24">
        <v>0.81524000000000008</v>
      </c>
      <c r="M242" s="24">
        <v>0.8348199999999999</v>
      </c>
      <c r="N242" s="24">
        <v>0.80100000000000005</v>
      </c>
      <c r="O242" s="24">
        <v>0.76985000000000003</v>
      </c>
      <c r="P242" s="24">
        <v>0.77341000000000004</v>
      </c>
      <c r="Q242" s="24">
        <v>0.76895999999999987</v>
      </c>
      <c r="R242" s="24">
        <v>0.77073999999999998</v>
      </c>
      <c r="S242" s="24">
        <v>0.81168000000000007</v>
      </c>
      <c r="T242" s="24">
        <v>0.84638999999999998</v>
      </c>
      <c r="U242" s="24">
        <v>0.89</v>
      </c>
      <c r="V242" s="24">
        <v>0.88109999999999988</v>
      </c>
      <c r="W242" s="24">
        <v>0.86597000000000002</v>
      </c>
      <c r="X242" s="24">
        <v>0.81079000000000001</v>
      </c>
      <c r="Y242" s="24">
        <v>0.72712999999999994</v>
      </c>
      <c r="Z242" s="24">
        <v>0.64791999999999994</v>
      </c>
      <c r="AA242" s="42">
        <f t="shared" si="9"/>
        <v>0.58384000000000014</v>
      </c>
      <c r="AB242" s="42">
        <f t="shared" si="10"/>
        <v>0.89</v>
      </c>
      <c r="AC242" s="42">
        <f t="shared" si="11"/>
        <v>0.30615999999999988</v>
      </c>
    </row>
    <row r="243" spans="1:29">
      <c r="A243" s="41">
        <v>242</v>
      </c>
      <c r="B243" s="24" t="s">
        <v>772</v>
      </c>
      <c r="C243" s="24">
        <v>0.46811557205429993</v>
      </c>
      <c r="D243" s="24">
        <v>0.45279327164465999</v>
      </c>
      <c r="E243" s="24">
        <v>0.44002468796995992</v>
      </c>
      <c r="F243" s="24">
        <v>0.42470238756031992</v>
      </c>
      <c r="G243" s="24">
        <v>0.43619411286754994</v>
      </c>
      <c r="H243" s="24">
        <v>0.46939243042176987</v>
      </c>
      <c r="I243" s="24">
        <v>0.55621879940973007</v>
      </c>
      <c r="J243" s="24">
        <v>0.60856999247599997</v>
      </c>
      <c r="K243" s="24">
        <v>0.72987153738564992</v>
      </c>
      <c r="L243" s="24">
        <v>0.75668556310251989</v>
      </c>
      <c r="M243" s="24">
        <v>0.7847764471868599</v>
      </c>
      <c r="N243" s="24">
        <v>0.73625582922300004</v>
      </c>
      <c r="O243" s="24">
        <v>0.69156578636154986</v>
      </c>
      <c r="P243" s="24">
        <v>0.69667321983142994</v>
      </c>
      <c r="Q243" s="24">
        <v>0.69028892799407982</v>
      </c>
      <c r="R243" s="24">
        <v>0.6928426447290198</v>
      </c>
      <c r="S243" s="24">
        <v>0.75157812963264004</v>
      </c>
      <c r="T243" s="24">
        <v>0.80137560596396995</v>
      </c>
      <c r="U243" s="24">
        <v>0.86394166596999988</v>
      </c>
      <c r="V243" s="24">
        <v>0.85117308229529998</v>
      </c>
      <c r="W243" s="24">
        <v>0.82946649004830986</v>
      </c>
      <c r="X243" s="24">
        <v>0.75030127126516988</v>
      </c>
      <c r="Y243" s="24">
        <v>0.63027658472298986</v>
      </c>
      <c r="Z243" s="24">
        <v>0.51663619001816008</v>
      </c>
      <c r="AA243" s="42">
        <f t="shared" si="9"/>
        <v>0.42470238756031992</v>
      </c>
      <c r="AB243" s="42">
        <f t="shared" si="10"/>
        <v>0.86394166596999988</v>
      </c>
      <c r="AC243" s="42">
        <f t="shared" si="11"/>
        <v>0.43923927840967997</v>
      </c>
    </row>
    <row r="244" spans="1:29">
      <c r="A244" s="41">
        <v>243</v>
      </c>
      <c r="B244" s="24" t="s">
        <v>772</v>
      </c>
      <c r="C244" s="24">
        <v>0.44114519633324978</v>
      </c>
      <c r="D244" s="24">
        <v>0.42629194593615</v>
      </c>
      <c r="E244" s="24">
        <v>0.41391423727190002</v>
      </c>
      <c r="F244" s="24">
        <v>0.39906098687479974</v>
      </c>
      <c r="G244" s="24">
        <v>0.41020092467262492</v>
      </c>
      <c r="H244" s="24">
        <v>0.44238296719967485</v>
      </c>
      <c r="I244" s="24">
        <v>0.52655138611657493</v>
      </c>
      <c r="J244" s="24">
        <v>0.5772999916399999</v>
      </c>
      <c r="K244" s="24">
        <v>0.69488822395037486</v>
      </c>
      <c r="L244" s="24">
        <v>0.7208814121453001</v>
      </c>
      <c r="M244" s="24">
        <v>0.74811237120664964</v>
      </c>
      <c r="N244" s="24">
        <v>0.70107707828249977</v>
      </c>
      <c r="O244" s="24">
        <v>0.65775509795762477</v>
      </c>
      <c r="P244" s="24">
        <v>0.66270618142332482</v>
      </c>
      <c r="Q244" s="24">
        <v>0.65651732709119992</v>
      </c>
      <c r="R244" s="24">
        <v>0.65899286882404995</v>
      </c>
      <c r="S244" s="24">
        <v>0.71593032867959994</v>
      </c>
      <c r="T244" s="24">
        <v>0.76420339247017477</v>
      </c>
      <c r="U244" s="24">
        <v>0.82485416492499986</v>
      </c>
      <c r="V244" s="24">
        <v>0.81247645626074994</v>
      </c>
      <c r="W244" s="24">
        <v>0.79143435153152475</v>
      </c>
      <c r="X244" s="24">
        <v>0.71469255781317509</v>
      </c>
      <c r="Y244" s="24">
        <v>0.59834209636922475</v>
      </c>
      <c r="Z244" s="24">
        <v>0.48818048925739993</v>
      </c>
      <c r="AA244" s="42">
        <f t="shared" si="9"/>
        <v>0.39906098687479974</v>
      </c>
      <c r="AB244" s="42">
        <f t="shared" si="10"/>
        <v>0.82485416492499986</v>
      </c>
      <c r="AC244" s="42">
        <f t="shared" si="11"/>
        <v>0.42579317805020012</v>
      </c>
    </row>
    <row r="245" spans="1:29">
      <c r="A245" s="41">
        <v>244</v>
      </c>
      <c r="B245" s="24" t="s">
        <v>772</v>
      </c>
      <c r="C245" s="24">
        <v>0.35016696560927985</v>
      </c>
      <c r="D245" s="24">
        <v>0.33742848077433596</v>
      </c>
      <c r="E245" s="24">
        <v>0.32681307674521604</v>
      </c>
      <c r="F245" s="24">
        <v>0.31407459191027204</v>
      </c>
      <c r="G245" s="24">
        <v>0.32362845553648006</v>
      </c>
      <c r="H245" s="24">
        <v>0.35122850601219185</v>
      </c>
      <c r="I245" s="24">
        <v>0.42341325341020797</v>
      </c>
      <c r="J245" s="24">
        <v>0.46693640992960006</v>
      </c>
      <c r="K245" s="24">
        <v>0.56778274820623997</v>
      </c>
      <c r="L245" s="24">
        <v>0.590075096667392</v>
      </c>
      <c r="M245" s="24">
        <v>0.61342898553145597</v>
      </c>
      <c r="N245" s="24">
        <v>0.57309045022079996</v>
      </c>
      <c r="O245" s="24">
        <v>0.53593653611888004</v>
      </c>
      <c r="P245" s="24">
        <v>0.54018269773052807</v>
      </c>
      <c r="Q245" s="24">
        <v>0.53487499571596808</v>
      </c>
      <c r="R245" s="24">
        <v>0.53699807652179188</v>
      </c>
      <c r="S245" s="24">
        <v>0.58582893505574396</v>
      </c>
      <c r="T245" s="24">
        <v>0.62722901076931192</v>
      </c>
      <c r="U245" s="24">
        <v>0.67924449051199998</v>
      </c>
      <c r="V245" s="24">
        <v>0.66862908648288</v>
      </c>
      <c r="W245" s="24">
        <v>0.65058289963337601</v>
      </c>
      <c r="X245" s="24">
        <v>0.58476739465283201</v>
      </c>
      <c r="Y245" s="24">
        <v>0.48498259677910383</v>
      </c>
      <c r="Z245" s="24">
        <v>0.39050550091993602</v>
      </c>
      <c r="AA245" s="42">
        <f t="shared" si="9"/>
        <v>0.31407459191027204</v>
      </c>
      <c r="AB245" s="42">
        <f t="shared" si="10"/>
        <v>0.67924449051199998</v>
      </c>
      <c r="AC245" s="42">
        <f t="shared" si="11"/>
        <v>0.36516989860172794</v>
      </c>
    </row>
    <row r="246" spans="1:29">
      <c r="A246" s="41">
        <v>245</v>
      </c>
      <c r="B246" s="24" t="s">
        <v>772</v>
      </c>
      <c r="C246" s="24">
        <v>0.32519664022259992</v>
      </c>
      <c r="D246" s="24">
        <v>0.31289242191611999</v>
      </c>
      <c r="E246" s="24">
        <v>0.30263890666071996</v>
      </c>
      <c r="F246" s="24">
        <v>0.29033468835423992</v>
      </c>
      <c r="G246" s="24">
        <v>0.29956285208409994</v>
      </c>
      <c r="H246" s="24">
        <v>0.32622199174813987</v>
      </c>
      <c r="I246" s="24">
        <v>0.39594589548485992</v>
      </c>
      <c r="J246" s="24">
        <v>0.43798530803199981</v>
      </c>
      <c r="K246" s="24">
        <v>0.5353937029582998</v>
      </c>
      <c r="L246" s="24">
        <v>0.55692608499463991</v>
      </c>
      <c r="M246" s="24">
        <v>0.57948381855651976</v>
      </c>
      <c r="N246" s="24">
        <v>0.5405204605859999</v>
      </c>
      <c r="O246" s="24">
        <v>0.50463315719209989</v>
      </c>
      <c r="P246" s="24">
        <v>0.50873456329425992</v>
      </c>
      <c r="Q246" s="24">
        <v>0.50360780566655994</v>
      </c>
      <c r="R246" s="24">
        <v>0.50565850871763995</v>
      </c>
      <c r="S246" s="24">
        <v>0.55282467889247988</v>
      </c>
      <c r="T246" s="24">
        <v>0.59281338838853992</v>
      </c>
      <c r="U246" s="24">
        <v>0.64305561314000004</v>
      </c>
      <c r="V246" s="24">
        <v>0.63280209788459985</v>
      </c>
      <c r="W246" s="24">
        <v>0.61537112195041999</v>
      </c>
      <c r="X246" s="24">
        <v>0.55179932736693982</v>
      </c>
      <c r="Y246" s="24">
        <v>0.45541628396617989</v>
      </c>
      <c r="Z246" s="24">
        <v>0.36415999819311978</v>
      </c>
      <c r="AA246" s="42">
        <f t="shared" si="9"/>
        <v>0.29033468835423992</v>
      </c>
      <c r="AB246" s="42">
        <f t="shared" si="10"/>
        <v>0.64305561314000004</v>
      </c>
      <c r="AC246" s="42">
        <f t="shared" si="11"/>
        <v>0.35272092478576011</v>
      </c>
    </row>
    <row r="247" spans="1:29">
      <c r="A247" s="41">
        <v>246</v>
      </c>
      <c r="B247" s="24" t="s">
        <v>772</v>
      </c>
      <c r="C247" s="24">
        <v>0.41675449997375991</v>
      </c>
      <c r="D247" s="24">
        <v>0.40285797106291205</v>
      </c>
      <c r="E247" s="24">
        <v>0.39127753030387202</v>
      </c>
      <c r="F247" s="24">
        <v>0.377381001393024</v>
      </c>
      <c r="G247" s="24">
        <v>0.38780339807616004</v>
      </c>
      <c r="H247" s="24">
        <v>0.41791254404966405</v>
      </c>
      <c r="I247" s="24">
        <v>0.49665954121113587</v>
      </c>
      <c r="J247" s="24">
        <v>0.5441393483232001</v>
      </c>
      <c r="K247" s="24">
        <v>0.65415353553408007</v>
      </c>
      <c r="L247" s="24">
        <v>0.67847246112806403</v>
      </c>
      <c r="M247" s="24">
        <v>0.70394943079795191</v>
      </c>
      <c r="N247" s="24">
        <v>0.65994375591360011</v>
      </c>
      <c r="O247" s="24">
        <v>0.61941221325696005</v>
      </c>
      <c r="P247" s="24">
        <v>0.62404438956057595</v>
      </c>
      <c r="Q247" s="24">
        <v>0.61825416918105591</v>
      </c>
      <c r="R247" s="24">
        <v>0.62057025733286386</v>
      </c>
      <c r="S247" s="24">
        <v>0.67384028482444813</v>
      </c>
      <c r="T247" s="24">
        <v>0.71900400378470386</v>
      </c>
      <c r="U247" s="24">
        <v>0.775748163504</v>
      </c>
      <c r="V247" s="24">
        <v>0.76416772274496003</v>
      </c>
      <c r="W247" s="24">
        <v>0.74448097345459197</v>
      </c>
      <c r="X247" s="24">
        <v>0.67268224074854399</v>
      </c>
      <c r="Y247" s="24">
        <v>0.56382609761356794</v>
      </c>
      <c r="Z247" s="24">
        <v>0.46076017485811183</v>
      </c>
      <c r="AA247" s="42">
        <f t="shared" si="9"/>
        <v>0.377381001393024</v>
      </c>
      <c r="AB247" s="42">
        <f t="shared" si="10"/>
        <v>0.775748163504</v>
      </c>
      <c r="AC247" s="42">
        <f t="shared" si="11"/>
        <v>0.398367162110976</v>
      </c>
    </row>
    <row r="248" spans="1:29">
      <c r="A248" s="41">
        <v>247</v>
      </c>
      <c r="B248" s="24" t="s">
        <v>772</v>
      </c>
      <c r="C248" s="24">
        <v>0.43340138356487995</v>
      </c>
      <c r="D248" s="24">
        <v>0.41921534363505597</v>
      </c>
      <c r="E248" s="24">
        <v>0.40739364369353603</v>
      </c>
      <c r="F248" s="24">
        <v>0.39320760376371194</v>
      </c>
      <c r="G248" s="24">
        <v>0.40384713371107994</v>
      </c>
      <c r="H248" s="24">
        <v>0.43458355355903189</v>
      </c>
      <c r="I248" s="24">
        <v>0.5149711131613679</v>
      </c>
      <c r="J248" s="24">
        <v>0.56344008292159986</v>
      </c>
      <c r="K248" s="24">
        <v>0.67574623236603981</v>
      </c>
      <c r="L248" s="24">
        <v>0.70057180224323201</v>
      </c>
      <c r="M248" s="24">
        <v>0.72657954211457576</v>
      </c>
      <c r="N248" s="24">
        <v>0.6816570823368</v>
      </c>
      <c r="O248" s="24">
        <v>0.64028113254148</v>
      </c>
      <c r="P248" s="24">
        <v>0.64500981251808798</v>
      </c>
      <c r="Q248" s="24">
        <v>0.63909896254732779</v>
      </c>
      <c r="R248" s="24">
        <v>0.64146330253563189</v>
      </c>
      <c r="S248" s="24">
        <v>0.69584312226662404</v>
      </c>
      <c r="T248" s="24">
        <v>0.7419477520385519</v>
      </c>
      <c r="U248" s="24">
        <v>0.79987408175199981</v>
      </c>
      <c r="V248" s="24">
        <v>0.78805238181047987</v>
      </c>
      <c r="W248" s="24">
        <v>0.76795549190989587</v>
      </c>
      <c r="X248" s="24">
        <v>0.69466095227247204</v>
      </c>
      <c r="Y248" s="24">
        <v>0.58353697282218386</v>
      </c>
      <c r="Z248" s="24">
        <v>0.47832384334265587</v>
      </c>
      <c r="AA248" s="42">
        <f t="shared" si="9"/>
        <v>0.39320760376371194</v>
      </c>
      <c r="AB248" s="42">
        <f t="shared" si="10"/>
        <v>0.79987408175199981</v>
      </c>
      <c r="AC248" s="42">
        <f t="shared" si="11"/>
        <v>0.40666647798828787</v>
      </c>
    </row>
    <row r="249" spans="1:29">
      <c r="A249" s="41">
        <v>248</v>
      </c>
      <c r="B249" s="24" t="s">
        <v>772</v>
      </c>
      <c r="C249" s="24">
        <v>0.56855999999999995</v>
      </c>
      <c r="D249" s="24">
        <v>0.55867200000000006</v>
      </c>
      <c r="E249" s="24">
        <v>0.55043200000000003</v>
      </c>
      <c r="F249" s="24">
        <v>0.54054400000000002</v>
      </c>
      <c r="G249" s="24">
        <v>0.54795999999999989</v>
      </c>
      <c r="H249" s="24">
        <v>0.56938399999999989</v>
      </c>
      <c r="I249" s="24">
        <v>0.62541599999999986</v>
      </c>
      <c r="J249" s="24">
        <v>0.65920000000000012</v>
      </c>
      <c r="K249" s="24">
        <v>0.73748000000000002</v>
      </c>
      <c r="L249" s="24">
        <v>0.75478400000000001</v>
      </c>
      <c r="M249" s="24">
        <v>0.77291199999999993</v>
      </c>
      <c r="N249" s="24">
        <v>0.74160000000000004</v>
      </c>
      <c r="O249" s="24">
        <v>0.71275999999999995</v>
      </c>
      <c r="P249" s="24">
        <v>0.71605599999999991</v>
      </c>
      <c r="Q249" s="24">
        <v>0.7119359999999999</v>
      </c>
      <c r="R249" s="24">
        <v>0.713584</v>
      </c>
      <c r="S249" s="24">
        <v>0.75148799999999993</v>
      </c>
      <c r="T249" s="24">
        <v>0.78362399999999988</v>
      </c>
      <c r="U249" s="24">
        <v>0.82399999999999995</v>
      </c>
      <c r="V249" s="24">
        <v>0.81575999999999993</v>
      </c>
      <c r="W249" s="24">
        <v>0.80175199999999991</v>
      </c>
      <c r="X249" s="24">
        <v>0.750664</v>
      </c>
      <c r="Y249" s="24">
        <v>0.67320799999999992</v>
      </c>
      <c r="Z249" s="24">
        <v>0.59987199999999996</v>
      </c>
      <c r="AA249" s="42">
        <f t="shared" si="9"/>
        <v>0.54054400000000002</v>
      </c>
      <c r="AB249" s="42">
        <f t="shared" si="10"/>
        <v>0.82399999999999995</v>
      </c>
      <c r="AC249" s="42">
        <f t="shared" si="11"/>
        <v>0.28345599999999993</v>
      </c>
    </row>
    <row r="250" spans="1:29">
      <c r="A250" s="41">
        <v>249</v>
      </c>
      <c r="B250" s="24" t="s">
        <v>772</v>
      </c>
      <c r="C250" s="24">
        <v>0.43340138356487995</v>
      </c>
      <c r="D250" s="24">
        <v>0.41921534363505597</v>
      </c>
      <c r="E250" s="24">
        <v>0.40739364369353603</v>
      </c>
      <c r="F250" s="24">
        <v>0.39320760376371194</v>
      </c>
      <c r="G250" s="24">
        <v>0.40384713371107994</v>
      </c>
      <c r="H250" s="24">
        <v>0.43458355355903189</v>
      </c>
      <c r="I250" s="24">
        <v>0.5149711131613679</v>
      </c>
      <c r="J250" s="24">
        <v>0.56344008292159986</v>
      </c>
      <c r="K250" s="24">
        <v>0.67574623236603981</v>
      </c>
      <c r="L250" s="24">
        <v>0.70057180224323201</v>
      </c>
      <c r="M250" s="24">
        <v>0.72657954211457576</v>
      </c>
      <c r="N250" s="24">
        <v>0.6816570823368</v>
      </c>
      <c r="O250" s="24">
        <v>0.64028113254148</v>
      </c>
      <c r="P250" s="24">
        <v>0.64500981251808798</v>
      </c>
      <c r="Q250" s="24">
        <v>0.63909896254732779</v>
      </c>
      <c r="R250" s="24">
        <v>0.64146330253563189</v>
      </c>
      <c r="S250" s="24">
        <v>0.69584312226662404</v>
      </c>
      <c r="T250" s="24">
        <v>0.7419477520385519</v>
      </c>
      <c r="U250" s="24">
        <v>0.79987408175199981</v>
      </c>
      <c r="V250" s="24">
        <v>0.78805238181047987</v>
      </c>
      <c r="W250" s="24">
        <v>0.76795549190989587</v>
      </c>
      <c r="X250" s="24">
        <v>0.69466095227247204</v>
      </c>
      <c r="Y250" s="24">
        <v>0.58353697282218386</v>
      </c>
      <c r="Z250" s="24">
        <v>0.47832384334265587</v>
      </c>
      <c r="AA250" s="42">
        <f t="shared" si="9"/>
        <v>0.39320760376371194</v>
      </c>
      <c r="AB250" s="42">
        <f t="shared" si="10"/>
        <v>0.79987408175199981</v>
      </c>
      <c r="AC250" s="42">
        <f t="shared" si="11"/>
        <v>0.40666647798828787</v>
      </c>
    </row>
    <row r="251" spans="1:29">
      <c r="A251" s="41">
        <v>250</v>
      </c>
      <c r="B251" s="24" t="s">
        <v>772</v>
      </c>
      <c r="C251" s="24">
        <v>0.40843105817819997</v>
      </c>
      <c r="D251" s="24">
        <v>0.39467928477683994</v>
      </c>
      <c r="E251" s="24">
        <v>0.38321947360904002</v>
      </c>
      <c r="F251" s="24">
        <v>0.36946770020768005</v>
      </c>
      <c r="G251" s="24">
        <v>0.37978153025869998</v>
      </c>
      <c r="H251" s="24">
        <v>0.40957703929497985</v>
      </c>
      <c r="I251" s="24">
        <v>0.48750375523601996</v>
      </c>
      <c r="J251" s="24">
        <v>0.534488981024</v>
      </c>
      <c r="K251" s="24">
        <v>0.64335718711809997</v>
      </c>
      <c r="L251" s="24">
        <v>0.66742279057047993</v>
      </c>
      <c r="M251" s="24">
        <v>0.69263437513963988</v>
      </c>
      <c r="N251" s="24">
        <v>0.64908709270199993</v>
      </c>
      <c r="O251" s="24">
        <v>0.60897775361469997</v>
      </c>
      <c r="P251" s="24">
        <v>0.61356167808181983</v>
      </c>
      <c r="Q251" s="24">
        <v>0.60783177249791986</v>
      </c>
      <c r="R251" s="24">
        <v>0.61012373473147996</v>
      </c>
      <c r="S251" s="24">
        <v>0.66283886610335974</v>
      </c>
      <c r="T251" s="24">
        <v>0.70753212965778001</v>
      </c>
      <c r="U251" s="24">
        <v>0.76368520437999987</v>
      </c>
      <c r="V251" s="24">
        <v>0.75222539321219994</v>
      </c>
      <c r="W251" s="24">
        <v>0.73274371422693985</v>
      </c>
      <c r="X251" s="24">
        <v>0.66169288498657997</v>
      </c>
      <c r="Y251" s="24">
        <v>0.55397066000925999</v>
      </c>
      <c r="Z251" s="24">
        <v>0.45197834061583986</v>
      </c>
      <c r="AA251" s="42">
        <f t="shared" si="9"/>
        <v>0.36946770020768005</v>
      </c>
      <c r="AB251" s="42">
        <f t="shared" si="10"/>
        <v>0.76368520437999987</v>
      </c>
      <c r="AC251" s="42">
        <f t="shared" si="11"/>
        <v>0.39421750417231982</v>
      </c>
    </row>
    <row r="252" spans="1:29">
      <c r="A252" s="41">
        <v>251</v>
      </c>
      <c r="B252" s="24" t="s">
        <v>772</v>
      </c>
      <c r="C252" s="24">
        <v>0.35016696560927985</v>
      </c>
      <c r="D252" s="24">
        <v>0.33742848077433596</v>
      </c>
      <c r="E252" s="24">
        <v>0.32681307674521604</v>
      </c>
      <c r="F252" s="24">
        <v>0.31407459191027204</v>
      </c>
      <c r="G252" s="24">
        <v>0.32362845553648006</v>
      </c>
      <c r="H252" s="24">
        <v>0.35122850601219185</v>
      </c>
      <c r="I252" s="24">
        <v>0.42341325341020797</v>
      </c>
      <c r="J252" s="24">
        <v>0.46693640992960006</v>
      </c>
      <c r="K252" s="24">
        <v>0.56778274820623997</v>
      </c>
      <c r="L252" s="24">
        <v>0.590075096667392</v>
      </c>
      <c r="M252" s="24">
        <v>0.61342898553145597</v>
      </c>
      <c r="N252" s="24">
        <v>0.57309045022079996</v>
      </c>
      <c r="O252" s="24">
        <v>0.53593653611888004</v>
      </c>
      <c r="P252" s="24">
        <v>0.54018269773052807</v>
      </c>
      <c r="Q252" s="24">
        <v>0.53487499571596808</v>
      </c>
      <c r="R252" s="24">
        <v>0.53699807652179188</v>
      </c>
      <c r="S252" s="24">
        <v>0.58582893505574396</v>
      </c>
      <c r="T252" s="24">
        <v>0.62722901076931192</v>
      </c>
      <c r="U252" s="24">
        <v>0.67924449051199998</v>
      </c>
      <c r="V252" s="24">
        <v>0.66862908648288</v>
      </c>
      <c r="W252" s="24">
        <v>0.65058289963337601</v>
      </c>
      <c r="X252" s="24">
        <v>0.58476739465283201</v>
      </c>
      <c r="Y252" s="24">
        <v>0.48498259677910383</v>
      </c>
      <c r="Z252" s="24">
        <v>0.39050550091993602</v>
      </c>
      <c r="AA252" s="42">
        <f t="shared" si="9"/>
        <v>0.31407459191027204</v>
      </c>
      <c r="AB252" s="42">
        <f t="shared" si="10"/>
        <v>0.67924449051199998</v>
      </c>
      <c r="AC252" s="42">
        <f t="shared" si="11"/>
        <v>0.36516989860172794</v>
      </c>
    </row>
    <row r="253" spans="1:29">
      <c r="A253" s="41">
        <v>252</v>
      </c>
      <c r="B253" s="24" t="s">
        <v>772</v>
      </c>
      <c r="C253" s="24">
        <v>0.32519664022259992</v>
      </c>
      <c r="D253" s="24">
        <v>0.31289242191611999</v>
      </c>
      <c r="E253" s="24">
        <v>0.30263890666071996</v>
      </c>
      <c r="F253" s="24">
        <v>0.29033468835423992</v>
      </c>
      <c r="G253" s="24">
        <v>0.29956285208409994</v>
      </c>
      <c r="H253" s="24">
        <v>0.32622199174813987</v>
      </c>
      <c r="I253" s="24">
        <v>0.39594589548485992</v>
      </c>
      <c r="J253" s="24">
        <v>0.43798530803199981</v>
      </c>
      <c r="K253" s="24">
        <v>0.5353937029582998</v>
      </c>
      <c r="L253" s="24">
        <v>0.55692608499463991</v>
      </c>
      <c r="M253" s="24">
        <v>0.57948381855651976</v>
      </c>
      <c r="N253" s="24">
        <v>0.5405204605859999</v>
      </c>
      <c r="O253" s="24">
        <v>0.50463315719209989</v>
      </c>
      <c r="P253" s="24">
        <v>0.50873456329425992</v>
      </c>
      <c r="Q253" s="24">
        <v>0.50360780566655994</v>
      </c>
      <c r="R253" s="24">
        <v>0.50565850871763995</v>
      </c>
      <c r="S253" s="24">
        <v>0.55282467889247988</v>
      </c>
      <c r="T253" s="24">
        <v>0.59281338838853992</v>
      </c>
      <c r="U253" s="24">
        <v>0.64305561314000004</v>
      </c>
      <c r="V253" s="24">
        <v>0.63280209788459985</v>
      </c>
      <c r="W253" s="24">
        <v>0.61537112195041999</v>
      </c>
      <c r="X253" s="24">
        <v>0.55179932736693982</v>
      </c>
      <c r="Y253" s="24">
        <v>0.45541628396617989</v>
      </c>
      <c r="Z253" s="24">
        <v>0.36415999819311978</v>
      </c>
      <c r="AA253" s="42">
        <f t="shared" si="9"/>
        <v>0.29033468835423992</v>
      </c>
      <c r="AB253" s="42">
        <f t="shared" si="10"/>
        <v>0.64305561314000004</v>
      </c>
      <c r="AC253" s="42">
        <f t="shared" si="11"/>
        <v>0.35272092478576011</v>
      </c>
    </row>
    <row r="254" spans="1:29">
      <c r="A254" s="41">
        <v>253</v>
      </c>
      <c r="B254" s="24" t="s">
        <v>772</v>
      </c>
      <c r="C254" s="24">
        <v>0.41675449997375991</v>
      </c>
      <c r="D254" s="24">
        <v>0.40285797106291205</v>
      </c>
      <c r="E254" s="24">
        <v>0.39127753030387202</v>
      </c>
      <c r="F254" s="24">
        <v>0.377381001393024</v>
      </c>
      <c r="G254" s="24">
        <v>0.38780339807616004</v>
      </c>
      <c r="H254" s="24">
        <v>0.41791254404966405</v>
      </c>
      <c r="I254" s="24">
        <v>0.49665954121113587</v>
      </c>
      <c r="J254" s="24">
        <v>0.5441393483232001</v>
      </c>
      <c r="K254" s="24">
        <v>0.65415353553408007</v>
      </c>
      <c r="L254" s="24">
        <v>0.67847246112806403</v>
      </c>
      <c r="M254" s="24">
        <v>0.70394943079795191</v>
      </c>
      <c r="N254" s="24">
        <v>0.65994375591360011</v>
      </c>
      <c r="O254" s="24">
        <v>0.61941221325696005</v>
      </c>
      <c r="P254" s="24">
        <v>0.62404438956057595</v>
      </c>
      <c r="Q254" s="24">
        <v>0.61825416918105591</v>
      </c>
      <c r="R254" s="24">
        <v>0.62057025733286386</v>
      </c>
      <c r="S254" s="24">
        <v>0.67384028482444813</v>
      </c>
      <c r="T254" s="24">
        <v>0.71900400378470386</v>
      </c>
      <c r="U254" s="24">
        <v>0.775748163504</v>
      </c>
      <c r="V254" s="24">
        <v>0.76416772274496003</v>
      </c>
      <c r="W254" s="24">
        <v>0.74448097345459197</v>
      </c>
      <c r="X254" s="24">
        <v>0.67268224074854399</v>
      </c>
      <c r="Y254" s="24">
        <v>0.56382609761356794</v>
      </c>
      <c r="Z254" s="24">
        <v>0.46076017485811183</v>
      </c>
      <c r="AA254" s="42">
        <f t="shared" si="9"/>
        <v>0.377381001393024</v>
      </c>
      <c r="AB254" s="42">
        <f t="shared" si="10"/>
        <v>0.775748163504</v>
      </c>
      <c r="AC254" s="42">
        <f t="shared" si="11"/>
        <v>0.398367162110976</v>
      </c>
    </row>
    <row r="255" spans="1:29">
      <c r="A255" s="41">
        <v>254</v>
      </c>
      <c r="B255" s="24" t="s">
        <v>772</v>
      </c>
      <c r="C255" s="24">
        <v>0.43340138356487995</v>
      </c>
      <c r="D255" s="24">
        <v>0.41921534363505597</v>
      </c>
      <c r="E255" s="24">
        <v>0.40739364369353603</v>
      </c>
      <c r="F255" s="24">
        <v>0.39320760376371194</v>
      </c>
      <c r="G255" s="24">
        <v>0.40384713371107994</v>
      </c>
      <c r="H255" s="24">
        <v>0.43458355355903189</v>
      </c>
      <c r="I255" s="24">
        <v>0.5149711131613679</v>
      </c>
      <c r="J255" s="24">
        <v>0.56344008292159986</v>
      </c>
      <c r="K255" s="24">
        <v>0.67574623236603981</v>
      </c>
      <c r="L255" s="24">
        <v>0.70057180224323201</v>
      </c>
      <c r="M255" s="24">
        <v>0.72657954211457576</v>
      </c>
      <c r="N255" s="24">
        <v>0.6816570823368</v>
      </c>
      <c r="O255" s="24">
        <v>0.64028113254148</v>
      </c>
      <c r="P255" s="24">
        <v>0.64500981251808798</v>
      </c>
      <c r="Q255" s="24">
        <v>0.63909896254732779</v>
      </c>
      <c r="R255" s="24">
        <v>0.64146330253563189</v>
      </c>
      <c r="S255" s="24">
        <v>0.69584312226662404</v>
      </c>
      <c r="T255" s="24">
        <v>0.7419477520385519</v>
      </c>
      <c r="U255" s="24">
        <v>0.79987408175199981</v>
      </c>
      <c r="V255" s="24">
        <v>0.78805238181047987</v>
      </c>
      <c r="W255" s="24">
        <v>0.76795549190989587</v>
      </c>
      <c r="X255" s="24">
        <v>0.69466095227247204</v>
      </c>
      <c r="Y255" s="24">
        <v>0.58353697282218386</v>
      </c>
      <c r="Z255" s="24">
        <v>0.47832384334265587</v>
      </c>
      <c r="AA255" s="42">
        <f t="shared" si="9"/>
        <v>0.39320760376371194</v>
      </c>
      <c r="AB255" s="42">
        <f t="shared" si="10"/>
        <v>0.79987408175199981</v>
      </c>
      <c r="AC255" s="42">
        <f t="shared" si="11"/>
        <v>0.40666647798828787</v>
      </c>
    </row>
    <row r="256" spans="1:29">
      <c r="A256" s="41">
        <v>255</v>
      </c>
      <c r="B256" s="24" t="s">
        <v>772</v>
      </c>
      <c r="C256" s="24">
        <v>0.56855999999999995</v>
      </c>
      <c r="D256" s="24">
        <v>0.55867200000000006</v>
      </c>
      <c r="E256" s="24">
        <v>0.55043200000000003</v>
      </c>
      <c r="F256" s="24">
        <v>0.54054400000000002</v>
      </c>
      <c r="G256" s="24">
        <v>0.54795999999999989</v>
      </c>
      <c r="H256" s="24">
        <v>0.56938399999999989</v>
      </c>
      <c r="I256" s="24">
        <v>0.62541599999999986</v>
      </c>
      <c r="J256" s="24">
        <v>0.65920000000000012</v>
      </c>
      <c r="K256" s="24">
        <v>0.73748000000000002</v>
      </c>
      <c r="L256" s="24">
        <v>0.75478400000000001</v>
      </c>
      <c r="M256" s="24">
        <v>0.77291199999999993</v>
      </c>
      <c r="N256" s="24">
        <v>0.74160000000000004</v>
      </c>
      <c r="O256" s="24">
        <v>0.71275999999999995</v>
      </c>
      <c r="P256" s="24">
        <v>0.71605599999999991</v>
      </c>
      <c r="Q256" s="24">
        <v>0.7119359999999999</v>
      </c>
      <c r="R256" s="24">
        <v>0.713584</v>
      </c>
      <c r="S256" s="24">
        <v>0.75148799999999993</v>
      </c>
      <c r="T256" s="24">
        <v>0.78362399999999988</v>
      </c>
      <c r="U256" s="24">
        <v>0.82399999999999995</v>
      </c>
      <c r="V256" s="24">
        <v>0.81575999999999993</v>
      </c>
      <c r="W256" s="24">
        <v>0.80175199999999991</v>
      </c>
      <c r="X256" s="24">
        <v>0.750664</v>
      </c>
      <c r="Y256" s="24">
        <v>0.67320799999999992</v>
      </c>
      <c r="Z256" s="24">
        <v>0.59987199999999996</v>
      </c>
      <c r="AA256" s="42">
        <f t="shared" si="9"/>
        <v>0.54054400000000002</v>
      </c>
      <c r="AB256" s="42">
        <f t="shared" si="10"/>
        <v>0.82399999999999995</v>
      </c>
      <c r="AC256" s="42">
        <f t="shared" si="11"/>
        <v>0.28345599999999993</v>
      </c>
    </row>
    <row r="257" spans="1:29">
      <c r="A257" s="41">
        <v>256</v>
      </c>
      <c r="B257" s="24" t="s">
        <v>772</v>
      </c>
      <c r="C257" s="24">
        <v>0.43340138356487995</v>
      </c>
      <c r="D257" s="24">
        <v>0.41921534363505597</v>
      </c>
      <c r="E257" s="24">
        <v>0.40739364369353603</v>
      </c>
      <c r="F257" s="24">
        <v>0.39320760376371194</v>
      </c>
      <c r="G257" s="24">
        <v>0.40384713371107994</v>
      </c>
      <c r="H257" s="24">
        <v>0.43458355355903189</v>
      </c>
      <c r="I257" s="24">
        <v>0.5149711131613679</v>
      </c>
      <c r="J257" s="24">
        <v>0.56344008292159986</v>
      </c>
      <c r="K257" s="24">
        <v>0.67574623236603981</v>
      </c>
      <c r="L257" s="24">
        <v>0.70057180224323201</v>
      </c>
      <c r="M257" s="24">
        <v>0.72657954211457576</v>
      </c>
      <c r="N257" s="24">
        <v>0.6816570823368</v>
      </c>
      <c r="O257" s="24">
        <v>0.64028113254148</v>
      </c>
      <c r="P257" s="24">
        <v>0.64500981251808798</v>
      </c>
      <c r="Q257" s="24">
        <v>0.63909896254732779</v>
      </c>
      <c r="R257" s="24">
        <v>0.64146330253563189</v>
      </c>
      <c r="S257" s="24">
        <v>0.69584312226662404</v>
      </c>
      <c r="T257" s="24">
        <v>0.7419477520385519</v>
      </c>
      <c r="U257" s="24">
        <v>0.79987408175199981</v>
      </c>
      <c r="V257" s="24">
        <v>0.78805238181047987</v>
      </c>
      <c r="W257" s="24">
        <v>0.76795549190989587</v>
      </c>
      <c r="X257" s="24">
        <v>0.69466095227247204</v>
      </c>
      <c r="Y257" s="24">
        <v>0.58353697282218386</v>
      </c>
      <c r="Z257" s="24">
        <v>0.47832384334265587</v>
      </c>
      <c r="AA257" s="42">
        <f t="shared" si="9"/>
        <v>0.39320760376371194</v>
      </c>
      <c r="AB257" s="42">
        <f t="shared" si="10"/>
        <v>0.79987408175199981</v>
      </c>
      <c r="AC257" s="42">
        <f t="shared" si="11"/>
        <v>0.40666647798828787</v>
      </c>
    </row>
    <row r="258" spans="1:29">
      <c r="A258" s="41">
        <v>257</v>
      </c>
      <c r="B258" s="24" t="s">
        <v>772</v>
      </c>
      <c r="C258" s="24">
        <v>0.40843105817819997</v>
      </c>
      <c r="D258" s="24">
        <v>0.39467928477683994</v>
      </c>
      <c r="E258" s="24">
        <v>0.38321947360904002</v>
      </c>
      <c r="F258" s="24">
        <v>0.36946770020768005</v>
      </c>
      <c r="G258" s="24">
        <v>0.37978153025869998</v>
      </c>
      <c r="H258" s="24">
        <v>0.40957703929497985</v>
      </c>
      <c r="I258" s="24">
        <v>0.48750375523601996</v>
      </c>
      <c r="J258" s="24">
        <v>0.534488981024</v>
      </c>
      <c r="K258" s="24">
        <v>0.64335718711809997</v>
      </c>
      <c r="L258" s="24">
        <v>0.66742279057047993</v>
      </c>
      <c r="M258" s="24">
        <v>0.69263437513963988</v>
      </c>
      <c r="N258" s="24">
        <v>0.64908709270199993</v>
      </c>
      <c r="O258" s="24">
        <v>0.60897775361469997</v>
      </c>
      <c r="P258" s="24">
        <v>0.61356167808181983</v>
      </c>
      <c r="Q258" s="24">
        <v>0.60783177249791986</v>
      </c>
      <c r="R258" s="24">
        <v>0.61012373473147996</v>
      </c>
      <c r="S258" s="24">
        <v>0.66283886610335974</v>
      </c>
      <c r="T258" s="24">
        <v>0.70753212965778001</v>
      </c>
      <c r="U258" s="24">
        <v>0.76368520437999987</v>
      </c>
      <c r="V258" s="24">
        <v>0.75222539321219994</v>
      </c>
      <c r="W258" s="24">
        <v>0.73274371422693985</v>
      </c>
      <c r="X258" s="24">
        <v>0.66169288498657997</v>
      </c>
      <c r="Y258" s="24">
        <v>0.55397066000925999</v>
      </c>
      <c r="Z258" s="24">
        <v>0.45197834061583986</v>
      </c>
      <c r="AA258" s="42">
        <f t="shared" ref="AA258:AA321" si="12">MIN(C258:Z258)</f>
        <v>0.36946770020768005</v>
      </c>
      <c r="AB258" s="42">
        <f t="shared" ref="AB258:AB321" si="13">MAX(C258:Z258)</f>
        <v>0.76368520437999987</v>
      </c>
      <c r="AC258" s="42">
        <f t="shared" ref="AC258:AC321" si="14">AB258-AA258</f>
        <v>0.39421750417231982</v>
      </c>
    </row>
    <row r="259" spans="1:29">
      <c r="A259" s="41">
        <v>258</v>
      </c>
      <c r="B259" s="24" t="s">
        <v>772</v>
      </c>
      <c r="C259" s="24">
        <v>0.35016696560927985</v>
      </c>
      <c r="D259" s="24">
        <v>0.33742848077433596</v>
      </c>
      <c r="E259" s="24">
        <v>0.32681307674521604</v>
      </c>
      <c r="F259" s="24">
        <v>0.31407459191027204</v>
      </c>
      <c r="G259" s="24">
        <v>0.32362845553648006</v>
      </c>
      <c r="H259" s="24">
        <v>0.35122850601219185</v>
      </c>
      <c r="I259" s="24">
        <v>0.42341325341020797</v>
      </c>
      <c r="J259" s="24">
        <v>0.46693640992960006</v>
      </c>
      <c r="K259" s="24">
        <v>0.56778274820623997</v>
      </c>
      <c r="L259" s="24">
        <v>0.590075096667392</v>
      </c>
      <c r="M259" s="24">
        <v>0.61342898553145597</v>
      </c>
      <c r="N259" s="24">
        <v>0.57309045022079996</v>
      </c>
      <c r="O259" s="24">
        <v>0.53593653611888004</v>
      </c>
      <c r="P259" s="24">
        <v>0.54018269773052807</v>
      </c>
      <c r="Q259" s="24">
        <v>0.53487499571596808</v>
      </c>
      <c r="R259" s="24">
        <v>0.53699807652179188</v>
      </c>
      <c r="S259" s="24">
        <v>0.58582893505574396</v>
      </c>
      <c r="T259" s="24">
        <v>0.62722901076931192</v>
      </c>
      <c r="U259" s="24">
        <v>0.67924449051199998</v>
      </c>
      <c r="V259" s="24">
        <v>0.66862908648288</v>
      </c>
      <c r="W259" s="24">
        <v>0.65058289963337601</v>
      </c>
      <c r="X259" s="24">
        <v>0.58476739465283201</v>
      </c>
      <c r="Y259" s="24">
        <v>0.48498259677910383</v>
      </c>
      <c r="Z259" s="24">
        <v>0.39050550091993602</v>
      </c>
      <c r="AA259" s="42">
        <f t="shared" si="12"/>
        <v>0.31407459191027204</v>
      </c>
      <c r="AB259" s="42">
        <f t="shared" si="13"/>
        <v>0.67924449051199998</v>
      </c>
      <c r="AC259" s="42">
        <f t="shared" si="14"/>
        <v>0.36516989860172794</v>
      </c>
    </row>
    <row r="260" spans="1:29">
      <c r="A260" s="41">
        <v>259</v>
      </c>
      <c r="B260" s="24" t="s">
        <v>772</v>
      </c>
      <c r="C260" s="24">
        <v>0.32519664022259992</v>
      </c>
      <c r="D260" s="24">
        <v>0.31289242191611999</v>
      </c>
      <c r="E260" s="24">
        <v>0.30263890666071996</v>
      </c>
      <c r="F260" s="24">
        <v>0.29033468835423992</v>
      </c>
      <c r="G260" s="24">
        <v>0.29956285208409994</v>
      </c>
      <c r="H260" s="24">
        <v>0.32622199174813987</v>
      </c>
      <c r="I260" s="24">
        <v>0.39594589548485992</v>
      </c>
      <c r="J260" s="24">
        <v>0.43798530803199981</v>
      </c>
      <c r="K260" s="24">
        <v>0.5353937029582998</v>
      </c>
      <c r="L260" s="24">
        <v>0.55692608499463991</v>
      </c>
      <c r="M260" s="24">
        <v>0.57948381855651976</v>
      </c>
      <c r="N260" s="24">
        <v>0.5405204605859999</v>
      </c>
      <c r="O260" s="24">
        <v>0.50463315719209989</v>
      </c>
      <c r="P260" s="24">
        <v>0.50873456329425992</v>
      </c>
      <c r="Q260" s="24">
        <v>0.50360780566655994</v>
      </c>
      <c r="R260" s="24">
        <v>0.50565850871763995</v>
      </c>
      <c r="S260" s="24">
        <v>0.55282467889247988</v>
      </c>
      <c r="T260" s="24">
        <v>0.59281338838853992</v>
      </c>
      <c r="U260" s="24">
        <v>0.64305561314000004</v>
      </c>
      <c r="V260" s="24">
        <v>0.63280209788459985</v>
      </c>
      <c r="W260" s="24">
        <v>0.61537112195041999</v>
      </c>
      <c r="X260" s="24">
        <v>0.55179932736693982</v>
      </c>
      <c r="Y260" s="24">
        <v>0.45541628396617989</v>
      </c>
      <c r="Z260" s="24">
        <v>0.36415999819311978</v>
      </c>
      <c r="AA260" s="42">
        <f t="shared" si="12"/>
        <v>0.29033468835423992</v>
      </c>
      <c r="AB260" s="42">
        <f t="shared" si="13"/>
        <v>0.64305561314000004</v>
      </c>
      <c r="AC260" s="42">
        <f t="shared" si="14"/>
        <v>0.35272092478576011</v>
      </c>
    </row>
    <row r="261" spans="1:29">
      <c r="A261" s="41">
        <v>260</v>
      </c>
      <c r="B261" s="24" t="s">
        <v>772</v>
      </c>
      <c r="C261" s="24">
        <v>0.41675449997375991</v>
      </c>
      <c r="D261" s="24">
        <v>0.40285797106291205</v>
      </c>
      <c r="E261" s="24">
        <v>0.39127753030387202</v>
      </c>
      <c r="F261" s="24">
        <v>0.377381001393024</v>
      </c>
      <c r="G261" s="24">
        <v>0.38780339807616004</v>
      </c>
      <c r="H261" s="24">
        <v>0.41791254404966405</v>
      </c>
      <c r="I261" s="24">
        <v>0.49665954121113587</v>
      </c>
      <c r="J261" s="24">
        <v>0.5441393483232001</v>
      </c>
      <c r="K261" s="24">
        <v>0.65415353553408007</v>
      </c>
      <c r="L261" s="24">
        <v>0.67847246112806403</v>
      </c>
      <c r="M261" s="24">
        <v>0.70394943079795191</v>
      </c>
      <c r="N261" s="24">
        <v>0.65994375591360011</v>
      </c>
      <c r="O261" s="24">
        <v>0.61941221325696005</v>
      </c>
      <c r="P261" s="24">
        <v>0.62404438956057595</v>
      </c>
      <c r="Q261" s="24">
        <v>0.61825416918105591</v>
      </c>
      <c r="R261" s="24">
        <v>0.62057025733286386</v>
      </c>
      <c r="S261" s="24">
        <v>0.67384028482444813</v>
      </c>
      <c r="T261" s="24">
        <v>0.71900400378470386</v>
      </c>
      <c r="U261" s="24">
        <v>0.775748163504</v>
      </c>
      <c r="V261" s="24">
        <v>0.76416772274496003</v>
      </c>
      <c r="W261" s="24">
        <v>0.74448097345459197</v>
      </c>
      <c r="X261" s="24">
        <v>0.67268224074854399</v>
      </c>
      <c r="Y261" s="24">
        <v>0.56382609761356794</v>
      </c>
      <c r="Z261" s="24">
        <v>0.46076017485811183</v>
      </c>
      <c r="AA261" s="42">
        <f t="shared" si="12"/>
        <v>0.377381001393024</v>
      </c>
      <c r="AB261" s="42">
        <f t="shared" si="13"/>
        <v>0.775748163504</v>
      </c>
      <c r="AC261" s="42">
        <f t="shared" si="14"/>
        <v>0.398367162110976</v>
      </c>
    </row>
    <row r="262" spans="1:29">
      <c r="A262" s="41">
        <v>261</v>
      </c>
      <c r="B262" s="24" t="s">
        <v>772</v>
      </c>
      <c r="C262" s="24">
        <v>0.43340138356487995</v>
      </c>
      <c r="D262" s="24">
        <v>0.41921534363505597</v>
      </c>
      <c r="E262" s="24">
        <v>0.40739364369353603</v>
      </c>
      <c r="F262" s="24">
        <v>0.39320760376371194</v>
      </c>
      <c r="G262" s="24">
        <v>0.40384713371107994</v>
      </c>
      <c r="H262" s="24">
        <v>0.43458355355903189</v>
      </c>
      <c r="I262" s="24">
        <v>0.5149711131613679</v>
      </c>
      <c r="J262" s="24">
        <v>0.56344008292159986</v>
      </c>
      <c r="K262" s="24">
        <v>0.67574623236603981</v>
      </c>
      <c r="L262" s="24">
        <v>0.70057180224323201</v>
      </c>
      <c r="M262" s="24">
        <v>0.72657954211457576</v>
      </c>
      <c r="N262" s="24">
        <v>0.6816570823368</v>
      </c>
      <c r="O262" s="24">
        <v>0.64028113254148</v>
      </c>
      <c r="P262" s="24">
        <v>0.64500981251808798</v>
      </c>
      <c r="Q262" s="24">
        <v>0.63909896254732779</v>
      </c>
      <c r="R262" s="24">
        <v>0.64146330253563189</v>
      </c>
      <c r="S262" s="24">
        <v>0.69584312226662404</v>
      </c>
      <c r="T262" s="24">
        <v>0.7419477520385519</v>
      </c>
      <c r="U262" s="24">
        <v>0.79987408175199981</v>
      </c>
      <c r="V262" s="24">
        <v>0.78805238181047987</v>
      </c>
      <c r="W262" s="24">
        <v>0.76795549190989587</v>
      </c>
      <c r="X262" s="24">
        <v>0.69466095227247204</v>
      </c>
      <c r="Y262" s="24">
        <v>0.58353697282218386</v>
      </c>
      <c r="Z262" s="24">
        <v>0.47832384334265587</v>
      </c>
      <c r="AA262" s="42">
        <f t="shared" si="12"/>
        <v>0.39320760376371194</v>
      </c>
      <c r="AB262" s="42">
        <f t="shared" si="13"/>
        <v>0.79987408175199981</v>
      </c>
      <c r="AC262" s="42">
        <f t="shared" si="14"/>
        <v>0.40666647798828787</v>
      </c>
    </row>
    <row r="263" spans="1:29">
      <c r="A263" s="41">
        <v>262</v>
      </c>
      <c r="B263" s="24" t="s">
        <v>772</v>
      </c>
      <c r="C263" s="24">
        <v>0.56855999999999995</v>
      </c>
      <c r="D263" s="24">
        <v>0.55867200000000006</v>
      </c>
      <c r="E263" s="24">
        <v>0.55043200000000003</v>
      </c>
      <c r="F263" s="24">
        <v>0.54054400000000002</v>
      </c>
      <c r="G263" s="24">
        <v>0.54795999999999989</v>
      </c>
      <c r="H263" s="24">
        <v>0.56938399999999989</v>
      </c>
      <c r="I263" s="24">
        <v>0.62541599999999986</v>
      </c>
      <c r="J263" s="24">
        <v>0.65920000000000012</v>
      </c>
      <c r="K263" s="24">
        <v>0.73748000000000002</v>
      </c>
      <c r="L263" s="24">
        <v>0.75478400000000001</v>
      </c>
      <c r="M263" s="24">
        <v>0.77291199999999993</v>
      </c>
      <c r="N263" s="24">
        <v>0.74160000000000004</v>
      </c>
      <c r="O263" s="24">
        <v>0.71275999999999995</v>
      </c>
      <c r="P263" s="24">
        <v>0.71605599999999991</v>
      </c>
      <c r="Q263" s="24">
        <v>0.7119359999999999</v>
      </c>
      <c r="R263" s="24">
        <v>0.713584</v>
      </c>
      <c r="S263" s="24">
        <v>0.75148799999999993</v>
      </c>
      <c r="T263" s="24">
        <v>0.78362399999999988</v>
      </c>
      <c r="U263" s="24">
        <v>0.82399999999999995</v>
      </c>
      <c r="V263" s="24">
        <v>0.81575999999999993</v>
      </c>
      <c r="W263" s="24">
        <v>0.80175199999999991</v>
      </c>
      <c r="X263" s="24">
        <v>0.750664</v>
      </c>
      <c r="Y263" s="24">
        <v>0.67320799999999992</v>
      </c>
      <c r="Z263" s="24">
        <v>0.59987199999999996</v>
      </c>
      <c r="AA263" s="42">
        <f t="shared" si="12"/>
        <v>0.54054400000000002</v>
      </c>
      <c r="AB263" s="42">
        <f t="shared" si="13"/>
        <v>0.82399999999999995</v>
      </c>
      <c r="AC263" s="42">
        <f t="shared" si="14"/>
        <v>0.28345599999999993</v>
      </c>
    </row>
    <row r="264" spans="1:29">
      <c r="A264" s="41">
        <v>263</v>
      </c>
      <c r="B264" s="24" t="s">
        <v>772</v>
      </c>
      <c r="C264" s="24">
        <v>0.43340138356487995</v>
      </c>
      <c r="D264" s="24">
        <v>0.41921534363505597</v>
      </c>
      <c r="E264" s="24">
        <v>0.40739364369353603</v>
      </c>
      <c r="F264" s="24">
        <v>0.39320760376371194</v>
      </c>
      <c r="G264" s="24">
        <v>0.40384713371107994</v>
      </c>
      <c r="H264" s="24">
        <v>0.43458355355903189</v>
      </c>
      <c r="I264" s="24">
        <v>0.5149711131613679</v>
      </c>
      <c r="J264" s="24">
        <v>0.56344008292159986</v>
      </c>
      <c r="K264" s="24">
        <v>0.67574623236603981</v>
      </c>
      <c r="L264" s="24">
        <v>0.70057180224323201</v>
      </c>
      <c r="M264" s="24">
        <v>0.72657954211457576</v>
      </c>
      <c r="N264" s="24">
        <v>0.6816570823368</v>
      </c>
      <c r="O264" s="24">
        <v>0.64028113254148</v>
      </c>
      <c r="P264" s="24">
        <v>0.64500981251808798</v>
      </c>
      <c r="Q264" s="24">
        <v>0.63909896254732779</v>
      </c>
      <c r="R264" s="24">
        <v>0.64146330253563189</v>
      </c>
      <c r="S264" s="24">
        <v>0.69584312226662404</v>
      </c>
      <c r="T264" s="24">
        <v>0.7419477520385519</v>
      </c>
      <c r="U264" s="24">
        <v>0.79987408175199981</v>
      </c>
      <c r="V264" s="24">
        <v>0.78805238181047987</v>
      </c>
      <c r="W264" s="24">
        <v>0.76795549190989587</v>
      </c>
      <c r="X264" s="24">
        <v>0.69466095227247204</v>
      </c>
      <c r="Y264" s="24">
        <v>0.58353697282218386</v>
      </c>
      <c r="Z264" s="24">
        <v>0.47832384334265587</v>
      </c>
      <c r="AA264" s="42">
        <f t="shared" si="12"/>
        <v>0.39320760376371194</v>
      </c>
      <c r="AB264" s="42">
        <f t="shared" si="13"/>
        <v>0.79987408175199981</v>
      </c>
      <c r="AC264" s="42">
        <f t="shared" si="14"/>
        <v>0.40666647798828787</v>
      </c>
    </row>
    <row r="265" spans="1:29">
      <c r="A265" s="41">
        <v>264</v>
      </c>
      <c r="B265" s="24" t="s">
        <v>772</v>
      </c>
      <c r="C265" s="24">
        <v>0.40843105817819997</v>
      </c>
      <c r="D265" s="24">
        <v>0.39467928477683994</v>
      </c>
      <c r="E265" s="24">
        <v>0.38321947360904002</v>
      </c>
      <c r="F265" s="24">
        <v>0.36946770020768005</v>
      </c>
      <c r="G265" s="24">
        <v>0.37978153025869998</v>
      </c>
      <c r="H265" s="24">
        <v>0.40957703929497985</v>
      </c>
      <c r="I265" s="24">
        <v>0.48750375523601996</v>
      </c>
      <c r="J265" s="24">
        <v>0.534488981024</v>
      </c>
      <c r="K265" s="24">
        <v>0.64335718711809997</v>
      </c>
      <c r="L265" s="24">
        <v>0.66742279057047993</v>
      </c>
      <c r="M265" s="24">
        <v>0.69263437513963988</v>
      </c>
      <c r="N265" s="24">
        <v>0.64908709270199993</v>
      </c>
      <c r="O265" s="24">
        <v>0.60897775361469997</v>
      </c>
      <c r="P265" s="24">
        <v>0.61356167808181983</v>
      </c>
      <c r="Q265" s="24">
        <v>0.60783177249791986</v>
      </c>
      <c r="R265" s="24">
        <v>0.61012373473147996</v>
      </c>
      <c r="S265" s="24">
        <v>0.66283886610335974</v>
      </c>
      <c r="T265" s="24">
        <v>0.70753212965778001</v>
      </c>
      <c r="U265" s="24">
        <v>0.76368520437999987</v>
      </c>
      <c r="V265" s="24">
        <v>0.75222539321219994</v>
      </c>
      <c r="W265" s="24">
        <v>0.73274371422693985</v>
      </c>
      <c r="X265" s="24">
        <v>0.66169288498657997</v>
      </c>
      <c r="Y265" s="24">
        <v>0.55397066000925999</v>
      </c>
      <c r="Z265" s="24">
        <v>0.45197834061583986</v>
      </c>
      <c r="AA265" s="42">
        <f t="shared" si="12"/>
        <v>0.36946770020768005</v>
      </c>
      <c r="AB265" s="42">
        <f t="shared" si="13"/>
        <v>0.76368520437999987</v>
      </c>
      <c r="AC265" s="42">
        <f t="shared" si="14"/>
        <v>0.39421750417231982</v>
      </c>
    </row>
    <row r="266" spans="1:29">
      <c r="A266" s="41">
        <v>265</v>
      </c>
      <c r="B266" s="24" t="s">
        <v>772</v>
      </c>
      <c r="C266" s="24">
        <v>0.35016696560927985</v>
      </c>
      <c r="D266" s="24">
        <v>0.33742848077433596</v>
      </c>
      <c r="E266" s="24">
        <v>0.32681307674521604</v>
      </c>
      <c r="F266" s="24">
        <v>0.31407459191027204</v>
      </c>
      <c r="G266" s="24">
        <v>0.32362845553648006</v>
      </c>
      <c r="H266" s="24">
        <v>0.35122850601219185</v>
      </c>
      <c r="I266" s="24">
        <v>0.42341325341020797</v>
      </c>
      <c r="J266" s="24">
        <v>0.46693640992960006</v>
      </c>
      <c r="K266" s="24">
        <v>0.56778274820623997</v>
      </c>
      <c r="L266" s="24">
        <v>0.590075096667392</v>
      </c>
      <c r="M266" s="24">
        <v>0.61342898553145597</v>
      </c>
      <c r="N266" s="24">
        <v>0.57309045022079996</v>
      </c>
      <c r="O266" s="24">
        <v>0.53593653611888004</v>
      </c>
      <c r="P266" s="24">
        <v>0.54018269773052807</v>
      </c>
      <c r="Q266" s="24">
        <v>0.53487499571596808</v>
      </c>
      <c r="R266" s="24">
        <v>0.53699807652179188</v>
      </c>
      <c r="S266" s="24">
        <v>0.58582893505574396</v>
      </c>
      <c r="T266" s="24">
        <v>0.62722901076931192</v>
      </c>
      <c r="U266" s="24">
        <v>0.67924449051199998</v>
      </c>
      <c r="V266" s="24">
        <v>0.66862908648288</v>
      </c>
      <c r="W266" s="24">
        <v>0.65058289963337601</v>
      </c>
      <c r="X266" s="24">
        <v>0.58476739465283201</v>
      </c>
      <c r="Y266" s="24">
        <v>0.48498259677910383</v>
      </c>
      <c r="Z266" s="24">
        <v>0.39050550091993602</v>
      </c>
      <c r="AA266" s="42">
        <f t="shared" si="12"/>
        <v>0.31407459191027204</v>
      </c>
      <c r="AB266" s="42">
        <f t="shared" si="13"/>
        <v>0.67924449051199998</v>
      </c>
      <c r="AC266" s="42">
        <f t="shared" si="14"/>
        <v>0.36516989860172794</v>
      </c>
    </row>
    <row r="267" spans="1:29">
      <c r="A267" s="41">
        <v>266</v>
      </c>
      <c r="B267" s="24" t="s">
        <v>772</v>
      </c>
      <c r="C267" s="24">
        <v>0.32519664022259992</v>
      </c>
      <c r="D267" s="24">
        <v>0.31289242191611999</v>
      </c>
      <c r="E267" s="24">
        <v>0.30263890666071996</v>
      </c>
      <c r="F267" s="24">
        <v>0.29033468835423992</v>
      </c>
      <c r="G267" s="24">
        <v>0.29956285208409994</v>
      </c>
      <c r="H267" s="24">
        <v>0.32622199174813987</v>
      </c>
      <c r="I267" s="24">
        <v>0.39594589548485992</v>
      </c>
      <c r="J267" s="24">
        <v>0.43798530803199981</v>
      </c>
      <c r="K267" s="24">
        <v>0.5353937029582998</v>
      </c>
      <c r="L267" s="24">
        <v>0.55692608499463991</v>
      </c>
      <c r="M267" s="24">
        <v>0.57948381855651976</v>
      </c>
      <c r="N267" s="24">
        <v>0.5405204605859999</v>
      </c>
      <c r="O267" s="24">
        <v>0.50463315719209989</v>
      </c>
      <c r="P267" s="24">
        <v>0.50873456329425992</v>
      </c>
      <c r="Q267" s="24">
        <v>0.50360780566655994</v>
      </c>
      <c r="R267" s="24">
        <v>0.50565850871763995</v>
      </c>
      <c r="S267" s="24">
        <v>0.55282467889247988</v>
      </c>
      <c r="T267" s="24">
        <v>0.59281338838853992</v>
      </c>
      <c r="U267" s="24">
        <v>0.64305561314000004</v>
      </c>
      <c r="V267" s="24">
        <v>0.63280209788459985</v>
      </c>
      <c r="W267" s="24">
        <v>0.61537112195041999</v>
      </c>
      <c r="X267" s="24">
        <v>0.55179932736693982</v>
      </c>
      <c r="Y267" s="24">
        <v>0.45541628396617989</v>
      </c>
      <c r="Z267" s="24">
        <v>0.36415999819311978</v>
      </c>
      <c r="AA267" s="42">
        <f t="shared" si="12"/>
        <v>0.29033468835423992</v>
      </c>
      <c r="AB267" s="42">
        <f t="shared" si="13"/>
        <v>0.64305561314000004</v>
      </c>
      <c r="AC267" s="42">
        <f t="shared" si="14"/>
        <v>0.35272092478576011</v>
      </c>
    </row>
    <row r="268" spans="1:29">
      <c r="A268" s="41">
        <v>267</v>
      </c>
      <c r="B268" s="24" t="s">
        <v>772</v>
      </c>
      <c r="C268" s="24">
        <v>0.41675449997375991</v>
      </c>
      <c r="D268" s="24">
        <v>0.40285797106291205</v>
      </c>
      <c r="E268" s="24">
        <v>0.39127753030387202</v>
      </c>
      <c r="F268" s="24">
        <v>0.377381001393024</v>
      </c>
      <c r="G268" s="24">
        <v>0.38780339807616004</v>
      </c>
      <c r="H268" s="24">
        <v>0.41791254404966405</v>
      </c>
      <c r="I268" s="24">
        <v>0.49665954121113587</v>
      </c>
      <c r="J268" s="24">
        <v>0.5441393483232001</v>
      </c>
      <c r="K268" s="24">
        <v>0.65415353553408007</v>
      </c>
      <c r="L268" s="24">
        <v>0.67847246112806403</v>
      </c>
      <c r="M268" s="24">
        <v>0.70394943079795191</v>
      </c>
      <c r="N268" s="24">
        <v>0.65994375591360011</v>
      </c>
      <c r="O268" s="24">
        <v>0.61941221325696005</v>
      </c>
      <c r="P268" s="24">
        <v>0.62404438956057595</v>
      </c>
      <c r="Q268" s="24">
        <v>0.61825416918105591</v>
      </c>
      <c r="R268" s="24">
        <v>0.62057025733286386</v>
      </c>
      <c r="S268" s="24">
        <v>0.67384028482444813</v>
      </c>
      <c r="T268" s="24">
        <v>0.71900400378470386</v>
      </c>
      <c r="U268" s="24">
        <v>0.775748163504</v>
      </c>
      <c r="V268" s="24">
        <v>0.76416772274496003</v>
      </c>
      <c r="W268" s="24">
        <v>0.74448097345459197</v>
      </c>
      <c r="X268" s="24">
        <v>0.67268224074854399</v>
      </c>
      <c r="Y268" s="24">
        <v>0.56382609761356794</v>
      </c>
      <c r="Z268" s="24">
        <v>0.46076017485811183</v>
      </c>
      <c r="AA268" s="42">
        <f t="shared" si="12"/>
        <v>0.377381001393024</v>
      </c>
      <c r="AB268" s="42">
        <f t="shared" si="13"/>
        <v>0.775748163504</v>
      </c>
      <c r="AC268" s="42">
        <f t="shared" si="14"/>
        <v>0.398367162110976</v>
      </c>
    </row>
    <row r="269" spans="1:29">
      <c r="A269" s="41">
        <v>268</v>
      </c>
      <c r="B269" s="24" t="s">
        <v>772</v>
      </c>
      <c r="C269" s="24">
        <v>0.43340138356487995</v>
      </c>
      <c r="D269" s="24">
        <v>0.41921534363505597</v>
      </c>
      <c r="E269" s="24">
        <v>0.40739364369353603</v>
      </c>
      <c r="F269" s="24">
        <v>0.39320760376371194</v>
      </c>
      <c r="G269" s="24">
        <v>0.40384713371107994</v>
      </c>
      <c r="H269" s="24">
        <v>0.43458355355903189</v>
      </c>
      <c r="I269" s="24">
        <v>0.5149711131613679</v>
      </c>
      <c r="J269" s="24">
        <v>0.56344008292159986</v>
      </c>
      <c r="K269" s="24">
        <v>0.67574623236603981</v>
      </c>
      <c r="L269" s="24">
        <v>0.70057180224323201</v>
      </c>
      <c r="M269" s="24">
        <v>0.72657954211457576</v>
      </c>
      <c r="N269" s="24">
        <v>0.6816570823368</v>
      </c>
      <c r="O269" s="24">
        <v>0.64028113254148</v>
      </c>
      <c r="P269" s="24">
        <v>0.64500981251808798</v>
      </c>
      <c r="Q269" s="24">
        <v>0.63909896254732779</v>
      </c>
      <c r="R269" s="24">
        <v>0.64146330253563189</v>
      </c>
      <c r="S269" s="24">
        <v>0.69584312226662404</v>
      </c>
      <c r="T269" s="24">
        <v>0.7419477520385519</v>
      </c>
      <c r="U269" s="24">
        <v>0.79987408175199981</v>
      </c>
      <c r="V269" s="24">
        <v>0.78805238181047987</v>
      </c>
      <c r="W269" s="24">
        <v>0.76795549190989587</v>
      </c>
      <c r="X269" s="24">
        <v>0.69466095227247204</v>
      </c>
      <c r="Y269" s="24">
        <v>0.58353697282218386</v>
      </c>
      <c r="Z269" s="24">
        <v>0.47832384334265587</v>
      </c>
      <c r="AA269" s="42">
        <f t="shared" si="12"/>
        <v>0.39320760376371194</v>
      </c>
      <c r="AB269" s="42">
        <f t="shared" si="13"/>
        <v>0.79987408175199981</v>
      </c>
      <c r="AC269" s="42">
        <f t="shared" si="14"/>
        <v>0.40666647798828787</v>
      </c>
    </row>
    <row r="270" spans="1:29">
      <c r="A270" s="41">
        <v>269</v>
      </c>
      <c r="B270" s="24" t="s">
        <v>772</v>
      </c>
      <c r="C270" s="24">
        <v>0.56855999999999995</v>
      </c>
      <c r="D270" s="24">
        <v>0.55867200000000006</v>
      </c>
      <c r="E270" s="24">
        <v>0.55043200000000003</v>
      </c>
      <c r="F270" s="24">
        <v>0.54054400000000002</v>
      </c>
      <c r="G270" s="24">
        <v>0.54795999999999989</v>
      </c>
      <c r="H270" s="24">
        <v>0.56938399999999989</v>
      </c>
      <c r="I270" s="24">
        <v>0.62541599999999986</v>
      </c>
      <c r="J270" s="24">
        <v>0.65920000000000012</v>
      </c>
      <c r="K270" s="24">
        <v>0.73748000000000002</v>
      </c>
      <c r="L270" s="24">
        <v>0.75478400000000001</v>
      </c>
      <c r="M270" s="24">
        <v>0.77291199999999993</v>
      </c>
      <c r="N270" s="24">
        <v>0.74160000000000004</v>
      </c>
      <c r="O270" s="24">
        <v>0.71275999999999995</v>
      </c>
      <c r="P270" s="24">
        <v>0.71605599999999991</v>
      </c>
      <c r="Q270" s="24">
        <v>0.7119359999999999</v>
      </c>
      <c r="R270" s="24">
        <v>0.713584</v>
      </c>
      <c r="S270" s="24">
        <v>0.75148799999999993</v>
      </c>
      <c r="T270" s="24">
        <v>0.78362399999999988</v>
      </c>
      <c r="U270" s="24">
        <v>0.82399999999999995</v>
      </c>
      <c r="V270" s="24">
        <v>0.81575999999999993</v>
      </c>
      <c r="W270" s="24">
        <v>0.80175199999999991</v>
      </c>
      <c r="X270" s="24">
        <v>0.750664</v>
      </c>
      <c r="Y270" s="24">
        <v>0.67320799999999992</v>
      </c>
      <c r="Z270" s="24">
        <v>0.59987199999999996</v>
      </c>
      <c r="AA270" s="42">
        <f t="shared" si="12"/>
        <v>0.54054400000000002</v>
      </c>
      <c r="AB270" s="42">
        <f t="shared" si="13"/>
        <v>0.82399999999999995</v>
      </c>
      <c r="AC270" s="42">
        <f t="shared" si="14"/>
        <v>0.28345599999999993</v>
      </c>
    </row>
    <row r="271" spans="1:29">
      <c r="A271" s="41">
        <v>270</v>
      </c>
      <c r="B271" s="24" t="s">
        <v>772</v>
      </c>
      <c r="C271" s="24">
        <v>0.43340138356487995</v>
      </c>
      <c r="D271" s="24">
        <v>0.41921534363505597</v>
      </c>
      <c r="E271" s="24">
        <v>0.40739364369353603</v>
      </c>
      <c r="F271" s="24">
        <v>0.39320760376371194</v>
      </c>
      <c r="G271" s="24">
        <v>0.40384713371107994</v>
      </c>
      <c r="H271" s="24">
        <v>0.43458355355903189</v>
      </c>
      <c r="I271" s="24">
        <v>0.5149711131613679</v>
      </c>
      <c r="J271" s="24">
        <v>0.56344008292159986</v>
      </c>
      <c r="K271" s="24">
        <v>0.67574623236603981</v>
      </c>
      <c r="L271" s="24">
        <v>0.70057180224323201</v>
      </c>
      <c r="M271" s="24">
        <v>0.72657954211457576</v>
      </c>
      <c r="N271" s="24">
        <v>0.6816570823368</v>
      </c>
      <c r="O271" s="24">
        <v>0.64028113254148</v>
      </c>
      <c r="P271" s="24">
        <v>0.64500981251808798</v>
      </c>
      <c r="Q271" s="24">
        <v>0.63909896254732779</v>
      </c>
      <c r="R271" s="24">
        <v>0.64146330253563189</v>
      </c>
      <c r="S271" s="24">
        <v>0.69584312226662404</v>
      </c>
      <c r="T271" s="24">
        <v>0.7419477520385519</v>
      </c>
      <c r="U271" s="24">
        <v>0.79987408175199981</v>
      </c>
      <c r="V271" s="24">
        <v>0.78805238181047987</v>
      </c>
      <c r="W271" s="24">
        <v>0.76795549190989587</v>
      </c>
      <c r="X271" s="24">
        <v>0.69466095227247204</v>
      </c>
      <c r="Y271" s="24">
        <v>0.58353697282218386</v>
      </c>
      <c r="Z271" s="24">
        <v>0.47832384334265587</v>
      </c>
      <c r="AA271" s="42">
        <f t="shared" si="12"/>
        <v>0.39320760376371194</v>
      </c>
      <c r="AB271" s="42">
        <f t="shared" si="13"/>
        <v>0.79987408175199981</v>
      </c>
      <c r="AC271" s="42">
        <f t="shared" si="14"/>
        <v>0.40666647798828787</v>
      </c>
    </row>
    <row r="272" spans="1:29">
      <c r="A272" s="41">
        <v>271</v>
      </c>
      <c r="B272" s="24" t="s">
        <v>772</v>
      </c>
      <c r="C272" s="24">
        <v>0.40843105817819997</v>
      </c>
      <c r="D272" s="24">
        <v>0.39467928477683994</v>
      </c>
      <c r="E272" s="24">
        <v>0.38321947360904002</v>
      </c>
      <c r="F272" s="24">
        <v>0.36946770020768005</v>
      </c>
      <c r="G272" s="24">
        <v>0.37978153025869998</v>
      </c>
      <c r="H272" s="24">
        <v>0.40957703929497985</v>
      </c>
      <c r="I272" s="24">
        <v>0.48750375523601996</v>
      </c>
      <c r="J272" s="24">
        <v>0.534488981024</v>
      </c>
      <c r="K272" s="24">
        <v>0.64335718711809997</v>
      </c>
      <c r="L272" s="24">
        <v>0.66742279057047993</v>
      </c>
      <c r="M272" s="24">
        <v>0.69263437513963988</v>
      </c>
      <c r="N272" s="24">
        <v>0.64908709270199993</v>
      </c>
      <c r="O272" s="24">
        <v>0.60897775361469997</v>
      </c>
      <c r="P272" s="24">
        <v>0.61356167808181983</v>
      </c>
      <c r="Q272" s="24">
        <v>0.60783177249791986</v>
      </c>
      <c r="R272" s="24">
        <v>0.61012373473147996</v>
      </c>
      <c r="S272" s="24">
        <v>0.66283886610335974</v>
      </c>
      <c r="T272" s="24">
        <v>0.70753212965778001</v>
      </c>
      <c r="U272" s="24">
        <v>0.76368520437999987</v>
      </c>
      <c r="V272" s="24">
        <v>0.75222539321219994</v>
      </c>
      <c r="W272" s="24">
        <v>0.73274371422693985</v>
      </c>
      <c r="X272" s="24">
        <v>0.66169288498657997</v>
      </c>
      <c r="Y272" s="24">
        <v>0.55397066000925999</v>
      </c>
      <c r="Z272" s="24">
        <v>0.45197834061583986</v>
      </c>
      <c r="AA272" s="42">
        <f t="shared" si="12"/>
        <v>0.36946770020768005</v>
      </c>
      <c r="AB272" s="42">
        <f t="shared" si="13"/>
        <v>0.76368520437999987</v>
      </c>
      <c r="AC272" s="42">
        <f t="shared" si="14"/>
        <v>0.39421750417231982</v>
      </c>
    </row>
    <row r="273" spans="1:29">
      <c r="A273" s="41">
        <v>272</v>
      </c>
      <c r="B273" s="24" t="s">
        <v>772</v>
      </c>
      <c r="C273" s="24">
        <v>0.35016696560927985</v>
      </c>
      <c r="D273" s="24">
        <v>0.33742848077433596</v>
      </c>
      <c r="E273" s="24">
        <v>0.32681307674521604</v>
      </c>
      <c r="F273" s="24">
        <v>0.31407459191027204</v>
      </c>
      <c r="G273" s="24">
        <v>0.32362845553648006</v>
      </c>
      <c r="H273" s="24">
        <v>0.35122850601219185</v>
      </c>
      <c r="I273" s="24">
        <v>0.42341325341020797</v>
      </c>
      <c r="J273" s="24">
        <v>0.46693640992960006</v>
      </c>
      <c r="K273" s="24">
        <v>0.56778274820623997</v>
      </c>
      <c r="L273" s="24">
        <v>0.590075096667392</v>
      </c>
      <c r="M273" s="24">
        <v>0.61342898553145597</v>
      </c>
      <c r="N273" s="24">
        <v>0.57309045022079996</v>
      </c>
      <c r="O273" s="24">
        <v>0.53593653611888004</v>
      </c>
      <c r="P273" s="24">
        <v>0.54018269773052807</v>
      </c>
      <c r="Q273" s="24">
        <v>0.53487499571596808</v>
      </c>
      <c r="R273" s="24">
        <v>0.53699807652179188</v>
      </c>
      <c r="S273" s="24">
        <v>0.58582893505574396</v>
      </c>
      <c r="T273" s="24">
        <v>0.62722901076931192</v>
      </c>
      <c r="U273" s="24">
        <v>0.67924449051199998</v>
      </c>
      <c r="V273" s="24">
        <v>0.66862908648288</v>
      </c>
      <c r="W273" s="24">
        <v>0.65058289963337601</v>
      </c>
      <c r="X273" s="24">
        <v>0.58476739465283201</v>
      </c>
      <c r="Y273" s="24">
        <v>0.48498259677910383</v>
      </c>
      <c r="Z273" s="24">
        <v>0.39050550091993602</v>
      </c>
      <c r="AA273" s="42">
        <f t="shared" si="12"/>
        <v>0.31407459191027204</v>
      </c>
      <c r="AB273" s="42">
        <f t="shared" si="13"/>
        <v>0.67924449051199998</v>
      </c>
      <c r="AC273" s="42">
        <f t="shared" si="14"/>
        <v>0.36516989860172794</v>
      </c>
    </row>
    <row r="274" spans="1:29">
      <c r="A274" s="41">
        <v>273</v>
      </c>
      <c r="B274" s="24" t="s">
        <v>772</v>
      </c>
      <c r="C274" s="24">
        <v>0.32519664022259992</v>
      </c>
      <c r="D274" s="24">
        <v>0.31289242191611999</v>
      </c>
      <c r="E274" s="24">
        <v>0.30263890666071996</v>
      </c>
      <c r="F274" s="24">
        <v>0.29033468835423992</v>
      </c>
      <c r="G274" s="24">
        <v>0.29956285208409994</v>
      </c>
      <c r="H274" s="24">
        <v>0.32622199174813987</v>
      </c>
      <c r="I274" s="24">
        <v>0.39594589548485992</v>
      </c>
      <c r="J274" s="24">
        <v>0.43798530803199981</v>
      </c>
      <c r="K274" s="24">
        <v>0.5353937029582998</v>
      </c>
      <c r="L274" s="24">
        <v>0.55692608499463991</v>
      </c>
      <c r="M274" s="24">
        <v>0.57948381855651976</v>
      </c>
      <c r="N274" s="24">
        <v>0.5405204605859999</v>
      </c>
      <c r="O274" s="24">
        <v>0.50463315719209989</v>
      </c>
      <c r="P274" s="24">
        <v>0.50873456329425992</v>
      </c>
      <c r="Q274" s="24">
        <v>0.50360780566655994</v>
      </c>
      <c r="R274" s="24">
        <v>0.50565850871763995</v>
      </c>
      <c r="S274" s="24">
        <v>0.55282467889247988</v>
      </c>
      <c r="T274" s="24">
        <v>0.59281338838853992</v>
      </c>
      <c r="U274" s="24">
        <v>0.64305561314000004</v>
      </c>
      <c r="V274" s="24">
        <v>0.63280209788459985</v>
      </c>
      <c r="W274" s="24">
        <v>0.61537112195041999</v>
      </c>
      <c r="X274" s="24">
        <v>0.55179932736693982</v>
      </c>
      <c r="Y274" s="24">
        <v>0.45541628396617989</v>
      </c>
      <c r="Z274" s="24">
        <v>0.36415999819311978</v>
      </c>
      <c r="AA274" s="42">
        <f t="shared" si="12"/>
        <v>0.29033468835423992</v>
      </c>
      <c r="AB274" s="42">
        <f t="shared" si="13"/>
        <v>0.64305561314000004</v>
      </c>
      <c r="AC274" s="42">
        <f t="shared" si="14"/>
        <v>0.35272092478576011</v>
      </c>
    </row>
    <row r="275" spans="1:29">
      <c r="A275" s="41">
        <v>274</v>
      </c>
      <c r="B275" s="24" t="s">
        <v>772</v>
      </c>
      <c r="C275" s="24">
        <v>0.39450061890720006</v>
      </c>
      <c r="D275" s="24">
        <v>0.38134613765664016</v>
      </c>
      <c r="E275" s="24">
        <v>0.37038406994784001</v>
      </c>
      <c r="F275" s="24">
        <v>0.35722958869728005</v>
      </c>
      <c r="G275" s="24">
        <v>0.36709544963520013</v>
      </c>
      <c r="H275" s="24">
        <v>0.39559682567807997</v>
      </c>
      <c r="I275" s="24">
        <v>0.47013888609792009</v>
      </c>
      <c r="J275" s="24">
        <v>0.51508336370399999</v>
      </c>
      <c r="K275" s="24">
        <v>0.61922300693760002</v>
      </c>
      <c r="L275" s="24">
        <v>0.64224334912608005</v>
      </c>
      <c r="M275" s="24">
        <v>0.66635989808543994</v>
      </c>
      <c r="N275" s="24">
        <v>0.62470404079200004</v>
      </c>
      <c r="O275" s="24">
        <v>0.58633680381120001</v>
      </c>
      <c r="P275" s="24">
        <v>0.59072163089471985</v>
      </c>
      <c r="Q275" s="24">
        <v>0.58524059704031994</v>
      </c>
      <c r="R275" s="24">
        <v>0.58743301058208008</v>
      </c>
      <c r="S275" s="24">
        <v>0.63785852204256011</v>
      </c>
      <c r="T275" s="24">
        <v>0.68061058610687997</v>
      </c>
      <c r="U275" s="24">
        <v>0.73432471787999998</v>
      </c>
      <c r="V275" s="24">
        <v>0.72336265017119994</v>
      </c>
      <c r="W275" s="24">
        <v>0.70472713506623985</v>
      </c>
      <c r="X275" s="24">
        <v>0.63676231527168003</v>
      </c>
      <c r="Y275" s="24">
        <v>0.53371887880896007</v>
      </c>
      <c r="Z275" s="24">
        <v>0.43615647620064002</v>
      </c>
      <c r="AA275" s="42">
        <f t="shared" si="12"/>
        <v>0.35722958869728005</v>
      </c>
      <c r="AB275" s="42">
        <f t="shared" si="13"/>
        <v>0.73432471787999998</v>
      </c>
      <c r="AC275" s="42">
        <f t="shared" si="14"/>
        <v>0.37709512918271992</v>
      </c>
    </row>
    <row r="276" spans="1:29">
      <c r="A276" s="41">
        <v>275</v>
      </c>
      <c r="B276" s="24" t="s">
        <v>772</v>
      </c>
      <c r="C276" s="24">
        <v>0.41025859123859981</v>
      </c>
      <c r="D276" s="24">
        <v>0.39683005829532003</v>
      </c>
      <c r="E276" s="24">
        <v>0.38563961417592002</v>
      </c>
      <c r="F276" s="24">
        <v>0.37221108123263991</v>
      </c>
      <c r="G276" s="24">
        <v>0.38228248094010003</v>
      </c>
      <c r="H276" s="24">
        <v>0.41137763565053981</v>
      </c>
      <c r="I276" s="24">
        <v>0.48747265566246012</v>
      </c>
      <c r="J276" s="24">
        <v>0.53335347655199994</v>
      </c>
      <c r="K276" s="24">
        <v>0.63966269568630008</v>
      </c>
      <c r="L276" s="24">
        <v>0.66316262833704009</v>
      </c>
      <c r="M276" s="24">
        <v>0.68778160539971989</v>
      </c>
      <c r="N276" s="24">
        <v>0.64525791774600016</v>
      </c>
      <c r="O276" s="24">
        <v>0.60609136332809999</v>
      </c>
      <c r="P276" s="24">
        <v>0.61056754097585997</v>
      </c>
      <c r="Q276" s="24">
        <v>0.60497231891615999</v>
      </c>
      <c r="R276" s="24">
        <v>0.60721040774003987</v>
      </c>
      <c r="S276" s="24">
        <v>0.65868645068928</v>
      </c>
      <c r="T276" s="24">
        <v>0.70232918275493983</v>
      </c>
      <c r="U276" s="24">
        <v>0.75716235893999995</v>
      </c>
      <c r="V276" s="24">
        <v>0.74597191482059999</v>
      </c>
      <c r="W276" s="24">
        <v>0.72694815981761995</v>
      </c>
      <c r="X276" s="24">
        <v>0.65756740627734001</v>
      </c>
      <c r="Y276" s="24">
        <v>0.55237723155497997</v>
      </c>
      <c r="Z276" s="24">
        <v>0.45278227889231998</v>
      </c>
      <c r="AA276" s="42">
        <f t="shared" si="12"/>
        <v>0.37221108123263991</v>
      </c>
      <c r="AB276" s="42">
        <f t="shared" si="13"/>
        <v>0.75716235893999995</v>
      </c>
      <c r="AC276" s="42">
        <f t="shared" si="14"/>
        <v>0.38495127770736004</v>
      </c>
    </row>
    <row r="277" spans="1:29">
      <c r="A277" s="41">
        <v>276</v>
      </c>
      <c r="B277" s="24" t="s">
        <v>772</v>
      </c>
      <c r="C277" s="24">
        <v>0.53820000000000001</v>
      </c>
      <c r="D277" s="24">
        <v>0.52884000000000009</v>
      </c>
      <c r="E277" s="24">
        <v>0.52104000000000006</v>
      </c>
      <c r="F277" s="24">
        <v>0.51168000000000002</v>
      </c>
      <c r="G277" s="24">
        <v>0.51870000000000005</v>
      </c>
      <c r="H277" s="24">
        <v>0.53898000000000001</v>
      </c>
      <c r="I277" s="24">
        <v>0.59201999999999999</v>
      </c>
      <c r="J277" s="24">
        <v>0.62400000000000011</v>
      </c>
      <c r="K277" s="24">
        <v>0.69810000000000005</v>
      </c>
      <c r="L277" s="24">
        <v>0.71448</v>
      </c>
      <c r="M277" s="24">
        <v>0.73163999999999996</v>
      </c>
      <c r="N277" s="24">
        <v>0.70200000000000007</v>
      </c>
      <c r="O277" s="24">
        <v>0.67469999999999997</v>
      </c>
      <c r="P277" s="24">
        <v>0.67781999999999998</v>
      </c>
      <c r="Q277" s="24">
        <v>0.67391999999999996</v>
      </c>
      <c r="R277" s="24">
        <v>0.67547999999999997</v>
      </c>
      <c r="S277" s="24">
        <v>0.7113600000000001</v>
      </c>
      <c r="T277" s="24">
        <v>0.74177999999999999</v>
      </c>
      <c r="U277" s="24">
        <v>0.78</v>
      </c>
      <c r="V277" s="24">
        <v>0.7722</v>
      </c>
      <c r="W277" s="24">
        <v>0.75894000000000006</v>
      </c>
      <c r="X277" s="24">
        <v>0.7105800000000001</v>
      </c>
      <c r="Y277" s="24">
        <v>0.63725999999999994</v>
      </c>
      <c r="Z277" s="24">
        <v>0.56784000000000001</v>
      </c>
      <c r="AA277" s="42">
        <f t="shared" si="12"/>
        <v>0.51168000000000002</v>
      </c>
      <c r="AB277" s="42">
        <f t="shared" si="13"/>
        <v>0.78</v>
      </c>
      <c r="AC277" s="42">
        <f t="shared" si="14"/>
        <v>0.26832</v>
      </c>
    </row>
    <row r="278" spans="1:29">
      <c r="A278" s="41">
        <v>277</v>
      </c>
      <c r="B278" s="24" t="s">
        <v>772</v>
      </c>
      <c r="C278" s="24">
        <v>0.41025859123859981</v>
      </c>
      <c r="D278" s="24">
        <v>0.39683005829532003</v>
      </c>
      <c r="E278" s="24">
        <v>0.38563961417592002</v>
      </c>
      <c r="F278" s="24">
        <v>0.37221108123263991</v>
      </c>
      <c r="G278" s="24">
        <v>0.38228248094010003</v>
      </c>
      <c r="H278" s="24">
        <v>0.41137763565053981</v>
      </c>
      <c r="I278" s="24">
        <v>0.48747265566246012</v>
      </c>
      <c r="J278" s="24">
        <v>0.53335347655199994</v>
      </c>
      <c r="K278" s="24">
        <v>0.63966269568630008</v>
      </c>
      <c r="L278" s="24">
        <v>0.66316262833704009</v>
      </c>
      <c r="M278" s="24">
        <v>0.68778160539971989</v>
      </c>
      <c r="N278" s="24">
        <v>0.64525791774600016</v>
      </c>
      <c r="O278" s="24">
        <v>0.60609136332809999</v>
      </c>
      <c r="P278" s="24">
        <v>0.61056754097585997</v>
      </c>
      <c r="Q278" s="24">
        <v>0.60497231891615999</v>
      </c>
      <c r="R278" s="24">
        <v>0.60721040774003987</v>
      </c>
      <c r="S278" s="24">
        <v>0.65868645068928</v>
      </c>
      <c r="T278" s="24">
        <v>0.70232918275493983</v>
      </c>
      <c r="U278" s="24">
        <v>0.75716235893999995</v>
      </c>
      <c r="V278" s="24">
        <v>0.74597191482059999</v>
      </c>
      <c r="W278" s="24">
        <v>0.72694815981761995</v>
      </c>
      <c r="X278" s="24">
        <v>0.65756740627734001</v>
      </c>
      <c r="Y278" s="24">
        <v>0.55237723155497997</v>
      </c>
      <c r="Z278" s="24">
        <v>0.45278227889231998</v>
      </c>
      <c r="AA278" s="42">
        <f t="shared" si="12"/>
        <v>0.37221108123263991</v>
      </c>
      <c r="AB278" s="42">
        <f t="shared" si="13"/>
        <v>0.75716235893999995</v>
      </c>
      <c r="AC278" s="42">
        <f t="shared" si="14"/>
        <v>0.38495127770736004</v>
      </c>
    </row>
    <row r="279" spans="1:29">
      <c r="A279" s="41">
        <v>278</v>
      </c>
      <c r="B279" s="24" t="s">
        <v>772</v>
      </c>
      <c r="C279" s="24">
        <v>0.38662163274149985</v>
      </c>
      <c r="D279" s="24">
        <v>0.3736041773373</v>
      </c>
      <c r="E279" s="24">
        <v>0.36275629783380003</v>
      </c>
      <c r="F279" s="24">
        <v>0.34973884242959996</v>
      </c>
      <c r="G279" s="24">
        <v>0.35950193398274999</v>
      </c>
      <c r="H279" s="24">
        <v>0.3877064206918498</v>
      </c>
      <c r="I279" s="24">
        <v>0.46147200131564992</v>
      </c>
      <c r="J279" s="24">
        <v>0.50594830727999995</v>
      </c>
      <c r="K279" s="24">
        <v>0.60900316256324993</v>
      </c>
      <c r="L279" s="24">
        <v>0.63178370952060015</v>
      </c>
      <c r="M279" s="24">
        <v>0.65564904442829997</v>
      </c>
      <c r="N279" s="24">
        <v>0.61442710231499997</v>
      </c>
      <c r="O279" s="24">
        <v>0.57645952405274992</v>
      </c>
      <c r="P279" s="24">
        <v>0.5807986758541499</v>
      </c>
      <c r="Q279" s="24">
        <v>0.57537473610239986</v>
      </c>
      <c r="R279" s="24">
        <v>0.57754431200309997</v>
      </c>
      <c r="S279" s="24">
        <v>0.62744455771920016</v>
      </c>
      <c r="T279" s="24">
        <v>0.66975128778284987</v>
      </c>
      <c r="U279" s="24">
        <v>0.72290589734999999</v>
      </c>
      <c r="V279" s="24">
        <v>0.71205801784649991</v>
      </c>
      <c r="W279" s="24">
        <v>0.69361662269055002</v>
      </c>
      <c r="X279" s="24">
        <v>0.62635976976884999</v>
      </c>
      <c r="Y279" s="24">
        <v>0.52438970243594996</v>
      </c>
      <c r="Z279" s="24">
        <v>0.4278435748547999</v>
      </c>
      <c r="AA279" s="42">
        <f t="shared" si="12"/>
        <v>0.34973884242959996</v>
      </c>
      <c r="AB279" s="42">
        <f t="shared" si="13"/>
        <v>0.72290589734999999</v>
      </c>
      <c r="AC279" s="42">
        <f t="shared" si="14"/>
        <v>0.37316705492040003</v>
      </c>
    </row>
    <row r="280" spans="1:29">
      <c r="A280" s="41">
        <v>279</v>
      </c>
      <c r="B280" s="24" t="s">
        <v>772</v>
      </c>
      <c r="C280" s="24">
        <v>0.33146872958159995</v>
      </c>
      <c r="D280" s="24">
        <v>0.31941045510192007</v>
      </c>
      <c r="E280" s="24">
        <v>0.30936189303551997</v>
      </c>
      <c r="F280" s="24">
        <v>0.29730361855584003</v>
      </c>
      <c r="G280" s="24">
        <v>0.30634732441560003</v>
      </c>
      <c r="H280" s="24">
        <v>0.33247358578823993</v>
      </c>
      <c r="I280" s="24">
        <v>0.40080380783976005</v>
      </c>
      <c r="J280" s="24">
        <v>0.44200291231200012</v>
      </c>
      <c r="K280" s="24">
        <v>0.53746425194280001</v>
      </c>
      <c r="L280" s="24">
        <v>0.55856623228224</v>
      </c>
      <c r="M280" s="24">
        <v>0.58067306882831993</v>
      </c>
      <c r="N280" s="24">
        <v>0.54248853297600008</v>
      </c>
      <c r="O280" s="24">
        <v>0.50731856574360013</v>
      </c>
      <c r="P280" s="24">
        <v>0.51133799057016016</v>
      </c>
      <c r="Q280" s="24">
        <v>0.50631370953695987</v>
      </c>
      <c r="R280" s="24">
        <v>0.50832342195023994</v>
      </c>
      <c r="S280" s="24">
        <v>0.55454680745567997</v>
      </c>
      <c r="T280" s="24">
        <v>0.59373619951463985</v>
      </c>
      <c r="U280" s="24">
        <v>0.6429741536400001</v>
      </c>
      <c r="V280" s="24">
        <v>0.63292559157359995</v>
      </c>
      <c r="W280" s="24">
        <v>0.61584303606072011</v>
      </c>
      <c r="X280" s="24">
        <v>0.55354195124904004</v>
      </c>
      <c r="Y280" s="24">
        <v>0.45908546782487997</v>
      </c>
      <c r="Z280" s="24">
        <v>0.36965326543392002</v>
      </c>
      <c r="AA280" s="42">
        <f t="shared" si="12"/>
        <v>0.29730361855584003</v>
      </c>
      <c r="AB280" s="42">
        <f t="shared" si="13"/>
        <v>0.6429741536400001</v>
      </c>
      <c r="AC280" s="42">
        <f t="shared" si="14"/>
        <v>0.34567053508416007</v>
      </c>
    </row>
    <row r="281" spans="1:29">
      <c r="A281" s="41">
        <v>280</v>
      </c>
      <c r="B281" s="24" t="s">
        <v>772</v>
      </c>
      <c r="C281" s="24">
        <v>0.30783177108449999</v>
      </c>
      <c r="D281" s="24">
        <v>0.29618457414390009</v>
      </c>
      <c r="E281" s="24">
        <v>0.2864785766934001</v>
      </c>
      <c r="F281" s="24">
        <v>0.27483137975280009</v>
      </c>
      <c r="G281" s="24">
        <v>0.28356677745824999</v>
      </c>
      <c r="H281" s="24">
        <v>0.30880237082955003</v>
      </c>
      <c r="I281" s="24">
        <v>0.37480315349295007</v>
      </c>
      <c r="J281" s="24">
        <v>0.41459774304000008</v>
      </c>
      <c r="K281" s="24">
        <v>0.50680471881974998</v>
      </c>
      <c r="L281" s="24">
        <v>0.52718731346580006</v>
      </c>
      <c r="M281" s="24">
        <v>0.54854050785689989</v>
      </c>
      <c r="N281" s="24">
        <v>0.511657717545</v>
      </c>
      <c r="O281" s="24">
        <v>0.47768672646824994</v>
      </c>
      <c r="P281" s="24">
        <v>0.4815691254484501</v>
      </c>
      <c r="Q281" s="24">
        <v>0.47671612672319996</v>
      </c>
      <c r="R281" s="24">
        <v>0.47865732621330009</v>
      </c>
      <c r="S281" s="24">
        <v>0.52330491448560013</v>
      </c>
      <c r="T281" s="24">
        <v>0.56115830454255</v>
      </c>
      <c r="U281" s="24">
        <v>0.60871769205000004</v>
      </c>
      <c r="V281" s="24">
        <v>0.59901169459949988</v>
      </c>
      <c r="W281" s="24">
        <v>0.58251149893364995</v>
      </c>
      <c r="X281" s="24">
        <v>0.52233431474055003</v>
      </c>
      <c r="Y281" s="24">
        <v>0.43109793870585006</v>
      </c>
      <c r="Z281" s="24">
        <v>0.3447145613964</v>
      </c>
      <c r="AA281" s="42">
        <f t="shared" si="12"/>
        <v>0.27483137975280009</v>
      </c>
      <c r="AB281" s="42">
        <f t="shared" si="13"/>
        <v>0.60871769205000004</v>
      </c>
      <c r="AC281" s="42">
        <f t="shared" si="14"/>
        <v>0.33388631229719995</v>
      </c>
    </row>
    <row r="282" spans="1:29">
      <c r="A282" s="41">
        <v>281</v>
      </c>
      <c r="B282" s="24" t="s">
        <v>772</v>
      </c>
      <c r="C282" s="24">
        <v>0.39450061890720006</v>
      </c>
      <c r="D282" s="24">
        <v>0.38134613765664016</v>
      </c>
      <c r="E282" s="24">
        <v>0.37038406994784001</v>
      </c>
      <c r="F282" s="24">
        <v>0.35722958869728005</v>
      </c>
      <c r="G282" s="24">
        <v>0.36709544963520013</v>
      </c>
      <c r="H282" s="24">
        <v>0.39559682567807997</v>
      </c>
      <c r="I282" s="24">
        <v>0.47013888609792009</v>
      </c>
      <c r="J282" s="24">
        <v>0.51508336370399999</v>
      </c>
      <c r="K282" s="24">
        <v>0.61922300693760002</v>
      </c>
      <c r="L282" s="24">
        <v>0.64224334912608005</v>
      </c>
      <c r="M282" s="24">
        <v>0.66635989808543994</v>
      </c>
      <c r="N282" s="24">
        <v>0.62470404079200004</v>
      </c>
      <c r="O282" s="24">
        <v>0.58633680381120001</v>
      </c>
      <c r="P282" s="24">
        <v>0.59072163089471985</v>
      </c>
      <c r="Q282" s="24">
        <v>0.58524059704031994</v>
      </c>
      <c r="R282" s="24">
        <v>0.58743301058208008</v>
      </c>
      <c r="S282" s="24">
        <v>0.63785852204256011</v>
      </c>
      <c r="T282" s="24">
        <v>0.68061058610687997</v>
      </c>
      <c r="U282" s="24">
        <v>0.73432471787999998</v>
      </c>
      <c r="V282" s="24">
        <v>0.72336265017119994</v>
      </c>
      <c r="W282" s="24">
        <v>0.70472713506623985</v>
      </c>
      <c r="X282" s="24">
        <v>0.63676231527168003</v>
      </c>
      <c r="Y282" s="24">
        <v>0.53371887880896007</v>
      </c>
      <c r="Z282" s="24">
        <v>0.43615647620064002</v>
      </c>
      <c r="AA282" s="42">
        <f t="shared" si="12"/>
        <v>0.35722958869728005</v>
      </c>
      <c r="AB282" s="42">
        <f t="shared" si="13"/>
        <v>0.73432471787999998</v>
      </c>
      <c r="AC282" s="42">
        <f t="shared" si="14"/>
        <v>0.37709512918271992</v>
      </c>
    </row>
    <row r="283" spans="1:29">
      <c r="A283" s="41">
        <v>282</v>
      </c>
      <c r="B283" s="24" t="s">
        <v>772</v>
      </c>
      <c r="C283" s="24">
        <v>0.41025859123859981</v>
      </c>
      <c r="D283" s="24">
        <v>0.39683005829532003</v>
      </c>
      <c r="E283" s="24">
        <v>0.38563961417592002</v>
      </c>
      <c r="F283" s="24">
        <v>0.37221108123263991</v>
      </c>
      <c r="G283" s="24">
        <v>0.38228248094010003</v>
      </c>
      <c r="H283" s="24">
        <v>0.41137763565053981</v>
      </c>
      <c r="I283" s="24">
        <v>0.48747265566246012</v>
      </c>
      <c r="J283" s="24">
        <v>0.53335347655199994</v>
      </c>
      <c r="K283" s="24">
        <v>0.63966269568630008</v>
      </c>
      <c r="L283" s="24">
        <v>0.66316262833704009</v>
      </c>
      <c r="M283" s="24">
        <v>0.68778160539971989</v>
      </c>
      <c r="N283" s="24">
        <v>0.64525791774600016</v>
      </c>
      <c r="O283" s="24">
        <v>0.60609136332809999</v>
      </c>
      <c r="P283" s="24">
        <v>0.61056754097585997</v>
      </c>
      <c r="Q283" s="24">
        <v>0.60497231891615999</v>
      </c>
      <c r="R283" s="24">
        <v>0.60721040774003987</v>
      </c>
      <c r="S283" s="24">
        <v>0.65868645068928</v>
      </c>
      <c r="T283" s="24">
        <v>0.70232918275493983</v>
      </c>
      <c r="U283" s="24">
        <v>0.75716235893999995</v>
      </c>
      <c r="V283" s="24">
        <v>0.74597191482059999</v>
      </c>
      <c r="W283" s="24">
        <v>0.72694815981761995</v>
      </c>
      <c r="X283" s="24">
        <v>0.65756740627734001</v>
      </c>
      <c r="Y283" s="24">
        <v>0.55237723155497997</v>
      </c>
      <c r="Z283" s="24">
        <v>0.45278227889231998</v>
      </c>
      <c r="AA283" s="42">
        <f t="shared" si="12"/>
        <v>0.37221108123263991</v>
      </c>
      <c r="AB283" s="42">
        <f t="shared" si="13"/>
        <v>0.75716235893999995</v>
      </c>
      <c r="AC283" s="42">
        <f t="shared" si="14"/>
        <v>0.38495127770736004</v>
      </c>
    </row>
    <row r="284" spans="1:29">
      <c r="A284" s="41">
        <v>283</v>
      </c>
      <c r="B284" s="24" t="s">
        <v>772</v>
      </c>
      <c r="C284" s="24">
        <v>0.53820000000000001</v>
      </c>
      <c r="D284" s="24">
        <v>0.52884000000000009</v>
      </c>
      <c r="E284" s="24">
        <v>0.52104000000000006</v>
      </c>
      <c r="F284" s="24">
        <v>0.51168000000000002</v>
      </c>
      <c r="G284" s="24">
        <v>0.51870000000000005</v>
      </c>
      <c r="H284" s="24">
        <v>0.53898000000000001</v>
      </c>
      <c r="I284" s="24">
        <v>0.59201999999999999</v>
      </c>
      <c r="J284" s="24">
        <v>0.62400000000000011</v>
      </c>
      <c r="K284" s="24">
        <v>0.69810000000000005</v>
      </c>
      <c r="L284" s="24">
        <v>0.71448</v>
      </c>
      <c r="M284" s="24">
        <v>0.73163999999999996</v>
      </c>
      <c r="N284" s="24">
        <v>0.70200000000000007</v>
      </c>
      <c r="O284" s="24">
        <v>0.67469999999999997</v>
      </c>
      <c r="P284" s="24">
        <v>0.67781999999999998</v>
      </c>
      <c r="Q284" s="24">
        <v>0.67391999999999996</v>
      </c>
      <c r="R284" s="24">
        <v>0.67547999999999997</v>
      </c>
      <c r="S284" s="24">
        <v>0.7113600000000001</v>
      </c>
      <c r="T284" s="24">
        <v>0.74177999999999999</v>
      </c>
      <c r="U284" s="24">
        <v>0.78</v>
      </c>
      <c r="V284" s="24">
        <v>0.7722</v>
      </c>
      <c r="W284" s="24">
        <v>0.75894000000000006</v>
      </c>
      <c r="X284" s="24">
        <v>0.7105800000000001</v>
      </c>
      <c r="Y284" s="24">
        <v>0.63725999999999994</v>
      </c>
      <c r="Z284" s="24">
        <v>0.56784000000000001</v>
      </c>
      <c r="AA284" s="42">
        <f t="shared" si="12"/>
        <v>0.51168000000000002</v>
      </c>
      <c r="AB284" s="42">
        <f t="shared" si="13"/>
        <v>0.78</v>
      </c>
      <c r="AC284" s="42">
        <f t="shared" si="14"/>
        <v>0.26832</v>
      </c>
    </row>
    <row r="285" spans="1:29">
      <c r="A285" s="41">
        <v>284</v>
      </c>
      <c r="B285" s="24" t="s">
        <v>772</v>
      </c>
      <c r="C285" s="24">
        <v>0.41025859123859981</v>
      </c>
      <c r="D285" s="24">
        <v>0.39683005829532003</v>
      </c>
      <c r="E285" s="24">
        <v>0.38563961417592002</v>
      </c>
      <c r="F285" s="24">
        <v>0.37221108123263991</v>
      </c>
      <c r="G285" s="24">
        <v>0.38228248094010003</v>
      </c>
      <c r="H285" s="24">
        <v>0.41137763565053981</v>
      </c>
      <c r="I285" s="24">
        <v>0.48747265566246012</v>
      </c>
      <c r="J285" s="24">
        <v>0.53335347655199994</v>
      </c>
      <c r="K285" s="24">
        <v>0.63966269568630008</v>
      </c>
      <c r="L285" s="24">
        <v>0.66316262833704009</v>
      </c>
      <c r="M285" s="24">
        <v>0.68778160539971989</v>
      </c>
      <c r="N285" s="24">
        <v>0.64525791774600016</v>
      </c>
      <c r="O285" s="24">
        <v>0.60609136332809999</v>
      </c>
      <c r="P285" s="24">
        <v>0.61056754097585997</v>
      </c>
      <c r="Q285" s="24">
        <v>0.60497231891615999</v>
      </c>
      <c r="R285" s="24">
        <v>0.60721040774003987</v>
      </c>
      <c r="S285" s="24">
        <v>0.65868645068928</v>
      </c>
      <c r="T285" s="24">
        <v>0.70232918275493983</v>
      </c>
      <c r="U285" s="24">
        <v>0.75716235893999995</v>
      </c>
      <c r="V285" s="24">
        <v>0.74597191482059999</v>
      </c>
      <c r="W285" s="24">
        <v>0.72694815981761995</v>
      </c>
      <c r="X285" s="24">
        <v>0.65756740627734001</v>
      </c>
      <c r="Y285" s="24">
        <v>0.55237723155497997</v>
      </c>
      <c r="Z285" s="24">
        <v>0.45278227889231998</v>
      </c>
      <c r="AA285" s="42">
        <f t="shared" si="12"/>
        <v>0.37221108123263991</v>
      </c>
      <c r="AB285" s="42">
        <f t="shared" si="13"/>
        <v>0.75716235893999995</v>
      </c>
      <c r="AC285" s="42">
        <f t="shared" si="14"/>
        <v>0.38495127770736004</v>
      </c>
    </row>
    <row r="286" spans="1:29">
      <c r="A286" s="41">
        <v>285</v>
      </c>
      <c r="B286" s="24" t="s">
        <v>772</v>
      </c>
      <c r="C286" s="24">
        <v>0.38662163274149985</v>
      </c>
      <c r="D286" s="24">
        <v>0.3736041773373</v>
      </c>
      <c r="E286" s="24">
        <v>0.36275629783380003</v>
      </c>
      <c r="F286" s="24">
        <v>0.34973884242959996</v>
      </c>
      <c r="G286" s="24">
        <v>0.35950193398274999</v>
      </c>
      <c r="H286" s="24">
        <v>0.3877064206918498</v>
      </c>
      <c r="I286" s="24">
        <v>0.46147200131564992</v>
      </c>
      <c r="J286" s="24">
        <v>0.50594830727999995</v>
      </c>
      <c r="K286" s="24">
        <v>0.60900316256324993</v>
      </c>
      <c r="L286" s="24">
        <v>0.63178370952060015</v>
      </c>
      <c r="M286" s="24">
        <v>0.65564904442829997</v>
      </c>
      <c r="N286" s="24">
        <v>0.61442710231499997</v>
      </c>
      <c r="O286" s="24">
        <v>0.57645952405274992</v>
      </c>
      <c r="P286" s="24">
        <v>0.5807986758541499</v>
      </c>
      <c r="Q286" s="24">
        <v>0.57537473610239986</v>
      </c>
      <c r="R286" s="24">
        <v>0.57754431200309997</v>
      </c>
      <c r="S286" s="24">
        <v>0.62744455771920016</v>
      </c>
      <c r="T286" s="24">
        <v>0.66975128778284987</v>
      </c>
      <c r="U286" s="24">
        <v>0.72290589734999999</v>
      </c>
      <c r="V286" s="24">
        <v>0.71205801784649991</v>
      </c>
      <c r="W286" s="24">
        <v>0.69361662269055002</v>
      </c>
      <c r="X286" s="24">
        <v>0.62635976976884999</v>
      </c>
      <c r="Y286" s="24">
        <v>0.52438970243594996</v>
      </c>
      <c r="Z286" s="24">
        <v>0.4278435748547999</v>
      </c>
      <c r="AA286" s="42">
        <f t="shared" si="12"/>
        <v>0.34973884242959996</v>
      </c>
      <c r="AB286" s="42">
        <f t="shared" si="13"/>
        <v>0.72290589734999999</v>
      </c>
      <c r="AC286" s="42">
        <f t="shared" si="14"/>
        <v>0.37316705492040003</v>
      </c>
    </row>
    <row r="287" spans="1:29">
      <c r="A287" s="41">
        <v>286</v>
      </c>
      <c r="B287" s="24" t="s">
        <v>772</v>
      </c>
      <c r="C287" s="24">
        <v>0.33146872958159995</v>
      </c>
      <c r="D287" s="24">
        <v>0.31941045510192007</v>
      </c>
      <c r="E287" s="24">
        <v>0.30936189303551997</v>
      </c>
      <c r="F287" s="24">
        <v>0.29730361855584003</v>
      </c>
      <c r="G287" s="24">
        <v>0.30634732441560003</v>
      </c>
      <c r="H287" s="24">
        <v>0.33247358578823993</v>
      </c>
      <c r="I287" s="24">
        <v>0.40080380783976005</v>
      </c>
      <c r="J287" s="24">
        <v>0.44200291231200012</v>
      </c>
      <c r="K287" s="24">
        <v>0.53746425194280001</v>
      </c>
      <c r="L287" s="24">
        <v>0.55856623228224</v>
      </c>
      <c r="M287" s="24">
        <v>0.58067306882831993</v>
      </c>
      <c r="N287" s="24">
        <v>0.54248853297600008</v>
      </c>
      <c r="O287" s="24">
        <v>0.50731856574360013</v>
      </c>
      <c r="P287" s="24">
        <v>0.51133799057016016</v>
      </c>
      <c r="Q287" s="24">
        <v>0.50631370953695987</v>
      </c>
      <c r="R287" s="24">
        <v>0.50832342195023994</v>
      </c>
      <c r="S287" s="24">
        <v>0.55454680745567997</v>
      </c>
      <c r="T287" s="24">
        <v>0.59373619951463985</v>
      </c>
      <c r="U287" s="24">
        <v>0.6429741536400001</v>
      </c>
      <c r="V287" s="24">
        <v>0.63292559157359995</v>
      </c>
      <c r="W287" s="24">
        <v>0.61584303606072011</v>
      </c>
      <c r="X287" s="24">
        <v>0.55354195124904004</v>
      </c>
      <c r="Y287" s="24">
        <v>0.45908546782487997</v>
      </c>
      <c r="Z287" s="24">
        <v>0.36965326543392002</v>
      </c>
      <c r="AA287" s="42">
        <f t="shared" si="12"/>
        <v>0.29730361855584003</v>
      </c>
      <c r="AB287" s="42">
        <f t="shared" si="13"/>
        <v>0.6429741536400001</v>
      </c>
      <c r="AC287" s="42">
        <f t="shared" si="14"/>
        <v>0.34567053508416007</v>
      </c>
    </row>
    <row r="288" spans="1:29">
      <c r="A288" s="41">
        <v>287</v>
      </c>
      <c r="B288" s="24" t="s">
        <v>772</v>
      </c>
      <c r="C288" s="24">
        <v>0.30783177108449999</v>
      </c>
      <c r="D288" s="24">
        <v>0.29618457414390009</v>
      </c>
      <c r="E288" s="24">
        <v>0.2864785766934001</v>
      </c>
      <c r="F288" s="24">
        <v>0.27483137975280009</v>
      </c>
      <c r="G288" s="24">
        <v>0.28356677745824999</v>
      </c>
      <c r="H288" s="24">
        <v>0.30880237082955003</v>
      </c>
      <c r="I288" s="24">
        <v>0.37480315349295007</v>
      </c>
      <c r="J288" s="24">
        <v>0.41459774304000008</v>
      </c>
      <c r="K288" s="24">
        <v>0.50680471881974998</v>
      </c>
      <c r="L288" s="24">
        <v>0.52718731346580006</v>
      </c>
      <c r="M288" s="24">
        <v>0.54854050785689989</v>
      </c>
      <c r="N288" s="24">
        <v>0.511657717545</v>
      </c>
      <c r="O288" s="24">
        <v>0.47768672646824994</v>
      </c>
      <c r="P288" s="24">
        <v>0.4815691254484501</v>
      </c>
      <c r="Q288" s="24">
        <v>0.47671612672319996</v>
      </c>
      <c r="R288" s="24">
        <v>0.47865732621330009</v>
      </c>
      <c r="S288" s="24">
        <v>0.52330491448560013</v>
      </c>
      <c r="T288" s="24">
        <v>0.56115830454255</v>
      </c>
      <c r="U288" s="24">
        <v>0.60871769205000004</v>
      </c>
      <c r="V288" s="24">
        <v>0.59901169459949988</v>
      </c>
      <c r="W288" s="24">
        <v>0.58251149893364995</v>
      </c>
      <c r="X288" s="24">
        <v>0.52233431474055003</v>
      </c>
      <c r="Y288" s="24">
        <v>0.43109793870585006</v>
      </c>
      <c r="Z288" s="24">
        <v>0.3447145613964</v>
      </c>
      <c r="AA288" s="42">
        <f t="shared" si="12"/>
        <v>0.27483137975280009</v>
      </c>
      <c r="AB288" s="42">
        <f t="shared" si="13"/>
        <v>0.60871769205000004</v>
      </c>
      <c r="AC288" s="42">
        <f t="shared" si="14"/>
        <v>0.33388631229719995</v>
      </c>
    </row>
    <row r="289" spans="1:29">
      <c r="A289" s="41">
        <v>288</v>
      </c>
      <c r="B289" s="24" t="s">
        <v>772</v>
      </c>
      <c r="C289" s="24">
        <v>0.39450061890720006</v>
      </c>
      <c r="D289" s="24">
        <v>0.38134613765664016</v>
      </c>
      <c r="E289" s="24">
        <v>0.37038406994784001</v>
      </c>
      <c r="F289" s="24">
        <v>0.35722958869728005</v>
      </c>
      <c r="G289" s="24">
        <v>0.36709544963520013</v>
      </c>
      <c r="H289" s="24">
        <v>0.39559682567807997</v>
      </c>
      <c r="I289" s="24">
        <v>0.47013888609792009</v>
      </c>
      <c r="J289" s="24">
        <v>0.51508336370399999</v>
      </c>
      <c r="K289" s="24">
        <v>0.61922300693760002</v>
      </c>
      <c r="L289" s="24">
        <v>0.64224334912608005</v>
      </c>
      <c r="M289" s="24">
        <v>0.66635989808543994</v>
      </c>
      <c r="N289" s="24">
        <v>0.62470404079200004</v>
      </c>
      <c r="O289" s="24">
        <v>0.58633680381120001</v>
      </c>
      <c r="P289" s="24">
        <v>0.59072163089471985</v>
      </c>
      <c r="Q289" s="24">
        <v>0.58524059704031994</v>
      </c>
      <c r="R289" s="24">
        <v>0.58743301058208008</v>
      </c>
      <c r="S289" s="24">
        <v>0.63785852204256011</v>
      </c>
      <c r="T289" s="24">
        <v>0.68061058610687997</v>
      </c>
      <c r="U289" s="24">
        <v>0.73432471787999998</v>
      </c>
      <c r="V289" s="24">
        <v>0.72336265017119994</v>
      </c>
      <c r="W289" s="24">
        <v>0.70472713506623985</v>
      </c>
      <c r="X289" s="24">
        <v>0.63676231527168003</v>
      </c>
      <c r="Y289" s="24">
        <v>0.53371887880896007</v>
      </c>
      <c r="Z289" s="24">
        <v>0.43615647620064002</v>
      </c>
      <c r="AA289" s="42">
        <f t="shared" si="12"/>
        <v>0.35722958869728005</v>
      </c>
      <c r="AB289" s="42">
        <f t="shared" si="13"/>
        <v>0.73432471787999998</v>
      </c>
      <c r="AC289" s="42">
        <f t="shared" si="14"/>
        <v>0.37709512918271992</v>
      </c>
    </row>
    <row r="290" spans="1:29">
      <c r="A290" s="41">
        <v>289</v>
      </c>
      <c r="B290" s="24" t="s">
        <v>772</v>
      </c>
      <c r="C290" s="24">
        <v>0.41025859123859981</v>
      </c>
      <c r="D290" s="24">
        <v>0.39683005829532003</v>
      </c>
      <c r="E290" s="24">
        <v>0.38563961417592002</v>
      </c>
      <c r="F290" s="24">
        <v>0.37221108123263991</v>
      </c>
      <c r="G290" s="24">
        <v>0.38228248094010003</v>
      </c>
      <c r="H290" s="24">
        <v>0.41137763565053981</v>
      </c>
      <c r="I290" s="24">
        <v>0.48747265566246012</v>
      </c>
      <c r="J290" s="24">
        <v>0.53335347655199994</v>
      </c>
      <c r="K290" s="24">
        <v>0.63966269568630008</v>
      </c>
      <c r="L290" s="24">
        <v>0.66316262833704009</v>
      </c>
      <c r="M290" s="24">
        <v>0.68778160539971989</v>
      </c>
      <c r="N290" s="24">
        <v>0.64525791774600016</v>
      </c>
      <c r="O290" s="24">
        <v>0.60609136332809999</v>
      </c>
      <c r="P290" s="24">
        <v>0.61056754097585997</v>
      </c>
      <c r="Q290" s="24">
        <v>0.60497231891615999</v>
      </c>
      <c r="R290" s="24">
        <v>0.60721040774003987</v>
      </c>
      <c r="S290" s="24">
        <v>0.65868645068928</v>
      </c>
      <c r="T290" s="24">
        <v>0.70232918275493983</v>
      </c>
      <c r="U290" s="24">
        <v>0.75716235893999995</v>
      </c>
      <c r="V290" s="24">
        <v>0.74597191482059999</v>
      </c>
      <c r="W290" s="24">
        <v>0.72694815981761995</v>
      </c>
      <c r="X290" s="24">
        <v>0.65756740627734001</v>
      </c>
      <c r="Y290" s="24">
        <v>0.55237723155497997</v>
      </c>
      <c r="Z290" s="24">
        <v>0.45278227889231998</v>
      </c>
      <c r="AA290" s="42">
        <f t="shared" si="12"/>
        <v>0.37221108123263991</v>
      </c>
      <c r="AB290" s="42">
        <f t="shared" si="13"/>
        <v>0.75716235893999995</v>
      </c>
      <c r="AC290" s="42">
        <f t="shared" si="14"/>
        <v>0.38495127770736004</v>
      </c>
    </row>
    <row r="291" spans="1:29">
      <c r="A291" s="41">
        <v>290</v>
      </c>
      <c r="B291" s="24" t="s">
        <v>772</v>
      </c>
      <c r="C291" s="24">
        <v>0.53820000000000001</v>
      </c>
      <c r="D291" s="24">
        <v>0.52884000000000009</v>
      </c>
      <c r="E291" s="24">
        <v>0.52104000000000006</v>
      </c>
      <c r="F291" s="24">
        <v>0.51168000000000002</v>
      </c>
      <c r="G291" s="24">
        <v>0.51870000000000005</v>
      </c>
      <c r="H291" s="24">
        <v>0.53898000000000001</v>
      </c>
      <c r="I291" s="24">
        <v>0.59201999999999999</v>
      </c>
      <c r="J291" s="24">
        <v>0.62400000000000011</v>
      </c>
      <c r="K291" s="24">
        <v>0.69810000000000005</v>
      </c>
      <c r="L291" s="24">
        <v>0.71448</v>
      </c>
      <c r="M291" s="24">
        <v>0.73163999999999996</v>
      </c>
      <c r="N291" s="24">
        <v>0.70200000000000007</v>
      </c>
      <c r="O291" s="24">
        <v>0.67469999999999997</v>
      </c>
      <c r="P291" s="24">
        <v>0.67781999999999998</v>
      </c>
      <c r="Q291" s="24">
        <v>0.67391999999999996</v>
      </c>
      <c r="R291" s="24">
        <v>0.67547999999999997</v>
      </c>
      <c r="S291" s="24">
        <v>0.7113600000000001</v>
      </c>
      <c r="T291" s="24">
        <v>0.74177999999999999</v>
      </c>
      <c r="U291" s="24">
        <v>0.78</v>
      </c>
      <c r="V291" s="24">
        <v>0.7722</v>
      </c>
      <c r="W291" s="24">
        <v>0.75894000000000006</v>
      </c>
      <c r="X291" s="24">
        <v>0.7105800000000001</v>
      </c>
      <c r="Y291" s="24">
        <v>0.63725999999999994</v>
      </c>
      <c r="Z291" s="24">
        <v>0.56784000000000001</v>
      </c>
      <c r="AA291" s="42">
        <f t="shared" si="12"/>
        <v>0.51168000000000002</v>
      </c>
      <c r="AB291" s="42">
        <f t="shared" si="13"/>
        <v>0.78</v>
      </c>
      <c r="AC291" s="42">
        <f t="shared" si="14"/>
        <v>0.26832</v>
      </c>
    </row>
    <row r="292" spans="1:29">
      <c r="A292" s="41">
        <v>291</v>
      </c>
      <c r="B292" s="24" t="s">
        <v>772</v>
      </c>
      <c r="C292" s="24">
        <v>0.41025859123859981</v>
      </c>
      <c r="D292" s="24">
        <v>0.39683005829532003</v>
      </c>
      <c r="E292" s="24">
        <v>0.38563961417592002</v>
      </c>
      <c r="F292" s="24">
        <v>0.37221108123263991</v>
      </c>
      <c r="G292" s="24">
        <v>0.38228248094010003</v>
      </c>
      <c r="H292" s="24">
        <v>0.41137763565053981</v>
      </c>
      <c r="I292" s="24">
        <v>0.48747265566246012</v>
      </c>
      <c r="J292" s="24">
        <v>0.53335347655199994</v>
      </c>
      <c r="K292" s="24">
        <v>0.63966269568630008</v>
      </c>
      <c r="L292" s="24">
        <v>0.66316262833704009</v>
      </c>
      <c r="M292" s="24">
        <v>0.68778160539971989</v>
      </c>
      <c r="N292" s="24">
        <v>0.64525791774600016</v>
      </c>
      <c r="O292" s="24">
        <v>0.60609136332809999</v>
      </c>
      <c r="P292" s="24">
        <v>0.61056754097585997</v>
      </c>
      <c r="Q292" s="24">
        <v>0.60497231891615999</v>
      </c>
      <c r="R292" s="24">
        <v>0.60721040774003987</v>
      </c>
      <c r="S292" s="24">
        <v>0.65868645068928</v>
      </c>
      <c r="T292" s="24">
        <v>0.70232918275493983</v>
      </c>
      <c r="U292" s="24">
        <v>0.75716235893999995</v>
      </c>
      <c r="V292" s="24">
        <v>0.74597191482059999</v>
      </c>
      <c r="W292" s="24">
        <v>0.72694815981761995</v>
      </c>
      <c r="X292" s="24">
        <v>0.65756740627734001</v>
      </c>
      <c r="Y292" s="24">
        <v>0.55237723155497997</v>
      </c>
      <c r="Z292" s="24">
        <v>0.45278227889231998</v>
      </c>
      <c r="AA292" s="42">
        <f t="shared" si="12"/>
        <v>0.37221108123263991</v>
      </c>
      <c r="AB292" s="42">
        <f t="shared" si="13"/>
        <v>0.75716235893999995</v>
      </c>
      <c r="AC292" s="42">
        <f t="shared" si="14"/>
        <v>0.38495127770736004</v>
      </c>
    </row>
    <row r="293" spans="1:29">
      <c r="A293" s="41">
        <v>292</v>
      </c>
      <c r="B293" s="24" t="s">
        <v>772</v>
      </c>
      <c r="C293" s="24">
        <v>0.38662163274149985</v>
      </c>
      <c r="D293" s="24">
        <v>0.3736041773373</v>
      </c>
      <c r="E293" s="24">
        <v>0.36275629783380003</v>
      </c>
      <c r="F293" s="24">
        <v>0.34973884242959996</v>
      </c>
      <c r="G293" s="24">
        <v>0.35950193398274999</v>
      </c>
      <c r="H293" s="24">
        <v>0.3877064206918498</v>
      </c>
      <c r="I293" s="24">
        <v>0.46147200131564992</v>
      </c>
      <c r="J293" s="24">
        <v>0.50594830727999995</v>
      </c>
      <c r="K293" s="24">
        <v>0.60900316256324993</v>
      </c>
      <c r="L293" s="24">
        <v>0.63178370952060015</v>
      </c>
      <c r="M293" s="24">
        <v>0.65564904442829997</v>
      </c>
      <c r="N293" s="24">
        <v>0.61442710231499997</v>
      </c>
      <c r="O293" s="24">
        <v>0.57645952405274992</v>
      </c>
      <c r="P293" s="24">
        <v>0.5807986758541499</v>
      </c>
      <c r="Q293" s="24">
        <v>0.57537473610239986</v>
      </c>
      <c r="R293" s="24">
        <v>0.57754431200309997</v>
      </c>
      <c r="S293" s="24">
        <v>0.62744455771920016</v>
      </c>
      <c r="T293" s="24">
        <v>0.66975128778284987</v>
      </c>
      <c r="U293" s="24">
        <v>0.72290589734999999</v>
      </c>
      <c r="V293" s="24">
        <v>0.71205801784649991</v>
      </c>
      <c r="W293" s="24">
        <v>0.69361662269055002</v>
      </c>
      <c r="X293" s="24">
        <v>0.62635976976884999</v>
      </c>
      <c r="Y293" s="24">
        <v>0.52438970243594996</v>
      </c>
      <c r="Z293" s="24">
        <v>0.4278435748547999</v>
      </c>
      <c r="AA293" s="42">
        <f t="shared" si="12"/>
        <v>0.34973884242959996</v>
      </c>
      <c r="AB293" s="42">
        <f t="shared" si="13"/>
        <v>0.72290589734999999</v>
      </c>
      <c r="AC293" s="42">
        <f t="shared" si="14"/>
        <v>0.37316705492040003</v>
      </c>
    </row>
    <row r="294" spans="1:29">
      <c r="A294" s="41">
        <v>293</v>
      </c>
      <c r="B294" s="24" t="s">
        <v>772</v>
      </c>
      <c r="C294" s="24">
        <v>0.33146872958159995</v>
      </c>
      <c r="D294" s="24">
        <v>0.31941045510192007</v>
      </c>
      <c r="E294" s="24">
        <v>0.30936189303551997</v>
      </c>
      <c r="F294" s="24">
        <v>0.29730361855584003</v>
      </c>
      <c r="G294" s="24">
        <v>0.30634732441560003</v>
      </c>
      <c r="H294" s="24">
        <v>0.33247358578823993</v>
      </c>
      <c r="I294" s="24">
        <v>0.40080380783976005</v>
      </c>
      <c r="J294" s="24">
        <v>0.44200291231200012</v>
      </c>
      <c r="K294" s="24">
        <v>0.53746425194280001</v>
      </c>
      <c r="L294" s="24">
        <v>0.55856623228224</v>
      </c>
      <c r="M294" s="24">
        <v>0.58067306882831993</v>
      </c>
      <c r="N294" s="24">
        <v>0.54248853297600008</v>
      </c>
      <c r="O294" s="24">
        <v>0.50731856574360013</v>
      </c>
      <c r="P294" s="24">
        <v>0.51133799057016016</v>
      </c>
      <c r="Q294" s="24">
        <v>0.50631370953695987</v>
      </c>
      <c r="R294" s="24">
        <v>0.50832342195023994</v>
      </c>
      <c r="S294" s="24">
        <v>0.55454680745567997</v>
      </c>
      <c r="T294" s="24">
        <v>0.59373619951463985</v>
      </c>
      <c r="U294" s="24">
        <v>0.6429741536400001</v>
      </c>
      <c r="V294" s="24">
        <v>0.63292559157359995</v>
      </c>
      <c r="W294" s="24">
        <v>0.61584303606072011</v>
      </c>
      <c r="X294" s="24">
        <v>0.55354195124904004</v>
      </c>
      <c r="Y294" s="24">
        <v>0.45908546782487997</v>
      </c>
      <c r="Z294" s="24">
        <v>0.36965326543392002</v>
      </c>
      <c r="AA294" s="42">
        <f t="shared" si="12"/>
        <v>0.29730361855584003</v>
      </c>
      <c r="AB294" s="42">
        <f t="shared" si="13"/>
        <v>0.6429741536400001</v>
      </c>
      <c r="AC294" s="42">
        <f t="shared" si="14"/>
        <v>0.34567053508416007</v>
      </c>
    </row>
    <row r="295" spans="1:29">
      <c r="A295" s="41">
        <v>294</v>
      </c>
      <c r="B295" s="24" t="s">
        <v>772</v>
      </c>
      <c r="C295" s="24">
        <v>0.30783177108449999</v>
      </c>
      <c r="D295" s="24">
        <v>0.29618457414390009</v>
      </c>
      <c r="E295" s="24">
        <v>0.2864785766934001</v>
      </c>
      <c r="F295" s="24">
        <v>0.27483137975280009</v>
      </c>
      <c r="G295" s="24">
        <v>0.28356677745824999</v>
      </c>
      <c r="H295" s="24">
        <v>0.30880237082955003</v>
      </c>
      <c r="I295" s="24">
        <v>0.37480315349295007</v>
      </c>
      <c r="J295" s="24">
        <v>0.41459774304000008</v>
      </c>
      <c r="K295" s="24">
        <v>0.50680471881974998</v>
      </c>
      <c r="L295" s="24">
        <v>0.52718731346580006</v>
      </c>
      <c r="M295" s="24">
        <v>0.54854050785689989</v>
      </c>
      <c r="N295" s="24">
        <v>0.511657717545</v>
      </c>
      <c r="O295" s="24">
        <v>0.47768672646824994</v>
      </c>
      <c r="P295" s="24">
        <v>0.4815691254484501</v>
      </c>
      <c r="Q295" s="24">
        <v>0.47671612672319996</v>
      </c>
      <c r="R295" s="24">
        <v>0.47865732621330009</v>
      </c>
      <c r="S295" s="24">
        <v>0.52330491448560013</v>
      </c>
      <c r="T295" s="24">
        <v>0.56115830454255</v>
      </c>
      <c r="U295" s="24">
        <v>0.60871769205000004</v>
      </c>
      <c r="V295" s="24">
        <v>0.59901169459949988</v>
      </c>
      <c r="W295" s="24">
        <v>0.58251149893364995</v>
      </c>
      <c r="X295" s="24">
        <v>0.52233431474055003</v>
      </c>
      <c r="Y295" s="24">
        <v>0.43109793870585006</v>
      </c>
      <c r="Z295" s="24">
        <v>0.3447145613964</v>
      </c>
      <c r="AA295" s="42">
        <f t="shared" si="12"/>
        <v>0.27483137975280009</v>
      </c>
      <c r="AB295" s="42">
        <f t="shared" si="13"/>
        <v>0.60871769205000004</v>
      </c>
      <c r="AC295" s="42">
        <f t="shared" si="14"/>
        <v>0.33388631229719995</v>
      </c>
    </row>
    <row r="296" spans="1:29">
      <c r="A296" s="41">
        <v>295</v>
      </c>
      <c r="B296" s="24" t="s">
        <v>772</v>
      </c>
      <c r="C296" s="24">
        <v>0.39450061890720006</v>
      </c>
      <c r="D296" s="24">
        <v>0.38134613765664016</v>
      </c>
      <c r="E296" s="24">
        <v>0.37038406994784001</v>
      </c>
      <c r="F296" s="24">
        <v>0.35722958869728005</v>
      </c>
      <c r="G296" s="24">
        <v>0.36709544963520013</v>
      </c>
      <c r="H296" s="24">
        <v>0.39559682567807997</v>
      </c>
      <c r="I296" s="24">
        <v>0.47013888609792009</v>
      </c>
      <c r="J296" s="24">
        <v>0.51508336370399999</v>
      </c>
      <c r="K296" s="24">
        <v>0.61922300693760002</v>
      </c>
      <c r="L296" s="24">
        <v>0.64224334912608005</v>
      </c>
      <c r="M296" s="24">
        <v>0.66635989808543994</v>
      </c>
      <c r="N296" s="24">
        <v>0.62470404079200004</v>
      </c>
      <c r="O296" s="24">
        <v>0.58633680381120001</v>
      </c>
      <c r="P296" s="24">
        <v>0.59072163089471985</v>
      </c>
      <c r="Q296" s="24">
        <v>0.58524059704031994</v>
      </c>
      <c r="R296" s="24">
        <v>0.58743301058208008</v>
      </c>
      <c r="S296" s="24">
        <v>0.63785852204256011</v>
      </c>
      <c r="T296" s="24">
        <v>0.68061058610687997</v>
      </c>
      <c r="U296" s="24">
        <v>0.73432471787999998</v>
      </c>
      <c r="V296" s="24">
        <v>0.72336265017119994</v>
      </c>
      <c r="W296" s="24">
        <v>0.70472713506623985</v>
      </c>
      <c r="X296" s="24">
        <v>0.63676231527168003</v>
      </c>
      <c r="Y296" s="24">
        <v>0.53371887880896007</v>
      </c>
      <c r="Z296" s="24">
        <v>0.43615647620064002</v>
      </c>
      <c r="AA296" s="42">
        <f t="shared" si="12"/>
        <v>0.35722958869728005</v>
      </c>
      <c r="AB296" s="42">
        <f t="shared" si="13"/>
        <v>0.73432471787999998</v>
      </c>
      <c r="AC296" s="42">
        <f t="shared" si="14"/>
        <v>0.37709512918271992</v>
      </c>
    </row>
    <row r="297" spans="1:29">
      <c r="A297" s="41">
        <v>296</v>
      </c>
      <c r="B297" s="24" t="s">
        <v>772</v>
      </c>
      <c r="C297" s="24">
        <v>0.41025859123859981</v>
      </c>
      <c r="D297" s="24">
        <v>0.39683005829532003</v>
      </c>
      <c r="E297" s="24">
        <v>0.38563961417592002</v>
      </c>
      <c r="F297" s="24">
        <v>0.37221108123263991</v>
      </c>
      <c r="G297" s="24">
        <v>0.38228248094010003</v>
      </c>
      <c r="H297" s="24">
        <v>0.41137763565053981</v>
      </c>
      <c r="I297" s="24">
        <v>0.48747265566246012</v>
      </c>
      <c r="J297" s="24">
        <v>0.53335347655199994</v>
      </c>
      <c r="K297" s="24">
        <v>0.63966269568630008</v>
      </c>
      <c r="L297" s="24">
        <v>0.66316262833704009</v>
      </c>
      <c r="M297" s="24">
        <v>0.68778160539971989</v>
      </c>
      <c r="N297" s="24">
        <v>0.64525791774600016</v>
      </c>
      <c r="O297" s="24">
        <v>0.60609136332809999</v>
      </c>
      <c r="P297" s="24">
        <v>0.61056754097585997</v>
      </c>
      <c r="Q297" s="24">
        <v>0.60497231891615999</v>
      </c>
      <c r="R297" s="24">
        <v>0.60721040774003987</v>
      </c>
      <c r="S297" s="24">
        <v>0.65868645068928</v>
      </c>
      <c r="T297" s="24">
        <v>0.70232918275493983</v>
      </c>
      <c r="U297" s="24">
        <v>0.75716235893999995</v>
      </c>
      <c r="V297" s="24">
        <v>0.74597191482059999</v>
      </c>
      <c r="W297" s="24">
        <v>0.72694815981761995</v>
      </c>
      <c r="X297" s="24">
        <v>0.65756740627734001</v>
      </c>
      <c r="Y297" s="24">
        <v>0.55237723155497997</v>
      </c>
      <c r="Z297" s="24">
        <v>0.45278227889231998</v>
      </c>
      <c r="AA297" s="42">
        <f t="shared" si="12"/>
        <v>0.37221108123263991</v>
      </c>
      <c r="AB297" s="42">
        <f t="shared" si="13"/>
        <v>0.75716235893999995</v>
      </c>
      <c r="AC297" s="42">
        <f t="shared" si="14"/>
        <v>0.38495127770736004</v>
      </c>
    </row>
    <row r="298" spans="1:29">
      <c r="A298" s="41">
        <v>297</v>
      </c>
      <c r="B298" s="24" t="s">
        <v>772</v>
      </c>
      <c r="C298" s="24">
        <v>0.53820000000000001</v>
      </c>
      <c r="D298" s="24">
        <v>0.52884000000000009</v>
      </c>
      <c r="E298" s="24">
        <v>0.52104000000000006</v>
      </c>
      <c r="F298" s="24">
        <v>0.51168000000000002</v>
      </c>
      <c r="G298" s="24">
        <v>0.51870000000000005</v>
      </c>
      <c r="H298" s="24">
        <v>0.53898000000000001</v>
      </c>
      <c r="I298" s="24">
        <v>0.59201999999999999</v>
      </c>
      <c r="J298" s="24">
        <v>0.62400000000000011</v>
      </c>
      <c r="K298" s="24">
        <v>0.69810000000000005</v>
      </c>
      <c r="L298" s="24">
        <v>0.71448</v>
      </c>
      <c r="M298" s="24">
        <v>0.73163999999999996</v>
      </c>
      <c r="N298" s="24">
        <v>0.70200000000000007</v>
      </c>
      <c r="O298" s="24">
        <v>0.67469999999999997</v>
      </c>
      <c r="P298" s="24">
        <v>0.67781999999999998</v>
      </c>
      <c r="Q298" s="24">
        <v>0.67391999999999996</v>
      </c>
      <c r="R298" s="24">
        <v>0.67547999999999997</v>
      </c>
      <c r="S298" s="24">
        <v>0.7113600000000001</v>
      </c>
      <c r="T298" s="24">
        <v>0.74177999999999999</v>
      </c>
      <c r="U298" s="24">
        <v>0.78</v>
      </c>
      <c r="V298" s="24">
        <v>0.7722</v>
      </c>
      <c r="W298" s="24">
        <v>0.75894000000000006</v>
      </c>
      <c r="X298" s="24">
        <v>0.7105800000000001</v>
      </c>
      <c r="Y298" s="24">
        <v>0.63725999999999994</v>
      </c>
      <c r="Z298" s="24">
        <v>0.56784000000000001</v>
      </c>
      <c r="AA298" s="42">
        <f t="shared" si="12"/>
        <v>0.51168000000000002</v>
      </c>
      <c r="AB298" s="42">
        <f t="shared" si="13"/>
        <v>0.78</v>
      </c>
      <c r="AC298" s="42">
        <f t="shared" si="14"/>
        <v>0.26832</v>
      </c>
    </row>
    <row r="299" spans="1:29">
      <c r="A299" s="41">
        <v>298</v>
      </c>
      <c r="B299" s="24" t="s">
        <v>772</v>
      </c>
      <c r="C299" s="24">
        <v>0.41025859123859981</v>
      </c>
      <c r="D299" s="24">
        <v>0.39683005829532003</v>
      </c>
      <c r="E299" s="24">
        <v>0.38563961417592002</v>
      </c>
      <c r="F299" s="24">
        <v>0.37221108123263991</v>
      </c>
      <c r="G299" s="24">
        <v>0.38228248094010003</v>
      </c>
      <c r="H299" s="24">
        <v>0.41137763565053981</v>
      </c>
      <c r="I299" s="24">
        <v>0.48747265566246012</v>
      </c>
      <c r="J299" s="24">
        <v>0.53335347655199994</v>
      </c>
      <c r="K299" s="24">
        <v>0.63966269568630008</v>
      </c>
      <c r="L299" s="24">
        <v>0.66316262833704009</v>
      </c>
      <c r="M299" s="24">
        <v>0.68778160539971989</v>
      </c>
      <c r="N299" s="24">
        <v>0.64525791774600016</v>
      </c>
      <c r="O299" s="24">
        <v>0.60609136332809999</v>
      </c>
      <c r="P299" s="24">
        <v>0.61056754097585997</v>
      </c>
      <c r="Q299" s="24">
        <v>0.60497231891615999</v>
      </c>
      <c r="R299" s="24">
        <v>0.60721040774003987</v>
      </c>
      <c r="S299" s="24">
        <v>0.65868645068928</v>
      </c>
      <c r="T299" s="24">
        <v>0.70232918275493983</v>
      </c>
      <c r="U299" s="24">
        <v>0.75716235893999995</v>
      </c>
      <c r="V299" s="24">
        <v>0.74597191482059999</v>
      </c>
      <c r="W299" s="24">
        <v>0.72694815981761995</v>
      </c>
      <c r="X299" s="24">
        <v>0.65756740627734001</v>
      </c>
      <c r="Y299" s="24">
        <v>0.55237723155497997</v>
      </c>
      <c r="Z299" s="24">
        <v>0.45278227889231998</v>
      </c>
      <c r="AA299" s="42">
        <f t="shared" si="12"/>
        <v>0.37221108123263991</v>
      </c>
      <c r="AB299" s="42">
        <f t="shared" si="13"/>
        <v>0.75716235893999995</v>
      </c>
      <c r="AC299" s="42">
        <f t="shared" si="14"/>
        <v>0.38495127770736004</v>
      </c>
    </row>
    <row r="300" spans="1:29">
      <c r="A300" s="41">
        <v>299</v>
      </c>
      <c r="B300" s="24" t="s">
        <v>772</v>
      </c>
      <c r="C300" s="24">
        <v>0.38662163274149985</v>
      </c>
      <c r="D300" s="24">
        <v>0.3736041773373</v>
      </c>
      <c r="E300" s="24">
        <v>0.36275629783380003</v>
      </c>
      <c r="F300" s="24">
        <v>0.34973884242959996</v>
      </c>
      <c r="G300" s="24">
        <v>0.35950193398274999</v>
      </c>
      <c r="H300" s="24">
        <v>0.3877064206918498</v>
      </c>
      <c r="I300" s="24">
        <v>0.46147200131564992</v>
      </c>
      <c r="J300" s="24">
        <v>0.50594830727999995</v>
      </c>
      <c r="K300" s="24">
        <v>0.60900316256324993</v>
      </c>
      <c r="L300" s="24">
        <v>0.63178370952060015</v>
      </c>
      <c r="M300" s="24">
        <v>0.65564904442829997</v>
      </c>
      <c r="N300" s="24">
        <v>0.61442710231499997</v>
      </c>
      <c r="O300" s="24">
        <v>0.57645952405274992</v>
      </c>
      <c r="P300" s="24">
        <v>0.5807986758541499</v>
      </c>
      <c r="Q300" s="24">
        <v>0.57537473610239986</v>
      </c>
      <c r="R300" s="24">
        <v>0.57754431200309997</v>
      </c>
      <c r="S300" s="24">
        <v>0.62744455771920016</v>
      </c>
      <c r="T300" s="24">
        <v>0.66975128778284987</v>
      </c>
      <c r="U300" s="24">
        <v>0.72290589734999999</v>
      </c>
      <c r="V300" s="24">
        <v>0.71205801784649991</v>
      </c>
      <c r="W300" s="24">
        <v>0.69361662269055002</v>
      </c>
      <c r="X300" s="24">
        <v>0.62635976976884999</v>
      </c>
      <c r="Y300" s="24">
        <v>0.52438970243594996</v>
      </c>
      <c r="Z300" s="24">
        <v>0.4278435748547999</v>
      </c>
      <c r="AA300" s="42">
        <f t="shared" si="12"/>
        <v>0.34973884242959996</v>
      </c>
      <c r="AB300" s="42">
        <f t="shared" si="13"/>
        <v>0.72290589734999999</v>
      </c>
      <c r="AC300" s="42">
        <f t="shared" si="14"/>
        <v>0.37316705492040003</v>
      </c>
    </row>
    <row r="301" spans="1:29">
      <c r="A301" s="41">
        <v>300</v>
      </c>
      <c r="B301" s="24" t="s">
        <v>772</v>
      </c>
      <c r="C301" s="24">
        <v>0.33146872958159995</v>
      </c>
      <c r="D301" s="24">
        <v>0.31941045510192007</v>
      </c>
      <c r="E301" s="24">
        <v>0.30936189303551997</v>
      </c>
      <c r="F301" s="24">
        <v>0.29730361855584003</v>
      </c>
      <c r="G301" s="24">
        <v>0.30634732441560003</v>
      </c>
      <c r="H301" s="24">
        <v>0.33247358578823993</v>
      </c>
      <c r="I301" s="24">
        <v>0.40080380783976005</v>
      </c>
      <c r="J301" s="24">
        <v>0.44200291231200012</v>
      </c>
      <c r="K301" s="24">
        <v>0.53746425194280001</v>
      </c>
      <c r="L301" s="24">
        <v>0.55856623228224</v>
      </c>
      <c r="M301" s="24">
        <v>0.58067306882831993</v>
      </c>
      <c r="N301" s="24">
        <v>0.54248853297600008</v>
      </c>
      <c r="O301" s="24">
        <v>0.50731856574360013</v>
      </c>
      <c r="P301" s="24">
        <v>0.51133799057016016</v>
      </c>
      <c r="Q301" s="24">
        <v>0.50631370953695987</v>
      </c>
      <c r="R301" s="24">
        <v>0.50832342195023994</v>
      </c>
      <c r="S301" s="24">
        <v>0.55454680745567997</v>
      </c>
      <c r="T301" s="24">
        <v>0.59373619951463985</v>
      </c>
      <c r="U301" s="24">
        <v>0.6429741536400001</v>
      </c>
      <c r="V301" s="24">
        <v>0.63292559157359995</v>
      </c>
      <c r="W301" s="24">
        <v>0.61584303606072011</v>
      </c>
      <c r="X301" s="24">
        <v>0.55354195124904004</v>
      </c>
      <c r="Y301" s="24">
        <v>0.45908546782487997</v>
      </c>
      <c r="Z301" s="24">
        <v>0.36965326543392002</v>
      </c>
      <c r="AA301" s="42">
        <f t="shared" si="12"/>
        <v>0.29730361855584003</v>
      </c>
      <c r="AB301" s="42">
        <f t="shared" si="13"/>
        <v>0.6429741536400001</v>
      </c>
      <c r="AC301" s="42">
        <f t="shared" si="14"/>
        <v>0.34567053508416007</v>
      </c>
    </row>
    <row r="302" spans="1:29">
      <c r="A302" s="41">
        <v>301</v>
      </c>
      <c r="B302" s="24" t="s">
        <v>772</v>
      </c>
      <c r="C302" s="24">
        <v>0.30783177108449999</v>
      </c>
      <c r="D302" s="24">
        <v>0.29618457414390009</v>
      </c>
      <c r="E302" s="24">
        <v>0.2864785766934001</v>
      </c>
      <c r="F302" s="24">
        <v>0.27483137975280009</v>
      </c>
      <c r="G302" s="24">
        <v>0.28356677745824999</v>
      </c>
      <c r="H302" s="24">
        <v>0.30880237082955003</v>
      </c>
      <c r="I302" s="24">
        <v>0.37480315349295007</v>
      </c>
      <c r="J302" s="24">
        <v>0.41459774304000008</v>
      </c>
      <c r="K302" s="24">
        <v>0.50680471881974998</v>
      </c>
      <c r="L302" s="24">
        <v>0.52718731346580006</v>
      </c>
      <c r="M302" s="24">
        <v>0.54854050785689989</v>
      </c>
      <c r="N302" s="24">
        <v>0.511657717545</v>
      </c>
      <c r="O302" s="24">
        <v>0.47768672646824994</v>
      </c>
      <c r="P302" s="24">
        <v>0.4815691254484501</v>
      </c>
      <c r="Q302" s="24">
        <v>0.47671612672319996</v>
      </c>
      <c r="R302" s="24">
        <v>0.47865732621330009</v>
      </c>
      <c r="S302" s="24">
        <v>0.52330491448560013</v>
      </c>
      <c r="T302" s="24">
        <v>0.56115830454255</v>
      </c>
      <c r="U302" s="24">
        <v>0.60871769205000004</v>
      </c>
      <c r="V302" s="24">
        <v>0.59901169459949988</v>
      </c>
      <c r="W302" s="24">
        <v>0.58251149893364995</v>
      </c>
      <c r="X302" s="24">
        <v>0.52233431474055003</v>
      </c>
      <c r="Y302" s="24">
        <v>0.43109793870585006</v>
      </c>
      <c r="Z302" s="24">
        <v>0.3447145613964</v>
      </c>
      <c r="AA302" s="42">
        <f t="shared" si="12"/>
        <v>0.27483137975280009</v>
      </c>
      <c r="AB302" s="42">
        <f t="shared" si="13"/>
        <v>0.60871769205000004</v>
      </c>
      <c r="AC302" s="42">
        <f t="shared" si="14"/>
        <v>0.33388631229719995</v>
      </c>
    </row>
    <row r="303" spans="1:29">
      <c r="A303" s="41">
        <v>302</v>
      </c>
      <c r="B303" s="24" t="s">
        <v>772</v>
      </c>
      <c r="C303" s="24">
        <v>0.39450061890720006</v>
      </c>
      <c r="D303" s="24">
        <v>0.38134613765664016</v>
      </c>
      <c r="E303" s="24">
        <v>0.37038406994784001</v>
      </c>
      <c r="F303" s="24">
        <v>0.35722958869728005</v>
      </c>
      <c r="G303" s="24">
        <v>0.36709544963520013</v>
      </c>
      <c r="H303" s="24">
        <v>0.39559682567807997</v>
      </c>
      <c r="I303" s="24">
        <v>0.47013888609792009</v>
      </c>
      <c r="J303" s="24">
        <v>0.51508336370399999</v>
      </c>
      <c r="K303" s="24">
        <v>0.61922300693760002</v>
      </c>
      <c r="L303" s="24">
        <v>0.64224334912608005</v>
      </c>
      <c r="M303" s="24">
        <v>0.66635989808543994</v>
      </c>
      <c r="N303" s="24">
        <v>0.62470404079200004</v>
      </c>
      <c r="O303" s="24">
        <v>0.58633680381120001</v>
      </c>
      <c r="P303" s="24">
        <v>0.59072163089471985</v>
      </c>
      <c r="Q303" s="24">
        <v>0.58524059704031994</v>
      </c>
      <c r="R303" s="24">
        <v>0.58743301058208008</v>
      </c>
      <c r="S303" s="24">
        <v>0.63785852204256011</v>
      </c>
      <c r="T303" s="24">
        <v>0.68061058610687997</v>
      </c>
      <c r="U303" s="24">
        <v>0.73432471787999998</v>
      </c>
      <c r="V303" s="24">
        <v>0.72336265017119994</v>
      </c>
      <c r="W303" s="24">
        <v>0.70472713506623985</v>
      </c>
      <c r="X303" s="24">
        <v>0.63676231527168003</v>
      </c>
      <c r="Y303" s="24">
        <v>0.53371887880896007</v>
      </c>
      <c r="Z303" s="24">
        <v>0.43615647620064002</v>
      </c>
      <c r="AA303" s="42">
        <f t="shared" si="12"/>
        <v>0.35722958869728005</v>
      </c>
      <c r="AB303" s="42">
        <f t="shared" si="13"/>
        <v>0.73432471787999998</v>
      </c>
      <c r="AC303" s="42">
        <f t="shared" si="14"/>
        <v>0.37709512918271992</v>
      </c>
    </row>
    <row r="304" spans="1:29">
      <c r="A304" s="41">
        <v>303</v>
      </c>
      <c r="B304" s="24" t="s">
        <v>772</v>
      </c>
      <c r="C304" s="24">
        <v>0.41025859123859981</v>
      </c>
      <c r="D304" s="24">
        <v>0.39683005829532003</v>
      </c>
      <c r="E304" s="24">
        <v>0.38563961417592002</v>
      </c>
      <c r="F304" s="24">
        <v>0.37221108123263991</v>
      </c>
      <c r="G304" s="24">
        <v>0.38228248094010003</v>
      </c>
      <c r="H304" s="24">
        <v>0.41137763565053981</v>
      </c>
      <c r="I304" s="24">
        <v>0.48747265566246012</v>
      </c>
      <c r="J304" s="24">
        <v>0.53335347655199994</v>
      </c>
      <c r="K304" s="24">
        <v>0.63966269568630008</v>
      </c>
      <c r="L304" s="24">
        <v>0.66316262833704009</v>
      </c>
      <c r="M304" s="24">
        <v>0.68778160539971989</v>
      </c>
      <c r="N304" s="24">
        <v>0.64525791774600016</v>
      </c>
      <c r="O304" s="24">
        <v>0.60609136332809999</v>
      </c>
      <c r="P304" s="24">
        <v>0.61056754097585997</v>
      </c>
      <c r="Q304" s="24">
        <v>0.60497231891615999</v>
      </c>
      <c r="R304" s="24">
        <v>0.60721040774003987</v>
      </c>
      <c r="S304" s="24">
        <v>0.65868645068928</v>
      </c>
      <c r="T304" s="24">
        <v>0.70232918275493983</v>
      </c>
      <c r="U304" s="24">
        <v>0.75716235893999995</v>
      </c>
      <c r="V304" s="24">
        <v>0.74597191482059999</v>
      </c>
      <c r="W304" s="24">
        <v>0.72694815981761995</v>
      </c>
      <c r="X304" s="24">
        <v>0.65756740627734001</v>
      </c>
      <c r="Y304" s="24">
        <v>0.55237723155497997</v>
      </c>
      <c r="Z304" s="24">
        <v>0.45278227889231998</v>
      </c>
      <c r="AA304" s="42">
        <f t="shared" si="12"/>
        <v>0.37221108123263991</v>
      </c>
      <c r="AB304" s="42">
        <f t="shared" si="13"/>
        <v>0.75716235893999995</v>
      </c>
      <c r="AC304" s="42">
        <f t="shared" si="14"/>
        <v>0.38495127770736004</v>
      </c>
    </row>
    <row r="305" spans="1:29">
      <c r="A305" s="41">
        <v>304</v>
      </c>
      <c r="B305" s="24" t="s">
        <v>772</v>
      </c>
      <c r="C305" s="24">
        <v>0.53820000000000001</v>
      </c>
      <c r="D305" s="24">
        <v>0.52884000000000009</v>
      </c>
      <c r="E305" s="24">
        <v>0.52104000000000006</v>
      </c>
      <c r="F305" s="24">
        <v>0.51168000000000002</v>
      </c>
      <c r="G305" s="24">
        <v>0.51870000000000005</v>
      </c>
      <c r="H305" s="24">
        <v>0.53898000000000001</v>
      </c>
      <c r="I305" s="24">
        <v>0.59201999999999999</v>
      </c>
      <c r="J305" s="24">
        <v>0.62400000000000011</v>
      </c>
      <c r="K305" s="24">
        <v>0.69810000000000005</v>
      </c>
      <c r="L305" s="24">
        <v>0.71448</v>
      </c>
      <c r="M305" s="24">
        <v>0.73163999999999996</v>
      </c>
      <c r="N305" s="24">
        <v>0.70200000000000007</v>
      </c>
      <c r="O305" s="24">
        <v>0.67469999999999997</v>
      </c>
      <c r="P305" s="24">
        <v>0.67781999999999998</v>
      </c>
      <c r="Q305" s="24">
        <v>0.67391999999999996</v>
      </c>
      <c r="R305" s="24">
        <v>0.67547999999999997</v>
      </c>
      <c r="S305" s="24">
        <v>0.7113600000000001</v>
      </c>
      <c r="T305" s="24">
        <v>0.74177999999999999</v>
      </c>
      <c r="U305" s="24">
        <v>0.78</v>
      </c>
      <c r="V305" s="24">
        <v>0.7722</v>
      </c>
      <c r="W305" s="24">
        <v>0.75894000000000006</v>
      </c>
      <c r="X305" s="24">
        <v>0.7105800000000001</v>
      </c>
      <c r="Y305" s="24">
        <v>0.63725999999999994</v>
      </c>
      <c r="Z305" s="24">
        <v>0.56784000000000001</v>
      </c>
      <c r="AA305" s="42">
        <f t="shared" si="12"/>
        <v>0.51168000000000002</v>
      </c>
      <c r="AB305" s="42">
        <f t="shared" si="13"/>
        <v>0.78</v>
      </c>
      <c r="AC305" s="42">
        <f t="shared" si="14"/>
        <v>0.26832</v>
      </c>
    </row>
    <row r="306" spans="1:29">
      <c r="A306" s="41">
        <v>305</v>
      </c>
      <c r="B306" s="24" t="s">
        <v>772</v>
      </c>
      <c r="C306" s="24">
        <v>0.47284932503013</v>
      </c>
      <c r="D306" s="24">
        <v>0.45737208000960616</v>
      </c>
      <c r="E306" s="24">
        <v>0.44447437582583599</v>
      </c>
      <c r="F306" s="24">
        <v>0.42899713080531199</v>
      </c>
      <c r="G306" s="24">
        <v>0.44060506457070509</v>
      </c>
      <c r="H306" s="24">
        <v>0.47413909544850702</v>
      </c>
      <c r="I306" s="24">
        <v>0.56184348389814309</v>
      </c>
      <c r="J306" s="24">
        <v>0.61472407105160021</v>
      </c>
      <c r="K306" s="24">
        <v>0.73725226079741502</v>
      </c>
      <c r="L306" s="24">
        <v>0.76433743958333211</v>
      </c>
      <c r="M306" s="24">
        <v>0.79271238878762595</v>
      </c>
      <c r="N306" s="24">
        <v>0.74370111288930008</v>
      </c>
      <c r="O306" s="24">
        <v>0.6985591482461051</v>
      </c>
      <c r="P306" s="24">
        <v>0.70371822991961297</v>
      </c>
      <c r="Q306" s="24">
        <v>0.69726937782772802</v>
      </c>
      <c r="R306" s="24">
        <v>0.69984891866448196</v>
      </c>
      <c r="S306" s="24">
        <v>0.75917835790982402</v>
      </c>
      <c r="T306" s="24">
        <v>0.80947940422652709</v>
      </c>
      <c r="U306" s="24">
        <v>0.87267815472699994</v>
      </c>
      <c r="V306" s="24">
        <v>0.85978045054323005</v>
      </c>
      <c r="W306" s="24">
        <v>0.83785435343082104</v>
      </c>
      <c r="X306" s="24">
        <v>0.75788858749144705</v>
      </c>
      <c r="Y306" s="24">
        <v>0.63665016816400888</v>
      </c>
      <c r="Z306" s="24">
        <v>0.5218606009284561</v>
      </c>
      <c r="AA306" s="42">
        <f t="shared" si="12"/>
        <v>0.42899713080531199</v>
      </c>
      <c r="AB306" s="42">
        <f t="shared" si="13"/>
        <v>0.87267815472699994</v>
      </c>
      <c r="AC306" s="42">
        <f t="shared" si="14"/>
        <v>0.44368102392168796</v>
      </c>
    </row>
    <row r="307" spans="1:29">
      <c r="A307" s="41">
        <v>306</v>
      </c>
      <c r="B307" s="24" t="s">
        <v>772</v>
      </c>
      <c r="C307" s="24">
        <v>0.44560621517257487</v>
      </c>
      <c r="D307" s="24">
        <v>0.4306027633669649</v>
      </c>
      <c r="E307" s="24">
        <v>0.41809988686228999</v>
      </c>
      <c r="F307" s="24">
        <v>0.40309643505668002</v>
      </c>
      <c r="G307" s="24">
        <v>0.41434902391088752</v>
      </c>
      <c r="H307" s="24">
        <v>0.44685650282304251</v>
      </c>
      <c r="I307" s="24">
        <v>0.53187606305483248</v>
      </c>
      <c r="J307" s="24">
        <v>0.58313785672400009</v>
      </c>
      <c r="K307" s="24">
        <v>0.70191518351841242</v>
      </c>
      <c r="L307" s="24">
        <v>0.7281712241782301</v>
      </c>
      <c r="M307" s="24">
        <v>0.75567755248851498</v>
      </c>
      <c r="N307" s="24">
        <v>0.70816662177074996</v>
      </c>
      <c r="O307" s="24">
        <v>0.66440655400438742</v>
      </c>
      <c r="P307" s="24">
        <v>0.66940770460625754</v>
      </c>
      <c r="Q307" s="24">
        <v>0.66315626635392</v>
      </c>
      <c r="R307" s="24">
        <v>0.66565684165485484</v>
      </c>
      <c r="S307" s="24">
        <v>0.72317007357635998</v>
      </c>
      <c r="T307" s="24">
        <v>0.77193129194459242</v>
      </c>
      <c r="U307" s="24">
        <v>0.83319538681750005</v>
      </c>
      <c r="V307" s="24">
        <v>0.82069251031282486</v>
      </c>
      <c r="W307" s="24">
        <v>0.79943762025487741</v>
      </c>
      <c r="X307" s="24">
        <v>0.72191978592589257</v>
      </c>
      <c r="Y307" s="24">
        <v>0.60439274678194743</v>
      </c>
      <c r="Z307" s="24">
        <v>0.49311714589033995</v>
      </c>
      <c r="AA307" s="42">
        <f t="shared" si="12"/>
        <v>0.40309643505668002</v>
      </c>
      <c r="AB307" s="42">
        <f t="shared" si="13"/>
        <v>0.83319538681750005</v>
      </c>
      <c r="AC307" s="42">
        <f t="shared" si="14"/>
        <v>0.43009895176082003</v>
      </c>
    </row>
    <row r="308" spans="1:29">
      <c r="A308" s="41">
        <v>307</v>
      </c>
      <c r="B308" s="24" t="s">
        <v>772</v>
      </c>
      <c r="C308" s="24">
        <v>0.38203895883827982</v>
      </c>
      <c r="D308" s="24">
        <v>0.36814102453413605</v>
      </c>
      <c r="E308" s="24">
        <v>0.35655941261401608</v>
      </c>
      <c r="F308" s="24">
        <v>0.34266147830987193</v>
      </c>
      <c r="G308" s="24">
        <v>0.35308492903798006</v>
      </c>
      <c r="H308" s="24">
        <v>0.38319712003029188</v>
      </c>
      <c r="I308" s="24">
        <v>0.46195208108710795</v>
      </c>
      <c r="J308" s="24">
        <v>0.50943668995960023</v>
      </c>
      <c r="K308" s="24">
        <v>0.61946200320073996</v>
      </c>
      <c r="L308" s="24">
        <v>0.64378338823299219</v>
      </c>
      <c r="M308" s="24">
        <v>0.66926293445725604</v>
      </c>
      <c r="N308" s="24">
        <v>0.62525280916079995</v>
      </c>
      <c r="O308" s="24">
        <v>0.58471716744038005</v>
      </c>
      <c r="P308" s="24">
        <v>0.58934981220842797</v>
      </c>
      <c r="Q308" s="24">
        <v>0.58355900624836798</v>
      </c>
      <c r="R308" s="24">
        <v>0.585875328632392</v>
      </c>
      <c r="S308" s="24">
        <v>0.63915074346494405</v>
      </c>
      <c r="T308" s="24">
        <v>0.68431902995341221</v>
      </c>
      <c r="U308" s="24">
        <v>0.74106892836200011</v>
      </c>
      <c r="V308" s="24">
        <v>0.72948731644188003</v>
      </c>
      <c r="W308" s="24">
        <v>0.70979857617767605</v>
      </c>
      <c r="X308" s="24">
        <v>0.63799258227293199</v>
      </c>
      <c r="Y308" s="24">
        <v>0.52912543022380409</v>
      </c>
      <c r="Z308" s="24">
        <v>0.42604908413473597</v>
      </c>
      <c r="AA308" s="42">
        <f t="shared" si="12"/>
        <v>0.34266147830987193</v>
      </c>
      <c r="AB308" s="42">
        <f t="shared" si="13"/>
        <v>0.74106892836200011</v>
      </c>
      <c r="AC308" s="42">
        <f t="shared" si="14"/>
        <v>0.39840745005212819</v>
      </c>
    </row>
    <row r="309" spans="1:29">
      <c r="A309" s="41">
        <v>308</v>
      </c>
      <c r="B309" s="24" t="s">
        <v>772</v>
      </c>
      <c r="C309" s="24">
        <v>0.35479584898072497</v>
      </c>
      <c r="D309" s="24">
        <v>0.34137170789149496</v>
      </c>
      <c r="E309" s="24">
        <v>0.33018492365047003</v>
      </c>
      <c r="F309" s="24">
        <v>0.31676078256123996</v>
      </c>
      <c r="G309" s="24">
        <v>0.32682888837816243</v>
      </c>
      <c r="H309" s="24">
        <v>0.35591452740482737</v>
      </c>
      <c r="I309" s="24">
        <v>0.43198466024379745</v>
      </c>
      <c r="J309" s="24">
        <v>0.47785047563200006</v>
      </c>
      <c r="K309" s="24">
        <v>0.58412492592173759</v>
      </c>
      <c r="L309" s="24">
        <v>0.60761717282789007</v>
      </c>
      <c r="M309" s="24">
        <v>0.63222809815814485</v>
      </c>
      <c r="N309" s="24">
        <v>0.58971831804225006</v>
      </c>
      <c r="O309" s="24">
        <v>0.55056457319866248</v>
      </c>
      <c r="P309" s="24">
        <v>0.55503928689507254</v>
      </c>
      <c r="Q309" s="24">
        <v>0.54944589477455985</v>
      </c>
      <c r="R309" s="24">
        <v>0.55168325162276488</v>
      </c>
      <c r="S309" s="24">
        <v>0.60314245913148001</v>
      </c>
      <c r="T309" s="24">
        <v>0.64677091767147754</v>
      </c>
      <c r="U309" s="24">
        <v>0.70158616045249989</v>
      </c>
      <c r="V309" s="24">
        <v>0.69039937621147496</v>
      </c>
      <c r="W309" s="24">
        <v>0.67138184300173243</v>
      </c>
      <c r="X309" s="24">
        <v>0.60202378070737739</v>
      </c>
      <c r="Y309" s="24">
        <v>0.49686800884174231</v>
      </c>
      <c r="Z309" s="24">
        <v>0.39730562909661987</v>
      </c>
      <c r="AA309" s="42">
        <f t="shared" si="12"/>
        <v>0.31676078256123996</v>
      </c>
      <c r="AB309" s="42">
        <f t="shared" si="13"/>
        <v>0.70158616045249989</v>
      </c>
      <c r="AC309" s="42">
        <f t="shared" si="14"/>
        <v>0.38482537789125992</v>
      </c>
    </row>
    <row r="310" spans="1:29">
      <c r="A310" s="41">
        <v>309</v>
      </c>
      <c r="B310" s="24" t="s">
        <v>772</v>
      </c>
      <c r="C310" s="24">
        <v>0.45468725179175984</v>
      </c>
      <c r="D310" s="24">
        <v>0.43952586891451201</v>
      </c>
      <c r="E310" s="24">
        <v>0.42689138318347203</v>
      </c>
      <c r="F310" s="24">
        <v>0.41173000030622403</v>
      </c>
      <c r="G310" s="24">
        <v>0.42310103746415989</v>
      </c>
      <c r="H310" s="24">
        <v>0.45595070036486401</v>
      </c>
      <c r="I310" s="24">
        <v>0.54186520333593613</v>
      </c>
      <c r="J310" s="24">
        <v>0.59366659483320006</v>
      </c>
      <c r="K310" s="24">
        <v>0.71369420927807992</v>
      </c>
      <c r="L310" s="24">
        <v>0.740226629313264</v>
      </c>
      <c r="M310" s="24">
        <v>0.76802249792155175</v>
      </c>
      <c r="N310" s="24">
        <v>0.72001145214360018</v>
      </c>
      <c r="O310" s="24">
        <v>0.67579075208495998</v>
      </c>
      <c r="P310" s="24">
        <v>0.68084454637737601</v>
      </c>
      <c r="Q310" s="24">
        <v>0.67452730351185597</v>
      </c>
      <c r="R310" s="24">
        <v>0.67705420065806399</v>
      </c>
      <c r="S310" s="24">
        <v>0.73517283502084818</v>
      </c>
      <c r="T310" s="24">
        <v>0.78444732937190398</v>
      </c>
      <c r="U310" s="24">
        <v>0.84635630945400009</v>
      </c>
      <c r="V310" s="24">
        <v>0.83372182372296</v>
      </c>
      <c r="W310" s="24">
        <v>0.81224319798019196</v>
      </c>
      <c r="X310" s="24">
        <v>0.73390938644774395</v>
      </c>
      <c r="Y310" s="24">
        <v>0.61514522057596788</v>
      </c>
      <c r="Z310" s="24">
        <v>0.50269829756971207</v>
      </c>
      <c r="AA310" s="42">
        <f t="shared" si="12"/>
        <v>0.41173000030622403</v>
      </c>
      <c r="AB310" s="42">
        <f t="shared" si="13"/>
        <v>0.84635630945400009</v>
      </c>
      <c r="AC310" s="42">
        <f t="shared" si="14"/>
        <v>0.43462630914777606</v>
      </c>
    </row>
    <row r="311" spans="1:29">
      <c r="A311" s="41">
        <v>310</v>
      </c>
      <c r="B311" s="24" t="s">
        <v>772</v>
      </c>
      <c r="C311" s="24">
        <v>0.47284932503013</v>
      </c>
      <c r="D311" s="24">
        <v>0.45737208000960616</v>
      </c>
      <c r="E311" s="24">
        <v>0.44447437582583599</v>
      </c>
      <c r="F311" s="24">
        <v>0.42899713080531199</v>
      </c>
      <c r="G311" s="24">
        <v>0.44060506457070509</v>
      </c>
      <c r="H311" s="24">
        <v>0.47413909544850702</v>
      </c>
      <c r="I311" s="24">
        <v>0.56184348389814309</v>
      </c>
      <c r="J311" s="24">
        <v>0.61472407105160021</v>
      </c>
      <c r="K311" s="24">
        <v>0.73725226079741502</v>
      </c>
      <c r="L311" s="24">
        <v>0.76433743958333211</v>
      </c>
      <c r="M311" s="24">
        <v>0.79271238878762595</v>
      </c>
      <c r="N311" s="24">
        <v>0.74370111288930008</v>
      </c>
      <c r="O311" s="24">
        <v>0.6985591482461051</v>
      </c>
      <c r="P311" s="24">
        <v>0.70371822991961297</v>
      </c>
      <c r="Q311" s="24">
        <v>0.69726937782772802</v>
      </c>
      <c r="R311" s="24">
        <v>0.69984891866448196</v>
      </c>
      <c r="S311" s="24">
        <v>0.75917835790982402</v>
      </c>
      <c r="T311" s="24">
        <v>0.80947940422652709</v>
      </c>
      <c r="U311" s="24">
        <v>0.87267815472699994</v>
      </c>
      <c r="V311" s="24">
        <v>0.85978045054323005</v>
      </c>
      <c r="W311" s="24">
        <v>0.83785435343082104</v>
      </c>
      <c r="X311" s="24">
        <v>0.75788858749144705</v>
      </c>
      <c r="Y311" s="24">
        <v>0.63665016816400888</v>
      </c>
      <c r="Z311" s="24">
        <v>0.5218606009284561</v>
      </c>
      <c r="AA311" s="42">
        <f t="shared" si="12"/>
        <v>0.42899713080531199</v>
      </c>
      <c r="AB311" s="42">
        <f t="shared" si="13"/>
        <v>0.87267815472699994</v>
      </c>
      <c r="AC311" s="42">
        <f t="shared" si="14"/>
        <v>0.44368102392168796</v>
      </c>
    </row>
    <row r="312" spans="1:29">
      <c r="A312" s="41">
        <v>311</v>
      </c>
      <c r="B312" s="24" t="s">
        <v>772</v>
      </c>
      <c r="C312" s="24">
        <v>0.62030999999999992</v>
      </c>
      <c r="D312" s="24">
        <v>0.60952200000000001</v>
      </c>
      <c r="E312" s="24">
        <v>0.60053200000000007</v>
      </c>
      <c r="F312" s="24">
        <v>0.58974400000000005</v>
      </c>
      <c r="G312" s="24">
        <v>0.59783500000000001</v>
      </c>
      <c r="H312" s="24">
        <v>0.62120900000000001</v>
      </c>
      <c r="I312" s="24">
        <v>0.68234099999999998</v>
      </c>
      <c r="J312" s="24">
        <v>0.71920000000000006</v>
      </c>
      <c r="K312" s="24">
        <v>0.80460500000000001</v>
      </c>
      <c r="L312" s="24">
        <v>0.8234840000000001</v>
      </c>
      <c r="M312" s="24">
        <v>0.84326199999999996</v>
      </c>
      <c r="N312" s="24">
        <v>0.80909999999999993</v>
      </c>
      <c r="O312" s="24">
        <v>0.77763499999999997</v>
      </c>
      <c r="P312" s="24">
        <v>0.78123100000000001</v>
      </c>
      <c r="Q312" s="24">
        <v>0.77673599999999998</v>
      </c>
      <c r="R312" s="24">
        <v>0.77853400000000006</v>
      </c>
      <c r="S312" s="24">
        <v>0.81988800000000006</v>
      </c>
      <c r="T312" s="24">
        <v>0.85494899999999996</v>
      </c>
      <c r="U312" s="24">
        <v>0.89900000000000002</v>
      </c>
      <c r="V312" s="24">
        <v>0.89000999999999997</v>
      </c>
      <c r="W312" s="24">
        <v>0.87472700000000003</v>
      </c>
      <c r="X312" s="24">
        <v>0.81898900000000008</v>
      </c>
      <c r="Y312" s="24">
        <v>0.73448300000000011</v>
      </c>
      <c r="Z312" s="24">
        <v>0.65447199999999994</v>
      </c>
      <c r="AA312" s="42">
        <f t="shared" si="12"/>
        <v>0.58974400000000005</v>
      </c>
      <c r="AB312" s="42">
        <f t="shared" si="13"/>
        <v>0.89900000000000002</v>
      </c>
      <c r="AC312" s="42">
        <f t="shared" si="14"/>
        <v>0.30925599999999998</v>
      </c>
    </row>
    <row r="313" spans="1:29">
      <c r="A313" s="41">
        <v>312</v>
      </c>
      <c r="B313" s="24" t="s">
        <v>772</v>
      </c>
      <c r="C313" s="24">
        <v>0.47284932503013</v>
      </c>
      <c r="D313" s="24">
        <v>0.45737208000960616</v>
      </c>
      <c r="E313" s="24">
        <v>0.44447437582583599</v>
      </c>
      <c r="F313" s="24">
        <v>0.42899713080531199</v>
      </c>
      <c r="G313" s="24">
        <v>0.44060506457070509</v>
      </c>
      <c r="H313" s="24">
        <v>0.47413909544850702</v>
      </c>
      <c r="I313" s="24">
        <v>0.56184348389814309</v>
      </c>
      <c r="J313" s="24">
        <v>0.61472407105160021</v>
      </c>
      <c r="K313" s="24">
        <v>0.73725226079741502</v>
      </c>
      <c r="L313" s="24">
        <v>0.76433743958333211</v>
      </c>
      <c r="M313" s="24">
        <v>0.79271238878762595</v>
      </c>
      <c r="N313" s="24">
        <v>0.74370111288930008</v>
      </c>
      <c r="O313" s="24">
        <v>0.6985591482461051</v>
      </c>
      <c r="P313" s="24">
        <v>0.70371822991961297</v>
      </c>
      <c r="Q313" s="24">
        <v>0.69726937782772802</v>
      </c>
      <c r="R313" s="24">
        <v>0.69984891866448196</v>
      </c>
      <c r="S313" s="24">
        <v>0.75917835790982402</v>
      </c>
      <c r="T313" s="24">
        <v>0.80947940422652709</v>
      </c>
      <c r="U313" s="24">
        <v>0.87267815472699994</v>
      </c>
      <c r="V313" s="24">
        <v>0.85978045054323005</v>
      </c>
      <c r="W313" s="24">
        <v>0.83785435343082104</v>
      </c>
      <c r="X313" s="24">
        <v>0.75788858749144705</v>
      </c>
      <c r="Y313" s="24">
        <v>0.63665016816400888</v>
      </c>
      <c r="Z313" s="24">
        <v>0.5218606009284561</v>
      </c>
      <c r="AA313" s="42">
        <f t="shared" si="12"/>
        <v>0.42899713080531199</v>
      </c>
      <c r="AB313" s="42">
        <f t="shared" si="13"/>
        <v>0.87267815472699994</v>
      </c>
      <c r="AC313" s="42">
        <f t="shared" si="14"/>
        <v>0.44368102392168796</v>
      </c>
    </row>
    <row r="314" spans="1:29">
      <c r="A314" s="41">
        <v>313</v>
      </c>
      <c r="B314" s="24" t="s">
        <v>772</v>
      </c>
      <c r="C314" s="24">
        <v>0.44560621517257487</v>
      </c>
      <c r="D314" s="24">
        <v>0.4306027633669649</v>
      </c>
      <c r="E314" s="24">
        <v>0.41809988686228999</v>
      </c>
      <c r="F314" s="24">
        <v>0.40309643505668002</v>
      </c>
      <c r="G314" s="24">
        <v>0.41434902391088752</v>
      </c>
      <c r="H314" s="24">
        <v>0.44685650282304251</v>
      </c>
      <c r="I314" s="24">
        <v>0.53187606305483248</v>
      </c>
      <c r="J314" s="24">
        <v>0.58313785672400009</v>
      </c>
      <c r="K314" s="24">
        <v>0.70191518351841242</v>
      </c>
      <c r="L314" s="24">
        <v>0.7281712241782301</v>
      </c>
      <c r="M314" s="24">
        <v>0.75567755248851498</v>
      </c>
      <c r="N314" s="24">
        <v>0.70816662177074996</v>
      </c>
      <c r="O314" s="24">
        <v>0.66440655400438742</v>
      </c>
      <c r="P314" s="24">
        <v>0.66940770460625754</v>
      </c>
      <c r="Q314" s="24">
        <v>0.66315626635392</v>
      </c>
      <c r="R314" s="24">
        <v>0.66565684165485484</v>
      </c>
      <c r="S314" s="24">
        <v>0.72317007357635998</v>
      </c>
      <c r="T314" s="24">
        <v>0.77193129194459242</v>
      </c>
      <c r="U314" s="24">
        <v>0.83319538681750005</v>
      </c>
      <c r="V314" s="24">
        <v>0.82069251031282486</v>
      </c>
      <c r="W314" s="24">
        <v>0.79943762025487741</v>
      </c>
      <c r="X314" s="24">
        <v>0.72191978592589257</v>
      </c>
      <c r="Y314" s="24">
        <v>0.60439274678194743</v>
      </c>
      <c r="Z314" s="24">
        <v>0.49311714589033995</v>
      </c>
      <c r="AA314" s="42">
        <f t="shared" si="12"/>
        <v>0.40309643505668002</v>
      </c>
      <c r="AB314" s="42">
        <f t="shared" si="13"/>
        <v>0.83319538681750005</v>
      </c>
      <c r="AC314" s="42">
        <f t="shared" si="14"/>
        <v>0.43009895176082003</v>
      </c>
    </row>
    <row r="315" spans="1:29">
      <c r="A315" s="41">
        <v>314</v>
      </c>
      <c r="B315" s="24" t="s">
        <v>772</v>
      </c>
      <c r="C315" s="24">
        <v>0.38203895883827982</v>
      </c>
      <c r="D315" s="24">
        <v>0.36814102453413605</v>
      </c>
      <c r="E315" s="24">
        <v>0.35655941261401608</v>
      </c>
      <c r="F315" s="24">
        <v>0.34266147830987193</v>
      </c>
      <c r="G315" s="24">
        <v>0.35308492903798006</v>
      </c>
      <c r="H315" s="24">
        <v>0.38319712003029188</v>
      </c>
      <c r="I315" s="24">
        <v>0.46195208108710795</v>
      </c>
      <c r="J315" s="24">
        <v>0.50943668995960023</v>
      </c>
      <c r="K315" s="24">
        <v>0.61946200320073996</v>
      </c>
      <c r="L315" s="24">
        <v>0.64378338823299219</v>
      </c>
      <c r="M315" s="24">
        <v>0.66926293445725604</v>
      </c>
      <c r="N315" s="24">
        <v>0.62525280916079995</v>
      </c>
      <c r="O315" s="24">
        <v>0.58471716744038005</v>
      </c>
      <c r="P315" s="24">
        <v>0.58934981220842797</v>
      </c>
      <c r="Q315" s="24">
        <v>0.58355900624836798</v>
      </c>
      <c r="R315" s="24">
        <v>0.585875328632392</v>
      </c>
      <c r="S315" s="24">
        <v>0.63915074346494405</v>
      </c>
      <c r="T315" s="24">
        <v>0.68431902995341221</v>
      </c>
      <c r="U315" s="24">
        <v>0.74106892836200011</v>
      </c>
      <c r="V315" s="24">
        <v>0.72948731644188003</v>
      </c>
      <c r="W315" s="24">
        <v>0.70979857617767605</v>
      </c>
      <c r="X315" s="24">
        <v>0.63799258227293199</v>
      </c>
      <c r="Y315" s="24">
        <v>0.52912543022380409</v>
      </c>
      <c r="Z315" s="24">
        <v>0.42604908413473597</v>
      </c>
      <c r="AA315" s="42">
        <f t="shared" si="12"/>
        <v>0.34266147830987193</v>
      </c>
      <c r="AB315" s="42">
        <f t="shared" si="13"/>
        <v>0.74106892836200011</v>
      </c>
      <c r="AC315" s="42">
        <f t="shared" si="14"/>
        <v>0.39840745005212819</v>
      </c>
    </row>
    <row r="316" spans="1:29">
      <c r="A316" s="41">
        <v>315</v>
      </c>
      <c r="B316" s="24" t="s">
        <v>772</v>
      </c>
      <c r="C316" s="24">
        <v>0.35479584898072497</v>
      </c>
      <c r="D316" s="24">
        <v>0.34137170789149496</v>
      </c>
      <c r="E316" s="24">
        <v>0.33018492365047003</v>
      </c>
      <c r="F316" s="24">
        <v>0.31676078256123996</v>
      </c>
      <c r="G316" s="24">
        <v>0.32682888837816243</v>
      </c>
      <c r="H316" s="24">
        <v>0.35591452740482737</v>
      </c>
      <c r="I316" s="24">
        <v>0.43198466024379745</v>
      </c>
      <c r="J316" s="24">
        <v>0.47785047563200006</v>
      </c>
      <c r="K316" s="24">
        <v>0.58412492592173759</v>
      </c>
      <c r="L316" s="24">
        <v>0.60761717282789007</v>
      </c>
      <c r="M316" s="24">
        <v>0.63222809815814485</v>
      </c>
      <c r="N316" s="24">
        <v>0.58971831804225006</v>
      </c>
      <c r="O316" s="24">
        <v>0.55056457319866248</v>
      </c>
      <c r="P316" s="24">
        <v>0.55503928689507254</v>
      </c>
      <c r="Q316" s="24">
        <v>0.54944589477455985</v>
      </c>
      <c r="R316" s="24">
        <v>0.55168325162276488</v>
      </c>
      <c r="S316" s="24">
        <v>0.60314245913148001</v>
      </c>
      <c r="T316" s="24">
        <v>0.64677091767147754</v>
      </c>
      <c r="U316" s="24">
        <v>0.70158616045249989</v>
      </c>
      <c r="V316" s="24">
        <v>0.69039937621147496</v>
      </c>
      <c r="W316" s="24">
        <v>0.67138184300173243</v>
      </c>
      <c r="X316" s="24">
        <v>0.60202378070737739</v>
      </c>
      <c r="Y316" s="24">
        <v>0.49686800884174231</v>
      </c>
      <c r="Z316" s="24">
        <v>0.39730562909661987</v>
      </c>
      <c r="AA316" s="42">
        <f t="shared" si="12"/>
        <v>0.31676078256123996</v>
      </c>
      <c r="AB316" s="42">
        <f t="shared" si="13"/>
        <v>0.70158616045249989</v>
      </c>
      <c r="AC316" s="42">
        <f t="shared" si="14"/>
        <v>0.38482537789125992</v>
      </c>
    </row>
    <row r="317" spans="1:29">
      <c r="A317" s="41">
        <v>316</v>
      </c>
      <c r="B317" s="24" t="s">
        <v>772</v>
      </c>
      <c r="C317" s="24">
        <v>0.45468725179175984</v>
      </c>
      <c r="D317" s="24">
        <v>0.43952586891451201</v>
      </c>
      <c r="E317" s="24">
        <v>0.42689138318347203</v>
      </c>
      <c r="F317" s="24">
        <v>0.41173000030622403</v>
      </c>
      <c r="G317" s="24">
        <v>0.42310103746415989</v>
      </c>
      <c r="H317" s="24">
        <v>0.45595070036486401</v>
      </c>
      <c r="I317" s="24">
        <v>0.54186520333593613</v>
      </c>
      <c r="J317" s="24">
        <v>0.59366659483320006</v>
      </c>
      <c r="K317" s="24">
        <v>0.71369420927807992</v>
      </c>
      <c r="L317" s="24">
        <v>0.740226629313264</v>
      </c>
      <c r="M317" s="24">
        <v>0.76802249792155175</v>
      </c>
      <c r="N317" s="24">
        <v>0.72001145214360018</v>
      </c>
      <c r="O317" s="24">
        <v>0.67579075208495998</v>
      </c>
      <c r="P317" s="24">
        <v>0.68084454637737601</v>
      </c>
      <c r="Q317" s="24">
        <v>0.67452730351185597</v>
      </c>
      <c r="R317" s="24">
        <v>0.67705420065806399</v>
      </c>
      <c r="S317" s="24">
        <v>0.73517283502084818</v>
      </c>
      <c r="T317" s="24">
        <v>0.78444732937190398</v>
      </c>
      <c r="U317" s="24">
        <v>0.84635630945400009</v>
      </c>
      <c r="V317" s="24">
        <v>0.83372182372296</v>
      </c>
      <c r="W317" s="24">
        <v>0.81224319798019196</v>
      </c>
      <c r="X317" s="24">
        <v>0.73390938644774395</v>
      </c>
      <c r="Y317" s="24">
        <v>0.61514522057596788</v>
      </c>
      <c r="Z317" s="24">
        <v>0.50269829756971207</v>
      </c>
      <c r="AA317" s="42">
        <f t="shared" si="12"/>
        <v>0.41173000030622403</v>
      </c>
      <c r="AB317" s="42">
        <f t="shared" si="13"/>
        <v>0.84635630945400009</v>
      </c>
      <c r="AC317" s="42">
        <f t="shared" si="14"/>
        <v>0.43462630914777606</v>
      </c>
    </row>
    <row r="318" spans="1:29">
      <c r="A318" s="41">
        <v>317</v>
      </c>
      <c r="B318" s="24" t="s">
        <v>772</v>
      </c>
      <c r="C318" s="24">
        <v>0.47284932503013</v>
      </c>
      <c r="D318" s="24">
        <v>0.45737208000960616</v>
      </c>
      <c r="E318" s="24">
        <v>0.44447437582583599</v>
      </c>
      <c r="F318" s="24">
        <v>0.42899713080531199</v>
      </c>
      <c r="G318" s="24">
        <v>0.44060506457070509</v>
      </c>
      <c r="H318" s="24">
        <v>0.47413909544850702</v>
      </c>
      <c r="I318" s="24">
        <v>0.56184348389814309</v>
      </c>
      <c r="J318" s="24">
        <v>0.61472407105160021</v>
      </c>
      <c r="K318" s="24">
        <v>0.73725226079741502</v>
      </c>
      <c r="L318" s="24">
        <v>0.76433743958333211</v>
      </c>
      <c r="M318" s="24">
        <v>0.79271238878762595</v>
      </c>
      <c r="N318" s="24">
        <v>0.74370111288930008</v>
      </c>
      <c r="O318" s="24">
        <v>0.6985591482461051</v>
      </c>
      <c r="P318" s="24">
        <v>0.70371822991961297</v>
      </c>
      <c r="Q318" s="24">
        <v>0.69726937782772802</v>
      </c>
      <c r="R318" s="24">
        <v>0.69984891866448196</v>
      </c>
      <c r="S318" s="24">
        <v>0.75917835790982402</v>
      </c>
      <c r="T318" s="24">
        <v>0.80947940422652709</v>
      </c>
      <c r="U318" s="24">
        <v>0.87267815472699994</v>
      </c>
      <c r="V318" s="24">
        <v>0.85978045054323005</v>
      </c>
      <c r="W318" s="24">
        <v>0.83785435343082104</v>
      </c>
      <c r="X318" s="24">
        <v>0.75788858749144705</v>
      </c>
      <c r="Y318" s="24">
        <v>0.63665016816400888</v>
      </c>
      <c r="Z318" s="24">
        <v>0.5218606009284561</v>
      </c>
      <c r="AA318" s="42">
        <f t="shared" si="12"/>
        <v>0.42899713080531199</v>
      </c>
      <c r="AB318" s="42">
        <f t="shared" si="13"/>
        <v>0.87267815472699994</v>
      </c>
      <c r="AC318" s="42">
        <f t="shared" si="14"/>
        <v>0.44368102392168796</v>
      </c>
    </row>
    <row r="319" spans="1:29">
      <c r="A319" s="41">
        <v>318</v>
      </c>
      <c r="B319" s="24" t="s">
        <v>772</v>
      </c>
      <c r="C319" s="24">
        <v>0.62030999999999992</v>
      </c>
      <c r="D319" s="24">
        <v>0.60952200000000001</v>
      </c>
      <c r="E319" s="24">
        <v>0.60053200000000007</v>
      </c>
      <c r="F319" s="24">
        <v>0.58974400000000005</v>
      </c>
      <c r="G319" s="24">
        <v>0.59783500000000001</v>
      </c>
      <c r="H319" s="24">
        <v>0.62120900000000001</v>
      </c>
      <c r="I319" s="24">
        <v>0.68234099999999998</v>
      </c>
      <c r="J319" s="24">
        <v>0.71920000000000006</v>
      </c>
      <c r="K319" s="24">
        <v>0.80460500000000001</v>
      </c>
      <c r="L319" s="24">
        <v>0.8234840000000001</v>
      </c>
      <c r="M319" s="24">
        <v>0.84326199999999996</v>
      </c>
      <c r="N319" s="24">
        <v>0.80909999999999993</v>
      </c>
      <c r="O319" s="24">
        <v>0.77763499999999997</v>
      </c>
      <c r="P319" s="24">
        <v>0.78123100000000001</v>
      </c>
      <c r="Q319" s="24">
        <v>0.77673599999999998</v>
      </c>
      <c r="R319" s="24">
        <v>0.77853400000000006</v>
      </c>
      <c r="S319" s="24">
        <v>0.81988800000000006</v>
      </c>
      <c r="T319" s="24">
        <v>0.85494899999999996</v>
      </c>
      <c r="U319" s="24">
        <v>0.89900000000000002</v>
      </c>
      <c r="V319" s="24">
        <v>0.89000999999999997</v>
      </c>
      <c r="W319" s="24">
        <v>0.87472700000000003</v>
      </c>
      <c r="X319" s="24">
        <v>0.81898900000000008</v>
      </c>
      <c r="Y319" s="24">
        <v>0.73448300000000011</v>
      </c>
      <c r="Z319" s="24">
        <v>0.65447199999999994</v>
      </c>
      <c r="AA319" s="42">
        <f t="shared" si="12"/>
        <v>0.58974400000000005</v>
      </c>
      <c r="AB319" s="42">
        <f t="shared" si="13"/>
        <v>0.89900000000000002</v>
      </c>
      <c r="AC319" s="42">
        <f t="shared" si="14"/>
        <v>0.30925599999999998</v>
      </c>
    </row>
    <row r="320" spans="1:29">
      <c r="A320" s="41">
        <v>319</v>
      </c>
      <c r="B320" s="24" t="s">
        <v>772</v>
      </c>
      <c r="C320" s="24">
        <v>0.47284932503013</v>
      </c>
      <c r="D320" s="24">
        <v>0.45737208000960616</v>
      </c>
      <c r="E320" s="24">
        <v>0.44447437582583599</v>
      </c>
      <c r="F320" s="24">
        <v>0.42899713080531199</v>
      </c>
      <c r="G320" s="24">
        <v>0.44060506457070509</v>
      </c>
      <c r="H320" s="24">
        <v>0.47413909544850702</v>
      </c>
      <c r="I320" s="24">
        <v>0.56184348389814309</v>
      </c>
      <c r="J320" s="24">
        <v>0.61472407105160021</v>
      </c>
      <c r="K320" s="24">
        <v>0.73725226079741502</v>
      </c>
      <c r="L320" s="24">
        <v>0.76433743958333211</v>
      </c>
      <c r="M320" s="24">
        <v>0.79271238878762595</v>
      </c>
      <c r="N320" s="24">
        <v>0.74370111288930008</v>
      </c>
      <c r="O320" s="24">
        <v>0.6985591482461051</v>
      </c>
      <c r="P320" s="24">
        <v>0.70371822991961297</v>
      </c>
      <c r="Q320" s="24">
        <v>0.69726937782772802</v>
      </c>
      <c r="R320" s="24">
        <v>0.69984891866448196</v>
      </c>
      <c r="S320" s="24">
        <v>0.75917835790982402</v>
      </c>
      <c r="T320" s="24">
        <v>0.80947940422652709</v>
      </c>
      <c r="U320" s="24">
        <v>0.87267815472699994</v>
      </c>
      <c r="V320" s="24">
        <v>0.85978045054323005</v>
      </c>
      <c r="W320" s="24">
        <v>0.83785435343082104</v>
      </c>
      <c r="X320" s="24">
        <v>0.75788858749144705</v>
      </c>
      <c r="Y320" s="24">
        <v>0.63665016816400888</v>
      </c>
      <c r="Z320" s="24">
        <v>0.5218606009284561</v>
      </c>
      <c r="AA320" s="42">
        <f t="shared" si="12"/>
        <v>0.42899713080531199</v>
      </c>
      <c r="AB320" s="42">
        <f t="shared" si="13"/>
        <v>0.87267815472699994</v>
      </c>
      <c r="AC320" s="42">
        <f t="shared" si="14"/>
        <v>0.44368102392168796</v>
      </c>
    </row>
    <row r="321" spans="1:29">
      <c r="A321" s="41">
        <v>320</v>
      </c>
      <c r="B321" s="24" t="s">
        <v>772</v>
      </c>
      <c r="C321" s="24">
        <v>0.44560621517257487</v>
      </c>
      <c r="D321" s="24">
        <v>0.4306027633669649</v>
      </c>
      <c r="E321" s="24">
        <v>0.41809988686228999</v>
      </c>
      <c r="F321" s="24">
        <v>0.40309643505668002</v>
      </c>
      <c r="G321" s="24">
        <v>0.41434902391088752</v>
      </c>
      <c r="H321" s="24">
        <v>0.44685650282304251</v>
      </c>
      <c r="I321" s="24">
        <v>0.53187606305483248</v>
      </c>
      <c r="J321" s="24">
        <v>0.58313785672400009</v>
      </c>
      <c r="K321" s="24">
        <v>0.70191518351841242</v>
      </c>
      <c r="L321" s="24">
        <v>0.7281712241782301</v>
      </c>
      <c r="M321" s="24">
        <v>0.75567755248851498</v>
      </c>
      <c r="N321" s="24">
        <v>0.70816662177074996</v>
      </c>
      <c r="O321" s="24">
        <v>0.66440655400438742</v>
      </c>
      <c r="P321" s="24">
        <v>0.66940770460625754</v>
      </c>
      <c r="Q321" s="24">
        <v>0.66315626635392</v>
      </c>
      <c r="R321" s="24">
        <v>0.66565684165485484</v>
      </c>
      <c r="S321" s="24">
        <v>0.72317007357635998</v>
      </c>
      <c r="T321" s="24">
        <v>0.77193129194459242</v>
      </c>
      <c r="U321" s="24">
        <v>0.83319538681750005</v>
      </c>
      <c r="V321" s="24">
        <v>0.82069251031282486</v>
      </c>
      <c r="W321" s="24">
        <v>0.79943762025487741</v>
      </c>
      <c r="X321" s="24">
        <v>0.72191978592589257</v>
      </c>
      <c r="Y321" s="24">
        <v>0.60439274678194743</v>
      </c>
      <c r="Z321" s="24">
        <v>0.49311714589033995</v>
      </c>
      <c r="AA321" s="42">
        <f t="shared" si="12"/>
        <v>0.40309643505668002</v>
      </c>
      <c r="AB321" s="42">
        <f t="shared" si="13"/>
        <v>0.83319538681750005</v>
      </c>
      <c r="AC321" s="42">
        <f t="shared" si="14"/>
        <v>0.43009895176082003</v>
      </c>
    </row>
    <row r="322" spans="1:29">
      <c r="A322" s="41">
        <v>321</v>
      </c>
      <c r="B322" s="24" t="s">
        <v>772</v>
      </c>
      <c r="C322" s="24">
        <v>0.38203895883827982</v>
      </c>
      <c r="D322" s="24">
        <v>0.36814102453413605</v>
      </c>
      <c r="E322" s="24">
        <v>0.35655941261401608</v>
      </c>
      <c r="F322" s="24">
        <v>0.34266147830987193</v>
      </c>
      <c r="G322" s="24">
        <v>0.35308492903798006</v>
      </c>
      <c r="H322" s="24">
        <v>0.38319712003029188</v>
      </c>
      <c r="I322" s="24">
        <v>0.46195208108710795</v>
      </c>
      <c r="J322" s="24">
        <v>0.50943668995960023</v>
      </c>
      <c r="K322" s="24">
        <v>0.61946200320073996</v>
      </c>
      <c r="L322" s="24">
        <v>0.64378338823299219</v>
      </c>
      <c r="M322" s="24">
        <v>0.66926293445725604</v>
      </c>
      <c r="N322" s="24">
        <v>0.62525280916079995</v>
      </c>
      <c r="O322" s="24">
        <v>0.58471716744038005</v>
      </c>
      <c r="P322" s="24">
        <v>0.58934981220842797</v>
      </c>
      <c r="Q322" s="24">
        <v>0.58355900624836798</v>
      </c>
      <c r="R322" s="24">
        <v>0.585875328632392</v>
      </c>
      <c r="S322" s="24">
        <v>0.63915074346494405</v>
      </c>
      <c r="T322" s="24">
        <v>0.68431902995341221</v>
      </c>
      <c r="U322" s="24">
        <v>0.74106892836200011</v>
      </c>
      <c r="V322" s="24">
        <v>0.72948731644188003</v>
      </c>
      <c r="W322" s="24">
        <v>0.70979857617767605</v>
      </c>
      <c r="X322" s="24">
        <v>0.63799258227293199</v>
      </c>
      <c r="Y322" s="24">
        <v>0.52912543022380409</v>
      </c>
      <c r="Z322" s="24">
        <v>0.42604908413473597</v>
      </c>
      <c r="AA322" s="42">
        <f t="shared" ref="AA322:AA385" si="15">MIN(C322:Z322)</f>
        <v>0.34266147830987193</v>
      </c>
      <c r="AB322" s="42">
        <f t="shared" ref="AB322:AB385" si="16">MAX(C322:Z322)</f>
        <v>0.74106892836200011</v>
      </c>
      <c r="AC322" s="42">
        <f t="shared" ref="AC322:AC385" si="17">AB322-AA322</f>
        <v>0.39840745005212819</v>
      </c>
    </row>
    <row r="323" spans="1:29">
      <c r="A323" s="41">
        <v>322</v>
      </c>
      <c r="B323" s="24" t="s">
        <v>772</v>
      </c>
      <c r="C323" s="24">
        <v>0.35479584898072497</v>
      </c>
      <c r="D323" s="24">
        <v>0.34137170789149496</v>
      </c>
      <c r="E323" s="24">
        <v>0.33018492365047003</v>
      </c>
      <c r="F323" s="24">
        <v>0.31676078256123996</v>
      </c>
      <c r="G323" s="24">
        <v>0.32682888837816243</v>
      </c>
      <c r="H323" s="24">
        <v>0.35591452740482737</v>
      </c>
      <c r="I323" s="24">
        <v>0.43198466024379745</v>
      </c>
      <c r="J323" s="24">
        <v>0.47785047563200006</v>
      </c>
      <c r="K323" s="24">
        <v>0.58412492592173759</v>
      </c>
      <c r="L323" s="24">
        <v>0.60761717282789007</v>
      </c>
      <c r="M323" s="24">
        <v>0.63222809815814485</v>
      </c>
      <c r="N323" s="24">
        <v>0.58971831804225006</v>
      </c>
      <c r="O323" s="24">
        <v>0.55056457319866248</v>
      </c>
      <c r="P323" s="24">
        <v>0.55503928689507254</v>
      </c>
      <c r="Q323" s="24">
        <v>0.54944589477455985</v>
      </c>
      <c r="R323" s="24">
        <v>0.55168325162276488</v>
      </c>
      <c r="S323" s="24">
        <v>0.60314245913148001</v>
      </c>
      <c r="T323" s="24">
        <v>0.64677091767147754</v>
      </c>
      <c r="U323" s="24">
        <v>0.70158616045249989</v>
      </c>
      <c r="V323" s="24">
        <v>0.69039937621147496</v>
      </c>
      <c r="W323" s="24">
        <v>0.67138184300173243</v>
      </c>
      <c r="X323" s="24">
        <v>0.60202378070737739</v>
      </c>
      <c r="Y323" s="24">
        <v>0.49686800884174231</v>
      </c>
      <c r="Z323" s="24">
        <v>0.39730562909661987</v>
      </c>
      <c r="AA323" s="42">
        <f t="shared" si="15"/>
        <v>0.31676078256123996</v>
      </c>
      <c r="AB323" s="42">
        <f t="shared" si="16"/>
        <v>0.70158616045249989</v>
      </c>
      <c r="AC323" s="42">
        <f t="shared" si="17"/>
        <v>0.38482537789125992</v>
      </c>
    </row>
    <row r="324" spans="1:29">
      <c r="A324" s="41">
        <v>323</v>
      </c>
      <c r="B324" s="24" t="s">
        <v>772</v>
      </c>
      <c r="C324" s="24">
        <v>0.45468725179175984</v>
      </c>
      <c r="D324" s="24">
        <v>0.43952586891451201</v>
      </c>
      <c r="E324" s="24">
        <v>0.42689138318347203</v>
      </c>
      <c r="F324" s="24">
        <v>0.41173000030622403</v>
      </c>
      <c r="G324" s="24">
        <v>0.42310103746415989</v>
      </c>
      <c r="H324" s="24">
        <v>0.45595070036486401</v>
      </c>
      <c r="I324" s="24">
        <v>0.54186520333593613</v>
      </c>
      <c r="J324" s="24">
        <v>0.59366659483320006</v>
      </c>
      <c r="K324" s="24">
        <v>0.71369420927807992</v>
      </c>
      <c r="L324" s="24">
        <v>0.740226629313264</v>
      </c>
      <c r="M324" s="24">
        <v>0.76802249792155175</v>
      </c>
      <c r="N324" s="24">
        <v>0.72001145214360018</v>
      </c>
      <c r="O324" s="24">
        <v>0.67579075208495998</v>
      </c>
      <c r="P324" s="24">
        <v>0.68084454637737601</v>
      </c>
      <c r="Q324" s="24">
        <v>0.67452730351185597</v>
      </c>
      <c r="R324" s="24">
        <v>0.67705420065806399</v>
      </c>
      <c r="S324" s="24">
        <v>0.73517283502084818</v>
      </c>
      <c r="T324" s="24">
        <v>0.78444732937190398</v>
      </c>
      <c r="U324" s="24">
        <v>0.84635630945400009</v>
      </c>
      <c r="V324" s="24">
        <v>0.83372182372296</v>
      </c>
      <c r="W324" s="24">
        <v>0.81224319798019196</v>
      </c>
      <c r="X324" s="24">
        <v>0.73390938644774395</v>
      </c>
      <c r="Y324" s="24">
        <v>0.61514522057596788</v>
      </c>
      <c r="Z324" s="24">
        <v>0.50269829756971207</v>
      </c>
      <c r="AA324" s="42">
        <f t="shared" si="15"/>
        <v>0.41173000030622403</v>
      </c>
      <c r="AB324" s="42">
        <f t="shared" si="16"/>
        <v>0.84635630945400009</v>
      </c>
      <c r="AC324" s="42">
        <f t="shared" si="17"/>
        <v>0.43462630914777606</v>
      </c>
    </row>
    <row r="325" spans="1:29">
      <c r="A325" s="41">
        <v>324</v>
      </c>
      <c r="B325" s="24" t="s">
        <v>772</v>
      </c>
      <c r="C325" s="24">
        <v>0.47284932503013</v>
      </c>
      <c r="D325" s="24">
        <v>0.45737208000960616</v>
      </c>
      <c r="E325" s="24">
        <v>0.44447437582583599</v>
      </c>
      <c r="F325" s="24">
        <v>0.42899713080531199</v>
      </c>
      <c r="G325" s="24">
        <v>0.44060506457070509</v>
      </c>
      <c r="H325" s="24">
        <v>0.47413909544850702</v>
      </c>
      <c r="I325" s="24">
        <v>0.56184348389814309</v>
      </c>
      <c r="J325" s="24">
        <v>0.61472407105160021</v>
      </c>
      <c r="K325" s="24">
        <v>0.73725226079741502</v>
      </c>
      <c r="L325" s="24">
        <v>0.76433743958333211</v>
      </c>
      <c r="M325" s="24">
        <v>0.79271238878762595</v>
      </c>
      <c r="N325" s="24">
        <v>0.74370111288930008</v>
      </c>
      <c r="O325" s="24">
        <v>0.6985591482461051</v>
      </c>
      <c r="P325" s="24">
        <v>0.70371822991961297</v>
      </c>
      <c r="Q325" s="24">
        <v>0.69726937782772802</v>
      </c>
      <c r="R325" s="24">
        <v>0.69984891866448196</v>
      </c>
      <c r="S325" s="24">
        <v>0.75917835790982402</v>
      </c>
      <c r="T325" s="24">
        <v>0.80947940422652709</v>
      </c>
      <c r="U325" s="24">
        <v>0.87267815472699994</v>
      </c>
      <c r="V325" s="24">
        <v>0.85978045054323005</v>
      </c>
      <c r="W325" s="24">
        <v>0.83785435343082104</v>
      </c>
      <c r="X325" s="24">
        <v>0.75788858749144705</v>
      </c>
      <c r="Y325" s="24">
        <v>0.63665016816400888</v>
      </c>
      <c r="Z325" s="24">
        <v>0.5218606009284561</v>
      </c>
      <c r="AA325" s="42">
        <f t="shared" si="15"/>
        <v>0.42899713080531199</v>
      </c>
      <c r="AB325" s="42">
        <f t="shared" si="16"/>
        <v>0.87267815472699994</v>
      </c>
      <c r="AC325" s="42">
        <f t="shared" si="17"/>
        <v>0.44368102392168796</v>
      </c>
    </row>
    <row r="326" spans="1:29">
      <c r="A326" s="41">
        <v>325</v>
      </c>
      <c r="B326" s="24" t="s">
        <v>772</v>
      </c>
      <c r="C326" s="24">
        <v>0.62030999999999992</v>
      </c>
      <c r="D326" s="24">
        <v>0.60952200000000001</v>
      </c>
      <c r="E326" s="24">
        <v>0.60053200000000007</v>
      </c>
      <c r="F326" s="24">
        <v>0.58974400000000005</v>
      </c>
      <c r="G326" s="24">
        <v>0.59783500000000001</v>
      </c>
      <c r="H326" s="24">
        <v>0.62120900000000001</v>
      </c>
      <c r="I326" s="24">
        <v>0.68234099999999998</v>
      </c>
      <c r="J326" s="24">
        <v>0.71920000000000006</v>
      </c>
      <c r="K326" s="24">
        <v>0.80460500000000001</v>
      </c>
      <c r="L326" s="24">
        <v>0.8234840000000001</v>
      </c>
      <c r="M326" s="24">
        <v>0.84326199999999996</v>
      </c>
      <c r="N326" s="24">
        <v>0.80909999999999993</v>
      </c>
      <c r="O326" s="24">
        <v>0.77763499999999997</v>
      </c>
      <c r="P326" s="24">
        <v>0.78123100000000001</v>
      </c>
      <c r="Q326" s="24">
        <v>0.77673599999999998</v>
      </c>
      <c r="R326" s="24">
        <v>0.77853400000000006</v>
      </c>
      <c r="S326" s="24">
        <v>0.81988800000000006</v>
      </c>
      <c r="T326" s="24">
        <v>0.85494899999999996</v>
      </c>
      <c r="U326" s="24">
        <v>0.89900000000000002</v>
      </c>
      <c r="V326" s="24">
        <v>0.89000999999999997</v>
      </c>
      <c r="W326" s="24">
        <v>0.87472700000000003</v>
      </c>
      <c r="X326" s="24">
        <v>0.81898900000000008</v>
      </c>
      <c r="Y326" s="24">
        <v>0.73448300000000011</v>
      </c>
      <c r="Z326" s="24">
        <v>0.65447199999999994</v>
      </c>
      <c r="AA326" s="42">
        <f t="shared" si="15"/>
        <v>0.58974400000000005</v>
      </c>
      <c r="AB326" s="42">
        <f t="shared" si="16"/>
        <v>0.89900000000000002</v>
      </c>
      <c r="AC326" s="42">
        <f t="shared" si="17"/>
        <v>0.30925599999999998</v>
      </c>
    </row>
    <row r="327" spans="1:29">
      <c r="A327" s="41">
        <v>326</v>
      </c>
      <c r="B327" s="24" t="s">
        <v>772</v>
      </c>
      <c r="C327" s="24">
        <v>0.47284932503013</v>
      </c>
      <c r="D327" s="24">
        <v>0.45737208000960616</v>
      </c>
      <c r="E327" s="24">
        <v>0.44447437582583599</v>
      </c>
      <c r="F327" s="24">
        <v>0.42899713080531199</v>
      </c>
      <c r="G327" s="24">
        <v>0.44060506457070509</v>
      </c>
      <c r="H327" s="24">
        <v>0.47413909544850702</v>
      </c>
      <c r="I327" s="24">
        <v>0.56184348389814309</v>
      </c>
      <c r="J327" s="24">
        <v>0.61472407105160021</v>
      </c>
      <c r="K327" s="24">
        <v>0.73725226079741502</v>
      </c>
      <c r="L327" s="24">
        <v>0.76433743958333211</v>
      </c>
      <c r="M327" s="24">
        <v>0.79271238878762595</v>
      </c>
      <c r="N327" s="24">
        <v>0.74370111288930008</v>
      </c>
      <c r="O327" s="24">
        <v>0.6985591482461051</v>
      </c>
      <c r="P327" s="24">
        <v>0.70371822991961297</v>
      </c>
      <c r="Q327" s="24">
        <v>0.69726937782772802</v>
      </c>
      <c r="R327" s="24">
        <v>0.69984891866448196</v>
      </c>
      <c r="S327" s="24">
        <v>0.75917835790982402</v>
      </c>
      <c r="T327" s="24">
        <v>0.80947940422652709</v>
      </c>
      <c r="U327" s="24">
        <v>0.87267815472699994</v>
      </c>
      <c r="V327" s="24">
        <v>0.85978045054323005</v>
      </c>
      <c r="W327" s="24">
        <v>0.83785435343082104</v>
      </c>
      <c r="X327" s="24">
        <v>0.75788858749144705</v>
      </c>
      <c r="Y327" s="24">
        <v>0.63665016816400888</v>
      </c>
      <c r="Z327" s="24">
        <v>0.5218606009284561</v>
      </c>
      <c r="AA327" s="42">
        <f t="shared" si="15"/>
        <v>0.42899713080531199</v>
      </c>
      <c r="AB327" s="42">
        <f t="shared" si="16"/>
        <v>0.87267815472699994</v>
      </c>
      <c r="AC327" s="42">
        <f t="shared" si="17"/>
        <v>0.44368102392168796</v>
      </c>
    </row>
    <row r="328" spans="1:29">
      <c r="A328" s="41">
        <v>327</v>
      </c>
      <c r="B328" s="24" t="s">
        <v>772</v>
      </c>
      <c r="C328" s="24">
        <v>0.44560621517257487</v>
      </c>
      <c r="D328" s="24">
        <v>0.4306027633669649</v>
      </c>
      <c r="E328" s="24">
        <v>0.41809988686228999</v>
      </c>
      <c r="F328" s="24">
        <v>0.40309643505668002</v>
      </c>
      <c r="G328" s="24">
        <v>0.41434902391088752</v>
      </c>
      <c r="H328" s="24">
        <v>0.44685650282304251</v>
      </c>
      <c r="I328" s="24">
        <v>0.53187606305483248</v>
      </c>
      <c r="J328" s="24">
        <v>0.58313785672400009</v>
      </c>
      <c r="K328" s="24">
        <v>0.70191518351841242</v>
      </c>
      <c r="L328" s="24">
        <v>0.7281712241782301</v>
      </c>
      <c r="M328" s="24">
        <v>0.75567755248851498</v>
      </c>
      <c r="N328" s="24">
        <v>0.70816662177074996</v>
      </c>
      <c r="O328" s="24">
        <v>0.66440655400438742</v>
      </c>
      <c r="P328" s="24">
        <v>0.66940770460625754</v>
      </c>
      <c r="Q328" s="24">
        <v>0.66315626635392</v>
      </c>
      <c r="R328" s="24">
        <v>0.66565684165485484</v>
      </c>
      <c r="S328" s="24">
        <v>0.72317007357635998</v>
      </c>
      <c r="T328" s="24">
        <v>0.77193129194459242</v>
      </c>
      <c r="U328" s="24">
        <v>0.83319538681750005</v>
      </c>
      <c r="V328" s="24">
        <v>0.82069251031282486</v>
      </c>
      <c r="W328" s="24">
        <v>0.79943762025487741</v>
      </c>
      <c r="X328" s="24">
        <v>0.72191978592589257</v>
      </c>
      <c r="Y328" s="24">
        <v>0.60439274678194743</v>
      </c>
      <c r="Z328" s="24">
        <v>0.49311714589033995</v>
      </c>
      <c r="AA328" s="42">
        <f t="shared" si="15"/>
        <v>0.40309643505668002</v>
      </c>
      <c r="AB328" s="42">
        <f t="shared" si="16"/>
        <v>0.83319538681750005</v>
      </c>
      <c r="AC328" s="42">
        <f t="shared" si="17"/>
        <v>0.43009895176082003</v>
      </c>
    </row>
    <row r="329" spans="1:29">
      <c r="A329" s="41">
        <v>328</v>
      </c>
      <c r="B329" s="24" t="s">
        <v>772</v>
      </c>
      <c r="C329" s="24">
        <v>0.38203895883827982</v>
      </c>
      <c r="D329" s="24">
        <v>0.36814102453413605</v>
      </c>
      <c r="E329" s="24">
        <v>0.35655941261401608</v>
      </c>
      <c r="F329" s="24">
        <v>0.34266147830987193</v>
      </c>
      <c r="G329" s="24">
        <v>0.35308492903798006</v>
      </c>
      <c r="H329" s="24">
        <v>0.38319712003029188</v>
      </c>
      <c r="I329" s="24">
        <v>0.46195208108710795</v>
      </c>
      <c r="J329" s="24">
        <v>0.50943668995960023</v>
      </c>
      <c r="K329" s="24">
        <v>0.61946200320073996</v>
      </c>
      <c r="L329" s="24">
        <v>0.64378338823299219</v>
      </c>
      <c r="M329" s="24">
        <v>0.66926293445725604</v>
      </c>
      <c r="N329" s="24">
        <v>0.62525280916079995</v>
      </c>
      <c r="O329" s="24">
        <v>0.58471716744038005</v>
      </c>
      <c r="P329" s="24">
        <v>0.58934981220842797</v>
      </c>
      <c r="Q329" s="24">
        <v>0.58355900624836798</v>
      </c>
      <c r="R329" s="24">
        <v>0.585875328632392</v>
      </c>
      <c r="S329" s="24">
        <v>0.63915074346494405</v>
      </c>
      <c r="T329" s="24">
        <v>0.68431902995341221</v>
      </c>
      <c r="U329" s="24">
        <v>0.74106892836200011</v>
      </c>
      <c r="V329" s="24">
        <v>0.72948731644188003</v>
      </c>
      <c r="W329" s="24">
        <v>0.70979857617767605</v>
      </c>
      <c r="X329" s="24">
        <v>0.63799258227293199</v>
      </c>
      <c r="Y329" s="24">
        <v>0.52912543022380409</v>
      </c>
      <c r="Z329" s="24">
        <v>0.42604908413473597</v>
      </c>
      <c r="AA329" s="42">
        <f t="shared" si="15"/>
        <v>0.34266147830987193</v>
      </c>
      <c r="AB329" s="42">
        <f t="shared" si="16"/>
        <v>0.74106892836200011</v>
      </c>
      <c r="AC329" s="42">
        <f t="shared" si="17"/>
        <v>0.39840745005212819</v>
      </c>
    </row>
    <row r="330" spans="1:29">
      <c r="A330" s="41">
        <v>329</v>
      </c>
      <c r="B330" s="24" t="s">
        <v>772</v>
      </c>
      <c r="C330" s="24">
        <v>0.35479584898072497</v>
      </c>
      <c r="D330" s="24">
        <v>0.34137170789149496</v>
      </c>
      <c r="E330" s="24">
        <v>0.33018492365047003</v>
      </c>
      <c r="F330" s="24">
        <v>0.31676078256123996</v>
      </c>
      <c r="G330" s="24">
        <v>0.32682888837816243</v>
      </c>
      <c r="H330" s="24">
        <v>0.35591452740482737</v>
      </c>
      <c r="I330" s="24">
        <v>0.43198466024379745</v>
      </c>
      <c r="J330" s="24">
        <v>0.47785047563200006</v>
      </c>
      <c r="K330" s="24">
        <v>0.58412492592173759</v>
      </c>
      <c r="L330" s="24">
        <v>0.60761717282789007</v>
      </c>
      <c r="M330" s="24">
        <v>0.63222809815814485</v>
      </c>
      <c r="N330" s="24">
        <v>0.58971831804225006</v>
      </c>
      <c r="O330" s="24">
        <v>0.55056457319866248</v>
      </c>
      <c r="P330" s="24">
        <v>0.55503928689507254</v>
      </c>
      <c r="Q330" s="24">
        <v>0.54944589477455985</v>
      </c>
      <c r="R330" s="24">
        <v>0.55168325162276488</v>
      </c>
      <c r="S330" s="24">
        <v>0.60314245913148001</v>
      </c>
      <c r="T330" s="24">
        <v>0.64677091767147754</v>
      </c>
      <c r="U330" s="24">
        <v>0.70158616045249989</v>
      </c>
      <c r="V330" s="24">
        <v>0.69039937621147496</v>
      </c>
      <c r="W330" s="24">
        <v>0.67138184300173243</v>
      </c>
      <c r="X330" s="24">
        <v>0.60202378070737739</v>
      </c>
      <c r="Y330" s="24">
        <v>0.49686800884174231</v>
      </c>
      <c r="Z330" s="24">
        <v>0.39730562909661987</v>
      </c>
      <c r="AA330" s="42">
        <f t="shared" si="15"/>
        <v>0.31676078256123996</v>
      </c>
      <c r="AB330" s="42">
        <f t="shared" si="16"/>
        <v>0.70158616045249989</v>
      </c>
      <c r="AC330" s="42">
        <f t="shared" si="17"/>
        <v>0.38482537789125992</v>
      </c>
    </row>
    <row r="331" spans="1:29">
      <c r="A331" s="41">
        <v>330</v>
      </c>
      <c r="B331" s="24" t="s">
        <v>772</v>
      </c>
      <c r="C331" s="24">
        <v>0.45468725179175984</v>
      </c>
      <c r="D331" s="24">
        <v>0.43952586891451201</v>
      </c>
      <c r="E331" s="24">
        <v>0.42689138318347203</v>
      </c>
      <c r="F331" s="24">
        <v>0.41173000030622403</v>
      </c>
      <c r="G331" s="24">
        <v>0.42310103746415989</v>
      </c>
      <c r="H331" s="24">
        <v>0.45595070036486401</v>
      </c>
      <c r="I331" s="24">
        <v>0.54186520333593613</v>
      </c>
      <c r="J331" s="24">
        <v>0.59366659483320006</v>
      </c>
      <c r="K331" s="24">
        <v>0.71369420927807992</v>
      </c>
      <c r="L331" s="24">
        <v>0.740226629313264</v>
      </c>
      <c r="M331" s="24">
        <v>0.76802249792155175</v>
      </c>
      <c r="N331" s="24">
        <v>0.72001145214360018</v>
      </c>
      <c r="O331" s="24">
        <v>0.67579075208495998</v>
      </c>
      <c r="P331" s="24">
        <v>0.68084454637737601</v>
      </c>
      <c r="Q331" s="24">
        <v>0.67452730351185597</v>
      </c>
      <c r="R331" s="24">
        <v>0.67705420065806399</v>
      </c>
      <c r="S331" s="24">
        <v>0.73517283502084818</v>
      </c>
      <c r="T331" s="24">
        <v>0.78444732937190398</v>
      </c>
      <c r="U331" s="24">
        <v>0.84635630945400009</v>
      </c>
      <c r="V331" s="24">
        <v>0.83372182372296</v>
      </c>
      <c r="W331" s="24">
        <v>0.81224319798019196</v>
      </c>
      <c r="X331" s="24">
        <v>0.73390938644774395</v>
      </c>
      <c r="Y331" s="24">
        <v>0.61514522057596788</v>
      </c>
      <c r="Z331" s="24">
        <v>0.50269829756971207</v>
      </c>
      <c r="AA331" s="42">
        <f t="shared" si="15"/>
        <v>0.41173000030622403</v>
      </c>
      <c r="AB331" s="42">
        <f t="shared" si="16"/>
        <v>0.84635630945400009</v>
      </c>
      <c r="AC331" s="42">
        <f t="shared" si="17"/>
        <v>0.43462630914777606</v>
      </c>
    </row>
    <row r="332" spans="1:29">
      <c r="A332" s="41">
        <v>331</v>
      </c>
      <c r="B332" s="24" t="s">
        <v>772</v>
      </c>
      <c r="C332" s="24">
        <v>0.47284932503013</v>
      </c>
      <c r="D332" s="24">
        <v>0.45737208000960616</v>
      </c>
      <c r="E332" s="24">
        <v>0.44447437582583599</v>
      </c>
      <c r="F332" s="24">
        <v>0.42899713080531199</v>
      </c>
      <c r="G332" s="24">
        <v>0.44060506457070509</v>
      </c>
      <c r="H332" s="24">
        <v>0.47413909544850702</v>
      </c>
      <c r="I332" s="24">
        <v>0.56184348389814309</v>
      </c>
      <c r="J332" s="24">
        <v>0.61472407105160021</v>
      </c>
      <c r="K332" s="24">
        <v>0.73725226079741502</v>
      </c>
      <c r="L332" s="24">
        <v>0.76433743958333211</v>
      </c>
      <c r="M332" s="24">
        <v>0.79271238878762595</v>
      </c>
      <c r="N332" s="24">
        <v>0.74370111288930008</v>
      </c>
      <c r="O332" s="24">
        <v>0.6985591482461051</v>
      </c>
      <c r="P332" s="24">
        <v>0.70371822991961297</v>
      </c>
      <c r="Q332" s="24">
        <v>0.69726937782772802</v>
      </c>
      <c r="R332" s="24">
        <v>0.69984891866448196</v>
      </c>
      <c r="S332" s="24">
        <v>0.75917835790982402</v>
      </c>
      <c r="T332" s="24">
        <v>0.80947940422652709</v>
      </c>
      <c r="U332" s="24">
        <v>0.87267815472699994</v>
      </c>
      <c r="V332" s="24">
        <v>0.85978045054323005</v>
      </c>
      <c r="W332" s="24">
        <v>0.83785435343082104</v>
      </c>
      <c r="X332" s="24">
        <v>0.75788858749144705</v>
      </c>
      <c r="Y332" s="24">
        <v>0.63665016816400888</v>
      </c>
      <c r="Z332" s="24">
        <v>0.5218606009284561</v>
      </c>
      <c r="AA332" s="42">
        <f t="shared" si="15"/>
        <v>0.42899713080531199</v>
      </c>
      <c r="AB332" s="42">
        <f t="shared" si="16"/>
        <v>0.87267815472699994</v>
      </c>
      <c r="AC332" s="42">
        <f t="shared" si="17"/>
        <v>0.44368102392168796</v>
      </c>
    </row>
    <row r="333" spans="1:29">
      <c r="A333" s="41">
        <v>332</v>
      </c>
      <c r="B333" s="24" t="s">
        <v>772</v>
      </c>
      <c r="C333" s="24">
        <v>0.62030999999999992</v>
      </c>
      <c r="D333" s="24">
        <v>0.60952200000000001</v>
      </c>
      <c r="E333" s="24">
        <v>0.60053200000000007</v>
      </c>
      <c r="F333" s="24">
        <v>0.58974400000000005</v>
      </c>
      <c r="G333" s="24">
        <v>0.59783500000000001</v>
      </c>
      <c r="H333" s="24">
        <v>0.62120900000000001</v>
      </c>
      <c r="I333" s="24">
        <v>0.68234099999999998</v>
      </c>
      <c r="J333" s="24">
        <v>0.71920000000000006</v>
      </c>
      <c r="K333" s="24">
        <v>0.80460500000000001</v>
      </c>
      <c r="L333" s="24">
        <v>0.8234840000000001</v>
      </c>
      <c r="M333" s="24">
        <v>0.84326199999999996</v>
      </c>
      <c r="N333" s="24">
        <v>0.80909999999999993</v>
      </c>
      <c r="O333" s="24">
        <v>0.77763499999999997</v>
      </c>
      <c r="P333" s="24">
        <v>0.78123100000000001</v>
      </c>
      <c r="Q333" s="24">
        <v>0.77673599999999998</v>
      </c>
      <c r="R333" s="24">
        <v>0.77853400000000006</v>
      </c>
      <c r="S333" s="24">
        <v>0.81988800000000006</v>
      </c>
      <c r="T333" s="24">
        <v>0.85494899999999996</v>
      </c>
      <c r="U333" s="24">
        <v>0.89900000000000002</v>
      </c>
      <c r="V333" s="24">
        <v>0.89000999999999997</v>
      </c>
      <c r="W333" s="24">
        <v>0.87472700000000003</v>
      </c>
      <c r="X333" s="24">
        <v>0.81898900000000008</v>
      </c>
      <c r="Y333" s="24">
        <v>0.73448300000000011</v>
      </c>
      <c r="Z333" s="24">
        <v>0.65447199999999994</v>
      </c>
      <c r="AA333" s="42">
        <f t="shared" si="15"/>
        <v>0.58974400000000005</v>
      </c>
      <c r="AB333" s="42">
        <f t="shared" si="16"/>
        <v>0.89900000000000002</v>
      </c>
      <c r="AC333" s="42">
        <f t="shared" si="17"/>
        <v>0.30925599999999998</v>
      </c>
    </row>
    <row r="334" spans="1:29">
      <c r="A334" s="41">
        <v>333</v>
      </c>
      <c r="B334" s="24" t="s">
        <v>772</v>
      </c>
      <c r="C334" s="24">
        <v>0.47284932503013</v>
      </c>
      <c r="D334" s="24">
        <v>0.45737208000960616</v>
      </c>
      <c r="E334" s="24">
        <v>0.44447437582583599</v>
      </c>
      <c r="F334" s="24">
        <v>0.42899713080531199</v>
      </c>
      <c r="G334" s="24">
        <v>0.44060506457070509</v>
      </c>
      <c r="H334" s="24">
        <v>0.47413909544850702</v>
      </c>
      <c r="I334" s="24">
        <v>0.56184348389814309</v>
      </c>
      <c r="J334" s="24">
        <v>0.61472407105160021</v>
      </c>
      <c r="K334" s="24">
        <v>0.73725226079741502</v>
      </c>
      <c r="L334" s="24">
        <v>0.76433743958333211</v>
      </c>
      <c r="M334" s="24">
        <v>0.79271238878762595</v>
      </c>
      <c r="N334" s="24">
        <v>0.74370111288930008</v>
      </c>
      <c r="O334" s="24">
        <v>0.6985591482461051</v>
      </c>
      <c r="P334" s="24">
        <v>0.70371822991961297</v>
      </c>
      <c r="Q334" s="24">
        <v>0.69726937782772802</v>
      </c>
      <c r="R334" s="24">
        <v>0.69984891866448196</v>
      </c>
      <c r="S334" s="24">
        <v>0.75917835790982402</v>
      </c>
      <c r="T334" s="24">
        <v>0.80947940422652709</v>
      </c>
      <c r="U334" s="24">
        <v>0.87267815472699994</v>
      </c>
      <c r="V334" s="24">
        <v>0.85978045054323005</v>
      </c>
      <c r="W334" s="24">
        <v>0.83785435343082104</v>
      </c>
      <c r="X334" s="24">
        <v>0.75788858749144705</v>
      </c>
      <c r="Y334" s="24">
        <v>0.63665016816400888</v>
      </c>
      <c r="Z334" s="24">
        <v>0.5218606009284561</v>
      </c>
      <c r="AA334" s="42">
        <f t="shared" si="15"/>
        <v>0.42899713080531199</v>
      </c>
      <c r="AB334" s="42">
        <f t="shared" si="16"/>
        <v>0.87267815472699994</v>
      </c>
      <c r="AC334" s="42">
        <f t="shared" si="17"/>
        <v>0.44368102392168796</v>
      </c>
    </row>
    <row r="335" spans="1:29">
      <c r="A335" s="41">
        <v>334</v>
      </c>
      <c r="B335" s="24" t="s">
        <v>772</v>
      </c>
      <c r="C335" s="24">
        <v>0.44560621517257487</v>
      </c>
      <c r="D335" s="24">
        <v>0.4306027633669649</v>
      </c>
      <c r="E335" s="24">
        <v>0.41809988686228999</v>
      </c>
      <c r="F335" s="24">
        <v>0.40309643505668002</v>
      </c>
      <c r="G335" s="24">
        <v>0.41434902391088752</v>
      </c>
      <c r="H335" s="24">
        <v>0.44685650282304251</v>
      </c>
      <c r="I335" s="24">
        <v>0.53187606305483248</v>
      </c>
      <c r="J335" s="24">
        <v>0.58313785672400009</v>
      </c>
      <c r="K335" s="24">
        <v>0.70191518351841242</v>
      </c>
      <c r="L335" s="24">
        <v>0.7281712241782301</v>
      </c>
      <c r="M335" s="24">
        <v>0.75567755248851498</v>
      </c>
      <c r="N335" s="24">
        <v>0.70816662177074996</v>
      </c>
      <c r="O335" s="24">
        <v>0.66440655400438742</v>
      </c>
      <c r="P335" s="24">
        <v>0.66940770460625754</v>
      </c>
      <c r="Q335" s="24">
        <v>0.66315626635392</v>
      </c>
      <c r="R335" s="24">
        <v>0.66565684165485484</v>
      </c>
      <c r="S335" s="24">
        <v>0.72317007357635998</v>
      </c>
      <c r="T335" s="24">
        <v>0.77193129194459242</v>
      </c>
      <c r="U335" s="24">
        <v>0.83319538681750005</v>
      </c>
      <c r="V335" s="24">
        <v>0.82069251031282486</v>
      </c>
      <c r="W335" s="24">
        <v>0.79943762025487741</v>
      </c>
      <c r="X335" s="24">
        <v>0.72191978592589257</v>
      </c>
      <c r="Y335" s="24">
        <v>0.60439274678194743</v>
      </c>
      <c r="Z335" s="24">
        <v>0.49311714589033995</v>
      </c>
      <c r="AA335" s="42">
        <f t="shared" si="15"/>
        <v>0.40309643505668002</v>
      </c>
      <c r="AB335" s="42">
        <f t="shared" si="16"/>
        <v>0.83319538681750005</v>
      </c>
      <c r="AC335" s="42">
        <f t="shared" si="17"/>
        <v>0.43009895176082003</v>
      </c>
    </row>
    <row r="336" spans="1:29">
      <c r="A336" s="41">
        <v>335</v>
      </c>
      <c r="B336" s="24" t="s">
        <v>772</v>
      </c>
      <c r="C336" s="24">
        <v>0.42495990971999992</v>
      </c>
      <c r="D336" s="24">
        <v>0.40950058346400009</v>
      </c>
      <c r="E336" s="24">
        <v>0.39661781158399995</v>
      </c>
      <c r="F336" s="24">
        <v>0.3811584853279999</v>
      </c>
      <c r="G336" s="24">
        <v>0.39275298002000009</v>
      </c>
      <c r="H336" s="24">
        <v>0.42624818690799987</v>
      </c>
      <c r="I336" s="24">
        <v>0.51385103569199997</v>
      </c>
      <c r="J336" s="24">
        <v>0.56667040040000005</v>
      </c>
      <c r="K336" s="24">
        <v>0.68905673325999983</v>
      </c>
      <c r="L336" s="24">
        <v>0.71611055420800007</v>
      </c>
      <c r="M336" s="24">
        <v>0.74445265234399993</v>
      </c>
      <c r="N336" s="24">
        <v>0.69549811920000004</v>
      </c>
      <c r="O336" s="24">
        <v>0.65040841762000001</v>
      </c>
      <c r="P336" s="24">
        <v>0.65556152637199994</v>
      </c>
      <c r="Q336" s="24">
        <v>0.64912014043199995</v>
      </c>
      <c r="R336" s="24">
        <v>0.65169669480799985</v>
      </c>
      <c r="S336" s="24">
        <v>0.71095744545600015</v>
      </c>
      <c r="T336" s="24">
        <v>0.76120025578799988</v>
      </c>
      <c r="U336" s="24">
        <v>0.82432583799999992</v>
      </c>
      <c r="V336" s="24">
        <v>0.81144306611999995</v>
      </c>
      <c r="W336" s="24">
        <v>0.78954235392399996</v>
      </c>
      <c r="X336" s="24">
        <v>0.70966916826800019</v>
      </c>
      <c r="Y336" s="24">
        <v>0.58857111259599992</v>
      </c>
      <c r="Z336" s="24">
        <v>0.47391444286399997</v>
      </c>
      <c r="AA336" s="42">
        <f t="shared" si="15"/>
        <v>0.3811584853279999</v>
      </c>
      <c r="AB336" s="42">
        <f t="shared" si="16"/>
        <v>0.82432583799999992</v>
      </c>
      <c r="AC336" s="42">
        <f t="shared" si="17"/>
        <v>0.44316735267200003</v>
      </c>
    </row>
    <row r="337" spans="1:29">
      <c r="A337" s="41">
        <v>336</v>
      </c>
      <c r="B337" s="24" t="s">
        <v>772</v>
      </c>
      <c r="C337" s="24">
        <v>0.39465611677499984</v>
      </c>
      <c r="D337" s="24">
        <v>0.37972381300499997</v>
      </c>
      <c r="E337" s="24">
        <v>0.36728022652999992</v>
      </c>
      <c r="F337" s="24">
        <v>0.35234792275999988</v>
      </c>
      <c r="G337" s="24">
        <v>0.36354715058749992</v>
      </c>
      <c r="H337" s="24">
        <v>0.3959004754224999</v>
      </c>
      <c r="I337" s="24">
        <v>0.48051686345249983</v>
      </c>
      <c r="J337" s="24">
        <v>0.53153556800000001</v>
      </c>
      <c r="K337" s="24">
        <v>0.64974963951249998</v>
      </c>
      <c r="L337" s="24">
        <v>0.6758811711099999</v>
      </c>
      <c r="M337" s="24">
        <v>0.70325706135499988</v>
      </c>
      <c r="N337" s="24">
        <v>0.65597143274999992</v>
      </c>
      <c r="O337" s="24">
        <v>0.61241888008749978</v>
      </c>
      <c r="P337" s="24">
        <v>0.6173963146775</v>
      </c>
      <c r="Q337" s="24">
        <v>0.61117452143999995</v>
      </c>
      <c r="R337" s="24">
        <v>0.61366323873499984</v>
      </c>
      <c r="S337" s="24">
        <v>0.67090373652000002</v>
      </c>
      <c r="T337" s="24">
        <v>0.71943372377249981</v>
      </c>
      <c r="U337" s="24">
        <v>0.78040729750000004</v>
      </c>
      <c r="V337" s="24">
        <v>0.76796371102500005</v>
      </c>
      <c r="W337" s="24">
        <v>0.7468096140174999</v>
      </c>
      <c r="X337" s="24">
        <v>0.66965937787250007</v>
      </c>
      <c r="Y337" s="24">
        <v>0.55268966500749972</v>
      </c>
      <c r="Z337" s="24">
        <v>0.44194174537999997</v>
      </c>
      <c r="AA337" s="42">
        <f t="shared" si="15"/>
        <v>0.35234792275999988</v>
      </c>
      <c r="AB337" s="42">
        <f t="shared" si="16"/>
        <v>0.78040729750000004</v>
      </c>
      <c r="AC337" s="42">
        <f t="shared" si="17"/>
        <v>0.42805937474000016</v>
      </c>
    </row>
    <row r="338" spans="1:29">
      <c r="A338" s="41">
        <v>337</v>
      </c>
      <c r="B338" s="24" t="s">
        <v>772</v>
      </c>
      <c r="C338" s="24">
        <v>0.50577002423999984</v>
      </c>
      <c r="D338" s="24">
        <v>0.48890530468799998</v>
      </c>
      <c r="E338" s="24">
        <v>0.4748513717279999</v>
      </c>
      <c r="F338" s="24">
        <v>0.45798665217599999</v>
      </c>
      <c r="G338" s="24">
        <v>0.47063519184000002</v>
      </c>
      <c r="H338" s="24">
        <v>0.50717541753599982</v>
      </c>
      <c r="I338" s="24">
        <v>0.60274216166399996</v>
      </c>
      <c r="J338" s="24">
        <v>0.6603632868</v>
      </c>
      <c r="K338" s="24">
        <v>0.79387564991999993</v>
      </c>
      <c r="L338" s="24">
        <v>0.82338890913599994</v>
      </c>
      <c r="M338" s="24">
        <v>0.85430756164799992</v>
      </c>
      <c r="N338" s="24">
        <v>0.80090261640000004</v>
      </c>
      <c r="O338" s="24">
        <v>0.75171385103999988</v>
      </c>
      <c r="P338" s="24">
        <v>0.75733542422399991</v>
      </c>
      <c r="Q338" s="24">
        <v>0.7503084577439999</v>
      </c>
      <c r="R338" s="24">
        <v>0.75311924433599997</v>
      </c>
      <c r="S338" s="24">
        <v>0.8177673359519998</v>
      </c>
      <c r="T338" s="24">
        <v>0.87257767449599977</v>
      </c>
      <c r="U338" s="24">
        <v>0.94144194599999997</v>
      </c>
      <c r="V338" s="24">
        <v>0.92738801303999996</v>
      </c>
      <c r="W338" s="24">
        <v>0.90349632700799976</v>
      </c>
      <c r="X338" s="24">
        <v>0.81636194265600004</v>
      </c>
      <c r="Y338" s="24">
        <v>0.68425497283199987</v>
      </c>
      <c r="Z338" s="24">
        <v>0.55917496948799983</v>
      </c>
      <c r="AA338" s="42">
        <f t="shared" si="15"/>
        <v>0.45798665217599999</v>
      </c>
      <c r="AB338" s="42">
        <f t="shared" si="16"/>
        <v>0.94144194599999997</v>
      </c>
      <c r="AC338" s="42">
        <f t="shared" si="17"/>
        <v>0.48345529382399999</v>
      </c>
    </row>
    <row r="339" spans="1:29">
      <c r="A339" s="41">
        <v>338</v>
      </c>
      <c r="B339" s="24" t="s">
        <v>772</v>
      </c>
      <c r="C339" s="24">
        <v>0.52597255286999989</v>
      </c>
      <c r="D339" s="24">
        <v>0.50875648499399995</v>
      </c>
      <c r="E339" s="24">
        <v>0.49440976176399998</v>
      </c>
      <c r="F339" s="24">
        <v>0.47719369388799998</v>
      </c>
      <c r="G339" s="24">
        <v>0.49010574479500002</v>
      </c>
      <c r="H339" s="24">
        <v>0.52740722519299976</v>
      </c>
      <c r="I339" s="24">
        <v>0.62496494315700013</v>
      </c>
      <c r="J339" s="24">
        <v>0.6837865084000001</v>
      </c>
      <c r="K339" s="24">
        <v>0.82008037908499998</v>
      </c>
      <c r="L339" s="24">
        <v>0.85020849786800012</v>
      </c>
      <c r="M339" s="24">
        <v>0.88177128897399992</v>
      </c>
      <c r="N339" s="24">
        <v>0.82725374070000002</v>
      </c>
      <c r="O339" s="24">
        <v>0.77704020939499996</v>
      </c>
      <c r="P339" s="24">
        <v>0.78277889868700001</v>
      </c>
      <c r="Q339" s="24">
        <v>0.77560553707200008</v>
      </c>
      <c r="R339" s="24">
        <v>0.77847488171800006</v>
      </c>
      <c r="S339" s="24">
        <v>0.84446980857599996</v>
      </c>
      <c r="T339" s="24">
        <v>0.90042202917299996</v>
      </c>
      <c r="U339" s="24">
        <v>0.97072097300000004</v>
      </c>
      <c r="V339" s="24">
        <v>0.95637424976999985</v>
      </c>
      <c r="W339" s="24">
        <v>0.93198482027899998</v>
      </c>
      <c r="X339" s="24">
        <v>0.84303513625299997</v>
      </c>
      <c r="Y339" s="24">
        <v>0.70817593789099997</v>
      </c>
      <c r="Z339" s="24">
        <v>0.5804901011439999</v>
      </c>
      <c r="AA339" s="42">
        <f t="shared" si="15"/>
        <v>0.47719369388799998</v>
      </c>
      <c r="AB339" s="42">
        <f t="shared" si="16"/>
        <v>0.97072097300000004</v>
      </c>
      <c r="AC339" s="42">
        <f t="shared" si="17"/>
        <v>0.49352727911200006</v>
      </c>
    </row>
    <row r="340" spans="1:29">
      <c r="A340" s="41">
        <v>339</v>
      </c>
      <c r="B340" s="24" t="s">
        <v>772</v>
      </c>
      <c r="C340" s="24">
        <v>0.69</v>
      </c>
      <c r="D340" s="24">
        <v>0.67800000000000005</v>
      </c>
      <c r="E340" s="24">
        <v>0.66800000000000004</v>
      </c>
      <c r="F340" s="24">
        <v>0.65600000000000003</v>
      </c>
      <c r="G340" s="24">
        <v>0.66500000000000004</v>
      </c>
      <c r="H340" s="24">
        <v>0.69099999999999995</v>
      </c>
      <c r="I340" s="24">
        <v>0.75900000000000001</v>
      </c>
      <c r="J340" s="24">
        <v>0.8</v>
      </c>
      <c r="K340" s="24">
        <v>0.89500000000000002</v>
      </c>
      <c r="L340" s="24">
        <v>0.91600000000000015</v>
      </c>
      <c r="M340" s="24">
        <v>0.93799999999999994</v>
      </c>
      <c r="N340" s="24">
        <v>0.9</v>
      </c>
      <c r="O340" s="24">
        <v>0.86499999999999999</v>
      </c>
      <c r="P340" s="24">
        <v>0.86899999999999999</v>
      </c>
      <c r="Q340" s="24">
        <v>0.86399999999999999</v>
      </c>
      <c r="R340" s="24">
        <v>0.86599999999999999</v>
      </c>
      <c r="S340" s="24">
        <v>0.91200000000000003</v>
      </c>
      <c r="T340" s="24">
        <v>0.95099999999999996</v>
      </c>
      <c r="U340" s="24">
        <v>1</v>
      </c>
      <c r="V340" s="24">
        <v>0.99</v>
      </c>
      <c r="W340" s="24">
        <v>0.97299999999999998</v>
      </c>
      <c r="X340" s="24">
        <v>0.91099999999999992</v>
      </c>
      <c r="Y340" s="24">
        <v>0.81699999999999995</v>
      </c>
      <c r="Z340" s="24">
        <v>0.72799999999999998</v>
      </c>
      <c r="AA340" s="42">
        <f t="shared" si="15"/>
        <v>0.65600000000000003</v>
      </c>
      <c r="AB340" s="42">
        <f t="shared" si="16"/>
        <v>1</v>
      </c>
      <c r="AC340" s="42">
        <f t="shared" si="17"/>
        <v>0.34399999999999997</v>
      </c>
    </row>
    <row r="341" spans="1:29">
      <c r="A341" s="41">
        <v>340</v>
      </c>
      <c r="B341" s="24" t="s">
        <v>772</v>
      </c>
      <c r="C341" s="24">
        <v>0.52597255286999989</v>
      </c>
      <c r="D341" s="24">
        <v>0.50875648499399995</v>
      </c>
      <c r="E341" s="24">
        <v>0.49440976176399998</v>
      </c>
      <c r="F341" s="24">
        <v>0.47719369388799998</v>
      </c>
      <c r="G341" s="24">
        <v>0.49010574479500002</v>
      </c>
      <c r="H341" s="24">
        <v>0.52740722519299976</v>
      </c>
      <c r="I341" s="24">
        <v>0.62496494315700013</v>
      </c>
      <c r="J341" s="24">
        <v>0.6837865084000001</v>
      </c>
      <c r="K341" s="24">
        <v>0.82008037908499998</v>
      </c>
      <c r="L341" s="24">
        <v>0.85020849786800012</v>
      </c>
      <c r="M341" s="24">
        <v>0.88177128897399992</v>
      </c>
      <c r="N341" s="24">
        <v>0.82725374070000002</v>
      </c>
      <c r="O341" s="24">
        <v>0.77704020939499996</v>
      </c>
      <c r="P341" s="24">
        <v>0.78277889868700001</v>
      </c>
      <c r="Q341" s="24">
        <v>0.77560553707200008</v>
      </c>
      <c r="R341" s="24">
        <v>0.77847488171800006</v>
      </c>
      <c r="S341" s="24">
        <v>0.84446980857599996</v>
      </c>
      <c r="T341" s="24">
        <v>0.90042202917299996</v>
      </c>
      <c r="U341" s="24">
        <v>0.97072097300000004</v>
      </c>
      <c r="V341" s="24">
        <v>0.95637424976999985</v>
      </c>
      <c r="W341" s="24">
        <v>0.93198482027899998</v>
      </c>
      <c r="X341" s="24">
        <v>0.84303513625299997</v>
      </c>
      <c r="Y341" s="24">
        <v>0.70817593789099997</v>
      </c>
      <c r="Z341" s="24">
        <v>0.5804901011439999</v>
      </c>
      <c r="AA341" s="42">
        <f t="shared" si="15"/>
        <v>0.47719369388799998</v>
      </c>
      <c r="AB341" s="42">
        <f t="shared" si="16"/>
        <v>0.97072097300000004</v>
      </c>
      <c r="AC341" s="42">
        <f t="shared" si="17"/>
        <v>0.49352727911200006</v>
      </c>
    </row>
    <row r="342" spans="1:29">
      <c r="A342" s="41">
        <v>341</v>
      </c>
      <c r="B342" s="24" t="s">
        <v>772</v>
      </c>
      <c r="C342" s="24">
        <v>0.49566875992499981</v>
      </c>
      <c r="D342" s="24">
        <v>0.47897971453499993</v>
      </c>
      <c r="E342" s="24">
        <v>0.46507217671000001</v>
      </c>
      <c r="F342" s="24">
        <v>0.44838313131999996</v>
      </c>
      <c r="G342" s="24">
        <v>0.46089991536250002</v>
      </c>
      <c r="H342" s="24">
        <v>0.49705951370749984</v>
      </c>
      <c r="I342" s="24">
        <v>0.59163077091749994</v>
      </c>
      <c r="J342" s="24">
        <v>0.64865167599999995</v>
      </c>
      <c r="K342" s="24">
        <v>0.7807732853374999</v>
      </c>
      <c r="L342" s="24">
        <v>0.80997911476999984</v>
      </c>
      <c r="M342" s="24">
        <v>0.84057569798499987</v>
      </c>
      <c r="N342" s="24">
        <v>0.78772705425</v>
      </c>
      <c r="O342" s="24">
        <v>0.73905067186249984</v>
      </c>
      <c r="P342" s="24">
        <v>0.74461368699250008</v>
      </c>
      <c r="Q342" s="24">
        <v>0.73765991807999987</v>
      </c>
      <c r="R342" s="24">
        <v>0.74044142564500004</v>
      </c>
      <c r="S342" s="24">
        <v>0.80441609963999994</v>
      </c>
      <c r="T342" s="24">
        <v>0.85865549715749989</v>
      </c>
      <c r="U342" s="24">
        <v>0.92680243250000005</v>
      </c>
      <c r="V342" s="24">
        <v>0.91289489467500007</v>
      </c>
      <c r="W342" s="24">
        <v>0.88925208037249992</v>
      </c>
      <c r="X342" s="24">
        <v>0.80302534585749996</v>
      </c>
      <c r="Y342" s="24">
        <v>0.67229449030249977</v>
      </c>
      <c r="Z342" s="24">
        <v>0.54851740366000001</v>
      </c>
      <c r="AA342" s="42">
        <f t="shared" si="15"/>
        <v>0.44838313131999996</v>
      </c>
      <c r="AB342" s="42">
        <f t="shared" si="16"/>
        <v>0.92680243250000005</v>
      </c>
      <c r="AC342" s="42">
        <f t="shared" si="17"/>
        <v>0.47841930118000009</v>
      </c>
    </row>
    <row r="343" spans="1:29">
      <c r="A343" s="41">
        <v>342</v>
      </c>
      <c r="B343" s="24" t="s">
        <v>772</v>
      </c>
      <c r="C343" s="24">
        <v>0.42495990971999992</v>
      </c>
      <c r="D343" s="24">
        <v>0.40950058346400009</v>
      </c>
      <c r="E343" s="24">
        <v>0.39661781158399995</v>
      </c>
      <c r="F343" s="24">
        <v>0.3811584853279999</v>
      </c>
      <c r="G343" s="24">
        <v>0.39275298002000009</v>
      </c>
      <c r="H343" s="24">
        <v>0.42624818690799987</v>
      </c>
      <c r="I343" s="24">
        <v>0.51385103569199997</v>
      </c>
      <c r="J343" s="24">
        <v>0.56667040040000005</v>
      </c>
      <c r="K343" s="24">
        <v>0.68905673325999983</v>
      </c>
      <c r="L343" s="24">
        <v>0.71611055420800007</v>
      </c>
      <c r="M343" s="24">
        <v>0.74445265234399993</v>
      </c>
      <c r="N343" s="24">
        <v>0.69549811920000004</v>
      </c>
      <c r="O343" s="24">
        <v>0.65040841762000001</v>
      </c>
      <c r="P343" s="24">
        <v>0.65556152637199994</v>
      </c>
      <c r="Q343" s="24">
        <v>0.64912014043199995</v>
      </c>
      <c r="R343" s="24">
        <v>0.65169669480799985</v>
      </c>
      <c r="S343" s="24">
        <v>0.71095744545600015</v>
      </c>
      <c r="T343" s="24">
        <v>0.76120025578799988</v>
      </c>
      <c r="U343" s="24">
        <v>0.82432583799999992</v>
      </c>
      <c r="V343" s="24">
        <v>0.81144306611999995</v>
      </c>
      <c r="W343" s="24">
        <v>0.78954235392399996</v>
      </c>
      <c r="X343" s="24">
        <v>0.70966916826800019</v>
      </c>
      <c r="Y343" s="24">
        <v>0.58857111259599992</v>
      </c>
      <c r="Z343" s="24">
        <v>0.47391444286399997</v>
      </c>
      <c r="AA343" s="42">
        <f t="shared" si="15"/>
        <v>0.3811584853279999</v>
      </c>
      <c r="AB343" s="42">
        <f t="shared" si="16"/>
        <v>0.82432583799999992</v>
      </c>
      <c r="AC343" s="42">
        <f t="shared" si="17"/>
        <v>0.44316735267200003</v>
      </c>
    </row>
    <row r="344" spans="1:29">
      <c r="A344" s="41">
        <v>343</v>
      </c>
      <c r="B344" s="24" t="s">
        <v>772</v>
      </c>
      <c r="C344" s="24">
        <v>0.39465611677499984</v>
      </c>
      <c r="D344" s="24">
        <v>0.37972381300499997</v>
      </c>
      <c r="E344" s="24">
        <v>0.36728022652999992</v>
      </c>
      <c r="F344" s="24">
        <v>0.35234792275999988</v>
      </c>
      <c r="G344" s="24">
        <v>0.36354715058749992</v>
      </c>
      <c r="H344" s="24">
        <v>0.3959004754224999</v>
      </c>
      <c r="I344" s="24">
        <v>0.48051686345249983</v>
      </c>
      <c r="J344" s="24">
        <v>0.53153556800000001</v>
      </c>
      <c r="K344" s="24">
        <v>0.64974963951249998</v>
      </c>
      <c r="L344" s="24">
        <v>0.6758811711099999</v>
      </c>
      <c r="M344" s="24">
        <v>0.70325706135499988</v>
      </c>
      <c r="N344" s="24">
        <v>0.65597143274999992</v>
      </c>
      <c r="O344" s="24">
        <v>0.61241888008749978</v>
      </c>
      <c r="P344" s="24">
        <v>0.6173963146775</v>
      </c>
      <c r="Q344" s="24">
        <v>0.61117452143999995</v>
      </c>
      <c r="R344" s="24">
        <v>0.61366323873499984</v>
      </c>
      <c r="S344" s="24">
        <v>0.67090373652000002</v>
      </c>
      <c r="T344" s="24">
        <v>0.71943372377249981</v>
      </c>
      <c r="U344" s="24">
        <v>0.78040729750000004</v>
      </c>
      <c r="V344" s="24">
        <v>0.76796371102500005</v>
      </c>
      <c r="W344" s="24">
        <v>0.7468096140174999</v>
      </c>
      <c r="X344" s="24">
        <v>0.66965937787250007</v>
      </c>
      <c r="Y344" s="24">
        <v>0.55268966500749972</v>
      </c>
      <c r="Z344" s="24">
        <v>0.44194174537999997</v>
      </c>
      <c r="AA344" s="42">
        <f t="shared" si="15"/>
        <v>0.35234792275999988</v>
      </c>
      <c r="AB344" s="42">
        <f t="shared" si="16"/>
        <v>0.78040729750000004</v>
      </c>
      <c r="AC344" s="42">
        <f t="shared" si="17"/>
        <v>0.42805937474000016</v>
      </c>
    </row>
    <row r="345" spans="1:29">
      <c r="A345" s="41">
        <v>344</v>
      </c>
      <c r="B345" s="24" t="s">
        <v>772</v>
      </c>
      <c r="C345" s="24">
        <v>0.50577002423999984</v>
      </c>
      <c r="D345" s="24">
        <v>0.48890530468799998</v>
      </c>
      <c r="E345" s="24">
        <v>0.4748513717279999</v>
      </c>
      <c r="F345" s="24">
        <v>0.45798665217599999</v>
      </c>
      <c r="G345" s="24">
        <v>0.47063519184000002</v>
      </c>
      <c r="H345" s="24">
        <v>0.50717541753599982</v>
      </c>
      <c r="I345" s="24">
        <v>0.60274216166399996</v>
      </c>
      <c r="J345" s="24">
        <v>0.6603632868</v>
      </c>
      <c r="K345" s="24">
        <v>0.79387564991999993</v>
      </c>
      <c r="L345" s="24">
        <v>0.82338890913599994</v>
      </c>
      <c r="M345" s="24">
        <v>0.85430756164799992</v>
      </c>
      <c r="N345" s="24">
        <v>0.80090261640000004</v>
      </c>
      <c r="O345" s="24">
        <v>0.75171385103999988</v>
      </c>
      <c r="P345" s="24">
        <v>0.75733542422399991</v>
      </c>
      <c r="Q345" s="24">
        <v>0.7503084577439999</v>
      </c>
      <c r="R345" s="24">
        <v>0.75311924433599997</v>
      </c>
      <c r="S345" s="24">
        <v>0.8177673359519998</v>
      </c>
      <c r="T345" s="24">
        <v>0.87257767449599977</v>
      </c>
      <c r="U345" s="24">
        <v>0.94144194599999997</v>
      </c>
      <c r="V345" s="24">
        <v>0.92738801303999996</v>
      </c>
      <c r="W345" s="24">
        <v>0.90349632700799976</v>
      </c>
      <c r="X345" s="24">
        <v>0.81636194265600004</v>
      </c>
      <c r="Y345" s="24">
        <v>0.68425497283199987</v>
      </c>
      <c r="Z345" s="24">
        <v>0.55917496948799983</v>
      </c>
      <c r="AA345" s="42">
        <f t="shared" si="15"/>
        <v>0.45798665217599999</v>
      </c>
      <c r="AB345" s="42">
        <f t="shared" si="16"/>
        <v>0.94144194599999997</v>
      </c>
      <c r="AC345" s="42">
        <f t="shared" si="17"/>
        <v>0.48345529382399999</v>
      </c>
    </row>
    <row r="346" spans="1:29">
      <c r="A346" s="41">
        <v>345</v>
      </c>
      <c r="B346" s="24" t="s">
        <v>772</v>
      </c>
      <c r="C346" s="24">
        <v>0.52597255286999989</v>
      </c>
      <c r="D346" s="24">
        <v>0.50875648499399995</v>
      </c>
      <c r="E346" s="24">
        <v>0.49440976176399998</v>
      </c>
      <c r="F346" s="24">
        <v>0.47719369388799998</v>
      </c>
      <c r="G346" s="24">
        <v>0.49010574479500002</v>
      </c>
      <c r="H346" s="24">
        <v>0.52740722519299976</v>
      </c>
      <c r="I346" s="24">
        <v>0.62496494315700013</v>
      </c>
      <c r="J346" s="24">
        <v>0.6837865084000001</v>
      </c>
      <c r="K346" s="24">
        <v>0.82008037908499998</v>
      </c>
      <c r="L346" s="24">
        <v>0.85020849786800012</v>
      </c>
      <c r="M346" s="24">
        <v>0.88177128897399992</v>
      </c>
      <c r="N346" s="24">
        <v>0.82725374070000002</v>
      </c>
      <c r="O346" s="24">
        <v>0.77704020939499996</v>
      </c>
      <c r="P346" s="24">
        <v>0.78277889868700001</v>
      </c>
      <c r="Q346" s="24">
        <v>0.77560553707200008</v>
      </c>
      <c r="R346" s="24">
        <v>0.77847488171800006</v>
      </c>
      <c r="S346" s="24">
        <v>0.84446980857599996</v>
      </c>
      <c r="T346" s="24">
        <v>0.90042202917299996</v>
      </c>
      <c r="U346" s="24">
        <v>0.97072097300000004</v>
      </c>
      <c r="V346" s="24">
        <v>0.95637424976999985</v>
      </c>
      <c r="W346" s="24">
        <v>0.93198482027899998</v>
      </c>
      <c r="X346" s="24">
        <v>0.84303513625299997</v>
      </c>
      <c r="Y346" s="24">
        <v>0.70817593789099997</v>
      </c>
      <c r="Z346" s="24">
        <v>0.5804901011439999</v>
      </c>
      <c r="AA346" s="42">
        <f t="shared" si="15"/>
        <v>0.47719369388799998</v>
      </c>
      <c r="AB346" s="42">
        <f t="shared" si="16"/>
        <v>0.97072097300000004</v>
      </c>
      <c r="AC346" s="42">
        <f t="shared" si="17"/>
        <v>0.49352727911200006</v>
      </c>
    </row>
    <row r="347" spans="1:29">
      <c r="A347" s="41">
        <v>346</v>
      </c>
      <c r="B347" s="24" t="s">
        <v>772</v>
      </c>
      <c r="C347" s="24">
        <v>0.69</v>
      </c>
      <c r="D347" s="24">
        <v>0.67800000000000005</v>
      </c>
      <c r="E347" s="24">
        <v>0.66800000000000004</v>
      </c>
      <c r="F347" s="24">
        <v>0.65600000000000003</v>
      </c>
      <c r="G347" s="24">
        <v>0.66500000000000004</v>
      </c>
      <c r="H347" s="24">
        <v>0.69099999999999995</v>
      </c>
      <c r="I347" s="24">
        <v>0.75900000000000001</v>
      </c>
      <c r="J347" s="24">
        <v>0.8</v>
      </c>
      <c r="K347" s="24">
        <v>0.89500000000000002</v>
      </c>
      <c r="L347" s="24">
        <v>0.91600000000000015</v>
      </c>
      <c r="M347" s="24">
        <v>0.93799999999999994</v>
      </c>
      <c r="N347" s="24">
        <v>0.9</v>
      </c>
      <c r="O347" s="24">
        <v>0.86499999999999999</v>
      </c>
      <c r="P347" s="24">
        <v>0.86899999999999999</v>
      </c>
      <c r="Q347" s="24">
        <v>0.86399999999999999</v>
      </c>
      <c r="R347" s="24">
        <v>0.86599999999999999</v>
      </c>
      <c r="S347" s="24">
        <v>0.91200000000000003</v>
      </c>
      <c r="T347" s="24">
        <v>0.95099999999999996</v>
      </c>
      <c r="U347" s="24">
        <v>1</v>
      </c>
      <c r="V347" s="24">
        <v>0.99</v>
      </c>
      <c r="W347" s="24">
        <v>0.97299999999999998</v>
      </c>
      <c r="X347" s="24">
        <v>0.91099999999999992</v>
      </c>
      <c r="Y347" s="24">
        <v>0.81699999999999995</v>
      </c>
      <c r="Z347" s="24">
        <v>0.72799999999999998</v>
      </c>
      <c r="AA347" s="42">
        <f t="shared" si="15"/>
        <v>0.65600000000000003</v>
      </c>
      <c r="AB347" s="42">
        <f t="shared" si="16"/>
        <v>1</v>
      </c>
      <c r="AC347" s="42">
        <f t="shared" si="17"/>
        <v>0.34399999999999997</v>
      </c>
    </row>
    <row r="348" spans="1:29">
      <c r="A348" s="41">
        <v>347</v>
      </c>
      <c r="B348" s="24" t="s">
        <v>772</v>
      </c>
      <c r="C348" s="24">
        <v>0.52597255286999989</v>
      </c>
      <c r="D348" s="24">
        <v>0.50875648499399995</v>
      </c>
      <c r="E348" s="24">
        <v>0.49440976176399998</v>
      </c>
      <c r="F348" s="24">
        <v>0.47719369388799998</v>
      </c>
      <c r="G348" s="24">
        <v>0.49010574479500002</v>
      </c>
      <c r="H348" s="24">
        <v>0.52740722519299976</v>
      </c>
      <c r="I348" s="24">
        <v>0.62496494315700013</v>
      </c>
      <c r="J348" s="24">
        <v>0.6837865084000001</v>
      </c>
      <c r="K348" s="24">
        <v>0.82008037908499998</v>
      </c>
      <c r="L348" s="24">
        <v>0.85020849786800012</v>
      </c>
      <c r="M348" s="24">
        <v>0.88177128897399992</v>
      </c>
      <c r="N348" s="24">
        <v>0.82725374070000002</v>
      </c>
      <c r="O348" s="24">
        <v>0.77704020939499996</v>
      </c>
      <c r="P348" s="24">
        <v>0.78277889868700001</v>
      </c>
      <c r="Q348" s="24">
        <v>0.77560553707200008</v>
      </c>
      <c r="R348" s="24">
        <v>0.77847488171800006</v>
      </c>
      <c r="S348" s="24">
        <v>0.84446980857599996</v>
      </c>
      <c r="T348" s="24">
        <v>0.90042202917299996</v>
      </c>
      <c r="U348" s="24">
        <v>0.97072097300000004</v>
      </c>
      <c r="V348" s="24">
        <v>0.95637424976999985</v>
      </c>
      <c r="W348" s="24">
        <v>0.93198482027899998</v>
      </c>
      <c r="X348" s="24">
        <v>0.84303513625299997</v>
      </c>
      <c r="Y348" s="24">
        <v>0.70817593789099997</v>
      </c>
      <c r="Z348" s="24">
        <v>0.5804901011439999</v>
      </c>
      <c r="AA348" s="42">
        <f t="shared" si="15"/>
        <v>0.47719369388799998</v>
      </c>
      <c r="AB348" s="42">
        <f t="shared" si="16"/>
        <v>0.97072097300000004</v>
      </c>
      <c r="AC348" s="42">
        <f t="shared" si="17"/>
        <v>0.49352727911200006</v>
      </c>
    </row>
    <row r="349" spans="1:29">
      <c r="A349" s="41">
        <v>348</v>
      </c>
      <c r="B349" s="24" t="s">
        <v>772</v>
      </c>
      <c r="C349" s="24">
        <v>0.49566875992499981</v>
      </c>
      <c r="D349" s="24">
        <v>0.47897971453499993</v>
      </c>
      <c r="E349" s="24">
        <v>0.46507217671000001</v>
      </c>
      <c r="F349" s="24">
        <v>0.44838313131999996</v>
      </c>
      <c r="G349" s="24">
        <v>0.46089991536250002</v>
      </c>
      <c r="H349" s="24">
        <v>0.49705951370749984</v>
      </c>
      <c r="I349" s="24">
        <v>0.59163077091749994</v>
      </c>
      <c r="J349" s="24">
        <v>0.64865167599999995</v>
      </c>
      <c r="K349" s="24">
        <v>0.7807732853374999</v>
      </c>
      <c r="L349" s="24">
        <v>0.80997911476999984</v>
      </c>
      <c r="M349" s="24">
        <v>0.84057569798499987</v>
      </c>
      <c r="N349" s="24">
        <v>0.78772705425</v>
      </c>
      <c r="O349" s="24">
        <v>0.73905067186249984</v>
      </c>
      <c r="P349" s="24">
        <v>0.74461368699250008</v>
      </c>
      <c r="Q349" s="24">
        <v>0.73765991807999987</v>
      </c>
      <c r="R349" s="24">
        <v>0.74044142564500004</v>
      </c>
      <c r="S349" s="24">
        <v>0.80441609963999994</v>
      </c>
      <c r="T349" s="24">
        <v>0.85865549715749989</v>
      </c>
      <c r="U349" s="24">
        <v>0.92680243250000005</v>
      </c>
      <c r="V349" s="24">
        <v>0.91289489467500007</v>
      </c>
      <c r="W349" s="24">
        <v>0.88925208037249992</v>
      </c>
      <c r="X349" s="24">
        <v>0.80302534585749996</v>
      </c>
      <c r="Y349" s="24">
        <v>0.67229449030249977</v>
      </c>
      <c r="Z349" s="24">
        <v>0.54851740366000001</v>
      </c>
      <c r="AA349" s="42">
        <f t="shared" si="15"/>
        <v>0.44838313131999996</v>
      </c>
      <c r="AB349" s="42">
        <f t="shared" si="16"/>
        <v>0.92680243250000005</v>
      </c>
      <c r="AC349" s="42">
        <f t="shared" si="17"/>
        <v>0.47841930118000009</v>
      </c>
    </row>
    <row r="350" spans="1:29">
      <c r="A350" s="41">
        <v>349</v>
      </c>
      <c r="B350" s="24" t="s">
        <v>772</v>
      </c>
      <c r="C350" s="24">
        <v>0.42495990971999992</v>
      </c>
      <c r="D350" s="24">
        <v>0.40950058346400009</v>
      </c>
      <c r="E350" s="24">
        <v>0.39661781158399995</v>
      </c>
      <c r="F350" s="24">
        <v>0.3811584853279999</v>
      </c>
      <c r="G350" s="24">
        <v>0.39275298002000009</v>
      </c>
      <c r="H350" s="24">
        <v>0.42624818690799987</v>
      </c>
      <c r="I350" s="24">
        <v>0.51385103569199997</v>
      </c>
      <c r="J350" s="24">
        <v>0.56667040040000005</v>
      </c>
      <c r="K350" s="24">
        <v>0.68905673325999983</v>
      </c>
      <c r="L350" s="24">
        <v>0.71611055420800007</v>
      </c>
      <c r="M350" s="24">
        <v>0.74445265234399993</v>
      </c>
      <c r="N350" s="24">
        <v>0.69549811920000004</v>
      </c>
      <c r="O350" s="24">
        <v>0.65040841762000001</v>
      </c>
      <c r="P350" s="24">
        <v>0.65556152637199994</v>
      </c>
      <c r="Q350" s="24">
        <v>0.64912014043199995</v>
      </c>
      <c r="R350" s="24">
        <v>0.65169669480799985</v>
      </c>
      <c r="S350" s="24">
        <v>0.71095744545600015</v>
      </c>
      <c r="T350" s="24">
        <v>0.76120025578799988</v>
      </c>
      <c r="U350" s="24">
        <v>0.82432583799999992</v>
      </c>
      <c r="V350" s="24">
        <v>0.81144306611999995</v>
      </c>
      <c r="W350" s="24">
        <v>0.78954235392399996</v>
      </c>
      <c r="X350" s="24">
        <v>0.70966916826800019</v>
      </c>
      <c r="Y350" s="24">
        <v>0.58857111259599992</v>
      </c>
      <c r="Z350" s="24">
        <v>0.47391444286399997</v>
      </c>
      <c r="AA350" s="42">
        <f t="shared" si="15"/>
        <v>0.3811584853279999</v>
      </c>
      <c r="AB350" s="42">
        <f t="shared" si="16"/>
        <v>0.82432583799999992</v>
      </c>
      <c r="AC350" s="42">
        <f t="shared" si="17"/>
        <v>0.44316735267200003</v>
      </c>
    </row>
    <row r="351" spans="1:29">
      <c r="A351" s="41">
        <v>350</v>
      </c>
      <c r="B351" s="24" t="s">
        <v>772</v>
      </c>
      <c r="C351" s="24">
        <v>0.39465611677499984</v>
      </c>
      <c r="D351" s="24">
        <v>0.37972381300499997</v>
      </c>
      <c r="E351" s="24">
        <v>0.36728022652999992</v>
      </c>
      <c r="F351" s="24">
        <v>0.35234792275999988</v>
      </c>
      <c r="G351" s="24">
        <v>0.36354715058749992</v>
      </c>
      <c r="H351" s="24">
        <v>0.3959004754224999</v>
      </c>
      <c r="I351" s="24">
        <v>0.48051686345249983</v>
      </c>
      <c r="J351" s="24">
        <v>0.53153556800000001</v>
      </c>
      <c r="K351" s="24">
        <v>0.64974963951249998</v>
      </c>
      <c r="L351" s="24">
        <v>0.6758811711099999</v>
      </c>
      <c r="M351" s="24">
        <v>0.70325706135499988</v>
      </c>
      <c r="N351" s="24">
        <v>0.65597143274999992</v>
      </c>
      <c r="O351" s="24">
        <v>0.61241888008749978</v>
      </c>
      <c r="P351" s="24">
        <v>0.6173963146775</v>
      </c>
      <c r="Q351" s="24">
        <v>0.61117452143999995</v>
      </c>
      <c r="R351" s="24">
        <v>0.61366323873499984</v>
      </c>
      <c r="S351" s="24">
        <v>0.67090373652000002</v>
      </c>
      <c r="T351" s="24">
        <v>0.71943372377249981</v>
      </c>
      <c r="U351" s="24">
        <v>0.78040729750000004</v>
      </c>
      <c r="V351" s="24">
        <v>0.76796371102500005</v>
      </c>
      <c r="W351" s="24">
        <v>0.7468096140174999</v>
      </c>
      <c r="X351" s="24">
        <v>0.66965937787250007</v>
      </c>
      <c r="Y351" s="24">
        <v>0.55268966500749972</v>
      </c>
      <c r="Z351" s="24">
        <v>0.44194174537999997</v>
      </c>
      <c r="AA351" s="42">
        <f t="shared" si="15"/>
        <v>0.35234792275999988</v>
      </c>
      <c r="AB351" s="42">
        <f t="shared" si="16"/>
        <v>0.78040729750000004</v>
      </c>
      <c r="AC351" s="42">
        <f t="shared" si="17"/>
        <v>0.42805937474000016</v>
      </c>
    </row>
    <row r="352" spans="1:29">
      <c r="A352" s="41">
        <v>351</v>
      </c>
      <c r="B352" s="24" t="s">
        <v>772</v>
      </c>
      <c r="C352" s="24">
        <v>0.50577002423999984</v>
      </c>
      <c r="D352" s="24">
        <v>0.48890530468799998</v>
      </c>
      <c r="E352" s="24">
        <v>0.4748513717279999</v>
      </c>
      <c r="F352" s="24">
        <v>0.45798665217599999</v>
      </c>
      <c r="G352" s="24">
        <v>0.47063519184000002</v>
      </c>
      <c r="H352" s="24">
        <v>0.50717541753599982</v>
      </c>
      <c r="I352" s="24">
        <v>0.60274216166399996</v>
      </c>
      <c r="J352" s="24">
        <v>0.6603632868</v>
      </c>
      <c r="K352" s="24">
        <v>0.79387564991999993</v>
      </c>
      <c r="L352" s="24">
        <v>0.82338890913599994</v>
      </c>
      <c r="M352" s="24">
        <v>0.85430756164799992</v>
      </c>
      <c r="N352" s="24">
        <v>0.80090261640000004</v>
      </c>
      <c r="O352" s="24">
        <v>0.75171385103999988</v>
      </c>
      <c r="P352" s="24">
        <v>0.75733542422399991</v>
      </c>
      <c r="Q352" s="24">
        <v>0.7503084577439999</v>
      </c>
      <c r="R352" s="24">
        <v>0.75311924433599997</v>
      </c>
      <c r="S352" s="24">
        <v>0.8177673359519998</v>
      </c>
      <c r="T352" s="24">
        <v>0.87257767449599977</v>
      </c>
      <c r="U352" s="24">
        <v>0.94144194599999997</v>
      </c>
      <c r="V352" s="24">
        <v>0.92738801303999996</v>
      </c>
      <c r="W352" s="24">
        <v>0.90349632700799976</v>
      </c>
      <c r="X352" s="24">
        <v>0.81636194265600004</v>
      </c>
      <c r="Y352" s="24">
        <v>0.68425497283199987</v>
      </c>
      <c r="Z352" s="24">
        <v>0.55917496948799983</v>
      </c>
      <c r="AA352" s="42">
        <f t="shared" si="15"/>
        <v>0.45798665217599999</v>
      </c>
      <c r="AB352" s="42">
        <f t="shared" si="16"/>
        <v>0.94144194599999997</v>
      </c>
      <c r="AC352" s="42">
        <f t="shared" si="17"/>
        <v>0.48345529382399999</v>
      </c>
    </row>
    <row r="353" spans="1:29">
      <c r="A353" s="41">
        <v>352</v>
      </c>
      <c r="B353" s="24" t="s">
        <v>772</v>
      </c>
      <c r="C353" s="24">
        <v>0.52597255286999989</v>
      </c>
      <c r="D353" s="24">
        <v>0.50875648499399995</v>
      </c>
      <c r="E353" s="24">
        <v>0.49440976176399998</v>
      </c>
      <c r="F353" s="24">
        <v>0.47719369388799998</v>
      </c>
      <c r="G353" s="24">
        <v>0.49010574479500002</v>
      </c>
      <c r="H353" s="24">
        <v>0.52740722519299976</v>
      </c>
      <c r="I353" s="24">
        <v>0.62496494315700013</v>
      </c>
      <c r="J353" s="24">
        <v>0.6837865084000001</v>
      </c>
      <c r="K353" s="24">
        <v>0.82008037908499998</v>
      </c>
      <c r="L353" s="24">
        <v>0.85020849786800012</v>
      </c>
      <c r="M353" s="24">
        <v>0.88177128897399992</v>
      </c>
      <c r="N353" s="24">
        <v>0.82725374070000002</v>
      </c>
      <c r="O353" s="24">
        <v>0.77704020939499996</v>
      </c>
      <c r="P353" s="24">
        <v>0.78277889868700001</v>
      </c>
      <c r="Q353" s="24">
        <v>0.77560553707200008</v>
      </c>
      <c r="R353" s="24">
        <v>0.77847488171800006</v>
      </c>
      <c r="S353" s="24">
        <v>0.84446980857599996</v>
      </c>
      <c r="T353" s="24">
        <v>0.90042202917299996</v>
      </c>
      <c r="U353" s="24">
        <v>0.97072097300000004</v>
      </c>
      <c r="V353" s="24">
        <v>0.95637424976999985</v>
      </c>
      <c r="W353" s="24">
        <v>0.93198482027899998</v>
      </c>
      <c r="X353" s="24">
        <v>0.84303513625299997</v>
      </c>
      <c r="Y353" s="24">
        <v>0.70817593789099997</v>
      </c>
      <c r="Z353" s="24">
        <v>0.5804901011439999</v>
      </c>
      <c r="AA353" s="42">
        <f t="shared" si="15"/>
        <v>0.47719369388799998</v>
      </c>
      <c r="AB353" s="42">
        <f t="shared" si="16"/>
        <v>0.97072097300000004</v>
      </c>
      <c r="AC353" s="42">
        <f t="shared" si="17"/>
        <v>0.49352727911200006</v>
      </c>
    </row>
    <row r="354" spans="1:29">
      <c r="A354" s="41">
        <v>353</v>
      </c>
      <c r="B354" s="24" t="s">
        <v>772</v>
      </c>
      <c r="C354" s="24">
        <v>0.69</v>
      </c>
      <c r="D354" s="24">
        <v>0.67800000000000005</v>
      </c>
      <c r="E354" s="24">
        <v>0.66800000000000004</v>
      </c>
      <c r="F354" s="24">
        <v>0.65600000000000003</v>
      </c>
      <c r="G354" s="24">
        <v>0.66500000000000004</v>
      </c>
      <c r="H354" s="24">
        <v>0.69099999999999995</v>
      </c>
      <c r="I354" s="24">
        <v>0.75900000000000001</v>
      </c>
      <c r="J354" s="24">
        <v>0.8</v>
      </c>
      <c r="K354" s="24">
        <v>0.89500000000000002</v>
      </c>
      <c r="L354" s="24">
        <v>0.91600000000000015</v>
      </c>
      <c r="M354" s="24">
        <v>0.93799999999999994</v>
      </c>
      <c r="N354" s="24">
        <v>0.9</v>
      </c>
      <c r="O354" s="24">
        <v>0.86499999999999999</v>
      </c>
      <c r="P354" s="24">
        <v>0.86899999999999999</v>
      </c>
      <c r="Q354" s="24">
        <v>0.86399999999999999</v>
      </c>
      <c r="R354" s="24">
        <v>0.86599999999999999</v>
      </c>
      <c r="S354" s="24">
        <v>0.91200000000000003</v>
      </c>
      <c r="T354" s="24">
        <v>0.95099999999999996</v>
      </c>
      <c r="U354" s="24">
        <v>1</v>
      </c>
      <c r="V354" s="24">
        <v>0.99</v>
      </c>
      <c r="W354" s="24">
        <v>0.97299999999999998</v>
      </c>
      <c r="X354" s="24">
        <v>0.91099999999999992</v>
      </c>
      <c r="Y354" s="24">
        <v>0.81699999999999995</v>
      </c>
      <c r="Z354" s="24">
        <v>0.72799999999999998</v>
      </c>
      <c r="AA354" s="42">
        <f t="shared" si="15"/>
        <v>0.65600000000000003</v>
      </c>
      <c r="AB354" s="42">
        <f t="shared" si="16"/>
        <v>1</v>
      </c>
      <c r="AC354" s="42">
        <f t="shared" si="17"/>
        <v>0.34399999999999997</v>
      </c>
    </row>
    <row r="355" spans="1:29">
      <c r="A355" s="41">
        <v>354</v>
      </c>
      <c r="B355" s="24" t="s">
        <v>772</v>
      </c>
      <c r="C355" s="24">
        <v>0.52597255286999989</v>
      </c>
      <c r="D355" s="24">
        <v>0.50875648499399995</v>
      </c>
      <c r="E355" s="24">
        <v>0.49440976176399998</v>
      </c>
      <c r="F355" s="24">
        <v>0.47719369388799998</v>
      </c>
      <c r="G355" s="24">
        <v>0.49010574479500002</v>
      </c>
      <c r="H355" s="24">
        <v>0.52740722519299976</v>
      </c>
      <c r="I355" s="24">
        <v>0.62496494315700013</v>
      </c>
      <c r="J355" s="24">
        <v>0.6837865084000001</v>
      </c>
      <c r="K355" s="24">
        <v>0.82008037908499998</v>
      </c>
      <c r="L355" s="24">
        <v>0.85020849786800012</v>
      </c>
      <c r="M355" s="24">
        <v>0.88177128897399992</v>
      </c>
      <c r="N355" s="24">
        <v>0.82725374070000002</v>
      </c>
      <c r="O355" s="24">
        <v>0.77704020939499996</v>
      </c>
      <c r="P355" s="24">
        <v>0.78277889868700001</v>
      </c>
      <c r="Q355" s="24">
        <v>0.77560553707200008</v>
      </c>
      <c r="R355" s="24">
        <v>0.77847488171800006</v>
      </c>
      <c r="S355" s="24">
        <v>0.84446980857599996</v>
      </c>
      <c r="T355" s="24">
        <v>0.90042202917299996</v>
      </c>
      <c r="U355" s="24">
        <v>0.97072097300000004</v>
      </c>
      <c r="V355" s="24">
        <v>0.95637424976999985</v>
      </c>
      <c r="W355" s="24">
        <v>0.93198482027899998</v>
      </c>
      <c r="X355" s="24">
        <v>0.84303513625299997</v>
      </c>
      <c r="Y355" s="24">
        <v>0.70817593789099997</v>
      </c>
      <c r="Z355" s="24">
        <v>0.5804901011439999</v>
      </c>
      <c r="AA355" s="42">
        <f t="shared" si="15"/>
        <v>0.47719369388799998</v>
      </c>
      <c r="AB355" s="42">
        <f t="shared" si="16"/>
        <v>0.97072097300000004</v>
      </c>
      <c r="AC355" s="42">
        <f t="shared" si="17"/>
        <v>0.49352727911200006</v>
      </c>
    </row>
    <row r="356" spans="1:29">
      <c r="A356" s="41">
        <v>355</v>
      </c>
      <c r="B356" s="24" t="s">
        <v>772</v>
      </c>
      <c r="C356" s="24">
        <v>0.49566875992499981</v>
      </c>
      <c r="D356" s="24">
        <v>0.47897971453499993</v>
      </c>
      <c r="E356" s="24">
        <v>0.46507217671000001</v>
      </c>
      <c r="F356" s="24">
        <v>0.44838313131999996</v>
      </c>
      <c r="G356" s="24">
        <v>0.46089991536250002</v>
      </c>
      <c r="H356" s="24">
        <v>0.49705951370749984</v>
      </c>
      <c r="I356" s="24">
        <v>0.59163077091749994</v>
      </c>
      <c r="J356" s="24">
        <v>0.64865167599999995</v>
      </c>
      <c r="K356" s="24">
        <v>0.7807732853374999</v>
      </c>
      <c r="L356" s="24">
        <v>0.80997911476999984</v>
      </c>
      <c r="M356" s="24">
        <v>0.84057569798499987</v>
      </c>
      <c r="N356" s="24">
        <v>0.78772705425</v>
      </c>
      <c r="O356" s="24">
        <v>0.73905067186249984</v>
      </c>
      <c r="P356" s="24">
        <v>0.74461368699250008</v>
      </c>
      <c r="Q356" s="24">
        <v>0.73765991807999987</v>
      </c>
      <c r="R356" s="24">
        <v>0.74044142564500004</v>
      </c>
      <c r="S356" s="24">
        <v>0.80441609963999994</v>
      </c>
      <c r="T356" s="24">
        <v>0.85865549715749989</v>
      </c>
      <c r="U356" s="24">
        <v>0.92680243250000005</v>
      </c>
      <c r="V356" s="24">
        <v>0.91289489467500007</v>
      </c>
      <c r="W356" s="24">
        <v>0.88925208037249992</v>
      </c>
      <c r="X356" s="24">
        <v>0.80302534585749996</v>
      </c>
      <c r="Y356" s="24">
        <v>0.67229449030249977</v>
      </c>
      <c r="Z356" s="24">
        <v>0.54851740366000001</v>
      </c>
      <c r="AA356" s="42">
        <f t="shared" si="15"/>
        <v>0.44838313131999996</v>
      </c>
      <c r="AB356" s="42">
        <f t="shared" si="16"/>
        <v>0.92680243250000005</v>
      </c>
      <c r="AC356" s="42">
        <f t="shared" si="17"/>
        <v>0.47841930118000009</v>
      </c>
    </row>
    <row r="357" spans="1:29">
      <c r="A357" s="41">
        <v>356</v>
      </c>
      <c r="B357" s="24" t="s">
        <v>772</v>
      </c>
      <c r="C357" s="24">
        <v>0.42495990971999992</v>
      </c>
      <c r="D357" s="24">
        <v>0.40950058346400009</v>
      </c>
      <c r="E357" s="24">
        <v>0.39661781158399995</v>
      </c>
      <c r="F357" s="24">
        <v>0.3811584853279999</v>
      </c>
      <c r="G357" s="24">
        <v>0.39275298002000009</v>
      </c>
      <c r="H357" s="24">
        <v>0.42624818690799987</v>
      </c>
      <c r="I357" s="24">
        <v>0.51385103569199997</v>
      </c>
      <c r="J357" s="24">
        <v>0.56667040040000005</v>
      </c>
      <c r="K357" s="24">
        <v>0.68905673325999983</v>
      </c>
      <c r="L357" s="24">
        <v>0.71611055420800007</v>
      </c>
      <c r="M357" s="24">
        <v>0.74445265234399993</v>
      </c>
      <c r="N357" s="24">
        <v>0.69549811920000004</v>
      </c>
      <c r="O357" s="24">
        <v>0.65040841762000001</v>
      </c>
      <c r="P357" s="24">
        <v>0.65556152637199994</v>
      </c>
      <c r="Q357" s="24">
        <v>0.64912014043199995</v>
      </c>
      <c r="R357" s="24">
        <v>0.65169669480799985</v>
      </c>
      <c r="S357" s="24">
        <v>0.71095744545600015</v>
      </c>
      <c r="T357" s="24">
        <v>0.76120025578799988</v>
      </c>
      <c r="U357" s="24">
        <v>0.82432583799999992</v>
      </c>
      <c r="V357" s="24">
        <v>0.81144306611999995</v>
      </c>
      <c r="W357" s="24">
        <v>0.78954235392399996</v>
      </c>
      <c r="X357" s="24">
        <v>0.70966916826800019</v>
      </c>
      <c r="Y357" s="24">
        <v>0.58857111259599992</v>
      </c>
      <c r="Z357" s="24">
        <v>0.47391444286399997</v>
      </c>
      <c r="AA357" s="42">
        <f t="shared" si="15"/>
        <v>0.3811584853279999</v>
      </c>
      <c r="AB357" s="42">
        <f t="shared" si="16"/>
        <v>0.82432583799999992</v>
      </c>
      <c r="AC357" s="42">
        <f t="shared" si="17"/>
        <v>0.44316735267200003</v>
      </c>
    </row>
    <row r="358" spans="1:29">
      <c r="A358" s="41">
        <v>357</v>
      </c>
      <c r="B358" s="24" t="s">
        <v>772</v>
      </c>
      <c r="C358" s="24">
        <v>0.39465611677499984</v>
      </c>
      <c r="D358" s="24">
        <v>0.37972381300499997</v>
      </c>
      <c r="E358" s="24">
        <v>0.36728022652999992</v>
      </c>
      <c r="F358" s="24">
        <v>0.35234792275999988</v>
      </c>
      <c r="G358" s="24">
        <v>0.36354715058749992</v>
      </c>
      <c r="H358" s="24">
        <v>0.3959004754224999</v>
      </c>
      <c r="I358" s="24">
        <v>0.48051686345249983</v>
      </c>
      <c r="J358" s="24">
        <v>0.53153556800000001</v>
      </c>
      <c r="K358" s="24">
        <v>0.64974963951249998</v>
      </c>
      <c r="L358" s="24">
        <v>0.6758811711099999</v>
      </c>
      <c r="M358" s="24">
        <v>0.70325706135499988</v>
      </c>
      <c r="N358" s="24">
        <v>0.65597143274999992</v>
      </c>
      <c r="O358" s="24">
        <v>0.61241888008749978</v>
      </c>
      <c r="P358" s="24">
        <v>0.6173963146775</v>
      </c>
      <c r="Q358" s="24">
        <v>0.61117452143999995</v>
      </c>
      <c r="R358" s="24">
        <v>0.61366323873499984</v>
      </c>
      <c r="S358" s="24">
        <v>0.67090373652000002</v>
      </c>
      <c r="T358" s="24">
        <v>0.71943372377249981</v>
      </c>
      <c r="U358" s="24">
        <v>0.78040729750000004</v>
      </c>
      <c r="V358" s="24">
        <v>0.76796371102500005</v>
      </c>
      <c r="W358" s="24">
        <v>0.7468096140174999</v>
      </c>
      <c r="X358" s="24">
        <v>0.66965937787250007</v>
      </c>
      <c r="Y358" s="24">
        <v>0.55268966500749972</v>
      </c>
      <c r="Z358" s="24">
        <v>0.44194174537999997</v>
      </c>
      <c r="AA358" s="42">
        <f t="shared" si="15"/>
        <v>0.35234792275999988</v>
      </c>
      <c r="AB358" s="42">
        <f t="shared" si="16"/>
        <v>0.78040729750000004</v>
      </c>
      <c r="AC358" s="42">
        <f t="shared" si="17"/>
        <v>0.42805937474000016</v>
      </c>
    </row>
    <row r="359" spans="1:29">
      <c r="A359" s="41">
        <v>358</v>
      </c>
      <c r="B359" s="24" t="s">
        <v>772</v>
      </c>
      <c r="C359" s="24">
        <v>0.50577002423999984</v>
      </c>
      <c r="D359" s="24">
        <v>0.48890530468799998</v>
      </c>
      <c r="E359" s="24">
        <v>0.4748513717279999</v>
      </c>
      <c r="F359" s="24">
        <v>0.45798665217599999</v>
      </c>
      <c r="G359" s="24">
        <v>0.47063519184000002</v>
      </c>
      <c r="H359" s="24">
        <v>0.50717541753599982</v>
      </c>
      <c r="I359" s="24">
        <v>0.60274216166399996</v>
      </c>
      <c r="J359" s="24">
        <v>0.6603632868</v>
      </c>
      <c r="K359" s="24">
        <v>0.79387564991999993</v>
      </c>
      <c r="L359" s="24">
        <v>0.82338890913599994</v>
      </c>
      <c r="M359" s="24">
        <v>0.85430756164799992</v>
      </c>
      <c r="N359" s="24">
        <v>0.80090261640000004</v>
      </c>
      <c r="O359" s="24">
        <v>0.75171385103999988</v>
      </c>
      <c r="P359" s="24">
        <v>0.75733542422399991</v>
      </c>
      <c r="Q359" s="24">
        <v>0.7503084577439999</v>
      </c>
      <c r="R359" s="24">
        <v>0.75311924433599997</v>
      </c>
      <c r="S359" s="24">
        <v>0.8177673359519998</v>
      </c>
      <c r="T359" s="24">
        <v>0.87257767449599977</v>
      </c>
      <c r="U359" s="24">
        <v>0.94144194599999997</v>
      </c>
      <c r="V359" s="24">
        <v>0.92738801303999996</v>
      </c>
      <c r="W359" s="24">
        <v>0.90349632700799976</v>
      </c>
      <c r="X359" s="24">
        <v>0.81636194265600004</v>
      </c>
      <c r="Y359" s="24">
        <v>0.68425497283199987</v>
      </c>
      <c r="Z359" s="24">
        <v>0.55917496948799983</v>
      </c>
      <c r="AA359" s="42">
        <f t="shared" si="15"/>
        <v>0.45798665217599999</v>
      </c>
      <c r="AB359" s="42">
        <f t="shared" si="16"/>
        <v>0.94144194599999997</v>
      </c>
      <c r="AC359" s="42">
        <f t="shared" si="17"/>
        <v>0.48345529382399999</v>
      </c>
    </row>
    <row r="360" spans="1:29">
      <c r="A360" s="41">
        <v>359</v>
      </c>
      <c r="B360" s="24" t="s">
        <v>772</v>
      </c>
      <c r="C360" s="24">
        <v>0.52597255286999989</v>
      </c>
      <c r="D360" s="24">
        <v>0.50875648499399995</v>
      </c>
      <c r="E360" s="24">
        <v>0.49440976176399998</v>
      </c>
      <c r="F360" s="24">
        <v>0.47719369388799998</v>
      </c>
      <c r="G360" s="24">
        <v>0.49010574479500002</v>
      </c>
      <c r="H360" s="24">
        <v>0.52740722519299976</v>
      </c>
      <c r="I360" s="24">
        <v>0.62496494315700013</v>
      </c>
      <c r="J360" s="24">
        <v>0.6837865084000001</v>
      </c>
      <c r="K360" s="24">
        <v>0.82008037908499998</v>
      </c>
      <c r="L360" s="24">
        <v>0.85020849786800012</v>
      </c>
      <c r="M360" s="24">
        <v>0.88177128897399992</v>
      </c>
      <c r="N360" s="24">
        <v>0.82725374070000002</v>
      </c>
      <c r="O360" s="24">
        <v>0.77704020939499996</v>
      </c>
      <c r="P360" s="24">
        <v>0.78277889868700001</v>
      </c>
      <c r="Q360" s="24">
        <v>0.77560553707200008</v>
      </c>
      <c r="R360" s="24">
        <v>0.77847488171800006</v>
      </c>
      <c r="S360" s="24">
        <v>0.84446980857599996</v>
      </c>
      <c r="T360" s="24">
        <v>0.90042202917299996</v>
      </c>
      <c r="U360" s="24">
        <v>0.97072097300000004</v>
      </c>
      <c r="V360" s="24">
        <v>0.95637424976999985</v>
      </c>
      <c r="W360" s="24">
        <v>0.93198482027899998</v>
      </c>
      <c r="X360" s="24">
        <v>0.84303513625299997</v>
      </c>
      <c r="Y360" s="24">
        <v>0.70817593789099997</v>
      </c>
      <c r="Z360" s="24">
        <v>0.5804901011439999</v>
      </c>
      <c r="AA360" s="42">
        <f t="shared" si="15"/>
        <v>0.47719369388799998</v>
      </c>
      <c r="AB360" s="42">
        <f t="shared" si="16"/>
        <v>0.97072097300000004</v>
      </c>
      <c r="AC360" s="42">
        <f t="shared" si="17"/>
        <v>0.49352727911200006</v>
      </c>
    </row>
    <row r="361" spans="1:29">
      <c r="A361" s="41">
        <v>360</v>
      </c>
      <c r="B361" s="24" t="s">
        <v>772</v>
      </c>
      <c r="C361" s="24">
        <v>0.69</v>
      </c>
      <c r="D361" s="24">
        <v>0.67800000000000005</v>
      </c>
      <c r="E361" s="24">
        <v>0.66800000000000004</v>
      </c>
      <c r="F361" s="24">
        <v>0.65600000000000003</v>
      </c>
      <c r="G361" s="24">
        <v>0.66500000000000004</v>
      </c>
      <c r="H361" s="24">
        <v>0.69099999999999995</v>
      </c>
      <c r="I361" s="24">
        <v>0.75900000000000001</v>
      </c>
      <c r="J361" s="24">
        <v>0.8</v>
      </c>
      <c r="K361" s="24">
        <v>0.89500000000000002</v>
      </c>
      <c r="L361" s="24">
        <v>0.91600000000000015</v>
      </c>
      <c r="M361" s="24">
        <v>0.93799999999999994</v>
      </c>
      <c r="N361" s="24">
        <v>0.9</v>
      </c>
      <c r="O361" s="24">
        <v>0.86499999999999999</v>
      </c>
      <c r="P361" s="24">
        <v>0.86899999999999999</v>
      </c>
      <c r="Q361" s="24">
        <v>0.86399999999999999</v>
      </c>
      <c r="R361" s="24">
        <v>0.86599999999999999</v>
      </c>
      <c r="S361" s="24">
        <v>0.91200000000000003</v>
      </c>
      <c r="T361" s="24">
        <v>0.95099999999999996</v>
      </c>
      <c r="U361" s="24">
        <v>1</v>
      </c>
      <c r="V361" s="24">
        <v>0.99</v>
      </c>
      <c r="W361" s="24">
        <v>0.97299999999999998</v>
      </c>
      <c r="X361" s="24">
        <v>0.91099999999999992</v>
      </c>
      <c r="Y361" s="24">
        <v>0.81699999999999995</v>
      </c>
      <c r="Z361" s="24">
        <v>0.72799999999999998</v>
      </c>
      <c r="AA361" s="42">
        <f t="shared" si="15"/>
        <v>0.65600000000000003</v>
      </c>
      <c r="AB361" s="42">
        <f t="shared" si="16"/>
        <v>1</v>
      </c>
      <c r="AC361" s="42">
        <f t="shared" si="17"/>
        <v>0.34399999999999997</v>
      </c>
    </row>
    <row r="362" spans="1:29">
      <c r="A362" s="41">
        <v>361</v>
      </c>
      <c r="B362" s="24" t="s">
        <v>772</v>
      </c>
      <c r="C362" s="24">
        <v>0.52597255286999989</v>
      </c>
      <c r="D362" s="24">
        <v>0.50875648499399995</v>
      </c>
      <c r="E362" s="24">
        <v>0.49440976176399998</v>
      </c>
      <c r="F362" s="24">
        <v>0.47719369388799998</v>
      </c>
      <c r="G362" s="24">
        <v>0.49010574479500002</v>
      </c>
      <c r="H362" s="24">
        <v>0.52740722519299976</v>
      </c>
      <c r="I362" s="24">
        <v>0.62496494315700013</v>
      </c>
      <c r="J362" s="24">
        <v>0.6837865084000001</v>
      </c>
      <c r="K362" s="24">
        <v>0.82008037908499998</v>
      </c>
      <c r="L362" s="24">
        <v>0.85020849786800012</v>
      </c>
      <c r="M362" s="24">
        <v>0.88177128897399992</v>
      </c>
      <c r="N362" s="24">
        <v>0.82725374070000002</v>
      </c>
      <c r="O362" s="24">
        <v>0.77704020939499996</v>
      </c>
      <c r="P362" s="24">
        <v>0.78277889868700001</v>
      </c>
      <c r="Q362" s="24">
        <v>0.77560553707200008</v>
      </c>
      <c r="R362" s="24">
        <v>0.77847488171800006</v>
      </c>
      <c r="S362" s="24">
        <v>0.84446980857599996</v>
      </c>
      <c r="T362" s="24">
        <v>0.90042202917299996</v>
      </c>
      <c r="U362" s="24">
        <v>0.97072097300000004</v>
      </c>
      <c r="V362" s="24">
        <v>0.95637424976999985</v>
      </c>
      <c r="W362" s="24">
        <v>0.93198482027899998</v>
      </c>
      <c r="X362" s="24">
        <v>0.84303513625299997</v>
      </c>
      <c r="Y362" s="24">
        <v>0.70817593789099997</v>
      </c>
      <c r="Z362" s="24">
        <v>0.5804901011439999</v>
      </c>
      <c r="AA362" s="42">
        <f t="shared" si="15"/>
        <v>0.47719369388799998</v>
      </c>
      <c r="AB362" s="42">
        <f t="shared" si="16"/>
        <v>0.97072097300000004</v>
      </c>
      <c r="AC362" s="42">
        <f t="shared" si="17"/>
        <v>0.49352727911200006</v>
      </c>
    </row>
    <row r="363" spans="1:29">
      <c r="A363" s="41">
        <v>362</v>
      </c>
      <c r="B363" s="24" t="s">
        <v>772</v>
      </c>
      <c r="C363" s="24">
        <v>0.49566875992499981</v>
      </c>
      <c r="D363" s="24">
        <v>0.47897971453499993</v>
      </c>
      <c r="E363" s="24">
        <v>0.46507217671000001</v>
      </c>
      <c r="F363" s="24">
        <v>0.44838313131999996</v>
      </c>
      <c r="G363" s="24">
        <v>0.46089991536250002</v>
      </c>
      <c r="H363" s="24">
        <v>0.49705951370749984</v>
      </c>
      <c r="I363" s="24">
        <v>0.59163077091749994</v>
      </c>
      <c r="J363" s="24">
        <v>0.64865167599999995</v>
      </c>
      <c r="K363" s="24">
        <v>0.7807732853374999</v>
      </c>
      <c r="L363" s="24">
        <v>0.80997911476999984</v>
      </c>
      <c r="M363" s="24">
        <v>0.84057569798499987</v>
      </c>
      <c r="N363" s="24">
        <v>0.78772705425</v>
      </c>
      <c r="O363" s="24">
        <v>0.73905067186249984</v>
      </c>
      <c r="P363" s="24">
        <v>0.74461368699250008</v>
      </c>
      <c r="Q363" s="24">
        <v>0.73765991807999987</v>
      </c>
      <c r="R363" s="24">
        <v>0.74044142564500004</v>
      </c>
      <c r="S363" s="24">
        <v>0.80441609963999994</v>
      </c>
      <c r="T363" s="24">
        <v>0.85865549715749989</v>
      </c>
      <c r="U363" s="24">
        <v>0.92680243250000005</v>
      </c>
      <c r="V363" s="24">
        <v>0.91289489467500007</v>
      </c>
      <c r="W363" s="24">
        <v>0.88925208037249992</v>
      </c>
      <c r="X363" s="24">
        <v>0.80302534585749996</v>
      </c>
      <c r="Y363" s="24">
        <v>0.67229449030249977</v>
      </c>
      <c r="Z363" s="24">
        <v>0.54851740366000001</v>
      </c>
      <c r="AA363" s="42">
        <f t="shared" si="15"/>
        <v>0.44838313131999996</v>
      </c>
      <c r="AB363" s="42">
        <f t="shared" si="16"/>
        <v>0.92680243250000005</v>
      </c>
      <c r="AC363" s="42">
        <f t="shared" si="17"/>
        <v>0.47841930118000009</v>
      </c>
    </row>
    <row r="364" spans="1:29">
      <c r="A364" s="41">
        <v>363</v>
      </c>
      <c r="B364" s="24" t="s">
        <v>772</v>
      </c>
      <c r="C364" s="24">
        <v>0.42495990971999992</v>
      </c>
      <c r="D364" s="24">
        <v>0.40950058346400009</v>
      </c>
      <c r="E364" s="24">
        <v>0.39661781158399995</v>
      </c>
      <c r="F364" s="24">
        <v>0.3811584853279999</v>
      </c>
      <c r="G364" s="24">
        <v>0.39275298002000009</v>
      </c>
      <c r="H364" s="24">
        <v>0.42624818690799987</v>
      </c>
      <c r="I364" s="24">
        <v>0.51385103569199997</v>
      </c>
      <c r="J364" s="24">
        <v>0.56667040040000005</v>
      </c>
      <c r="K364" s="24">
        <v>0.68905673325999983</v>
      </c>
      <c r="L364" s="24">
        <v>0.71611055420800007</v>
      </c>
      <c r="M364" s="24">
        <v>0.74445265234399993</v>
      </c>
      <c r="N364" s="24">
        <v>0.69549811920000004</v>
      </c>
      <c r="O364" s="24">
        <v>0.65040841762000001</v>
      </c>
      <c r="P364" s="24">
        <v>0.65556152637199994</v>
      </c>
      <c r="Q364" s="24">
        <v>0.64912014043199995</v>
      </c>
      <c r="R364" s="24">
        <v>0.65169669480799985</v>
      </c>
      <c r="S364" s="24">
        <v>0.71095744545600015</v>
      </c>
      <c r="T364" s="24">
        <v>0.76120025578799988</v>
      </c>
      <c r="U364" s="24">
        <v>0.82432583799999992</v>
      </c>
      <c r="V364" s="24">
        <v>0.81144306611999995</v>
      </c>
      <c r="W364" s="24">
        <v>0.78954235392399996</v>
      </c>
      <c r="X364" s="24">
        <v>0.70966916826800019</v>
      </c>
      <c r="Y364" s="24">
        <v>0.58857111259599992</v>
      </c>
      <c r="Z364" s="24">
        <v>0.47391444286399997</v>
      </c>
      <c r="AA364" s="42">
        <f t="shared" si="15"/>
        <v>0.3811584853279999</v>
      </c>
      <c r="AB364" s="42">
        <f t="shared" si="16"/>
        <v>0.82432583799999992</v>
      </c>
      <c r="AC364" s="42">
        <f t="shared" si="17"/>
        <v>0.44316735267200003</v>
      </c>
    </row>
    <row r="365" spans="1:29">
      <c r="A365" s="41">
        <v>364</v>
      </c>
      <c r="B365" s="24" t="s">
        <v>772</v>
      </c>
      <c r="C365" s="24">
        <v>0.39465611677499984</v>
      </c>
      <c r="D365" s="24">
        <v>0.37972381300499997</v>
      </c>
      <c r="E365" s="24">
        <v>0.36728022652999992</v>
      </c>
      <c r="F365" s="24">
        <v>0.35234792275999988</v>
      </c>
      <c r="G365" s="24">
        <v>0.36354715058749992</v>
      </c>
      <c r="H365" s="24">
        <v>0.3959004754224999</v>
      </c>
      <c r="I365" s="24">
        <v>0.48051686345249983</v>
      </c>
      <c r="J365" s="24">
        <v>0.53153556800000001</v>
      </c>
      <c r="K365" s="24">
        <v>0.64974963951249998</v>
      </c>
      <c r="L365" s="24">
        <v>0.6758811711099999</v>
      </c>
      <c r="M365" s="24">
        <v>0.70325706135499988</v>
      </c>
      <c r="N365" s="24">
        <v>0.65597143274999992</v>
      </c>
      <c r="O365" s="24">
        <v>0.61241888008749978</v>
      </c>
      <c r="P365" s="24">
        <v>0.6173963146775</v>
      </c>
      <c r="Q365" s="24">
        <v>0.61117452143999995</v>
      </c>
      <c r="R365" s="24">
        <v>0.61366323873499984</v>
      </c>
      <c r="S365" s="24">
        <v>0.67090373652000002</v>
      </c>
      <c r="T365" s="24">
        <v>0.71943372377249981</v>
      </c>
      <c r="U365" s="24">
        <v>0.78040729750000004</v>
      </c>
      <c r="V365" s="24">
        <v>0.76796371102500005</v>
      </c>
      <c r="W365" s="24">
        <v>0.7468096140174999</v>
      </c>
      <c r="X365" s="24">
        <v>0.66965937787250007</v>
      </c>
      <c r="Y365" s="24">
        <v>0.55268966500749972</v>
      </c>
      <c r="Z365" s="24">
        <v>0.44194174537999997</v>
      </c>
      <c r="AA365" s="42">
        <f t="shared" si="15"/>
        <v>0.35234792275999988</v>
      </c>
      <c r="AB365" s="42">
        <f t="shared" si="16"/>
        <v>0.78040729750000004</v>
      </c>
      <c r="AC365" s="42">
        <f t="shared" si="17"/>
        <v>0.42805937474000016</v>
      </c>
    </row>
    <row r="366" spans="1:29">
      <c r="A366" s="41">
        <v>365</v>
      </c>
      <c r="B366" s="24" t="s">
        <v>772</v>
      </c>
      <c r="C366" s="24">
        <v>0.50577002423999984</v>
      </c>
      <c r="D366" s="24">
        <v>0.48890530468799998</v>
      </c>
      <c r="E366" s="24">
        <v>0.4748513717279999</v>
      </c>
      <c r="F366" s="24">
        <v>0.45798665217599999</v>
      </c>
      <c r="G366" s="24">
        <v>0.47063519184000002</v>
      </c>
      <c r="H366" s="24">
        <v>0.50717541753599982</v>
      </c>
      <c r="I366" s="24">
        <v>0.60274216166399996</v>
      </c>
      <c r="J366" s="24">
        <v>0.6603632868</v>
      </c>
      <c r="K366" s="24">
        <v>0.79387564991999993</v>
      </c>
      <c r="L366" s="24">
        <v>0.82338890913599994</v>
      </c>
      <c r="M366" s="24">
        <v>0.85430756164799992</v>
      </c>
      <c r="N366" s="24">
        <v>0.80090261640000004</v>
      </c>
      <c r="O366" s="24">
        <v>0.75171385103999988</v>
      </c>
      <c r="P366" s="24">
        <v>0.75733542422399991</v>
      </c>
      <c r="Q366" s="24">
        <v>0.7503084577439999</v>
      </c>
      <c r="R366" s="24">
        <v>0.75311924433599997</v>
      </c>
      <c r="S366" s="24">
        <v>0.8177673359519998</v>
      </c>
      <c r="T366" s="24">
        <v>0.87257767449599977</v>
      </c>
      <c r="U366" s="24">
        <v>0.94144194599999997</v>
      </c>
      <c r="V366" s="24">
        <v>0.92738801303999996</v>
      </c>
      <c r="W366" s="24">
        <v>0.90349632700799976</v>
      </c>
      <c r="X366" s="24">
        <v>0.81636194265600004</v>
      </c>
      <c r="Y366" s="24">
        <v>0.68425497283199987</v>
      </c>
      <c r="Z366" s="24">
        <v>0.55917496948799983</v>
      </c>
      <c r="AA366" s="42">
        <f t="shared" si="15"/>
        <v>0.45798665217599999</v>
      </c>
      <c r="AB366" s="42">
        <f t="shared" si="16"/>
        <v>0.94144194599999997</v>
      </c>
      <c r="AC366" s="42">
        <f t="shared" si="17"/>
        <v>0.48345529382399999</v>
      </c>
    </row>
    <row r="367" spans="1:29">
      <c r="A367" s="41">
        <v>1</v>
      </c>
      <c r="B367" s="24" t="s">
        <v>774</v>
      </c>
      <c r="C367" s="24">
        <v>0.66512659750229264</v>
      </c>
      <c r="D367" s="24">
        <v>0.6594706381570371</v>
      </c>
      <c r="E367" s="24">
        <v>0.64573473688998806</v>
      </c>
      <c r="F367" s="24">
        <v>0.64088677173691189</v>
      </c>
      <c r="G367" s="24">
        <v>0.67159055103972742</v>
      </c>
      <c r="H367" s="24">
        <v>0.70391031872690191</v>
      </c>
      <c r="I367" s="24">
        <v>0.71522223741741298</v>
      </c>
      <c r="J367" s="24">
        <v>0.71279825484087489</v>
      </c>
      <c r="K367" s="24">
        <v>0.74027005737497309</v>
      </c>
      <c r="L367" s="24">
        <v>0.74754200510458724</v>
      </c>
      <c r="M367" s="24">
        <v>0.74834999929676671</v>
      </c>
      <c r="N367" s="24">
        <v>0.74188604575933181</v>
      </c>
      <c r="O367" s="24">
        <v>0.70552630711126052</v>
      </c>
      <c r="P367" s="24">
        <v>0.71845421418613042</v>
      </c>
      <c r="Q367" s="24">
        <v>0.72087819676266851</v>
      </c>
      <c r="R367" s="24">
        <v>0.71926220837830968</v>
      </c>
      <c r="S367" s="24">
        <v>0.74350203414369054</v>
      </c>
      <c r="T367" s="24">
        <v>0.77016584248560938</v>
      </c>
      <c r="U367" s="24">
        <v>0.80733357532585992</v>
      </c>
      <c r="V367" s="24">
        <v>0.79117369148227279</v>
      </c>
      <c r="W367" s="24">
        <v>0.77662979602304438</v>
      </c>
      <c r="X367" s="24">
        <v>0.75723793541073958</v>
      </c>
      <c r="Y367" s="24">
        <v>0.71926220837830968</v>
      </c>
      <c r="Z367" s="24">
        <v>0.69259840003639084</v>
      </c>
      <c r="AA367" s="42">
        <f t="shared" si="15"/>
        <v>0.64088677173691189</v>
      </c>
      <c r="AB367" s="42">
        <f t="shared" si="16"/>
        <v>0.80733357532585992</v>
      </c>
      <c r="AC367" s="42">
        <f t="shared" si="17"/>
        <v>0.16644680358894803</v>
      </c>
    </row>
    <row r="368" spans="1:29">
      <c r="A368" s="41">
        <v>2</v>
      </c>
      <c r="B368" s="24" t="s">
        <v>774</v>
      </c>
      <c r="C368" s="24">
        <v>0.67899716446803826</v>
      </c>
      <c r="D368" s="24">
        <v>0.67322337263642318</v>
      </c>
      <c r="E368" s="24">
        <v>0.65920130675964395</v>
      </c>
      <c r="F368" s="24">
        <v>0.65425234233254548</v>
      </c>
      <c r="G368" s="24">
        <v>0.68559578370416963</v>
      </c>
      <c r="H368" s="24">
        <v>0.71858887988482689</v>
      </c>
      <c r="I368" s="24">
        <v>0.73013646354805684</v>
      </c>
      <c r="J368" s="24">
        <v>0.72766198133450766</v>
      </c>
      <c r="K368" s="24">
        <v>0.75570611308806634</v>
      </c>
      <c r="L368" s="24">
        <v>0.76312955972871421</v>
      </c>
      <c r="M368" s="24">
        <v>0.76395438713323061</v>
      </c>
      <c r="N368" s="24">
        <v>0.75735576789709902</v>
      </c>
      <c r="O368" s="24">
        <v>0.72023853469385979</v>
      </c>
      <c r="P368" s="24">
        <v>0.73343577316612263</v>
      </c>
      <c r="Q368" s="24">
        <v>0.73591025537967192</v>
      </c>
      <c r="R368" s="24">
        <v>0.73426060057063902</v>
      </c>
      <c r="S368" s="24">
        <v>0.75900542270613203</v>
      </c>
      <c r="T368" s="24">
        <v>0.78622472705517399</v>
      </c>
      <c r="U368" s="24">
        <v>0.82416678766292994</v>
      </c>
      <c r="V368" s="24">
        <v>0.80767023957260131</v>
      </c>
      <c r="W368" s="24">
        <v>0.79282334629130558</v>
      </c>
      <c r="X368" s="24">
        <v>0.77302748858291126</v>
      </c>
      <c r="Y368" s="24">
        <v>0.73426060057063902</v>
      </c>
      <c r="Z368" s="24">
        <v>0.70704129622159695</v>
      </c>
      <c r="AA368" s="42">
        <f t="shared" si="15"/>
        <v>0.65425234233254548</v>
      </c>
      <c r="AB368" s="42">
        <f t="shared" si="16"/>
        <v>0.82416678766292994</v>
      </c>
      <c r="AC368" s="42">
        <f t="shared" si="17"/>
        <v>0.16991444533038447</v>
      </c>
    </row>
    <row r="369" spans="1:29">
      <c r="A369" s="41">
        <v>3</v>
      </c>
      <c r="B369" s="24" t="s">
        <v>774</v>
      </c>
      <c r="C369" s="24">
        <v>0.69298399999999993</v>
      </c>
      <c r="D369" s="24">
        <v>0.68709699999999996</v>
      </c>
      <c r="E369" s="24">
        <v>0.67280000000000006</v>
      </c>
      <c r="F369" s="24">
        <v>0.66775399999999996</v>
      </c>
      <c r="G369" s="24">
        <v>0.69971199999999989</v>
      </c>
      <c r="H369" s="24">
        <v>0.733352</v>
      </c>
      <c r="I369" s="24">
        <v>0.74512599999999984</v>
      </c>
      <c r="J369" s="24">
        <v>0.74260300000000001</v>
      </c>
      <c r="K369" s="24">
        <v>0.77119699999999991</v>
      </c>
      <c r="L369" s="24">
        <v>0.77876599999999996</v>
      </c>
      <c r="M369" s="24">
        <v>0.77960699999999994</v>
      </c>
      <c r="N369" s="24">
        <v>0.77287899999999998</v>
      </c>
      <c r="O369" s="24">
        <v>0.73503399999999997</v>
      </c>
      <c r="P369" s="24">
        <v>0.74848999999999999</v>
      </c>
      <c r="Q369" s="24">
        <v>0.75101300000000004</v>
      </c>
      <c r="R369" s="24">
        <v>0.74933099999999997</v>
      </c>
      <c r="S369" s="24">
        <v>0.77456100000000006</v>
      </c>
      <c r="T369" s="24">
        <v>0.80231399999999997</v>
      </c>
      <c r="U369" s="24">
        <v>0.84099999999999997</v>
      </c>
      <c r="V369" s="24">
        <v>0.82417999999999991</v>
      </c>
      <c r="W369" s="24">
        <v>0.80904199999999993</v>
      </c>
      <c r="X369" s="24">
        <v>0.78885800000000006</v>
      </c>
      <c r="Y369" s="24">
        <v>0.74933099999999997</v>
      </c>
      <c r="Z369" s="24">
        <v>0.72157799999999994</v>
      </c>
      <c r="AA369" s="42">
        <f t="shared" si="15"/>
        <v>0.66775399999999996</v>
      </c>
      <c r="AB369" s="42">
        <f t="shared" si="16"/>
        <v>0.84099999999999997</v>
      </c>
      <c r="AC369" s="42">
        <f t="shared" si="17"/>
        <v>0.17324600000000001</v>
      </c>
    </row>
    <row r="370" spans="1:29">
      <c r="A370" s="41">
        <v>4</v>
      </c>
      <c r="B370" s="24" t="s">
        <v>774</v>
      </c>
      <c r="C370" s="24">
        <v>0.67899716446803826</v>
      </c>
      <c r="D370" s="24">
        <v>0.67322337263642318</v>
      </c>
      <c r="E370" s="24">
        <v>0.65920130675964395</v>
      </c>
      <c r="F370" s="24">
        <v>0.65425234233254548</v>
      </c>
      <c r="G370" s="24">
        <v>0.68559578370416963</v>
      </c>
      <c r="H370" s="24">
        <v>0.71858887988482689</v>
      </c>
      <c r="I370" s="24">
        <v>0.73013646354805684</v>
      </c>
      <c r="J370" s="24">
        <v>0.72766198133450766</v>
      </c>
      <c r="K370" s="24">
        <v>0.75570611308806634</v>
      </c>
      <c r="L370" s="24">
        <v>0.76312955972871421</v>
      </c>
      <c r="M370" s="24">
        <v>0.76395438713323061</v>
      </c>
      <c r="N370" s="24">
        <v>0.75735576789709902</v>
      </c>
      <c r="O370" s="24">
        <v>0.72023853469385979</v>
      </c>
      <c r="P370" s="24">
        <v>0.73343577316612263</v>
      </c>
      <c r="Q370" s="24">
        <v>0.73591025537967192</v>
      </c>
      <c r="R370" s="24">
        <v>0.73426060057063902</v>
      </c>
      <c r="S370" s="24">
        <v>0.75900542270613203</v>
      </c>
      <c r="T370" s="24">
        <v>0.78622472705517399</v>
      </c>
      <c r="U370" s="24">
        <v>0.82416678766292994</v>
      </c>
      <c r="V370" s="24">
        <v>0.80767023957260131</v>
      </c>
      <c r="W370" s="24">
        <v>0.79282334629130558</v>
      </c>
      <c r="X370" s="24">
        <v>0.77302748858291126</v>
      </c>
      <c r="Y370" s="24">
        <v>0.73426060057063902</v>
      </c>
      <c r="Z370" s="24">
        <v>0.70704129622159695</v>
      </c>
      <c r="AA370" s="42">
        <f t="shared" si="15"/>
        <v>0.65425234233254548</v>
      </c>
      <c r="AB370" s="42">
        <f t="shared" si="16"/>
        <v>0.82416678766292994</v>
      </c>
      <c r="AC370" s="42">
        <f t="shared" si="17"/>
        <v>0.16991444533038447</v>
      </c>
    </row>
    <row r="371" spans="1:29">
      <c r="A371" s="41">
        <v>5</v>
      </c>
      <c r="B371" s="24" t="s">
        <v>774</v>
      </c>
      <c r="C371" s="24">
        <v>0.65819131401941977</v>
      </c>
      <c r="D371" s="24">
        <v>0.6525942709173439</v>
      </c>
      <c r="E371" s="24">
        <v>0.63900145195515989</v>
      </c>
      <c r="F371" s="24">
        <v>0.63420398643909504</v>
      </c>
      <c r="G371" s="24">
        <v>0.66458793470750643</v>
      </c>
      <c r="H371" s="24">
        <v>0.69657103814793941</v>
      </c>
      <c r="I371" s="24">
        <v>0.70776512435209094</v>
      </c>
      <c r="J371" s="24">
        <v>0.70536639159405845</v>
      </c>
      <c r="K371" s="24">
        <v>0.73255202951842657</v>
      </c>
      <c r="L371" s="24">
        <v>0.73974822779252392</v>
      </c>
      <c r="M371" s="24">
        <v>0.74054780537853471</v>
      </c>
      <c r="N371" s="24">
        <v>0.73415118469044816</v>
      </c>
      <c r="O371" s="24">
        <v>0.698170193319961</v>
      </c>
      <c r="P371" s="24">
        <v>0.71096343469613421</v>
      </c>
      <c r="Q371" s="24">
        <v>0.7133621674541667</v>
      </c>
      <c r="R371" s="24">
        <v>0.711763012282145</v>
      </c>
      <c r="S371" s="24">
        <v>0.73575033986246974</v>
      </c>
      <c r="T371" s="24">
        <v>0.76213640020082696</v>
      </c>
      <c r="U371" s="24">
        <v>0.79891696915732491</v>
      </c>
      <c r="V371" s="24">
        <v>0.78292541743710853</v>
      </c>
      <c r="W371" s="24">
        <v>0.76853302088891362</v>
      </c>
      <c r="X371" s="24">
        <v>0.74934315882465374</v>
      </c>
      <c r="Y371" s="24">
        <v>0.711763012282145</v>
      </c>
      <c r="Z371" s="24">
        <v>0.68537695194378778</v>
      </c>
      <c r="AA371" s="42">
        <f t="shared" si="15"/>
        <v>0.63420398643909504</v>
      </c>
      <c r="AB371" s="42">
        <f t="shared" si="16"/>
        <v>0.79891696915732491</v>
      </c>
      <c r="AC371" s="42">
        <f t="shared" si="17"/>
        <v>0.16471298271822987</v>
      </c>
    </row>
    <row r="372" spans="1:29">
      <c r="A372" s="41">
        <v>6</v>
      </c>
      <c r="B372" s="24" t="s">
        <v>774</v>
      </c>
      <c r="C372" s="24">
        <v>0.60964432963930981</v>
      </c>
      <c r="D372" s="24">
        <v>0.60445970023949236</v>
      </c>
      <c r="E372" s="24">
        <v>0.59186845741136407</v>
      </c>
      <c r="F372" s="24">
        <v>0.58742448935437752</v>
      </c>
      <c r="G372" s="24">
        <v>0.6155696203819585</v>
      </c>
      <c r="H372" s="24">
        <v>0.64519607409520174</v>
      </c>
      <c r="I372" s="24">
        <v>0.65556533289483687</v>
      </c>
      <c r="J372" s="24">
        <v>0.6533433488663436</v>
      </c>
      <c r="K372" s="24">
        <v>0.6785258345226004</v>
      </c>
      <c r="L372" s="24">
        <v>0.68519178660808011</v>
      </c>
      <c r="M372" s="24">
        <v>0.68593244795091113</v>
      </c>
      <c r="N372" s="24">
        <v>0.68000715720826266</v>
      </c>
      <c r="O372" s="24">
        <v>0.64667739678086389</v>
      </c>
      <c r="P372" s="24">
        <v>0.65852797826616127</v>
      </c>
      <c r="Q372" s="24">
        <v>0.66074996229465444</v>
      </c>
      <c r="R372" s="24">
        <v>0.65926863960899229</v>
      </c>
      <c r="S372" s="24">
        <v>0.68148847989392458</v>
      </c>
      <c r="T372" s="24">
        <v>0.70593030420735026</v>
      </c>
      <c r="U372" s="24">
        <v>0.74000072597757993</v>
      </c>
      <c r="V372" s="24">
        <v>0.72518749912095837</v>
      </c>
      <c r="W372" s="24">
        <v>0.71185559494999884</v>
      </c>
      <c r="X372" s="24">
        <v>0.69407972272205287</v>
      </c>
      <c r="Y372" s="24">
        <v>0.65926863960899229</v>
      </c>
      <c r="Z372" s="24">
        <v>0.63482681529556662</v>
      </c>
      <c r="AA372" s="42">
        <f t="shared" si="15"/>
        <v>0.58742448935437752</v>
      </c>
      <c r="AB372" s="42">
        <f t="shared" si="16"/>
        <v>0.74000072597757993</v>
      </c>
      <c r="AC372" s="42">
        <f t="shared" si="17"/>
        <v>0.15257623662320241</v>
      </c>
    </row>
    <row r="373" spans="1:29">
      <c r="A373" s="41">
        <v>7</v>
      </c>
      <c r="B373" s="24" t="s">
        <v>774</v>
      </c>
      <c r="C373" s="24">
        <v>0.58883847919069132</v>
      </c>
      <c r="D373" s="24">
        <v>0.58383059852041297</v>
      </c>
      <c r="E373" s="24">
        <v>0.57166860260688013</v>
      </c>
      <c r="F373" s="24">
        <v>0.56737613346092719</v>
      </c>
      <c r="G373" s="24">
        <v>0.59456177138529509</v>
      </c>
      <c r="H373" s="24">
        <v>0.62317823235831415</v>
      </c>
      <c r="I373" s="24">
        <v>0.63319399369887086</v>
      </c>
      <c r="J373" s="24">
        <v>0.63104775912589439</v>
      </c>
      <c r="K373" s="24">
        <v>0.65537175095296063</v>
      </c>
      <c r="L373" s="24">
        <v>0.66181045467188981</v>
      </c>
      <c r="M373" s="24">
        <v>0.66252586619621534</v>
      </c>
      <c r="N373" s="24">
        <v>0.65680257400161157</v>
      </c>
      <c r="O373" s="24">
        <v>0.6246090554069651</v>
      </c>
      <c r="P373" s="24">
        <v>0.63605563979617274</v>
      </c>
      <c r="Q373" s="24">
        <v>0.63820187436914921</v>
      </c>
      <c r="R373" s="24">
        <v>0.63677105132049816</v>
      </c>
      <c r="S373" s="24">
        <v>0.6582333970502624</v>
      </c>
      <c r="T373" s="24">
        <v>0.68184197735300311</v>
      </c>
      <c r="U373" s="24">
        <v>0.71475090747197501</v>
      </c>
      <c r="V373" s="24">
        <v>0.70044267698546547</v>
      </c>
      <c r="W373" s="24">
        <v>0.68756526954760688</v>
      </c>
      <c r="X373" s="24">
        <v>0.67039539296379558</v>
      </c>
      <c r="Y373" s="24">
        <v>0.63677105132049816</v>
      </c>
      <c r="Z373" s="24">
        <v>0.61316247101775756</v>
      </c>
      <c r="AA373" s="42">
        <f t="shared" si="15"/>
        <v>0.56737613346092719</v>
      </c>
      <c r="AB373" s="42">
        <f t="shared" si="16"/>
        <v>0.71475090747197501</v>
      </c>
      <c r="AC373" s="42">
        <f t="shared" si="17"/>
        <v>0.14737477401104782</v>
      </c>
    </row>
    <row r="374" spans="1:29">
      <c r="A374" s="41">
        <v>8</v>
      </c>
      <c r="B374" s="24" t="s">
        <v>774</v>
      </c>
      <c r="C374" s="24">
        <v>0.66512659750229264</v>
      </c>
      <c r="D374" s="24">
        <v>0.6594706381570371</v>
      </c>
      <c r="E374" s="24">
        <v>0.64573473688998806</v>
      </c>
      <c r="F374" s="24">
        <v>0.64088677173691189</v>
      </c>
      <c r="G374" s="24">
        <v>0.67159055103972742</v>
      </c>
      <c r="H374" s="24">
        <v>0.70391031872690191</v>
      </c>
      <c r="I374" s="24">
        <v>0.71522223741741298</v>
      </c>
      <c r="J374" s="24">
        <v>0.71279825484087489</v>
      </c>
      <c r="K374" s="24">
        <v>0.74027005737497309</v>
      </c>
      <c r="L374" s="24">
        <v>0.74754200510458724</v>
      </c>
      <c r="M374" s="24">
        <v>0.74834999929676671</v>
      </c>
      <c r="N374" s="24">
        <v>0.74188604575933181</v>
      </c>
      <c r="O374" s="24">
        <v>0.70552630711126052</v>
      </c>
      <c r="P374" s="24">
        <v>0.71845421418613042</v>
      </c>
      <c r="Q374" s="24">
        <v>0.72087819676266851</v>
      </c>
      <c r="R374" s="24">
        <v>0.71926220837830968</v>
      </c>
      <c r="S374" s="24">
        <v>0.74350203414369054</v>
      </c>
      <c r="T374" s="24">
        <v>0.77016584248560938</v>
      </c>
      <c r="U374" s="24">
        <v>0.80733357532585992</v>
      </c>
      <c r="V374" s="24">
        <v>0.79117369148227279</v>
      </c>
      <c r="W374" s="24">
        <v>0.77662979602304438</v>
      </c>
      <c r="X374" s="24">
        <v>0.75723793541073958</v>
      </c>
      <c r="Y374" s="24">
        <v>0.71926220837830968</v>
      </c>
      <c r="Z374" s="24">
        <v>0.69259840003639084</v>
      </c>
      <c r="AA374" s="42">
        <f t="shared" si="15"/>
        <v>0.64088677173691189</v>
      </c>
      <c r="AB374" s="42">
        <f t="shared" si="16"/>
        <v>0.80733357532585992</v>
      </c>
      <c r="AC374" s="42">
        <f t="shared" si="17"/>
        <v>0.16644680358894803</v>
      </c>
    </row>
    <row r="375" spans="1:29">
      <c r="A375" s="41">
        <v>9</v>
      </c>
      <c r="B375" s="24" t="s">
        <v>774</v>
      </c>
      <c r="C375" s="24">
        <v>0.67899716446803826</v>
      </c>
      <c r="D375" s="24">
        <v>0.67322337263642318</v>
      </c>
      <c r="E375" s="24">
        <v>0.65920130675964395</v>
      </c>
      <c r="F375" s="24">
        <v>0.65425234233254548</v>
      </c>
      <c r="G375" s="24">
        <v>0.68559578370416963</v>
      </c>
      <c r="H375" s="24">
        <v>0.71858887988482689</v>
      </c>
      <c r="I375" s="24">
        <v>0.73013646354805684</v>
      </c>
      <c r="J375" s="24">
        <v>0.72766198133450766</v>
      </c>
      <c r="K375" s="24">
        <v>0.75570611308806634</v>
      </c>
      <c r="L375" s="24">
        <v>0.76312955972871421</v>
      </c>
      <c r="M375" s="24">
        <v>0.76395438713323061</v>
      </c>
      <c r="N375" s="24">
        <v>0.75735576789709902</v>
      </c>
      <c r="O375" s="24">
        <v>0.72023853469385979</v>
      </c>
      <c r="P375" s="24">
        <v>0.73343577316612263</v>
      </c>
      <c r="Q375" s="24">
        <v>0.73591025537967192</v>
      </c>
      <c r="R375" s="24">
        <v>0.73426060057063902</v>
      </c>
      <c r="S375" s="24">
        <v>0.75900542270613203</v>
      </c>
      <c r="T375" s="24">
        <v>0.78622472705517399</v>
      </c>
      <c r="U375" s="24">
        <v>0.82416678766292994</v>
      </c>
      <c r="V375" s="24">
        <v>0.80767023957260131</v>
      </c>
      <c r="W375" s="24">
        <v>0.79282334629130558</v>
      </c>
      <c r="X375" s="24">
        <v>0.77302748858291126</v>
      </c>
      <c r="Y375" s="24">
        <v>0.73426060057063902</v>
      </c>
      <c r="Z375" s="24">
        <v>0.70704129622159695</v>
      </c>
      <c r="AA375" s="42">
        <f t="shared" si="15"/>
        <v>0.65425234233254548</v>
      </c>
      <c r="AB375" s="42">
        <f t="shared" si="16"/>
        <v>0.82416678766292994</v>
      </c>
      <c r="AC375" s="42">
        <f t="shared" si="17"/>
        <v>0.16991444533038447</v>
      </c>
    </row>
    <row r="376" spans="1:29">
      <c r="A376" s="41">
        <v>10</v>
      </c>
      <c r="B376" s="24" t="s">
        <v>774</v>
      </c>
      <c r="C376" s="24">
        <v>0.69298399999999993</v>
      </c>
      <c r="D376" s="24">
        <v>0.68709699999999996</v>
      </c>
      <c r="E376" s="24">
        <v>0.67280000000000006</v>
      </c>
      <c r="F376" s="24">
        <v>0.66775399999999996</v>
      </c>
      <c r="G376" s="24">
        <v>0.69971199999999989</v>
      </c>
      <c r="H376" s="24">
        <v>0.733352</v>
      </c>
      <c r="I376" s="24">
        <v>0.74512599999999984</v>
      </c>
      <c r="J376" s="24">
        <v>0.74260300000000001</v>
      </c>
      <c r="K376" s="24">
        <v>0.77119699999999991</v>
      </c>
      <c r="L376" s="24">
        <v>0.77876599999999996</v>
      </c>
      <c r="M376" s="24">
        <v>0.77960699999999994</v>
      </c>
      <c r="N376" s="24">
        <v>0.77287899999999998</v>
      </c>
      <c r="O376" s="24">
        <v>0.73503399999999997</v>
      </c>
      <c r="P376" s="24">
        <v>0.74848999999999999</v>
      </c>
      <c r="Q376" s="24">
        <v>0.75101300000000004</v>
      </c>
      <c r="R376" s="24">
        <v>0.74933099999999997</v>
      </c>
      <c r="S376" s="24">
        <v>0.77456100000000006</v>
      </c>
      <c r="T376" s="24">
        <v>0.80231399999999997</v>
      </c>
      <c r="U376" s="24">
        <v>0.84099999999999997</v>
      </c>
      <c r="V376" s="24">
        <v>0.82417999999999991</v>
      </c>
      <c r="W376" s="24">
        <v>0.80904199999999993</v>
      </c>
      <c r="X376" s="24">
        <v>0.78885800000000006</v>
      </c>
      <c r="Y376" s="24">
        <v>0.74933099999999997</v>
      </c>
      <c r="Z376" s="24">
        <v>0.72157799999999994</v>
      </c>
      <c r="AA376" s="42">
        <f t="shared" si="15"/>
        <v>0.66775399999999996</v>
      </c>
      <c r="AB376" s="42">
        <f t="shared" si="16"/>
        <v>0.84099999999999997</v>
      </c>
      <c r="AC376" s="42">
        <f t="shared" si="17"/>
        <v>0.17324600000000001</v>
      </c>
    </row>
    <row r="377" spans="1:29">
      <c r="A377" s="41">
        <v>11</v>
      </c>
      <c r="B377" s="24" t="s">
        <v>774</v>
      </c>
      <c r="C377" s="24">
        <v>0.67899716446803826</v>
      </c>
      <c r="D377" s="24">
        <v>0.67322337263642318</v>
      </c>
      <c r="E377" s="24">
        <v>0.65920130675964395</v>
      </c>
      <c r="F377" s="24">
        <v>0.65425234233254548</v>
      </c>
      <c r="G377" s="24">
        <v>0.68559578370416963</v>
      </c>
      <c r="H377" s="24">
        <v>0.71858887988482689</v>
      </c>
      <c r="I377" s="24">
        <v>0.73013646354805684</v>
      </c>
      <c r="J377" s="24">
        <v>0.72766198133450766</v>
      </c>
      <c r="K377" s="24">
        <v>0.75570611308806634</v>
      </c>
      <c r="L377" s="24">
        <v>0.76312955972871421</v>
      </c>
      <c r="M377" s="24">
        <v>0.76395438713323061</v>
      </c>
      <c r="N377" s="24">
        <v>0.75735576789709902</v>
      </c>
      <c r="O377" s="24">
        <v>0.72023853469385979</v>
      </c>
      <c r="P377" s="24">
        <v>0.73343577316612263</v>
      </c>
      <c r="Q377" s="24">
        <v>0.73591025537967192</v>
      </c>
      <c r="R377" s="24">
        <v>0.73426060057063902</v>
      </c>
      <c r="S377" s="24">
        <v>0.75900542270613203</v>
      </c>
      <c r="T377" s="24">
        <v>0.78622472705517399</v>
      </c>
      <c r="U377" s="24">
        <v>0.82416678766292994</v>
      </c>
      <c r="V377" s="24">
        <v>0.80767023957260131</v>
      </c>
      <c r="W377" s="24">
        <v>0.79282334629130558</v>
      </c>
      <c r="X377" s="24">
        <v>0.77302748858291126</v>
      </c>
      <c r="Y377" s="24">
        <v>0.73426060057063902</v>
      </c>
      <c r="Z377" s="24">
        <v>0.70704129622159695</v>
      </c>
      <c r="AA377" s="42">
        <f t="shared" si="15"/>
        <v>0.65425234233254548</v>
      </c>
      <c r="AB377" s="42">
        <f t="shared" si="16"/>
        <v>0.82416678766292994</v>
      </c>
      <c r="AC377" s="42">
        <f t="shared" si="17"/>
        <v>0.16991444533038447</v>
      </c>
    </row>
    <row r="378" spans="1:29">
      <c r="A378" s="41">
        <v>12</v>
      </c>
      <c r="B378" s="24" t="s">
        <v>774</v>
      </c>
      <c r="C378" s="24">
        <v>0.65819131401941977</v>
      </c>
      <c r="D378" s="24">
        <v>0.6525942709173439</v>
      </c>
      <c r="E378" s="24">
        <v>0.63900145195515989</v>
      </c>
      <c r="F378" s="24">
        <v>0.63420398643909504</v>
      </c>
      <c r="G378" s="24">
        <v>0.66458793470750643</v>
      </c>
      <c r="H378" s="24">
        <v>0.69657103814793941</v>
      </c>
      <c r="I378" s="24">
        <v>0.70776512435209094</v>
      </c>
      <c r="J378" s="24">
        <v>0.70536639159405845</v>
      </c>
      <c r="K378" s="24">
        <v>0.73255202951842657</v>
      </c>
      <c r="L378" s="24">
        <v>0.73974822779252392</v>
      </c>
      <c r="M378" s="24">
        <v>0.74054780537853471</v>
      </c>
      <c r="N378" s="24">
        <v>0.73415118469044816</v>
      </c>
      <c r="O378" s="24">
        <v>0.698170193319961</v>
      </c>
      <c r="P378" s="24">
        <v>0.71096343469613421</v>
      </c>
      <c r="Q378" s="24">
        <v>0.7133621674541667</v>
      </c>
      <c r="R378" s="24">
        <v>0.711763012282145</v>
      </c>
      <c r="S378" s="24">
        <v>0.73575033986246974</v>
      </c>
      <c r="T378" s="24">
        <v>0.76213640020082696</v>
      </c>
      <c r="U378" s="24">
        <v>0.79891696915732491</v>
      </c>
      <c r="V378" s="24">
        <v>0.78292541743710853</v>
      </c>
      <c r="W378" s="24">
        <v>0.76853302088891362</v>
      </c>
      <c r="X378" s="24">
        <v>0.74934315882465374</v>
      </c>
      <c r="Y378" s="24">
        <v>0.711763012282145</v>
      </c>
      <c r="Z378" s="24">
        <v>0.68537695194378778</v>
      </c>
      <c r="AA378" s="42">
        <f t="shared" si="15"/>
        <v>0.63420398643909504</v>
      </c>
      <c r="AB378" s="42">
        <f t="shared" si="16"/>
        <v>0.79891696915732491</v>
      </c>
      <c r="AC378" s="42">
        <f t="shared" si="17"/>
        <v>0.16471298271822987</v>
      </c>
    </row>
    <row r="379" spans="1:29">
      <c r="A379" s="41">
        <v>13</v>
      </c>
      <c r="B379" s="24" t="s">
        <v>774</v>
      </c>
      <c r="C379" s="24">
        <v>0.60964432963930981</v>
      </c>
      <c r="D379" s="24">
        <v>0.60445970023949236</v>
      </c>
      <c r="E379" s="24">
        <v>0.59186845741136407</v>
      </c>
      <c r="F379" s="24">
        <v>0.58742448935437752</v>
      </c>
      <c r="G379" s="24">
        <v>0.6155696203819585</v>
      </c>
      <c r="H379" s="24">
        <v>0.64519607409520174</v>
      </c>
      <c r="I379" s="24">
        <v>0.65556533289483687</v>
      </c>
      <c r="J379" s="24">
        <v>0.6533433488663436</v>
      </c>
      <c r="K379" s="24">
        <v>0.6785258345226004</v>
      </c>
      <c r="L379" s="24">
        <v>0.68519178660808011</v>
      </c>
      <c r="M379" s="24">
        <v>0.68593244795091113</v>
      </c>
      <c r="N379" s="24">
        <v>0.68000715720826266</v>
      </c>
      <c r="O379" s="24">
        <v>0.64667739678086389</v>
      </c>
      <c r="P379" s="24">
        <v>0.65852797826616127</v>
      </c>
      <c r="Q379" s="24">
        <v>0.66074996229465444</v>
      </c>
      <c r="R379" s="24">
        <v>0.65926863960899229</v>
      </c>
      <c r="S379" s="24">
        <v>0.68148847989392458</v>
      </c>
      <c r="T379" s="24">
        <v>0.70593030420735026</v>
      </c>
      <c r="U379" s="24">
        <v>0.74000072597757993</v>
      </c>
      <c r="V379" s="24">
        <v>0.72518749912095837</v>
      </c>
      <c r="W379" s="24">
        <v>0.71185559494999884</v>
      </c>
      <c r="X379" s="24">
        <v>0.69407972272205287</v>
      </c>
      <c r="Y379" s="24">
        <v>0.65926863960899229</v>
      </c>
      <c r="Z379" s="24">
        <v>0.63482681529556662</v>
      </c>
      <c r="AA379" s="42">
        <f t="shared" si="15"/>
        <v>0.58742448935437752</v>
      </c>
      <c r="AB379" s="42">
        <f t="shared" si="16"/>
        <v>0.74000072597757993</v>
      </c>
      <c r="AC379" s="42">
        <f t="shared" si="17"/>
        <v>0.15257623662320241</v>
      </c>
    </row>
    <row r="380" spans="1:29">
      <c r="A380" s="41">
        <v>14</v>
      </c>
      <c r="B380" s="24" t="s">
        <v>774</v>
      </c>
      <c r="C380" s="24">
        <v>0.58883847919069132</v>
      </c>
      <c r="D380" s="24">
        <v>0.58383059852041297</v>
      </c>
      <c r="E380" s="24">
        <v>0.57166860260688013</v>
      </c>
      <c r="F380" s="24">
        <v>0.56737613346092719</v>
      </c>
      <c r="G380" s="24">
        <v>0.59456177138529509</v>
      </c>
      <c r="H380" s="24">
        <v>0.62317823235831415</v>
      </c>
      <c r="I380" s="24">
        <v>0.63319399369887086</v>
      </c>
      <c r="J380" s="24">
        <v>0.63104775912589439</v>
      </c>
      <c r="K380" s="24">
        <v>0.65537175095296063</v>
      </c>
      <c r="L380" s="24">
        <v>0.66181045467188981</v>
      </c>
      <c r="M380" s="24">
        <v>0.66252586619621534</v>
      </c>
      <c r="N380" s="24">
        <v>0.65680257400161157</v>
      </c>
      <c r="O380" s="24">
        <v>0.6246090554069651</v>
      </c>
      <c r="P380" s="24">
        <v>0.63605563979617274</v>
      </c>
      <c r="Q380" s="24">
        <v>0.63820187436914921</v>
      </c>
      <c r="R380" s="24">
        <v>0.63677105132049816</v>
      </c>
      <c r="S380" s="24">
        <v>0.6582333970502624</v>
      </c>
      <c r="T380" s="24">
        <v>0.68184197735300311</v>
      </c>
      <c r="U380" s="24">
        <v>0.71475090747197501</v>
      </c>
      <c r="V380" s="24">
        <v>0.70044267698546547</v>
      </c>
      <c r="W380" s="24">
        <v>0.68756526954760688</v>
      </c>
      <c r="X380" s="24">
        <v>0.67039539296379558</v>
      </c>
      <c r="Y380" s="24">
        <v>0.63677105132049816</v>
      </c>
      <c r="Z380" s="24">
        <v>0.61316247101775756</v>
      </c>
      <c r="AA380" s="42">
        <f t="shared" si="15"/>
        <v>0.56737613346092719</v>
      </c>
      <c r="AB380" s="42">
        <f t="shared" si="16"/>
        <v>0.71475090747197501</v>
      </c>
      <c r="AC380" s="42">
        <f t="shared" si="17"/>
        <v>0.14737477401104782</v>
      </c>
    </row>
    <row r="381" spans="1:29">
      <c r="A381" s="41">
        <v>15</v>
      </c>
      <c r="B381" s="24" t="s">
        <v>774</v>
      </c>
      <c r="C381" s="24">
        <v>0.66512659750229264</v>
      </c>
      <c r="D381" s="24">
        <v>0.6594706381570371</v>
      </c>
      <c r="E381" s="24">
        <v>0.64573473688998806</v>
      </c>
      <c r="F381" s="24">
        <v>0.64088677173691189</v>
      </c>
      <c r="G381" s="24">
        <v>0.67159055103972742</v>
      </c>
      <c r="H381" s="24">
        <v>0.70391031872690191</v>
      </c>
      <c r="I381" s="24">
        <v>0.71522223741741298</v>
      </c>
      <c r="J381" s="24">
        <v>0.71279825484087489</v>
      </c>
      <c r="K381" s="24">
        <v>0.74027005737497309</v>
      </c>
      <c r="L381" s="24">
        <v>0.74754200510458724</v>
      </c>
      <c r="M381" s="24">
        <v>0.74834999929676671</v>
      </c>
      <c r="N381" s="24">
        <v>0.74188604575933181</v>
      </c>
      <c r="O381" s="24">
        <v>0.70552630711126052</v>
      </c>
      <c r="P381" s="24">
        <v>0.71845421418613042</v>
      </c>
      <c r="Q381" s="24">
        <v>0.72087819676266851</v>
      </c>
      <c r="R381" s="24">
        <v>0.71926220837830968</v>
      </c>
      <c r="S381" s="24">
        <v>0.74350203414369054</v>
      </c>
      <c r="T381" s="24">
        <v>0.77016584248560938</v>
      </c>
      <c r="U381" s="24">
        <v>0.80733357532585992</v>
      </c>
      <c r="V381" s="24">
        <v>0.79117369148227279</v>
      </c>
      <c r="W381" s="24">
        <v>0.77662979602304438</v>
      </c>
      <c r="X381" s="24">
        <v>0.75723793541073958</v>
      </c>
      <c r="Y381" s="24">
        <v>0.71926220837830968</v>
      </c>
      <c r="Z381" s="24">
        <v>0.69259840003639084</v>
      </c>
      <c r="AA381" s="42">
        <f t="shared" si="15"/>
        <v>0.64088677173691189</v>
      </c>
      <c r="AB381" s="42">
        <f t="shared" si="16"/>
        <v>0.80733357532585992</v>
      </c>
      <c r="AC381" s="42">
        <f t="shared" si="17"/>
        <v>0.16644680358894803</v>
      </c>
    </row>
    <row r="382" spans="1:29">
      <c r="A382" s="41">
        <v>16</v>
      </c>
      <c r="B382" s="24" t="s">
        <v>774</v>
      </c>
      <c r="C382" s="24">
        <v>0.67899716446803826</v>
      </c>
      <c r="D382" s="24">
        <v>0.67322337263642318</v>
      </c>
      <c r="E382" s="24">
        <v>0.65920130675964395</v>
      </c>
      <c r="F382" s="24">
        <v>0.65425234233254548</v>
      </c>
      <c r="G382" s="24">
        <v>0.68559578370416963</v>
      </c>
      <c r="H382" s="24">
        <v>0.71858887988482689</v>
      </c>
      <c r="I382" s="24">
        <v>0.73013646354805684</v>
      </c>
      <c r="J382" s="24">
        <v>0.72766198133450766</v>
      </c>
      <c r="K382" s="24">
        <v>0.75570611308806634</v>
      </c>
      <c r="L382" s="24">
        <v>0.76312955972871421</v>
      </c>
      <c r="M382" s="24">
        <v>0.76395438713323061</v>
      </c>
      <c r="N382" s="24">
        <v>0.75735576789709902</v>
      </c>
      <c r="O382" s="24">
        <v>0.72023853469385979</v>
      </c>
      <c r="P382" s="24">
        <v>0.73343577316612263</v>
      </c>
      <c r="Q382" s="24">
        <v>0.73591025537967192</v>
      </c>
      <c r="R382" s="24">
        <v>0.73426060057063902</v>
      </c>
      <c r="S382" s="24">
        <v>0.75900542270613203</v>
      </c>
      <c r="T382" s="24">
        <v>0.78622472705517399</v>
      </c>
      <c r="U382" s="24">
        <v>0.82416678766292994</v>
      </c>
      <c r="V382" s="24">
        <v>0.80767023957260131</v>
      </c>
      <c r="W382" s="24">
        <v>0.79282334629130558</v>
      </c>
      <c r="X382" s="24">
        <v>0.77302748858291126</v>
      </c>
      <c r="Y382" s="24">
        <v>0.73426060057063902</v>
      </c>
      <c r="Z382" s="24">
        <v>0.70704129622159695</v>
      </c>
      <c r="AA382" s="42">
        <f t="shared" si="15"/>
        <v>0.65425234233254548</v>
      </c>
      <c r="AB382" s="42">
        <f t="shared" si="16"/>
        <v>0.82416678766292994</v>
      </c>
      <c r="AC382" s="42">
        <f t="shared" si="17"/>
        <v>0.16991444533038447</v>
      </c>
    </row>
    <row r="383" spans="1:29">
      <c r="A383" s="41">
        <v>17</v>
      </c>
      <c r="B383" s="24" t="s">
        <v>774</v>
      </c>
      <c r="C383" s="24">
        <v>0.69298399999999993</v>
      </c>
      <c r="D383" s="24">
        <v>0.68709699999999996</v>
      </c>
      <c r="E383" s="24">
        <v>0.67280000000000006</v>
      </c>
      <c r="F383" s="24">
        <v>0.66775399999999996</v>
      </c>
      <c r="G383" s="24">
        <v>0.69971199999999989</v>
      </c>
      <c r="H383" s="24">
        <v>0.733352</v>
      </c>
      <c r="I383" s="24">
        <v>0.74512599999999984</v>
      </c>
      <c r="J383" s="24">
        <v>0.74260300000000001</v>
      </c>
      <c r="K383" s="24">
        <v>0.77119699999999991</v>
      </c>
      <c r="L383" s="24">
        <v>0.77876599999999996</v>
      </c>
      <c r="M383" s="24">
        <v>0.77960699999999994</v>
      </c>
      <c r="N383" s="24">
        <v>0.77287899999999998</v>
      </c>
      <c r="O383" s="24">
        <v>0.73503399999999997</v>
      </c>
      <c r="P383" s="24">
        <v>0.74848999999999999</v>
      </c>
      <c r="Q383" s="24">
        <v>0.75101300000000004</v>
      </c>
      <c r="R383" s="24">
        <v>0.74933099999999997</v>
      </c>
      <c r="S383" s="24">
        <v>0.77456100000000006</v>
      </c>
      <c r="T383" s="24">
        <v>0.80231399999999997</v>
      </c>
      <c r="U383" s="24">
        <v>0.84099999999999997</v>
      </c>
      <c r="V383" s="24">
        <v>0.82417999999999991</v>
      </c>
      <c r="W383" s="24">
        <v>0.80904199999999993</v>
      </c>
      <c r="X383" s="24">
        <v>0.78885800000000006</v>
      </c>
      <c r="Y383" s="24">
        <v>0.74933099999999997</v>
      </c>
      <c r="Z383" s="24">
        <v>0.72157799999999994</v>
      </c>
      <c r="AA383" s="42">
        <f t="shared" si="15"/>
        <v>0.66775399999999996</v>
      </c>
      <c r="AB383" s="42">
        <f t="shared" si="16"/>
        <v>0.84099999999999997</v>
      </c>
      <c r="AC383" s="42">
        <f t="shared" si="17"/>
        <v>0.17324600000000001</v>
      </c>
    </row>
    <row r="384" spans="1:29">
      <c r="A384" s="41">
        <v>18</v>
      </c>
      <c r="B384" s="24" t="s">
        <v>774</v>
      </c>
      <c r="C384" s="24">
        <v>0.67899716446803826</v>
      </c>
      <c r="D384" s="24">
        <v>0.67322337263642318</v>
      </c>
      <c r="E384" s="24">
        <v>0.65920130675964395</v>
      </c>
      <c r="F384" s="24">
        <v>0.65425234233254548</v>
      </c>
      <c r="G384" s="24">
        <v>0.68559578370416963</v>
      </c>
      <c r="H384" s="24">
        <v>0.71858887988482689</v>
      </c>
      <c r="I384" s="24">
        <v>0.73013646354805684</v>
      </c>
      <c r="J384" s="24">
        <v>0.72766198133450766</v>
      </c>
      <c r="K384" s="24">
        <v>0.75570611308806634</v>
      </c>
      <c r="L384" s="24">
        <v>0.76312955972871421</v>
      </c>
      <c r="M384" s="24">
        <v>0.76395438713323061</v>
      </c>
      <c r="N384" s="24">
        <v>0.75735576789709902</v>
      </c>
      <c r="O384" s="24">
        <v>0.72023853469385979</v>
      </c>
      <c r="P384" s="24">
        <v>0.73343577316612263</v>
      </c>
      <c r="Q384" s="24">
        <v>0.73591025537967192</v>
      </c>
      <c r="R384" s="24">
        <v>0.73426060057063902</v>
      </c>
      <c r="S384" s="24">
        <v>0.75900542270613203</v>
      </c>
      <c r="T384" s="24">
        <v>0.78622472705517399</v>
      </c>
      <c r="U384" s="24">
        <v>0.82416678766292994</v>
      </c>
      <c r="V384" s="24">
        <v>0.80767023957260131</v>
      </c>
      <c r="W384" s="24">
        <v>0.79282334629130558</v>
      </c>
      <c r="X384" s="24">
        <v>0.77302748858291126</v>
      </c>
      <c r="Y384" s="24">
        <v>0.73426060057063902</v>
      </c>
      <c r="Z384" s="24">
        <v>0.70704129622159695</v>
      </c>
      <c r="AA384" s="42">
        <f t="shared" si="15"/>
        <v>0.65425234233254548</v>
      </c>
      <c r="AB384" s="42">
        <f t="shared" si="16"/>
        <v>0.82416678766292994</v>
      </c>
      <c r="AC384" s="42">
        <f t="shared" si="17"/>
        <v>0.16991444533038447</v>
      </c>
    </row>
    <row r="385" spans="1:29">
      <c r="A385" s="41">
        <v>19</v>
      </c>
      <c r="B385" s="24" t="s">
        <v>774</v>
      </c>
      <c r="C385" s="24">
        <v>0.65819131401941977</v>
      </c>
      <c r="D385" s="24">
        <v>0.6525942709173439</v>
      </c>
      <c r="E385" s="24">
        <v>0.63900145195515989</v>
      </c>
      <c r="F385" s="24">
        <v>0.63420398643909504</v>
      </c>
      <c r="G385" s="24">
        <v>0.66458793470750643</v>
      </c>
      <c r="H385" s="24">
        <v>0.69657103814793941</v>
      </c>
      <c r="I385" s="24">
        <v>0.70776512435209094</v>
      </c>
      <c r="J385" s="24">
        <v>0.70536639159405845</v>
      </c>
      <c r="K385" s="24">
        <v>0.73255202951842657</v>
      </c>
      <c r="L385" s="24">
        <v>0.73974822779252392</v>
      </c>
      <c r="M385" s="24">
        <v>0.74054780537853471</v>
      </c>
      <c r="N385" s="24">
        <v>0.73415118469044816</v>
      </c>
      <c r="O385" s="24">
        <v>0.698170193319961</v>
      </c>
      <c r="P385" s="24">
        <v>0.71096343469613421</v>
      </c>
      <c r="Q385" s="24">
        <v>0.7133621674541667</v>
      </c>
      <c r="R385" s="24">
        <v>0.711763012282145</v>
      </c>
      <c r="S385" s="24">
        <v>0.73575033986246974</v>
      </c>
      <c r="T385" s="24">
        <v>0.76213640020082696</v>
      </c>
      <c r="U385" s="24">
        <v>0.79891696915732491</v>
      </c>
      <c r="V385" s="24">
        <v>0.78292541743710853</v>
      </c>
      <c r="W385" s="24">
        <v>0.76853302088891362</v>
      </c>
      <c r="X385" s="24">
        <v>0.74934315882465374</v>
      </c>
      <c r="Y385" s="24">
        <v>0.711763012282145</v>
      </c>
      <c r="Z385" s="24">
        <v>0.68537695194378778</v>
      </c>
      <c r="AA385" s="42">
        <f t="shared" si="15"/>
        <v>0.63420398643909504</v>
      </c>
      <c r="AB385" s="42">
        <f t="shared" si="16"/>
        <v>0.79891696915732491</v>
      </c>
      <c r="AC385" s="42">
        <f t="shared" si="17"/>
        <v>0.16471298271822987</v>
      </c>
    </row>
    <row r="386" spans="1:29">
      <c r="A386" s="41">
        <v>20</v>
      </c>
      <c r="B386" s="24" t="s">
        <v>774</v>
      </c>
      <c r="C386" s="24">
        <v>0.60964432963930981</v>
      </c>
      <c r="D386" s="24">
        <v>0.60445970023949236</v>
      </c>
      <c r="E386" s="24">
        <v>0.59186845741136407</v>
      </c>
      <c r="F386" s="24">
        <v>0.58742448935437752</v>
      </c>
      <c r="G386" s="24">
        <v>0.6155696203819585</v>
      </c>
      <c r="H386" s="24">
        <v>0.64519607409520174</v>
      </c>
      <c r="I386" s="24">
        <v>0.65556533289483687</v>
      </c>
      <c r="J386" s="24">
        <v>0.6533433488663436</v>
      </c>
      <c r="K386" s="24">
        <v>0.6785258345226004</v>
      </c>
      <c r="L386" s="24">
        <v>0.68519178660808011</v>
      </c>
      <c r="M386" s="24">
        <v>0.68593244795091113</v>
      </c>
      <c r="N386" s="24">
        <v>0.68000715720826266</v>
      </c>
      <c r="O386" s="24">
        <v>0.64667739678086389</v>
      </c>
      <c r="P386" s="24">
        <v>0.65852797826616127</v>
      </c>
      <c r="Q386" s="24">
        <v>0.66074996229465444</v>
      </c>
      <c r="R386" s="24">
        <v>0.65926863960899229</v>
      </c>
      <c r="S386" s="24">
        <v>0.68148847989392458</v>
      </c>
      <c r="T386" s="24">
        <v>0.70593030420735026</v>
      </c>
      <c r="U386" s="24">
        <v>0.74000072597757993</v>
      </c>
      <c r="V386" s="24">
        <v>0.72518749912095837</v>
      </c>
      <c r="W386" s="24">
        <v>0.71185559494999884</v>
      </c>
      <c r="X386" s="24">
        <v>0.69407972272205287</v>
      </c>
      <c r="Y386" s="24">
        <v>0.65926863960899229</v>
      </c>
      <c r="Z386" s="24">
        <v>0.63482681529556662</v>
      </c>
      <c r="AA386" s="42">
        <f t="shared" ref="AA386:AA449" si="18">MIN(C386:Z386)</f>
        <v>0.58742448935437752</v>
      </c>
      <c r="AB386" s="42">
        <f t="shared" ref="AB386:AB449" si="19">MAX(C386:Z386)</f>
        <v>0.74000072597757993</v>
      </c>
      <c r="AC386" s="42">
        <f t="shared" ref="AC386:AC449" si="20">AB386-AA386</f>
        <v>0.15257623662320241</v>
      </c>
    </row>
    <row r="387" spans="1:29">
      <c r="A387" s="41">
        <v>21</v>
      </c>
      <c r="B387" s="24" t="s">
        <v>774</v>
      </c>
      <c r="C387" s="24">
        <v>0.58883847919069132</v>
      </c>
      <c r="D387" s="24">
        <v>0.58383059852041297</v>
      </c>
      <c r="E387" s="24">
        <v>0.57166860260688013</v>
      </c>
      <c r="F387" s="24">
        <v>0.56737613346092719</v>
      </c>
      <c r="G387" s="24">
        <v>0.59456177138529509</v>
      </c>
      <c r="H387" s="24">
        <v>0.62317823235831415</v>
      </c>
      <c r="I387" s="24">
        <v>0.63319399369887086</v>
      </c>
      <c r="J387" s="24">
        <v>0.63104775912589439</v>
      </c>
      <c r="K387" s="24">
        <v>0.65537175095296063</v>
      </c>
      <c r="L387" s="24">
        <v>0.66181045467188981</v>
      </c>
      <c r="M387" s="24">
        <v>0.66252586619621534</v>
      </c>
      <c r="N387" s="24">
        <v>0.65680257400161157</v>
      </c>
      <c r="O387" s="24">
        <v>0.6246090554069651</v>
      </c>
      <c r="P387" s="24">
        <v>0.63605563979617274</v>
      </c>
      <c r="Q387" s="24">
        <v>0.63820187436914921</v>
      </c>
      <c r="R387" s="24">
        <v>0.63677105132049816</v>
      </c>
      <c r="S387" s="24">
        <v>0.6582333970502624</v>
      </c>
      <c r="T387" s="24">
        <v>0.68184197735300311</v>
      </c>
      <c r="U387" s="24">
        <v>0.71475090747197501</v>
      </c>
      <c r="V387" s="24">
        <v>0.70044267698546547</v>
      </c>
      <c r="W387" s="24">
        <v>0.68756526954760688</v>
      </c>
      <c r="X387" s="24">
        <v>0.67039539296379558</v>
      </c>
      <c r="Y387" s="24">
        <v>0.63677105132049816</v>
      </c>
      <c r="Z387" s="24">
        <v>0.61316247101775756</v>
      </c>
      <c r="AA387" s="42">
        <f t="shared" si="18"/>
        <v>0.56737613346092719</v>
      </c>
      <c r="AB387" s="42">
        <f t="shared" si="19"/>
        <v>0.71475090747197501</v>
      </c>
      <c r="AC387" s="42">
        <f t="shared" si="20"/>
        <v>0.14737477401104782</v>
      </c>
    </row>
    <row r="388" spans="1:29">
      <c r="A388" s="41">
        <v>22</v>
      </c>
      <c r="B388" s="24" t="s">
        <v>774</v>
      </c>
      <c r="C388" s="24">
        <v>0.66512659750229264</v>
      </c>
      <c r="D388" s="24">
        <v>0.6594706381570371</v>
      </c>
      <c r="E388" s="24">
        <v>0.64573473688998806</v>
      </c>
      <c r="F388" s="24">
        <v>0.64088677173691189</v>
      </c>
      <c r="G388" s="24">
        <v>0.67159055103972742</v>
      </c>
      <c r="H388" s="24">
        <v>0.70391031872690191</v>
      </c>
      <c r="I388" s="24">
        <v>0.71522223741741298</v>
      </c>
      <c r="J388" s="24">
        <v>0.71279825484087489</v>
      </c>
      <c r="K388" s="24">
        <v>0.74027005737497309</v>
      </c>
      <c r="L388" s="24">
        <v>0.74754200510458724</v>
      </c>
      <c r="M388" s="24">
        <v>0.74834999929676671</v>
      </c>
      <c r="N388" s="24">
        <v>0.74188604575933181</v>
      </c>
      <c r="O388" s="24">
        <v>0.70552630711126052</v>
      </c>
      <c r="P388" s="24">
        <v>0.71845421418613042</v>
      </c>
      <c r="Q388" s="24">
        <v>0.72087819676266851</v>
      </c>
      <c r="R388" s="24">
        <v>0.71926220837830968</v>
      </c>
      <c r="S388" s="24">
        <v>0.74350203414369054</v>
      </c>
      <c r="T388" s="24">
        <v>0.77016584248560938</v>
      </c>
      <c r="U388" s="24">
        <v>0.80733357532585992</v>
      </c>
      <c r="V388" s="24">
        <v>0.79117369148227279</v>
      </c>
      <c r="W388" s="24">
        <v>0.77662979602304438</v>
      </c>
      <c r="X388" s="24">
        <v>0.75723793541073958</v>
      </c>
      <c r="Y388" s="24">
        <v>0.71926220837830968</v>
      </c>
      <c r="Z388" s="24">
        <v>0.69259840003639084</v>
      </c>
      <c r="AA388" s="42">
        <f t="shared" si="18"/>
        <v>0.64088677173691189</v>
      </c>
      <c r="AB388" s="42">
        <f t="shared" si="19"/>
        <v>0.80733357532585992</v>
      </c>
      <c r="AC388" s="42">
        <f t="shared" si="20"/>
        <v>0.16644680358894803</v>
      </c>
    </row>
    <row r="389" spans="1:29">
      <c r="A389" s="41">
        <v>23</v>
      </c>
      <c r="B389" s="24" t="s">
        <v>774</v>
      </c>
      <c r="C389" s="24">
        <v>0.67899716446803826</v>
      </c>
      <c r="D389" s="24">
        <v>0.67322337263642318</v>
      </c>
      <c r="E389" s="24">
        <v>0.65920130675964395</v>
      </c>
      <c r="F389" s="24">
        <v>0.65425234233254548</v>
      </c>
      <c r="G389" s="24">
        <v>0.68559578370416963</v>
      </c>
      <c r="H389" s="24">
        <v>0.71858887988482689</v>
      </c>
      <c r="I389" s="24">
        <v>0.73013646354805684</v>
      </c>
      <c r="J389" s="24">
        <v>0.72766198133450766</v>
      </c>
      <c r="K389" s="24">
        <v>0.75570611308806634</v>
      </c>
      <c r="L389" s="24">
        <v>0.76312955972871421</v>
      </c>
      <c r="M389" s="24">
        <v>0.76395438713323061</v>
      </c>
      <c r="N389" s="24">
        <v>0.75735576789709902</v>
      </c>
      <c r="O389" s="24">
        <v>0.72023853469385979</v>
      </c>
      <c r="P389" s="24">
        <v>0.73343577316612263</v>
      </c>
      <c r="Q389" s="24">
        <v>0.73591025537967192</v>
      </c>
      <c r="R389" s="24">
        <v>0.73426060057063902</v>
      </c>
      <c r="S389" s="24">
        <v>0.75900542270613203</v>
      </c>
      <c r="T389" s="24">
        <v>0.78622472705517399</v>
      </c>
      <c r="U389" s="24">
        <v>0.82416678766292994</v>
      </c>
      <c r="V389" s="24">
        <v>0.80767023957260131</v>
      </c>
      <c r="W389" s="24">
        <v>0.79282334629130558</v>
      </c>
      <c r="X389" s="24">
        <v>0.77302748858291126</v>
      </c>
      <c r="Y389" s="24">
        <v>0.73426060057063902</v>
      </c>
      <c r="Z389" s="24">
        <v>0.70704129622159695</v>
      </c>
      <c r="AA389" s="42">
        <f t="shared" si="18"/>
        <v>0.65425234233254548</v>
      </c>
      <c r="AB389" s="42">
        <f t="shared" si="19"/>
        <v>0.82416678766292994</v>
      </c>
      <c r="AC389" s="42">
        <f t="shared" si="20"/>
        <v>0.16991444533038447</v>
      </c>
    </row>
    <row r="390" spans="1:29">
      <c r="A390" s="41">
        <v>24</v>
      </c>
      <c r="B390" s="24" t="s">
        <v>774</v>
      </c>
      <c r="C390" s="24">
        <v>0.69298399999999993</v>
      </c>
      <c r="D390" s="24">
        <v>0.68709699999999996</v>
      </c>
      <c r="E390" s="24">
        <v>0.67280000000000006</v>
      </c>
      <c r="F390" s="24">
        <v>0.66775399999999996</v>
      </c>
      <c r="G390" s="24">
        <v>0.69971199999999989</v>
      </c>
      <c r="H390" s="24">
        <v>0.733352</v>
      </c>
      <c r="I390" s="24">
        <v>0.74512599999999984</v>
      </c>
      <c r="J390" s="24">
        <v>0.74260300000000001</v>
      </c>
      <c r="K390" s="24">
        <v>0.77119699999999991</v>
      </c>
      <c r="L390" s="24">
        <v>0.77876599999999996</v>
      </c>
      <c r="M390" s="24">
        <v>0.77960699999999994</v>
      </c>
      <c r="N390" s="24">
        <v>0.77287899999999998</v>
      </c>
      <c r="O390" s="24">
        <v>0.73503399999999997</v>
      </c>
      <c r="P390" s="24">
        <v>0.74848999999999999</v>
      </c>
      <c r="Q390" s="24">
        <v>0.75101300000000004</v>
      </c>
      <c r="R390" s="24">
        <v>0.74933099999999997</v>
      </c>
      <c r="S390" s="24">
        <v>0.77456100000000006</v>
      </c>
      <c r="T390" s="24">
        <v>0.80231399999999997</v>
      </c>
      <c r="U390" s="24">
        <v>0.84099999999999997</v>
      </c>
      <c r="V390" s="24">
        <v>0.82417999999999991</v>
      </c>
      <c r="W390" s="24">
        <v>0.80904199999999993</v>
      </c>
      <c r="X390" s="24">
        <v>0.78885800000000006</v>
      </c>
      <c r="Y390" s="24">
        <v>0.74933099999999997</v>
      </c>
      <c r="Z390" s="24">
        <v>0.72157799999999994</v>
      </c>
      <c r="AA390" s="42">
        <f t="shared" si="18"/>
        <v>0.66775399999999996</v>
      </c>
      <c r="AB390" s="42">
        <f t="shared" si="19"/>
        <v>0.84099999999999997</v>
      </c>
      <c r="AC390" s="42">
        <f t="shared" si="20"/>
        <v>0.17324600000000001</v>
      </c>
    </row>
    <row r="391" spans="1:29">
      <c r="A391" s="41">
        <v>25</v>
      </c>
      <c r="B391" s="24" t="s">
        <v>774</v>
      </c>
      <c r="C391" s="24">
        <v>0.67899716446803826</v>
      </c>
      <c r="D391" s="24">
        <v>0.67322337263642318</v>
      </c>
      <c r="E391" s="24">
        <v>0.65920130675964395</v>
      </c>
      <c r="F391" s="24">
        <v>0.65425234233254548</v>
      </c>
      <c r="G391" s="24">
        <v>0.68559578370416963</v>
      </c>
      <c r="H391" s="24">
        <v>0.71858887988482689</v>
      </c>
      <c r="I391" s="24">
        <v>0.73013646354805684</v>
      </c>
      <c r="J391" s="24">
        <v>0.72766198133450766</v>
      </c>
      <c r="K391" s="24">
        <v>0.75570611308806634</v>
      </c>
      <c r="L391" s="24">
        <v>0.76312955972871421</v>
      </c>
      <c r="M391" s="24">
        <v>0.76395438713323061</v>
      </c>
      <c r="N391" s="24">
        <v>0.75735576789709902</v>
      </c>
      <c r="O391" s="24">
        <v>0.72023853469385979</v>
      </c>
      <c r="P391" s="24">
        <v>0.73343577316612263</v>
      </c>
      <c r="Q391" s="24">
        <v>0.73591025537967192</v>
      </c>
      <c r="R391" s="24">
        <v>0.73426060057063902</v>
      </c>
      <c r="S391" s="24">
        <v>0.75900542270613203</v>
      </c>
      <c r="T391" s="24">
        <v>0.78622472705517399</v>
      </c>
      <c r="U391" s="24">
        <v>0.82416678766292994</v>
      </c>
      <c r="V391" s="24">
        <v>0.80767023957260131</v>
      </c>
      <c r="W391" s="24">
        <v>0.79282334629130558</v>
      </c>
      <c r="X391" s="24">
        <v>0.77302748858291126</v>
      </c>
      <c r="Y391" s="24">
        <v>0.73426060057063902</v>
      </c>
      <c r="Z391" s="24">
        <v>0.70704129622159695</v>
      </c>
      <c r="AA391" s="42">
        <f t="shared" si="18"/>
        <v>0.65425234233254548</v>
      </c>
      <c r="AB391" s="42">
        <f t="shared" si="19"/>
        <v>0.82416678766292994</v>
      </c>
      <c r="AC391" s="42">
        <f t="shared" si="20"/>
        <v>0.16991444533038447</v>
      </c>
    </row>
    <row r="392" spans="1:29">
      <c r="A392" s="41">
        <v>26</v>
      </c>
      <c r="B392" s="24" t="s">
        <v>774</v>
      </c>
      <c r="C392" s="24">
        <v>0.65819131401941977</v>
      </c>
      <c r="D392" s="24">
        <v>0.6525942709173439</v>
      </c>
      <c r="E392" s="24">
        <v>0.63900145195515989</v>
      </c>
      <c r="F392" s="24">
        <v>0.63420398643909504</v>
      </c>
      <c r="G392" s="24">
        <v>0.66458793470750643</v>
      </c>
      <c r="H392" s="24">
        <v>0.69657103814793941</v>
      </c>
      <c r="I392" s="24">
        <v>0.70776512435209094</v>
      </c>
      <c r="J392" s="24">
        <v>0.70536639159405845</v>
      </c>
      <c r="K392" s="24">
        <v>0.73255202951842657</v>
      </c>
      <c r="L392" s="24">
        <v>0.73974822779252392</v>
      </c>
      <c r="M392" s="24">
        <v>0.74054780537853471</v>
      </c>
      <c r="N392" s="24">
        <v>0.73415118469044816</v>
      </c>
      <c r="O392" s="24">
        <v>0.698170193319961</v>
      </c>
      <c r="P392" s="24">
        <v>0.71096343469613421</v>
      </c>
      <c r="Q392" s="24">
        <v>0.7133621674541667</v>
      </c>
      <c r="R392" s="24">
        <v>0.711763012282145</v>
      </c>
      <c r="S392" s="24">
        <v>0.73575033986246974</v>
      </c>
      <c r="T392" s="24">
        <v>0.76213640020082696</v>
      </c>
      <c r="U392" s="24">
        <v>0.79891696915732491</v>
      </c>
      <c r="V392" s="24">
        <v>0.78292541743710853</v>
      </c>
      <c r="W392" s="24">
        <v>0.76853302088891362</v>
      </c>
      <c r="X392" s="24">
        <v>0.74934315882465374</v>
      </c>
      <c r="Y392" s="24">
        <v>0.711763012282145</v>
      </c>
      <c r="Z392" s="24">
        <v>0.68537695194378778</v>
      </c>
      <c r="AA392" s="42">
        <f t="shared" si="18"/>
        <v>0.63420398643909504</v>
      </c>
      <c r="AB392" s="42">
        <f t="shared" si="19"/>
        <v>0.79891696915732491</v>
      </c>
      <c r="AC392" s="42">
        <f t="shared" si="20"/>
        <v>0.16471298271822987</v>
      </c>
    </row>
    <row r="393" spans="1:29">
      <c r="A393" s="41">
        <v>27</v>
      </c>
      <c r="B393" s="24" t="s">
        <v>774</v>
      </c>
      <c r="C393" s="24">
        <v>0.60964432963930981</v>
      </c>
      <c r="D393" s="24">
        <v>0.60445970023949236</v>
      </c>
      <c r="E393" s="24">
        <v>0.59186845741136407</v>
      </c>
      <c r="F393" s="24">
        <v>0.58742448935437752</v>
      </c>
      <c r="G393" s="24">
        <v>0.6155696203819585</v>
      </c>
      <c r="H393" s="24">
        <v>0.64519607409520174</v>
      </c>
      <c r="I393" s="24">
        <v>0.65556533289483687</v>
      </c>
      <c r="J393" s="24">
        <v>0.6533433488663436</v>
      </c>
      <c r="K393" s="24">
        <v>0.6785258345226004</v>
      </c>
      <c r="L393" s="24">
        <v>0.68519178660808011</v>
      </c>
      <c r="M393" s="24">
        <v>0.68593244795091113</v>
      </c>
      <c r="N393" s="24">
        <v>0.68000715720826266</v>
      </c>
      <c r="O393" s="24">
        <v>0.64667739678086389</v>
      </c>
      <c r="P393" s="24">
        <v>0.65852797826616127</v>
      </c>
      <c r="Q393" s="24">
        <v>0.66074996229465444</v>
      </c>
      <c r="R393" s="24">
        <v>0.65926863960899229</v>
      </c>
      <c r="S393" s="24">
        <v>0.68148847989392458</v>
      </c>
      <c r="T393" s="24">
        <v>0.70593030420735026</v>
      </c>
      <c r="U393" s="24">
        <v>0.74000072597757993</v>
      </c>
      <c r="V393" s="24">
        <v>0.72518749912095837</v>
      </c>
      <c r="W393" s="24">
        <v>0.71185559494999884</v>
      </c>
      <c r="X393" s="24">
        <v>0.69407972272205287</v>
      </c>
      <c r="Y393" s="24">
        <v>0.65926863960899229</v>
      </c>
      <c r="Z393" s="24">
        <v>0.63482681529556662</v>
      </c>
      <c r="AA393" s="42">
        <f t="shared" si="18"/>
        <v>0.58742448935437752</v>
      </c>
      <c r="AB393" s="42">
        <f t="shared" si="19"/>
        <v>0.74000072597757993</v>
      </c>
      <c r="AC393" s="42">
        <f t="shared" si="20"/>
        <v>0.15257623662320241</v>
      </c>
    </row>
    <row r="394" spans="1:29">
      <c r="A394" s="41">
        <v>28</v>
      </c>
      <c r="B394" s="24" t="s">
        <v>774</v>
      </c>
      <c r="C394" s="24">
        <v>0.58883847919069132</v>
      </c>
      <c r="D394" s="24">
        <v>0.58383059852041297</v>
      </c>
      <c r="E394" s="24">
        <v>0.57166860260688013</v>
      </c>
      <c r="F394" s="24">
        <v>0.56737613346092719</v>
      </c>
      <c r="G394" s="24">
        <v>0.59456177138529509</v>
      </c>
      <c r="H394" s="24">
        <v>0.62317823235831415</v>
      </c>
      <c r="I394" s="24">
        <v>0.63319399369887086</v>
      </c>
      <c r="J394" s="24">
        <v>0.63104775912589439</v>
      </c>
      <c r="K394" s="24">
        <v>0.65537175095296063</v>
      </c>
      <c r="L394" s="24">
        <v>0.66181045467188981</v>
      </c>
      <c r="M394" s="24">
        <v>0.66252586619621534</v>
      </c>
      <c r="N394" s="24">
        <v>0.65680257400161157</v>
      </c>
      <c r="O394" s="24">
        <v>0.6246090554069651</v>
      </c>
      <c r="P394" s="24">
        <v>0.63605563979617274</v>
      </c>
      <c r="Q394" s="24">
        <v>0.63820187436914921</v>
      </c>
      <c r="R394" s="24">
        <v>0.63677105132049816</v>
      </c>
      <c r="S394" s="24">
        <v>0.6582333970502624</v>
      </c>
      <c r="T394" s="24">
        <v>0.68184197735300311</v>
      </c>
      <c r="U394" s="24">
        <v>0.71475090747197501</v>
      </c>
      <c r="V394" s="24">
        <v>0.70044267698546547</v>
      </c>
      <c r="W394" s="24">
        <v>0.68756526954760688</v>
      </c>
      <c r="X394" s="24">
        <v>0.67039539296379558</v>
      </c>
      <c r="Y394" s="24">
        <v>0.63677105132049816</v>
      </c>
      <c r="Z394" s="24">
        <v>0.61316247101775756</v>
      </c>
      <c r="AA394" s="42">
        <f t="shared" si="18"/>
        <v>0.56737613346092719</v>
      </c>
      <c r="AB394" s="42">
        <f t="shared" si="19"/>
        <v>0.71475090747197501</v>
      </c>
      <c r="AC394" s="42">
        <f t="shared" si="20"/>
        <v>0.14737477401104782</v>
      </c>
    </row>
    <row r="395" spans="1:29">
      <c r="A395" s="41">
        <v>29</v>
      </c>
      <c r="B395" s="24" t="s">
        <v>774</v>
      </c>
      <c r="C395" s="24">
        <v>0.66512659750229264</v>
      </c>
      <c r="D395" s="24">
        <v>0.6594706381570371</v>
      </c>
      <c r="E395" s="24">
        <v>0.64573473688998806</v>
      </c>
      <c r="F395" s="24">
        <v>0.64088677173691189</v>
      </c>
      <c r="G395" s="24">
        <v>0.67159055103972742</v>
      </c>
      <c r="H395" s="24">
        <v>0.70391031872690191</v>
      </c>
      <c r="I395" s="24">
        <v>0.71522223741741298</v>
      </c>
      <c r="J395" s="24">
        <v>0.71279825484087489</v>
      </c>
      <c r="K395" s="24">
        <v>0.74027005737497309</v>
      </c>
      <c r="L395" s="24">
        <v>0.74754200510458724</v>
      </c>
      <c r="M395" s="24">
        <v>0.74834999929676671</v>
      </c>
      <c r="N395" s="24">
        <v>0.74188604575933181</v>
      </c>
      <c r="O395" s="24">
        <v>0.70552630711126052</v>
      </c>
      <c r="P395" s="24">
        <v>0.71845421418613042</v>
      </c>
      <c r="Q395" s="24">
        <v>0.72087819676266851</v>
      </c>
      <c r="R395" s="24">
        <v>0.71926220837830968</v>
      </c>
      <c r="S395" s="24">
        <v>0.74350203414369054</v>
      </c>
      <c r="T395" s="24">
        <v>0.77016584248560938</v>
      </c>
      <c r="U395" s="24">
        <v>0.80733357532585992</v>
      </c>
      <c r="V395" s="24">
        <v>0.79117369148227279</v>
      </c>
      <c r="W395" s="24">
        <v>0.77662979602304438</v>
      </c>
      <c r="X395" s="24">
        <v>0.75723793541073958</v>
      </c>
      <c r="Y395" s="24">
        <v>0.71926220837830968</v>
      </c>
      <c r="Z395" s="24">
        <v>0.69259840003639084</v>
      </c>
      <c r="AA395" s="42">
        <f t="shared" si="18"/>
        <v>0.64088677173691189</v>
      </c>
      <c r="AB395" s="42">
        <f t="shared" si="19"/>
        <v>0.80733357532585992</v>
      </c>
      <c r="AC395" s="42">
        <f t="shared" si="20"/>
        <v>0.16644680358894803</v>
      </c>
    </row>
    <row r="396" spans="1:29">
      <c r="A396" s="41">
        <v>30</v>
      </c>
      <c r="B396" s="24" t="s">
        <v>774</v>
      </c>
      <c r="C396" s="24">
        <v>0.67899716446803826</v>
      </c>
      <c r="D396" s="24">
        <v>0.67322337263642318</v>
      </c>
      <c r="E396" s="24">
        <v>0.65920130675964395</v>
      </c>
      <c r="F396" s="24">
        <v>0.65425234233254548</v>
      </c>
      <c r="G396" s="24">
        <v>0.68559578370416963</v>
      </c>
      <c r="H396" s="24">
        <v>0.71858887988482689</v>
      </c>
      <c r="I396" s="24">
        <v>0.73013646354805684</v>
      </c>
      <c r="J396" s="24">
        <v>0.72766198133450766</v>
      </c>
      <c r="K396" s="24">
        <v>0.75570611308806634</v>
      </c>
      <c r="L396" s="24">
        <v>0.76312955972871421</v>
      </c>
      <c r="M396" s="24">
        <v>0.76395438713323061</v>
      </c>
      <c r="N396" s="24">
        <v>0.75735576789709902</v>
      </c>
      <c r="O396" s="24">
        <v>0.72023853469385979</v>
      </c>
      <c r="P396" s="24">
        <v>0.73343577316612263</v>
      </c>
      <c r="Q396" s="24">
        <v>0.73591025537967192</v>
      </c>
      <c r="R396" s="24">
        <v>0.73426060057063902</v>
      </c>
      <c r="S396" s="24">
        <v>0.75900542270613203</v>
      </c>
      <c r="T396" s="24">
        <v>0.78622472705517399</v>
      </c>
      <c r="U396" s="24">
        <v>0.82416678766292994</v>
      </c>
      <c r="V396" s="24">
        <v>0.80767023957260131</v>
      </c>
      <c r="W396" s="24">
        <v>0.79282334629130558</v>
      </c>
      <c r="X396" s="24">
        <v>0.77302748858291126</v>
      </c>
      <c r="Y396" s="24">
        <v>0.73426060057063902</v>
      </c>
      <c r="Z396" s="24">
        <v>0.70704129622159695</v>
      </c>
      <c r="AA396" s="42">
        <f t="shared" si="18"/>
        <v>0.65425234233254548</v>
      </c>
      <c r="AB396" s="42">
        <f t="shared" si="19"/>
        <v>0.82416678766292994</v>
      </c>
      <c r="AC396" s="42">
        <f t="shared" si="20"/>
        <v>0.16991444533038447</v>
      </c>
    </row>
    <row r="397" spans="1:29">
      <c r="A397" s="41">
        <v>31</v>
      </c>
      <c r="B397" s="24" t="s">
        <v>774</v>
      </c>
      <c r="C397" s="24">
        <v>0.69298399999999993</v>
      </c>
      <c r="D397" s="24">
        <v>0.68709699999999996</v>
      </c>
      <c r="E397" s="24">
        <v>0.67280000000000006</v>
      </c>
      <c r="F397" s="24">
        <v>0.66775399999999996</v>
      </c>
      <c r="G397" s="24">
        <v>0.69971199999999989</v>
      </c>
      <c r="H397" s="24">
        <v>0.733352</v>
      </c>
      <c r="I397" s="24">
        <v>0.74512599999999984</v>
      </c>
      <c r="J397" s="24">
        <v>0.74260300000000001</v>
      </c>
      <c r="K397" s="24">
        <v>0.77119699999999991</v>
      </c>
      <c r="L397" s="24">
        <v>0.77876599999999996</v>
      </c>
      <c r="M397" s="24">
        <v>0.77960699999999994</v>
      </c>
      <c r="N397" s="24">
        <v>0.77287899999999998</v>
      </c>
      <c r="O397" s="24">
        <v>0.73503399999999997</v>
      </c>
      <c r="P397" s="24">
        <v>0.74848999999999999</v>
      </c>
      <c r="Q397" s="24">
        <v>0.75101300000000004</v>
      </c>
      <c r="R397" s="24">
        <v>0.74933099999999997</v>
      </c>
      <c r="S397" s="24">
        <v>0.77456100000000006</v>
      </c>
      <c r="T397" s="24">
        <v>0.80231399999999997</v>
      </c>
      <c r="U397" s="24">
        <v>0.84099999999999997</v>
      </c>
      <c r="V397" s="24">
        <v>0.82417999999999991</v>
      </c>
      <c r="W397" s="24">
        <v>0.80904199999999993</v>
      </c>
      <c r="X397" s="24">
        <v>0.78885800000000006</v>
      </c>
      <c r="Y397" s="24">
        <v>0.74933099999999997</v>
      </c>
      <c r="Z397" s="24">
        <v>0.72157799999999994</v>
      </c>
      <c r="AA397" s="42">
        <f t="shared" si="18"/>
        <v>0.66775399999999996</v>
      </c>
      <c r="AB397" s="42">
        <f t="shared" si="19"/>
        <v>0.84099999999999997</v>
      </c>
      <c r="AC397" s="42">
        <f t="shared" si="20"/>
        <v>0.17324600000000001</v>
      </c>
    </row>
    <row r="398" spans="1:29">
      <c r="A398" s="41">
        <v>32</v>
      </c>
      <c r="B398" s="24" t="s">
        <v>774</v>
      </c>
      <c r="C398" s="24">
        <v>0.66930873881570008</v>
      </c>
      <c r="D398" s="24">
        <v>0.66361733164755632</v>
      </c>
      <c r="E398" s="24">
        <v>0.649795342810636</v>
      </c>
      <c r="F398" s="24">
        <v>0.64491699380936995</v>
      </c>
      <c r="G398" s="24">
        <v>0.67581320415072133</v>
      </c>
      <c r="H398" s="24">
        <v>0.70833553082582812</v>
      </c>
      <c r="I398" s="24">
        <v>0.71971834516211564</v>
      </c>
      <c r="J398" s="24">
        <v>0.71727917066148261</v>
      </c>
      <c r="K398" s="24">
        <v>0.74492314833532347</v>
      </c>
      <c r="L398" s="24">
        <v>0.75224067183722254</v>
      </c>
      <c r="M398" s="24">
        <v>0.75305373000410014</v>
      </c>
      <c r="N398" s="24">
        <v>0.74654926466907889</v>
      </c>
      <c r="O398" s="24">
        <v>0.70996164715958354</v>
      </c>
      <c r="P398" s="24">
        <v>0.72297057782962626</v>
      </c>
      <c r="Q398" s="24">
        <v>0.72540975233025928</v>
      </c>
      <c r="R398" s="24">
        <v>0.72378363599650386</v>
      </c>
      <c r="S398" s="24">
        <v>0.74817538100283409</v>
      </c>
      <c r="T398" s="24">
        <v>0.77500630050979702</v>
      </c>
      <c r="U398" s="24">
        <v>0.81240697618616997</v>
      </c>
      <c r="V398" s="24">
        <v>0.79614581284861641</v>
      </c>
      <c r="W398" s="24">
        <v>0.78151076584481849</v>
      </c>
      <c r="X398" s="24">
        <v>0.76199736983975441</v>
      </c>
      <c r="Y398" s="24">
        <v>0.72378363599650386</v>
      </c>
      <c r="Z398" s="24">
        <v>0.69695271648954071</v>
      </c>
      <c r="AA398" s="42">
        <f t="shared" si="18"/>
        <v>0.64491699380936995</v>
      </c>
      <c r="AB398" s="42">
        <f t="shared" si="19"/>
        <v>0.81240697618616997</v>
      </c>
      <c r="AC398" s="42">
        <f t="shared" si="20"/>
        <v>0.16748998237680002</v>
      </c>
    </row>
    <row r="399" spans="1:29">
      <c r="A399" s="41">
        <v>33</v>
      </c>
      <c r="B399" s="24" t="s">
        <v>774</v>
      </c>
      <c r="C399" s="24">
        <v>0.64879976138180617</v>
      </c>
      <c r="D399" s="24">
        <v>0.64328258096370772</v>
      </c>
      <c r="E399" s="24">
        <v>0.62988371423403999</v>
      </c>
      <c r="F399" s="24">
        <v>0.62515470244709848</v>
      </c>
      <c r="G399" s="24">
        <v>0.65510511043106157</v>
      </c>
      <c r="H399" s="24">
        <v>0.68663185567733875</v>
      </c>
      <c r="I399" s="24">
        <v>0.69766621651353555</v>
      </c>
      <c r="J399" s="24">
        <v>0.69530171062006474</v>
      </c>
      <c r="K399" s="24">
        <v>0.72209944407940019</v>
      </c>
      <c r="L399" s="24">
        <v>0.72919296175981252</v>
      </c>
      <c r="M399" s="24">
        <v>0.72998113039096946</v>
      </c>
      <c r="N399" s="24">
        <v>0.72367578134171406</v>
      </c>
      <c r="O399" s="24">
        <v>0.68820819293965241</v>
      </c>
      <c r="P399" s="24">
        <v>0.70081889103816342</v>
      </c>
      <c r="Q399" s="24">
        <v>0.70318339693163401</v>
      </c>
      <c r="R399" s="24">
        <v>0.70160705966932013</v>
      </c>
      <c r="S399" s="24">
        <v>0.72525211860402783</v>
      </c>
      <c r="T399" s="24">
        <v>0.75126168343220645</v>
      </c>
      <c r="U399" s="24">
        <v>0.78751744046542493</v>
      </c>
      <c r="V399" s="24">
        <v>0.77175406784228651</v>
      </c>
      <c r="W399" s="24">
        <v>0.75756703248146184</v>
      </c>
      <c r="X399" s="24">
        <v>0.73865098533369566</v>
      </c>
      <c r="Y399" s="24">
        <v>0.70160705966932013</v>
      </c>
      <c r="Z399" s="24">
        <v>0.67559749484114173</v>
      </c>
      <c r="AA399" s="42">
        <f t="shared" si="18"/>
        <v>0.62515470244709848</v>
      </c>
      <c r="AB399" s="42">
        <f t="shared" si="19"/>
        <v>0.78751744046542493</v>
      </c>
      <c r="AC399" s="42">
        <f t="shared" si="20"/>
        <v>0.16236273801832646</v>
      </c>
    </row>
    <row r="400" spans="1:29">
      <c r="A400" s="41">
        <v>34</v>
      </c>
      <c r="B400" s="24" t="s">
        <v>774</v>
      </c>
      <c r="C400" s="24">
        <v>0.60094548070272047</v>
      </c>
      <c r="D400" s="24">
        <v>0.59583482936806076</v>
      </c>
      <c r="E400" s="24">
        <v>0.58342324755531605</v>
      </c>
      <c r="F400" s="24">
        <v>0.57904268926846492</v>
      </c>
      <c r="G400" s="24">
        <v>0.60678622508518854</v>
      </c>
      <c r="H400" s="24">
        <v>0.63598994699752931</v>
      </c>
      <c r="I400" s="24">
        <v>0.64621124966684862</v>
      </c>
      <c r="J400" s="24">
        <v>0.64402097052342311</v>
      </c>
      <c r="K400" s="24">
        <v>0.66884413414891275</v>
      </c>
      <c r="L400" s="24">
        <v>0.6754149715791895</v>
      </c>
      <c r="M400" s="24">
        <v>0.67614506462699797</v>
      </c>
      <c r="N400" s="24">
        <v>0.67030432024452979</v>
      </c>
      <c r="O400" s="24">
        <v>0.63745013309314646</v>
      </c>
      <c r="P400" s="24">
        <v>0.64913162185808282</v>
      </c>
      <c r="Q400" s="24">
        <v>0.65132190100150833</v>
      </c>
      <c r="R400" s="24">
        <v>0.64986171490589129</v>
      </c>
      <c r="S400" s="24">
        <v>0.67176450634014695</v>
      </c>
      <c r="T400" s="24">
        <v>0.69585757691782801</v>
      </c>
      <c r="U400" s="24">
        <v>0.72944185711701992</v>
      </c>
      <c r="V400" s="24">
        <v>0.71483999616084959</v>
      </c>
      <c r="W400" s="24">
        <v>0.70169832130029619</v>
      </c>
      <c r="X400" s="24">
        <v>0.68417608815289155</v>
      </c>
      <c r="Y400" s="24">
        <v>0.64986171490589129</v>
      </c>
      <c r="Z400" s="24">
        <v>0.62576864432821011</v>
      </c>
      <c r="AA400" s="42">
        <f t="shared" si="18"/>
        <v>0.57904268926846492</v>
      </c>
      <c r="AB400" s="42">
        <f t="shared" si="19"/>
        <v>0.72944185711701992</v>
      </c>
      <c r="AC400" s="42">
        <f t="shared" si="20"/>
        <v>0.150399167848555</v>
      </c>
    </row>
    <row r="401" spans="1:29">
      <c r="A401" s="41">
        <v>35</v>
      </c>
      <c r="B401" s="24" t="s">
        <v>774</v>
      </c>
      <c r="C401" s="24">
        <v>0.58043650326882656</v>
      </c>
      <c r="D401" s="24">
        <v>0.57550007868421216</v>
      </c>
      <c r="E401" s="24">
        <v>0.56351161897872004</v>
      </c>
      <c r="F401" s="24">
        <v>0.55928039790619344</v>
      </c>
      <c r="G401" s="24">
        <v>0.58607813136552878</v>
      </c>
      <c r="H401" s="24">
        <v>0.61428627184903983</v>
      </c>
      <c r="I401" s="24">
        <v>0.62415912101826876</v>
      </c>
      <c r="J401" s="24">
        <v>0.62204351048200535</v>
      </c>
      <c r="K401" s="24">
        <v>0.64602042989298969</v>
      </c>
      <c r="L401" s="24">
        <v>0.65236726150177982</v>
      </c>
      <c r="M401" s="24">
        <v>0.65307246501386751</v>
      </c>
      <c r="N401" s="24">
        <v>0.6474308369171653</v>
      </c>
      <c r="O401" s="24">
        <v>0.61569667887321533</v>
      </c>
      <c r="P401" s="24">
        <v>0.62697993506661975</v>
      </c>
      <c r="Q401" s="24">
        <v>0.62909554560288306</v>
      </c>
      <c r="R401" s="24">
        <v>0.62768513857870756</v>
      </c>
      <c r="S401" s="24">
        <v>0.6488412439413408</v>
      </c>
      <c r="T401" s="24">
        <v>0.67211295984023733</v>
      </c>
      <c r="U401" s="24">
        <v>0.70455232139627499</v>
      </c>
      <c r="V401" s="24">
        <v>0.69044825115451947</v>
      </c>
      <c r="W401" s="24">
        <v>0.67775458793693955</v>
      </c>
      <c r="X401" s="24">
        <v>0.66082970364683302</v>
      </c>
      <c r="Y401" s="24">
        <v>0.62768513857870756</v>
      </c>
      <c r="Z401" s="24">
        <v>0.60441342267981102</v>
      </c>
      <c r="AA401" s="42">
        <f t="shared" si="18"/>
        <v>0.55928039790619344</v>
      </c>
      <c r="AB401" s="42">
        <f t="shared" si="19"/>
        <v>0.70455232139627499</v>
      </c>
      <c r="AC401" s="42">
        <f t="shared" si="20"/>
        <v>0.14527192349008156</v>
      </c>
    </row>
    <row r="402" spans="1:29">
      <c r="A402" s="41">
        <v>36</v>
      </c>
      <c r="B402" s="24" t="s">
        <v>774</v>
      </c>
      <c r="C402" s="24">
        <v>0.65563608719310407</v>
      </c>
      <c r="D402" s="24">
        <v>0.65006083119165714</v>
      </c>
      <c r="E402" s="24">
        <v>0.63652092375957203</v>
      </c>
      <c r="F402" s="24">
        <v>0.63174213290118897</v>
      </c>
      <c r="G402" s="24">
        <v>0.66200780833761474</v>
      </c>
      <c r="H402" s="24">
        <v>0.69386641406016836</v>
      </c>
      <c r="I402" s="24">
        <v>0.7050169260630621</v>
      </c>
      <c r="J402" s="24">
        <v>0.70262753063387062</v>
      </c>
      <c r="K402" s="24">
        <v>0.72970734549804117</v>
      </c>
      <c r="L402" s="24">
        <v>0.73687553178561571</v>
      </c>
      <c r="M402" s="24">
        <v>0.73767199692867957</v>
      </c>
      <c r="N402" s="24">
        <v>0.7313002757841689</v>
      </c>
      <c r="O402" s="24">
        <v>0.69545934434629608</v>
      </c>
      <c r="P402" s="24">
        <v>0.70820278663531755</v>
      </c>
      <c r="Q402" s="24">
        <v>0.71059218206450903</v>
      </c>
      <c r="R402" s="24">
        <v>0.70899925177838141</v>
      </c>
      <c r="S402" s="24">
        <v>0.73289320607029662</v>
      </c>
      <c r="T402" s="24">
        <v>0.75917655579140308</v>
      </c>
      <c r="U402" s="24">
        <v>0.79581395237233976</v>
      </c>
      <c r="V402" s="24">
        <v>0.77988464951106284</v>
      </c>
      <c r="W402" s="24">
        <v>0.7655482769359141</v>
      </c>
      <c r="X402" s="24">
        <v>0.74643311350238173</v>
      </c>
      <c r="Y402" s="24">
        <v>0.70899925177838141</v>
      </c>
      <c r="Z402" s="24">
        <v>0.68271590205727473</v>
      </c>
      <c r="AA402" s="42">
        <f t="shared" si="18"/>
        <v>0.63174213290118897</v>
      </c>
      <c r="AB402" s="42">
        <f t="shared" si="19"/>
        <v>0.79581395237233976</v>
      </c>
      <c r="AC402" s="42">
        <f t="shared" si="20"/>
        <v>0.16407181947115079</v>
      </c>
    </row>
    <row r="403" spans="1:29">
      <c r="A403" s="41">
        <v>37</v>
      </c>
      <c r="B403" s="24" t="s">
        <v>774</v>
      </c>
      <c r="C403" s="24">
        <v>0.66930873881570008</v>
      </c>
      <c r="D403" s="24">
        <v>0.66361733164755632</v>
      </c>
      <c r="E403" s="24">
        <v>0.649795342810636</v>
      </c>
      <c r="F403" s="24">
        <v>0.64491699380936995</v>
      </c>
      <c r="G403" s="24">
        <v>0.67581320415072133</v>
      </c>
      <c r="H403" s="24">
        <v>0.70833553082582812</v>
      </c>
      <c r="I403" s="24">
        <v>0.71971834516211564</v>
      </c>
      <c r="J403" s="24">
        <v>0.71727917066148261</v>
      </c>
      <c r="K403" s="24">
        <v>0.74492314833532347</v>
      </c>
      <c r="L403" s="24">
        <v>0.75224067183722254</v>
      </c>
      <c r="M403" s="24">
        <v>0.75305373000410014</v>
      </c>
      <c r="N403" s="24">
        <v>0.74654926466907889</v>
      </c>
      <c r="O403" s="24">
        <v>0.70996164715958354</v>
      </c>
      <c r="P403" s="24">
        <v>0.72297057782962626</v>
      </c>
      <c r="Q403" s="24">
        <v>0.72540975233025928</v>
      </c>
      <c r="R403" s="24">
        <v>0.72378363599650386</v>
      </c>
      <c r="S403" s="24">
        <v>0.74817538100283409</v>
      </c>
      <c r="T403" s="24">
        <v>0.77500630050979702</v>
      </c>
      <c r="U403" s="24">
        <v>0.81240697618616997</v>
      </c>
      <c r="V403" s="24">
        <v>0.79614581284861641</v>
      </c>
      <c r="W403" s="24">
        <v>0.78151076584481849</v>
      </c>
      <c r="X403" s="24">
        <v>0.76199736983975441</v>
      </c>
      <c r="Y403" s="24">
        <v>0.72378363599650386</v>
      </c>
      <c r="Z403" s="24">
        <v>0.69695271648954071</v>
      </c>
      <c r="AA403" s="42">
        <f t="shared" si="18"/>
        <v>0.64491699380936995</v>
      </c>
      <c r="AB403" s="42">
        <f t="shared" si="19"/>
        <v>0.81240697618616997</v>
      </c>
      <c r="AC403" s="42">
        <f t="shared" si="20"/>
        <v>0.16748998237680002</v>
      </c>
    </row>
    <row r="404" spans="1:29">
      <c r="A404" s="41">
        <v>38</v>
      </c>
      <c r="B404" s="24" t="s">
        <v>774</v>
      </c>
      <c r="C404" s="24">
        <v>0.68309599999999993</v>
      </c>
      <c r="D404" s="24">
        <v>0.67729299999999992</v>
      </c>
      <c r="E404" s="24">
        <v>0.66320000000000001</v>
      </c>
      <c r="F404" s="24">
        <v>0.65822599999999998</v>
      </c>
      <c r="G404" s="24">
        <v>0.6897279999999999</v>
      </c>
      <c r="H404" s="24">
        <v>0.72288799999999998</v>
      </c>
      <c r="I404" s="24">
        <v>0.73449399999999998</v>
      </c>
      <c r="J404" s="24">
        <v>0.73200699999999996</v>
      </c>
      <c r="K404" s="24">
        <v>0.76019300000000001</v>
      </c>
      <c r="L404" s="24">
        <v>0.76765399999999995</v>
      </c>
      <c r="M404" s="24">
        <v>0.76848300000000003</v>
      </c>
      <c r="N404" s="24">
        <v>0.76185099999999994</v>
      </c>
      <c r="O404" s="24">
        <v>0.72454599999999991</v>
      </c>
      <c r="P404" s="24">
        <v>0.73780999999999997</v>
      </c>
      <c r="Q404" s="24">
        <v>0.74029699999999998</v>
      </c>
      <c r="R404" s="24">
        <v>0.73863899999999993</v>
      </c>
      <c r="S404" s="24">
        <v>0.76350899999999999</v>
      </c>
      <c r="T404" s="24">
        <v>0.79086599999999996</v>
      </c>
      <c r="U404" s="24">
        <v>0.82899999999999996</v>
      </c>
      <c r="V404" s="24">
        <v>0.81241999999999992</v>
      </c>
      <c r="W404" s="24">
        <v>0.79749799999999993</v>
      </c>
      <c r="X404" s="24">
        <v>0.7776019999999999</v>
      </c>
      <c r="Y404" s="24">
        <v>0.73863899999999993</v>
      </c>
      <c r="Z404" s="24">
        <v>0.71128199999999997</v>
      </c>
      <c r="AA404" s="42">
        <f t="shared" si="18"/>
        <v>0.65822599999999998</v>
      </c>
      <c r="AB404" s="42">
        <f t="shared" si="19"/>
        <v>0.82899999999999996</v>
      </c>
      <c r="AC404" s="42">
        <f t="shared" si="20"/>
        <v>0.17077399999999998</v>
      </c>
    </row>
    <row r="405" spans="1:29">
      <c r="A405" s="41">
        <v>39</v>
      </c>
      <c r="B405" s="24" t="s">
        <v>774</v>
      </c>
      <c r="C405" s="24">
        <v>0.66930873881570008</v>
      </c>
      <c r="D405" s="24">
        <v>0.66361733164755632</v>
      </c>
      <c r="E405" s="24">
        <v>0.649795342810636</v>
      </c>
      <c r="F405" s="24">
        <v>0.64491699380936995</v>
      </c>
      <c r="G405" s="24">
        <v>0.67581320415072133</v>
      </c>
      <c r="H405" s="24">
        <v>0.70833553082582812</v>
      </c>
      <c r="I405" s="24">
        <v>0.71971834516211564</v>
      </c>
      <c r="J405" s="24">
        <v>0.71727917066148261</v>
      </c>
      <c r="K405" s="24">
        <v>0.74492314833532347</v>
      </c>
      <c r="L405" s="24">
        <v>0.75224067183722254</v>
      </c>
      <c r="M405" s="24">
        <v>0.75305373000410014</v>
      </c>
      <c r="N405" s="24">
        <v>0.74654926466907889</v>
      </c>
      <c r="O405" s="24">
        <v>0.70996164715958354</v>
      </c>
      <c r="P405" s="24">
        <v>0.72297057782962626</v>
      </c>
      <c r="Q405" s="24">
        <v>0.72540975233025928</v>
      </c>
      <c r="R405" s="24">
        <v>0.72378363599650386</v>
      </c>
      <c r="S405" s="24">
        <v>0.74817538100283409</v>
      </c>
      <c r="T405" s="24">
        <v>0.77500630050979702</v>
      </c>
      <c r="U405" s="24">
        <v>0.81240697618616997</v>
      </c>
      <c r="V405" s="24">
        <v>0.79614581284861641</v>
      </c>
      <c r="W405" s="24">
        <v>0.78151076584481849</v>
      </c>
      <c r="X405" s="24">
        <v>0.76199736983975441</v>
      </c>
      <c r="Y405" s="24">
        <v>0.72378363599650386</v>
      </c>
      <c r="Z405" s="24">
        <v>0.69695271648954071</v>
      </c>
      <c r="AA405" s="42">
        <f t="shared" si="18"/>
        <v>0.64491699380936995</v>
      </c>
      <c r="AB405" s="42">
        <f t="shared" si="19"/>
        <v>0.81240697618616997</v>
      </c>
      <c r="AC405" s="42">
        <f t="shared" si="20"/>
        <v>0.16748998237680002</v>
      </c>
    </row>
    <row r="406" spans="1:29">
      <c r="A406" s="41">
        <v>40</v>
      </c>
      <c r="B406" s="24" t="s">
        <v>774</v>
      </c>
      <c r="C406" s="24">
        <v>0.64879976138180617</v>
      </c>
      <c r="D406" s="24">
        <v>0.64328258096370772</v>
      </c>
      <c r="E406" s="24">
        <v>0.62988371423403999</v>
      </c>
      <c r="F406" s="24">
        <v>0.62515470244709848</v>
      </c>
      <c r="G406" s="24">
        <v>0.65510511043106157</v>
      </c>
      <c r="H406" s="24">
        <v>0.68663185567733875</v>
      </c>
      <c r="I406" s="24">
        <v>0.69766621651353555</v>
      </c>
      <c r="J406" s="24">
        <v>0.69530171062006474</v>
      </c>
      <c r="K406" s="24">
        <v>0.72209944407940019</v>
      </c>
      <c r="L406" s="24">
        <v>0.72919296175981252</v>
      </c>
      <c r="M406" s="24">
        <v>0.72998113039096946</v>
      </c>
      <c r="N406" s="24">
        <v>0.72367578134171406</v>
      </c>
      <c r="O406" s="24">
        <v>0.68820819293965241</v>
      </c>
      <c r="P406" s="24">
        <v>0.70081889103816342</v>
      </c>
      <c r="Q406" s="24">
        <v>0.70318339693163401</v>
      </c>
      <c r="R406" s="24">
        <v>0.70160705966932013</v>
      </c>
      <c r="S406" s="24">
        <v>0.72525211860402783</v>
      </c>
      <c r="T406" s="24">
        <v>0.75126168343220645</v>
      </c>
      <c r="U406" s="24">
        <v>0.78751744046542493</v>
      </c>
      <c r="V406" s="24">
        <v>0.77175406784228651</v>
      </c>
      <c r="W406" s="24">
        <v>0.75756703248146184</v>
      </c>
      <c r="X406" s="24">
        <v>0.73865098533369566</v>
      </c>
      <c r="Y406" s="24">
        <v>0.70160705966932013</v>
      </c>
      <c r="Z406" s="24">
        <v>0.67559749484114173</v>
      </c>
      <c r="AA406" s="42">
        <f t="shared" si="18"/>
        <v>0.62515470244709848</v>
      </c>
      <c r="AB406" s="42">
        <f t="shared" si="19"/>
        <v>0.78751744046542493</v>
      </c>
      <c r="AC406" s="42">
        <f t="shared" si="20"/>
        <v>0.16236273801832646</v>
      </c>
    </row>
    <row r="407" spans="1:29">
      <c r="A407" s="41">
        <v>41</v>
      </c>
      <c r="B407" s="24" t="s">
        <v>774</v>
      </c>
      <c r="C407" s="24">
        <v>0.60094548070272047</v>
      </c>
      <c r="D407" s="24">
        <v>0.59583482936806076</v>
      </c>
      <c r="E407" s="24">
        <v>0.58342324755531605</v>
      </c>
      <c r="F407" s="24">
        <v>0.57904268926846492</v>
      </c>
      <c r="G407" s="24">
        <v>0.60678622508518854</v>
      </c>
      <c r="H407" s="24">
        <v>0.63598994699752931</v>
      </c>
      <c r="I407" s="24">
        <v>0.64621124966684862</v>
      </c>
      <c r="J407" s="24">
        <v>0.64402097052342311</v>
      </c>
      <c r="K407" s="24">
        <v>0.66884413414891275</v>
      </c>
      <c r="L407" s="24">
        <v>0.6754149715791895</v>
      </c>
      <c r="M407" s="24">
        <v>0.67614506462699797</v>
      </c>
      <c r="N407" s="24">
        <v>0.67030432024452979</v>
      </c>
      <c r="O407" s="24">
        <v>0.63745013309314646</v>
      </c>
      <c r="P407" s="24">
        <v>0.64913162185808282</v>
      </c>
      <c r="Q407" s="24">
        <v>0.65132190100150833</v>
      </c>
      <c r="R407" s="24">
        <v>0.64986171490589129</v>
      </c>
      <c r="S407" s="24">
        <v>0.67176450634014695</v>
      </c>
      <c r="T407" s="24">
        <v>0.69585757691782801</v>
      </c>
      <c r="U407" s="24">
        <v>0.72944185711701992</v>
      </c>
      <c r="V407" s="24">
        <v>0.71483999616084959</v>
      </c>
      <c r="W407" s="24">
        <v>0.70169832130029619</v>
      </c>
      <c r="X407" s="24">
        <v>0.68417608815289155</v>
      </c>
      <c r="Y407" s="24">
        <v>0.64986171490589129</v>
      </c>
      <c r="Z407" s="24">
        <v>0.62576864432821011</v>
      </c>
      <c r="AA407" s="42">
        <f t="shared" si="18"/>
        <v>0.57904268926846492</v>
      </c>
      <c r="AB407" s="42">
        <f t="shared" si="19"/>
        <v>0.72944185711701992</v>
      </c>
      <c r="AC407" s="42">
        <f t="shared" si="20"/>
        <v>0.150399167848555</v>
      </c>
    </row>
    <row r="408" spans="1:29">
      <c r="A408" s="41">
        <v>42</v>
      </c>
      <c r="B408" s="24" t="s">
        <v>774</v>
      </c>
      <c r="C408" s="24">
        <v>0.58043650326882656</v>
      </c>
      <c r="D408" s="24">
        <v>0.57550007868421216</v>
      </c>
      <c r="E408" s="24">
        <v>0.56351161897872004</v>
      </c>
      <c r="F408" s="24">
        <v>0.55928039790619344</v>
      </c>
      <c r="G408" s="24">
        <v>0.58607813136552878</v>
      </c>
      <c r="H408" s="24">
        <v>0.61428627184903983</v>
      </c>
      <c r="I408" s="24">
        <v>0.62415912101826876</v>
      </c>
      <c r="J408" s="24">
        <v>0.62204351048200535</v>
      </c>
      <c r="K408" s="24">
        <v>0.64602042989298969</v>
      </c>
      <c r="L408" s="24">
        <v>0.65236726150177982</v>
      </c>
      <c r="M408" s="24">
        <v>0.65307246501386751</v>
      </c>
      <c r="N408" s="24">
        <v>0.6474308369171653</v>
      </c>
      <c r="O408" s="24">
        <v>0.61569667887321533</v>
      </c>
      <c r="P408" s="24">
        <v>0.62697993506661975</v>
      </c>
      <c r="Q408" s="24">
        <v>0.62909554560288306</v>
      </c>
      <c r="R408" s="24">
        <v>0.62768513857870756</v>
      </c>
      <c r="S408" s="24">
        <v>0.6488412439413408</v>
      </c>
      <c r="T408" s="24">
        <v>0.67211295984023733</v>
      </c>
      <c r="U408" s="24">
        <v>0.70455232139627499</v>
      </c>
      <c r="V408" s="24">
        <v>0.69044825115451947</v>
      </c>
      <c r="W408" s="24">
        <v>0.67775458793693955</v>
      </c>
      <c r="X408" s="24">
        <v>0.66082970364683302</v>
      </c>
      <c r="Y408" s="24">
        <v>0.62768513857870756</v>
      </c>
      <c r="Z408" s="24">
        <v>0.60441342267981102</v>
      </c>
      <c r="AA408" s="42">
        <f t="shared" si="18"/>
        <v>0.55928039790619344</v>
      </c>
      <c r="AB408" s="42">
        <f t="shared" si="19"/>
        <v>0.70455232139627499</v>
      </c>
      <c r="AC408" s="42">
        <f t="shared" si="20"/>
        <v>0.14527192349008156</v>
      </c>
    </row>
    <row r="409" spans="1:29">
      <c r="A409" s="41">
        <v>43</v>
      </c>
      <c r="B409" s="24" t="s">
        <v>774</v>
      </c>
      <c r="C409" s="24">
        <v>0.65563608719310407</v>
      </c>
      <c r="D409" s="24">
        <v>0.65006083119165714</v>
      </c>
      <c r="E409" s="24">
        <v>0.63652092375957203</v>
      </c>
      <c r="F409" s="24">
        <v>0.63174213290118897</v>
      </c>
      <c r="G409" s="24">
        <v>0.66200780833761474</v>
      </c>
      <c r="H409" s="24">
        <v>0.69386641406016836</v>
      </c>
      <c r="I409" s="24">
        <v>0.7050169260630621</v>
      </c>
      <c r="J409" s="24">
        <v>0.70262753063387062</v>
      </c>
      <c r="K409" s="24">
        <v>0.72970734549804117</v>
      </c>
      <c r="L409" s="24">
        <v>0.73687553178561571</v>
      </c>
      <c r="M409" s="24">
        <v>0.73767199692867957</v>
      </c>
      <c r="N409" s="24">
        <v>0.7313002757841689</v>
      </c>
      <c r="O409" s="24">
        <v>0.69545934434629608</v>
      </c>
      <c r="P409" s="24">
        <v>0.70820278663531755</v>
      </c>
      <c r="Q409" s="24">
        <v>0.71059218206450903</v>
      </c>
      <c r="R409" s="24">
        <v>0.70899925177838141</v>
      </c>
      <c r="S409" s="24">
        <v>0.73289320607029662</v>
      </c>
      <c r="T409" s="24">
        <v>0.75917655579140308</v>
      </c>
      <c r="U409" s="24">
        <v>0.79581395237233976</v>
      </c>
      <c r="V409" s="24">
        <v>0.77988464951106284</v>
      </c>
      <c r="W409" s="24">
        <v>0.7655482769359141</v>
      </c>
      <c r="X409" s="24">
        <v>0.74643311350238173</v>
      </c>
      <c r="Y409" s="24">
        <v>0.70899925177838141</v>
      </c>
      <c r="Z409" s="24">
        <v>0.68271590205727473</v>
      </c>
      <c r="AA409" s="42">
        <f t="shared" si="18"/>
        <v>0.63174213290118897</v>
      </c>
      <c r="AB409" s="42">
        <f t="shared" si="19"/>
        <v>0.79581395237233976</v>
      </c>
      <c r="AC409" s="42">
        <f t="shared" si="20"/>
        <v>0.16407181947115079</v>
      </c>
    </row>
    <row r="410" spans="1:29">
      <c r="A410" s="41">
        <v>44</v>
      </c>
      <c r="B410" s="24" t="s">
        <v>774</v>
      </c>
      <c r="C410" s="24">
        <v>0.66930873881570008</v>
      </c>
      <c r="D410" s="24">
        <v>0.66361733164755632</v>
      </c>
      <c r="E410" s="24">
        <v>0.649795342810636</v>
      </c>
      <c r="F410" s="24">
        <v>0.64491699380936995</v>
      </c>
      <c r="G410" s="24">
        <v>0.67581320415072133</v>
      </c>
      <c r="H410" s="24">
        <v>0.70833553082582812</v>
      </c>
      <c r="I410" s="24">
        <v>0.71971834516211564</v>
      </c>
      <c r="J410" s="24">
        <v>0.71727917066148261</v>
      </c>
      <c r="K410" s="24">
        <v>0.74492314833532347</v>
      </c>
      <c r="L410" s="24">
        <v>0.75224067183722254</v>
      </c>
      <c r="M410" s="24">
        <v>0.75305373000410014</v>
      </c>
      <c r="N410" s="24">
        <v>0.74654926466907889</v>
      </c>
      <c r="O410" s="24">
        <v>0.70996164715958354</v>
      </c>
      <c r="P410" s="24">
        <v>0.72297057782962626</v>
      </c>
      <c r="Q410" s="24">
        <v>0.72540975233025928</v>
      </c>
      <c r="R410" s="24">
        <v>0.72378363599650386</v>
      </c>
      <c r="S410" s="24">
        <v>0.74817538100283409</v>
      </c>
      <c r="T410" s="24">
        <v>0.77500630050979702</v>
      </c>
      <c r="U410" s="24">
        <v>0.81240697618616997</v>
      </c>
      <c r="V410" s="24">
        <v>0.79614581284861641</v>
      </c>
      <c r="W410" s="24">
        <v>0.78151076584481849</v>
      </c>
      <c r="X410" s="24">
        <v>0.76199736983975441</v>
      </c>
      <c r="Y410" s="24">
        <v>0.72378363599650386</v>
      </c>
      <c r="Z410" s="24">
        <v>0.69695271648954071</v>
      </c>
      <c r="AA410" s="42">
        <f t="shared" si="18"/>
        <v>0.64491699380936995</v>
      </c>
      <c r="AB410" s="42">
        <f t="shared" si="19"/>
        <v>0.81240697618616997</v>
      </c>
      <c r="AC410" s="42">
        <f t="shared" si="20"/>
        <v>0.16748998237680002</v>
      </c>
    </row>
    <row r="411" spans="1:29">
      <c r="A411" s="41">
        <v>45</v>
      </c>
      <c r="B411" s="24" t="s">
        <v>774</v>
      </c>
      <c r="C411" s="24">
        <v>0.68309599999999993</v>
      </c>
      <c r="D411" s="24">
        <v>0.67729299999999992</v>
      </c>
      <c r="E411" s="24">
        <v>0.66320000000000001</v>
      </c>
      <c r="F411" s="24">
        <v>0.65822599999999998</v>
      </c>
      <c r="G411" s="24">
        <v>0.6897279999999999</v>
      </c>
      <c r="H411" s="24">
        <v>0.72288799999999998</v>
      </c>
      <c r="I411" s="24">
        <v>0.73449399999999998</v>
      </c>
      <c r="J411" s="24">
        <v>0.73200699999999996</v>
      </c>
      <c r="K411" s="24">
        <v>0.76019300000000001</v>
      </c>
      <c r="L411" s="24">
        <v>0.76765399999999995</v>
      </c>
      <c r="M411" s="24">
        <v>0.76848300000000003</v>
      </c>
      <c r="N411" s="24">
        <v>0.76185099999999994</v>
      </c>
      <c r="O411" s="24">
        <v>0.72454599999999991</v>
      </c>
      <c r="P411" s="24">
        <v>0.73780999999999997</v>
      </c>
      <c r="Q411" s="24">
        <v>0.74029699999999998</v>
      </c>
      <c r="R411" s="24">
        <v>0.73863899999999993</v>
      </c>
      <c r="S411" s="24">
        <v>0.76350899999999999</v>
      </c>
      <c r="T411" s="24">
        <v>0.79086599999999996</v>
      </c>
      <c r="U411" s="24">
        <v>0.82899999999999996</v>
      </c>
      <c r="V411" s="24">
        <v>0.81241999999999992</v>
      </c>
      <c r="W411" s="24">
        <v>0.79749799999999993</v>
      </c>
      <c r="X411" s="24">
        <v>0.7776019999999999</v>
      </c>
      <c r="Y411" s="24">
        <v>0.73863899999999993</v>
      </c>
      <c r="Z411" s="24">
        <v>0.71128199999999997</v>
      </c>
      <c r="AA411" s="42">
        <f t="shared" si="18"/>
        <v>0.65822599999999998</v>
      </c>
      <c r="AB411" s="42">
        <f t="shared" si="19"/>
        <v>0.82899999999999996</v>
      </c>
      <c r="AC411" s="42">
        <f t="shared" si="20"/>
        <v>0.17077399999999998</v>
      </c>
    </row>
    <row r="412" spans="1:29">
      <c r="A412" s="41">
        <v>46</v>
      </c>
      <c r="B412" s="24" t="s">
        <v>774</v>
      </c>
      <c r="C412" s="24">
        <v>0.66930873881570008</v>
      </c>
      <c r="D412" s="24">
        <v>0.66361733164755632</v>
      </c>
      <c r="E412" s="24">
        <v>0.649795342810636</v>
      </c>
      <c r="F412" s="24">
        <v>0.64491699380936995</v>
      </c>
      <c r="G412" s="24">
        <v>0.67581320415072133</v>
      </c>
      <c r="H412" s="24">
        <v>0.70833553082582812</v>
      </c>
      <c r="I412" s="24">
        <v>0.71971834516211564</v>
      </c>
      <c r="J412" s="24">
        <v>0.71727917066148261</v>
      </c>
      <c r="K412" s="24">
        <v>0.74492314833532347</v>
      </c>
      <c r="L412" s="24">
        <v>0.75224067183722254</v>
      </c>
      <c r="M412" s="24">
        <v>0.75305373000410014</v>
      </c>
      <c r="N412" s="24">
        <v>0.74654926466907889</v>
      </c>
      <c r="O412" s="24">
        <v>0.70996164715958354</v>
      </c>
      <c r="P412" s="24">
        <v>0.72297057782962626</v>
      </c>
      <c r="Q412" s="24">
        <v>0.72540975233025928</v>
      </c>
      <c r="R412" s="24">
        <v>0.72378363599650386</v>
      </c>
      <c r="S412" s="24">
        <v>0.74817538100283409</v>
      </c>
      <c r="T412" s="24">
        <v>0.77500630050979702</v>
      </c>
      <c r="U412" s="24">
        <v>0.81240697618616997</v>
      </c>
      <c r="V412" s="24">
        <v>0.79614581284861641</v>
      </c>
      <c r="W412" s="24">
        <v>0.78151076584481849</v>
      </c>
      <c r="X412" s="24">
        <v>0.76199736983975441</v>
      </c>
      <c r="Y412" s="24">
        <v>0.72378363599650386</v>
      </c>
      <c r="Z412" s="24">
        <v>0.69695271648954071</v>
      </c>
      <c r="AA412" s="42">
        <f t="shared" si="18"/>
        <v>0.64491699380936995</v>
      </c>
      <c r="AB412" s="42">
        <f t="shared" si="19"/>
        <v>0.81240697618616997</v>
      </c>
      <c r="AC412" s="42">
        <f t="shared" si="20"/>
        <v>0.16748998237680002</v>
      </c>
    </row>
    <row r="413" spans="1:29">
      <c r="A413" s="41">
        <v>47</v>
      </c>
      <c r="B413" s="24" t="s">
        <v>774</v>
      </c>
      <c r="C413" s="24">
        <v>0.64879976138180617</v>
      </c>
      <c r="D413" s="24">
        <v>0.64328258096370772</v>
      </c>
      <c r="E413" s="24">
        <v>0.62988371423403999</v>
      </c>
      <c r="F413" s="24">
        <v>0.62515470244709848</v>
      </c>
      <c r="G413" s="24">
        <v>0.65510511043106157</v>
      </c>
      <c r="H413" s="24">
        <v>0.68663185567733875</v>
      </c>
      <c r="I413" s="24">
        <v>0.69766621651353555</v>
      </c>
      <c r="J413" s="24">
        <v>0.69530171062006474</v>
      </c>
      <c r="K413" s="24">
        <v>0.72209944407940019</v>
      </c>
      <c r="L413" s="24">
        <v>0.72919296175981252</v>
      </c>
      <c r="M413" s="24">
        <v>0.72998113039096946</v>
      </c>
      <c r="N413" s="24">
        <v>0.72367578134171406</v>
      </c>
      <c r="O413" s="24">
        <v>0.68820819293965241</v>
      </c>
      <c r="P413" s="24">
        <v>0.70081889103816342</v>
      </c>
      <c r="Q413" s="24">
        <v>0.70318339693163401</v>
      </c>
      <c r="R413" s="24">
        <v>0.70160705966932013</v>
      </c>
      <c r="S413" s="24">
        <v>0.72525211860402783</v>
      </c>
      <c r="T413" s="24">
        <v>0.75126168343220645</v>
      </c>
      <c r="U413" s="24">
        <v>0.78751744046542493</v>
      </c>
      <c r="V413" s="24">
        <v>0.77175406784228651</v>
      </c>
      <c r="W413" s="24">
        <v>0.75756703248146184</v>
      </c>
      <c r="X413" s="24">
        <v>0.73865098533369566</v>
      </c>
      <c r="Y413" s="24">
        <v>0.70160705966932013</v>
      </c>
      <c r="Z413" s="24">
        <v>0.67559749484114173</v>
      </c>
      <c r="AA413" s="42">
        <f t="shared" si="18"/>
        <v>0.62515470244709848</v>
      </c>
      <c r="AB413" s="42">
        <f t="shared" si="19"/>
        <v>0.78751744046542493</v>
      </c>
      <c r="AC413" s="42">
        <f t="shared" si="20"/>
        <v>0.16236273801832646</v>
      </c>
    </row>
    <row r="414" spans="1:29">
      <c r="A414" s="41">
        <v>48</v>
      </c>
      <c r="B414" s="24" t="s">
        <v>774</v>
      </c>
      <c r="C414" s="24">
        <v>0.60094548070272047</v>
      </c>
      <c r="D414" s="24">
        <v>0.59583482936806076</v>
      </c>
      <c r="E414" s="24">
        <v>0.58342324755531605</v>
      </c>
      <c r="F414" s="24">
        <v>0.57904268926846492</v>
      </c>
      <c r="G414" s="24">
        <v>0.60678622508518854</v>
      </c>
      <c r="H414" s="24">
        <v>0.63598994699752931</v>
      </c>
      <c r="I414" s="24">
        <v>0.64621124966684862</v>
      </c>
      <c r="J414" s="24">
        <v>0.64402097052342311</v>
      </c>
      <c r="K414" s="24">
        <v>0.66884413414891275</v>
      </c>
      <c r="L414" s="24">
        <v>0.6754149715791895</v>
      </c>
      <c r="M414" s="24">
        <v>0.67614506462699797</v>
      </c>
      <c r="N414" s="24">
        <v>0.67030432024452979</v>
      </c>
      <c r="O414" s="24">
        <v>0.63745013309314646</v>
      </c>
      <c r="P414" s="24">
        <v>0.64913162185808282</v>
      </c>
      <c r="Q414" s="24">
        <v>0.65132190100150833</v>
      </c>
      <c r="R414" s="24">
        <v>0.64986171490589129</v>
      </c>
      <c r="S414" s="24">
        <v>0.67176450634014695</v>
      </c>
      <c r="T414" s="24">
        <v>0.69585757691782801</v>
      </c>
      <c r="U414" s="24">
        <v>0.72944185711701992</v>
      </c>
      <c r="V414" s="24">
        <v>0.71483999616084959</v>
      </c>
      <c r="W414" s="24">
        <v>0.70169832130029619</v>
      </c>
      <c r="X414" s="24">
        <v>0.68417608815289155</v>
      </c>
      <c r="Y414" s="24">
        <v>0.64986171490589129</v>
      </c>
      <c r="Z414" s="24">
        <v>0.62576864432821011</v>
      </c>
      <c r="AA414" s="42">
        <f t="shared" si="18"/>
        <v>0.57904268926846492</v>
      </c>
      <c r="AB414" s="42">
        <f t="shared" si="19"/>
        <v>0.72944185711701992</v>
      </c>
      <c r="AC414" s="42">
        <f t="shared" si="20"/>
        <v>0.150399167848555</v>
      </c>
    </row>
    <row r="415" spans="1:29">
      <c r="A415" s="41">
        <v>49</v>
      </c>
      <c r="B415" s="24" t="s">
        <v>774</v>
      </c>
      <c r="C415" s="24">
        <v>0.58043650326882656</v>
      </c>
      <c r="D415" s="24">
        <v>0.57550007868421216</v>
      </c>
      <c r="E415" s="24">
        <v>0.56351161897872004</v>
      </c>
      <c r="F415" s="24">
        <v>0.55928039790619344</v>
      </c>
      <c r="G415" s="24">
        <v>0.58607813136552878</v>
      </c>
      <c r="H415" s="24">
        <v>0.61428627184903983</v>
      </c>
      <c r="I415" s="24">
        <v>0.62415912101826876</v>
      </c>
      <c r="J415" s="24">
        <v>0.62204351048200535</v>
      </c>
      <c r="K415" s="24">
        <v>0.64602042989298969</v>
      </c>
      <c r="L415" s="24">
        <v>0.65236726150177982</v>
      </c>
      <c r="M415" s="24">
        <v>0.65307246501386751</v>
      </c>
      <c r="N415" s="24">
        <v>0.6474308369171653</v>
      </c>
      <c r="O415" s="24">
        <v>0.61569667887321533</v>
      </c>
      <c r="P415" s="24">
        <v>0.62697993506661975</v>
      </c>
      <c r="Q415" s="24">
        <v>0.62909554560288306</v>
      </c>
      <c r="R415" s="24">
        <v>0.62768513857870756</v>
      </c>
      <c r="S415" s="24">
        <v>0.6488412439413408</v>
      </c>
      <c r="T415" s="24">
        <v>0.67211295984023733</v>
      </c>
      <c r="U415" s="24">
        <v>0.70455232139627499</v>
      </c>
      <c r="V415" s="24">
        <v>0.69044825115451947</v>
      </c>
      <c r="W415" s="24">
        <v>0.67775458793693955</v>
      </c>
      <c r="X415" s="24">
        <v>0.66082970364683302</v>
      </c>
      <c r="Y415" s="24">
        <v>0.62768513857870756</v>
      </c>
      <c r="Z415" s="24">
        <v>0.60441342267981102</v>
      </c>
      <c r="AA415" s="42">
        <f t="shared" si="18"/>
        <v>0.55928039790619344</v>
      </c>
      <c r="AB415" s="42">
        <f t="shared" si="19"/>
        <v>0.70455232139627499</v>
      </c>
      <c r="AC415" s="42">
        <f t="shared" si="20"/>
        <v>0.14527192349008156</v>
      </c>
    </row>
    <row r="416" spans="1:29">
      <c r="A416" s="41">
        <v>50</v>
      </c>
      <c r="B416" s="24" t="s">
        <v>774</v>
      </c>
      <c r="C416" s="24">
        <v>0.65563608719310407</v>
      </c>
      <c r="D416" s="24">
        <v>0.65006083119165714</v>
      </c>
      <c r="E416" s="24">
        <v>0.63652092375957203</v>
      </c>
      <c r="F416" s="24">
        <v>0.63174213290118897</v>
      </c>
      <c r="G416" s="24">
        <v>0.66200780833761474</v>
      </c>
      <c r="H416" s="24">
        <v>0.69386641406016836</v>
      </c>
      <c r="I416" s="24">
        <v>0.7050169260630621</v>
      </c>
      <c r="J416" s="24">
        <v>0.70262753063387062</v>
      </c>
      <c r="K416" s="24">
        <v>0.72970734549804117</v>
      </c>
      <c r="L416" s="24">
        <v>0.73687553178561571</v>
      </c>
      <c r="M416" s="24">
        <v>0.73767199692867957</v>
      </c>
      <c r="N416" s="24">
        <v>0.7313002757841689</v>
      </c>
      <c r="O416" s="24">
        <v>0.69545934434629608</v>
      </c>
      <c r="P416" s="24">
        <v>0.70820278663531755</v>
      </c>
      <c r="Q416" s="24">
        <v>0.71059218206450903</v>
      </c>
      <c r="R416" s="24">
        <v>0.70899925177838141</v>
      </c>
      <c r="S416" s="24">
        <v>0.73289320607029662</v>
      </c>
      <c r="T416" s="24">
        <v>0.75917655579140308</v>
      </c>
      <c r="U416" s="24">
        <v>0.79581395237233976</v>
      </c>
      <c r="V416" s="24">
        <v>0.77988464951106284</v>
      </c>
      <c r="W416" s="24">
        <v>0.7655482769359141</v>
      </c>
      <c r="X416" s="24">
        <v>0.74643311350238173</v>
      </c>
      <c r="Y416" s="24">
        <v>0.70899925177838141</v>
      </c>
      <c r="Z416" s="24">
        <v>0.68271590205727473</v>
      </c>
      <c r="AA416" s="42">
        <f t="shared" si="18"/>
        <v>0.63174213290118897</v>
      </c>
      <c r="AB416" s="42">
        <f t="shared" si="19"/>
        <v>0.79581395237233976</v>
      </c>
      <c r="AC416" s="42">
        <f t="shared" si="20"/>
        <v>0.16407181947115079</v>
      </c>
    </row>
    <row r="417" spans="1:29">
      <c r="A417" s="41">
        <v>51</v>
      </c>
      <c r="B417" s="24" t="s">
        <v>774</v>
      </c>
      <c r="C417" s="24">
        <v>0.66930873881570008</v>
      </c>
      <c r="D417" s="24">
        <v>0.66361733164755632</v>
      </c>
      <c r="E417" s="24">
        <v>0.649795342810636</v>
      </c>
      <c r="F417" s="24">
        <v>0.64491699380936995</v>
      </c>
      <c r="G417" s="24">
        <v>0.67581320415072133</v>
      </c>
      <c r="H417" s="24">
        <v>0.70833553082582812</v>
      </c>
      <c r="I417" s="24">
        <v>0.71971834516211564</v>
      </c>
      <c r="J417" s="24">
        <v>0.71727917066148261</v>
      </c>
      <c r="K417" s="24">
        <v>0.74492314833532347</v>
      </c>
      <c r="L417" s="24">
        <v>0.75224067183722254</v>
      </c>
      <c r="M417" s="24">
        <v>0.75305373000410014</v>
      </c>
      <c r="N417" s="24">
        <v>0.74654926466907889</v>
      </c>
      <c r="O417" s="24">
        <v>0.70996164715958354</v>
      </c>
      <c r="P417" s="24">
        <v>0.72297057782962626</v>
      </c>
      <c r="Q417" s="24">
        <v>0.72540975233025928</v>
      </c>
      <c r="R417" s="24">
        <v>0.72378363599650386</v>
      </c>
      <c r="S417" s="24">
        <v>0.74817538100283409</v>
      </c>
      <c r="T417" s="24">
        <v>0.77500630050979702</v>
      </c>
      <c r="U417" s="24">
        <v>0.81240697618616997</v>
      </c>
      <c r="V417" s="24">
        <v>0.79614581284861641</v>
      </c>
      <c r="W417" s="24">
        <v>0.78151076584481849</v>
      </c>
      <c r="X417" s="24">
        <v>0.76199736983975441</v>
      </c>
      <c r="Y417" s="24">
        <v>0.72378363599650386</v>
      </c>
      <c r="Z417" s="24">
        <v>0.69695271648954071</v>
      </c>
      <c r="AA417" s="42">
        <f t="shared" si="18"/>
        <v>0.64491699380936995</v>
      </c>
      <c r="AB417" s="42">
        <f t="shared" si="19"/>
        <v>0.81240697618616997</v>
      </c>
      <c r="AC417" s="42">
        <f t="shared" si="20"/>
        <v>0.16748998237680002</v>
      </c>
    </row>
    <row r="418" spans="1:29">
      <c r="A418" s="41">
        <v>52</v>
      </c>
      <c r="B418" s="24" t="s">
        <v>774</v>
      </c>
      <c r="C418" s="24">
        <v>0.68309599999999993</v>
      </c>
      <c r="D418" s="24">
        <v>0.67729299999999992</v>
      </c>
      <c r="E418" s="24">
        <v>0.66320000000000001</v>
      </c>
      <c r="F418" s="24">
        <v>0.65822599999999998</v>
      </c>
      <c r="G418" s="24">
        <v>0.6897279999999999</v>
      </c>
      <c r="H418" s="24">
        <v>0.72288799999999998</v>
      </c>
      <c r="I418" s="24">
        <v>0.73449399999999998</v>
      </c>
      <c r="J418" s="24">
        <v>0.73200699999999996</v>
      </c>
      <c r="K418" s="24">
        <v>0.76019300000000001</v>
      </c>
      <c r="L418" s="24">
        <v>0.76765399999999995</v>
      </c>
      <c r="M418" s="24">
        <v>0.76848300000000003</v>
      </c>
      <c r="N418" s="24">
        <v>0.76185099999999994</v>
      </c>
      <c r="O418" s="24">
        <v>0.72454599999999991</v>
      </c>
      <c r="P418" s="24">
        <v>0.73780999999999997</v>
      </c>
      <c r="Q418" s="24">
        <v>0.74029699999999998</v>
      </c>
      <c r="R418" s="24">
        <v>0.73863899999999993</v>
      </c>
      <c r="S418" s="24">
        <v>0.76350899999999999</v>
      </c>
      <c r="T418" s="24">
        <v>0.79086599999999996</v>
      </c>
      <c r="U418" s="24">
        <v>0.82899999999999996</v>
      </c>
      <c r="V418" s="24">
        <v>0.81241999999999992</v>
      </c>
      <c r="W418" s="24">
        <v>0.79749799999999993</v>
      </c>
      <c r="X418" s="24">
        <v>0.7776019999999999</v>
      </c>
      <c r="Y418" s="24">
        <v>0.73863899999999993</v>
      </c>
      <c r="Z418" s="24">
        <v>0.71128199999999997</v>
      </c>
      <c r="AA418" s="42">
        <f t="shared" si="18"/>
        <v>0.65822599999999998</v>
      </c>
      <c r="AB418" s="42">
        <f t="shared" si="19"/>
        <v>0.82899999999999996</v>
      </c>
      <c r="AC418" s="42">
        <f t="shared" si="20"/>
        <v>0.17077399999999998</v>
      </c>
    </row>
    <row r="419" spans="1:29">
      <c r="A419" s="41">
        <v>53</v>
      </c>
      <c r="B419" s="24" t="s">
        <v>774</v>
      </c>
      <c r="C419" s="24">
        <v>0.66930873881570008</v>
      </c>
      <c r="D419" s="24">
        <v>0.66361733164755632</v>
      </c>
      <c r="E419" s="24">
        <v>0.649795342810636</v>
      </c>
      <c r="F419" s="24">
        <v>0.64491699380936995</v>
      </c>
      <c r="G419" s="24">
        <v>0.67581320415072133</v>
      </c>
      <c r="H419" s="24">
        <v>0.70833553082582812</v>
      </c>
      <c r="I419" s="24">
        <v>0.71971834516211564</v>
      </c>
      <c r="J419" s="24">
        <v>0.71727917066148261</v>
      </c>
      <c r="K419" s="24">
        <v>0.74492314833532347</v>
      </c>
      <c r="L419" s="24">
        <v>0.75224067183722254</v>
      </c>
      <c r="M419" s="24">
        <v>0.75305373000410014</v>
      </c>
      <c r="N419" s="24">
        <v>0.74654926466907889</v>
      </c>
      <c r="O419" s="24">
        <v>0.70996164715958354</v>
      </c>
      <c r="P419" s="24">
        <v>0.72297057782962626</v>
      </c>
      <c r="Q419" s="24">
        <v>0.72540975233025928</v>
      </c>
      <c r="R419" s="24">
        <v>0.72378363599650386</v>
      </c>
      <c r="S419" s="24">
        <v>0.74817538100283409</v>
      </c>
      <c r="T419" s="24">
        <v>0.77500630050979702</v>
      </c>
      <c r="U419" s="24">
        <v>0.81240697618616997</v>
      </c>
      <c r="V419" s="24">
        <v>0.79614581284861641</v>
      </c>
      <c r="W419" s="24">
        <v>0.78151076584481849</v>
      </c>
      <c r="X419" s="24">
        <v>0.76199736983975441</v>
      </c>
      <c r="Y419" s="24">
        <v>0.72378363599650386</v>
      </c>
      <c r="Z419" s="24">
        <v>0.69695271648954071</v>
      </c>
      <c r="AA419" s="42">
        <f t="shared" si="18"/>
        <v>0.64491699380936995</v>
      </c>
      <c r="AB419" s="42">
        <f t="shared" si="19"/>
        <v>0.81240697618616997</v>
      </c>
      <c r="AC419" s="42">
        <f t="shared" si="20"/>
        <v>0.16748998237680002</v>
      </c>
    </row>
    <row r="420" spans="1:29">
      <c r="A420" s="41">
        <v>54</v>
      </c>
      <c r="B420" s="24" t="s">
        <v>774</v>
      </c>
      <c r="C420" s="24">
        <v>0.64879976138180617</v>
      </c>
      <c r="D420" s="24">
        <v>0.64328258096370772</v>
      </c>
      <c r="E420" s="24">
        <v>0.62988371423403999</v>
      </c>
      <c r="F420" s="24">
        <v>0.62515470244709848</v>
      </c>
      <c r="G420" s="24">
        <v>0.65510511043106157</v>
      </c>
      <c r="H420" s="24">
        <v>0.68663185567733875</v>
      </c>
      <c r="I420" s="24">
        <v>0.69766621651353555</v>
      </c>
      <c r="J420" s="24">
        <v>0.69530171062006474</v>
      </c>
      <c r="K420" s="24">
        <v>0.72209944407940019</v>
      </c>
      <c r="L420" s="24">
        <v>0.72919296175981252</v>
      </c>
      <c r="M420" s="24">
        <v>0.72998113039096946</v>
      </c>
      <c r="N420" s="24">
        <v>0.72367578134171406</v>
      </c>
      <c r="O420" s="24">
        <v>0.68820819293965241</v>
      </c>
      <c r="P420" s="24">
        <v>0.70081889103816342</v>
      </c>
      <c r="Q420" s="24">
        <v>0.70318339693163401</v>
      </c>
      <c r="R420" s="24">
        <v>0.70160705966932013</v>
      </c>
      <c r="S420" s="24">
        <v>0.72525211860402783</v>
      </c>
      <c r="T420" s="24">
        <v>0.75126168343220645</v>
      </c>
      <c r="U420" s="24">
        <v>0.78751744046542493</v>
      </c>
      <c r="V420" s="24">
        <v>0.77175406784228651</v>
      </c>
      <c r="W420" s="24">
        <v>0.75756703248146184</v>
      </c>
      <c r="X420" s="24">
        <v>0.73865098533369566</v>
      </c>
      <c r="Y420" s="24">
        <v>0.70160705966932013</v>
      </c>
      <c r="Z420" s="24">
        <v>0.67559749484114173</v>
      </c>
      <c r="AA420" s="42">
        <f t="shared" si="18"/>
        <v>0.62515470244709848</v>
      </c>
      <c r="AB420" s="42">
        <f t="shared" si="19"/>
        <v>0.78751744046542493</v>
      </c>
      <c r="AC420" s="42">
        <f t="shared" si="20"/>
        <v>0.16236273801832646</v>
      </c>
    </row>
    <row r="421" spans="1:29">
      <c r="A421" s="41">
        <v>55</v>
      </c>
      <c r="B421" s="24" t="s">
        <v>774</v>
      </c>
      <c r="C421" s="24">
        <v>0.60094548070272047</v>
      </c>
      <c r="D421" s="24">
        <v>0.59583482936806076</v>
      </c>
      <c r="E421" s="24">
        <v>0.58342324755531605</v>
      </c>
      <c r="F421" s="24">
        <v>0.57904268926846492</v>
      </c>
      <c r="G421" s="24">
        <v>0.60678622508518854</v>
      </c>
      <c r="H421" s="24">
        <v>0.63598994699752931</v>
      </c>
      <c r="I421" s="24">
        <v>0.64621124966684862</v>
      </c>
      <c r="J421" s="24">
        <v>0.64402097052342311</v>
      </c>
      <c r="K421" s="24">
        <v>0.66884413414891275</v>
      </c>
      <c r="L421" s="24">
        <v>0.6754149715791895</v>
      </c>
      <c r="M421" s="24">
        <v>0.67614506462699797</v>
      </c>
      <c r="N421" s="24">
        <v>0.67030432024452979</v>
      </c>
      <c r="O421" s="24">
        <v>0.63745013309314646</v>
      </c>
      <c r="P421" s="24">
        <v>0.64913162185808282</v>
      </c>
      <c r="Q421" s="24">
        <v>0.65132190100150833</v>
      </c>
      <c r="R421" s="24">
        <v>0.64986171490589129</v>
      </c>
      <c r="S421" s="24">
        <v>0.67176450634014695</v>
      </c>
      <c r="T421" s="24">
        <v>0.69585757691782801</v>
      </c>
      <c r="U421" s="24">
        <v>0.72944185711701992</v>
      </c>
      <c r="V421" s="24">
        <v>0.71483999616084959</v>
      </c>
      <c r="W421" s="24">
        <v>0.70169832130029619</v>
      </c>
      <c r="X421" s="24">
        <v>0.68417608815289155</v>
      </c>
      <c r="Y421" s="24">
        <v>0.64986171490589129</v>
      </c>
      <c r="Z421" s="24">
        <v>0.62576864432821011</v>
      </c>
      <c r="AA421" s="42">
        <f t="shared" si="18"/>
        <v>0.57904268926846492</v>
      </c>
      <c r="AB421" s="42">
        <f t="shared" si="19"/>
        <v>0.72944185711701992</v>
      </c>
      <c r="AC421" s="42">
        <f t="shared" si="20"/>
        <v>0.150399167848555</v>
      </c>
    </row>
    <row r="422" spans="1:29">
      <c r="A422" s="41">
        <v>56</v>
      </c>
      <c r="B422" s="24" t="s">
        <v>774</v>
      </c>
      <c r="C422" s="24">
        <v>0.58043650326882656</v>
      </c>
      <c r="D422" s="24">
        <v>0.57550007868421216</v>
      </c>
      <c r="E422" s="24">
        <v>0.56351161897872004</v>
      </c>
      <c r="F422" s="24">
        <v>0.55928039790619344</v>
      </c>
      <c r="G422" s="24">
        <v>0.58607813136552878</v>
      </c>
      <c r="H422" s="24">
        <v>0.61428627184903983</v>
      </c>
      <c r="I422" s="24">
        <v>0.62415912101826876</v>
      </c>
      <c r="J422" s="24">
        <v>0.62204351048200535</v>
      </c>
      <c r="K422" s="24">
        <v>0.64602042989298969</v>
      </c>
      <c r="L422" s="24">
        <v>0.65236726150177982</v>
      </c>
      <c r="M422" s="24">
        <v>0.65307246501386751</v>
      </c>
      <c r="N422" s="24">
        <v>0.6474308369171653</v>
      </c>
      <c r="O422" s="24">
        <v>0.61569667887321533</v>
      </c>
      <c r="P422" s="24">
        <v>0.62697993506661975</v>
      </c>
      <c r="Q422" s="24">
        <v>0.62909554560288306</v>
      </c>
      <c r="R422" s="24">
        <v>0.62768513857870756</v>
      </c>
      <c r="S422" s="24">
        <v>0.6488412439413408</v>
      </c>
      <c r="T422" s="24">
        <v>0.67211295984023733</v>
      </c>
      <c r="U422" s="24">
        <v>0.70455232139627499</v>
      </c>
      <c r="V422" s="24">
        <v>0.69044825115451947</v>
      </c>
      <c r="W422" s="24">
        <v>0.67775458793693955</v>
      </c>
      <c r="X422" s="24">
        <v>0.66082970364683302</v>
      </c>
      <c r="Y422" s="24">
        <v>0.62768513857870756</v>
      </c>
      <c r="Z422" s="24">
        <v>0.60441342267981102</v>
      </c>
      <c r="AA422" s="42">
        <f t="shared" si="18"/>
        <v>0.55928039790619344</v>
      </c>
      <c r="AB422" s="42">
        <f t="shared" si="19"/>
        <v>0.70455232139627499</v>
      </c>
      <c r="AC422" s="42">
        <f t="shared" si="20"/>
        <v>0.14527192349008156</v>
      </c>
    </row>
    <row r="423" spans="1:29">
      <c r="A423" s="41">
        <v>57</v>
      </c>
      <c r="B423" s="24" t="s">
        <v>774</v>
      </c>
      <c r="C423" s="24">
        <v>0.65563608719310407</v>
      </c>
      <c r="D423" s="24">
        <v>0.65006083119165714</v>
      </c>
      <c r="E423" s="24">
        <v>0.63652092375957203</v>
      </c>
      <c r="F423" s="24">
        <v>0.63174213290118897</v>
      </c>
      <c r="G423" s="24">
        <v>0.66200780833761474</v>
      </c>
      <c r="H423" s="24">
        <v>0.69386641406016836</v>
      </c>
      <c r="I423" s="24">
        <v>0.7050169260630621</v>
      </c>
      <c r="J423" s="24">
        <v>0.70262753063387062</v>
      </c>
      <c r="K423" s="24">
        <v>0.72970734549804117</v>
      </c>
      <c r="L423" s="24">
        <v>0.73687553178561571</v>
      </c>
      <c r="M423" s="24">
        <v>0.73767199692867957</v>
      </c>
      <c r="N423" s="24">
        <v>0.7313002757841689</v>
      </c>
      <c r="O423" s="24">
        <v>0.69545934434629608</v>
      </c>
      <c r="P423" s="24">
        <v>0.70820278663531755</v>
      </c>
      <c r="Q423" s="24">
        <v>0.71059218206450903</v>
      </c>
      <c r="R423" s="24">
        <v>0.70899925177838141</v>
      </c>
      <c r="S423" s="24">
        <v>0.73289320607029662</v>
      </c>
      <c r="T423" s="24">
        <v>0.75917655579140308</v>
      </c>
      <c r="U423" s="24">
        <v>0.79581395237233976</v>
      </c>
      <c r="V423" s="24">
        <v>0.77988464951106284</v>
      </c>
      <c r="W423" s="24">
        <v>0.7655482769359141</v>
      </c>
      <c r="X423" s="24">
        <v>0.74643311350238173</v>
      </c>
      <c r="Y423" s="24">
        <v>0.70899925177838141</v>
      </c>
      <c r="Z423" s="24">
        <v>0.68271590205727473</v>
      </c>
      <c r="AA423" s="42">
        <f t="shared" si="18"/>
        <v>0.63174213290118897</v>
      </c>
      <c r="AB423" s="42">
        <f t="shared" si="19"/>
        <v>0.79581395237233976</v>
      </c>
      <c r="AC423" s="42">
        <f t="shared" si="20"/>
        <v>0.16407181947115079</v>
      </c>
    </row>
    <row r="424" spans="1:29">
      <c r="A424" s="41">
        <v>58</v>
      </c>
      <c r="B424" s="24" t="s">
        <v>774</v>
      </c>
      <c r="C424" s="24">
        <v>0.66930873881570008</v>
      </c>
      <c r="D424" s="24">
        <v>0.66361733164755632</v>
      </c>
      <c r="E424" s="24">
        <v>0.649795342810636</v>
      </c>
      <c r="F424" s="24">
        <v>0.64491699380936995</v>
      </c>
      <c r="G424" s="24">
        <v>0.67581320415072133</v>
      </c>
      <c r="H424" s="24">
        <v>0.70833553082582812</v>
      </c>
      <c r="I424" s="24">
        <v>0.71971834516211564</v>
      </c>
      <c r="J424" s="24">
        <v>0.71727917066148261</v>
      </c>
      <c r="K424" s="24">
        <v>0.74492314833532347</v>
      </c>
      <c r="L424" s="24">
        <v>0.75224067183722254</v>
      </c>
      <c r="M424" s="24">
        <v>0.75305373000410014</v>
      </c>
      <c r="N424" s="24">
        <v>0.74654926466907889</v>
      </c>
      <c r="O424" s="24">
        <v>0.70996164715958354</v>
      </c>
      <c r="P424" s="24">
        <v>0.72297057782962626</v>
      </c>
      <c r="Q424" s="24">
        <v>0.72540975233025928</v>
      </c>
      <c r="R424" s="24">
        <v>0.72378363599650386</v>
      </c>
      <c r="S424" s="24">
        <v>0.74817538100283409</v>
      </c>
      <c r="T424" s="24">
        <v>0.77500630050979702</v>
      </c>
      <c r="U424" s="24">
        <v>0.81240697618616997</v>
      </c>
      <c r="V424" s="24">
        <v>0.79614581284861641</v>
      </c>
      <c r="W424" s="24">
        <v>0.78151076584481849</v>
      </c>
      <c r="X424" s="24">
        <v>0.76199736983975441</v>
      </c>
      <c r="Y424" s="24">
        <v>0.72378363599650386</v>
      </c>
      <c r="Z424" s="24">
        <v>0.69695271648954071</v>
      </c>
      <c r="AA424" s="42">
        <f t="shared" si="18"/>
        <v>0.64491699380936995</v>
      </c>
      <c r="AB424" s="42">
        <f t="shared" si="19"/>
        <v>0.81240697618616997</v>
      </c>
      <c r="AC424" s="42">
        <f t="shared" si="20"/>
        <v>0.16748998237680002</v>
      </c>
    </row>
    <row r="425" spans="1:29">
      <c r="A425" s="41">
        <v>59</v>
      </c>
      <c r="B425" s="24" t="s">
        <v>774</v>
      </c>
      <c r="C425" s="24">
        <v>0.68309599999999993</v>
      </c>
      <c r="D425" s="24">
        <v>0.67729299999999992</v>
      </c>
      <c r="E425" s="24">
        <v>0.66320000000000001</v>
      </c>
      <c r="F425" s="24">
        <v>0.65822599999999998</v>
      </c>
      <c r="G425" s="24">
        <v>0.6897279999999999</v>
      </c>
      <c r="H425" s="24">
        <v>0.72288799999999998</v>
      </c>
      <c r="I425" s="24">
        <v>0.73449399999999998</v>
      </c>
      <c r="J425" s="24">
        <v>0.73200699999999996</v>
      </c>
      <c r="K425" s="24">
        <v>0.76019300000000001</v>
      </c>
      <c r="L425" s="24">
        <v>0.76765399999999995</v>
      </c>
      <c r="M425" s="24">
        <v>0.76848300000000003</v>
      </c>
      <c r="N425" s="24">
        <v>0.76185099999999994</v>
      </c>
      <c r="O425" s="24">
        <v>0.72454599999999991</v>
      </c>
      <c r="P425" s="24">
        <v>0.73780999999999997</v>
      </c>
      <c r="Q425" s="24">
        <v>0.74029699999999998</v>
      </c>
      <c r="R425" s="24">
        <v>0.73863899999999993</v>
      </c>
      <c r="S425" s="24">
        <v>0.76350899999999999</v>
      </c>
      <c r="T425" s="24">
        <v>0.79086599999999996</v>
      </c>
      <c r="U425" s="24">
        <v>0.82899999999999996</v>
      </c>
      <c r="V425" s="24">
        <v>0.81241999999999992</v>
      </c>
      <c r="W425" s="24">
        <v>0.79749799999999993</v>
      </c>
      <c r="X425" s="24">
        <v>0.7776019999999999</v>
      </c>
      <c r="Y425" s="24">
        <v>0.73863899999999993</v>
      </c>
      <c r="Z425" s="24">
        <v>0.71128199999999997</v>
      </c>
      <c r="AA425" s="42">
        <f t="shared" si="18"/>
        <v>0.65822599999999998</v>
      </c>
      <c r="AB425" s="42">
        <f t="shared" si="19"/>
        <v>0.82899999999999996</v>
      </c>
      <c r="AC425" s="42">
        <f t="shared" si="20"/>
        <v>0.17077399999999998</v>
      </c>
    </row>
    <row r="426" spans="1:29">
      <c r="A426" s="41">
        <v>60</v>
      </c>
      <c r="B426" s="24" t="s">
        <v>774</v>
      </c>
      <c r="C426" s="24">
        <v>0.66365715718516938</v>
      </c>
      <c r="D426" s="24">
        <v>0.65801380773738394</v>
      </c>
      <c r="E426" s="24">
        <v>0.64430853050704806</v>
      </c>
      <c r="F426" s="24">
        <v>0.63947137383751773</v>
      </c>
      <c r="G426" s="24">
        <v>0.67010669941120982</v>
      </c>
      <c r="H426" s="24">
        <v>0.70235441054141223</v>
      </c>
      <c r="I426" s="24">
        <v>0.71364110943698311</v>
      </c>
      <c r="J426" s="24">
        <v>0.711222531102218</v>
      </c>
      <c r="K426" s="24">
        <v>0.73863308556289009</v>
      </c>
      <c r="L426" s="24">
        <v>0.74588882056718564</v>
      </c>
      <c r="M426" s="24">
        <v>0.74669501334544064</v>
      </c>
      <c r="N426" s="24">
        <v>0.74024547111940009</v>
      </c>
      <c r="O426" s="24">
        <v>0.70396679609792245</v>
      </c>
      <c r="P426" s="24">
        <v>0.71686588055000333</v>
      </c>
      <c r="Q426" s="24">
        <v>0.71928445888476855</v>
      </c>
      <c r="R426" s="24">
        <v>0.71767207332825833</v>
      </c>
      <c r="S426" s="24">
        <v>0.7418578566759102</v>
      </c>
      <c r="T426" s="24">
        <v>0.76846221835832706</v>
      </c>
      <c r="U426" s="24">
        <v>0.80554708615805992</v>
      </c>
      <c r="V426" s="24">
        <v>0.78942323059295882</v>
      </c>
      <c r="W426" s="24">
        <v>0.77491176058436773</v>
      </c>
      <c r="X426" s="24">
        <v>0.75556313390624619</v>
      </c>
      <c r="Y426" s="24">
        <v>0.71767207332825833</v>
      </c>
      <c r="Z426" s="24">
        <v>0.69106771164584146</v>
      </c>
      <c r="AA426" s="42">
        <f t="shared" si="18"/>
        <v>0.63947137383751773</v>
      </c>
      <c r="AB426" s="42">
        <f t="shared" si="19"/>
        <v>0.80554708615805992</v>
      </c>
      <c r="AC426" s="42">
        <f t="shared" si="20"/>
        <v>0.16607571232054219</v>
      </c>
    </row>
    <row r="427" spans="1:29">
      <c r="A427" s="41">
        <v>61</v>
      </c>
      <c r="B427" s="24" t="s">
        <v>774</v>
      </c>
      <c r="C427" s="24">
        <v>0.64332135567653148</v>
      </c>
      <c r="D427" s="24">
        <v>0.63785076182408651</v>
      </c>
      <c r="E427" s="24">
        <v>0.62456503389671991</v>
      </c>
      <c r="F427" s="24">
        <v>0.61987595345176705</v>
      </c>
      <c r="G427" s="24">
        <v>0.64957346293646867</v>
      </c>
      <c r="H427" s="24">
        <v>0.68083399923615462</v>
      </c>
      <c r="I427" s="24">
        <v>0.69177518694104478</v>
      </c>
      <c r="J427" s="24">
        <v>0.68943064671856835</v>
      </c>
      <c r="K427" s="24">
        <v>0.71600210257330144</v>
      </c>
      <c r="L427" s="24">
        <v>0.72303572324073084</v>
      </c>
      <c r="M427" s="24">
        <v>0.72381723664822306</v>
      </c>
      <c r="N427" s="24">
        <v>0.71756512938828576</v>
      </c>
      <c r="O427" s="24">
        <v>0.68239702605113906</v>
      </c>
      <c r="P427" s="24">
        <v>0.69490124057101355</v>
      </c>
      <c r="Q427" s="24">
        <v>0.69724578079348998</v>
      </c>
      <c r="R427" s="24">
        <v>0.69568275397850565</v>
      </c>
      <c r="S427" s="24">
        <v>0.71912815620327009</v>
      </c>
      <c r="T427" s="24">
        <v>0.74491809865051106</v>
      </c>
      <c r="U427" s="24">
        <v>0.78086771539514999</v>
      </c>
      <c r="V427" s="24">
        <v>0.76523744724530696</v>
      </c>
      <c r="W427" s="24">
        <v>0.75117020591044836</v>
      </c>
      <c r="X427" s="24">
        <v>0.73241388413063668</v>
      </c>
      <c r="Y427" s="24">
        <v>0.69568275397850565</v>
      </c>
      <c r="Z427" s="24">
        <v>0.66989281153126468</v>
      </c>
      <c r="AA427" s="42">
        <f t="shared" si="18"/>
        <v>0.61987595345176705</v>
      </c>
      <c r="AB427" s="42">
        <f t="shared" si="19"/>
        <v>0.78086771539514999</v>
      </c>
      <c r="AC427" s="42">
        <f t="shared" si="20"/>
        <v>0.16099176194338294</v>
      </c>
    </row>
    <row r="428" spans="1:29">
      <c r="A428" s="41">
        <v>62</v>
      </c>
      <c r="B428" s="24" t="s">
        <v>774</v>
      </c>
      <c r="C428" s="24">
        <v>0.59587115215637665</v>
      </c>
      <c r="D428" s="24">
        <v>0.59080365469305918</v>
      </c>
      <c r="E428" s="24">
        <v>0.57849687513928805</v>
      </c>
      <c r="F428" s="24">
        <v>0.5741533058850159</v>
      </c>
      <c r="G428" s="24">
        <v>0.60166257782873944</v>
      </c>
      <c r="H428" s="24">
        <v>0.63061970619055396</v>
      </c>
      <c r="I428" s="24">
        <v>0.64075470111718891</v>
      </c>
      <c r="J428" s="24">
        <v>0.63858291649005294</v>
      </c>
      <c r="K428" s="24">
        <v>0.66319647559759509</v>
      </c>
      <c r="L428" s="24">
        <v>0.66971182947900332</v>
      </c>
      <c r="M428" s="24">
        <v>0.67043575768804886</v>
      </c>
      <c r="N428" s="24">
        <v>0.66464433201568596</v>
      </c>
      <c r="O428" s="24">
        <v>0.63206756260864461</v>
      </c>
      <c r="P428" s="24">
        <v>0.6436504139533703</v>
      </c>
      <c r="Q428" s="24">
        <v>0.6458221985805066</v>
      </c>
      <c r="R428" s="24">
        <v>0.64437434216241585</v>
      </c>
      <c r="S428" s="24">
        <v>0.6660921884337766</v>
      </c>
      <c r="T428" s="24">
        <v>0.68998181933227332</v>
      </c>
      <c r="U428" s="24">
        <v>0.72328251694835999</v>
      </c>
      <c r="V428" s="24">
        <v>0.70880395276745278</v>
      </c>
      <c r="W428" s="24">
        <v>0.69577324500463633</v>
      </c>
      <c r="X428" s="24">
        <v>0.67839896798754762</v>
      </c>
      <c r="Y428" s="24">
        <v>0.64437434216241585</v>
      </c>
      <c r="Z428" s="24">
        <v>0.62048471126391891</v>
      </c>
      <c r="AA428" s="42">
        <f t="shared" si="18"/>
        <v>0.5741533058850159</v>
      </c>
      <c r="AB428" s="42">
        <f t="shared" si="19"/>
        <v>0.72328251694835999</v>
      </c>
      <c r="AC428" s="42">
        <f t="shared" si="20"/>
        <v>0.14912921106334409</v>
      </c>
    </row>
    <row r="429" spans="1:29">
      <c r="A429" s="41">
        <v>63</v>
      </c>
      <c r="B429" s="24" t="s">
        <v>774</v>
      </c>
      <c r="C429" s="24">
        <v>0.57553535064773875</v>
      </c>
      <c r="D429" s="24">
        <v>0.57064060877976175</v>
      </c>
      <c r="E429" s="24">
        <v>0.55875337852896001</v>
      </c>
      <c r="F429" s="24">
        <v>0.55455788549926543</v>
      </c>
      <c r="G429" s="24">
        <v>0.58112934135399852</v>
      </c>
      <c r="H429" s="24">
        <v>0.60909929488529646</v>
      </c>
      <c r="I429" s="24">
        <v>0.61888877862125069</v>
      </c>
      <c r="J429" s="24">
        <v>0.6167910321064034</v>
      </c>
      <c r="K429" s="24">
        <v>0.64056549260800666</v>
      </c>
      <c r="L429" s="24">
        <v>0.64685873215254874</v>
      </c>
      <c r="M429" s="24">
        <v>0.64755798099083128</v>
      </c>
      <c r="N429" s="24">
        <v>0.64196399028457163</v>
      </c>
      <c r="O429" s="24">
        <v>0.61049779256186132</v>
      </c>
      <c r="P429" s="24">
        <v>0.62168577397438052</v>
      </c>
      <c r="Q429" s="24">
        <v>0.62378352048922781</v>
      </c>
      <c r="R429" s="24">
        <v>0.62238502281266306</v>
      </c>
      <c r="S429" s="24">
        <v>0.64336248796113649</v>
      </c>
      <c r="T429" s="24">
        <v>0.6664376996244572</v>
      </c>
      <c r="U429" s="24">
        <v>0.69860314618544994</v>
      </c>
      <c r="V429" s="24">
        <v>0.68461816941980091</v>
      </c>
      <c r="W429" s="24">
        <v>0.67203169033071686</v>
      </c>
      <c r="X429" s="24">
        <v>0.65524971821193811</v>
      </c>
      <c r="Y429" s="24">
        <v>0.62238502281266306</v>
      </c>
      <c r="Z429" s="24">
        <v>0.59930981114934212</v>
      </c>
      <c r="AA429" s="42">
        <f t="shared" si="18"/>
        <v>0.55455788549926543</v>
      </c>
      <c r="AB429" s="42">
        <f t="shared" si="19"/>
        <v>0.69860314618544994</v>
      </c>
      <c r="AC429" s="42">
        <f t="shared" si="20"/>
        <v>0.14404526068618451</v>
      </c>
    </row>
    <row r="430" spans="1:29">
      <c r="A430" s="41">
        <v>64</v>
      </c>
      <c r="B430" s="24" t="s">
        <v>774</v>
      </c>
      <c r="C430" s="24">
        <v>0.65009995617941096</v>
      </c>
      <c r="D430" s="24">
        <v>0.64457177712851887</v>
      </c>
      <c r="E430" s="24">
        <v>0.63114619943349592</v>
      </c>
      <c r="F430" s="24">
        <v>0.62640776024701728</v>
      </c>
      <c r="G430" s="24">
        <v>0.65641787509471572</v>
      </c>
      <c r="H430" s="24">
        <v>0.6880074696712406</v>
      </c>
      <c r="I430" s="24">
        <v>0.69906382777302434</v>
      </c>
      <c r="J430" s="24">
        <v>0.6966946081797849</v>
      </c>
      <c r="K430" s="24">
        <v>0.72354576356983114</v>
      </c>
      <c r="L430" s="24">
        <v>0.73065342234954911</v>
      </c>
      <c r="M430" s="24">
        <v>0.73144316221396222</v>
      </c>
      <c r="N430" s="24">
        <v>0.72512524329865735</v>
      </c>
      <c r="O430" s="24">
        <v>0.68958694940006671</v>
      </c>
      <c r="P430" s="24">
        <v>0.70222278723067677</v>
      </c>
      <c r="Q430" s="24">
        <v>0.70459200682391621</v>
      </c>
      <c r="R430" s="24">
        <v>0.70301252709508988</v>
      </c>
      <c r="S430" s="24">
        <v>0.72670472302748357</v>
      </c>
      <c r="T430" s="24">
        <v>0.75276613855311647</v>
      </c>
      <c r="U430" s="24">
        <v>0.78909417231612</v>
      </c>
      <c r="V430" s="24">
        <v>0.77329937502785751</v>
      </c>
      <c r="W430" s="24">
        <v>0.75908405746842134</v>
      </c>
      <c r="X430" s="24">
        <v>0.74013030072250641</v>
      </c>
      <c r="Y430" s="24">
        <v>0.70301252709508988</v>
      </c>
      <c r="Z430" s="24">
        <v>0.67695111156945698</v>
      </c>
      <c r="AA430" s="42">
        <f t="shared" si="18"/>
        <v>0.62640776024701728</v>
      </c>
      <c r="AB430" s="42">
        <f t="shared" si="19"/>
        <v>0.78909417231612</v>
      </c>
      <c r="AC430" s="42">
        <f t="shared" si="20"/>
        <v>0.16268641206910273</v>
      </c>
    </row>
    <row r="431" spans="1:29">
      <c r="A431" s="41">
        <v>65</v>
      </c>
      <c r="B431" s="24" t="s">
        <v>774</v>
      </c>
      <c r="C431" s="24">
        <v>0.66365715718516938</v>
      </c>
      <c r="D431" s="24">
        <v>0.65801380773738394</v>
      </c>
      <c r="E431" s="24">
        <v>0.64430853050704806</v>
      </c>
      <c r="F431" s="24">
        <v>0.63947137383751773</v>
      </c>
      <c r="G431" s="24">
        <v>0.67010669941120982</v>
      </c>
      <c r="H431" s="24">
        <v>0.70235441054141223</v>
      </c>
      <c r="I431" s="24">
        <v>0.71364110943698311</v>
      </c>
      <c r="J431" s="24">
        <v>0.711222531102218</v>
      </c>
      <c r="K431" s="24">
        <v>0.73863308556289009</v>
      </c>
      <c r="L431" s="24">
        <v>0.74588882056718564</v>
      </c>
      <c r="M431" s="24">
        <v>0.74669501334544064</v>
      </c>
      <c r="N431" s="24">
        <v>0.74024547111940009</v>
      </c>
      <c r="O431" s="24">
        <v>0.70396679609792245</v>
      </c>
      <c r="P431" s="24">
        <v>0.71686588055000333</v>
      </c>
      <c r="Q431" s="24">
        <v>0.71928445888476855</v>
      </c>
      <c r="R431" s="24">
        <v>0.71767207332825833</v>
      </c>
      <c r="S431" s="24">
        <v>0.7418578566759102</v>
      </c>
      <c r="T431" s="24">
        <v>0.76846221835832706</v>
      </c>
      <c r="U431" s="24">
        <v>0.80554708615805992</v>
      </c>
      <c r="V431" s="24">
        <v>0.78942323059295882</v>
      </c>
      <c r="W431" s="24">
        <v>0.77491176058436773</v>
      </c>
      <c r="X431" s="24">
        <v>0.75556313390624619</v>
      </c>
      <c r="Y431" s="24">
        <v>0.71767207332825833</v>
      </c>
      <c r="Z431" s="24">
        <v>0.69106771164584146</v>
      </c>
      <c r="AA431" s="42">
        <f t="shared" si="18"/>
        <v>0.63947137383751773</v>
      </c>
      <c r="AB431" s="42">
        <f t="shared" si="19"/>
        <v>0.80554708615805992</v>
      </c>
      <c r="AC431" s="42">
        <f t="shared" si="20"/>
        <v>0.16607571232054219</v>
      </c>
    </row>
    <row r="432" spans="1:29">
      <c r="A432" s="41">
        <v>66</v>
      </c>
      <c r="B432" s="24" t="s">
        <v>774</v>
      </c>
      <c r="C432" s="24">
        <v>0.67732799999999993</v>
      </c>
      <c r="D432" s="24">
        <v>0.67157399999999989</v>
      </c>
      <c r="E432" s="24">
        <v>0.65759999999999996</v>
      </c>
      <c r="F432" s="24">
        <v>0.65266800000000003</v>
      </c>
      <c r="G432" s="24">
        <v>0.68390399999999996</v>
      </c>
      <c r="H432" s="24">
        <v>0.71678399999999998</v>
      </c>
      <c r="I432" s="24">
        <v>0.72829199999999994</v>
      </c>
      <c r="J432" s="24">
        <v>0.72582599999999997</v>
      </c>
      <c r="K432" s="24">
        <v>0.75377399999999994</v>
      </c>
      <c r="L432" s="24">
        <v>0.76117199999999996</v>
      </c>
      <c r="M432" s="24">
        <v>0.76199399999999995</v>
      </c>
      <c r="N432" s="24">
        <v>0.75541800000000003</v>
      </c>
      <c r="O432" s="24">
        <v>0.71842799999999996</v>
      </c>
      <c r="P432" s="24">
        <v>0.73158000000000001</v>
      </c>
      <c r="Q432" s="24">
        <v>0.73404599999999998</v>
      </c>
      <c r="R432" s="24">
        <v>0.732402</v>
      </c>
      <c r="S432" s="24">
        <v>0.75706200000000001</v>
      </c>
      <c r="T432" s="24">
        <v>0.78418799999999989</v>
      </c>
      <c r="U432" s="24">
        <v>0.82199999999999995</v>
      </c>
      <c r="V432" s="24">
        <v>0.80555999999999994</v>
      </c>
      <c r="W432" s="24">
        <v>0.79076399999999991</v>
      </c>
      <c r="X432" s="24">
        <v>0.77103599999999994</v>
      </c>
      <c r="Y432" s="24">
        <v>0.732402</v>
      </c>
      <c r="Z432" s="24">
        <v>0.7052759999999999</v>
      </c>
      <c r="AA432" s="42">
        <f t="shared" si="18"/>
        <v>0.65266800000000003</v>
      </c>
      <c r="AB432" s="42">
        <f t="shared" si="19"/>
        <v>0.82199999999999995</v>
      </c>
      <c r="AC432" s="42">
        <f t="shared" si="20"/>
        <v>0.16933199999999993</v>
      </c>
    </row>
    <row r="433" spans="1:29">
      <c r="A433" s="41">
        <v>67</v>
      </c>
      <c r="B433" s="24" t="s">
        <v>774</v>
      </c>
      <c r="C433" s="24">
        <v>0.66365715718516938</v>
      </c>
      <c r="D433" s="24">
        <v>0.65801380773738394</v>
      </c>
      <c r="E433" s="24">
        <v>0.64430853050704806</v>
      </c>
      <c r="F433" s="24">
        <v>0.63947137383751773</v>
      </c>
      <c r="G433" s="24">
        <v>0.67010669941120982</v>
      </c>
      <c r="H433" s="24">
        <v>0.70235441054141223</v>
      </c>
      <c r="I433" s="24">
        <v>0.71364110943698311</v>
      </c>
      <c r="J433" s="24">
        <v>0.711222531102218</v>
      </c>
      <c r="K433" s="24">
        <v>0.73863308556289009</v>
      </c>
      <c r="L433" s="24">
        <v>0.74588882056718564</v>
      </c>
      <c r="M433" s="24">
        <v>0.74669501334544064</v>
      </c>
      <c r="N433" s="24">
        <v>0.74024547111940009</v>
      </c>
      <c r="O433" s="24">
        <v>0.70396679609792245</v>
      </c>
      <c r="P433" s="24">
        <v>0.71686588055000333</v>
      </c>
      <c r="Q433" s="24">
        <v>0.71928445888476855</v>
      </c>
      <c r="R433" s="24">
        <v>0.71767207332825833</v>
      </c>
      <c r="S433" s="24">
        <v>0.7418578566759102</v>
      </c>
      <c r="T433" s="24">
        <v>0.76846221835832706</v>
      </c>
      <c r="U433" s="24">
        <v>0.80554708615805992</v>
      </c>
      <c r="V433" s="24">
        <v>0.78942323059295882</v>
      </c>
      <c r="W433" s="24">
        <v>0.77491176058436773</v>
      </c>
      <c r="X433" s="24">
        <v>0.75556313390624619</v>
      </c>
      <c r="Y433" s="24">
        <v>0.71767207332825833</v>
      </c>
      <c r="Z433" s="24">
        <v>0.69106771164584146</v>
      </c>
      <c r="AA433" s="42">
        <f t="shared" si="18"/>
        <v>0.63947137383751773</v>
      </c>
      <c r="AB433" s="42">
        <f t="shared" si="19"/>
        <v>0.80554708615805992</v>
      </c>
      <c r="AC433" s="42">
        <f t="shared" si="20"/>
        <v>0.16607571232054219</v>
      </c>
    </row>
    <row r="434" spans="1:29">
      <c r="A434" s="41">
        <v>68</v>
      </c>
      <c r="B434" s="24" t="s">
        <v>774</v>
      </c>
      <c r="C434" s="24">
        <v>0.64332135567653148</v>
      </c>
      <c r="D434" s="24">
        <v>0.63785076182408651</v>
      </c>
      <c r="E434" s="24">
        <v>0.62456503389671991</v>
      </c>
      <c r="F434" s="24">
        <v>0.61987595345176705</v>
      </c>
      <c r="G434" s="24">
        <v>0.64957346293646867</v>
      </c>
      <c r="H434" s="24">
        <v>0.68083399923615462</v>
      </c>
      <c r="I434" s="24">
        <v>0.69177518694104478</v>
      </c>
      <c r="J434" s="24">
        <v>0.68943064671856835</v>
      </c>
      <c r="K434" s="24">
        <v>0.71600210257330144</v>
      </c>
      <c r="L434" s="24">
        <v>0.72303572324073084</v>
      </c>
      <c r="M434" s="24">
        <v>0.72381723664822306</v>
      </c>
      <c r="N434" s="24">
        <v>0.71756512938828576</v>
      </c>
      <c r="O434" s="24">
        <v>0.68239702605113906</v>
      </c>
      <c r="P434" s="24">
        <v>0.69490124057101355</v>
      </c>
      <c r="Q434" s="24">
        <v>0.69724578079348998</v>
      </c>
      <c r="R434" s="24">
        <v>0.69568275397850565</v>
      </c>
      <c r="S434" s="24">
        <v>0.71912815620327009</v>
      </c>
      <c r="T434" s="24">
        <v>0.74491809865051106</v>
      </c>
      <c r="U434" s="24">
        <v>0.78086771539514999</v>
      </c>
      <c r="V434" s="24">
        <v>0.76523744724530696</v>
      </c>
      <c r="W434" s="24">
        <v>0.75117020591044836</v>
      </c>
      <c r="X434" s="24">
        <v>0.73241388413063668</v>
      </c>
      <c r="Y434" s="24">
        <v>0.69568275397850565</v>
      </c>
      <c r="Z434" s="24">
        <v>0.66989281153126468</v>
      </c>
      <c r="AA434" s="42">
        <f t="shared" si="18"/>
        <v>0.61987595345176705</v>
      </c>
      <c r="AB434" s="42">
        <f t="shared" si="19"/>
        <v>0.78086771539514999</v>
      </c>
      <c r="AC434" s="42">
        <f t="shared" si="20"/>
        <v>0.16099176194338294</v>
      </c>
    </row>
    <row r="435" spans="1:29">
      <c r="A435" s="41">
        <v>69</v>
      </c>
      <c r="B435" s="24" t="s">
        <v>774</v>
      </c>
      <c r="C435" s="24">
        <v>0.59587115215637665</v>
      </c>
      <c r="D435" s="24">
        <v>0.59080365469305918</v>
      </c>
      <c r="E435" s="24">
        <v>0.57849687513928805</v>
      </c>
      <c r="F435" s="24">
        <v>0.5741533058850159</v>
      </c>
      <c r="G435" s="24">
        <v>0.60166257782873944</v>
      </c>
      <c r="H435" s="24">
        <v>0.63061970619055396</v>
      </c>
      <c r="I435" s="24">
        <v>0.64075470111718891</v>
      </c>
      <c r="J435" s="24">
        <v>0.63858291649005294</v>
      </c>
      <c r="K435" s="24">
        <v>0.66319647559759509</v>
      </c>
      <c r="L435" s="24">
        <v>0.66971182947900332</v>
      </c>
      <c r="M435" s="24">
        <v>0.67043575768804886</v>
      </c>
      <c r="N435" s="24">
        <v>0.66464433201568596</v>
      </c>
      <c r="O435" s="24">
        <v>0.63206756260864461</v>
      </c>
      <c r="P435" s="24">
        <v>0.6436504139533703</v>
      </c>
      <c r="Q435" s="24">
        <v>0.6458221985805066</v>
      </c>
      <c r="R435" s="24">
        <v>0.64437434216241585</v>
      </c>
      <c r="S435" s="24">
        <v>0.6660921884337766</v>
      </c>
      <c r="T435" s="24">
        <v>0.68998181933227332</v>
      </c>
      <c r="U435" s="24">
        <v>0.72328251694835999</v>
      </c>
      <c r="V435" s="24">
        <v>0.70880395276745278</v>
      </c>
      <c r="W435" s="24">
        <v>0.69577324500463633</v>
      </c>
      <c r="X435" s="24">
        <v>0.67839896798754762</v>
      </c>
      <c r="Y435" s="24">
        <v>0.64437434216241585</v>
      </c>
      <c r="Z435" s="24">
        <v>0.62048471126391891</v>
      </c>
      <c r="AA435" s="42">
        <f t="shared" si="18"/>
        <v>0.5741533058850159</v>
      </c>
      <c r="AB435" s="42">
        <f t="shared" si="19"/>
        <v>0.72328251694835999</v>
      </c>
      <c r="AC435" s="42">
        <f t="shared" si="20"/>
        <v>0.14912921106334409</v>
      </c>
    </row>
    <row r="436" spans="1:29">
      <c r="A436" s="41">
        <v>70</v>
      </c>
      <c r="B436" s="24" t="s">
        <v>774</v>
      </c>
      <c r="C436" s="24">
        <v>0.57553535064773875</v>
      </c>
      <c r="D436" s="24">
        <v>0.57064060877976175</v>
      </c>
      <c r="E436" s="24">
        <v>0.55875337852896001</v>
      </c>
      <c r="F436" s="24">
        <v>0.55455788549926543</v>
      </c>
      <c r="G436" s="24">
        <v>0.58112934135399852</v>
      </c>
      <c r="H436" s="24">
        <v>0.60909929488529646</v>
      </c>
      <c r="I436" s="24">
        <v>0.61888877862125069</v>
      </c>
      <c r="J436" s="24">
        <v>0.6167910321064034</v>
      </c>
      <c r="K436" s="24">
        <v>0.64056549260800666</v>
      </c>
      <c r="L436" s="24">
        <v>0.64685873215254874</v>
      </c>
      <c r="M436" s="24">
        <v>0.64755798099083128</v>
      </c>
      <c r="N436" s="24">
        <v>0.64196399028457163</v>
      </c>
      <c r="O436" s="24">
        <v>0.61049779256186132</v>
      </c>
      <c r="P436" s="24">
        <v>0.62168577397438052</v>
      </c>
      <c r="Q436" s="24">
        <v>0.62378352048922781</v>
      </c>
      <c r="R436" s="24">
        <v>0.62238502281266306</v>
      </c>
      <c r="S436" s="24">
        <v>0.64336248796113649</v>
      </c>
      <c r="T436" s="24">
        <v>0.6664376996244572</v>
      </c>
      <c r="U436" s="24">
        <v>0.69860314618544994</v>
      </c>
      <c r="V436" s="24">
        <v>0.68461816941980091</v>
      </c>
      <c r="W436" s="24">
        <v>0.67203169033071686</v>
      </c>
      <c r="X436" s="24">
        <v>0.65524971821193811</v>
      </c>
      <c r="Y436" s="24">
        <v>0.62238502281266306</v>
      </c>
      <c r="Z436" s="24">
        <v>0.59930981114934212</v>
      </c>
      <c r="AA436" s="42">
        <f t="shared" si="18"/>
        <v>0.55455788549926543</v>
      </c>
      <c r="AB436" s="42">
        <f t="shared" si="19"/>
        <v>0.69860314618544994</v>
      </c>
      <c r="AC436" s="42">
        <f t="shared" si="20"/>
        <v>0.14404526068618451</v>
      </c>
    </row>
    <row r="437" spans="1:29">
      <c r="A437" s="41">
        <v>71</v>
      </c>
      <c r="B437" s="24" t="s">
        <v>774</v>
      </c>
      <c r="C437" s="24">
        <v>0.65009995617941096</v>
      </c>
      <c r="D437" s="24">
        <v>0.64457177712851887</v>
      </c>
      <c r="E437" s="24">
        <v>0.63114619943349592</v>
      </c>
      <c r="F437" s="24">
        <v>0.62640776024701728</v>
      </c>
      <c r="G437" s="24">
        <v>0.65641787509471572</v>
      </c>
      <c r="H437" s="24">
        <v>0.6880074696712406</v>
      </c>
      <c r="I437" s="24">
        <v>0.69906382777302434</v>
      </c>
      <c r="J437" s="24">
        <v>0.6966946081797849</v>
      </c>
      <c r="K437" s="24">
        <v>0.72354576356983114</v>
      </c>
      <c r="L437" s="24">
        <v>0.73065342234954911</v>
      </c>
      <c r="M437" s="24">
        <v>0.73144316221396222</v>
      </c>
      <c r="N437" s="24">
        <v>0.72512524329865735</v>
      </c>
      <c r="O437" s="24">
        <v>0.68958694940006671</v>
      </c>
      <c r="P437" s="24">
        <v>0.70222278723067677</v>
      </c>
      <c r="Q437" s="24">
        <v>0.70459200682391621</v>
      </c>
      <c r="R437" s="24">
        <v>0.70301252709508988</v>
      </c>
      <c r="S437" s="24">
        <v>0.72670472302748357</v>
      </c>
      <c r="T437" s="24">
        <v>0.75276613855311647</v>
      </c>
      <c r="U437" s="24">
        <v>0.78909417231612</v>
      </c>
      <c r="V437" s="24">
        <v>0.77329937502785751</v>
      </c>
      <c r="W437" s="24">
        <v>0.75908405746842134</v>
      </c>
      <c r="X437" s="24">
        <v>0.74013030072250641</v>
      </c>
      <c r="Y437" s="24">
        <v>0.70301252709508988</v>
      </c>
      <c r="Z437" s="24">
        <v>0.67695111156945698</v>
      </c>
      <c r="AA437" s="42">
        <f t="shared" si="18"/>
        <v>0.62640776024701728</v>
      </c>
      <c r="AB437" s="42">
        <f t="shared" si="19"/>
        <v>0.78909417231612</v>
      </c>
      <c r="AC437" s="42">
        <f t="shared" si="20"/>
        <v>0.16268641206910273</v>
      </c>
    </row>
    <row r="438" spans="1:29">
      <c r="A438" s="41">
        <v>72</v>
      </c>
      <c r="B438" s="24" t="s">
        <v>774</v>
      </c>
      <c r="C438" s="24">
        <v>0.66365715718516938</v>
      </c>
      <c r="D438" s="24">
        <v>0.65801380773738394</v>
      </c>
      <c r="E438" s="24">
        <v>0.64430853050704806</v>
      </c>
      <c r="F438" s="24">
        <v>0.63947137383751773</v>
      </c>
      <c r="G438" s="24">
        <v>0.67010669941120982</v>
      </c>
      <c r="H438" s="24">
        <v>0.70235441054141223</v>
      </c>
      <c r="I438" s="24">
        <v>0.71364110943698311</v>
      </c>
      <c r="J438" s="24">
        <v>0.711222531102218</v>
      </c>
      <c r="K438" s="24">
        <v>0.73863308556289009</v>
      </c>
      <c r="L438" s="24">
        <v>0.74588882056718564</v>
      </c>
      <c r="M438" s="24">
        <v>0.74669501334544064</v>
      </c>
      <c r="N438" s="24">
        <v>0.74024547111940009</v>
      </c>
      <c r="O438" s="24">
        <v>0.70396679609792245</v>
      </c>
      <c r="P438" s="24">
        <v>0.71686588055000333</v>
      </c>
      <c r="Q438" s="24">
        <v>0.71928445888476855</v>
      </c>
      <c r="R438" s="24">
        <v>0.71767207332825833</v>
      </c>
      <c r="S438" s="24">
        <v>0.7418578566759102</v>
      </c>
      <c r="T438" s="24">
        <v>0.76846221835832706</v>
      </c>
      <c r="U438" s="24">
        <v>0.80554708615805992</v>
      </c>
      <c r="V438" s="24">
        <v>0.78942323059295882</v>
      </c>
      <c r="W438" s="24">
        <v>0.77491176058436773</v>
      </c>
      <c r="X438" s="24">
        <v>0.75556313390624619</v>
      </c>
      <c r="Y438" s="24">
        <v>0.71767207332825833</v>
      </c>
      <c r="Z438" s="24">
        <v>0.69106771164584146</v>
      </c>
      <c r="AA438" s="42">
        <f t="shared" si="18"/>
        <v>0.63947137383751773</v>
      </c>
      <c r="AB438" s="42">
        <f t="shared" si="19"/>
        <v>0.80554708615805992</v>
      </c>
      <c r="AC438" s="42">
        <f t="shared" si="20"/>
        <v>0.16607571232054219</v>
      </c>
    </row>
    <row r="439" spans="1:29">
      <c r="A439" s="41">
        <v>73</v>
      </c>
      <c r="B439" s="24" t="s">
        <v>774</v>
      </c>
      <c r="C439" s="24">
        <v>0.67732799999999993</v>
      </c>
      <c r="D439" s="24">
        <v>0.67157399999999989</v>
      </c>
      <c r="E439" s="24">
        <v>0.65759999999999996</v>
      </c>
      <c r="F439" s="24">
        <v>0.65266800000000003</v>
      </c>
      <c r="G439" s="24">
        <v>0.68390399999999996</v>
      </c>
      <c r="H439" s="24">
        <v>0.71678399999999998</v>
      </c>
      <c r="I439" s="24">
        <v>0.72829199999999994</v>
      </c>
      <c r="J439" s="24">
        <v>0.72582599999999997</v>
      </c>
      <c r="K439" s="24">
        <v>0.75377399999999994</v>
      </c>
      <c r="L439" s="24">
        <v>0.76117199999999996</v>
      </c>
      <c r="M439" s="24">
        <v>0.76199399999999995</v>
      </c>
      <c r="N439" s="24">
        <v>0.75541800000000003</v>
      </c>
      <c r="O439" s="24">
        <v>0.71842799999999996</v>
      </c>
      <c r="P439" s="24">
        <v>0.73158000000000001</v>
      </c>
      <c r="Q439" s="24">
        <v>0.73404599999999998</v>
      </c>
      <c r="R439" s="24">
        <v>0.732402</v>
      </c>
      <c r="S439" s="24">
        <v>0.75706200000000001</v>
      </c>
      <c r="T439" s="24">
        <v>0.78418799999999989</v>
      </c>
      <c r="U439" s="24">
        <v>0.82199999999999995</v>
      </c>
      <c r="V439" s="24">
        <v>0.80555999999999994</v>
      </c>
      <c r="W439" s="24">
        <v>0.79076399999999991</v>
      </c>
      <c r="X439" s="24">
        <v>0.77103599999999994</v>
      </c>
      <c r="Y439" s="24">
        <v>0.732402</v>
      </c>
      <c r="Z439" s="24">
        <v>0.7052759999999999</v>
      </c>
      <c r="AA439" s="42">
        <f t="shared" si="18"/>
        <v>0.65266800000000003</v>
      </c>
      <c r="AB439" s="42">
        <f t="shared" si="19"/>
        <v>0.82199999999999995</v>
      </c>
      <c r="AC439" s="42">
        <f t="shared" si="20"/>
        <v>0.16933199999999993</v>
      </c>
    </row>
    <row r="440" spans="1:29">
      <c r="A440" s="41">
        <v>74</v>
      </c>
      <c r="B440" s="24" t="s">
        <v>774</v>
      </c>
      <c r="C440" s="24">
        <v>0.66365715718516938</v>
      </c>
      <c r="D440" s="24">
        <v>0.65801380773738394</v>
      </c>
      <c r="E440" s="24">
        <v>0.64430853050704806</v>
      </c>
      <c r="F440" s="24">
        <v>0.63947137383751773</v>
      </c>
      <c r="G440" s="24">
        <v>0.67010669941120982</v>
      </c>
      <c r="H440" s="24">
        <v>0.70235441054141223</v>
      </c>
      <c r="I440" s="24">
        <v>0.71364110943698311</v>
      </c>
      <c r="J440" s="24">
        <v>0.711222531102218</v>
      </c>
      <c r="K440" s="24">
        <v>0.73863308556289009</v>
      </c>
      <c r="L440" s="24">
        <v>0.74588882056718564</v>
      </c>
      <c r="M440" s="24">
        <v>0.74669501334544064</v>
      </c>
      <c r="N440" s="24">
        <v>0.74024547111940009</v>
      </c>
      <c r="O440" s="24">
        <v>0.70396679609792245</v>
      </c>
      <c r="P440" s="24">
        <v>0.71686588055000333</v>
      </c>
      <c r="Q440" s="24">
        <v>0.71928445888476855</v>
      </c>
      <c r="R440" s="24">
        <v>0.71767207332825833</v>
      </c>
      <c r="S440" s="24">
        <v>0.7418578566759102</v>
      </c>
      <c r="T440" s="24">
        <v>0.76846221835832706</v>
      </c>
      <c r="U440" s="24">
        <v>0.80554708615805992</v>
      </c>
      <c r="V440" s="24">
        <v>0.78942323059295882</v>
      </c>
      <c r="W440" s="24">
        <v>0.77491176058436773</v>
      </c>
      <c r="X440" s="24">
        <v>0.75556313390624619</v>
      </c>
      <c r="Y440" s="24">
        <v>0.71767207332825833</v>
      </c>
      <c r="Z440" s="24">
        <v>0.69106771164584146</v>
      </c>
      <c r="AA440" s="42">
        <f t="shared" si="18"/>
        <v>0.63947137383751773</v>
      </c>
      <c r="AB440" s="42">
        <f t="shared" si="19"/>
        <v>0.80554708615805992</v>
      </c>
      <c r="AC440" s="42">
        <f t="shared" si="20"/>
        <v>0.16607571232054219</v>
      </c>
    </row>
    <row r="441" spans="1:29">
      <c r="A441" s="41">
        <v>75</v>
      </c>
      <c r="B441" s="24" t="s">
        <v>774</v>
      </c>
      <c r="C441" s="24">
        <v>0.64332135567653148</v>
      </c>
      <c r="D441" s="24">
        <v>0.63785076182408651</v>
      </c>
      <c r="E441" s="24">
        <v>0.62456503389671991</v>
      </c>
      <c r="F441" s="24">
        <v>0.61987595345176705</v>
      </c>
      <c r="G441" s="24">
        <v>0.64957346293646867</v>
      </c>
      <c r="H441" s="24">
        <v>0.68083399923615462</v>
      </c>
      <c r="I441" s="24">
        <v>0.69177518694104478</v>
      </c>
      <c r="J441" s="24">
        <v>0.68943064671856835</v>
      </c>
      <c r="K441" s="24">
        <v>0.71600210257330144</v>
      </c>
      <c r="L441" s="24">
        <v>0.72303572324073084</v>
      </c>
      <c r="M441" s="24">
        <v>0.72381723664822306</v>
      </c>
      <c r="N441" s="24">
        <v>0.71756512938828576</v>
      </c>
      <c r="O441" s="24">
        <v>0.68239702605113906</v>
      </c>
      <c r="P441" s="24">
        <v>0.69490124057101355</v>
      </c>
      <c r="Q441" s="24">
        <v>0.69724578079348998</v>
      </c>
      <c r="R441" s="24">
        <v>0.69568275397850565</v>
      </c>
      <c r="S441" s="24">
        <v>0.71912815620327009</v>
      </c>
      <c r="T441" s="24">
        <v>0.74491809865051106</v>
      </c>
      <c r="U441" s="24">
        <v>0.78086771539514999</v>
      </c>
      <c r="V441" s="24">
        <v>0.76523744724530696</v>
      </c>
      <c r="W441" s="24">
        <v>0.75117020591044836</v>
      </c>
      <c r="X441" s="24">
        <v>0.73241388413063668</v>
      </c>
      <c r="Y441" s="24">
        <v>0.69568275397850565</v>
      </c>
      <c r="Z441" s="24">
        <v>0.66989281153126468</v>
      </c>
      <c r="AA441" s="42">
        <f t="shared" si="18"/>
        <v>0.61987595345176705</v>
      </c>
      <c r="AB441" s="42">
        <f t="shared" si="19"/>
        <v>0.78086771539514999</v>
      </c>
      <c r="AC441" s="42">
        <f t="shared" si="20"/>
        <v>0.16099176194338294</v>
      </c>
    </row>
    <row r="442" spans="1:29">
      <c r="A442" s="41">
        <v>76</v>
      </c>
      <c r="B442" s="24" t="s">
        <v>774</v>
      </c>
      <c r="C442" s="24">
        <v>0.59587115215637665</v>
      </c>
      <c r="D442" s="24">
        <v>0.59080365469305918</v>
      </c>
      <c r="E442" s="24">
        <v>0.57849687513928805</v>
      </c>
      <c r="F442" s="24">
        <v>0.5741533058850159</v>
      </c>
      <c r="G442" s="24">
        <v>0.60166257782873944</v>
      </c>
      <c r="H442" s="24">
        <v>0.63061970619055396</v>
      </c>
      <c r="I442" s="24">
        <v>0.64075470111718891</v>
      </c>
      <c r="J442" s="24">
        <v>0.63858291649005294</v>
      </c>
      <c r="K442" s="24">
        <v>0.66319647559759509</v>
      </c>
      <c r="L442" s="24">
        <v>0.66971182947900332</v>
      </c>
      <c r="M442" s="24">
        <v>0.67043575768804886</v>
      </c>
      <c r="N442" s="24">
        <v>0.66464433201568596</v>
      </c>
      <c r="O442" s="24">
        <v>0.63206756260864461</v>
      </c>
      <c r="P442" s="24">
        <v>0.6436504139533703</v>
      </c>
      <c r="Q442" s="24">
        <v>0.6458221985805066</v>
      </c>
      <c r="R442" s="24">
        <v>0.64437434216241585</v>
      </c>
      <c r="S442" s="24">
        <v>0.6660921884337766</v>
      </c>
      <c r="T442" s="24">
        <v>0.68998181933227332</v>
      </c>
      <c r="U442" s="24">
        <v>0.72328251694835999</v>
      </c>
      <c r="V442" s="24">
        <v>0.70880395276745278</v>
      </c>
      <c r="W442" s="24">
        <v>0.69577324500463633</v>
      </c>
      <c r="X442" s="24">
        <v>0.67839896798754762</v>
      </c>
      <c r="Y442" s="24">
        <v>0.64437434216241585</v>
      </c>
      <c r="Z442" s="24">
        <v>0.62048471126391891</v>
      </c>
      <c r="AA442" s="42">
        <f t="shared" si="18"/>
        <v>0.5741533058850159</v>
      </c>
      <c r="AB442" s="42">
        <f t="shared" si="19"/>
        <v>0.72328251694835999</v>
      </c>
      <c r="AC442" s="42">
        <f t="shared" si="20"/>
        <v>0.14912921106334409</v>
      </c>
    </row>
    <row r="443" spans="1:29">
      <c r="A443" s="41">
        <v>77</v>
      </c>
      <c r="B443" s="24" t="s">
        <v>774</v>
      </c>
      <c r="C443" s="24">
        <v>0.57553535064773875</v>
      </c>
      <c r="D443" s="24">
        <v>0.57064060877976175</v>
      </c>
      <c r="E443" s="24">
        <v>0.55875337852896001</v>
      </c>
      <c r="F443" s="24">
        <v>0.55455788549926543</v>
      </c>
      <c r="G443" s="24">
        <v>0.58112934135399852</v>
      </c>
      <c r="H443" s="24">
        <v>0.60909929488529646</v>
      </c>
      <c r="I443" s="24">
        <v>0.61888877862125069</v>
      </c>
      <c r="J443" s="24">
        <v>0.6167910321064034</v>
      </c>
      <c r="K443" s="24">
        <v>0.64056549260800666</v>
      </c>
      <c r="L443" s="24">
        <v>0.64685873215254874</v>
      </c>
      <c r="M443" s="24">
        <v>0.64755798099083128</v>
      </c>
      <c r="N443" s="24">
        <v>0.64196399028457163</v>
      </c>
      <c r="O443" s="24">
        <v>0.61049779256186132</v>
      </c>
      <c r="P443" s="24">
        <v>0.62168577397438052</v>
      </c>
      <c r="Q443" s="24">
        <v>0.62378352048922781</v>
      </c>
      <c r="R443" s="24">
        <v>0.62238502281266306</v>
      </c>
      <c r="S443" s="24">
        <v>0.64336248796113649</v>
      </c>
      <c r="T443" s="24">
        <v>0.6664376996244572</v>
      </c>
      <c r="U443" s="24">
        <v>0.69860314618544994</v>
      </c>
      <c r="V443" s="24">
        <v>0.68461816941980091</v>
      </c>
      <c r="W443" s="24">
        <v>0.67203169033071686</v>
      </c>
      <c r="X443" s="24">
        <v>0.65524971821193811</v>
      </c>
      <c r="Y443" s="24">
        <v>0.62238502281266306</v>
      </c>
      <c r="Z443" s="24">
        <v>0.59930981114934212</v>
      </c>
      <c r="AA443" s="42">
        <f t="shared" si="18"/>
        <v>0.55455788549926543</v>
      </c>
      <c r="AB443" s="42">
        <f t="shared" si="19"/>
        <v>0.69860314618544994</v>
      </c>
      <c r="AC443" s="42">
        <f t="shared" si="20"/>
        <v>0.14404526068618451</v>
      </c>
    </row>
    <row r="444" spans="1:29">
      <c r="A444" s="41">
        <v>78</v>
      </c>
      <c r="B444" s="24" t="s">
        <v>774</v>
      </c>
      <c r="C444" s="24">
        <v>0.65009995617941096</v>
      </c>
      <c r="D444" s="24">
        <v>0.64457177712851887</v>
      </c>
      <c r="E444" s="24">
        <v>0.63114619943349592</v>
      </c>
      <c r="F444" s="24">
        <v>0.62640776024701728</v>
      </c>
      <c r="G444" s="24">
        <v>0.65641787509471572</v>
      </c>
      <c r="H444" s="24">
        <v>0.6880074696712406</v>
      </c>
      <c r="I444" s="24">
        <v>0.69906382777302434</v>
      </c>
      <c r="J444" s="24">
        <v>0.6966946081797849</v>
      </c>
      <c r="K444" s="24">
        <v>0.72354576356983114</v>
      </c>
      <c r="L444" s="24">
        <v>0.73065342234954911</v>
      </c>
      <c r="M444" s="24">
        <v>0.73144316221396222</v>
      </c>
      <c r="N444" s="24">
        <v>0.72512524329865735</v>
      </c>
      <c r="O444" s="24">
        <v>0.68958694940006671</v>
      </c>
      <c r="P444" s="24">
        <v>0.70222278723067677</v>
      </c>
      <c r="Q444" s="24">
        <v>0.70459200682391621</v>
      </c>
      <c r="R444" s="24">
        <v>0.70301252709508988</v>
      </c>
      <c r="S444" s="24">
        <v>0.72670472302748357</v>
      </c>
      <c r="T444" s="24">
        <v>0.75276613855311647</v>
      </c>
      <c r="U444" s="24">
        <v>0.78909417231612</v>
      </c>
      <c r="V444" s="24">
        <v>0.77329937502785751</v>
      </c>
      <c r="W444" s="24">
        <v>0.75908405746842134</v>
      </c>
      <c r="X444" s="24">
        <v>0.74013030072250641</v>
      </c>
      <c r="Y444" s="24">
        <v>0.70301252709508988</v>
      </c>
      <c r="Z444" s="24">
        <v>0.67695111156945698</v>
      </c>
      <c r="AA444" s="42">
        <f t="shared" si="18"/>
        <v>0.62640776024701728</v>
      </c>
      <c r="AB444" s="42">
        <f t="shared" si="19"/>
        <v>0.78909417231612</v>
      </c>
      <c r="AC444" s="42">
        <f t="shared" si="20"/>
        <v>0.16268641206910273</v>
      </c>
    </row>
    <row r="445" spans="1:29">
      <c r="A445" s="41">
        <v>79</v>
      </c>
      <c r="B445" s="24" t="s">
        <v>774</v>
      </c>
      <c r="C445" s="24">
        <v>0.66365715718516938</v>
      </c>
      <c r="D445" s="24">
        <v>0.65801380773738394</v>
      </c>
      <c r="E445" s="24">
        <v>0.64430853050704806</v>
      </c>
      <c r="F445" s="24">
        <v>0.63947137383751773</v>
      </c>
      <c r="G445" s="24">
        <v>0.67010669941120982</v>
      </c>
      <c r="H445" s="24">
        <v>0.70235441054141223</v>
      </c>
      <c r="I445" s="24">
        <v>0.71364110943698311</v>
      </c>
      <c r="J445" s="24">
        <v>0.711222531102218</v>
      </c>
      <c r="K445" s="24">
        <v>0.73863308556289009</v>
      </c>
      <c r="L445" s="24">
        <v>0.74588882056718564</v>
      </c>
      <c r="M445" s="24">
        <v>0.74669501334544064</v>
      </c>
      <c r="N445" s="24">
        <v>0.74024547111940009</v>
      </c>
      <c r="O445" s="24">
        <v>0.70396679609792245</v>
      </c>
      <c r="P445" s="24">
        <v>0.71686588055000333</v>
      </c>
      <c r="Q445" s="24">
        <v>0.71928445888476855</v>
      </c>
      <c r="R445" s="24">
        <v>0.71767207332825833</v>
      </c>
      <c r="S445" s="24">
        <v>0.7418578566759102</v>
      </c>
      <c r="T445" s="24">
        <v>0.76846221835832706</v>
      </c>
      <c r="U445" s="24">
        <v>0.80554708615805992</v>
      </c>
      <c r="V445" s="24">
        <v>0.78942323059295882</v>
      </c>
      <c r="W445" s="24">
        <v>0.77491176058436773</v>
      </c>
      <c r="X445" s="24">
        <v>0.75556313390624619</v>
      </c>
      <c r="Y445" s="24">
        <v>0.71767207332825833</v>
      </c>
      <c r="Z445" s="24">
        <v>0.69106771164584146</v>
      </c>
      <c r="AA445" s="42">
        <f t="shared" si="18"/>
        <v>0.63947137383751773</v>
      </c>
      <c r="AB445" s="42">
        <f t="shared" si="19"/>
        <v>0.80554708615805992</v>
      </c>
      <c r="AC445" s="42">
        <f t="shared" si="20"/>
        <v>0.16607571232054219</v>
      </c>
    </row>
    <row r="446" spans="1:29">
      <c r="A446" s="41">
        <v>80</v>
      </c>
      <c r="B446" s="24" t="s">
        <v>774</v>
      </c>
      <c r="C446" s="24">
        <v>0.67732799999999993</v>
      </c>
      <c r="D446" s="24">
        <v>0.67157399999999989</v>
      </c>
      <c r="E446" s="24">
        <v>0.65759999999999996</v>
      </c>
      <c r="F446" s="24">
        <v>0.65266800000000003</v>
      </c>
      <c r="G446" s="24">
        <v>0.68390399999999996</v>
      </c>
      <c r="H446" s="24">
        <v>0.71678399999999998</v>
      </c>
      <c r="I446" s="24">
        <v>0.72829199999999994</v>
      </c>
      <c r="J446" s="24">
        <v>0.72582599999999997</v>
      </c>
      <c r="K446" s="24">
        <v>0.75377399999999994</v>
      </c>
      <c r="L446" s="24">
        <v>0.76117199999999996</v>
      </c>
      <c r="M446" s="24">
        <v>0.76199399999999995</v>
      </c>
      <c r="N446" s="24">
        <v>0.75541800000000003</v>
      </c>
      <c r="O446" s="24">
        <v>0.71842799999999996</v>
      </c>
      <c r="P446" s="24">
        <v>0.73158000000000001</v>
      </c>
      <c r="Q446" s="24">
        <v>0.73404599999999998</v>
      </c>
      <c r="R446" s="24">
        <v>0.732402</v>
      </c>
      <c r="S446" s="24">
        <v>0.75706200000000001</v>
      </c>
      <c r="T446" s="24">
        <v>0.78418799999999989</v>
      </c>
      <c r="U446" s="24">
        <v>0.82199999999999995</v>
      </c>
      <c r="V446" s="24">
        <v>0.80555999999999994</v>
      </c>
      <c r="W446" s="24">
        <v>0.79076399999999991</v>
      </c>
      <c r="X446" s="24">
        <v>0.77103599999999994</v>
      </c>
      <c r="Y446" s="24">
        <v>0.732402</v>
      </c>
      <c r="Z446" s="24">
        <v>0.7052759999999999</v>
      </c>
      <c r="AA446" s="42">
        <f t="shared" si="18"/>
        <v>0.65266800000000003</v>
      </c>
      <c r="AB446" s="42">
        <f t="shared" si="19"/>
        <v>0.82199999999999995</v>
      </c>
      <c r="AC446" s="42">
        <f t="shared" si="20"/>
        <v>0.16933199999999993</v>
      </c>
    </row>
    <row r="447" spans="1:29">
      <c r="A447" s="41">
        <v>81</v>
      </c>
      <c r="B447" s="24" t="s">
        <v>774</v>
      </c>
      <c r="C447" s="24">
        <v>0.66365715718516938</v>
      </c>
      <c r="D447" s="24">
        <v>0.65801380773738394</v>
      </c>
      <c r="E447" s="24">
        <v>0.64430853050704806</v>
      </c>
      <c r="F447" s="24">
        <v>0.63947137383751773</v>
      </c>
      <c r="G447" s="24">
        <v>0.67010669941120982</v>
      </c>
      <c r="H447" s="24">
        <v>0.70235441054141223</v>
      </c>
      <c r="I447" s="24">
        <v>0.71364110943698311</v>
      </c>
      <c r="J447" s="24">
        <v>0.711222531102218</v>
      </c>
      <c r="K447" s="24">
        <v>0.73863308556289009</v>
      </c>
      <c r="L447" s="24">
        <v>0.74588882056718564</v>
      </c>
      <c r="M447" s="24">
        <v>0.74669501334544064</v>
      </c>
      <c r="N447" s="24">
        <v>0.74024547111940009</v>
      </c>
      <c r="O447" s="24">
        <v>0.70396679609792245</v>
      </c>
      <c r="P447" s="24">
        <v>0.71686588055000333</v>
      </c>
      <c r="Q447" s="24">
        <v>0.71928445888476855</v>
      </c>
      <c r="R447" s="24">
        <v>0.71767207332825833</v>
      </c>
      <c r="S447" s="24">
        <v>0.7418578566759102</v>
      </c>
      <c r="T447" s="24">
        <v>0.76846221835832706</v>
      </c>
      <c r="U447" s="24">
        <v>0.80554708615805992</v>
      </c>
      <c r="V447" s="24">
        <v>0.78942323059295882</v>
      </c>
      <c r="W447" s="24">
        <v>0.77491176058436773</v>
      </c>
      <c r="X447" s="24">
        <v>0.75556313390624619</v>
      </c>
      <c r="Y447" s="24">
        <v>0.71767207332825833</v>
      </c>
      <c r="Z447" s="24">
        <v>0.69106771164584146</v>
      </c>
      <c r="AA447" s="42">
        <f t="shared" si="18"/>
        <v>0.63947137383751773</v>
      </c>
      <c r="AB447" s="42">
        <f t="shared" si="19"/>
        <v>0.80554708615805992</v>
      </c>
      <c r="AC447" s="42">
        <f t="shared" si="20"/>
        <v>0.16607571232054219</v>
      </c>
    </row>
    <row r="448" spans="1:29">
      <c r="A448" s="41">
        <v>82</v>
      </c>
      <c r="B448" s="24" t="s">
        <v>774</v>
      </c>
      <c r="C448" s="24">
        <v>0.64332135567653148</v>
      </c>
      <c r="D448" s="24">
        <v>0.63785076182408651</v>
      </c>
      <c r="E448" s="24">
        <v>0.62456503389671991</v>
      </c>
      <c r="F448" s="24">
        <v>0.61987595345176705</v>
      </c>
      <c r="G448" s="24">
        <v>0.64957346293646867</v>
      </c>
      <c r="H448" s="24">
        <v>0.68083399923615462</v>
      </c>
      <c r="I448" s="24">
        <v>0.69177518694104478</v>
      </c>
      <c r="J448" s="24">
        <v>0.68943064671856835</v>
      </c>
      <c r="K448" s="24">
        <v>0.71600210257330144</v>
      </c>
      <c r="L448" s="24">
        <v>0.72303572324073084</v>
      </c>
      <c r="M448" s="24">
        <v>0.72381723664822306</v>
      </c>
      <c r="N448" s="24">
        <v>0.71756512938828576</v>
      </c>
      <c r="O448" s="24">
        <v>0.68239702605113906</v>
      </c>
      <c r="P448" s="24">
        <v>0.69490124057101355</v>
      </c>
      <c r="Q448" s="24">
        <v>0.69724578079348998</v>
      </c>
      <c r="R448" s="24">
        <v>0.69568275397850565</v>
      </c>
      <c r="S448" s="24">
        <v>0.71912815620327009</v>
      </c>
      <c r="T448" s="24">
        <v>0.74491809865051106</v>
      </c>
      <c r="U448" s="24">
        <v>0.78086771539514999</v>
      </c>
      <c r="V448" s="24">
        <v>0.76523744724530696</v>
      </c>
      <c r="W448" s="24">
        <v>0.75117020591044836</v>
      </c>
      <c r="X448" s="24">
        <v>0.73241388413063668</v>
      </c>
      <c r="Y448" s="24">
        <v>0.69568275397850565</v>
      </c>
      <c r="Z448" s="24">
        <v>0.66989281153126468</v>
      </c>
      <c r="AA448" s="42">
        <f t="shared" si="18"/>
        <v>0.61987595345176705</v>
      </c>
      <c r="AB448" s="42">
        <f t="shared" si="19"/>
        <v>0.78086771539514999</v>
      </c>
      <c r="AC448" s="42">
        <f t="shared" si="20"/>
        <v>0.16099176194338294</v>
      </c>
    </row>
    <row r="449" spans="1:29">
      <c r="A449" s="41">
        <v>83</v>
      </c>
      <c r="B449" s="24" t="s">
        <v>774</v>
      </c>
      <c r="C449" s="24">
        <v>0.59587115215637665</v>
      </c>
      <c r="D449" s="24">
        <v>0.59080365469305918</v>
      </c>
      <c r="E449" s="24">
        <v>0.57849687513928805</v>
      </c>
      <c r="F449" s="24">
        <v>0.5741533058850159</v>
      </c>
      <c r="G449" s="24">
        <v>0.60166257782873944</v>
      </c>
      <c r="H449" s="24">
        <v>0.63061970619055396</v>
      </c>
      <c r="I449" s="24">
        <v>0.64075470111718891</v>
      </c>
      <c r="J449" s="24">
        <v>0.63858291649005294</v>
      </c>
      <c r="K449" s="24">
        <v>0.66319647559759509</v>
      </c>
      <c r="L449" s="24">
        <v>0.66971182947900332</v>
      </c>
      <c r="M449" s="24">
        <v>0.67043575768804886</v>
      </c>
      <c r="N449" s="24">
        <v>0.66464433201568596</v>
      </c>
      <c r="O449" s="24">
        <v>0.63206756260864461</v>
      </c>
      <c r="P449" s="24">
        <v>0.6436504139533703</v>
      </c>
      <c r="Q449" s="24">
        <v>0.6458221985805066</v>
      </c>
      <c r="R449" s="24">
        <v>0.64437434216241585</v>
      </c>
      <c r="S449" s="24">
        <v>0.6660921884337766</v>
      </c>
      <c r="T449" s="24">
        <v>0.68998181933227332</v>
      </c>
      <c r="U449" s="24">
        <v>0.72328251694835999</v>
      </c>
      <c r="V449" s="24">
        <v>0.70880395276745278</v>
      </c>
      <c r="W449" s="24">
        <v>0.69577324500463633</v>
      </c>
      <c r="X449" s="24">
        <v>0.67839896798754762</v>
      </c>
      <c r="Y449" s="24">
        <v>0.64437434216241585</v>
      </c>
      <c r="Z449" s="24">
        <v>0.62048471126391891</v>
      </c>
      <c r="AA449" s="42">
        <f t="shared" si="18"/>
        <v>0.5741533058850159</v>
      </c>
      <c r="AB449" s="42">
        <f t="shared" si="19"/>
        <v>0.72328251694835999</v>
      </c>
      <c r="AC449" s="42">
        <f t="shared" si="20"/>
        <v>0.14912921106334409</v>
      </c>
    </row>
    <row r="450" spans="1:29">
      <c r="A450" s="41">
        <v>84</v>
      </c>
      <c r="B450" s="24" t="s">
        <v>774</v>
      </c>
      <c r="C450" s="24">
        <v>0.57553535064773875</v>
      </c>
      <c r="D450" s="24">
        <v>0.57064060877976175</v>
      </c>
      <c r="E450" s="24">
        <v>0.55875337852896001</v>
      </c>
      <c r="F450" s="24">
        <v>0.55455788549926543</v>
      </c>
      <c r="G450" s="24">
        <v>0.58112934135399852</v>
      </c>
      <c r="H450" s="24">
        <v>0.60909929488529646</v>
      </c>
      <c r="I450" s="24">
        <v>0.61888877862125069</v>
      </c>
      <c r="J450" s="24">
        <v>0.6167910321064034</v>
      </c>
      <c r="K450" s="24">
        <v>0.64056549260800666</v>
      </c>
      <c r="L450" s="24">
        <v>0.64685873215254874</v>
      </c>
      <c r="M450" s="24">
        <v>0.64755798099083128</v>
      </c>
      <c r="N450" s="24">
        <v>0.64196399028457163</v>
      </c>
      <c r="O450" s="24">
        <v>0.61049779256186132</v>
      </c>
      <c r="P450" s="24">
        <v>0.62168577397438052</v>
      </c>
      <c r="Q450" s="24">
        <v>0.62378352048922781</v>
      </c>
      <c r="R450" s="24">
        <v>0.62238502281266306</v>
      </c>
      <c r="S450" s="24">
        <v>0.64336248796113649</v>
      </c>
      <c r="T450" s="24">
        <v>0.6664376996244572</v>
      </c>
      <c r="U450" s="24">
        <v>0.69860314618544994</v>
      </c>
      <c r="V450" s="24">
        <v>0.68461816941980091</v>
      </c>
      <c r="W450" s="24">
        <v>0.67203169033071686</v>
      </c>
      <c r="X450" s="24">
        <v>0.65524971821193811</v>
      </c>
      <c r="Y450" s="24">
        <v>0.62238502281266306</v>
      </c>
      <c r="Z450" s="24">
        <v>0.59930981114934212</v>
      </c>
      <c r="AA450" s="42">
        <f t="shared" ref="AA450:AA513" si="21">MIN(C450:Z450)</f>
        <v>0.55455788549926543</v>
      </c>
      <c r="AB450" s="42">
        <f t="shared" ref="AB450:AB513" si="22">MAX(C450:Z450)</f>
        <v>0.69860314618544994</v>
      </c>
      <c r="AC450" s="42">
        <f t="shared" ref="AC450:AC513" si="23">AB450-AA450</f>
        <v>0.14404526068618451</v>
      </c>
    </row>
    <row r="451" spans="1:29">
      <c r="A451" s="41">
        <v>85</v>
      </c>
      <c r="B451" s="24" t="s">
        <v>774</v>
      </c>
      <c r="C451" s="24">
        <v>0.65009995617941096</v>
      </c>
      <c r="D451" s="24">
        <v>0.64457177712851887</v>
      </c>
      <c r="E451" s="24">
        <v>0.63114619943349592</v>
      </c>
      <c r="F451" s="24">
        <v>0.62640776024701728</v>
      </c>
      <c r="G451" s="24">
        <v>0.65641787509471572</v>
      </c>
      <c r="H451" s="24">
        <v>0.6880074696712406</v>
      </c>
      <c r="I451" s="24">
        <v>0.69906382777302434</v>
      </c>
      <c r="J451" s="24">
        <v>0.6966946081797849</v>
      </c>
      <c r="K451" s="24">
        <v>0.72354576356983114</v>
      </c>
      <c r="L451" s="24">
        <v>0.73065342234954911</v>
      </c>
      <c r="M451" s="24">
        <v>0.73144316221396222</v>
      </c>
      <c r="N451" s="24">
        <v>0.72512524329865735</v>
      </c>
      <c r="O451" s="24">
        <v>0.68958694940006671</v>
      </c>
      <c r="P451" s="24">
        <v>0.70222278723067677</v>
      </c>
      <c r="Q451" s="24">
        <v>0.70459200682391621</v>
      </c>
      <c r="R451" s="24">
        <v>0.70301252709508988</v>
      </c>
      <c r="S451" s="24">
        <v>0.72670472302748357</v>
      </c>
      <c r="T451" s="24">
        <v>0.75276613855311647</v>
      </c>
      <c r="U451" s="24">
        <v>0.78909417231612</v>
      </c>
      <c r="V451" s="24">
        <v>0.77329937502785751</v>
      </c>
      <c r="W451" s="24">
        <v>0.75908405746842134</v>
      </c>
      <c r="X451" s="24">
        <v>0.74013030072250641</v>
      </c>
      <c r="Y451" s="24">
        <v>0.70301252709508988</v>
      </c>
      <c r="Z451" s="24">
        <v>0.67695111156945698</v>
      </c>
      <c r="AA451" s="42">
        <f t="shared" si="21"/>
        <v>0.62640776024701728</v>
      </c>
      <c r="AB451" s="42">
        <f t="shared" si="22"/>
        <v>0.78909417231612</v>
      </c>
      <c r="AC451" s="42">
        <f t="shared" si="23"/>
        <v>0.16268641206910273</v>
      </c>
    </row>
    <row r="452" spans="1:29">
      <c r="A452" s="41">
        <v>86</v>
      </c>
      <c r="B452" s="24" t="s">
        <v>774</v>
      </c>
      <c r="C452" s="24">
        <v>0.66365715718516938</v>
      </c>
      <c r="D452" s="24">
        <v>0.65801380773738394</v>
      </c>
      <c r="E452" s="24">
        <v>0.64430853050704806</v>
      </c>
      <c r="F452" s="24">
        <v>0.63947137383751773</v>
      </c>
      <c r="G452" s="24">
        <v>0.67010669941120982</v>
      </c>
      <c r="H452" s="24">
        <v>0.70235441054141223</v>
      </c>
      <c r="I452" s="24">
        <v>0.71364110943698311</v>
      </c>
      <c r="J452" s="24">
        <v>0.711222531102218</v>
      </c>
      <c r="K452" s="24">
        <v>0.73863308556289009</v>
      </c>
      <c r="L452" s="24">
        <v>0.74588882056718564</v>
      </c>
      <c r="M452" s="24">
        <v>0.74669501334544064</v>
      </c>
      <c r="N452" s="24">
        <v>0.74024547111940009</v>
      </c>
      <c r="O452" s="24">
        <v>0.70396679609792245</v>
      </c>
      <c r="P452" s="24">
        <v>0.71686588055000333</v>
      </c>
      <c r="Q452" s="24">
        <v>0.71928445888476855</v>
      </c>
      <c r="R452" s="24">
        <v>0.71767207332825833</v>
      </c>
      <c r="S452" s="24">
        <v>0.7418578566759102</v>
      </c>
      <c r="T452" s="24">
        <v>0.76846221835832706</v>
      </c>
      <c r="U452" s="24">
        <v>0.80554708615805992</v>
      </c>
      <c r="V452" s="24">
        <v>0.78942323059295882</v>
      </c>
      <c r="W452" s="24">
        <v>0.77491176058436773</v>
      </c>
      <c r="X452" s="24">
        <v>0.75556313390624619</v>
      </c>
      <c r="Y452" s="24">
        <v>0.71767207332825833</v>
      </c>
      <c r="Z452" s="24">
        <v>0.69106771164584146</v>
      </c>
      <c r="AA452" s="42">
        <f t="shared" si="21"/>
        <v>0.63947137383751773</v>
      </c>
      <c r="AB452" s="42">
        <f t="shared" si="22"/>
        <v>0.80554708615805992</v>
      </c>
      <c r="AC452" s="42">
        <f t="shared" si="23"/>
        <v>0.16607571232054219</v>
      </c>
    </row>
    <row r="453" spans="1:29">
      <c r="A453" s="41">
        <v>87</v>
      </c>
      <c r="B453" s="24" t="s">
        <v>774</v>
      </c>
      <c r="C453" s="24">
        <v>0.67732799999999993</v>
      </c>
      <c r="D453" s="24">
        <v>0.67157399999999989</v>
      </c>
      <c r="E453" s="24">
        <v>0.65759999999999996</v>
      </c>
      <c r="F453" s="24">
        <v>0.65266800000000003</v>
      </c>
      <c r="G453" s="24">
        <v>0.68390399999999996</v>
      </c>
      <c r="H453" s="24">
        <v>0.71678399999999998</v>
      </c>
      <c r="I453" s="24">
        <v>0.72829199999999994</v>
      </c>
      <c r="J453" s="24">
        <v>0.72582599999999997</v>
      </c>
      <c r="K453" s="24">
        <v>0.75377399999999994</v>
      </c>
      <c r="L453" s="24">
        <v>0.76117199999999996</v>
      </c>
      <c r="M453" s="24">
        <v>0.76199399999999995</v>
      </c>
      <c r="N453" s="24">
        <v>0.75541800000000003</v>
      </c>
      <c r="O453" s="24">
        <v>0.71842799999999996</v>
      </c>
      <c r="P453" s="24">
        <v>0.73158000000000001</v>
      </c>
      <c r="Q453" s="24">
        <v>0.73404599999999998</v>
      </c>
      <c r="R453" s="24">
        <v>0.732402</v>
      </c>
      <c r="S453" s="24">
        <v>0.75706200000000001</v>
      </c>
      <c r="T453" s="24">
        <v>0.78418799999999989</v>
      </c>
      <c r="U453" s="24">
        <v>0.82199999999999995</v>
      </c>
      <c r="V453" s="24">
        <v>0.80555999999999994</v>
      </c>
      <c r="W453" s="24">
        <v>0.79076399999999991</v>
      </c>
      <c r="X453" s="24">
        <v>0.77103599999999994</v>
      </c>
      <c r="Y453" s="24">
        <v>0.732402</v>
      </c>
      <c r="Z453" s="24">
        <v>0.7052759999999999</v>
      </c>
      <c r="AA453" s="42">
        <f t="shared" si="21"/>
        <v>0.65266800000000003</v>
      </c>
      <c r="AB453" s="42">
        <f t="shared" si="22"/>
        <v>0.82199999999999995</v>
      </c>
      <c r="AC453" s="42">
        <f t="shared" si="23"/>
        <v>0.16933199999999993</v>
      </c>
    </row>
    <row r="454" spans="1:29">
      <c r="A454" s="41">
        <v>88</v>
      </c>
      <c r="B454" s="24" t="s">
        <v>774</v>
      </c>
      <c r="C454" s="24">
        <v>0.66365715718516938</v>
      </c>
      <c r="D454" s="24">
        <v>0.65801380773738394</v>
      </c>
      <c r="E454" s="24">
        <v>0.64430853050704806</v>
      </c>
      <c r="F454" s="24">
        <v>0.63947137383751773</v>
      </c>
      <c r="G454" s="24">
        <v>0.67010669941120982</v>
      </c>
      <c r="H454" s="24">
        <v>0.70235441054141223</v>
      </c>
      <c r="I454" s="24">
        <v>0.71364110943698311</v>
      </c>
      <c r="J454" s="24">
        <v>0.711222531102218</v>
      </c>
      <c r="K454" s="24">
        <v>0.73863308556289009</v>
      </c>
      <c r="L454" s="24">
        <v>0.74588882056718564</v>
      </c>
      <c r="M454" s="24">
        <v>0.74669501334544064</v>
      </c>
      <c r="N454" s="24">
        <v>0.74024547111940009</v>
      </c>
      <c r="O454" s="24">
        <v>0.70396679609792245</v>
      </c>
      <c r="P454" s="24">
        <v>0.71686588055000333</v>
      </c>
      <c r="Q454" s="24">
        <v>0.71928445888476855</v>
      </c>
      <c r="R454" s="24">
        <v>0.71767207332825833</v>
      </c>
      <c r="S454" s="24">
        <v>0.7418578566759102</v>
      </c>
      <c r="T454" s="24">
        <v>0.76846221835832706</v>
      </c>
      <c r="U454" s="24">
        <v>0.80554708615805992</v>
      </c>
      <c r="V454" s="24">
        <v>0.78942323059295882</v>
      </c>
      <c r="W454" s="24">
        <v>0.77491176058436773</v>
      </c>
      <c r="X454" s="24">
        <v>0.75556313390624619</v>
      </c>
      <c r="Y454" s="24">
        <v>0.71767207332825833</v>
      </c>
      <c r="Z454" s="24">
        <v>0.69106771164584146</v>
      </c>
      <c r="AA454" s="42">
        <f t="shared" si="21"/>
        <v>0.63947137383751773</v>
      </c>
      <c r="AB454" s="42">
        <f t="shared" si="22"/>
        <v>0.80554708615805992</v>
      </c>
      <c r="AC454" s="42">
        <f t="shared" si="23"/>
        <v>0.16607571232054219</v>
      </c>
    </row>
    <row r="455" spans="1:29">
      <c r="A455" s="41">
        <v>89</v>
      </c>
      <c r="B455" s="24" t="s">
        <v>774</v>
      </c>
      <c r="C455" s="24">
        <v>0.64332135567653148</v>
      </c>
      <c r="D455" s="24">
        <v>0.63785076182408651</v>
      </c>
      <c r="E455" s="24">
        <v>0.62456503389671991</v>
      </c>
      <c r="F455" s="24">
        <v>0.61987595345176705</v>
      </c>
      <c r="G455" s="24">
        <v>0.64957346293646867</v>
      </c>
      <c r="H455" s="24">
        <v>0.68083399923615462</v>
      </c>
      <c r="I455" s="24">
        <v>0.69177518694104478</v>
      </c>
      <c r="J455" s="24">
        <v>0.68943064671856835</v>
      </c>
      <c r="K455" s="24">
        <v>0.71600210257330144</v>
      </c>
      <c r="L455" s="24">
        <v>0.72303572324073084</v>
      </c>
      <c r="M455" s="24">
        <v>0.72381723664822306</v>
      </c>
      <c r="N455" s="24">
        <v>0.71756512938828576</v>
      </c>
      <c r="O455" s="24">
        <v>0.68239702605113906</v>
      </c>
      <c r="P455" s="24">
        <v>0.69490124057101355</v>
      </c>
      <c r="Q455" s="24">
        <v>0.69724578079348998</v>
      </c>
      <c r="R455" s="24">
        <v>0.69568275397850565</v>
      </c>
      <c r="S455" s="24">
        <v>0.71912815620327009</v>
      </c>
      <c r="T455" s="24">
        <v>0.74491809865051106</v>
      </c>
      <c r="U455" s="24">
        <v>0.78086771539514999</v>
      </c>
      <c r="V455" s="24">
        <v>0.76523744724530696</v>
      </c>
      <c r="W455" s="24">
        <v>0.75117020591044836</v>
      </c>
      <c r="X455" s="24">
        <v>0.73241388413063668</v>
      </c>
      <c r="Y455" s="24">
        <v>0.69568275397850565</v>
      </c>
      <c r="Z455" s="24">
        <v>0.66989281153126468</v>
      </c>
      <c r="AA455" s="42">
        <f t="shared" si="21"/>
        <v>0.61987595345176705</v>
      </c>
      <c r="AB455" s="42">
        <f t="shared" si="22"/>
        <v>0.78086771539514999</v>
      </c>
      <c r="AC455" s="42">
        <f t="shared" si="23"/>
        <v>0.16099176194338294</v>
      </c>
    </row>
    <row r="456" spans="1:29">
      <c r="A456" s="41">
        <v>90</v>
      </c>
      <c r="B456" s="24" t="s">
        <v>774</v>
      </c>
      <c r="C456" s="24">
        <v>0.59587115215637665</v>
      </c>
      <c r="D456" s="24">
        <v>0.59080365469305918</v>
      </c>
      <c r="E456" s="24">
        <v>0.57849687513928805</v>
      </c>
      <c r="F456" s="24">
        <v>0.5741533058850159</v>
      </c>
      <c r="G456" s="24">
        <v>0.60166257782873944</v>
      </c>
      <c r="H456" s="24">
        <v>0.63061970619055396</v>
      </c>
      <c r="I456" s="24">
        <v>0.64075470111718891</v>
      </c>
      <c r="J456" s="24">
        <v>0.63858291649005294</v>
      </c>
      <c r="K456" s="24">
        <v>0.66319647559759509</v>
      </c>
      <c r="L456" s="24">
        <v>0.66971182947900332</v>
      </c>
      <c r="M456" s="24">
        <v>0.67043575768804886</v>
      </c>
      <c r="N456" s="24">
        <v>0.66464433201568596</v>
      </c>
      <c r="O456" s="24">
        <v>0.63206756260864461</v>
      </c>
      <c r="P456" s="24">
        <v>0.6436504139533703</v>
      </c>
      <c r="Q456" s="24">
        <v>0.6458221985805066</v>
      </c>
      <c r="R456" s="24">
        <v>0.64437434216241585</v>
      </c>
      <c r="S456" s="24">
        <v>0.6660921884337766</v>
      </c>
      <c r="T456" s="24">
        <v>0.68998181933227332</v>
      </c>
      <c r="U456" s="24">
        <v>0.72328251694835999</v>
      </c>
      <c r="V456" s="24">
        <v>0.70880395276745278</v>
      </c>
      <c r="W456" s="24">
        <v>0.69577324500463633</v>
      </c>
      <c r="X456" s="24">
        <v>0.67839896798754762</v>
      </c>
      <c r="Y456" s="24">
        <v>0.64437434216241585</v>
      </c>
      <c r="Z456" s="24">
        <v>0.62048471126391891</v>
      </c>
      <c r="AA456" s="42">
        <f t="shared" si="21"/>
        <v>0.5741533058850159</v>
      </c>
      <c r="AB456" s="42">
        <f t="shared" si="22"/>
        <v>0.72328251694835999</v>
      </c>
      <c r="AC456" s="42">
        <f t="shared" si="23"/>
        <v>0.14912921106334409</v>
      </c>
    </row>
    <row r="457" spans="1:29">
      <c r="A457" s="41">
        <v>91</v>
      </c>
      <c r="B457" s="24" t="s">
        <v>774</v>
      </c>
      <c r="C457" s="24">
        <v>0.59093897317115762</v>
      </c>
      <c r="D457" s="24">
        <v>0.58591322847946326</v>
      </c>
      <c r="E457" s="24">
        <v>0.57370784851392009</v>
      </c>
      <c r="F457" s="24">
        <v>0.56940006734961057</v>
      </c>
      <c r="G457" s="24">
        <v>0.59668268139023661</v>
      </c>
      <c r="H457" s="24">
        <v>0.62540122248563268</v>
      </c>
      <c r="I457" s="24">
        <v>0.63545271186902141</v>
      </c>
      <c r="J457" s="24">
        <v>0.63329882128686665</v>
      </c>
      <c r="K457" s="24">
        <v>0.65770958121795331</v>
      </c>
      <c r="L457" s="24">
        <v>0.66417125296441726</v>
      </c>
      <c r="M457" s="24">
        <v>0.66488921649180233</v>
      </c>
      <c r="N457" s="24">
        <v>0.65914550827272311</v>
      </c>
      <c r="O457" s="24">
        <v>0.62683714954040248</v>
      </c>
      <c r="P457" s="24">
        <v>0.63832456597856091</v>
      </c>
      <c r="Q457" s="24">
        <v>0.64047845656071567</v>
      </c>
      <c r="R457" s="24">
        <v>0.63904252950594587</v>
      </c>
      <c r="S457" s="24">
        <v>0.66058143532749292</v>
      </c>
      <c r="T457" s="24">
        <v>0.6842742317311945</v>
      </c>
      <c r="U457" s="24">
        <v>0.71730055399089998</v>
      </c>
      <c r="V457" s="24">
        <v>0.70294128344320195</v>
      </c>
      <c r="W457" s="24">
        <v>0.69001793995027372</v>
      </c>
      <c r="X457" s="24">
        <v>0.67278681529303608</v>
      </c>
      <c r="Y457" s="24">
        <v>0.63904252950594587</v>
      </c>
      <c r="Z457" s="24">
        <v>0.61534973310224406</v>
      </c>
      <c r="AA457" s="42">
        <f t="shared" si="21"/>
        <v>0.56940006734961057</v>
      </c>
      <c r="AB457" s="42">
        <f t="shared" si="22"/>
        <v>0.71730055399089998</v>
      </c>
      <c r="AC457" s="42">
        <f t="shared" si="23"/>
        <v>0.14790048664128941</v>
      </c>
    </row>
    <row r="458" spans="1:29">
      <c r="A458" s="41">
        <v>92</v>
      </c>
      <c r="B458" s="24" t="s">
        <v>774</v>
      </c>
      <c r="C458" s="24">
        <v>0.6674992250795897</v>
      </c>
      <c r="D458" s="24">
        <v>0.66182308989838201</v>
      </c>
      <c r="E458" s="24">
        <v>0.64803819017259201</v>
      </c>
      <c r="F458" s="24">
        <v>0.64317293144584253</v>
      </c>
      <c r="G458" s="24">
        <v>0.67398623671525559</v>
      </c>
      <c r="H458" s="24">
        <v>0.70642129489358529</v>
      </c>
      <c r="I458" s="24">
        <v>0.71777356525600056</v>
      </c>
      <c r="J458" s="24">
        <v>0.71534093589262593</v>
      </c>
      <c r="K458" s="24">
        <v>0.74291073534420615</v>
      </c>
      <c r="L458" s="24">
        <v>0.75020862343433026</v>
      </c>
      <c r="M458" s="24">
        <v>0.75101949988878847</v>
      </c>
      <c r="N458" s="24">
        <v>0.74453248825312257</v>
      </c>
      <c r="O458" s="24">
        <v>0.70804304780250182</v>
      </c>
      <c r="P458" s="24">
        <v>0.72101707107383362</v>
      </c>
      <c r="Q458" s="24">
        <v>0.72344970043720835</v>
      </c>
      <c r="R458" s="24">
        <v>0.72182794752829182</v>
      </c>
      <c r="S458" s="24">
        <v>0.74615424116203888</v>
      </c>
      <c r="T458" s="24">
        <v>0.772913164159161</v>
      </c>
      <c r="U458" s="24">
        <v>0.81021348106423996</v>
      </c>
      <c r="V458" s="24">
        <v>0.79399595197507522</v>
      </c>
      <c r="W458" s="24">
        <v>0.7794001757948269</v>
      </c>
      <c r="X458" s="24">
        <v>0.75993914088782899</v>
      </c>
      <c r="Y458" s="24">
        <v>0.72182794752829182</v>
      </c>
      <c r="Z458" s="24">
        <v>0.69506902453116981</v>
      </c>
      <c r="AA458" s="42">
        <f t="shared" si="21"/>
        <v>0.64317293144584253</v>
      </c>
      <c r="AB458" s="42">
        <f t="shared" si="22"/>
        <v>0.81021348106423996</v>
      </c>
      <c r="AC458" s="42">
        <f t="shared" si="23"/>
        <v>0.16704054961839743</v>
      </c>
    </row>
    <row r="459" spans="1:29">
      <c r="A459" s="41">
        <v>93</v>
      </c>
      <c r="B459" s="24" t="s">
        <v>774</v>
      </c>
      <c r="C459" s="24">
        <v>0.68141927088112286</v>
      </c>
      <c r="D459" s="24">
        <v>0.67562488288363998</v>
      </c>
      <c r="E459" s="24">
        <v>0.66155279774689613</v>
      </c>
      <c r="F459" s="24">
        <v>0.6565861794633393</v>
      </c>
      <c r="G459" s="24">
        <v>0.68804142859253181</v>
      </c>
      <c r="H459" s="24">
        <v>0.72115221714957656</v>
      </c>
      <c r="I459" s="24">
        <v>0.73274099314454233</v>
      </c>
      <c r="J459" s="24">
        <v>0.73025768400276403</v>
      </c>
      <c r="K459" s="24">
        <v>0.75840185427625217</v>
      </c>
      <c r="L459" s="24">
        <v>0.7658517817015873</v>
      </c>
      <c r="M459" s="24">
        <v>0.76667955141551314</v>
      </c>
      <c r="N459" s="24">
        <v>0.7600573937041043</v>
      </c>
      <c r="O459" s="24">
        <v>0.72280775657742879</v>
      </c>
      <c r="P459" s="24">
        <v>0.73605207200024692</v>
      </c>
      <c r="Q459" s="24">
        <v>0.7385353811420251</v>
      </c>
      <c r="R459" s="24">
        <v>0.73687984171417287</v>
      </c>
      <c r="S459" s="24">
        <v>0.76171293313195643</v>
      </c>
      <c r="T459" s="24">
        <v>0.78902933369151829</v>
      </c>
      <c r="U459" s="24">
        <v>0.82710674053211997</v>
      </c>
      <c r="V459" s="24">
        <v>0.81055134625359737</v>
      </c>
      <c r="W459" s="24">
        <v>0.79565149140292735</v>
      </c>
      <c r="X459" s="24">
        <v>0.77578501826870061</v>
      </c>
      <c r="Y459" s="24">
        <v>0.73687984171417287</v>
      </c>
      <c r="Z459" s="24">
        <v>0.7095634411546109</v>
      </c>
      <c r="AA459" s="42">
        <f t="shared" si="21"/>
        <v>0.6565861794633393</v>
      </c>
      <c r="AB459" s="42">
        <f t="shared" si="22"/>
        <v>0.82710674053211997</v>
      </c>
      <c r="AC459" s="42">
        <f t="shared" si="23"/>
        <v>0.17052056106878066</v>
      </c>
    </row>
    <row r="460" spans="1:29">
      <c r="A460" s="41">
        <v>94</v>
      </c>
      <c r="B460" s="24" t="s">
        <v>774</v>
      </c>
      <c r="C460" s="24">
        <v>0.69545599999999996</v>
      </c>
      <c r="D460" s="24">
        <v>0.68954799999999994</v>
      </c>
      <c r="E460" s="24">
        <v>0.67520000000000002</v>
      </c>
      <c r="F460" s="24">
        <v>0.67013600000000006</v>
      </c>
      <c r="G460" s="24">
        <v>0.70220799999999994</v>
      </c>
      <c r="H460" s="24">
        <v>0.73596799999999996</v>
      </c>
      <c r="I460" s="24">
        <v>0.747784</v>
      </c>
      <c r="J460" s="24">
        <v>0.74525200000000003</v>
      </c>
      <c r="K460" s="24">
        <v>0.77394799999999997</v>
      </c>
      <c r="L460" s="24">
        <v>0.78154400000000002</v>
      </c>
      <c r="M460" s="24">
        <v>0.78238799999999997</v>
      </c>
      <c r="N460" s="24">
        <v>0.77563599999999988</v>
      </c>
      <c r="O460" s="24">
        <v>0.73765599999999998</v>
      </c>
      <c r="P460" s="24">
        <v>0.75116000000000005</v>
      </c>
      <c r="Q460" s="24">
        <v>0.75369200000000014</v>
      </c>
      <c r="R460" s="24">
        <v>0.75200400000000001</v>
      </c>
      <c r="S460" s="24">
        <v>0.77732400000000001</v>
      </c>
      <c r="T460" s="24">
        <v>0.805176</v>
      </c>
      <c r="U460" s="24">
        <v>0.84399999999999997</v>
      </c>
      <c r="V460" s="24">
        <v>0.82711999999999997</v>
      </c>
      <c r="W460" s="24">
        <v>0.81192800000000009</v>
      </c>
      <c r="X460" s="24">
        <v>0.79167199999999993</v>
      </c>
      <c r="Y460" s="24">
        <v>0.75200400000000001</v>
      </c>
      <c r="Z460" s="24">
        <v>0.72415200000000002</v>
      </c>
      <c r="AA460" s="42">
        <f t="shared" si="21"/>
        <v>0.67013600000000006</v>
      </c>
      <c r="AB460" s="42">
        <f t="shared" si="22"/>
        <v>0.84399999999999997</v>
      </c>
      <c r="AC460" s="42">
        <f t="shared" si="23"/>
        <v>0.17386399999999991</v>
      </c>
    </row>
    <row r="461" spans="1:29">
      <c r="A461" s="41">
        <v>95</v>
      </c>
      <c r="B461" s="24" t="s">
        <v>774</v>
      </c>
      <c r="C461" s="24">
        <v>0.68141927088112286</v>
      </c>
      <c r="D461" s="24">
        <v>0.67562488288363998</v>
      </c>
      <c r="E461" s="24">
        <v>0.66155279774689613</v>
      </c>
      <c r="F461" s="24">
        <v>0.6565861794633393</v>
      </c>
      <c r="G461" s="24">
        <v>0.68804142859253181</v>
      </c>
      <c r="H461" s="24">
        <v>0.72115221714957656</v>
      </c>
      <c r="I461" s="24">
        <v>0.73274099314454233</v>
      </c>
      <c r="J461" s="24">
        <v>0.73025768400276403</v>
      </c>
      <c r="K461" s="24">
        <v>0.75840185427625217</v>
      </c>
      <c r="L461" s="24">
        <v>0.7658517817015873</v>
      </c>
      <c r="M461" s="24">
        <v>0.76667955141551314</v>
      </c>
      <c r="N461" s="24">
        <v>0.7600573937041043</v>
      </c>
      <c r="O461" s="24">
        <v>0.72280775657742879</v>
      </c>
      <c r="P461" s="24">
        <v>0.73605207200024692</v>
      </c>
      <c r="Q461" s="24">
        <v>0.7385353811420251</v>
      </c>
      <c r="R461" s="24">
        <v>0.73687984171417287</v>
      </c>
      <c r="S461" s="24">
        <v>0.76171293313195643</v>
      </c>
      <c r="T461" s="24">
        <v>0.78902933369151829</v>
      </c>
      <c r="U461" s="24">
        <v>0.82710674053211997</v>
      </c>
      <c r="V461" s="24">
        <v>0.81055134625359737</v>
      </c>
      <c r="W461" s="24">
        <v>0.79565149140292735</v>
      </c>
      <c r="X461" s="24">
        <v>0.77578501826870061</v>
      </c>
      <c r="Y461" s="24">
        <v>0.73687984171417287</v>
      </c>
      <c r="Z461" s="24">
        <v>0.7095634411546109</v>
      </c>
      <c r="AA461" s="42">
        <f t="shared" si="21"/>
        <v>0.6565861794633393</v>
      </c>
      <c r="AB461" s="42">
        <f t="shared" si="22"/>
        <v>0.82710674053211997</v>
      </c>
      <c r="AC461" s="42">
        <f t="shared" si="23"/>
        <v>0.17052056106878066</v>
      </c>
    </row>
    <row r="462" spans="1:29">
      <c r="A462" s="41">
        <v>96</v>
      </c>
      <c r="B462" s="24" t="s">
        <v>774</v>
      </c>
      <c r="C462" s="24">
        <v>0.66053920217882311</v>
      </c>
      <c r="D462" s="24">
        <v>0.65492219340575308</v>
      </c>
      <c r="E462" s="24">
        <v>0.64128088638544001</v>
      </c>
      <c r="F462" s="24">
        <v>0.6364663074370942</v>
      </c>
      <c r="G462" s="24">
        <v>0.6669586407766176</v>
      </c>
      <c r="H462" s="24">
        <v>0.69905583376558955</v>
      </c>
      <c r="I462" s="24">
        <v>0.71028985131172984</v>
      </c>
      <c r="J462" s="24">
        <v>0.70788256183755693</v>
      </c>
      <c r="K462" s="24">
        <v>0.73516517587818309</v>
      </c>
      <c r="L462" s="24">
        <v>0.74238704430070179</v>
      </c>
      <c r="M462" s="24">
        <v>0.74318947412542602</v>
      </c>
      <c r="N462" s="24">
        <v>0.73677003552763176</v>
      </c>
      <c r="O462" s="24">
        <v>0.70066069341503823</v>
      </c>
      <c r="P462" s="24">
        <v>0.71349957061062697</v>
      </c>
      <c r="Q462" s="24">
        <v>0.71590686008479987</v>
      </c>
      <c r="R462" s="24">
        <v>0.71430200043535119</v>
      </c>
      <c r="S462" s="24">
        <v>0.73837489517708033</v>
      </c>
      <c r="T462" s="24">
        <v>0.76485507939298225</v>
      </c>
      <c r="U462" s="24">
        <v>0.80176685133030001</v>
      </c>
      <c r="V462" s="24">
        <v>0.78571825483581381</v>
      </c>
      <c r="W462" s="24">
        <v>0.7712745179907764</v>
      </c>
      <c r="X462" s="24">
        <v>0.75201620219739329</v>
      </c>
      <c r="Y462" s="24">
        <v>0.71430200043535119</v>
      </c>
      <c r="Z462" s="24">
        <v>0.68782181621944938</v>
      </c>
      <c r="AA462" s="42">
        <f t="shared" si="21"/>
        <v>0.6364663074370942</v>
      </c>
      <c r="AB462" s="42">
        <f t="shared" si="22"/>
        <v>0.80176685133030001</v>
      </c>
      <c r="AC462" s="42">
        <f t="shared" si="23"/>
        <v>0.16530054389320581</v>
      </c>
    </row>
    <row r="463" spans="1:29">
      <c r="A463" s="41">
        <v>97</v>
      </c>
      <c r="B463" s="24" t="s">
        <v>774</v>
      </c>
      <c r="C463" s="24">
        <v>0.61181904187345726</v>
      </c>
      <c r="D463" s="24">
        <v>0.60661591795735015</v>
      </c>
      <c r="E463" s="24">
        <v>0.59397975987537588</v>
      </c>
      <c r="F463" s="24">
        <v>0.58951993937585578</v>
      </c>
      <c r="G463" s="24">
        <v>0.61776546920615094</v>
      </c>
      <c r="H463" s="24">
        <v>0.6474976058696198</v>
      </c>
      <c r="I463" s="24">
        <v>0.65790385370183391</v>
      </c>
      <c r="J463" s="24">
        <v>0.65567394345207375</v>
      </c>
      <c r="K463" s="24">
        <v>0.68094625961602218</v>
      </c>
      <c r="L463" s="24">
        <v>0.68763599036530265</v>
      </c>
      <c r="M463" s="24">
        <v>0.68837929378188945</v>
      </c>
      <c r="N463" s="24">
        <v>0.68243286644919565</v>
      </c>
      <c r="O463" s="24">
        <v>0.64898421270279327</v>
      </c>
      <c r="P463" s="24">
        <v>0.66087706736818075</v>
      </c>
      <c r="Q463" s="24">
        <v>0.66310697761794091</v>
      </c>
      <c r="R463" s="24">
        <v>0.66162037078476743</v>
      </c>
      <c r="S463" s="24">
        <v>0.68391947328236913</v>
      </c>
      <c r="T463" s="24">
        <v>0.70844848602973065</v>
      </c>
      <c r="U463" s="24">
        <v>0.74264044319271993</v>
      </c>
      <c r="V463" s="24">
        <v>0.72777437486098551</v>
      </c>
      <c r="W463" s="24">
        <v>0.71439491336242456</v>
      </c>
      <c r="X463" s="24">
        <v>0.69655563136434329</v>
      </c>
      <c r="Y463" s="24">
        <v>0.66162037078476743</v>
      </c>
      <c r="Z463" s="24">
        <v>0.63709135803740569</v>
      </c>
      <c r="AA463" s="42">
        <f t="shared" si="21"/>
        <v>0.58951993937585578</v>
      </c>
      <c r="AB463" s="42">
        <f t="shared" si="22"/>
        <v>0.74264044319271993</v>
      </c>
      <c r="AC463" s="42">
        <f t="shared" si="23"/>
        <v>0.15312050381686415</v>
      </c>
    </row>
    <row r="464" spans="1:29">
      <c r="A464" s="41">
        <v>98</v>
      </c>
      <c r="B464" s="24" t="s">
        <v>774</v>
      </c>
      <c r="C464" s="24">
        <v>0.59093897317115762</v>
      </c>
      <c r="D464" s="24">
        <v>0.58591322847946326</v>
      </c>
      <c r="E464" s="24">
        <v>0.57370784851392009</v>
      </c>
      <c r="F464" s="24">
        <v>0.56940006734961057</v>
      </c>
      <c r="G464" s="24">
        <v>0.59668268139023661</v>
      </c>
      <c r="H464" s="24">
        <v>0.62540122248563268</v>
      </c>
      <c r="I464" s="24">
        <v>0.63545271186902141</v>
      </c>
      <c r="J464" s="24">
        <v>0.63329882128686665</v>
      </c>
      <c r="K464" s="24">
        <v>0.65770958121795331</v>
      </c>
      <c r="L464" s="24">
        <v>0.66417125296441726</v>
      </c>
      <c r="M464" s="24">
        <v>0.66488921649180233</v>
      </c>
      <c r="N464" s="24">
        <v>0.65914550827272311</v>
      </c>
      <c r="O464" s="24">
        <v>0.62683714954040248</v>
      </c>
      <c r="P464" s="24">
        <v>0.63832456597856091</v>
      </c>
      <c r="Q464" s="24">
        <v>0.64047845656071567</v>
      </c>
      <c r="R464" s="24">
        <v>0.63904252950594587</v>
      </c>
      <c r="S464" s="24">
        <v>0.66058143532749292</v>
      </c>
      <c r="T464" s="24">
        <v>0.6842742317311945</v>
      </c>
      <c r="U464" s="24">
        <v>0.71730055399089998</v>
      </c>
      <c r="V464" s="24">
        <v>0.70294128344320195</v>
      </c>
      <c r="W464" s="24">
        <v>0.69001793995027372</v>
      </c>
      <c r="X464" s="24">
        <v>0.67278681529303608</v>
      </c>
      <c r="Y464" s="24">
        <v>0.63904252950594587</v>
      </c>
      <c r="Z464" s="24">
        <v>0.61534973310224406</v>
      </c>
      <c r="AA464" s="42">
        <f t="shared" si="21"/>
        <v>0.56940006734961057</v>
      </c>
      <c r="AB464" s="42">
        <f t="shared" si="22"/>
        <v>0.71730055399089998</v>
      </c>
      <c r="AC464" s="42">
        <f t="shared" si="23"/>
        <v>0.14790048664128941</v>
      </c>
    </row>
    <row r="465" spans="1:29">
      <c r="A465" s="41">
        <v>99</v>
      </c>
      <c r="B465" s="24" t="s">
        <v>774</v>
      </c>
      <c r="C465" s="24">
        <v>0.6674992250795897</v>
      </c>
      <c r="D465" s="24">
        <v>0.66182308989838201</v>
      </c>
      <c r="E465" s="24">
        <v>0.64803819017259201</v>
      </c>
      <c r="F465" s="24">
        <v>0.64317293144584253</v>
      </c>
      <c r="G465" s="24">
        <v>0.67398623671525559</v>
      </c>
      <c r="H465" s="24">
        <v>0.70642129489358529</v>
      </c>
      <c r="I465" s="24">
        <v>0.71777356525600056</v>
      </c>
      <c r="J465" s="24">
        <v>0.71534093589262593</v>
      </c>
      <c r="K465" s="24">
        <v>0.74291073534420615</v>
      </c>
      <c r="L465" s="24">
        <v>0.75020862343433026</v>
      </c>
      <c r="M465" s="24">
        <v>0.75101949988878847</v>
      </c>
      <c r="N465" s="24">
        <v>0.74453248825312257</v>
      </c>
      <c r="O465" s="24">
        <v>0.70804304780250182</v>
      </c>
      <c r="P465" s="24">
        <v>0.72101707107383362</v>
      </c>
      <c r="Q465" s="24">
        <v>0.72344970043720835</v>
      </c>
      <c r="R465" s="24">
        <v>0.72182794752829182</v>
      </c>
      <c r="S465" s="24">
        <v>0.74615424116203888</v>
      </c>
      <c r="T465" s="24">
        <v>0.772913164159161</v>
      </c>
      <c r="U465" s="24">
        <v>0.81021348106423996</v>
      </c>
      <c r="V465" s="24">
        <v>0.79399595197507522</v>
      </c>
      <c r="W465" s="24">
        <v>0.7794001757948269</v>
      </c>
      <c r="X465" s="24">
        <v>0.75993914088782899</v>
      </c>
      <c r="Y465" s="24">
        <v>0.72182794752829182</v>
      </c>
      <c r="Z465" s="24">
        <v>0.69506902453116981</v>
      </c>
      <c r="AA465" s="42">
        <f t="shared" si="21"/>
        <v>0.64317293144584253</v>
      </c>
      <c r="AB465" s="42">
        <f t="shared" si="22"/>
        <v>0.81021348106423996</v>
      </c>
      <c r="AC465" s="42">
        <f t="shared" si="23"/>
        <v>0.16704054961839743</v>
      </c>
    </row>
    <row r="466" spans="1:29">
      <c r="A466" s="41">
        <v>100</v>
      </c>
      <c r="B466" s="24" t="s">
        <v>774</v>
      </c>
      <c r="C466" s="24">
        <v>0.68141927088112286</v>
      </c>
      <c r="D466" s="24">
        <v>0.67562488288363998</v>
      </c>
      <c r="E466" s="24">
        <v>0.66155279774689613</v>
      </c>
      <c r="F466" s="24">
        <v>0.6565861794633393</v>
      </c>
      <c r="G466" s="24">
        <v>0.68804142859253181</v>
      </c>
      <c r="H466" s="24">
        <v>0.72115221714957656</v>
      </c>
      <c r="I466" s="24">
        <v>0.73274099314454233</v>
      </c>
      <c r="J466" s="24">
        <v>0.73025768400276403</v>
      </c>
      <c r="K466" s="24">
        <v>0.75840185427625217</v>
      </c>
      <c r="L466" s="24">
        <v>0.7658517817015873</v>
      </c>
      <c r="M466" s="24">
        <v>0.76667955141551314</v>
      </c>
      <c r="N466" s="24">
        <v>0.7600573937041043</v>
      </c>
      <c r="O466" s="24">
        <v>0.72280775657742879</v>
      </c>
      <c r="P466" s="24">
        <v>0.73605207200024692</v>
      </c>
      <c r="Q466" s="24">
        <v>0.7385353811420251</v>
      </c>
      <c r="R466" s="24">
        <v>0.73687984171417287</v>
      </c>
      <c r="S466" s="24">
        <v>0.76171293313195643</v>
      </c>
      <c r="T466" s="24">
        <v>0.78902933369151829</v>
      </c>
      <c r="U466" s="24">
        <v>0.82710674053211997</v>
      </c>
      <c r="V466" s="24">
        <v>0.81055134625359737</v>
      </c>
      <c r="W466" s="24">
        <v>0.79565149140292735</v>
      </c>
      <c r="X466" s="24">
        <v>0.77578501826870061</v>
      </c>
      <c r="Y466" s="24">
        <v>0.73687984171417287</v>
      </c>
      <c r="Z466" s="24">
        <v>0.7095634411546109</v>
      </c>
      <c r="AA466" s="42">
        <f t="shared" si="21"/>
        <v>0.6565861794633393</v>
      </c>
      <c r="AB466" s="42">
        <f t="shared" si="22"/>
        <v>0.82710674053211997</v>
      </c>
      <c r="AC466" s="42">
        <f t="shared" si="23"/>
        <v>0.17052056106878066</v>
      </c>
    </row>
    <row r="467" spans="1:29">
      <c r="A467" s="41">
        <v>101</v>
      </c>
      <c r="B467" s="24" t="s">
        <v>774</v>
      </c>
      <c r="C467" s="24">
        <v>0.69545599999999996</v>
      </c>
      <c r="D467" s="24">
        <v>0.68954799999999994</v>
      </c>
      <c r="E467" s="24">
        <v>0.67520000000000002</v>
      </c>
      <c r="F467" s="24">
        <v>0.67013600000000006</v>
      </c>
      <c r="G467" s="24">
        <v>0.70220799999999994</v>
      </c>
      <c r="H467" s="24">
        <v>0.73596799999999996</v>
      </c>
      <c r="I467" s="24">
        <v>0.747784</v>
      </c>
      <c r="J467" s="24">
        <v>0.74525200000000003</v>
      </c>
      <c r="K467" s="24">
        <v>0.77394799999999997</v>
      </c>
      <c r="L467" s="24">
        <v>0.78154400000000002</v>
      </c>
      <c r="M467" s="24">
        <v>0.78238799999999997</v>
      </c>
      <c r="N467" s="24">
        <v>0.77563599999999988</v>
      </c>
      <c r="O467" s="24">
        <v>0.73765599999999998</v>
      </c>
      <c r="P467" s="24">
        <v>0.75116000000000005</v>
      </c>
      <c r="Q467" s="24">
        <v>0.75369200000000014</v>
      </c>
      <c r="R467" s="24">
        <v>0.75200400000000001</v>
      </c>
      <c r="S467" s="24">
        <v>0.77732400000000001</v>
      </c>
      <c r="T467" s="24">
        <v>0.805176</v>
      </c>
      <c r="U467" s="24">
        <v>0.84399999999999997</v>
      </c>
      <c r="V467" s="24">
        <v>0.82711999999999997</v>
      </c>
      <c r="W467" s="24">
        <v>0.81192800000000009</v>
      </c>
      <c r="X467" s="24">
        <v>0.79167199999999993</v>
      </c>
      <c r="Y467" s="24">
        <v>0.75200400000000001</v>
      </c>
      <c r="Z467" s="24">
        <v>0.72415200000000002</v>
      </c>
      <c r="AA467" s="42">
        <f t="shared" si="21"/>
        <v>0.67013600000000006</v>
      </c>
      <c r="AB467" s="42">
        <f t="shared" si="22"/>
        <v>0.84399999999999997</v>
      </c>
      <c r="AC467" s="42">
        <f t="shared" si="23"/>
        <v>0.17386399999999991</v>
      </c>
    </row>
    <row r="468" spans="1:29">
      <c r="A468" s="41">
        <v>102</v>
      </c>
      <c r="B468" s="24" t="s">
        <v>774</v>
      </c>
      <c r="C468" s="24">
        <v>0.68141927088112286</v>
      </c>
      <c r="D468" s="24">
        <v>0.67562488288363998</v>
      </c>
      <c r="E468" s="24">
        <v>0.66155279774689613</v>
      </c>
      <c r="F468" s="24">
        <v>0.6565861794633393</v>
      </c>
      <c r="G468" s="24">
        <v>0.68804142859253181</v>
      </c>
      <c r="H468" s="24">
        <v>0.72115221714957656</v>
      </c>
      <c r="I468" s="24">
        <v>0.73274099314454233</v>
      </c>
      <c r="J468" s="24">
        <v>0.73025768400276403</v>
      </c>
      <c r="K468" s="24">
        <v>0.75840185427625217</v>
      </c>
      <c r="L468" s="24">
        <v>0.7658517817015873</v>
      </c>
      <c r="M468" s="24">
        <v>0.76667955141551314</v>
      </c>
      <c r="N468" s="24">
        <v>0.7600573937041043</v>
      </c>
      <c r="O468" s="24">
        <v>0.72280775657742879</v>
      </c>
      <c r="P468" s="24">
        <v>0.73605207200024692</v>
      </c>
      <c r="Q468" s="24">
        <v>0.7385353811420251</v>
      </c>
      <c r="R468" s="24">
        <v>0.73687984171417287</v>
      </c>
      <c r="S468" s="24">
        <v>0.76171293313195643</v>
      </c>
      <c r="T468" s="24">
        <v>0.78902933369151829</v>
      </c>
      <c r="U468" s="24">
        <v>0.82710674053211997</v>
      </c>
      <c r="V468" s="24">
        <v>0.81055134625359737</v>
      </c>
      <c r="W468" s="24">
        <v>0.79565149140292735</v>
      </c>
      <c r="X468" s="24">
        <v>0.77578501826870061</v>
      </c>
      <c r="Y468" s="24">
        <v>0.73687984171417287</v>
      </c>
      <c r="Z468" s="24">
        <v>0.7095634411546109</v>
      </c>
      <c r="AA468" s="42">
        <f t="shared" si="21"/>
        <v>0.6565861794633393</v>
      </c>
      <c r="AB468" s="42">
        <f t="shared" si="22"/>
        <v>0.82710674053211997</v>
      </c>
      <c r="AC468" s="42">
        <f t="shared" si="23"/>
        <v>0.17052056106878066</v>
      </c>
    </row>
    <row r="469" spans="1:29">
      <c r="A469" s="41">
        <v>103</v>
      </c>
      <c r="B469" s="24" t="s">
        <v>774</v>
      </c>
      <c r="C469" s="24">
        <v>0.66053920217882311</v>
      </c>
      <c r="D469" s="24">
        <v>0.65492219340575308</v>
      </c>
      <c r="E469" s="24">
        <v>0.64128088638544001</v>
      </c>
      <c r="F469" s="24">
        <v>0.6364663074370942</v>
      </c>
      <c r="G469" s="24">
        <v>0.6669586407766176</v>
      </c>
      <c r="H469" s="24">
        <v>0.69905583376558955</v>
      </c>
      <c r="I469" s="24">
        <v>0.71028985131172984</v>
      </c>
      <c r="J469" s="24">
        <v>0.70788256183755693</v>
      </c>
      <c r="K469" s="24">
        <v>0.73516517587818309</v>
      </c>
      <c r="L469" s="24">
        <v>0.74238704430070179</v>
      </c>
      <c r="M469" s="24">
        <v>0.74318947412542602</v>
      </c>
      <c r="N469" s="24">
        <v>0.73677003552763176</v>
      </c>
      <c r="O469" s="24">
        <v>0.70066069341503823</v>
      </c>
      <c r="P469" s="24">
        <v>0.71349957061062697</v>
      </c>
      <c r="Q469" s="24">
        <v>0.71590686008479987</v>
      </c>
      <c r="R469" s="24">
        <v>0.71430200043535119</v>
      </c>
      <c r="S469" s="24">
        <v>0.73837489517708033</v>
      </c>
      <c r="T469" s="24">
        <v>0.76485507939298225</v>
      </c>
      <c r="U469" s="24">
        <v>0.80176685133030001</v>
      </c>
      <c r="V469" s="24">
        <v>0.78571825483581381</v>
      </c>
      <c r="W469" s="24">
        <v>0.7712745179907764</v>
      </c>
      <c r="X469" s="24">
        <v>0.75201620219739329</v>
      </c>
      <c r="Y469" s="24">
        <v>0.71430200043535119</v>
      </c>
      <c r="Z469" s="24">
        <v>0.68782181621944938</v>
      </c>
      <c r="AA469" s="42">
        <f t="shared" si="21"/>
        <v>0.6364663074370942</v>
      </c>
      <c r="AB469" s="42">
        <f t="shared" si="22"/>
        <v>0.80176685133030001</v>
      </c>
      <c r="AC469" s="42">
        <f t="shared" si="23"/>
        <v>0.16530054389320581</v>
      </c>
    </row>
    <row r="470" spans="1:29">
      <c r="A470" s="41">
        <v>104</v>
      </c>
      <c r="B470" s="24" t="s">
        <v>774</v>
      </c>
      <c r="C470" s="24">
        <v>0.61181904187345726</v>
      </c>
      <c r="D470" s="24">
        <v>0.60661591795735015</v>
      </c>
      <c r="E470" s="24">
        <v>0.59397975987537588</v>
      </c>
      <c r="F470" s="24">
        <v>0.58951993937585578</v>
      </c>
      <c r="G470" s="24">
        <v>0.61776546920615094</v>
      </c>
      <c r="H470" s="24">
        <v>0.6474976058696198</v>
      </c>
      <c r="I470" s="24">
        <v>0.65790385370183391</v>
      </c>
      <c r="J470" s="24">
        <v>0.65567394345207375</v>
      </c>
      <c r="K470" s="24">
        <v>0.68094625961602218</v>
      </c>
      <c r="L470" s="24">
        <v>0.68763599036530265</v>
      </c>
      <c r="M470" s="24">
        <v>0.68837929378188945</v>
      </c>
      <c r="N470" s="24">
        <v>0.68243286644919565</v>
      </c>
      <c r="O470" s="24">
        <v>0.64898421270279327</v>
      </c>
      <c r="P470" s="24">
        <v>0.66087706736818075</v>
      </c>
      <c r="Q470" s="24">
        <v>0.66310697761794091</v>
      </c>
      <c r="R470" s="24">
        <v>0.66162037078476743</v>
      </c>
      <c r="S470" s="24">
        <v>0.68391947328236913</v>
      </c>
      <c r="T470" s="24">
        <v>0.70844848602973065</v>
      </c>
      <c r="U470" s="24">
        <v>0.74264044319271993</v>
      </c>
      <c r="V470" s="24">
        <v>0.72777437486098551</v>
      </c>
      <c r="W470" s="24">
        <v>0.71439491336242456</v>
      </c>
      <c r="X470" s="24">
        <v>0.69655563136434329</v>
      </c>
      <c r="Y470" s="24">
        <v>0.66162037078476743</v>
      </c>
      <c r="Z470" s="24">
        <v>0.63709135803740569</v>
      </c>
      <c r="AA470" s="42">
        <f t="shared" si="21"/>
        <v>0.58951993937585578</v>
      </c>
      <c r="AB470" s="42">
        <f t="shared" si="22"/>
        <v>0.74264044319271993</v>
      </c>
      <c r="AC470" s="42">
        <f t="shared" si="23"/>
        <v>0.15312050381686415</v>
      </c>
    </row>
    <row r="471" spans="1:29">
      <c r="A471" s="41">
        <v>105</v>
      </c>
      <c r="B471" s="24" t="s">
        <v>774</v>
      </c>
      <c r="C471" s="24">
        <v>0.59093897317115762</v>
      </c>
      <c r="D471" s="24">
        <v>0.58591322847946326</v>
      </c>
      <c r="E471" s="24">
        <v>0.57370784851392009</v>
      </c>
      <c r="F471" s="24">
        <v>0.56940006734961057</v>
      </c>
      <c r="G471" s="24">
        <v>0.59668268139023661</v>
      </c>
      <c r="H471" s="24">
        <v>0.62540122248563268</v>
      </c>
      <c r="I471" s="24">
        <v>0.63545271186902141</v>
      </c>
      <c r="J471" s="24">
        <v>0.63329882128686665</v>
      </c>
      <c r="K471" s="24">
        <v>0.65770958121795331</v>
      </c>
      <c r="L471" s="24">
        <v>0.66417125296441726</v>
      </c>
      <c r="M471" s="24">
        <v>0.66488921649180233</v>
      </c>
      <c r="N471" s="24">
        <v>0.65914550827272311</v>
      </c>
      <c r="O471" s="24">
        <v>0.62683714954040248</v>
      </c>
      <c r="P471" s="24">
        <v>0.63832456597856091</v>
      </c>
      <c r="Q471" s="24">
        <v>0.64047845656071567</v>
      </c>
      <c r="R471" s="24">
        <v>0.63904252950594587</v>
      </c>
      <c r="S471" s="24">
        <v>0.66058143532749292</v>
      </c>
      <c r="T471" s="24">
        <v>0.6842742317311945</v>
      </c>
      <c r="U471" s="24">
        <v>0.71730055399089998</v>
      </c>
      <c r="V471" s="24">
        <v>0.70294128344320195</v>
      </c>
      <c r="W471" s="24">
        <v>0.69001793995027372</v>
      </c>
      <c r="X471" s="24">
        <v>0.67278681529303608</v>
      </c>
      <c r="Y471" s="24">
        <v>0.63904252950594587</v>
      </c>
      <c r="Z471" s="24">
        <v>0.61534973310224406</v>
      </c>
      <c r="AA471" s="42">
        <f t="shared" si="21"/>
        <v>0.56940006734961057</v>
      </c>
      <c r="AB471" s="42">
        <f t="shared" si="22"/>
        <v>0.71730055399089998</v>
      </c>
      <c r="AC471" s="42">
        <f t="shared" si="23"/>
        <v>0.14790048664128941</v>
      </c>
    </row>
    <row r="472" spans="1:29">
      <c r="A472" s="41">
        <v>106</v>
      </c>
      <c r="B472" s="24" t="s">
        <v>774</v>
      </c>
      <c r="C472" s="24">
        <v>0.6674992250795897</v>
      </c>
      <c r="D472" s="24">
        <v>0.66182308989838201</v>
      </c>
      <c r="E472" s="24">
        <v>0.64803819017259201</v>
      </c>
      <c r="F472" s="24">
        <v>0.64317293144584253</v>
      </c>
      <c r="G472" s="24">
        <v>0.67398623671525559</v>
      </c>
      <c r="H472" s="24">
        <v>0.70642129489358529</v>
      </c>
      <c r="I472" s="24">
        <v>0.71777356525600056</v>
      </c>
      <c r="J472" s="24">
        <v>0.71534093589262593</v>
      </c>
      <c r="K472" s="24">
        <v>0.74291073534420615</v>
      </c>
      <c r="L472" s="24">
        <v>0.75020862343433026</v>
      </c>
      <c r="M472" s="24">
        <v>0.75101949988878847</v>
      </c>
      <c r="N472" s="24">
        <v>0.74453248825312257</v>
      </c>
      <c r="O472" s="24">
        <v>0.70804304780250182</v>
      </c>
      <c r="P472" s="24">
        <v>0.72101707107383362</v>
      </c>
      <c r="Q472" s="24">
        <v>0.72344970043720835</v>
      </c>
      <c r="R472" s="24">
        <v>0.72182794752829182</v>
      </c>
      <c r="S472" s="24">
        <v>0.74615424116203888</v>
      </c>
      <c r="T472" s="24">
        <v>0.772913164159161</v>
      </c>
      <c r="U472" s="24">
        <v>0.81021348106423996</v>
      </c>
      <c r="V472" s="24">
        <v>0.79399595197507522</v>
      </c>
      <c r="W472" s="24">
        <v>0.7794001757948269</v>
      </c>
      <c r="X472" s="24">
        <v>0.75993914088782899</v>
      </c>
      <c r="Y472" s="24">
        <v>0.72182794752829182</v>
      </c>
      <c r="Z472" s="24">
        <v>0.69506902453116981</v>
      </c>
      <c r="AA472" s="42">
        <f t="shared" si="21"/>
        <v>0.64317293144584253</v>
      </c>
      <c r="AB472" s="42">
        <f t="shared" si="22"/>
        <v>0.81021348106423996</v>
      </c>
      <c r="AC472" s="42">
        <f t="shared" si="23"/>
        <v>0.16704054961839743</v>
      </c>
    </row>
    <row r="473" spans="1:29">
      <c r="A473" s="41">
        <v>107</v>
      </c>
      <c r="B473" s="24" t="s">
        <v>774</v>
      </c>
      <c r="C473" s="24">
        <v>0.68141927088112286</v>
      </c>
      <c r="D473" s="24">
        <v>0.67562488288363998</v>
      </c>
      <c r="E473" s="24">
        <v>0.66155279774689613</v>
      </c>
      <c r="F473" s="24">
        <v>0.6565861794633393</v>
      </c>
      <c r="G473" s="24">
        <v>0.68804142859253181</v>
      </c>
      <c r="H473" s="24">
        <v>0.72115221714957656</v>
      </c>
      <c r="I473" s="24">
        <v>0.73274099314454233</v>
      </c>
      <c r="J473" s="24">
        <v>0.73025768400276403</v>
      </c>
      <c r="K473" s="24">
        <v>0.75840185427625217</v>
      </c>
      <c r="L473" s="24">
        <v>0.7658517817015873</v>
      </c>
      <c r="M473" s="24">
        <v>0.76667955141551314</v>
      </c>
      <c r="N473" s="24">
        <v>0.7600573937041043</v>
      </c>
      <c r="O473" s="24">
        <v>0.72280775657742879</v>
      </c>
      <c r="P473" s="24">
        <v>0.73605207200024692</v>
      </c>
      <c r="Q473" s="24">
        <v>0.7385353811420251</v>
      </c>
      <c r="R473" s="24">
        <v>0.73687984171417287</v>
      </c>
      <c r="S473" s="24">
        <v>0.76171293313195643</v>
      </c>
      <c r="T473" s="24">
        <v>0.78902933369151829</v>
      </c>
      <c r="U473" s="24">
        <v>0.82710674053211997</v>
      </c>
      <c r="V473" s="24">
        <v>0.81055134625359737</v>
      </c>
      <c r="W473" s="24">
        <v>0.79565149140292735</v>
      </c>
      <c r="X473" s="24">
        <v>0.77578501826870061</v>
      </c>
      <c r="Y473" s="24">
        <v>0.73687984171417287</v>
      </c>
      <c r="Z473" s="24">
        <v>0.7095634411546109</v>
      </c>
      <c r="AA473" s="42">
        <f t="shared" si="21"/>
        <v>0.6565861794633393</v>
      </c>
      <c r="AB473" s="42">
        <f t="shared" si="22"/>
        <v>0.82710674053211997</v>
      </c>
      <c r="AC473" s="42">
        <f t="shared" si="23"/>
        <v>0.17052056106878066</v>
      </c>
    </row>
    <row r="474" spans="1:29">
      <c r="A474" s="41">
        <v>108</v>
      </c>
      <c r="B474" s="24" t="s">
        <v>774</v>
      </c>
      <c r="C474" s="24">
        <v>0.69545599999999996</v>
      </c>
      <c r="D474" s="24">
        <v>0.68954799999999994</v>
      </c>
      <c r="E474" s="24">
        <v>0.67520000000000002</v>
      </c>
      <c r="F474" s="24">
        <v>0.67013600000000006</v>
      </c>
      <c r="G474" s="24">
        <v>0.70220799999999994</v>
      </c>
      <c r="H474" s="24">
        <v>0.73596799999999996</v>
      </c>
      <c r="I474" s="24">
        <v>0.747784</v>
      </c>
      <c r="J474" s="24">
        <v>0.74525200000000003</v>
      </c>
      <c r="K474" s="24">
        <v>0.77394799999999997</v>
      </c>
      <c r="L474" s="24">
        <v>0.78154400000000002</v>
      </c>
      <c r="M474" s="24">
        <v>0.78238799999999997</v>
      </c>
      <c r="N474" s="24">
        <v>0.77563599999999988</v>
      </c>
      <c r="O474" s="24">
        <v>0.73765599999999998</v>
      </c>
      <c r="P474" s="24">
        <v>0.75116000000000005</v>
      </c>
      <c r="Q474" s="24">
        <v>0.75369200000000014</v>
      </c>
      <c r="R474" s="24">
        <v>0.75200400000000001</v>
      </c>
      <c r="S474" s="24">
        <v>0.77732400000000001</v>
      </c>
      <c r="T474" s="24">
        <v>0.805176</v>
      </c>
      <c r="U474" s="24">
        <v>0.84399999999999997</v>
      </c>
      <c r="V474" s="24">
        <v>0.82711999999999997</v>
      </c>
      <c r="W474" s="24">
        <v>0.81192800000000009</v>
      </c>
      <c r="X474" s="24">
        <v>0.79167199999999993</v>
      </c>
      <c r="Y474" s="24">
        <v>0.75200400000000001</v>
      </c>
      <c r="Z474" s="24">
        <v>0.72415200000000002</v>
      </c>
      <c r="AA474" s="42">
        <f t="shared" si="21"/>
        <v>0.67013600000000006</v>
      </c>
      <c r="AB474" s="42">
        <f t="shared" si="22"/>
        <v>0.84399999999999997</v>
      </c>
      <c r="AC474" s="42">
        <f t="shared" si="23"/>
        <v>0.17386399999999991</v>
      </c>
    </row>
    <row r="475" spans="1:29">
      <c r="A475" s="41">
        <v>109</v>
      </c>
      <c r="B475" s="24" t="s">
        <v>774</v>
      </c>
      <c r="C475" s="24">
        <v>0.68141927088112286</v>
      </c>
      <c r="D475" s="24">
        <v>0.67562488288363998</v>
      </c>
      <c r="E475" s="24">
        <v>0.66155279774689613</v>
      </c>
      <c r="F475" s="24">
        <v>0.6565861794633393</v>
      </c>
      <c r="G475" s="24">
        <v>0.68804142859253181</v>
      </c>
      <c r="H475" s="24">
        <v>0.72115221714957656</v>
      </c>
      <c r="I475" s="24">
        <v>0.73274099314454233</v>
      </c>
      <c r="J475" s="24">
        <v>0.73025768400276403</v>
      </c>
      <c r="K475" s="24">
        <v>0.75840185427625217</v>
      </c>
      <c r="L475" s="24">
        <v>0.7658517817015873</v>
      </c>
      <c r="M475" s="24">
        <v>0.76667955141551314</v>
      </c>
      <c r="N475" s="24">
        <v>0.7600573937041043</v>
      </c>
      <c r="O475" s="24">
        <v>0.72280775657742879</v>
      </c>
      <c r="P475" s="24">
        <v>0.73605207200024692</v>
      </c>
      <c r="Q475" s="24">
        <v>0.7385353811420251</v>
      </c>
      <c r="R475" s="24">
        <v>0.73687984171417287</v>
      </c>
      <c r="S475" s="24">
        <v>0.76171293313195643</v>
      </c>
      <c r="T475" s="24">
        <v>0.78902933369151829</v>
      </c>
      <c r="U475" s="24">
        <v>0.82710674053211997</v>
      </c>
      <c r="V475" s="24">
        <v>0.81055134625359737</v>
      </c>
      <c r="W475" s="24">
        <v>0.79565149140292735</v>
      </c>
      <c r="X475" s="24">
        <v>0.77578501826870061</v>
      </c>
      <c r="Y475" s="24">
        <v>0.73687984171417287</v>
      </c>
      <c r="Z475" s="24">
        <v>0.7095634411546109</v>
      </c>
      <c r="AA475" s="42">
        <f t="shared" si="21"/>
        <v>0.6565861794633393</v>
      </c>
      <c r="AB475" s="42">
        <f t="shared" si="22"/>
        <v>0.82710674053211997</v>
      </c>
      <c r="AC475" s="42">
        <f t="shared" si="23"/>
        <v>0.17052056106878066</v>
      </c>
    </row>
    <row r="476" spans="1:29">
      <c r="A476" s="41">
        <v>110</v>
      </c>
      <c r="B476" s="24" t="s">
        <v>774</v>
      </c>
      <c r="C476" s="24">
        <v>0.66053920217882311</v>
      </c>
      <c r="D476" s="24">
        <v>0.65492219340575308</v>
      </c>
      <c r="E476" s="24">
        <v>0.64128088638544001</v>
      </c>
      <c r="F476" s="24">
        <v>0.6364663074370942</v>
      </c>
      <c r="G476" s="24">
        <v>0.6669586407766176</v>
      </c>
      <c r="H476" s="24">
        <v>0.69905583376558955</v>
      </c>
      <c r="I476" s="24">
        <v>0.71028985131172984</v>
      </c>
      <c r="J476" s="24">
        <v>0.70788256183755693</v>
      </c>
      <c r="K476" s="24">
        <v>0.73516517587818309</v>
      </c>
      <c r="L476" s="24">
        <v>0.74238704430070179</v>
      </c>
      <c r="M476" s="24">
        <v>0.74318947412542602</v>
      </c>
      <c r="N476" s="24">
        <v>0.73677003552763176</v>
      </c>
      <c r="O476" s="24">
        <v>0.70066069341503823</v>
      </c>
      <c r="P476" s="24">
        <v>0.71349957061062697</v>
      </c>
      <c r="Q476" s="24">
        <v>0.71590686008479987</v>
      </c>
      <c r="R476" s="24">
        <v>0.71430200043535119</v>
      </c>
      <c r="S476" s="24">
        <v>0.73837489517708033</v>
      </c>
      <c r="T476" s="24">
        <v>0.76485507939298225</v>
      </c>
      <c r="U476" s="24">
        <v>0.80176685133030001</v>
      </c>
      <c r="V476" s="24">
        <v>0.78571825483581381</v>
      </c>
      <c r="W476" s="24">
        <v>0.7712745179907764</v>
      </c>
      <c r="X476" s="24">
        <v>0.75201620219739329</v>
      </c>
      <c r="Y476" s="24">
        <v>0.71430200043535119</v>
      </c>
      <c r="Z476" s="24">
        <v>0.68782181621944938</v>
      </c>
      <c r="AA476" s="42">
        <f t="shared" si="21"/>
        <v>0.6364663074370942</v>
      </c>
      <c r="AB476" s="42">
        <f t="shared" si="22"/>
        <v>0.80176685133030001</v>
      </c>
      <c r="AC476" s="42">
        <f t="shared" si="23"/>
        <v>0.16530054389320581</v>
      </c>
    </row>
    <row r="477" spans="1:29">
      <c r="A477" s="41">
        <v>111</v>
      </c>
      <c r="B477" s="24" t="s">
        <v>774</v>
      </c>
      <c r="C477" s="24">
        <v>0.61181904187345726</v>
      </c>
      <c r="D477" s="24">
        <v>0.60661591795735015</v>
      </c>
      <c r="E477" s="24">
        <v>0.59397975987537588</v>
      </c>
      <c r="F477" s="24">
        <v>0.58951993937585578</v>
      </c>
      <c r="G477" s="24">
        <v>0.61776546920615094</v>
      </c>
      <c r="H477" s="24">
        <v>0.6474976058696198</v>
      </c>
      <c r="I477" s="24">
        <v>0.65790385370183391</v>
      </c>
      <c r="J477" s="24">
        <v>0.65567394345207375</v>
      </c>
      <c r="K477" s="24">
        <v>0.68094625961602218</v>
      </c>
      <c r="L477" s="24">
        <v>0.68763599036530265</v>
      </c>
      <c r="M477" s="24">
        <v>0.68837929378188945</v>
      </c>
      <c r="N477" s="24">
        <v>0.68243286644919565</v>
      </c>
      <c r="O477" s="24">
        <v>0.64898421270279327</v>
      </c>
      <c r="P477" s="24">
        <v>0.66087706736818075</v>
      </c>
      <c r="Q477" s="24">
        <v>0.66310697761794091</v>
      </c>
      <c r="R477" s="24">
        <v>0.66162037078476743</v>
      </c>
      <c r="S477" s="24">
        <v>0.68391947328236913</v>
      </c>
      <c r="T477" s="24">
        <v>0.70844848602973065</v>
      </c>
      <c r="U477" s="24">
        <v>0.74264044319271993</v>
      </c>
      <c r="V477" s="24">
        <v>0.72777437486098551</v>
      </c>
      <c r="W477" s="24">
        <v>0.71439491336242456</v>
      </c>
      <c r="X477" s="24">
        <v>0.69655563136434329</v>
      </c>
      <c r="Y477" s="24">
        <v>0.66162037078476743</v>
      </c>
      <c r="Z477" s="24">
        <v>0.63709135803740569</v>
      </c>
      <c r="AA477" s="42">
        <f t="shared" si="21"/>
        <v>0.58951993937585578</v>
      </c>
      <c r="AB477" s="42">
        <f t="shared" si="22"/>
        <v>0.74264044319271993</v>
      </c>
      <c r="AC477" s="42">
        <f t="shared" si="23"/>
        <v>0.15312050381686415</v>
      </c>
    </row>
    <row r="478" spans="1:29">
      <c r="A478" s="41">
        <v>112</v>
      </c>
      <c r="B478" s="24" t="s">
        <v>774</v>
      </c>
      <c r="C478" s="24">
        <v>0.59093897317115762</v>
      </c>
      <c r="D478" s="24">
        <v>0.58591322847946326</v>
      </c>
      <c r="E478" s="24">
        <v>0.57370784851392009</v>
      </c>
      <c r="F478" s="24">
        <v>0.56940006734961057</v>
      </c>
      <c r="G478" s="24">
        <v>0.59668268139023661</v>
      </c>
      <c r="H478" s="24">
        <v>0.62540122248563268</v>
      </c>
      <c r="I478" s="24">
        <v>0.63545271186902141</v>
      </c>
      <c r="J478" s="24">
        <v>0.63329882128686665</v>
      </c>
      <c r="K478" s="24">
        <v>0.65770958121795331</v>
      </c>
      <c r="L478" s="24">
        <v>0.66417125296441726</v>
      </c>
      <c r="M478" s="24">
        <v>0.66488921649180233</v>
      </c>
      <c r="N478" s="24">
        <v>0.65914550827272311</v>
      </c>
      <c r="O478" s="24">
        <v>0.62683714954040248</v>
      </c>
      <c r="P478" s="24">
        <v>0.63832456597856091</v>
      </c>
      <c r="Q478" s="24">
        <v>0.64047845656071567</v>
      </c>
      <c r="R478" s="24">
        <v>0.63904252950594587</v>
      </c>
      <c r="S478" s="24">
        <v>0.66058143532749292</v>
      </c>
      <c r="T478" s="24">
        <v>0.6842742317311945</v>
      </c>
      <c r="U478" s="24">
        <v>0.71730055399089998</v>
      </c>
      <c r="V478" s="24">
        <v>0.70294128344320195</v>
      </c>
      <c r="W478" s="24">
        <v>0.69001793995027372</v>
      </c>
      <c r="X478" s="24">
        <v>0.67278681529303608</v>
      </c>
      <c r="Y478" s="24">
        <v>0.63904252950594587</v>
      </c>
      <c r="Z478" s="24">
        <v>0.61534973310224406</v>
      </c>
      <c r="AA478" s="42">
        <f t="shared" si="21"/>
        <v>0.56940006734961057</v>
      </c>
      <c r="AB478" s="42">
        <f t="shared" si="22"/>
        <v>0.71730055399089998</v>
      </c>
      <c r="AC478" s="42">
        <f t="shared" si="23"/>
        <v>0.14790048664128941</v>
      </c>
    </row>
    <row r="479" spans="1:29">
      <c r="A479" s="41">
        <v>113</v>
      </c>
      <c r="B479" s="24" t="s">
        <v>774</v>
      </c>
      <c r="C479" s="24">
        <v>0.6674992250795897</v>
      </c>
      <c r="D479" s="24">
        <v>0.66182308989838201</v>
      </c>
      <c r="E479" s="24">
        <v>0.64803819017259201</v>
      </c>
      <c r="F479" s="24">
        <v>0.64317293144584253</v>
      </c>
      <c r="G479" s="24">
        <v>0.67398623671525559</v>
      </c>
      <c r="H479" s="24">
        <v>0.70642129489358529</v>
      </c>
      <c r="I479" s="24">
        <v>0.71777356525600056</v>
      </c>
      <c r="J479" s="24">
        <v>0.71534093589262593</v>
      </c>
      <c r="K479" s="24">
        <v>0.74291073534420615</v>
      </c>
      <c r="L479" s="24">
        <v>0.75020862343433026</v>
      </c>
      <c r="M479" s="24">
        <v>0.75101949988878847</v>
      </c>
      <c r="N479" s="24">
        <v>0.74453248825312257</v>
      </c>
      <c r="O479" s="24">
        <v>0.70804304780250182</v>
      </c>
      <c r="P479" s="24">
        <v>0.72101707107383362</v>
      </c>
      <c r="Q479" s="24">
        <v>0.72344970043720835</v>
      </c>
      <c r="R479" s="24">
        <v>0.72182794752829182</v>
      </c>
      <c r="S479" s="24">
        <v>0.74615424116203888</v>
      </c>
      <c r="T479" s="24">
        <v>0.772913164159161</v>
      </c>
      <c r="U479" s="24">
        <v>0.81021348106423996</v>
      </c>
      <c r="V479" s="24">
        <v>0.79399595197507522</v>
      </c>
      <c r="W479" s="24">
        <v>0.7794001757948269</v>
      </c>
      <c r="X479" s="24">
        <v>0.75993914088782899</v>
      </c>
      <c r="Y479" s="24">
        <v>0.72182794752829182</v>
      </c>
      <c r="Z479" s="24">
        <v>0.69506902453116981</v>
      </c>
      <c r="AA479" s="42">
        <f t="shared" si="21"/>
        <v>0.64317293144584253</v>
      </c>
      <c r="AB479" s="42">
        <f t="shared" si="22"/>
        <v>0.81021348106423996</v>
      </c>
      <c r="AC479" s="42">
        <f t="shared" si="23"/>
        <v>0.16704054961839743</v>
      </c>
    </row>
    <row r="480" spans="1:29">
      <c r="A480" s="41">
        <v>114</v>
      </c>
      <c r="B480" s="24" t="s">
        <v>774</v>
      </c>
      <c r="C480" s="24">
        <v>0.68141927088112286</v>
      </c>
      <c r="D480" s="24">
        <v>0.67562488288363998</v>
      </c>
      <c r="E480" s="24">
        <v>0.66155279774689613</v>
      </c>
      <c r="F480" s="24">
        <v>0.6565861794633393</v>
      </c>
      <c r="G480" s="24">
        <v>0.68804142859253181</v>
      </c>
      <c r="H480" s="24">
        <v>0.72115221714957656</v>
      </c>
      <c r="I480" s="24">
        <v>0.73274099314454233</v>
      </c>
      <c r="J480" s="24">
        <v>0.73025768400276403</v>
      </c>
      <c r="K480" s="24">
        <v>0.75840185427625217</v>
      </c>
      <c r="L480" s="24">
        <v>0.7658517817015873</v>
      </c>
      <c r="M480" s="24">
        <v>0.76667955141551314</v>
      </c>
      <c r="N480" s="24">
        <v>0.7600573937041043</v>
      </c>
      <c r="O480" s="24">
        <v>0.72280775657742879</v>
      </c>
      <c r="P480" s="24">
        <v>0.73605207200024692</v>
      </c>
      <c r="Q480" s="24">
        <v>0.7385353811420251</v>
      </c>
      <c r="R480" s="24">
        <v>0.73687984171417287</v>
      </c>
      <c r="S480" s="24">
        <v>0.76171293313195643</v>
      </c>
      <c r="T480" s="24">
        <v>0.78902933369151829</v>
      </c>
      <c r="U480" s="24">
        <v>0.82710674053211997</v>
      </c>
      <c r="V480" s="24">
        <v>0.81055134625359737</v>
      </c>
      <c r="W480" s="24">
        <v>0.79565149140292735</v>
      </c>
      <c r="X480" s="24">
        <v>0.77578501826870061</v>
      </c>
      <c r="Y480" s="24">
        <v>0.73687984171417287</v>
      </c>
      <c r="Z480" s="24">
        <v>0.7095634411546109</v>
      </c>
      <c r="AA480" s="42">
        <f t="shared" si="21"/>
        <v>0.6565861794633393</v>
      </c>
      <c r="AB480" s="42">
        <f t="shared" si="22"/>
        <v>0.82710674053211997</v>
      </c>
      <c r="AC480" s="42">
        <f t="shared" si="23"/>
        <v>0.17052056106878066</v>
      </c>
    </row>
    <row r="481" spans="1:29">
      <c r="A481" s="41">
        <v>115</v>
      </c>
      <c r="B481" s="24" t="s">
        <v>774</v>
      </c>
      <c r="C481" s="24">
        <v>0.69545599999999996</v>
      </c>
      <c r="D481" s="24">
        <v>0.68954799999999994</v>
      </c>
      <c r="E481" s="24">
        <v>0.67520000000000002</v>
      </c>
      <c r="F481" s="24">
        <v>0.67013600000000006</v>
      </c>
      <c r="G481" s="24">
        <v>0.70220799999999994</v>
      </c>
      <c r="H481" s="24">
        <v>0.73596799999999996</v>
      </c>
      <c r="I481" s="24">
        <v>0.747784</v>
      </c>
      <c r="J481" s="24">
        <v>0.74525200000000003</v>
      </c>
      <c r="K481" s="24">
        <v>0.77394799999999997</v>
      </c>
      <c r="L481" s="24">
        <v>0.78154400000000002</v>
      </c>
      <c r="M481" s="24">
        <v>0.78238799999999997</v>
      </c>
      <c r="N481" s="24">
        <v>0.77563599999999988</v>
      </c>
      <c r="O481" s="24">
        <v>0.73765599999999998</v>
      </c>
      <c r="P481" s="24">
        <v>0.75116000000000005</v>
      </c>
      <c r="Q481" s="24">
        <v>0.75369200000000014</v>
      </c>
      <c r="R481" s="24">
        <v>0.75200400000000001</v>
      </c>
      <c r="S481" s="24">
        <v>0.77732400000000001</v>
      </c>
      <c r="T481" s="24">
        <v>0.805176</v>
      </c>
      <c r="U481" s="24">
        <v>0.84399999999999997</v>
      </c>
      <c r="V481" s="24">
        <v>0.82711999999999997</v>
      </c>
      <c r="W481" s="24">
        <v>0.81192800000000009</v>
      </c>
      <c r="X481" s="24">
        <v>0.79167199999999993</v>
      </c>
      <c r="Y481" s="24">
        <v>0.75200400000000001</v>
      </c>
      <c r="Z481" s="24">
        <v>0.72415200000000002</v>
      </c>
      <c r="AA481" s="42">
        <f t="shared" si="21"/>
        <v>0.67013600000000006</v>
      </c>
      <c r="AB481" s="42">
        <f t="shared" si="22"/>
        <v>0.84399999999999997</v>
      </c>
      <c r="AC481" s="42">
        <f t="shared" si="23"/>
        <v>0.17386399999999991</v>
      </c>
    </row>
    <row r="482" spans="1:29">
      <c r="A482" s="41">
        <v>116</v>
      </c>
      <c r="B482" s="24" t="s">
        <v>774</v>
      </c>
      <c r="C482" s="24">
        <v>0.68141927088112286</v>
      </c>
      <c r="D482" s="24">
        <v>0.67562488288363998</v>
      </c>
      <c r="E482" s="24">
        <v>0.66155279774689613</v>
      </c>
      <c r="F482" s="24">
        <v>0.6565861794633393</v>
      </c>
      <c r="G482" s="24">
        <v>0.68804142859253181</v>
      </c>
      <c r="H482" s="24">
        <v>0.72115221714957656</v>
      </c>
      <c r="I482" s="24">
        <v>0.73274099314454233</v>
      </c>
      <c r="J482" s="24">
        <v>0.73025768400276403</v>
      </c>
      <c r="K482" s="24">
        <v>0.75840185427625217</v>
      </c>
      <c r="L482" s="24">
        <v>0.7658517817015873</v>
      </c>
      <c r="M482" s="24">
        <v>0.76667955141551314</v>
      </c>
      <c r="N482" s="24">
        <v>0.7600573937041043</v>
      </c>
      <c r="O482" s="24">
        <v>0.72280775657742879</v>
      </c>
      <c r="P482" s="24">
        <v>0.73605207200024692</v>
      </c>
      <c r="Q482" s="24">
        <v>0.7385353811420251</v>
      </c>
      <c r="R482" s="24">
        <v>0.73687984171417287</v>
      </c>
      <c r="S482" s="24">
        <v>0.76171293313195643</v>
      </c>
      <c r="T482" s="24">
        <v>0.78902933369151829</v>
      </c>
      <c r="U482" s="24">
        <v>0.82710674053211997</v>
      </c>
      <c r="V482" s="24">
        <v>0.81055134625359737</v>
      </c>
      <c r="W482" s="24">
        <v>0.79565149140292735</v>
      </c>
      <c r="X482" s="24">
        <v>0.77578501826870061</v>
      </c>
      <c r="Y482" s="24">
        <v>0.73687984171417287</v>
      </c>
      <c r="Z482" s="24">
        <v>0.7095634411546109</v>
      </c>
      <c r="AA482" s="42">
        <f t="shared" si="21"/>
        <v>0.6565861794633393</v>
      </c>
      <c r="AB482" s="42">
        <f t="shared" si="22"/>
        <v>0.82710674053211997</v>
      </c>
      <c r="AC482" s="42">
        <f t="shared" si="23"/>
        <v>0.17052056106878066</v>
      </c>
    </row>
    <row r="483" spans="1:29">
      <c r="A483" s="41">
        <v>117</v>
      </c>
      <c r="B483" s="24" t="s">
        <v>774</v>
      </c>
      <c r="C483" s="24">
        <v>0.66053920217882311</v>
      </c>
      <c r="D483" s="24">
        <v>0.65492219340575308</v>
      </c>
      <c r="E483" s="24">
        <v>0.64128088638544001</v>
      </c>
      <c r="F483" s="24">
        <v>0.6364663074370942</v>
      </c>
      <c r="G483" s="24">
        <v>0.6669586407766176</v>
      </c>
      <c r="H483" s="24">
        <v>0.69905583376558955</v>
      </c>
      <c r="I483" s="24">
        <v>0.71028985131172984</v>
      </c>
      <c r="J483" s="24">
        <v>0.70788256183755693</v>
      </c>
      <c r="K483" s="24">
        <v>0.73516517587818309</v>
      </c>
      <c r="L483" s="24">
        <v>0.74238704430070179</v>
      </c>
      <c r="M483" s="24">
        <v>0.74318947412542602</v>
      </c>
      <c r="N483" s="24">
        <v>0.73677003552763176</v>
      </c>
      <c r="O483" s="24">
        <v>0.70066069341503823</v>
      </c>
      <c r="P483" s="24">
        <v>0.71349957061062697</v>
      </c>
      <c r="Q483" s="24">
        <v>0.71590686008479987</v>
      </c>
      <c r="R483" s="24">
        <v>0.71430200043535119</v>
      </c>
      <c r="S483" s="24">
        <v>0.73837489517708033</v>
      </c>
      <c r="T483" s="24">
        <v>0.76485507939298225</v>
      </c>
      <c r="U483" s="24">
        <v>0.80176685133030001</v>
      </c>
      <c r="V483" s="24">
        <v>0.78571825483581381</v>
      </c>
      <c r="W483" s="24">
        <v>0.7712745179907764</v>
      </c>
      <c r="X483" s="24">
        <v>0.75201620219739329</v>
      </c>
      <c r="Y483" s="24">
        <v>0.71430200043535119</v>
      </c>
      <c r="Z483" s="24">
        <v>0.68782181621944938</v>
      </c>
      <c r="AA483" s="42">
        <f t="shared" si="21"/>
        <v>0.6364663074370942</v>
      </c>
      <c r="AB483" s="42">
        <f t="shared" si="22"/>
        <v>0.80176685133030001</v>
      </c>
      <c r="AC483" s="42">
        <f t="shared" si="23"/>
        <v>0.16530054389320581</v>
      </c>
    </row>
    <row r="484" spans="1:29">
      <c r="A484" s="41">
        <v>118</v>
      </c>
      <c r="B484" s="24" t="s">
        <v>774</v>
      </c>
      <c r="C484" s="24">
        <v>0.61181904187345726</v>
      </c>
      <c r="D484" s="24">
        <v>0.60661591795735015</v>
      </c>
      <c r="E484" s="24">
        <v>0.59397975987537588</v>
      </c>
      <c r="F484" s="24">
        <v>0.58951993937585578</v>
      </c>
      <c r="G484" s="24">
        <v>0.61776546920615094</v>
      </c>
      <c r="H484" s="24">
        <v>0.6474976058696198</v>
      </c>
      <c r="I484" s="24">
        <v>0.65790385370183391</v>
      </c>
      <c r="J484" s="24">
        <v>0.65567394345207375</v>
      </c>
      <c r="K484" s="24">
        <v>0.68094625961602218</v>
      </c>
      <c r="L484" s="24">
        <v>0.68763599036530265</v>
      </c>
      <c r="M484" s="24">
        <v>0.68837929378188945</v>
      </c>
      <c r="N484" s="24">
        <v>0.68243286644919565</v>
      </c>
      <c r="O484" s="24">
        <v>0.64898421270279327</v>
      </c>
      <c r="P484" s="24">
        <v>0.66087706736818075</v>
      </c>
      <c r="Q484" s="24">
        <v>0.66310697761794091</v>
      </c>
      <c r="R484" s="24">
        <v>0.66162037078476743</v>
      </c>
      <c r="S484" s="24">
        <v>0.68391947328236913</v>
      </c>
      <c r="T484" s="24">
        <v>0.70844848602973065</v>
      </c>
      <c r="U484" s="24">
        <v>0.74264044319271993</v>
      </c>
      <c r="V484" s="24">
        <v>0.72777437486098551</v>
      </c>
      <c r="W484" s="24">
        <v>0.71439491336242456</v>
      </c>
      <c r="X484" s="24">
        <v>0.69655563136434329</v>
      </c>
      <c r="Y484" s="24">
        <v>0.66162037078476743</v>
      </c>
      <c r="Z484" s="24">
        <v>0.63709135803740569</v>
      </c>
      <c r="AA484" s="42">
        <f t="shared" si="21"/>
        <v>0.58951993937585578</v>
      </c>
      <c r="AB484" s="42">
        <f t="shared" si="22"/>
        <v>0.74264044319271993</v>
      </c>
      <c r="AC484" s="42">
        <f t="shared" si="23"/>
        <v>0.15312050381686415</v>
      </c>
    </row>
    <row r="485" spans="1:29">
      <c r="A485" s="41">
        <v>119</v>
      </c>
      <c r="B485" s="24" t="s">
        <v>774</v>
      </c>
      <c r="C485" s="24">
        <v>0.59093897317115762</v>
      </c>
      <c r="D485" s="24">
        <v>0.58591322847946326</v>
      </c>
      <c r="E485" s="24">
        <v>0.57370784851392009</v>
      </c>
      <c r="F485" s="24">
        <v>0.56940006734961057</v>
      </c>
      <c r="G485" s="24">
        <v>0.59668268139023661</v>
      </c>
      <c r="H485" s="24">
        <v>0.62540122248563268</v>
      </c>
      <c r="I485" s="24">
        <v>0.63545271186902141</v>
      </c>
      <c r="J485" s="24">
        <v>0.63329882128686665</v>
      </c>
      <c r="K485" s="24">
        <v>0.65770958121795331</v>
      </c>
      <c r="L485" s="24">
        <v>0.66417125296441726</v>
      </c>
      <c r="M485" s="24">
        <v>0.66488921649180233</v>
      </c>
      <c r="N485" s="24">
        <v>0.65914550827272311</v>
      </c>
      <c r="O485" s="24">
        <v>0.62683714954040248</v>
      </c>
      <c r="P485" s="24">
        <v>0.63832456597856091</v>
      </c>
      <c r="Q485" s="24">
        <v>0.64047845656071567</v>
      </c>
      <c r="R485" s="24">
        <v>0.63904252950594587</v>
      </c>
      <c r="S485" s="24">
        <v>0.66058143532749292</v>
      </c>
      <c r="T485" s="24">
        <v>0.6842742317311945</v>
      </c>
      <c r="U485" s="24">
        <v>0.71730055399089998</v>
      </c>
      <c r="V485" s="24">
        <v>0.70294128344320195</v>
      </c>
      <c r="W485" s="24">
        <v>0.69001793995027372</v>
      </c>
      <c r="X485" s="24">
        <v>0.67278681529303608</v>
      </c>
      <c r="Y485" s="24">
        <v>0.63904252950594587</v>
      </c>
      <c r="Z485" s="24">
        <v>0.61534973310224406</v>
      </c>
      <c r="AA485" s="42">
        <f t="shared" si="21"/>
        <v>0.56940006734961057</v>
      </c>
      <c r="AB485" s="42">
        <f t="shared" si="22"/>
        <v>0.71730055399089998</v>
      </c>
      <c r="AC485" s="42">
        <f t="shared" si="23"/>
        <v>0.14790048664128941</v>
      </c>
    </row>
    <row r="486" spans="1:29">
      <c r="A486" s="41">
        <v>120</v>
      </c>
      <c r="B486" s="24" t="s">
        <v>774</v>
      </c>
      <c r="C486" s="24">
        <v>0.6674992250795897</v>
      </c>
      <c r="D486" s="24">
        <v>0.66182308989838201</v>
      </c>
      <c r="E486" s="24">
        <v>0.64803819017259201</v>
      </c>
      <c r="F486" s="24">
        <v>0.64317293144584253</v>
      </c>
      <c r="G486" s="24">
        <v>0.67398623671525559</v>
      </c>
      <c r="H486" s="24">
        <v>0.70642129489358529</v>
      </c>
      <c r="I486" s="24">
        <v>0.71777356525600056</v>
      </c>
      <c r="J486" s="24">
        <v>0.71534093589262593</v>
      </c>
      <c r="K486" s="24">
        <v>0.74291073534420615</v>
      </c>
      <c r="L486" s="24">
        <v>0.75020862343433026</v>
      </c>
      <c r="M486" s="24">
        <v>0.75101949988878847</v>
      </c>
      <c r="N486" s="24">
        <v>0.74453248825312257</v>
      </c>
      <c r="O486" s="24">
        <v>0.70804304780250182</v>
      </c>
      <c r="P486" s="24">
        <v>0.72101707107383362</v>
      </c>
      <c r="Q486" s="24">
        <v>0.72344970043720835</v>
      </c>
      <c r="R486" s="24">
        <v>0.72182794752829182</v>
      </c>
      <c r="S486" s="24">
        <v>0.74615424116203888</v>
      </c>
      <c r="T486" s="24">
        <v>0.772913164159161</v>
      </c>
      <c r="U486" s="24">
        <v>0.81021348106423996</v>
      </c>
      <c r="V486" s="24">
        <v>0.79399595197507522</v>
      </c>
      <c r="W486" s="24">
        <v>0.7794001757948269</v>
      </c>
      <c r="X486" s="24">
        <v>0.75993914088782899</v>
      </c>
      <c r="Y486" s="24">
        <v>0.72182794752829182</v>
      </c>
      <c r="Z486" s="24">
        <v>0.69506902453116981</v>
      </c>
      <c r="AA486" s="42">
        <f t="shared" si="21"/>
        <v>0.64317293144584253</v>
      </c>
      <c r="AB486" s="42">
        <f t="shared" si="22"/>
        <v>0.81021348106423996</v>
      </c>
      <c r="AC486" s="42">
        <f t="shared" si="23"/>
        <v>0.16704054961839743</v>
      </c>
    </row>
    <row r="487" spans="1:29">
      <c r="A487" s="41">
        <v>121</v>
      </c>
      <c r="B487" s="24" t="s">
        <v>774</v>
      </c>
      <c r="C487" s="24">
        <v>0.69595190935963025</v>
      </c>
      <c r="D487" s="24">
        <v>0.69003394436694043</v>
      </c>
      <c r="E487" s="24">
        <v>0.67566174367040799</v>
      </c>
      <c r="F487" s="24">
        <v>0.67058920224810237</v>
      </c>
      <c r="G487" s="24">
        <v>0.70271529792270437</v>
      </c>
      <c r="H487" s="24">
        <v>0.73653224073807466</v>
      </c>
      <c r="I487" s="24">
        <v>0.7483681707234543</v>
      </c>
      <c r="J487" s="24">
        <v>0.7458319000123016</v>
      </c>
      <c r="K487" s="24">
        <v>0.77457630140536637</v>
      </c>
      <c r="L487" s="24">
        <v>0.78218511353882492</v>
      </c>
      <c r="M487" s="24">
        <v>0.783030537109209</v>
      </c>
      <c r="N487" s="24">
        <v>0.77626714854613488</v>
      </c>
      <c r="O487" s="24">
        <v>0.73822308787884316</v>
      </c>
      <c r="P487" s="24">
        <v>0.75174986500499141</v>
      </c>
      <c r="Q487" s="24">
        <v>0.75428613571614422</v>
      </c>
      <c r="R487" s="24">
        <v>0.75259528857537561</v>
      </c>
      <c r="S487" s="24">
        <v>0.77795799568690349</v>
      </c>
      <c r="T487" s="24">
        <v>0.80585697350958407</v>
      </c>
      <c r="U487" s="24">
        <v>0.84474645774725976</v>
      </c>
      <c r="V487" s="24">
        <v>0.82783798633957484</v>
      </c>
      <c r="W487" s="24">
        <v>0.81262036207265809</v>
      </c>
      <c r="X487" s="24">
        <v>0.79233019638343583</v>
      </c>
      <c r="Y487" s="24">
        <v>0.75259528857537561</v>
      </c>
      <c r="Z487" s="24">
        <v>0.72469631075269503</v>
      </c>
      <c r="AA487" s="42">
        <f t="shared" si="21"/>
        <v>0.67058920224810237</v>
      </c>
      <c r="AB487" s="42">
        <f t="shared" si="22"/>
        <v>0.84474645774725976</v>
      </c>
      <c r="AC487" s="42">
        <f t="shared" si="23"/>
        <v>0.17415725549915739</v>
      </c>
    </row>
    <row r="488" spans="1:29">
      <c r="A488" s="41">
        <v>122</v>
      </c>
      <c r="B488" s="24" t="s">
        <v>774</v>
      </c>
      <c r="C488" s="24">
        <v>0.71028799999999992</v>
      </c>
      <c r="D488" s="24">
        <v>0.70425399999999994</v>
      </c>
      <c r="E488" s="24">
        <v>0.68959999999999999</v>
      </c>
      <c r="F488" s="24">
        <v>0.68442800000000004</v>
      </c>
      <c r="G488" s="24">
        <v>0.71718399999999993</v>
      </c>
      <c r="H488" s="24">
        <v>0.751664</v>
      </c>
      <c r="I488" s="24">
        <v>0.76373199999999997</v>
      </c>
      <c r="J488" s="24">
        <v>0.76114599999999999</v>
      </c>
      <c r="K488" s="24">
        <v>0.7904540000000001</v>
      </c>
      <c r="L488" s="24">
        <v>0.79821200000000003</v>
      </c>
      <c r="M488" s="24">
        <v>0.79907400000000006</v>
      </c>
      <c r="N488" s="24">
        <v>0.79217800000000005</v>
      </c>
      <c r="O488" s="24">
        <v>0.75338800000000006</v>
      </c>
      <c r="P488" s="24">
        <v>0.76717999999999997</v>
      </c>
      <c r="Q488" s="24">
        <v>0.76976599999999995</v>
      </c>
      <c r="R488" s="24">
        <v>0.768042</v>
      </c>
      <c r="S488" s="24">
        <v>0.793902</v>
      </c>
      <c r="T488" s="24">
        <v>0.82234799999999997</v>
      </c>
      <c r="U488" s="24">
        <v>0.86199999999999999</v>
      </c>
      <c r="V488" s="24">
        <v>0.84475999999999984</v>
      </c>
      <c r="W488" s="24">
        <v>0.82924399999999998</v>
      </c>
      <c r="X488" s="24">
        <v>0.80855600000000005</v>
      </c>
      <c r="Y488" s="24">
        <v>0.768042</v>
      </c>
      <c r="Z488" s="24">
        <v>0.73959600000000003</v>
      </c>
      <c r="AA488" s="42">
        <f t="shared" si="21"/>
        <v>0.68442800000000004</v>
      </c>
      <c r="AB488" s="42">
        <f t="shared" si="22"/>
        <v>0.86199999999999999</v>
      </c>
      <c r="AC488" s="42">
        <f t="shared" si="23"/>
        <v>0.17757199999999995</v>
      </c>
    </row>
    <row r="489" spans="1:29">
      <c r="A489" s="41">
        <v>123</v>
      </c>
      <c r="B489" s="24" t="s">
        <v>774</v>
      </c>
      <c r="C489" s="24">
        <v>0.69595190935963025</v>
      </c>
      <c r="D489" s="24">
        <v>0.69003394436694043</v>
      </c>
      <c r="E489" s="24">
        <v>0.67566174367040799</v>
      </c>
      <c r="F489" s="24">
        <v>0.67058920224810237</v>
      </c>
      <c r="G489" s="24">
        <v>0.70271529792270437</v>
      </c>
      <c r="H489" s="24">
        <v>0.73653224073807466</v>
      </c>
      <c r="I489" s="24">
        <v>0.7483681707234543</v>
      </c>
      <c r="J489" s="24">
        <v>0.7458319000123016</v>
      </c>
      <c r="K489" s="24">
        <v>0.77457630140536637</v>
      </c>
      <c r="L489" s="24">
        <v>0.78218511353882492</v>
      </c>
      <c r="M489" s="24">
        <v>0.783030537109209</v>
      </c>
      <c r="N489" s="24">
        <v>0.77626714854613488</v>
      </c>
      <c r="O489" s="24">
        <v>0.73822308787884316</v>
      </c>
      <c r="P489" s="24">
        <v>0.75174986500499141</v>
      </c>
      <c r="Q489" s="24">
        <v>0.75428613571614422</v>
      </c>
      <c r="R489" s="24">
        <v>0.75259528857537561</v>
      </c>
      <c r="S489" s="24">
        <v>0.77795799568690349</v>
      </c>
      <c r="T489" s="24">
        <v>0.80585697350958407</v>
      </c>
      <c r="U489" s="24">
        <v>0.84474645774725976</v>
      </c>
      <c r="V489" s="24">
        <v>0.82783798633957484</v>
      </c>
      <c r="W489" s="24">
        <v>0.81262036207265809</v>
      </c>
      <c r="X489" s="24">
        <v>0.79233019638343583</v>
      </c>
      <c r="Y489" s="24">
        <v>0.75259528857537561</v>
      </c>
      <c r="Z489" s="24">
        <v>0.72469631075269503</v>
      </c>
      <c r="AA489" s="42">
        <f t="shared" si="21"/>
        <v>0.67058920224810237</v>
      </c>
      <c r="AB489" s="42">
        <f t="shared" si="22"/>
        <v>0.84474645774725976</v>
      </c>
      <c r="AC489" s="42">
        <f t="shared" si="23"/>
        <v>0.17415725549915739</v>
      </c>
    </row>
    <row r="490" spans="1:29">
      <c r="A490" s="41">
        <v>124</v>
      </c>
      <c r="B490" s="24" t="s">
        <v>774</v>
      </c>
      <c r="C490" s="24">
        <v>0.67462653113524351</v>
      </c>
      <c r="D490" s="24">
        <v>0.66888972833620752</v>
      </c>
      <c r="E490" s="24">
        <v>0.65495749296712014</v>
      </c>
      <c r="F490" s="24">
        <v>0.6500402334250891</v>
      </c>
      <c r="G490" s="24">
        <v>0.68118287719128479</v>
      </c>
      <c r="H490" s="24">
        <v>0.71396460747149082</v>
      </c>
      <c r="I490" s="24">
        <v>0.72543821306956291</v>
      </c>
      <c r="J490" s="24">
        <v>0.72297958329854739</v>
      </c>
      <c r="K490" s="24">
        <v>0.75084405403672261</v>
      </c>
      <c r="L490" s="24">
        <v>0.75821994334976894</v>
      </c>
      <c r="M490" s="24">
        <v>0.75903948660677401</v>
      </c>
      <c r="N490" s="24">
        <v>0.75248314055073284</v>
      </c>
      <c r="O490" s="24">
        <v>0.71560369398550117</v>
      </c>
      <c r="P490" s="24">
        <v>0.72871638609758338</v>
      </c>
      <c r="Q490" s="24">
        <v>0.73117501586859901</v>
      </c>
      <c r="R490" s="24">
        <v>0.72953592935458866</v>
      </c>
      <c r="S490" s="24">
        <v>0.7541222270647433</v>
      </c>
      <c r="T490" s="24">
        <v>0.78116715454591312</v>
      </c>
      <c r="U490" s="24">
        <v>0.81886614436814997</v>
      </c>
      <c r="V490" s="24">
        <v>0.80247527922804707</v>
      </c>
      <c r="W490" s="24">
        <v>0.78772350060195429</v>
      </c>
      <c r="X490" s="24">
        <v>0.76805446243383046</v>
      </c>
      <c r="Y490" s="24">
        <v>0.72953592935458866</v>
      </c>
      <c r="Z490" s="24">
        <v>0.70249100187341862</v>
      </c>
      <c r="AA490" s="42">
        <f t="shared" si="21"/>
        <v>0.6500402334250891</v>
      </c>
      <c r="AB490" s="42">
        <f t="shared" si="22"/>
        <v>0.81886614436814997</v>
      </c>
      <c r="AC490" s="42">
        <f t="shared" si="23"/>
        <v>0.16882591094306088</v>
      </c>
    </row>
    <row r="491" spans="1:29">
      <c r="A491" s="41">
        <v>125</v>
      </c>
      <c r="B491" s="24" t="s">
        <v>774</v>
      </c>
      <c r="C491" s="24">
        <v>0.62486731527834138</v>
      </c>
      <c r="D491" s="24">
        <v>0.61955322426449755</v>
      </c>
      <c r="E491" s="24">
        <v>0.60664757465944807</v>
      </c>
      <c r="F491" s="24">
        <v>0.6020926395047248</v>
      </c>
      <c r="G491" s="24">
        <v>0.63094056215130601</v>
      </c>
      <c r="H491" s="24">
        <v>0.66130679651612823</v>
      </c>
      <c r="I491" s="24">
        <v>0.67193497854381612</v>
      </c>
      <c r="J491" s="24">
        <v>0.66965751096645454</v>
      </c>
      <c r="K491" s="24">
        <v>0.6954688101765536</v>
      </c>
      <c r="L491" s="24">
        <v>0.70230121290863856</v>
      </c>
      <c r="M491" s="24">
        <v>0.70306036876775913</v>
      </c>
      <c r="N491" s="24">
        <v>0.69698712189479473</v>
      </c>
      <c r="O491" s="24">
        <v>0.66282510823436946</v>
      </c>
      <c r="P491" s="24">
        <v>0.67497160198029849</v>
      </c>
      <c r="Q491" s="24">
        <v>0.67724906955766018</v>
      </c>
      <c r="R491" s="24">
        <v>0.67573075783941894</v>
      </c>
      <c r="S491" s="24">
        <v>0.69850543361303574</v>
      </c>
      <c r="T491" s="24">
        <v>0.72355757696401424</v>
      </c>
      <c r="U491" s="24">
        <v>0.75847874648355995</v>
      </c>
      <c r="V491" s="24">
        <v>0.74329562930114879</v>
      </c>
      <c r="W491" s="24">
        <v>0.72963082383697875</v>
      </c>
      <c r="X491" s="24">
        <v>0.71141108321808522</v>
      </c>
      <c r="Y491" s="24">
        <v>0.67573075783941894</v>
      </c>
      <c r="Z491" s="24">
        <v>0.65067861448844033</v>
      </c>
      <c r="AA491" s="42">
        <f t="shared" si="21"/>
        <v>0.6020926395047248</v>
      </c>
      <c r="AB491" s="42">
        <f t="shared" si="22"/>
        <v>0.75847874648355995</v>
      </c>
      <c r="AC491" s="42">
        <f t="shared" si="23"/>
        <v>0.15638610697883515</v>
      </c>
    </row>
    <row r="492" spans="1:29">
      <c r="A492" s="41">
        <v>126</v>
      </c>
      <c r="B492" s="24" t="s">
        <v>774</v>
      </c>
      <c r="C492" s="24">
        <v>0.60354193705395487</v>
      </c>
      <c r="D492" s="24">
        <v>0.59840900823376464</v>
      </c>
      <c r="E492" s="24">
        <v>0.58594332395616</v>
      </c>
      <c r="F492" s="24">
        <v>0.58154367068171131</v>
      </c>
      <c r="G492" s="24">
        <v>0.60940814141988642</v>
      </c>
      <c r="H492" s="24">
        <v>0.63873916324954438</v>
      </c>
      <c r="I492" s="24">
        <v>0.64900502088992473</v>
      </c>
      <c r="J492" s="24">
        <v>0.64680519425270044</v>
      </c>
      <c r="K492" s="24">
        <v>0.67173656280790972</v>
      </c>
      <c r="L492" s="24">
        <v>0.67833604271958281</v>
      </c>
      <c r="M492" s="24">
        <v>0.67906931826532424</v>
      </c>
      <c r="N492" s="24">
        <v>0.67320311389939269</v>
      </c>
      <c r="O492" s="24">
        <v>0.64020571434102735</v>
      </c>
      <c r="P492" s="24">
        <v>0.65193812307289045</v>
      </c>
      <c r="Q492" s="24">
        <v>0.65413794971011496</v>
      </c>
      <c r="R492" s="24">
        <v>0.65267139861863199</v>
      </c>
      <c r="S492" s="24">
        <v>0.67466966499087555</v>
      </c>
      <c r="T492" s="24">
        <v>0.69886775800034329</v>
      </c>
      <c r="U492" s="24">
        <v>0.73259843310445005</v>
      </c>
      <c r="V492" s="24">
        <v>0.71793292218962101</v>
      </c>
      <c r="W492" s="24">
        <v>0.70473396236627484</v>
      </c>
      <c r="X492" s="24">
        <v>0.68713534926848019</v>
      </c>
      <c r="Y492" s="24">
        <v>0.65267139861863199</v>
      </c>
      <c r="Z492" s="24">
        <v>0.62847330560916415</v>
      </c>
      <c r="AA492" s="42">
        <f t="shared" si="21"/>
        <v>0.58154367068171131</v>
      </c>
      <c r="AB492" s="42">
        <f t="shared" si="22"/>
        <v>0.73259843310445005</v>
      </c>
      <c r="AC492" s="42">
        <f t="shared" si="23"/>
        <v>0.15105476242273874</v>
      </c>
    </row>
    <row r="493" spans="1:29">
      <c r="A493" s="41">
        <v>127</v>
      </c>
      <c r="B493" s="24" t="s">
        <v>774</v>
      </c>
      <c r="C493" s="24">
        <v>0.68173499054337239</v>
      </c>
      <c r="D493" s="24">
        <v>0.67593780034645179</v>
      </c>
      <c r="E493" s="24">
        <v>0.66185890986821594</v>
      </c>
      <c r="F493" s="24">
        <v>0.65688988969942697</v>
      </c>
      <c r="G493" s="24">
        <v>0.68836035076842461</v>
      </c>
      <c r="H493" s="24">
        <v>0.7214871518936854</v>
      </c>
      <c r="I493" s="24">
        <v>0.7330815322875267</v>
      </c>
      <c r="J493" s="24">
        <v>0.73059702220313205</v>
      </c>
      <c r="K493" s="24">
        <v>0.75875480315960375</v>
      </c>
      <c r="L493" s="24">
        <v>0.7662083334127876</v>
      </c>
      <c r="M493" s="24">
        <v>0.76703650344091912</v>
      </c>
      <c r="N493" s="24">
        <v>0.76041114321586689</v>
      </c>
      <c r="O493" s="24">
        <v>0.72314349194994842</v>
      </c>
      <c r="P493" s="24">
        <v>0.73639421240005276</v>
      </c>
      <c r="Q493" s="24">
        <v>0.7388787224844473</v>
      </c>
      <c r="R493" s="24">
        <v>0.73722238242818428</v>
      </c>
      <c r="S493" s="24">
        <v>0.76206748327212981</v>
      </c>
      <c r="T493" s="24">
        <v>0.78939709420047011</v>
      </c>
      <c r="U493" s="24">
        <v>0.82749291549451998</v>
      </c>
      <c r="V493" s="24">
        <v>0.81092951493188958</v>
      </c>
      <c r="W493" s="24">
        <v>0.79602245442552222</v>
      </c>
      <c r="X493" s="24">
        <v>0.77614637375036566</v>
      </c>
      <c r="Y493" s="24">
        <v>0.73722238242818428</v>
      </c>
      <c r="Z493" s="24">
        <v>0.70989277149984409</v>
      </c>
      <c r="AA493" s="42">
        <f t="shared" si="21"/>
        <v>0.65688988969942697</v>
      </c>
      <c r="AB493" s="42">
        <f t="shared" si="22"/>
        <v>0.82749291549451998</v>
      </c>
      <c r="AC493" s="42">
        <f t="shared" si="23"/>
        <v>0.17060302579509301</v>
      </c>
    </row>
    <row r="494" spans="1:29">
      <c r="A494" s="41">
        <v>128</v>
      </c>
      <c r="B494" s="24" t="s">
        <v>774</v>
      </c>
      <c r="C494" s="24">
        <v>0.69595190935963025</v>
      </c>
      <c r="D494" s="24">
        <v>0.69003394436694043</v>
      </c>
      <c r="E494" s="24">
        <v>0.67566174367040799</v>
      </c>
      <c r="F494" s="24">
        <v>0.67058920224810237</v>
      </c>
      <c r="G494" s="24">
        <v>0.70271529792270437</v>
      </c>
      <c r="H494" s="24">
        <v>0.73653224073807466</v>
      </c>
      <c r="I494" s="24">
        <v>0.7483681707234543</v>
      </c>
      <c r="J494" s="24">
        <v>0.7458319000123016</v>
      </c>
      <c r="K494" s="24">
        <v>0.77457630140536637</v>
      </c>
      <c r="L494" s="24">
        <v>0.78218511353882492</v>
      </c>
      <c r="M494" s="24">
        <v>0.783030537109209</v>
      </c>
      <c r="N494" s="24">
        <v>0.77626714854613488</v>
      </c>
      <c r="O494" s="24">
        <v>0.73822308787884316</v>
      </c>
      <c r="P494" s="24">
        <v>0.75174986500499141</v>
      </c>
      <c r="Q494" s="24">
        <v>0.75428613571614422</v>
      </c>
      <c r="R494" s="24">
        <v>0.75259528857537561</v>
      </c>
      <c r="S494" s="24">
        <v>0.77795799568690349</v>
      </c>
      <c r="T494" s="24">
        <v>0.80585697350958407</v>
      </c>
      <c r="U494" s="24">
        <v>0.84474645774725976</v>
      </c>
      <c r="V494" s="24">
        <v>0.82783798633957484</v>
      </c>
      <c r="W494" s="24">
        <v>0.81262036207265809</v>
      </c>
      <c r="X494" s="24">
        <v>0.79233019638343583</v>
      </c>
      <c r="Y494" s="24">
        <v>0.75259528857537561</v>
      </c>
      <c r="Z494" s="24">
        <v>0.72469631075269503</v>
      </c>
      <c r="AA494" s="42">
        <f t="shared" si="21"/>
        <v>0.67058920224810237</v>
      </c>
      <c r="AB494" s="42">
        <f t="shared" si="22"/>
        <v>0.84474645774725976</v>
      </c>
      <c r="AC494" s="42">
        <f t="shared" si="23"/>
        <v>0.17415725549915739</v>
      </c>
    </row>
    <row r="495" spans="1:29">
      <c r="A495" s="41">
        <v>129</v>
      </c>
      <c r="B495" s="24" t="s">
        <v>774</v>
      </c>
      <c r="C495" s="24">
        <v>0.71028799999999992</v>
      </c>
      <c r="D495" s="24">
        <v>0.70425399999999994</v>
      </c>
      <c r="E495" s="24">
        <v>0.68959999999999999</v>
      </c>
      <c r="F495" s="24">
        <v>0.68442800000000004</v>
      </c>
      <c r="G495" s="24">
        <v>0.71718399999999993</v>
      </c>
      <c r="H495" s="24">
        <v>0.751664</v>
      </c>
      <c r="I495" s="24">
        <v>0.76373199999999997</v>
      </c>
      <c r="J495" s="24">
        <v>0.76114599999999999</v>
      </c>
      <c r="K495" s="24">
        <v>0.7904540000000001</v>
      </c>
      <c r="L495" s="24">
        <v>0.79821200000000003</v>
      </c>
      <c r="M495" s="24">
        <v>0.79907400000000006</v>
      </c>
      <c r="N495" s="24">
        <v>0.79217800000000005</v>
      </c>
      <c r="O495" s="24">
        <v>0.75338800000000006</v>
      </c>
      <c r="P495" s="24">
        <v>0.76717999999999997</v>
      </c>
      <c r="Q495" s="24">
        <v>0.76976599999999995</v>
      </c>
      <c r="R495" s="24">
        <v>0.768042</v>
      </c>
      <c r="S495" s="24">
        <v>0.793902</v>
      </c>
      <c r="T495" s="24">
        <v>0.82234799999999997</v>
      </c>
      <c r="U495" s="24">
        <v>0.86199999999999999</v>
      </c>
      <c r="V495" s="24">
        <v>0.84475999999999984</v>
      </c>
      <c r="W495" s="24">
        <v>0.82924399999999998</v>
      </c>
      <c r="X495" s="24">
        <v>0.80855600000000005</v>
      </c>
      <c r="Y495" s="24">
        <v>0.768042</v>
      </c>
      <c r="Z495" s="24">
        <v>0.73959600000000003</v>
      </c>
      <c r="AA495" s="42">
        <f t="shared" si="21"/>
        <v>0.68442800000000004</v>
      </c>
      <c r="AB495" s="42">
        <f t="shared" si="22"/>
        <v>0.86199999999999999</v>
      </c>
      <c r="AC495" s="42">
        <f t="shared" si="23"/>
        <v>0.17757199999999995</v>
      </c>
    </row>
    <row r="496" spans="1:29">
      <c r="A496" s="41">
        <v>130</v>
      </c>
      <c r="B496" s="24" t="s">
        <v>774</v>
      </c>
      <c r="C496" s="24">
        <v>0.69595190935963025</v>
      </c>
      <c r="D496" s="24">
        <v>0.69003394436694043</v>
      </c>
      <c r="E496" s="24">
        <v>0.67566174367040799</v>
      </c>
      <c r="F496" s="24">
        <v>0.67058920224810237</v>
      </c>
      <c r="G496" s="24">
        <v>0.70271529792270437</v>
      </c>
      <c r="H496" s="24">
        <v>0.73653224073807466</v>
      </c>
      <c r="I496" s="24">
        <v>0.7483681707234543</v>
      </c>
      <c r="J496" s="24">
        <v>0.7458319000123016</v>
      </c>
      <c r="K496" s="24">
        <v>0.77457630140536637</v>
      </c>
      <c r="L496" s="24">
        <v>0.78218511353882492</v>
      </c>
      <c r="M496" s="24">
        <v>0.783030537109209</v>
      </c>
      <c r="N496" s="24">
        <v>0.77626714854613488</v>
      </c>
      <c r="O496" s="24">
        <v>0.73822308787884316</v>
      </c>
      <c r="P496" s="24">
        <v>0.75174986500499141</v>
      </c>
      <c r="Q496" s="24">
        <v>0.75428613571614422</v>
      </c>
      <c r="R496" s="24">
        <v>0.75259528857537561</v>
      </c>
      <c r="S496" s="24">
        <v>0.77795799568690349</v>
      </c>
      <c r="T496" s="24">
        <v>0.80585697350958407</v>
      </c>
      <c r="U496" s="24">
        <v>0.84474645774725976</v>
      </c>
      <c r="V496" s="24">
        <v>0.82783798633957484</v>
      </c>
      <c r="W496" s="24">
        <v>0.81262036207265809</v>
      </c>
      <c r="X496" s="24">
        <v>0.79233019638343583</v>
      </c>
      <c r="Y496" s="24">
        <v>0.75259528857537561</v>
      </c>
      <c r="Z496" s="24">
        <v>0.72469631075269503</v>
      </c>
      <c r="AA496" s="42">
        <f t="shared" si="21"/>
        <v>0.67058920224810237</v>
      </c>
      <c r="AB496" s="42">
        <f t="shared" si="22"/>
        <v>0.84474645774725976</v>
      </c>
      <c r="AC496" s="42">
        <f t="shared" si="23"/>
        <v>0.17415725549915739</v>
      </c>
    </row>
    <row r="497" spans="1:29">
      <c r="A497" s="41">
        <v>131</v>
      </c>
      <c r="B497" s="24" t="s">
        <v>774</v>
      </c>
      <c r="C497" s="24">
        <v>0.67462653113524351</v>
      </c>
      <c r="D497" s="24">
        <v>0.66888972833620752</v>
      </c>
      <c r="E497" s="24">
        <v>0.65495749296712014</v>
      </c>
      <c r="F497" s="24">
        <v>0.6500402334250891</v>
      </c>
      <c r="G497" s="24">
        <v>0.68118287719128479</v>
      </c>
      <c r="H497" s="24">
        <v>0.71396460747149082</v>
      </c>
      <c r="I497" s="24">
        <v>0.72543821306956291</v>
      </c>
      <c r="J497" s="24">
        <v>0.72297958329854739</v>
      </c>
      <c r="K497" s="24">
        <v>0.75084405403672261</v>
      </c>
      <c r="L497" s="24">
        <v>0.75821994334976894</v>
      </c>
      <c r="M497" s="24">
        <v>0.75903948660677401</v>
      </c>
      <c r="N497" s="24">
        <v>0.75248314055073284</v>
      </c>
      <c r="O497" s="24">
        <v>0.71560369398550117</v>
      </c>
      <c r="P497" s="24">
        <v>0.72871638609758338</v>
      </c>
      <c r="Q497" s="24">
        <v>0.73117501586859901</v>
      </c>
      <c r="R497" s="24">
        <v>0.72953592935458866</v>
      </c>
      <c r="S497" s="24">
        <v>0.7541222270647433</v>
      </c>
      <c r="T497" s="24">
        <v>0.78116715454591312</v>
      </c>
      <c r="U497" s="24">
        <v>0.81886614436814997</v>
      </c>
      <c r="V497" s="24">
        <v>0.80247527922804707</v>
      </c>
      <c r="W497" s="24">
        <v>0.78772350060195429</v>
      </c>
      <c r="X497" s="24">
        <v>0.76805446243383046</v>
      </c>
      <c r="Y497" s="24">
        <v>0.72953592935458866</v>
      </c>
      <c r="Z497" s="24">
        <v>0.70249100187341862</v>
      </c>
      <c r="AA497" s="42">
        <f t="shared" si="21"/>
        <v>0.6500402334250891</v>
      </c>
      <c r="AB497" s="42">
        <f t="shared" si="22"/>
        <v>0.81886614436814997</v>
      </c>
      <c r="AC497" s="42">
        <f t="shared" si="23"/>
        <v>0.16882591094306088</v>
      </c>
    </row>
    <row r="498" spans="1:29">
      <c r="A498" s="41">
        <v>132</v>
      </c>
      <c r="B498" s="24" t="s">
        <v>774</v>
      </c>
      <c r="C498" s="24">
        <v>0.62486731527834138</v>
      </c>
      <c r="D498" s="24">
        <v>0.61955322426449755</v>
      </c>
      <c r="E498" s="24">
        <v>0.60664757465944807</v>
      </c>
      <c r="F498" s="24">
        <v>0.6020926395047248</v>
      </c>
      <c r="G498" s="24">
        <v>0.63094056215130601</v>
      </c>
      <c r="H498" s="24">
        <v>0.66130679651612823</v>
      </c>
      <c r="I498" s="24">
        <v>0.67193497854381612</v>
      </c>
      <c r="J498" s="24">
        <v>0.66965751096645454</v>
      </c>
      <c r="K498" s="24">
        <v>0.6954688101765536</v>
      </c>
      <c r="L498" s="24">
        <v>0.70230121290863856</v>
      </c>
      <c r="M498" s="24">
        <v>0.70306036876775913</v>
      </c>
      <c r="N498" s="24">
        <v>0.69698712189479473</v>
      </c>
      <c r="O498" s="24">
        <v>0.66282510823436946</v>
      </c>
      <c r="P498" s="24">
        <v>0.67497160198029849</v>
      </c>
      <c r="Q498" s="24">
        <v>0.67724906955766018</v>
      </c>
      <c r="R498" s="24">
        <v>0.67573075783941894</v>
      </c>
      <c r="S498" s="24">
        <v>0.69850543361303574</v>
      </c>
      <c r="T498" s="24">
        <v>0.72355757696401424</v>
      </c>
      <c r="U498" s="24">
        <v>0.75847874648355995</v>
      </c>
      <c r="V498" s="24">
        <v>0.74329562930114879</v>
      </c>
      <c r="W498" s="24">
        <v>0.72963082383697875</v>
      </c>
      <c r="X498" s="24">
        <v>0.71141108321808522</v>
      </c>
      <c r="Y498" s="24">
        <v>0.67573075783941894</v>
      </c>
      <c r="Z498" s="24">
        <v>0.65067861448844033</v>
      </c>
      <c r="AA498" s="42">
        <f t="shared" si="21"/>
        <v>0.6020926395047248</v>
      </c>
      <c r="AB498" s="42">
        <f t="shared" si="22"/>
        <v>0.75847874648355995</v>
      </c>
      <c r="AC498" s="42">
        <f t="shared" si="23"/>
        <v>0.15638610697883515</v>
      </c>
    </row>
    <row r="499" spans="1:29">
      <c r="A499" s="41">
        <v>133</v>
      </c>
      <c r="B499" s="24" t="s">
        <v>774</v>
      </c>
      <c r="C499" s="24">
        <v>0.60354193705395487</v>
      </c>
      <c r="D499" s="24">
        <v>0.59840900823376464</v>
      </c>
      <c r="E499" s="24">
        <v>0.58594332395616</v>
      </c>
      <c r="F499" s="24">
        <v>0.58154367068171131</v>
      </c>
      <c r="G499" s="24">
        <v>0.60940814141988642</v>
      </c>
      <c r="H499" s="24">
        <v>0.63873916324954438</v>
      </c>
      <c r="I499" s="24">
        <v>0.64900502088992473</v>
      </c>
      <c r="J499" s="24">
        <v>0.64680519425270044</v>
      </c>
      <c r="K499" s="24">
        <v>0.67173656280790972</v>
      </c>
      <c r="L499" s="24">
        <v>0.67833604271958281</v>
      </c>
      <c r="M499" s="24">
        <v>0.67906931826532424</v>
      </c>
      <c r="N499" s="24">
        <v>0.67320311389939269</v>
      </c>
      <c r="O499" s="24">
        <v>0.64020571434102735</v>
      </c>
      <c r="P499" s="24">
        <v>0.65193812307289045</v>
      </c>
      <c r="Q499" s="24">
        <v>0.65413794971011496</v>
      </c>
      <c r="R499" s="24">
        <v>0.65267139861863199</v>
      </c>
      <c r="S499" s="24">
        <v>0.67466966499087555</v>
      </c>
      <c r="T499" s="24">
        <v>0.69886775800034329</v>
      </c>
      <c r="U499" s="24">
        <v>0.73259843310445005</v>
      </c>
      <c r="V499" s="24">
        <v>0.71793292218962101</v>
      </c>
      <c r="W499" s="24">
        <v>0.70473396236627484</v>
      </c>
      <c r="X499" s="24">
        <v>0.68713534926848019</v>
      </c>
      <c r="Y499" s="24">
        <v>0.65267139861863199</v>
      </c>
      <c r="Z499" s="24">
        <v>0.62847330560916415</v>
      </c>
      <c r="AA499" s="42">
        <f t="shared" si="21"/>
        <v>0.58154367068171131</v>
      </c>
      <c r="AB499" s="42">
        <f t="shared" si="22"/>
        <v>0.73259843310445005</v>
      </c>
      <c r="AC499" s="42">
        <f t="shared" si="23"/>
        <v>0.15105476242273874</v>
      </c>
    </row>
    <row r="500" spans="1:29">
      <c r="A500" s="41">
        <v>134</v>
      </c>
      <c r="B500" s="24" t="s">
        <v>774</v>
      </c>
      <c r="C500" s="24">
        <v>0.68173499054337239</v>
      </c>
      <c r="D500" s="24">
        <v>0.67593780034645179</v>
      </c>
      <c r="E500" s="24">
        <v>0.66185890986821594</v>
      </c>
      <c r="F500" s="24">
        <v>0.65688988969942697</v>
      </c>
      <c r="G500" s="24">
        <v>0.68836035076842461</v>
      </c>
      <c r="H500" s="24">
        <v>0.7214871518936854</v>
      </c>
      <c r="I500" s="24">
        <v>0.7330815322875267</v>
      </c>
      <c r="J500" s="24">
        <v>0.73059702220313205</v>
      </c>
      <c r="K500" s="24">
        <v>0.75875480315960375</v>
      </c>
      <c r="L500" s="24">
        <v>0.7662083334127876</v>
      </c>
      <c r="M500" s="24">
        <v>0.76703650344091912</v>
      </c>
      <c r="N500" s="24">
        <v>0.76041114321586689</v>
      </c>
      <c r="O500" s="24">
        <v>0.72314349194994842</v>
      </c>
      <c r="P500" s="24">
        <v>0.73639421240005276</v>
      </c>
      <c r="Q500" s="24">
        <v>0.7388787224844473</v>
      </c>
      <c r="R500" s="24">
        <v>0.73722238242818428</v>
      </c>
      <c r="S500" s="24">
        <v>0.76206748327212981</v>
      </c>
      <c r="T500" s="24">
        <v>0.78939709420047011</v>
      </c>
      <c r="U500" s="24">
        <v>0.82749291549451998</v>
      </c>
      <c r="V500" s="24">
        <v>0.81092951493188958</v>
      </c>
      <c r="W500" s="24">
        <v>0.79602245442552222</v>
      </c>
      <c r="X500" s="24">
        <v>0.77614637375036566</v>
      </c>
      <c r="Y500" s="24">
        <v>0.73722238242818428</v>
      </c>
      <c r="Z500" s="24">
        <v>0.70989277149984409</v>
      </c>
      <c r="AA500" s="42">
        <f t="shared" si="21"/>
        <v>0.65688988969942697</v>
      </c>
      <c r="AB500" s="42">
        <f t="shared" si="22"/>
        <v>0.82749291549451998</v>
      </c>
      <c r="AC500" s="42">
        <f t="shared" si="23"/>
        <v>0.17060302579509301</v>
      </c>
    </row>
    <row r="501" spans="1:29">
      <c r="A501" s="41">
        <v>135</v>
      </c>
      <c r="B501" s="24" t="s">
        <v>774</v>
      </c>
      <c r="C501" s="24">
        <v>0.69595190935963025</v>
      </c>
      <c r="D501" s="24">
        <v>0.69003394436694043</v>
      </c>
      <c r="E501" s="24">
        <v>0.67566174367040799</v>
      </c>
      <c r="F501" s="24">
        <v>0.67058920224810237</v>
      </c>
      <c r="G501" s="24">
        <v>0.70271529792270437</v>
      </c>
      <c r="H501" s="24">
        <v>0.73653224073807466</v>
      </c>
      <c r="I501" s="24">
        <v>0.7483681707234543</v>
      </c>
      <c r="J501" s="24">
        <v>0.7458319000123016</v>
      </c>
      <c r="K501" s="24">
        <v>0.77457630140536637</v>
      </c>
      <c r="L501" s="24">
        <v>0.78218511353882492</v>
      </c>
      <c r="M501" s="24">
        <v>0.783030537109209</v>
      </c>
      <c r="N501" s="24">
        <v>0.77626714854613488</v>
      </c>
      <c r="O501" s="24">
        <v>0.73822308787884316</v>
      </c>
      <c r="P501" s="24">
        <v>0.75174986500499141</v>
      </c>
      <c r="Q501" s="24">
        <v>0.75428613571614422</v>
      </c>
      <c r="R501" s="24">
        <v>0.75259528857537561</v>
      </c>
      <c r="S501" s="24">
        <v>0.77795799568690349</v>
      </c>
      <c r="T501" s="24">
        <v>0.80585697350958407</v>
      </c>
      <c r="U501" s="24">
        <v>0.84474645774725976</v>
      </c>
      <c r="V501" s="24">
        <v>0.82783798633957484</v>
      </c>
      <c r="W501" s="24">
        <v>0.81262036207265809</v>
      </c>
      <c r="X501" s="24">
        <v>0.79233019638343583</v>
      </c>
      <c r="Y501" s="24">
        <v>0.75259528857537561</v>
      </c>
      <c r="Z501" s="24">
        <v>0.72469631075269503</v>
      </c>
      <c r="AA501" s="42">
        <f t="shared" si="21"/>
        <v>0.67058920224810237</v>
      </c>
      <c r="AB501" s="42">
        <f t="shared" si="22"/>
        <v>0.84474645774725976</v>
      </c>
      <c r="AC501" s="42">
        <f t="shared" si="23"/>
        <v>0.17415725549915739</v>
      </c>
    </row>
    <row r="502" spans="1:29">
      <c r="A502" s="41">
        <v>136</v>
      </c>
      <c r="B502" s="24" t="s">
        <v>774</v>
      </c>
      <c r="C502" s="24">
        <v>0.71028799999999992</v>
      </c>
      <c r="D502" s="24">
        <v>0.70425399999999994</v>
      </c>
      <c r="E502" s="24">
        <v>0.68959999999999999</v>
      </c>
      <c r="F502" s="24">
        <v>0.68442800000000004</v>
      </c>
      <c r="G502" s="24">
        <v>0.71718399999999993</v>
      </c>
      <c r="H502" s="24">
        <v>0.751664</v>
      </c>
      <c r="I502" s="24">
        <v>0.76373199999999997</v>
      </c>
      <c r="J502" s="24">
        <v>0.76114599999999999</v>
      </c>
      <c r="K502" s="24">
        <v>0.7904540000000001</v>
      </c>
      <c r="L502" s="24">
        <v>0.79821200000000003</v>
      </c>
      <c r="M502" s="24">
        <v>0.79907400000000006</v>
      </c>
      <c r="N502" s="24">
        <v>0.79217800000000005</v>
      </c>
      <c r="O502" s="24">
        <v>0.75338800000000006</v>
      </c>
      <c r="P502" s="24">
        <v>0.76717999999999997</v>
      </c>
      <c r="Q502" s="24">
        <v>0.76976599999999995</v>
      </c>
      <c r="R502" s="24">
        <v>0.768042</v>
      </c>
      <c r="S502" s="24">
        <v>0.793902</v>
      </c>
      <c r="T502" s="24">
        <v>0.82234799999999997</v>
      </c>
      <c r="U502" s="24">
        <v>0.86199999999999999</v>
      </c>
      <c r="V502" s="24">
        <v>0.84475999999999984</v>
      </c>
      <c r="W502" s="24">
        <v>0.82924399999999998</v>
      </c>
      <c r="X502" s="24">
        <v>0.80855600000000005</v>
      </c>
      <c r="Y502" s="24">
        <v>0.768042</v>
      </c>
      <c r="Z502" s="24">
        <v>0.73959600000000003</v>
      </c>
      <c r="AA502" s="42">
        <f t="shared" si="21"/>
        <v>0.68442800000000004</v>
      </c>
      <c r="AB502" s="42">
        <f t="shared" si="22"/>
        <v>0.86199999999999999</v>
      </c>
      <c r="AC502" s="42">
        <f t="shared" si="23"/>
        <v>0.17757199999999995</v>
      </c>
    </row>
    <row r="503" spans="1:29">
      <c r="A503" s="41">
        <v>137</v>
      </c>
      <c r="B503" s="24" t="s">
        <v>774</v>
      </c>
      <c r="C503" s="24">
        <v>0.69595190935963025</v>
      </c>
      <c r="D503" s="24">
        <v>0.69003394436694043</v>
      </c>
      <c r="E503" s="24">
        <v>0.67566174367040799</v>
      </c>
      <c r="F503" s="24">
        <v>0.67058920224810237</v>
      </c>
      <c r="G503" s="24">
        <v>0.70271529792270437</v>
      </c>
      <c r="H503" s="24">
        <v>0.73653224073807466</v>
      </c>
      <c r="I503" s="24">
        <v>0.7483681707234543</v>
      </c>
      <c r="J503" s="24">
        <v>0.7458319000123016</v>
      </c>
      <c r="K503" s="24">
        <v>0.77457630140536637</v>
      </c>
      <c r="L503" s="24">
        <v>0.78218511353882492</v>
      </c>
      <c r="M503" s="24">
        <v>0.783030537109209</v>
      </c>
      <c r="N503" s="24">
        <v>0.77626714854613488</v>
      </c>
      <c r="O503" s="24">
        <v>0.73822308787884316</v>
      </c>
      <c r="P503" s="24">
        <v>0.75174986500499141</v>
      </c>
      <c r="Q503" s="24">
        <v>0.75428613571614422</v>
      </c>
      <c r="R503" s="24">
        <v>0.75259528857537561</v>
      </c>
      <c r="S503" s="24">
        <v>0.77795799568690349</v>
      </c>
      <c r="T503" s="24">
        <v>0.80585697350958407</v>
      </c>
      <c r="U503" s="24">
        <v>0.84474645774725976</v>
      </c>
      <c r="V503" s="24">
        <v>0.82783798633957484</v>
      </c>
      <c r="W503" s="24">
        <v>0.81262036207265809</v>
      </c>
      <c r="X503" s="24">
        <v>0.79233019638343583</v>
      </c>
      <c r="Y503" s="24">
        <v>0.75259528857537561</v>
      </c>
      <c r="Z503" s="24">
        <v>0.72469631075269503</v>
      </c>
      <c r="AA503" s="42">
        <f t="shared" si="21"/>
        <v>0.67058920224810237</v>
      </c>
      <c r="AB503" s="42">
        <f t="shared" si="22"/>
        <v>0.84474645774725976</v>
      </c>
      <c r="AC503" s="42">
        <f t="shared" si="23"/>
        <v>0.17415725549915739</v>
      </c>
    </row>
    <row r="504" spans="1:29">
      <c r="A504" s="41">
        <v>138</v>
      </c>
      <c r="B504" s="24" t="s">
        <v>774</v>
      </c>
      <c r="C504" s="24">
        <v>0.67462653113524351</v>
      </c>
      <c r="D504" s="24">
        <v>0.66888972833620752</v>
      </c>
      <c r="E504" s="24">
        <v>0.65495749296712014</v>
      </c>
      <c r="F504" s="24">
        <v>0.6500402334250891</v>
      </c>
      <c r="G504" s="24">
        <v>0.68118287719128479</v>
      </c>
      <c r="H504" s="24">
        <v>0.71396460747149082</v>
      </c>
      <c r="I504" s="24">
        <v>0.72543821306956291</v>
      </c>
      <c r="J504" s="24">
        <v>0.72297958329854739</v>
      </c>
      <c r="K504" s="24">
        <v>0.75084405403672261</v>
      </c>
      <c r="L504" s="24">
        <v>0.75821994334976894</v>
      </c>
      <c r="M504" s="24">
        <v>0.75903948660677401</v>
      </c>
      <c r="N504" s="24">
        <v>0.75248314055073284</v>
      </c>
      <c r="O504" s="24">
        <v>0.71560369398550117</v>
      </c>
      <c r="P504" s="24">
        <v>0.72871638609758338</v>
      </c>
      <c r="Q504" s="24">
        <v>0.73117501586859901</v>
      </c>
      <c r="R504" s="24">
        <v>0.72953592935458866</v>
      </c>
      <c r="S504" s="24">
        <v>0.7541222270647433</v>
      </c>
      <c r="T504" s="24">
        <v>0.78116715454591312</v>
      </c>
      <c r="U504" s="24">
        <v>0.81886614436814997</v>
      </c>
      <c r="V504" s="24">
        <v>0.80247527922804707</v>
      </c>
      <c r="W504" s="24">
        <v>0.78772350060195429</v>
      </c>
      <c r="X504" s="24">
        <v>0.76805446243383046</v>
      </c>
      <c r="Y504" s="24">
        <v>0.72953592935458866</v>
      </c>
      <c r="Z504" s="24">
        <v>0.70249100187341862</v>
      </c>
      <c r="AA504" s="42">
        <f t="shared" si="21"/>
        <v>0.6500402334250891</v>
      </c>
      <c r="AB504" s="42">
        <f t="shared" si="22"/>
        <v>0.81886614436814997</v>
      </c>
      <c r="AC504" s="42">
        <f t="shared" si="23"/>
        <v>0.16882591094306088</v>
      </c>
    </row>
    <row r="505" spans="1:29">
      <c r="A505" s="41">
        <v>139</v>
      </c>
      <c r="B505" s="24" t="s">
        <v>774</v>
      </c>
      <c r="C505" s="24">
        <v>0.62486731527834138</v>
      </c>
      <c r="D505" s="24">
        <v>0.61955322426449755</v>
      </c>
      <c r="E505" s="24">
        <v>0.60664757465944807</v>
      </c>
      <c r="F505" s="24">
        <v>0.6020926395047248</v>
      </c>
      <c r="G505" s="24">
        <v>0.63094056215130601</v>
      </c>
      <c r="H505" s="24">
        <v>0.66130679651612823</v>
      </c>
      <c r="I505" s="24">
        <v>0.67193497854381612</v>
      </c>
      <c r="J505" s="24">
        <v>0.66965751096645454</v>
      </c>
      <c r="K505" s="24">
        <v>0.6954688101765536</v>
      </c>
      <c r="L505" s="24">
        <v>0.70230121290863856</v>
      </c>
      <c r="M505" s="24">
        <v>0.70306036876775913</v>
      </c>
      <c r="N505" s="24">
        <v>0.69698712189479473</v>
      </c>
      <c r="O505" s="24">
        <v>0.66282510823436946</v>
      </c>
      <c r="P505" s="24">
        <v>0.67497160198029849</v>
      </c>
      <c r="Q505" s="24">
        <v>0.67724906955766018</v>
      </c>
      <c r="R505" s="24">
        <v>0.67573075783941894</v>
      </c>
      <c r="S505" s="24">
        <v>0.69850543361303574</v>
      </c>
      <c r="T505" s="24">
        <v>0.72355757696401424</v>
      </c>
      <c r="U505" s="24">
        <v>0.75847874648355995</v>
      </c>
      <c r="V505" s="24">
        <v>0.74329562930114879</v>
      </c>
      <c r="W505" s="24">
        <v>0.72963082383697875</v>
      </c>
      <c r="X505" s="24">
        <v>0.71141108321808522</v>
      </c>
      <c r="Y505" s="24">
        <v>0.67573075783941894</v>
      </c>
      <c r="Z505" s="24">
        <v>0.65067861448844033</v>
      </c>
      <c r="AA505" s="42">
        <f t="shared" si="21"/>
        <v>0.6020926395047248</v>
      </c>
      <c r="AB505" s="42">
        <f t="shared" si="22"/>
        <v>0.75847874648355995</v>
      </c>
      <c r="AC505" s="42">
        <f t="shared" si="23"/>
        <v>0.15638610697883515</v>
      </c>
    </row>
    <row r="506" spans="1:29">
      <c r="A506" s="41">
        <v>140</v>
      </c>
      <c r="B506" s="24" t="s">
        <v>774</v>
      </c>
      <c r="C506" s="24">
        <v>0.60354193705395487</v>
      </c>
      <c r="D506" s="24">
        <v>0.59840900823376464</v>
      </c>
      <c r="E506" s="24">
        <v>0.58594332395616</v>
      </c>
      <c r="F506" s="24">
        <v>0.58154367068171131</v>
      </c>
      <c r="G506" s="24">
        <v>0.60940814141988642</v>
      </c>
      <c r="H506" s="24">
        <v>0.63873916324954438</v>
      </c>
      <c r="I506" s="24">
        <v>0.64900502088992473</v>
      </c>
      <c r="J506" s="24">
        <v>0.64680519425270044</v>
      </c>
      <c r="K506" s="24">
        <v>0.67173656280790972</v>
      </c>
      <c r="L506" s="24">
        <v>0.67833604271958281</v>
      </c>
      <c r="M506" s="24">
        <v>0.67906931826532424</v>
      </c>
      <c r="N506" s="24">
        <v>0.67320311389939269</v>
      </c>
      <c r="O506" s="24">
        <v>0.64020571434102735</v>
      </c>
      <c r="P506" s="24">
        <v>0.65193812307289045</v>
      </c>
      <c r="Q506" s="24">
        <v>0.65413794971011496</v>
      </c>
      <c r="R506" s="24">
        <v>0.65267139861863199</v>
      </c>
      <c r="S506" s="24">
        <v>0.67466966499087555</v>
      </c>
      <c r="T506" s="24">
        <v>0.69886775800034329</v>
      </c>
      <c r="U506" s="24">
        <v>0.73259843310445005</v>
      </c>
      <c r="V506" s="24">
        <v>0.71793292218962101</v>
      </c>
      <c r="W506" s="24">
        <v>0.70473396236627484</v>
      </c>
      <c r="X506" s="24">
        <v>0.68713534926848019</v>
      </c>
      <c r="Y506" s="24">
        <v>0.65267139861863199</v>
      </c>
      <c r="Z506" s="24">
        <v>0.62847330560916415</v>
      </c>
      <c r="AA506" s="42">
        <f t="shared" si="21"/>
        <v>0.58154367068171131</v>
      </c>
      <c r="AB506" s="42">
        <f t="shared" si="22"/>
        <v>0.73259843310445005</v>
      </c>
      <c r="AC506" s="42">
        <f t="shared" si="23"/>
        <v>0.15105476242273874</v>
      </c>
    </row>
    <row r="507" spans="1:29">
      <c r="A507" s="41">
        <v>141</v>
      </c>
      <c r="B507" s="24" t="s">
        <v>774</v>
      </c>
      <c r="C507" s="24">
        <v>0.68173499054337239</v>
      </c>
      <c r="D507" s="24">
        <v>0.67593780034645179</v>
      </c>
      <c r="E507" s="24">
        <v>0.66185890986821594</v>
      </c>
      <c r="F507" s="24">
        <v>0.65688988969942697</v>
      </c>
      <c r="G507" s="24">
        <v>0.68836035076842461</v>
      </c>
      <c r="H507" s="24">
        <v>0.7214871518936854</v>
      </c>
      <c r="I507" s="24">
        <v>0.7330815322875267</v>
      </c>
      <c r="J507" s="24">
        <v>0.73059702220313205</v>
      </c>
      <c r="K507" s="24">
        <v>0.75875480315960375</v>
      </c>
      <c r="L507" s="24">
        <v>0.7662083334127876</v>
      </c>
      <c r="M507" s="24">
        <v>0.76703650344091912</v>
      </c>
      <c r="N507" s="24">
        <v>0.76041114321586689</v>
      </c>
      <c r="O507" s="24">
        <v>0.72314349194994842</v>
      </c>
      <c r="P507" s="24">
        <v>0.73639421240005276</v>
      </c>
      <c r="Q507" s="24">
        <v>0.7388787224844473</v>
      </c>
      <c r="R507" s="24">
        <v>0.73722238242818428</v>
      </c>
      <c r="S507" s="24">
        <v>0.76206748327212981</v>
      </c>
      <c r="T507" s="24">
        <v>0.78939709420047011</v>
      </c>
      <c r="U507" s="24">
        <v>0.82749291549451998</v>
      </c>
      <c r="V507" s="24">
        <v>0.81092951493188958</v>
      </c>
      <c r="W507" s="24">
        <v>0.79602245442552222</v>
      </c>
      <c r="X507" s="24">
        <v>0.77614637375036566</v>
      </c>
      <c r="Y507" s="24">
        <v>0.73722238242818428</v>
      </c>
      <c r="Z507" s="24">
        <v>0.70989277149984409</v>
      </c>
      <c r="AA507" s="42">
        <f t="shared" si="21"/>
        <v>0.65688988969942697</v>
      </c>
      <c r="AB507" s="42">
        <f t="shared" si="22"/>
        <v>0.82749291549451998</v>
      </c>
      <c r="AC507" s="42">
        <f t="shared" si="23"/>
        <v>0.17060302579509301</v>
      </c>
    </row>
    <row r="508" spans="1:29">
      <c r="A508" s="41">
        <v>142</v>
      </c>
      <c r="B508" s="24" t="s">
        <v>774</v>
      </c>
      <c r="C508" s="24">
        <v>0.69595190935963025</v>
      </c>
      <c r="D508" s="24">
        <v>0.69003394436694043</v>
      </c>
      <c r="E508" s="24">
        <v>0.67566174367040799</v>
      </c>
      <c r="F508" s="24">
        <v>0.67058920224810237</v>
      </c>
      <c r="G508" s="24">
        <v>0.70271529792270437</v>
      </c>
      <c r="H508" s="24">
        <v>0.73653224073807466</v>
      </c>
      <c r="I508" s="24">
        <v>0.7483681707234543</v>
      </c>
      <c r="J508" s="24">
        <v>0.7458319000123016</v>
      </c>
      <c r="K508" s="24">
        <v>0.77457630140536637</v>
      </c>
      <c r="L508" s="24">
        <v>0.78218511353882492</v>
      </c>
      <c r="M508" s="24">
        <v>0.783030537109209</v>
      </c>
      <c r="N508" s="24">
        <v>0.77626714854613488</v>
      </c>
      <c r="O508" s="24">
        <v>0.73822308787884316</v>
      </c>
      <c r="P508" s="24">
        <v>0.75174986500499141</v>
      </c>
      <c r="Q508" s="24">
        <v>0.75428613571614422</v>
      </c>
      <c r="R508" s="24">
        <v>0.75259528857537561</v>
      </c>
      <c r="S508" s="24">
        <v>0.77795799568690349</v>
      </c>
      <c r="T508" s="24">
        <v>0.80585697350958407</v>
      </c>
      <c r="U508" s="24">
        <v>0.84474645774725976</v>
      </c>
      <c r="V508" s="24">
        <v>0.82783798633957484</v>
      </c>
      <c r="W508" s="24">
        <v>0.81262036207265809</v>
      </c>
      <c r="X508" s="24">
        <v>0.79233019638343583</v>
      </c>
      <c r="Y508" s="24">
        <v>0.75259528857537561</v>
      </c>
      <c r="Z508" s="24">
        <v>0.72469631075269503</v>
      </c>
      <c r="AA508" s="42">
        <f t="shared" si="21"/>
        <v>0.67058920224810237</v>
      </c>
      <c r="AB508" s="42">
        <f t="shared" si="22"/>
        <v>0.84474645774725976</v>
      </c>
      <c r="AC508" s="42">
        <f t="shared" si="23"/>
        <v>0.17415725549915739</v>
      </c>
    </row>
    <row r="509" spans="1:29">
      <c r="A509" s="41">
        <v>143</v>
      </c>
      <c r="B509" s="24" t="s">
        <v>774</v>
      </c>
      <c r="C509" s="24">
        <v>0.71028799999999992</v>
      </c>
      <c r="D509" s="24">
        <v>0.70425399999999994</v>
      </c>
      <c r="E509" s="24">
        <v>0.68959999999999999</v>
      </c>
      <c r="F509" s="24">
        <v>0.68442800000000004</v>
      </c>
      <c r="G509" s="24">
        <v>0.71718399999999993</v>
      </c>
      <c r="H509" s="24">
        <v>0.751664</v>
      </c>
      <c r="I509" s="24">
        <v>0.76373199999999997</v>
      </c>
      <c r="J509" s="24">
        <v>0.76114599999999999</v>
      </c>
      <c r="K509" s="24">
        <v>0.7904540000000001</v>
      </c>
      <c r="L509" s="24">
        <v>0.79821200000000003</v>
      </c>
      <c r="M509" s="24">
        <v>0.79907400000000006</v>
      </c>
      <c r="N509" s="24">
        <v>0.79217800000000005</v>
      </c>
      <c r="O509" s="24">
        <v>0.75338800000000006</v>
      </c>
      <c r="P509" s="24">
        <v>0.76717999999999997</v>
      </c>
      <c r="Q509" s="24">
        <v>0.76976599999999995</v>
      </c>
      <c r="R509" s="24">
        <v>0.768042</v>
      </c>
      <c r="S509" s="24">
        <v>0.793902</v>
      </c>
      <c r="T509" s="24">
        <v>0.82234799999999997</v>
      </c>
      <c r="U509" s="24">
        <v>0.86199999999999999</v>
      </c>
      <c r="V509" s="24">
        <v>0.84475999999999984</v>
      </c>
      <c r="W509" s="24">
        <v>0.82924399999999998</v>
      </c>
      <c r="X509" s="24">
        <v>0.80855600000000005</v>
      </c>
      <c r="Y509" s="24">
        <v>0.768042</v>
      </c>
      <c r="Z509" s="24">
        <v>0.73959600000000003</v>
      </c>
      <c r="AA509" s="42">
        <f t="shared" si="21"/>
        <v>0.68442800000000004</v>
      </c>
      <c r="AB509" s="42">
        <f t="shared" si="22"/>
        <v>0.86199999999999999</v>
      </c>
      <c r="AC509" s="42">
        <f t="shared" si="23"/>
        <v>0.17757199999999995</v>
      </c>
    </row>
    <row r="510" spans="1:29">
      <c r="A510" s="41">
        <v>144</v>
      </c>
      <c r="B510" s="24" t="s">
        <v>774</v>
      </c>
      <c r="C510" s="24">
        <v>0.69595190935963025</v>
      </c>
      <c r="D510" s="24">
        <v>0.69003394436694043</v>
      </c>
      <c r="E510" s="24">
        <v>0.67566174367040799</v>
      </c>
      <c r="F510" s="24">
        <v>0.67058920224810237</v>
      </c>
      <c r="G510" s="24">
        <v>0.70271529792270437</v>
      </c>
      <c r="H510" s="24">
        <v>0.73653224073807466</v>
      </c>
      <c r="I510" s="24">
        <v>0.7483681707234543</v>
      </c>
      <c r="J510" s="24">
        <v>0.7458319000123016</v>
      </c>
      <c r="K510" s="24">
        <v>0.77457630140536637</v>
      </c>
      <c r="L510" s="24">
        <v>0.78218511353882492</v>
      </c>
      <c r="M510" s="24">
        <v>0.783030537109209</v>
      </c>
      <c r="N510" s="24">
        <v>0.77626714854613488</v>
      </c>
      <c r="O510" s="24">
        <v>0.73822308787884316</v>
      </c>
      <c r="P510" s="24">
        <v>0.75174986500499141</v>
      </c>
      <c r="Q510" s="24">
        <v>0.75428613571614422</v>
      </c>
      <c r="R510" s="24">
        <v>0.75259528857537561</v>
      </c>
      <c r="S510" s="24">
        <v>0.77795799568690349</v>
      </c>
      <c r="T510" s="24">
        <v>0.80585697350958407</v>
      </c>
      <c r="U510" s="24">
        <v>0.84474645774725976</v>
      </c>
      <c r="V510" s="24">
        <v>0.82783798633957484</v>
      </c>
      <c r="W510" s="24">
        <v>0.81262036207265809</v>
      </c>
      <c r="X510" s="24">
        <v>0.79233019638343583</v>
      </c>
      <c r="Y510" s="24">
        <v>0.75259528857537561</v>
      </c>
      <c r="Z510" s="24">
        <v>0.72469631075269503</v>
      </c>
      <c r="AA510" s="42">
        <f t="shared" si="21"/>
        <v>0.67058920224810237</v>
      </c>
      <c r="AB510" s="42">
        <f t="shared" si="22"/>
        <v>0.84474645774725976</v>
      </c>
      <c r="AC510" s="42">
        <f t="shared" si="23"/>
        <v>0.17415725549915739</v>
      </c>
    </row>
    <row r="511" spans="1:29">
      <c r="A511" s="41">
        <v>145</v>
      </c>
      <c r="B511" s="24" t="s">
        <v>774</v>
      </c>
      <c r="C511" s="24">
        <v>0.67462653113524351</v>
      </c>
      <c r="D511" s="24">
        <v>0.66888972833620752</v>
      </c>
      <c r="E511" s="24">
        <v>0.65495749296712014</v>
      </c>
      <c r="F511" s="24">
        <v>0.6500402334250891</v>
      </c>
      <c r="G511" s="24">
        <v>0.68118287719128479</v>
      </c>
      <c r="H511" s="24">
        <v>0.71396460747149082</v>
      </c>
      <c r="I511" s="24">
        <v>0.72543821306956291</v>
      </c>
      <c r="J511" s="24">
        <v>0.72297958329854739</v>
      </c>
      <c r="K511" s="24">
        <v>0.75084405403672261</v>
      </c>
      <c r="L511" s="24">
        <v>0.75821994334976894</v>
      </c>
      <c r="M511" s="24">
        <v>0.75903948660677401</v>
      </c>
      <c r="N511" s="24">
        <v>0.75248314055073284</v>
      </c>
      <c r="O511" s="24">
        <v>0.71560369398550117</v>
      </c>
      <c r="P511" s="24">
        <v>0.72871638609758338</v>
      </c>
      <c r="Q511" s="24">
        <v>0.73117501586859901</v>
      </c>
      <c r="R511" s="24">
        <v>0.72953592935458866</v>
      </c>
      <c r="S511" s="24">
        <v>0.7541222270647433</v>
      </c>
      <c r="T511" s="24">
        <v>0.78116715454591312</v>
      </c>
      <c r="U511" s="24">
        <v>0.81886614436814997</v>
      </c>
      <c r="V511" s="24">
        <v>0.80247527922804707</v>
      </c>
      <c r="W511" s="24">
        <v>0.78772350060195429</v>
      </c>
      <c r="X511" s="24">
        <v>0.76805446243383046</v>
      </c>
      <c r="Y511" s="24">
        <v>0.72953592935458866</v>
      </c>
      <c r="Z511" s="24">
        <v>0.70249100187341862</v>
      </c>
      <c r="AA511" s="42">
        <f t="shared" si="21"/>
        <v>0.6500402334250891</v>
      </c>
      <c r="AB511" s="42">
        <f t="shared" si="22"/>
        <v>0.81886614436814997</v>
      </c>
      <c r="AC511" s="42">
        <f t="shared" si="23"/>
        <v>0.16882591094306088</v>
      </c>
    </row>
    <row r="512" spans="1:29">
      <c r="A512" s="41">
        <v>146</v>
      </c>
      <c r="B512" s="24" t="s">
        <v>774</v>
      </c>
      <c r="C512" s="24">
        <v>0.62486731527834138</v>
      </c>
      <c r="D512" s="24">
        <v>0.61955322426449755</v>
      </c>
      <c r="E512" s="24">
        <v>0.60664757465944807</v>
      </c>
      <c r="F512" s="24">
        <v>0.6020926395047248</v>
      </c>
      <c r="G512" s="24">
        <v>0.63094056215130601</v>
      </c>
      <c r="H512" s="24">
        <v>0.66130679651612823</v>
      </c>
      <c r="I512" s="24">
        <v>0.67193497854381612</v>
      </c>
      <c r="J512" s="24">
        <v>0.66965751096645454</v>
      </c>
      <c r="K512" s="24">
        <v>0.6954688101765536</v>
      </c>
      <c r="L512" s="24">
        <v>0.70230121290863856</v>
      </c>
      <c r="M512" s="24">
        <v>0.70306036876775913</v>
      </c>
      <c r="N512" s="24">
        <v>0.69698712189479473</v>
      </c>
      <c r="O512" s="24">
        <v>0.66282510823436946</v>
      </c>
      <c r="P512" s="24">
        <v>0.67497160198029849</v>
      </c>
      <c r="Q512" s="24">
        <v>0.67724906955766018</v>
      </c>
      <c r="R512" s="24">
        <v>0.67573075783941894</v>
      </c>
      <c r="S512" s="24">
        <v>0.69850543361303574</v>
      </c>
      <c r="T512" s="24">
        <v>0.72355757696401424</v>
      </c>
      <c r="U512" s="24">
        <v>0.75847874648355995</v>
      </c>
      <c r="V512" s="24">
        <v>0.74329562930114879</v>
      </c>
      <c r="W512" s="24">
        <v>0.72963082383697875</v>
      </c>
      <c r="X512" s="24">
        <v>0.71141108321808522</v>
      </c>
      <c r="Y512" s="24">
        <v>0.67573075783941894</v>
      </c>
      <c r="Z512" s="24">
        <v>0.65067861448844033</v>
      </c>
      <c r="AA512" s="42">
        <f t="shared" si="21"/>
        <v>0.6020926395047248</v>
      </c>
      <c r="AB512" s="42">
        <f t="shared" si="22"/>
        <v>0.75847874648355995</v>
      </c>
      <c r="AC512" s="42">
        <f t="shared" si="23"/>
        <v>0.15638610697883515</v>
      </c>
    </row>
    <row r="513" spans="1:29">
      <c r="A513" s="41">
        <v>147</v>
      </c>
      <c r="B513" s="24" t="s">
        <v>774</v>
      </c>
      <c r="C513" s="24">
        <v>0.60354193705395487</v>
      </c>
      <c r="D513" s="24">
        <v>0.59840900823376464</v>
      </c>
      <c r="E513" s="24">
        <v>0.58594332395616</v>
      </c>
      <c r="F513" s="24">
        <v>0.58154367068171131</v>
      </c>
      <c r="G513" s="24">
        <v>0.60940814141988642</v>
      </c>
      <c r="H513" s="24">
        <v>0.63873916324954438</v>
      </c>
      <c r="I513" s="24">
        <v>0.64900502088992473</v>
      </c>
      <c r="J513" s="24">
        <v>0.64680519425270044</v>
      </c>
      <c r="K513" s="24">
        <v>0.67173656280790972</v>
      </c>
      <c r="L513" s="24">
        <v>0.67833604271958281</v>
      </c>
      <c r="M513" s="24">
        <v>0.67906931826532424</v>
      </c>
      <c r="N513" s="24">
        <v>0.67320311389939269</v>
      </c>
      <c r="O513" s="24">
        <v>0.64020571434102735</v>
      </c>
      <c r="P513" s="24">
        <v>0.65193812307289045</v>
      </c>
      <c r="Q513" s="24">
        <v>0.65413794971011496</v>
      </c>
      <c r="R513" s="24">
        <v>0.65267139861863199</v>
      </c>
      <c r="S513" s="24">
        <v>0.67466966499087555</v>
      </c>
      <c r="T513" s="24">
        <v>0.69886775800034329</v>
      </c>
      <c r="U513" s="24">
        <v>0.73259843310445005</v>
      </c>
      <c r="V513" s="24">
        <v>0.71793292218962101</v>
      </c>
      <c r="W513" s="24">
        <v>0.70473396236627484</v>
      </c>
      <c r="X513" s="24">
        <v>0.68713534926848019</v>
      </c>
      <c r="Y513" s="24">
        <v>0.65267139861863199</v>
      </c>
      <c r="Z513" s="24">
        <v>0.62847330560916415</v>
      </c>
      <c r="AA513" s="42">
        <f t="shared" si="21"/>
        <v>0.58154367068171131</v>
      </c>
      <c r="AB513" s="42">
        <f t="shared" si="22"/>
        <v>0.73259843310445005</v>
      </c>
      <c r="AC513" s="42">
        <f t="shared" si="23"/>
        <v>0.15105476242273874</v>
      </c>
    </row>
    <row r="514" spans="1:29">
      <c r="A514" s="41">
        <v>148</v>
      </c>
      <c r="B514" s="24" t="s">
        <v>774</v>
      </c>
      <c r="C514" s="24">
        <v>0.68173499054337239</v>
      </c>
      <c r="D514" s="24">
        <v>0.67593780034645179</v>
      </c>
      <c r="E514" s="24">
        <v>0.66185890986821594</v>
      </c>
      <c r="F514" s="24">
        <v>0.65688988969942697</v>
      </c>
      <c r="G514" s="24">
        <v>0.68836035076842461</v>
      </c>
      <c r="H514" s="24">
        <v>0.7214871518936854</v>
      </c>
      <c r="I514" s="24">
        <v>0.7330815322875267</v>
      </c>
      <c r="J514" s="24">
        <v>0.73059702220313205</v>
      </c>
      <c r="K514" s="24">
        <v>0.75875480315960375</v>
      </c>
      <c r="L514" s="24">
        <v>0.7662083334127876</v>
      </c>
      <c r="M514" s="24">
        <v>0.76703650344091912</v>
      </c>
      <c r="N514" s="24">
        <v>0.76041114321586689</v>
      </c>
      <c r="O514" s="24">
        <v>0.72314349194994842</v>
      </c>
      <c r="P514" s="24">
        <v>0.73639421240005276</v>
      </c>
      <c r="Q514" s="24">
        <v>0.7388787224844473</v>
      </c>
      <c r="R514" s="24">
        <v>0.73722238242818428</v>
      </c>
      <c r="S514" s="24">
        <v>0.76206748327212981</v>
      </c>
      <c r="T514" s="24">
        <v>0.78939709420047011</v>
      </c>
      <c r="U514" s="24">
        <v>0.82749291549451998</v>
      </c>
      <c r="V514" s="24">
        <v>0.81092951493188958</v>
      </c>
      <c r="W514" s="24">
        <v>0.79602245442552222</v>
      </c>
      <c r="X514" s="24">
        <v>0.77614637375036566</v>
      </c>
      <c r="Y514" s="24">
        <v>0.73722238242818428</v>
      </c>
      <c r="Z514" s="24">
        <v>0.70989277149984409</v>
      </c>
      <c r="AA514" s="42">
        <f t="shared" ref="AA514:AA577" si="24">MIN(C514:Z514)</f>
        <v>0.65688988969942697</v>
      </c>
      <c r="AB514" s="42">
        <f t="shared" ref="AB514:AB577" si="25">MAX(C514:Z514)</f>
        <v>0.82749291549451998</v>
      </c>
      <c r="AC514" s="42">
        <f t="shared" ref="AC514:AC577" si="26">AB514-AA514</f>
        <v>0.17060302579509301</v>
      </c>
    </row>
    <row r="515" spans="1:29">
      <c r="A515" s="41">
        <v>149</v>
      </c>
      <c r="B515" s="24" t="s">
        <v>774</v>
      </c>
      <c r="C515" s="24">
        <v>0.69595190935963025</v>
      </c>
      <c r="D515" s="24">
        <v>0.69003394436694043</v>
      </c>
      <c r="E515" s="24">
        <v>0.67566174367040799</v>
      </c>
      <c r="F515" s="24">
        <v>0.67058920224810237</v>
      </c>
      <c r="G515" s="24">
        <v>0.70271529792270437</v>
      </c>
      <c r="H515" s="24">
        <v>0.73653224073807466</v>
      </c>
      <c r="I515" s="24">
        <v>0.7483681707234543</v>
      </c>
      <c r="J515" s="24">
        <v>0.7458319000123016</v>
      </c>
      <c r="K515" s="24">
        <v>0.77457630140536637</v>
      </c>
      <c r="L515" s="24">
        <v>0.78218511353882492</v>
      </c>
      <c r="M515" s="24">
        <v>0.783030537109209</v>
      </c>
      <c r="N515" s="24">
        <v>0.77626714854613488</v>
      </c>
      <c r="O515" s="24">
        <v>0.73822308787884316</v>
      </c>
      <c r="P515" s="24">
        <v>0.75174986500499141</v>
      </c>
      <c r="Q515" s="24">
        <v>0.75428613571614422</v>
      </c>
      <c r="R515" s="24">
        <v>0.75259528857537561</v>
      </c>
      <c r="S515" s="24">
        <v>0.77795799568690349</v>
      </c>
      <c r="T515" s="24">
        <v>0.80585697350958407</v>
      </c>
      <c r="U515" s="24">
        <v>0.84474645774725976</v>
      </c>
      <c r="V515" s="24">
        <v>0.82783798633957484</v>
      </c>
      <c r="W515" s="24">
        <v>0.81262036207265809</v>
      </c>
      <c r="X515" s="24">
        <v>0.79233019638343583</v>
      </c>
      <c r="Y515" s="24">
        <v>0.75259528857537561</v>
      </c>
      <c r="Z515" s="24">
        <v>0.72469631075269503</v>
      </c>
      <c r="AA515" s="42">
        <f t="shared" si="24"/>
        <v>0.67058920224810237</v>
      </c>
      <c r="AB515" s="42">
        <f t="shared" si="25"/>
        <v>0.84474645774725976</v>
      </c>
      <c r="AC515" s="42">
        <f t="shared" si="26"/>
        <v>0.17415725549915739</v>
      </c>
    </row>
    <row r="516" spans="1:29">
      <c r="A516" s="41">
        <v>150</v>
      </c>
      <c r="B516" s="24" t="s">
        <v>774</v>
      </c>
      <c r="C516" s="24">
        <v>0.71028799999999992</v>
      </c>
      <c r="D516" s="24">
        <v>0.70425399999999994</v>
      </c>
      <c r="E516" s="24">
        <v>0.68959999999999999</v>
      </c>
      <c r="F516" s="24">
        <v>0.68442800000000004</v>
      </c>
      <c r="G516" s="24">
        <v>0.71718399999999993</v>
      </c>
      <c r="H516" s="24">
        <v>0.751664</v>
      </c>
      <c r="I516" s="24">
        <v>0.76373199999999997</v>
      </c>
      <c r="J516" s="24">
        <v>0.76114599999999999</v>
      </c>
      <c r="K516" s="24">
        <v>0.7904540000000001</v>
      </c>
      <c r="L516" s="24">
        <v>0.79821200000000003</v>
      </c>
      <c r="M516" s="24">
        <v>0.79907400000000006</v>
      </c>
      <c r="N516" s="24">
        <v>0.79217800000000005</v>
      </c>
      <c r="O516" s="24">
        <v>0.75338800000000006</v>
      </c>
      <c r="P516" s="24">
        <v>0.76717999999999997</v>
      </c>
      <c r="Q516" s="24">
        <v>0.76976599999999995</v>
      </c>
      <c r="R516" s="24">
        <v>0.768042</v>
      </c>
      <c r="S516" s="24">
        <v>0.793902</v>
      </c>
      <c r="T516" s="24">
        <v>0.82234799999999997</v>
      </c>
      <c r="U516" s="24">
        <v>0.86199999999999999</v>
      </c>
      <c r="V516" s="24">
        <v>0.84475999999999984</v>
      </c>
      <c r="W516" s="24">
        <v>0.82924399999999998</v>
      </c>
      <c r="X516" s="24">
        <v>0.80855600000000005</v>
      </c>
      <c r="Y516" s="24">
        <v>0.768042</v>
      </c>
      <c r="Z516" s="24">
        <v>0.73959600000000003</v>
      </c>
      <c r="AA516" s="42">
        <f t="shared" si="24"/>
        <v>0.68442800000000004</v>
      </c>
      <c r="AB516" s="42">
        <f t="shared" si="25"/>
        <v>0.86199999999999999</v>
      </c>
      <c r="AC516" s="42">
        <f t="shared" si="26"/>
        <v>0.17757199999999995</v>
      </c>
    </row>
    <row r="517" spans="1:29">
      <c r="A517" s="41">
        <v>151</v>
      </c>
      <c r="B517" s="24" t="s">
        <v>774</v>
      </c>
      <c r="C517" s="24">
        <v>0.69595190935963025</v>
      </c>
      <c r="D517" s="24">
        <v>0.69003394436694043</v>
      </c>
      <c r="E517" s="24">
        <v>0.67566174367040799</v>
      </c>
      <c r="F517" s="24">
        <v>0.67058920224810237</v>
      </c>
      <c r="G517" s="24">
        <v>0.70271529792270437</v>
      </c>
      <c r="H517" s="24">
        <v>0.73653224073807466</v>
      </c>
      <c r="I517" s="24">
        <v>0.7483681707234543</v>
      </c>
      <c r="J517" s="24">
        <v>0.7458319000123016</v>
      </c>
      <c r="K517" s="24">
        <v>0.77457630140536637</v>
      </c>
      <c r="L517" s="24">
        <v>0.78218511353882492</v>
      </c>
      <c r="M517" s="24">
        <v>0.783030537109209</v>
      </c>
      <c r="N517" s="24">
        <v>0.77626714854613488</v>
      </c>
      <c r="O517" s="24">
        <v>0.73822308787884316</v>
      </c>
      <c r="P517" s="24">
        <v>0.75174986500499141</v>
      </c>
      <c r="Q517" s="24">
        <v>0.75428613571614422</v>
      </c>
      <c r="R517" s="24">
        <v>0.75259528857537561</v>
      </c>
      <c r="S517" s="24">
        <v>0.77795799568690349</v>
      </c>
      <c r="T517" s="24">
        <v>0.80585697350958407</v>
      </c>
      <c r="U517" s="24">
        <v>0.84474645774725976</v>
      </c>
      <c r="V517" s="24">
        <v>0.82783798633957484</v>
      </c>
      <c r="W517" s="24">
        <v>0.81262036207265809</v>
      </c>
      <c r="X517" s="24">
        <v>0.79233019638343583</v>
      </c>
      <c r="Y517" s="24">
        <v>0.75259528857537561</v>
      </c>
      <c r="Z517" s="24">
        <v>0.72469631075269503</v>
      </c>
      <c r="AA517" s="42">
        <f t="shared" si="24"/>
        <v>0.67058920224810237</v>
      </c>
      <c r="AB517" s="42">
        <f t="shared" si="25"/>
        <v>0.84474645774725976</v>
      </c>
      <c r="AC517" s="42">
        <f t="shared" si="26"/>
        <v>0.17415725549915739</v>
      </c>
    </row>
    <row r="518" spans="1:29">
      <c r="A518" s="41">
        <v>152</v>
      </c>
      <c r="B518" s="24" t="s">
        <v>774</v>
      </c>
      <c r="C518" s="24">
        <v>0.684018083772857</v>
      </c>
      <c r="D518" s="24">
        <v>0.6782014182898437</v>
      </c>
      <c r="E518" s="24">
        <v>0.66407523068824004</v>
      </c>
      <c r="F518" s="24">
        <v>0.65908951741708577</v>
      </c>
      <c r="G518" s="24">
        <v>0.69066570146772954</v>
      </c>
      <c r="H518" s="24">
        <v>0.72390378994209159</v>
      </c>
      <c r="I518" s="24">
        <v>0.73553712090811829</v>
      </c>
      <c r="J518" s="24">
        <v>0.7330442642725411</v>
      </c>
      <c r="K518" s="24">
        <v>0.76129663947574888</v>
      </c>
      <c r="L518" s="24">
        <v>0.76877520938248034</v>
      </c>
      <c r="M518" s="24">
        <v>0.76960616159433948</v>
      </c>
      <c r="N518" s="24">
        <v>0.76295854389946693</v>
      </c>
      <c r="O518" s="24">
        <v>0.72556569436580964</v>
      </c>
      <c r="P518" s="24">
        <v>0.7388609297555544</v>
      </c>
      <c r="Q518" s="24">
        <v>0.7413537863911317</v>
      </c>
      <c r="R518" s="24">
        <v>0.73969188196741364</v>
      </c>
      <c r="S518" s="24">
        <v>0.76462044832318499</v>
      </c>
      <c r="T518" s="24">
        <v>0.79204187131453363</v>
      </c>
      <c r="U518" s="24">
        <v>0.83026567306005006</v>
      </c>
      <c r="V518" s="24">
        <v>0.81364662882286887</v>
      </c>
      <c r="W518" s="24">
        <v>0.79868948900940617</v>
      </c>
      <c r="X518" s="24">
        <v>0.77874663592478877</v>
      </c>
      <c r="Y518" s="24">
        <v>0.73969188196741364</v>
      </c>
      <c r="Z518" s="24">
        <v>0.712270458976065</v>
      </c>
      <c r="AA518" s="42">
        <f t="shared" si="24"/>
        <v>0.65908951741708577</v>
      </c>
      <c r="AB518" s="42">
        <f t="shared" si="25"/>
        <v>0.83026567306005006</v>
      </c>
      <c r="AC518" s="42">
        <f t="shared" si="26"/>
        <v>0.17117615564296429</v>
      </c>
    </row>
    <row r="519" spans="1:29">
      <c r="A519" s="41">
        <v>153</v>
      </c>
      <c r="B519" s="24" t="s">
        <v>774</v>
      </c>
      <c r="C519" s="24">
        <v>0.63356616421493084</v>
      </c>
      <c r="D519" s="24">
        <v>0.62817809513592904</v>
      </c>
      <c r="E519" s="24">
        <v>0.61509278451549598</v>
      </c>
      <c r="F519" s="24">
        <v>0.61047443959063741</v>
      </c>
      <c r="G519" s="24">
        <v>0.63972395744807586</v>
      </c>
      <c r="H519" s="24">
        <v>0.67051292361380066</v>
      </c>
      <c r="I519" s="24">
        <v>0.68128906177180426</v>
      </c>
      <c r="J519" s="24">
        <v>0.67897988930937503</v>
      </c>
      <c r="K519" s="24">
        <v>0.70515051055024114</v>
      </c>
      <c r="L519" s="24">
        <v>0.71207802793752917</v>
      </c>
      <c r="M519" s="24">
        <v>0.71284775209167239</v>
      </c>
      <c r="N519" s="24">
        <v>0.70668995885852748</v>
      </c>
      <c r="O519" s="24">
        <v>0.672052371922087</v>
      </c>
      <c r="P519" s="24">
        <v>0.68436795838837683</v>
      </c>
      <c r="Q519" s="24">
        <v>0.68667713085080617</v>
      </c>
      <c r="R519" s="24">
        <v>0.68513768254251994</v>
      </c>
      <c r="S519" s="24">
        <v>0.7082294071668136</v>
      </c>
      <c r="T519" s="24">
        <v>0.73363030425353648</v>
      </c>
      <c r="U519" s="24">
        <v>0.76903761534411996</v>
      </c>
      <c r="V519" s="24">
        <v>0.75364313226125768</v>
      </c>
      <c r="W519" s="24">
        <v>0.7397880974866814</v>
      </c>
      <c r="X519" s="24">
        <v>0.72131471778724654</v>
      </c>
      <c r="Y519" s="24">
        <v>0.68513768254251994</v>
      </c>
      <c r="Z519" s="24">
        <v>0.65973678545579706</v>
      </c>
      <c r="AA519" s="42">
        <f t="shared" si="24"/>
        <v>0.61047443959063741</v>
      </c>
      <c r="AB519" s="42">
        <f t="shared" si="25"/>
        <v>0.76903761534411996</v>
      </c>
      <c r="AC519" s="42">
        <f t="shared" si="26"/>
        <v>0.15856317575348255</v>
      </c>
    </row>
    <row r="520" spans="1:29">
      <c r="A520" s="41">
        <v>154</v>
      </c>
      <c r="B520" s="24" t="s">
        <v>774</v>
      </c>
      <c r="C520" s="24">
        <v>0.61194391297581963</v>
      </c>
      <c r="D520" s="24">
        <v>0.60673952806996556</v>
      </c>
      <c r="E520" s="24">
        <v>0.59410030758432009</v>
      </c>
      <c r="F520" s="24">
        <v>0.58963940623644517</v>
      </c>
      <c r="G520" s="24">
        <v>0.61789178143965284</v>
      </c>
      <c r="H520" s="24">
        <v>0.64763112375881871</v>
      </c>
      <c r="I520" s="24">
        <v>0.65803989357052695</v>
      </c>
      <c r="J520" s="24">
        <v>0.65580944289658949</v>
      </c>
      <c r="K520" s="24">
        <v>0.68108788386788055</v>
      </c>
      <c r="L520" s="24">
        <v>0.68777923588969292</v>
      </c>
      <c r="M520" s="24">
        <v>0.68852271944767207</v>
      </c>
      <c r="N520" s="24">
        <v>0.68257485098383897</v>
      </c>
      <c r="O520" s="24">
        <v>0.64911809087477723</v>
      </c>
      <c r="P520" s="24">
        <v>0.66101382780244355</v>
      </c>
      <c r="Q520" s="24">
        <v>0.66324427847638101</v>
      </c>
      <c r="R520" s="24">
        <v>0.66175731136042271</v>
      </c>
      <c r="S520" s="24">
        <v>0.68406181809979716</v>
      </c>
      <c r="T520" s="24">
        <v>0.70859677551310907</v>
      </c>
      <c r="U520" s="24">
        <v>0.74279701918015006</v>
      </c>
      <c r="V520" s="24">
        <v>0.72792734802056702</v>
      </c>
      <c r="W520" s="24">
        <v>0.7145446439769424</v>
      </c>
      <c r="X520" s="24">
        <v>0.69670103858544263</v>
      </c>
      <c r="Y520" s="24">
        <v>0.66175731136042271</v>
      </c>
      <c r="Z520" s="24">
        <v>0.6372223539471108</v>
      </c>
      <c r="AA520" s="42">
        <f t="shared" si="24"/>
        <v>0.58963940623644517</v>
      </c>
      <c r="AB520" s="42">
        <f t="shared" si="25"/>
        <v>0.74279701918015006</v>
      </c>
      <c r="AC520" s="42">
        <f t="shared" si="26"/>
        <v>0.15315761294370489</v>
      </c>
    </row>
    <row r="521" spans="1:29">
      <c r="A521" s="41">
        <v>155</v>
      </c>
      <c r="B521" s="24" t="s">
        <v>774</v>
      </c>
      <c r="C521" s="24">
        <v>0.69122550085256096</v>
      </c>
      <c r="D521" s="24">
        <v>0.68534760731183164</v>
      </c>
      <c r="E521" s="24">
        <v>0.67107272299863208</v>
      </c>
      <c r="F521" s="24">
        <v>0.66603452853514988</v>
      </c>
      <c r="G521" s="24">
        <v>0.69794309347053729</v>
      </c>
      <c r="H521" s="24">
        <v>0.73153105656041884</v>
      </c>
      <c r="I521" s="24">
        <v>0.74328684364187758</v>
      </c>
      <c r="J521" s="24">
        <v>0.74076774641013643</v>
      </c>
      <c r="K521" s="24">
        <v>0.76931751503653567</v>
      </c>
      <c r="L521" s="24">
        <v>0.77687480673175902</v>
      </c>
      <c r="M521" s="24">
        <v>0.77771450580900603</v>
      </c>
      <c r="N521" s="24">
        <v>0.77099691319102992</v>
      </c>
      <c r="O521" s="24">
        <v>0.73321045471491297</v>
      </c>
      <c r="P521" s="24">
        <v>0.74664563995086564</v>
      </c>
      <c r="Q521" s="24">
        <v>0.74916473718260679</v>
      </c>
      <c r="R521" s="24">
        <v>0.74748533902811254</v>
      </c>
      <c r="S521" s="24">
        <v>0.77267631134552395</v>
      </c>
      <c r="T521" s="24">
        <v>0.80038638089467617</v>
      </c>
      <c r="U521" s="24">
        <v>0.83901253844804013</v>
      </c>
      <c r="V521" s="24">
        <v>0.82221855690309908</v>
      </c>
      <c r="W521" s="24">
        <v>0.80710397351265251</v>
      </c>
      <c r="X521" s="24">
        <v>0.78695119565872351</v>
      </c>
      <c r="Y521" s="24">
        <v>0.74748533902811254</v>
      </c>
      <c r="Z521" s="24">
        <v>0.71977526947896031</v>
      </c>
      <c r="AA521" s="42">
        <f t="shared" si="24"/>
        <v>0.66603452853514988</v>
      </c>
      <c r="AB521" s="42">
        <f t="shared" si="25"/>
        <v>0.83901253844804013</v>
      </c>
      <c r="AC521" s="42">
        <f t="shared" si="26"/>
        <v>0.17297800991289025</v>
      </c>
    </row>
    <row r="522" spans="1:29">
      <c r="A522" s="41">
        <v>156</v>
      </c>
      <c r="B522" s="24" t="s">
        <v>774</v>
      </c>
      <c r="C522" s="24">
        <v>0.70564033501196854</v>
      </c>
      <c r="D522" s="24">
        <v>0.6996399853558074</v>
      </c>
      <c r="E522" s="24">
        <v>0.68506770761941593</v>
      </c>
      <c r="F522" s="24">
        <v>0.67992455077127789</v>
      </c>
      <c r="G522" s="24">
        <v>0.71249787747615256</v>
      </c>
      <c r="H522" s="24">
        <v>0.74678558979707332</v>
      </c>
      <c r="I522" s="24">
        <v>0.75878628910939572</v>
      </c>
      <c r="J522" s="24">
        <v>0.75621471068532664</v>
      </c>
      <c r="K522" s="24">
        <v>0.78535926615810936</v>
      </c>
      <c r="L522" s="24">
        <v>0.79307400143031659</v>
      </c>
      <c r="M522" s="24">
        <v>0.79393119423833935</v>
      </c>
      <c r="N522" s="24">
        <v>0.78707365177415523</v>
      </c>
      <c r="O522" s="24">
        <v>0.74849997541311941</v>
      </c>
      <c r="P522" s="24">
        <v>0.76221506034148778</v>
      </c>
      <c r="Q522" s="24">
        <v>0.76478663876555686</v>
      </c>
      <c r="R522" s="24">
        <v>0.76307225314951077</v>
      </c>
      <c r="S522" s="24">
        <v>0.78878803739020165</v>
      </c>
      <c r="T522" s="24">
        <v>0.81707540005496093</v>
      </c>
      <c r="U522" s="24">
        <v>0.85650626922401996</v>
      </c>
      <c r="V522" s="24">
        <v>0.83936241306355952</v>
      </c>
      <c r="W522" s="24">
        <v>0.82393294251914517</v>
      </c>
      <c r="X522" s="24">
        <v>0.80336031512659267</v>
      </c>
      <c r="Y522" s="24">
        <v>0.76307225314951077</v>
      </c>
      <c r="Z522" s="24">
        <v>0.73478489048475115</v>
      </c>
      <c r="AA522" s="42">
        <f t="shared" si="24"/>
        <v>0.67992455077127789</v>
      </c>
      <c r="AB522" s="42">
        <f t="shared" si="25"/>
        <v>0.85650626922401996</v>
      </c>
      <c r="AC522" s="42">
        <f t="shared" si="26"/>
        <v>0.17658171845274206</v>
      </c>
    </row>
    <row r="523" spans="1:29">
      <c r="A523" s="41">
        <v>157</v>
      </c>
      <c r="B523" s="24" t="s">
        <v>774</v>
      </c>
      <c r="C523" s="24">
        <v>0.72017599999999993</v>
      </c>
      <c r="D523" s="24">
        <v>0.71405799999999997</v>
      </c>
      <c r="E523" s="24">
        <v>0.69920000000000004</v>
      </c>
      <c r="F523" s="24">
        <v>0.69395600000000002</v>
      </c>
      <c r="G523" s="24">
        <v>0.72716799999999993</v>
      </c>
      <c r="H523" s="24">
        <v>0.76212799999999992</v>
      </c>
      <c r="I523" s="24">
        <v>0.77436400000000005</v>
      </c>
      <c r="J523" s="24">
        <v>0.77174200000000004</v>
      </c>
      <c r="K523" s="24">
        <v>0.801458</v>
      </c>
      <c r="L523" s="24">
        <v>0.80932400000000004</v>
      </c>
      <c r="M523" s="24">
        <v>0.8101980000000002</v>
      </c>
      <c r="N523" s="24">
        <v>0.80320600000000009</v>
      </c>
      <c r="O523" s="24">
        <v>0.763876</v>
      </c>
      <c r="P523" s="24">
        <v>0.77785999999999988</v>
      </c>
      <c r="Q523" s="24">
        <v>0.78048200000000001</v>
      </c>
      <c r="R523" s="24">
        <v>0.77873400000000004</v>
      </c>
      <c r="S523" s="24">
        <v>0.80495400000000006</v>
      </c>
      <c r="T523" s="24">
        <v>0.83379599999999998</v>
      </c>
      <c r="U523" s="24">
        <v>0.874</v>
      </c>
      <c r="V523" s="24">
        <v>0.85651999999999995</v>
      </c>
      <c r="W523" s="24">
        <v>0.84078799999999998</v>
      </c>
      <c r="X523" s="24">
        <v>0.8198120000000001</v>
      </c>
      <c r="Y523" s="24">
        <v>0.77873400000000004</v>
      </c>
      <c r="Z523" s="24">
        <v>0.749892</v>
      </c>
      <c r="AA523" s="42">
        <f t="shared" si="24"/>
        <v>0.69395600000000002</v>
      </c>
      <c r="AB523" s="42">
        <f t="shared" si="25"/>
        <v>0.874</v>
      </c>
      <c r="AC523" s="42">
        <f t="shared" si="26"/>
        <v>0.18004399999999998</v>
      </c>
    </row>
    <row r="524" spans="1:29">
      <c r="A524" s="41">
        <v>158</v>
      </c>
      <c r="B524" s="24" t="s">
        <v>774</v>
      </c>
      <c r="C524" s="24">
        <v>0.70564033501196854</v>
      </c>
      <c r="D524" s="24">
        <v>0.6996399853558074</v>
      </c>
      <c r="E524" s="24">
        <v>0.68506770761941593</v>
      </c>
      <c r="F524" s="24">
        <v>0.67992455077127789</v>
      </c>
      <c r="G524" s="24">
        <v>0.71249787747615256</v>
      </c>
      <c r="H524" s="24">
        <v>0.74678558979707332</v>
      </c>
      <c r="I524" s="24">
        <v>0.75878628910939572</v>
      </c>
      <c r="J524" s="24">
        <v>0.75621471068532664</v>
      </c>
      <c r="K524" s="24">
        <v>0.78535926615810936</v>
      </c>
      <c r="L524" s="24">
        <v>0.79307400143031659</v>
      </c>
      <c r="M524" s="24">
        <v>0.79393119423833935</v>
      </c>
      <c r="N524" s="24">
        <v>0.78707365177415523</v>
      </c>
      <c r="O524" s="24">
        <v>0.74849997541311941</v>
      </c>
      <c r="P524" s="24">
        <v>0.76221506034148778</v>
      </c>
      <c r="Q524" s="24">
        <v>0.76478663876555686</v>
      </c>
      <c r="R524" s="24">
        <v>0.76307225314951077</v>
      </c>
      <c r="S524" s="24">
        <v>0.78878803739020165</v>
      </c>
      <c r="T524" s="24">
        <v>0.81707540005496093</v>
      </c>
      <c r="U524" s="24">
        <v>0.85650626922401996</v>
      </c>
      <c r="V524" s="24">
        <v>0.83936241306355952</v>
      </c>
      <c r="W524" s="24">
        <v>0.82393294251914517</v>
      </c>
      <c r="X524" s="24">
        <v>0.80336031512659267</v>
      </c>
      <c r="Y524" s="24">
        <v>0.76307225314951077</v>
      </c>
      <c r="Z524" s="24">
        <v>0.73478489048475115</v>
      </c>
      <c r="AA524" s="42">
        <f t="shared" si="24"/>
        <v>0.67992455077127789</v>
      </c>
      <c r="AB524" s="42">
        <f t="shared" si="25"/>
        <v>0.85650626922401996</v>
      </c>
      <c r="AC524" s="42">
        <f t="shared" si="26"/>
        <v>0.17658171845274206</v>
      </c>
    </row>
    <row r="525" spans="1:29">
      <c r="A525" s="41">
        <v>159</v>
      </c>
      <c r="B525" s="24" t="s">
        <v>774</v>
      </c>
      <c r="C525" s="24">
        <v>0.684018083772857</v>
      </c>
      <c r="D525" s="24">
        <v>0.6782014182898437</v>
      </c>
      <c r="E525" s="24">
        <v>0.66407523068824004</v>
      </c>
      <c r="F525" s="24">
        <v>0.65908951741708577</v>
      </c>
      <c r="G525" s="24">
        <v>0.69066570146772954</v>
      </c>
      <c r="H525" s="24">
        <v>0.72390378994209159</v>
      </c>
      <c r="I525" s="24">
        <v>0.73553712090811829</v>
      </c>
      <c r="J525" s="24">
        <v>0.7330442642725411</v>
      </c>
      <c r="K525" s="24">
        <v>0.76129663947574888</v>
      </c>
      <c r="L525" s="24">
        <v>0.76877520938248034</v>
      </c>
      <c r="M525" s="24">
        <v>0.76960616159433948</v>
      </c>
      <c r="N525" s="24">
        <v>0.76295854389946693</v>
      </c>
      <c r="O525" s="24">
        <v>0.72556569436580964</v>
      </c>
      <c r="P525" s="24">
        <v>0.7388609297555544</v>
      </c>
      <c r="Q525" s="24">
        <v>0.7413537863911317</v>
      </c>
      <c r="R525" s="24">
        <v>0.73969188196741364</v>
      </c>
      <c r="S525" s="24">
        <v>0.76462044832318499</v>
      </c>
      <c r="T525" s="24">
        <v>0.79204187131453363</v>
      </c>
      <c r="U525" s="24">
        <v>0.83026567306005006</v>
      </c>
      <c r="V525" s="24">
        <v>0.81364662882286887</v>
      </c>
      <c r="W525" s="24">
        <v>0.79868948900940617</v>
      </c>
      <c r="X525" s="24">
        <v>0.77874663592478877</v>
      </c>
      <c r="Y525" s="24">
        <v>0.73969188196741364</v>
      </c>
      <c r="Z525" s="24">
        <v>0.712270458976065</v>
      </c>
      <c r="AA525" s="42">
        <f t="shared" si="24"/>
        <v>0.65908951741708577</v>
      </c>
      <c r="AB525" s="42">
        <f t="shared" si="25"/>
        <v>0.83026567306005006</v>
      </c>
      <c r="AC525" s="42">
        <f t="shared" si="26"/>
        <v>0.17117615564296429</v>
      </c>
    </row>
    <row r="526" spans="1:29">
      <c r="A526" s="41">
        <v>160</v>
      </c>
      <c r="B526" s="24" t="s">
        <v>774</v>
      </c>
      <c r="C526" s="24">
        <v>0.63356616421493084</v>
      </c>
      <c r="D526" s="24">
        <v>0.62817809513592904</v>
      </c>
      <c r="E526" s="24">
        <v>0.61509278451549598</v>
      </c>
      <c r="F526" s="24">
        <v>0.61047443959063741</v>
      </c>
      <c r="G526" s="24">
        <v>0.63972395744807586</v>
      </c>
      <c r="H526" s="24">
        <v>0.67051292361380066</v>
      </c>
      <c r="I526" s="24">
        <v>0.68128906177180426</v>
      </c>
      <c r="J526" s="24">
        <v>0.67897988930937503</v>
      </c>
      <c r="K526" s="24">
        <v>0.70515051055024114</v>
      </c>
      <c r="L526" s="24">
        <v>0.71207802793752917</v>
      </c>
      <c r="M526" s="24">
        <v>0.71284775209167239</v>
      </c>
      <c r="N526" s="24">
        <v>0.70668995885852748</v>
      </c>
      <c r="O526" s="24">
        <v>0.672052371922087</v>
      </c>
      <c r="P526" s="24">
        <v>0.68436795838837683</v>
      </c>
      <c r="Q526" s="24">
        <v>0.68667713085080617</v>
      </c>
      <c r="R526" s="24">
        <v>0.68513768254251994</v>
      </c>
      <c r="S526" s="24">
        <v>0.7082294071668136</v>
      </c>
      <c r="T526" s="24">
        <v>0.73363030425353648</v>
      </c>
      <c r="U526" s="24">
        <v>0.76903761534411996</v>
      </c>
      <c r="V526" s="24">
        <v>0.75364313226125768</v>
      </c>
      <c r="W526" s="24">
        <v>0.7397880974866814</v>
      </c>
      <c r="X526" s="24">
        <v>0.72131471778724654</v>
      </c>
      <c r="Y526" s="24">
        <v>0.68513768254251994</v>
      </c>
      <c r="Z526" s="24">
        <v>0.65973678545579706</v>
      </c>
      <c r="AA526" s="42">
        <f t="shared" si="24"/>
        <v>0.61047443959063741</v>
      </c>
      <c r="AB526" s="42">
        <f t="shared" si="25"/>
        <v>0.76903761534411996</v>
      </c>
      <c r="AC526" s="42">
        <f t="shared" si="26"/>
        <v>0.15856317575348255</v>
      </c>
    </row>
    <row r="527" spans="1:29">
      <c r="A527" s="41">
        <v>161</v>
      </c>
      <c r="B527" s="24" t="s">
        <v>774</v>
      </c>
      <c r="C527" s="24">
        <v>0.61194391297581963</v>
      </c>
      <c r="D527" s="24">
        <v>0.60673952806996556</v>
      </c>
      <c r="E527" s="24">
        <v>0.59410030758432009</v>
      </c>
      <c r="F527" s="24">
        <v>0.58963940623644517</v>
      </c>
      <c r="G527" s="24">
        <v>0.61789178143965284</v>
      </c>
      <c r="H527" s="24">
        <v>0.64763112375881871</v>
      </c>
      <c r="I527" s="24">
        <v>0.65803989357052695</v>
      </c>
      <c r="J527" s="24">
        <v>0.65580944289658949</v>
      </c>
      <c r="K527" s="24">
        <v>0.68108788386788055</v>
      </c>
      <c r="L527" s="24">
        <v>0.68777923588969292</v>
      </c>
      <c r="M527" s="24">
        <v>0.68852271944767207</v>
      </c>
      <c r="N527" s="24">
        <v>0.68257485098383897</v>
      </c>
      <c r="O527" s="24">
        <v>0.64911809087477723</v>
      </c>
      <c r="P527" s="24">
        <v>0.66101382780244355</v>
      </c>
      <c r="Q527" s="24">
        <v>0.66324427847638101</v>
      </c>
      <c r="R527" s="24">
        <v>0.66175731136042271</v>
      </c>
      <c r="S527" s="24">
        <v>0.68406181809979716</v>
      </c>
      <c r="T527" s="24">
        <v>0.70859677551310907</v>
      </c>
      <c r="U527" s="24">
        <v>0.74279701918015006</v>
      </c>
      <c r="V527" s="24">
        <v>0.72792734802056702</v>
      </c>
      <c r="W527" s="24">
        <v>0.7145446439769424</v>
      </c>
      <c r="X527" s="24">
        <v>0.69670103858544263</v>
      </c>
      <c r="Y527" s="24">
        <v>0.66175731136042271</v>
      </c>
      <c r="Z527" s="24">
        <v>0.6372223539471108</v>
      </c>
      <c r="AA527" s="42">
        <f t="shared" si="24"/>
        <v>0.58963940623644517</v>
      </c>
      <c r="AB527" s="42">
        <f t="shared" si="25"/>
        <v>0.74279701918015006</v>
      </c>
      <c r="AC527" s="42">
        <f t="shared" si="26"/>
        <v>0.15315761294370489</v>
      </c>
    </row>
    <row r="528" spans="1:29">
      <c r="A528" s="41">
        <v>162</v>
      </c>
      <c r="B528" s="24" t="s">
        <v>774</v>
      </c>
      <c r="C528" s="24">
        <v>0.69122550085256096</v>
      </c>
      <c r="D528" s="24">
        <v>0.68534760731183164</v>
      </c>
      <c r="E528" s="24">
        <v>0.67107272299863208</v>
      </c>
      <c r="F528" s="24">
        <v>0.66603452853514988</v>
      </c>
      <c r="G528" s="24">
        <v>0.69794309347053729</v>
      </c>
      <c r="H528" s="24">
        <v>0.73153105656041884</v>
      </c>
      <c r="I528" s="24">
        <v>0.74328684364187758</v>
      </c>
      <c r="J528" s="24">
        <v>0.74076774641013643</v>
      </c>
      <c r="K528" s="24">
        <v>0.76931751503653567</v>
      </c>
      <c r="L528" s="24">
        <v>0.77687480673175902</v>
      </c>
      <c r="M528" s="24">
        <v>0.77771450580900603</v>
      </c>
      <c r="N528" s="24">
        <v>0.77099691319102992</v>
      </c>
      <c r="O528" s="24">
        <v>0.73321045471491297</v>
      </c>
      <c r="P528" s="24">
        <v>0.74664563995086564</v>
      </c>
      <c r="Q528" s="24">
        <v>0.74916473718260679</v>
      </c>
      <c r="R528" s="24">
        <v>0.74748533902811254</v>
      </c>
      <c r="S528" s="24">
        <v>0.77267631134552395</v>
      </c>
      <c r="T528" s="24">
        <v>0.80038638089467617</v>
      </c>
      <c r="U528" s="24">
        <v>0.83901253844804013</v>
      </c>
      <c r="V528" s="24">
        <v>0.82221855690309908</v>
      </c>
      <c r="W528" s="24">
        <v>0.80710397351265251</v>
      </c>
      <c r="X528" s="24">
        <v>0.78695119565872351</v>
      </c>
      <c r="Y528" s="24">
        <v>0.74748533902811254</v>
      </c>
      <c r="Z528" s="24">
        <v>0.71977526947896031</v>
      </c>
      <c r="AA528" s="42">
        <f t="shared" si="24"/>
        <v>0.66603452853514988</v>
      </c>
      <c r="AB528" s="42">
        <f t="shared" si="25"/>
        <v>0.83901253844804013</v>
      </c>
      <c r="AC528" s="42">
        <f t="shared" si="26"/>
        <v>0.17297800991289025</v>
      </c>
    </row>
    <row r="529" spans="1:29">
      <c r="A529" s="41">
        <v>163</v>
      </c>
      <c r="B529" s="24" t="s">
        <v>774</v>
      </c>
      <c r="C529" s="24">
        <v>0.70564033501196854</v>
      </c>
      <c r="D529" s="24">
        <v>0.6996399853558074</v>
      </c>
      <c r="E529" s="24">
        <v>0.68506770761941593</v>
      </c>
      <c r="F529" s="24">
        <v>0.67992455077127789</v>
      </c>
      <c r="G529" s="24">
        <v>0.71249787747615256</v>
      </c>
      <c r="H529" s="24">
        <v>0.74678558979707332</v>
      </c>
      <c r="I529" s="24">
        <v>0.75878628910939572</v>
      </c>
      <c r="J529" s="24">
        <v>0.75621471068532664</v>
      </c>
      <c r="K529" s="24">
        <v>0.78535926615810936</v>
      </c>
      <c r="L529" s="24">
        <v>0.79307400143031659</v>
      </c>
      <c r="M529" s="24">
        <v>0.79393119423833935</v>
      </c>
      <c r="N529" s="24">
        <v>0.78707365177415523</v>
      </c>
      <c r="O529" s="24">
        <v>0.74849997541311941</v>
      </c>
      <c r="P529" s="24">
        <v>0.76221506034148778</v>
      </c>
      <c r="Q529" s="24">
        <v>0.76478663876555686</v>
      </c>
      <c r="R529" s="24">
        <v>0.76307225314951077</v>
      </c>
      <c r="S529" s="24">
        <v>0.78878803739020165</v>
      </c>
      <c r="T529" s="24">
        <v>0.81707540005496093</v>
      </c>
      <c r="U529" s="24">
        <v>0.85650626922401996</v>
      </c>
      <c r="V529" s="24">
        <v>0.83936241306355952</v>
      </c>
      <c r="W529" s="24">
        <v>0.82393294251914517</v>
      </c>
      <c r="X529" s="24">
        <v>0.80336031512659267</v>
      </c>
      <c r="Y529" s="24">
        <v>0.76307225314951077</v>
      </c>
      <c r="Z529" s="24">
        <v>0.73478489048475115</v>
      </c>
      <c r="AA529" s="42">
        <f t="shared" si="24"/>
        <v>0.67992455077127789</v>
      </c>
      <c r="AB529" s="42">
        <f t="shared" si="25"/>
        <v>0.85650626922401996</v>
      </c>
      <c r="AC529" s="42">
        <f t="shared" si="26"/>
        <v>0.17658171845274206</v>
      </c>
    </row>
    <row r="530" spans="1:29">
      <c r="A530" s="41">
        <v>164</v>
      </c>
      <c r="B530" s="24" t="s">
        <v>774</v>
      </c>
      <c r="C530" s="24">
        <v>0.72017599999999993</v>
      </c>
      <c r="D530" s="24">
        <v>0.71405799999999997</v>
      </c>
      <c r="E530" s="24">
        <v>0.69920000000000004</v>
      </c>
      <c r="F530" s="24">
        <v>0.69395600000000002</v>
      </c>
      <c r="G530" s="24">
        <v>0.72716799999999993</v>
      </c>
      <c r="H530" s="24">
        <v>0.76212799999999992</v>
      </c>
      <c r="I530" s="24">
        <v>0.77436400000000005</v>
      </c>
      <c r="J530" s="24">
        <v>0.77174200000000004</v>
      </c>
      <c r="K530" s="24">
        <v>0.801458</v>
      </c>
      <c r="L530" s="24">
        <v>0.80932400000000004</v>
      </c>
      <c r="M530" s="24">
        <v>0.8101980000000002</v>
      </c>
      <c r="N530" s="24">
        <v>0.80320600000000009</v>
      </c>
      <c r="O530" s="24">
        <v>0.763876</v>
      </c>
      <c r="P530" s="24">
        <v>0.77785999999999988</v>
      </c>
      <c r="Q530" s="24">
        <v>0.78048200000000001</v>
      </c>
      <c r="R530" s="24">
        <v>0.77873400000000004</v>
      </c>
      <c r="S530" s="24">
        <v>0.80495400000000006</v>
      </c>
      <c r="T530" s="24">
        <v>0.83379599999999998</v>
      </c>
      <c r="U530" s="24">
        <v>0.874</v>
      </c>
      <c r="V530" s="24">
        <v>0.85651999999999995</v>
      </c>
      <c r="W530" s="24">
        <v>0.84078799999999998</v>
      </c>
      <c r="X530" s="24">
        <v>0.8198120000000001</v>
      </c>
      <c r="Y530" s="24">
        <v>0.77873400000000004</v>
      </c>
      <c r="Z530" s="24">
        <v>0.749892</v>
      </c>
      <c r="AA530" s="42">
        <f t="shared" si="24"/>
        <v>0.69395600000000002</v>
      </c>
      <c r="AB530" s="42">
        <f t="shared" si="25"/>
        <v>0.874</v>
      </c>
      <c r="AC530" s="42">
        <f t="shared" si="26"/>
        <v>0.18004399999999998</v>
      </c>
    </row>
    <row r="531" spans="1:29">
      <c r="A531" s="41">
        <v>165</v>
      </c>
      <c r="B531" s="24" t="s">
        <v>774</v>
      </c>
      <c r="C531" s="24">
        <v>0.70564033501196854</v>
      </c>
      <c r="D531" s="24">
        <v>0.6996399853558074</v>
      </c>
      <c r="E531" s="24">
        <v>0.68506770761941593</v>
      </c>
      <c r="F531" s="24">
        <v>0.67992455077127789</v>
      </c>
      <c r="G531" s="24">
        <v>0.71249787747615256</v>
      </c>
      <c r="H531" s="24">
        <v>0.74678558979707332</v>
      </c>
      <c r="I531" s="24">
        <v>0.75878628910939572</v>
      </c>
      <c r="J531" s="24">
        <v>0.75621471068532664</v>
      </c>
      <c r="K531" s="24">
        <v>0.78535926615810936</v>
      </c>
      <c r="L531" s="24">
        <v>0.79307400143031659</v>
      </c>
      <c r="M531" s="24">
        <v>0.79393119423833935</v>
      </c>
      <c r="N531" s="24">
        <v>0.78707365177415523</v>
      </c>
      <c r="O531" s="24">
        <v>0.74849997541311941</v>
      </c>
      <c r="P531" s="24">
        <v>0.76221506034148778</v>
      </c>
      <c r="Q531" s="24">
        <v>0.76478663876555686</v>
      </c>
      <c r="R531" s="24">
        <v>0.76307225314951077</v>
      </c>
      <c r="S531" s="24">
        <v>0.78878803739020165</v>
      </c>
      <c r="T531" s="24">
        <v>0.81707540005496093</v>
      </c>
      <c r="U531" s="24">
        <v>0.85650626922401996</v>
      </c>
      <c r="V531" s="24">
        <v>0.83936241306355952</v>
      </c>
      <c r="W531" s="24">
        <v>0.82393294251914517</v>
      </c>
      <c r="X531" s="24">
        <v>0.80336031512659267</v>
      </c>
      <c r="Y531" s="24">
        <v>0.76307225314951077</v>
      </c>
      <c r="Z531" s="24">
        <v>0.73478489048475115</v>
      </c>
      <c r="AA531" s="42">
        <f t="shared" si="24"/>
        <v>0.67992455077127789</v>
      </c>
      <c r="AB531" s="42">
        <f t="shared" si="25"/>
        <v>0.85650626922401996</v>
      </c>
      <c r="AC531" s="42">
        <f t="shared" si="26"/>
        <v>0.17658171845274206</v>
      </c>
    </row>
    <row r="532" spans="1:29">
      <c r="A532" s="41">
        <v>166</v>
      </c>
      <c r="B532" s="24" t="s">
        <v>774</v>
      </c>
      <c r="C532" s="24">
        <v>0.684018083772857</v>
      </c>
      <c r="D532" s="24">
        <v>0.6782014182898437</v>
      </c>
      <c r="E532" s="24">
        <v>0.66407523068824004</v>
      </c>
      <c r="F532" s="24">
        <v>0.65908951741708577</v>
      </c>
      <c r="G532" s="24">
        <v>0.69066570146772954</v>
      </c>
      <c r="H532" s="24">
        <v>0.72390378994209159</v>
      </c>
      <c r="I532" s="24">
        <v>0.73553712090811829</v>
      </c>
      <c r="J532" s="24">
        <v>0.7330442642725411</v>
      </c>
      <c r="K532" s="24">
        <v>0.76129663947574888</v>
      </c>
      <c r="L532" s="24">
        <v>0.76877520938248034</v>
      </c>
      <c r="M532" s="24">
        <v>0.76960616159433948</v>
      </c>
      <c r="N532" s="24">
        <v>0.76295854389946693</v>
      </c>
      <c r="O532" s="24">
        <v>0.72556569436580964</v>
      </c>
      <c r="P532" s="24">
        <v>0.7388609297555544</v>
      </c>
      <c r="Q532" s="24">
        <v>0.7413537863911317</v>
      </c>
      <c r="R532" s="24">
        <v>0.73969188196741364</v>
      </c>
      <c r="S532" s="24">
        <v>0.76462044832318499</v>
      </c>
      <c r="T532" s="24">
        <v>0.79204187131453363</v>
      </c>
      <c r="U532" s="24">
        <v>0.83026567306005006</v>
      </c>
      <c r="V532" s="24">
        <v>0.81364662882286887</v>
      </c>
      <c r="W532" s="24">
        <v>0.79868948900940617</v>
      </c>
      <c r="X532" s="24">
        <v>0.77874663592478877</v>
      </c>
      <c r="Y532" s="24">
        <v>0.73969188196741364</v>
      </c>
      <c r="Z532" s="24">
        <v>0.712270458976065</v>
      </c>
      <c r="AA532" s="42">
        <f t="shared" si="24"/>
        <v>0.65908951741708577</v>
      </c>
      <c r="AB532" s="42">
        <f t="shared" si="25"/>
        <v>0.83026567306005006</v>
      </c>
      <c r="AC532" s="42">
        <f t="shared" si="26"/>
        <v>0.17117615564296429</v>
      </c>
    </row>
    <row r="533" spans="1:29">
      <c r="A533" s="41">
        <v>167</v>
      </c>
      <c r="B533" s="24" t="s">
        <v>774</v>
      </c>
      <c r="C533" s="24">
        <v>0.63356616421493084</v>
      </c>
      <c r="D533" s="24">
        <v>0.62817809513592904</v>
      </c>
      <c r="E533" s="24">
        <v>0.61509278451549598</v>
      </c>
      <c r="F533" s="24">
        <v>0.61047443959063741</v>
      </c>
      <c r="G533" s="24">
        <v>0.63972395744807586</v>
      </c>
      <c r="H533" s="24">
        <v>0.67051292361380066</v>
      </c>
      <c r="I533" s="24">
        <v>0.68128906177180426</v>
      </c>
      <c r="J533" s="24">
        <v>0.67897988930937503</v>
      </c>
      <c r="K533" s="24">
        <v>0.70515051055024114</v>
      </c>
      <c r="L533" s="24">
        <v>0.71207802793752917</v>
      </c>
      <c r="M533" s="24">
        <v>0.71284775209167239</v>
      </c>
      <c r="N533" s="24">
        <v>0.70668995885852748</v>
      </c>
      <c r="O533" s="24">
        <v>0.672052371922087</v>
      </c>
      <c r="P533" s="24">
        <v>0.68436795838837683</v>
      </c>
      <c r="Q533" s="24">
        <v>0.68667713085080617</v>
      </c>
      <c r="R533" s="24">
        <v>0.68513768254251994</v>
      </c>
      <c r="S533" s="24">
        <v>0.7082294071668136</v>
      </c>
      <c r="T533" s="24">
        <v>0.73363030425353648</v>
      </c>
      <c r="U533" s="24">
        <v>0.76903761534411996</v>
      </c>
      <c r="V533" s="24">
        <v>0.75364313226125768</v>
      </c>
      <c r="W533" s="24">
        <v>0.7397880974866814</v>
      </c>
      <c r="X533" s="24">
        <v>0.72131471778724654</v>
      </c>
      <c r="Y533" s="24">
        <v>0.68513768254251994</v>
      </c>
      <c r="Z533" s="24">
        <v>0.65973678545579706</v>
      </c>
      <c r="AA533" s="42">
        <f t="shared" si="24"/>
        <v>0.61047443959063741</v>
      </c>
      <c r="AB533" s="42">
        <f t="shared" si="25"/>
        <v>0.76903761534411996</v>
      </c>
      <c r="AC533" s="42">
        <f t="shared" si="26"/>
        <v>0.15856317575348255</v>
      </c>
    </row>
    <row r="534" spans="1:29">
      <c r="A534" s="41">
        <v>168</v>
      </c>
      <c r="B534" s="24" t="s">
        <v>774</v>
      </c>
      <c r="C534" s="24">
        <v>0.61194391297581963</v>
      </c>
      <c r="D534" s="24">
        <v>0.60673952806996556</v>
      </c>
      <c r="E534" s="24">
        <v>0.59410030758432009</v>
      </c>
      <c r="F534" s="24">
        <v>0.58963940623644517</v>
      </c>
      <c r="G534" s="24">
        <v>0.61789178143965284</v>
      </c>
      <c r="H534" s="24">
        <v>0.64763112375881871</v>
      </c>
      <c r="I534" s="24">
        <v>0.65803989357052695</v>
      </c>
      <c r="J534" s="24">
        <v>0.65580944289658949</v>
      </c>
      <c r="K534" s="24">
        <v>0.68108788386788055</v>
      </c>
      <c r="L534" s="24">
        <v>0.68777923588969292</v>
      </c>
      <c r="M534" s="24">
        <v>0.68852271944767207</v>
      </c>
      <c r="N534" s="24">
        <v>0.68257485098383897</v>
      </c>
      <c r="O534" s="24">
        <v>0.64911809087477723</v>
      </c>
      <c r="P534" s="24">
        <v>0.66101382780244355</v>
      </c>
      <c r="Q534" s="24">
        <v>0.66324427847638101</v>
      </c>
      <c r="R534" s="24">
        <v>0.66175731136042271</v>
      </c>
      <c r="S534" s="24">
        <v>0.68406181809979716</v>
      </c>
      <c r="T534" s="24">
        <v>0.70859677551310907</v>
      </c>
      <c r="U534" s="24">
        <v>0.74279701918015006</v>
      </c>
      <c r="V534" s="24">
        <v>0.72792734802056702</v>
      </c>
      <c r="W534" s="24">
        <v>0.7145446439769424</v>
      </c>
      <c r="X534" s="24">
        <v>0.69670103858544263</v>
      </c>
      <c r="Y534" s="24">
        <v>0.66175731136042271</v>
      </c>
      <c r="Z534" s="24">
        <v>0.6372223539471108</v>
      </c>
      <c r="AA534" s="42">
        <f t="shared" si="24"/>
        <v>0.58963940623644517</v>
      </c>
      <c r="AB534" s="42">
        <f t="shared" si="25"/>
        <v>0.74279701918015006</v>
      </c>
      <c r="AC534" s="42">
        <f t="shared" si="26"/>
        <v>0.15315761294370489</v>
      </c>
    </row>
    <row r="535" spans="1:29">
      <c r="A535" s="41">
        <v>169</v>
      </c>
      <c r="B535" s="24" t="s">
        <v>774</v>
      </c>
      <c r="C535" s="24">
        <v>0.69122550085256096</v>
      </c>
      <c r="D535" s="24">
        <v>0.68534760731183164</v>
      </c>
      <c r="E535" s="24">
        <v>0.67107272299863208</v>
      </c>
      <c r="F535" s="24">
        <v>0.66603452853514988</v>
      </c>
      <c r="G535" s="24">
        <v>0.69794309347053729</v>
      </c>
      <c r="H535" s="24">
        <v>0.73153105656041884</v>
      </c>
      <c r="I535" s="24">
        <v>0.74328684364187758</v>
      </c>
      <c r="J535" s="24">
        <v>0.74076774641013643</v>
      </c>
      <c r="K535" s="24">
        <v>0.76931751503653567</v>
      </c>
      <c r="L535" s="24">
        <v>0.77687480673175902</v>
      </c>
      <c r="M535" s="24">
        <v>0.77771450580900603</v>
      </c>
      <c r="N535" s="24">
        <v>0.77099691319102992</v>
      </c>
      <c r="O535" s="24">
        <v>0.73321045471491297</v>
      </c>
      <c r="P535" s="24">
        <v>0.74664563995086564</v>
      </c>
      <c r="Q535" s="24">
        <v>0.74916473718260679</v>
      </c>
      <c r="R535" s="24">
        <v>0.74748533902811254</v>
      </c>
      <c r="S535" s="24">
        <v>0.77267631134552395</v>
      </c>
      <c r="T535" s="24">
        <v>0.80038638089467617</v>
      </c>
      <c r="U535" s="24">
        <v>0.83901253844804013</v>
      </c>
      <c r="V535" s="24">
        <v>0.82221855690309908</v>
      </c>
      <c r="W535" s="24">
        <v>0.80710397351265251</v>
      </c>
      <c r="X535" s="24">
        <v>0.78695119565872351</v>
      </c>
      <c r="Y535" s="24">
        <v>0.74748533902811254</v>
      </c>
      <c r="Z535" s="24">
        <v>0.71977526947896031</v>
      </c>
      <c r="AA535" s="42">
        <f t="shared" si="24"/>
        <v>0.66603452853514988</v>
      </c>
      <c r="AB535" s="42">
        <f t="shared" si="25"/>
        <v>0.83901253844804013</v>
      </c>
      <c r="AC535" s="42">
        <f t="shared" si="26"/>
        <v>0.17297800991289025</v>
      </c>
    </row>
    <row r="536" spans="1:29">
      <c r="A536" s="41">
        <v>170</v>
      </c>
      <c r="B536" s="24" t="s">
        <v>774</v>
      </c>
      <c r="C536" s="24">
        <v>0.70564033501196854</v>
      </c>
      <c r="D536" s="24">
        <v>0.6996399853558074</v>
      </c>
      <c r="E536" s="24">
        <v>0.68506770761941593</v>
      </c>
      <c r="F536" s="24">
        <v>0.67992455077127789</v>
      </c>
      <c r="G536" s="24">
        <v>0.71249787747615256</v>
      </c>
      <c r="H536" s="24">
        <v>0.74678558979707332</v>
      </c>
      <c r="I536" s="24">
        <v>0.75878628910939572</v>
      </c>
      <c r="J536" s="24">
        <v>0.75621471068532664</v>
      </c>
      <c r="K536" s="24">
        <v>0.78535926615810936</v>
      </c>
      <c r="L536" s="24">
        <v>0.79307400143031659</v>
      </c>
      <c r="M536" s="24">
        <v>0.79393119423833935</v>
      </c>
      <c r="N536" s="24">
        <v>0.78707365177415523</v>
      </c>
      <c r="O536" s="24">
        <v>0.74849997541311941</v>
      </c>
      <c r="P536" s="24">
        <v>0.76221506034148778</v>
      </c>
      <c r="Q536" s="24">
        <v>0.76478663876555686</v>
      </c>
      <c r="R536" s="24">
        <v>0.76307225314951077</v>
      </c>
      <c r="S536" s="24">
        <v>0.78878803739020165</v>
      </c>
      <c r="T536" s="24">
        <v>0.81707540005496093</v>
      </c>
      <c r="U536" s="24">
        <v>0.85650626922401996</v>
      </c>
      <c r="V536" s="24">
        <v>0.83936241306355952</v>
      </c>
      <c r="W536" s="24">
        <v>0.82393294251914517</v>
      </c>
      <c r="X536" s="24">
        <v>0.80336031512659267</v>
      </c>
      <c r="Y536" s="24">
        <v>0.76307225314951077</v>
      </c>
      <c r="Z536" s="24">
        <v>0.73478489048475115</v>
      </c>
      <c r="AA536" s="42">
        <f t="shared" si="24"/>
        <v>0.67992455077127789</v>
      </c>
      <c r="AB536" s="42">
        <f t="shared" si="25"/>
        <v>0.85650626922401996</v>
      </c>
      <c r="AC536" s="42">
        <f t="shared" si="26"/>
        <v>0.17658171845274206</v>
      </c>
    </row>
    <row r="537" spans="1:29">
      <c r="A537" s="41">
        <v>171</v>
      </c>
      <c r="B537" s="24" t="s">
        <v>774</v>
      </c>
      <c r="C537" s="24">
        <v>0.72017599999999993</v>
      </c>
      <c r="D537" s="24">
        <v>0.71405799999999997</v>
      </c>
      <c r="E537" s="24">
        <v>0.69920000000000004</v>
      </c>
      <c r="F537" s="24">
        <v>0.69395600000000002</v>
      </c>
      <c r="G537" s="24">
        <v>0.72716799999999993</v>
      </c>
      <c r="H537" s="24">
        <v>0.76212799999999992</v>
      </c>
      <c r="I537" s="24">
        <v>0.77436400000000005</v>
      </c>
      <c r="J537" s="24">
        <v>0.77174200000000004</v>
      </c>
      <c r="K537" s="24">
        <v>0.801458</v>
      </c>
      <c r="L537" s="24">
        <v>0.80932400000000004</v>
      </c>
      <c r="M537" s="24">
        <v>0.8101980000000002</v>
      </c>
      <c r="N537" s="24">
        <v>0.80320600000000009</v>
      </c>
      <c r="O537" s="24">
        <v>0.763876</v>
      </c>
      <c r="P537" s="24">
        <v>0.77785999999999988</v>
      </c>
      <c r="Q537" s="24">
        <v>0.78048200000000001</v>
      </c>
      <c r="R537" s="24">
        <v>0.77873400000000004</v>
      </c>
      <c r="S537" s="24">
        <v>0.80495400000000006</v>
      </c>
      <c r="T537" s="24">
        <v>0.83379599999999998</v>
      </c>
      <c r="U537" s="24">
        <v>0.874</v>
      </c>
      <c r="V537" s="24">
        <v>0.85651999999999995</v>
      </c>
      <c r="W537" s="24">
        <v>0.84078799999999998</v>
      </c>
      <c r="X537" s="24">
        <v>0.8198120000000001</v>
      </c>
      <c r="Y537" s="24">
        <v>0.77873400000000004</v>
      </c>
      <c r="Z537" s="24">
        <v>0.749892</v>
      </c>
      <c r="AA537" s="42">
        <f t="shared" si="24"/>
        <v>0.69395600000000002</v>
      </c>
      <c r="AB537" s="42">
        <f t="shared" si="25"/>
        <v>0.874</v>
      </c>
      <c r="AC537" s="42">
        <f t="shared" si="26"/>
        <v>0.18004399999999998</v>
      </c>
    </row>
    <row r="538" spans="1:29">
      <c r="A538" s="41">
        <v>172</v>
      </c>
      <c r="B538" s="24" t="s">
        <v>774</v>
      </c>
      <c r="C538" s="24">
        <v>0.70564033501196854</v>
      </c>
      <c r="D538" s="24">
        <v>0.6996399853558074</v>
      </c>
      <c r="E538" s="24">
        <v>0.68506770761941593</v>
      </c>
      <c r="F538" s="24">
        <v>0.67992455077127789</v>
      </c>
      <c r="G538" s="24">
        <v>0.71249787747615256</v>
      </c>
      <c r="H538" s="24">
        <v>0.74678558979707332</v>
      </c>
      <c r="I538" s="24">
        <v>0.75878628910939572</v>
      </c>
      <c r="J538" s="24">
        <v>0.75621471068532664</v>
      </c>
      <c r="K538" s="24">
        <v>0.78535926615810936</v>
      </c>
      <c r="L538" s="24">
        <v>0.79307400143031659</v>
      </c>
      <c r="M538" s="24">
        <v>0.79393119423833935</v>
      </c>
      <c r="N538" s="24">
        <v>0.78707365177415523</v>
      </c>
      <c r="O538" s="24">
        <v>0.74849997541311941</v>
      </c>
      <c r="P538" s="24">
        <v>0.76221506034148778</v>
      </c>
      <c r="Q538" s="24">
        <v>0.76478663876555686</v>
      </c>
      <c r="R538" s="24">
        <v>0.76307225314951077</v>
      </c>
      <c r="S538" s="24">
        <v>0.78878803739020165</v>
      </c>
      <c r="T538" s="24">
        <v>0.81707540005496093</v>
      </c>
      <c r="U538" s="24">
        <v>0.85650626922401996</v>
      </c>
      <c r="V538" s="24">
        <v>0.83936241306355952</v>
      </c>
      <c r="W538" s="24">
        <v>0.82393294251914517</v>
      </c>
      <c r="X538" s="24">
        <v>0.80336031512659267</v>
      </c>
      <c r="Y538" s="24">
        <v>0.76307225314951077</v>
      </c>
      <c r="Z538" s="24">
        <v>0.73478489048475115</v>
      </c>
      <c r="AA538" s="42">
        <f t="shared" si="24"/>
        <v>0.67992455077127789</v>
      </c>
      <c r="AB538" s="42">
        <f t="shared" si="25"/>
        <v>0.85650626922401996</v>
      </c>
      <c r="AC538" s="42">
        <f t="shared" si="26"/>
        <v>0.17658171845274206</v>
      </c>
    </row>
    <row r="539" spans="1:29">
      <c r="A539" s="41">
        <v>173</v>
      </c>
      <c r="B539" s="24" t="s">
        <v>774</v>
      </c>
      <c r="C539" s="24">
        <v>0.684018083772857</v>
      </c>
      <c r="D539" s="24">
        <v>0.6782014182898437</v>
      </c>
      <c r="E539" s="24">
        <v>0.66407523068824004</v>
      </c>
      <c r="F539" s="24">
        <v>0.65908951741708577</v>
      </c>
      <c r="G539" s="24">
        <v>0.69066570146772954</v>
      </c>
      <c r="H539" s="24">
        <v>0.72390378994209159</v>
      </c>
      <c r="I539" s="24">
        <v>0.73553712090811829</v>
      </c>
      <c r="J539" s="24">
        <v>0.7330442642725411</v>
      </c>
      <c r="K539" s="24">
        <v>0.76129663947574888</v>
      </c>
      <c r="L539" s="24">
        <v>0.76877520938248034</v>
      </c>
      <c r="M539" s="24">
        <v>0.76960616159433948</v>
      </c>
      <c r="N539" s="24">
        <v>0.76295854389946693</v>
      </c>
      <c r="O539" s="24">
        <v>0.72556569436580964</v>
      </c>
      <c r="P539" s="24">
        <v>0.7388609297555544</v>
      </c>
      <c r="Q539" s="24">
        <v>0.7413537863911317</v>
      </c>
      <c r="R539" s="24">
        <v>0.73969188196741364</v>
      </c>
      <c r="S539" s="24">
        <v>0.76462044832318499</v>
      </c>
      <c r="T539" s="24">
        <v>0.79204187131453363</v>
      </c>
      <c r="U539" s="24">
        <v>0.83026567306005006</v>
      </c>
      <c r="V539" s="24">
        <v>0.81364662882286887</v>
      </c>
      <c r="W539" s="24">
        <v>0.79868948900940617</v>
      </c>
      <c r="X539" s="24">
        <v>0.77874663592478877</v>
      </c>
      <c r="Y539" s="24">
        <v>0.73969188196741364</v>
      </c>
      <c r="Z539" s="24">
        <v>0.712270458976065</v>
      </c>
      <c r="AA539" s="42">
        <f t="shared" si="24"/>
        <v>0.65908951741708577</v>
      </c>
      <c r="AB539" s="42">
        <f t="shared" si="25"/>
        <v>0.83026567306005006</v>
      </c>
      <c r="AC539" s="42">
        <f t="shared" si="26"/>
        <v>0.17117615564296429</v>
      </c>
    </row>
    <row r="540" spans="1:29">
      <c r="A540" s="41">
        <v>174</v>
      </c>
      <c r="B540" s="24" t="s">
        <v>774</v>
      </c>
      <c r="C540" s="24">
        <v>0.63356616421493084</v>
      </c>
      <c r="D540" s="24">
        <v>0.62817809513592904</v>
      </c>
      <c r="E540" s="24">
        <v>0.61509278451549598</v>
      </c>
      <c r="F540" s="24">
        <v>0.61047443959063741</v>
      </c>
      <c r="G540" s="24">
        <v>0.63972395744807586</v>
      </c>
      <c r="H540" s="24">
        <v>0.67051292361380066</v>
      </c>
      <c r="I540" s="24">
        <v>0.68128906177180426</v>
      </c>
      <c r="J540" s="24">
        <v>0.67897988930937503</v>
      </c>
      <c r="K540" s="24">
        <v>0.70515051055024114</v>
      </c>
      <c r="L540" s="24">
        <v>0.71207802793752917</v>
      </c>
      <c r="M540" s="24">
        <v>0.71284775209167239</v>
      </c>
      <c r="N540" s="24">
        <v>0.70668995885852748</v>
      </c>
      <c r="O540" s="24">
        <v>0.672052371922087</v>
      </c>
      <c r="P540" s="24">
        <v>0.68436795838837683</v>
      </c>
      <c r="Q540" s="24">
        <v>0.68667713085080617</v>
      </c>
      <c r="R540" s="24">
        <v>0.68513768254251994</v>
      </c>
      <c r="S540" s="24">
        <v>0.7082294071668136</v>
      </c>
      <c r="T540" s="24">
        <v>0.73363030425353648</v>
      </c>
      <c r="U540" s="24">
        <v>0.76903761534411996</v>
      </c>
      <c r="V540" s="24">
        <v>0.75364313226125768</v>
      </c>
      <c r="W540" s="24">
        <v>0.7397880974866814</v>
      </c>
      <c r="X540" s="24">
        <v>0.72131471778724654</v>
      </c>
      <c r="Y540" s="24">
        <v>0.68513768254251994</v>
      </c>
      <c r="Z540" s="24">
        <v>0.65973678545579706</v>
      </c>
      <c r="AA540" s="42">
        <f t="shared" si="24"/>
        <v>0.61047443959063741</v>
      </c>
      <c r="AB540" s="42">
        <f t="shared" si="25"/>
        <v>0.76903761534411996</v>
      </c>
      <c r="AC540" s="42">
        <f t="shared" si="26"/>
        <v>0.15856317575348255</v>
      </c>
    </row>
    <row r="541" spans="1:29">
      <c r="A541" s="41">
        <v>175</v>
      </c>
      <c r="B541" s="24" t="s">
        <v>774</v>
      </c>
      <c r="C541" s="24">
        <v>0.61194391297581963</v>
      </c>
      <c r="D541" s="24">
        <v>0.60673952806996556</v>
      </c>
      <c r="E541" s="24">
        <v>0.59410030758432009</v>
      </c>
      <c r="F541" s="24">
        <v>0.58963940623644517</v>
      </c>
      <c r="G541" s="24">
        <v>0.61789178143965284</v>
      </c>
      <c r="H541" s="24">
        <v>0.64763112375881871</v>
      </c>
      <c r="I541" s="24">
        <v>0.65803989357052695</v>
      </c>
      <c r="J541" s="24">
        <v>0.65580944289658949</v>
      </c>
      <c r="K541" s="24">
        <v>0.68108788386788055</v>
      </c>
      <c r="L541" s="24">
        <v>0.68777923588969292</v>
      </c>
      <c r="M541" s="24">
        <v>0.68852271944767207</v>
      </c>
      <c r="N541" s="24">
        <v>0.68257485098383897</v>
      </c>
      <c r="O541" s="24">
        <v>0.64911809087477723</v>
      </c>
      <c r="P541" s="24">
        <v>0.66101382780244355</v>
      </c>
      <c r="Q541" s="24">
        <v>0.66324427847638101</v>
      </c>
      <c r="R541" s="24">
        <v>0.66175731136042271</v>
      </c>
      <c r="S541" s="24">
        <v>0.68406181809979716</v>
      </c>
      <c r="T541" s="24">
        <v>0.70859677551310907</v>
      </c>
      <c r="U541" s="24">
        <v>0.74279701918015006</v>
      </c>
      <c r="V541" s="24">
        <v>0.72792734802056702</v>
      </c>
      <c r="W541" s="24">
        <v>0.7145446439769424</v>
      </c>
      <c r="X541" s="24">
        <v>0.69670103858544263</v>
      </c>
      <c r="Y541" s="24">
        <v>0.66175731136042271</v>
      </c>
      <c r="Z541" s="24">
        <v>0.6372223539471108</v>
      </c>
      <c r="AA541" s="42">
        <f t="shared" si="24"/>
        <v>0.58963940623644517</v>
      </c>
      <c r="AB541" s="42">
        <f t="shared" si="25"/>
        <v>0.74279701918015006</v>
      </c>
      <c r="AC541" s="42">
        <f t="shared" si="26"/>
        <v>0.15315761294370489</v>
      </c>
    </row>
    <row r="542" spans="1:29">
      <c r="A542" s="41">
        <v>176</v>
      </c>
      <c r="B542" s="24" t="s">
        <v>774</v>
      </c>
      <c r="C542" s="24">
        <v>0.69122550085256096</v>
      </c>
      <c r="D542" s="24">
        <v>0.68534760731183164</v>
      </c>
      <c r="E542" s="24">
        <v>0.67107272299863208</v>
      </c>
      <c r="F542" s="24">
        <v>0.66603452853514988</v>
      </c>
      <c r="G542" s="24">
        <v>0.69794309347053729</v>
      </c>
      <c r="H542" s="24">
        <v>0.73153105656041884</v>
      </c>
      <c r="I542" s="24">
        <v>0.74328684364187758</v>
      </c>
      <c r="J542" s="24">
        <v>0.74076774641013643</v>
      </c>
      <c r="K542" s="24">
        <v>0.76931751503653567</v>
      </c>
      <c r="L542" s="24">
        <v>0.77687480673175902</v>
      </c>
      <c r="M542" s="24">
        <v>0.77771450580900603</v>
      </c>
      <c r="N542" s="24">
        <v>0.77099691319102992</v>
      </c>
      <c r="O542" s="24">
        <v>0.73321045471491297</v>
      </c>
      <c r="P542" s="24">
        <v>0.74664563995086564</v>
      </c>
      <c r="Q542" s="24">
        <v>0.74916473718260679</v>
      </c>
      <c r="R542" s="24">
        <v>0.74748533902811254</v>
      </c>
      <c r="S542" s="24">
        <v>0.77267631134552395</v>
      </c>
      <c r="T542" s="24">
        <v>0.80038638089467617</v>
      </c>
      <c r="U542" s="24">
        <v>0.83901253844804013</v>
      </c>
      <c r="V542" s="24">
        <v>0.82221855690309908</v>
      </c>
      <c r="W542" s="24">
        <v>0.80710397351265251</v>
      </c>
      <c r="X542" s="24">
        <v>0.78695119565872351</v>
      </c>
      <c r="Y542" s="24">
        <v>0.74748533902811254</v>
      </c>
      <c r="Z542" s="24">
        <v>0.71977526947896031</v>
      </c>
      <c r="AA542" s="42">
        <f t="shared" si="24"/>
        <v>0.66603452853514988</v>
      </c>
      <c r="AB542" s="42">
        <f t="shared" si="25"/>
        <v>0.83901253844804013</v>
      </c>
      <c r="AC542" s="42">
        <f t="shared" si="26"/>
        <v>0.17297800991289025</v>
      </c>
    </row>
    <row r="543" spans="1:29">
      <c r="A543" s="41">
        <v>177</v>
      </c>
      <c r="B543" s="24" t="s">
        <v>774</v>
      </c>
      <c r="C543" s="24">
        <v>0.70564033501196854</v>
      </c>
      <c r="D543" s="24">
        <v>0.6996399853558074</v>
      </c>
      <c r="E543" s="24">
        <v>0.68506770761941593</v>
      </c>
      <c r="F543" s="24">
        <v>0.67992455077127789</v>
      </c>
      <c r="G543" s="24">
        <v>0.71249787747615256</v>
      </c>
      <c r="H543" s="24">
        <v>0.74678558979707332</v>
      </c>
      <c r="I543" s="24">
        <v>0.75878628910939572</v>
      </c>
      <c r="J543" s="24">
        <v>0.75621471068532664</v>
      </c>
      <c r="K543" s="24">
        <v>0.78535926615810936</v>
      </c>
      <c r="L543" s="24">
        <v>0.79307400143031659</v>
      </c>
      <c r="M543" s="24">
        <v>0.79393119423833935</v>
      </c>
      <c r="N543" s="24">
        <v>0.78707365177415523</v>
      </c>
      <c r="O543" s="24">
        <v>0.74849997541311941</v>
      </c>
      <c r="P543" s="24">
        <v>0.76221506034148778</v>
      </c>
      <c r="Q543" s="24">
        <v>0.76478663876555686</v>
      </c>
      <c r="R543" s="24">
        <v>0.76307225314951077</v>
      </c>
      <c r="S543" s="24">
        <v>0.78878803739020165</v>
      </c>
      <c r="T543" s="24">
        <v>0.81707540005496093</v>
      </c>
      <c r="U543" s="24">
        <v>0.85650626922401996</v>
      </c>
      <c r="V543" s="24">
        <v>0.83936241306355952</v>
      </c>
      <c r="W543" s="24">
        <v>0.82393294251914517</v>
      </c>
      <c r="X543" s="24">
        <v>0.80336031512659267</v>
      </c>
      <c r="Y543" s="24">
        <v>0.76307225314951077</v>
      </c>
      <c r="Z543" s="24">
        <v>0.73478489048475115</v>
      </c>
      <c r="AA543" s="42">
        <f t="shared" si="24"/>
        <v>0.67992455077127789</v>
      </c>
      <c r="AB543" s="42">
        <f t="shared" si="25"/>
        <v>0.85650626922401996</v>
      </c>
      <c r="AC543" s="42">
        <f t="shared" si="26"/>
        <v>0.17658171845274206</v>
      </c>
    </row>
    <row r="544" spans="1:29">
      <c r="A544" s="41">
        <v>178</v>
      </c>
      <c r="B544" s="24" t="s">
        <v>774</v>
      </c>
      <c r="C544" s="24">
        <v>0.72017599999999993</v>
      </c>
      <c r="D544" s="24">
        <v>0.71405799999999997</v>
      </c>
      <c r="E544" s="24">
        <v>0.69920000000000004</v>
      </c>
      <c r="F544" s="24">
        <v>0.69395600000000002</v>
      </c>
      <c r="G544" s="24">
        <v>0.72716799999999993</v>
      </c>
      <c r="H544" s="24">
        <v>0.76212799999999992</v>
      </c>
      <c r="I544" s="24">
        <v>0.77436400000000005</v>
      </c>
      <c r="J544" s="24">
        <v>0.77174200000000004</v>
      </c>
      <c r="K544" s="24">
        <v>0.801458</v>
      </c>
      <c r="L544" s="24">
        <v>0.80932400000000004</v>
      </c>
      <c r="M544" s="24">
        <v>0.8101980000000002</v>
      </c>
      <c r="N544" s="24">
        <v>0.80320600000000009</v>
      </c>
      <c r="O544" s="24">
        <v>0.763876</v>
      </c>
      <c r="P544" s="24">
        <v>0.77785999999999988</v>
      </c>
      <c r="Q544" s="24">
        <v>0.78048200000000001</v>
      </c>
      <c r="R544" s="24">
        <v>0.77873400000000004</v>
      </c>
      <c r="S544" s="24">
        <v>0.80495400000000006</v>
      </c>
      <c r="T544" s="24">
        <v>0.83379599999999998</v>
      </c>
      <c r="U544" s="24">
        <v>0.874</v>
      </c>
      <c r="V544" s="24">
        <v>0.85651999999999995</v>
      </c>
      <c r="W544" s="24">
        <v>0.84078799999999998</v>
      </c>
      <c r="X544" s="24">
        <v>0.8198120000000001</v>
      </c>
      <c r="Y544" s="24">
        <v>0.77873400000000004</v>
      </c>
      <c r="Z544" s="24">
        <v>0.749892</v>
      </c>
      <c r="AA544" s="42">
        <f t="shared" si="24"/>
        <v>0.69395600000000002</v>
      </c>
      <c r="AB544" s="42">
        <f t="shared" si="25"/>
        <v>0.874</v>
      </c>
      <c r="AC544" s="42">
        <f t="shared" si="26"/>
        <v>0.18004399999999998</v>
      </c>
    </row>
    <row r="545" spans="1:29">
      <c r="A545" s="41">
        <v>179</v>
      </c>
      <c r="B545" s="24" t="s">
        <v>774</v>
      </c>
      <c r="C545" s="24">
        <v>0.70564033501196854</v>
      </c>
      <c r="D545" s="24">
        <v>0.6996399853558074</v>
      </c>
      <c r="E545" s="24">
        <v>0.68506770761941593</v>
      </c>
      <c r="F545" s="24">
        <v>0.67992455077127789</v>
      </c>
      <c r="G545" s="24">
        <v>0.71249787747615256</v>
      </c>
      <c r="H545" s="24">
        <v>0.74678558979707332</v>
      </c>
      <c r="I545" s="24">
        <v>0.75878628910939572</v>
      </c>
      <c r="J545" s="24">
        <v>0.75621471068532664</v>
      </c>
      <c r="K545" s="24">
        <v>0.78535926615810936</v>
      </c>
      <c r="L545" s="24">
        <v>0.79307400143031659</v>
      </c>
      <c r="M545" s="24">
        <v>0.79393119423833935</v>
      </c>
      <c r="N545" s="24">
        <v>0.78707365177415523</v>
      </c>
      <c r="O545" s="24">
        <v>0.74849997541311941</v>
      </c>
      <c r="P545" s="24">
        <v>0.76221506034148778</v>
      </c>
      <c r="Q545" s="24">
        <v>0.76478663876555686</v>
      </c>
      <c r="R545" s="24">
        <v>0.76307225314951077</v>
      </c>
      <c r="S545" s="24">
        <v>0.78878803739020165</v>
      </c>
      <c r="T545" s="24">
        <v>0.81707540005496093</v>
      </c>
      <c r="U545" s="24">
        <v>0.85650626922401996</v>
      </c>
      <c r="V545" s="24">
        <v>0.83936241306355952</v>
      </c>
      <c r="W545" s="24">
        <v>0.82393294251914517</v>
      </c>
      <c r="X545" s="24">
        <v>0.80336031512659267</v>
      </c>
      <c r="Y545" s="24">
        <v>0.76307225314951077</v>
      </c>
      <c r="Z545" s="24">
        <v>0.73478489048475115</v>
      </c>
      <c r="AA545" s="42">
        <f t="shared" si="24"/>
        <v>0.67992455077127789</v>
      </c>
      <c r="AB545" s="42">
        <f t="shared" si="25"/>
        <v>0.85650626922401996</v>
      </c>
      <c r="AC545" s="42">
        <f t="shared" si="26"/>
        <v>0.17658171845274206</v>
      </c>
    </row>
    <row r="546" spans="1:29">
      <c r="A546" s="41">
        <v>180</v>
      </c>
      <c r="B546" s="24" t="s">
        <v>774</v>
      </c>
      <c r="C546" s="24">
        <v>0.684018083772857</v>
      </c>
      <c r="D546" s="24">
        <v>0.6782014182898437</v>
      </c>
      <c r="E546" s="24">
        <v>0.66407523068824004</v>
      </c>
      <c r="F546" s="24">
        <v>0.65908951741708577</v>
      </c>
      <c r="G546" s="24">
        <v>0.69066570146772954</v>
      </c>
      <c r="H546" s="24">
        <v>0.72390378994209159</v>
      </c>
      <c r="I546" s="24">
        <v>0.73553712090811829</v>
      </c>
      <c r="J546" s="24">
        <v>0.7330442642725411</v>
      </c>
      <c r="K546" s="24">
        <v>0.76129663947574888</v>
      </c>
      <c r="L546" s="24">
        <v>0.76877520938248034</v>
      </c>
      <c r="M546" s="24">
        <v>0.76960616159433948</v>
      </c>
      <c r="N546" s="24">
        <v>0.76295854389946693</v>
      </c>
      <c r="O546" s="24">
        <v>0.72556569436580964</v>
      </c>
      <c r="P546" s="24">
        <v>0.7388609297555544</v>
      </c>
      <c r="Q546" s="24">
        <v>0.7413537863911317</v>
      </c>
      <c r="R546" s="24">
        <v>0.73969188196741364</v>
      </c>
      <c r="S546" s="24">
        <v>0.76462044832318499</v>
      </c>
      <c r="T546" s="24">
        <v>0.79204187131453363</v>
      </c>
      <c r="U546" s="24">
        <v>0.83026567306005006</v>
      </c>
      <c r="V546" s="24">
        <v>0.81364662882286887</v>
      </c>
      <c r="W546" s="24">
        <v>0.79868948900940617</v>
      </c>
      <c r="X546" s="24">
        <v>0.77874663592478877</v>
      </c>
      <c r="Y546" s="24">
        <v>0.73969188196741364</v>
      </c>
      <c r="Z546" s="24">
        <v>0.712270458976065</v>
      </c>
      <c r="AA546" s="42">
        <f t="shared" si="24"/>
        <v>0.65908951741708577</v>
      </c>
      <c r="AB546" s="42">
        <f t="shared" si="25"/>
        <v>0.83026567306005006</v>
      </c>
      <c r="AC546" s="42">
        <f t="shared" si="26"/>
        <v>0.17117615564296429</v>
      </c>
    </row>
    <row r="547" spans="1:29">
      <c r="A547" s="41">
        <v>181</v>
      </c>
      <c r="B547" s="24" t="s">
        <v>774</v>
      </c>
      <c r="C547" s="24">
        <v>0.63356616421493084</v>
      </c>
      <c r="D547" s="24">
        <v>0.62817809513592904</v>
      </c>
      <c r="E547" s="24">
        <v>0.61509278451549598</v>
      </c>
      <c r="F547" s="24">
        <v>0.61047443959063741</v>
      </c>
      <c r="G547" s="24">
        <v>0.63972395744807586</v>
      </c>
      <c r="H547" s="24">
        <v>0.67051292361380066</v>
      </c>
      <c r="I547" s="24">
        <v>0.68128906177180426</v>
      </c>
      <c r="J547" s="24">
        <v>0.67897988930937503</v>
      </c>
      <c r="K547" s="24">
        <v>0.70515051055024114</v>
      </c>
      <c r="L547" s="24">
        <v>0.71207802793752917</v>
      </c>
      <c r="M547" s="24">
        <v>0.71284775209167239</v>
      </c>
      <c r="N547" s="24">
        <v>0.70668995885852748</v>
      </c>
      <c r="O547" s="24">
        <v>0.672052371922087</v>
      </c>
      <c r="P547" s="24">
        <v>0.68436795838837683</v>
      </c>
      <c r="Q547" s="24">
        <v>0.68667713085080617</v>
      </c>
      <c r="R547" s="24">
        <v>0.68513768254251994</v>
      </c>
      <c r="S547" s="24">
        <v>0.7082294071668136</v>
      </c>
      <c r="T547" s="24">
        <v>0.73363030425353648</v>
      </c>
      <c r="U547" s="24">
        <v>0.76903761534411996</v>
      </c>
      <c r="V547" s="24">
        <v>0.75364313226125768</v>
      </c>
      <c r="W547" s="24">
        <v>0.7397880974866814</v>
      </c>
      <c r="X547" s="24">
        <v>0.72131471778724654</v>
      </c>
      <c r="Y547" s="24">
        <v>0.68513768254251994</v>
      </c>
      <c r="Z547" s="24">
        <v>0.65973678545579706</v>
      </c>
      <c r="AA547" s="42">
        <f t="shared" si="24"/>
        <v>0.61047443959063741</v>
      </c>
      <c r="AB547" s="42">
        <f t="shared" si="25"/>
        <v>0.76903761534411996</v>
      </c>
      <c r="AC547" s="42">
        <f t="shared" si="26"/>
        <v>0.15856317575348255</v>
      </c>
    </row>
    <row r="548" spans="1:29">
      <c r="A548" s="41">
        <v>182</v>
      </c>
      <c r="B548" s="24" t="s">
        <v>774</v>
      </c>
      <c r="C548" s="24">
        <v>0.61054358365550876</v>
      </c>
      <c r="D548" s="24">
        <v>0.60535110809726522</v>
      </c>
      <c r="E548" s="24">
        <v>0.59274081031296011</v>
      </c>
      <c r="F548" s="24">
        <v>0.58829011697732292</v>
      </c>
      <c r="G548" s="24">
        <v>0.61647784143635842</v>
      </c>
      <c r="H548" s="24">
        <v>0.64614913034060639</v>
      </c>
      <c r="I548" s="24">
        <v>0.65653408145709313</v>
      </c>
      <c r="J548" s="24">
        <v>0.65430873478927454</v>
      </c>
      <c r="K548" s="24">
        <v>0.67952933035788543</v>
      </c>
      <c r="L548" s="24">
        <v>0.68620537036134122</v>
      </c>
      <c r="M548" s="24">
        <v>0.68694715258394745</v>
      </c>
      <c r="N548" s="24">
        <v>0.68101289480309779</v>
      </c>
      <c r="O548" s="24">
        <v>0.64763269478581875</v>
      </c>
      <c r="P548" s="24">
        <v>0.65950121034751807</v>
      </c>
      <c r="Q548" s="24">
        <v>0.66172655701533667</v>
      </c>
      <c r="R548" s="24">
        <v>0.66024299257012431</v>
      </c>
      <c r="S548" s="24">
        <v>0.68249645924831015</v>
      </c>
      <c r="T548" s="24">
        <v>0.70697527259431481</v>
      </c>
      <c r="U548" s="24">
        <v>0.74109725483420008</v>
      </c>
      <c r="V548" s="24">
        <v>0.72626161038207593</v>
      </c>
      <c r="W548" s="24">
        <v>0.71290953037516436</v>
      </c>
      <c r="X548" s="24">
        <v>0.69510675703261549</v>
      </c>
      <c r="Y548" s="24">
        <v>0.66024299257012431</v>
      </c>
      <c r="Z548" s="24">
        <v>0.63576417922411965</v>
      </c>
      <c r="AA548" s="42">
        <f t="shared" si="24"/>
        <v>0.58829011697732292</v>
      </c>
      <c r="AB548" s="42">
        <f t="shared" si="25"/>
        <v>0.74109725483420008</v>
      </c>
      <c r="AC548" s="42">
        <f t="shared" si="26"/>
        <v>0.15280713785687716</v>
      </c>
    </row>
    <row r="549" spans="1:29">
      <c r="A549" s="41">
        <v>183</v>
      </c>
      <c r="B549" s="24" t="s">
        <v>774</v>
      </c>
      <c r="C549" s="24">
        <v>0.68964374913436288</v>
      </c>
      <c r="D549" s="24">
        <v>0.68377930615093496</v>
      </c>
      <c r="E549" s="24">
        <v>0.66953708747689611</v>
      </c>
      <c r="F549" s="24">
        <v>0.66451042206252942</v>
      </c>
      <c r="G549" s="24">
        <v>0.69634596968685181</v>
      </c>
      <c r="H549" s="24">
        <v>0.72985707244929665</v>
      </c>
      <c r="I549" s="24">
        <v>0.74158595841615227</v>
      </c>
      <c r="J549" s="24">
        <v>0.73907262570896903</v>
      </c>
      <c r="K549" s="24">
        <v>0.76755706305704696</v>
      </c>
      <c r="L549" s="24">
        <v>0.775097061178597</v>
      </c>
      <c r="M549" s="24">
        <v>0.77593483874765823</v>
      </c>
      <c r="N549" s="24">
        <v>0.7692326181951693</v>
      </c>
      <c r="O549" s="24">
        <v>0.73153262758741888</v>
      </c>
      <c r="P549" s="24">
        <v>0.74493706869239695</v>
      </c>
      <c r="Q549" s="24">
        <v>0.74745040139958008</v>
      </c>
      <c r="R549" s="24">
        <v>0.74577484626145796</v>
      </c>
      <c r="S549" s="24">
        <v>0.77090817333329154</v>
      </c>
      <c r="T549" s="24">
        <v>0.79855483311230835</v>
      </c>
      <c r="U549" s="24">
        <v>0.83709260128912011</v>
      </c>
      <c r="V549" s="24">
        <v>0.82033704990789758</v>
      </c>
      <c r="W549" s="24">
        <v>0.80525705366479727</v>
      </c>
      <c r="X549" s="24">
        <v>0.78515039200733039</v>
      </c>
      <c r="Y549" s="24">
        <v>0.74577484626145796</v>
      </c>
      <c r="Z549" s="24">
        <v>0.71812818648244092</v>
      </c>
      <c r="AA549" s="42">
        <f t="shared" si="24"/>
        <v>0.66451042206252942</v>
      </c>
      <c r="AB549" s="42">
        <f t="shared" si="25"/>
        <v>0.83709260128912011</v>
      </c>
      <c r="AC549" s="42">
        <f t="shared" si="26"/>
        <v>0.17258217922659069</v>
      </c>
    </row>
    <row r="550" spans="1:29">
      <c r="A550" s="41">
        <v>184</v>
      </c>
      <c r="B550" s="24" t="s">
        <v>774</v>
      </c>
      <c r="C550" s="24">
        <v>0.70402559740324544</v>
      </c>
      <c r="D550" s="24">
        <v>0.6980389785243295</v>
      </c>
      <c r="E550" s="24">
        <v>0.68350004696124811</v>
      </c>
      <c r="F550" s="24">
        <v>0.67836865935074875</v>
      </c>
      <c r="G550" s="24">
        <v>0.71086744755057785</v>
      </c>
      <c r="H550" s="24">
        <v>0.74507669828724032</v>
      </c>
      <c r="I550" s="24">
        <v>0.7570499360450722</v>
      </c>
      <c r="J550" s="24">
        <v>0.75448424223982247</v>
      </c>
      <c r="K550" s="24">
        <v>0.78356210536598547</v>
      </c>
      <c r="L550" s="24">
        <v>0.79125918678173468</v>
      </c>
      <c r="M550" s="24">
        <v>0.79211441805015126</v>
      </c>
      <c r="N550" s="24">
        <v>0.78527256790281863</v>
      </c>
      <c r="O550" s="24">
        <v>0.74678716082407348</v>
      </c>
      <c r="P550" s="24">
        <v>0.76047086111873829</v>
      </c>
      <c r="Q550" s="24">
        <v>0.76303655492398814</v>
      </c>
      <c r="R550" s="24">
        <v>0.76132609238715498</v>
      </c>
      <c r="S550" s="24">
        <v>0.78698303043965179</v>
      </c>
      <c r="T550" s="24">
        <v>0.8152056622973981</v>
      </c>
      <c r="U550" s="24">
        <v>0.85454630064456005</v>
      </c>
      <c r="V550" s="24">
        <v>0.83744167527622881</v>
      </c>
      <c r="W550" s="24">
        <v>0.82204751244473073</v>
      </c>
      <c r="X550" s="24">
        <v>0.80152196200273329</v>
      </c>
      <c r="Y550" s="24">
        <v>0.76132609238715498</v>
      </c>
      <c r="Z550" s="24">
        <v>0.73310346052940845</v>
      </c>
      <c r="AA550" s="42">
        <f t="shared" si="24"/>
        <v>0.67836865935074875</v>
      </c>
      <c r="AB550" s="42">
        <f t="shared" si="25"/>
        <v>0.85454630064456005</v>
      </c>
      <c r="AC550" s="42">
        <f t="shared" si="26"/>
        <v>0.1761776412938113</v>
      </c>
    </row>
    <row r="551" spans="1:29">
      <c r="A551" s="41">
        <v>185</v>
      </c>
      <c r="B551" s="24" t="s">
        <v>774</v>
      </c>
      <c r="C551" s="24">
        <v>0.71852799999999994</v>
      </c>
      <c r="D551" s="24">
        <v>0.71242399999999995</v>
      </c>
      <c r="E551" s="24">
        <v>0.6976</v>
      </c>
      <c r="F551" s="24">
        <v>0.69236799999999998</v>
      </c>
      <c r="G551" s="24">
        <v>0.72550399999999993</v>
      </c>
      <c r="H551" s="24">
        <v>0.76038400000000006</v>
      </c>
      <c r="I551" s="24">
        <v>0.77259200000000006</v>
      </c>
      <c r="J551" s="24">
        <v>0.7699760000000001</v>
      </c>
      <c r="K551" s="24">
        <v>0.799624</v>
      </c>
      <c r="L551" s="24">
        <v>0.80747200000000008</v>
      </c>
      <c r="M551" s="24">
        <v>0.80834400000000017</v>
      </c>
      <c r="N551" s="24">
        <v>0.80136800000000008</v>
      </c>
      <c r="O551" s="24">
        <v>0.76212799999999992</v>
      </c>
      <c r="P551" s="24">
        <v>0.77607999999999988</v>
      </c>
      <c r="Q551" s="24">
        <v>0.77869600000000005</v>
      </c>
      <c r="R551" s="24">
        <v>0.77695199999999998</v>
      </c>
      <c r="S551" s="24">
        <v>0.80311200000000005</v>
      </c>
      <c r="T551" s="24">
        <v>0.83188799999999996</v>
      </c>
      <c r="U551" s="24">
        <v>0.872</v>
      </c>
      <c r="V551" s="24">
        <v>0.85455999999999999</v>
      </c>
      <c r="W551" s="24">
        <v>0.83886399999999994</v>
      </c>
      <c r="X551" s="24">
        <v>0.817936</v>
      </c>
      <c r="Y551" s="24">
        <v>0.77695199999999998</v>
      </c>
      <c r="Z551" s="24">
        <v>0.74817599999999995</v>
      </c>
      <c r="AA551" s="42">
        <f t="shared" si="24"/>
        <v>0.69236799999999998</v>
      </c>
      <c r="AB551" s="42">
        <f t="shared" si="25"/>
        <v>0.872</v>
      </c>
      <c r="AC551" s="42">
        <f t="shared" si="26"/>
        <v>0.17963200000000001</v>
      </c>
    </row>
    <row r="552" spans="1:29">
      <c r="A552" s="41">
        <v>186</v>
      </c>
      <c r="B552" s="24" t="s">
        <v>774</v>
      </c>
      <c r="C552" s="24">
        <v>0.70402559740324544</v>
      </c>
      <c r="D552" s="24">
        <v>0.6980389785243295</v>
      </c>
      <c r="E552" s="24">
        <v>0.68350004696124811</v>
      </c>
      <c r="F552" s="24">
        <v>0.67836865935074875</v>
      </c>
      <c r="G552" s="24">
        <v>0.71086744755057785</v>
      </c>
      <c r="H552" s="24">
        <v>0.74507669828724032</v>
      </c>
      <c r="I552" s="24">
        <v>0.7570499360450722</v>
      </c>
      <c r="J552" s="24">
        <v>0.75448424223982247</v>
      </c>
      <c r="K552" s="24">
        <v>0.78356210536598547</v>
      </c>
      <c r="L552" s="24">
        <v>0.79125918678173468</v>
      </c>
      <c r="M552" s="24">
        <v>0.79211441805015126</v>
      </c>
      <c r="N552" s="24">
        <v>0.78527256790281863</v>
      </c>
      <c r="O552" s="24">
        <v>0.74678716082407348</v>
      </c>
      <c r="P552" s="24">
        <v>0.76047086111873829</v>
      </c>
      <c r="Q552" s="24">
        <v>0.76303655492398814</v>
      </c>
      <c r="R552" s="24">
        <v>0.76132609238715498</v>
      </c>
      <c r="S552" s="24">
        <v>0.78698303043965179</v>
      </c>
      <c r="T552" s="24">
        <v>0.8152056622973981</v>
      </c>
      <c r="U552" s="24">
        <v>0.85454630064456005</v>
      </c>
      <c r="V552" s="24">
        <v>0.83744167527622881</v>
      </c>
      <c r="W552" s="24">
        <v>0.82204751244473073</v>
      </c>
      <c r="X552" s="24">
        <v>0.80152196200273329</v>
      </c>
      <c r="Y552" s="24">
        <v>0.76132609238715498</v>
      </c>
      <c r="Z552" s="24">
        <v>0.73310346052940845</v>
      </c>
      <c r="AA552" s="42">
        <f t="shared" si="24"/>
        <v>0.67836865935074875</v>
      </c>
      <c r="AB552" s="42">
        <f t="shared" si="25"/>
        <v>0.85454630064456005</v>
      </c>
      <c r="AC552" s="42">
        <f t="shared" si="26"/>
        <v>0.1761776412938113</v>
      </c>
    </row>
    <row r="553" spans="1:29">
      <c r="A553" s="41">
        <v>187</v>
      </c>
      <c r="B553" s="24" t="s">
        <v>774</v>
      </c>
      <c r="C553" s="24">
        <v>0.68245282499992155</v>
      </c>
      <c r="D553" s="24">
        <v>0.67664946996423769</v>
      </c>
      <c r="E553" s="24">
        <v>0.66255560773472</v>
      </c>
      <c r="F553" s="24">
        <v>0.65758130341841947</v>
      </c>
      <c r="G553" s="24">
        <v>0.68908523075498873</v>
      </c>
      <c r="H553" s="24">
        <v>0.72224725953032476</v>
      </c>
      <c r="I553" s="24">
        <v>0.73385396960169236</v>
      </c>
      <c r="J553" s="24">
        <v>0.73136681744354215</v>
      </c>
      <c r="K553" s="24">
        <v>0.75955454190257776</v>
      </c>
      <c r="L553" s="24">
        <v>0.76701599837702827</v>
      </c>
      <c r="M553" s="24">
        <v>0.76784504909641182</v>
      </c>
      <c r="N553" s="24">
        <v>0.76121264334134453</v>
      </c>
      <c r="O553" s="24">
        <v>0.72390536096909153</v>
      </c>
      <c r="P553" s="24">
        <v>0.73717017247922589</v>
      </c>
      <c r="Q553" s="24">
        <v>0.73965732463737621</v>
      </c>
      <c r="R553" s="24">
        <v>0.73799922319860933</v>
      </c>
      <c r="S553" s="24">
        <v>0.7628707447801113</v>
      </c>
      <c r="T553" s="24">
        <v>0.79022941851976347</v>
      </c>
      <c r="U553" s="24">
        <v>0.82836575161139991</v>
      </c>
      <c r="V553" s="24">
        <v>0.81178473722373179</v>
      </c>
      <c r="W553" s="24">
        <v>0.79686182427483077</v>
      </c>
      <c r="X553" s="24">
        <v>0.77696460700962899</v>
      </c>
      <c r="Y553" s="24">
        <v>0.73799922319860933</v>
      </c>
      <c r="Z553" s="24">
        <v>0.71064054945895716</v>
      </c>
      <c r="AA553" s="42">
        <f t="shared" si="24"/>
        <v>0.65758130341841947</v>
      </c>
      <c r="AB553" s="42">
        <f t="shared" si="25"/>
        <v>0.82836575161139991</v>
      </c>
      <c r="AC553" s="42">
        <f t="shared" si="26"/>
        <v>0.17078444819298044</v>
      </c>
    </row>
    <row r="554" spans="1:29">
      <c r="A554" s="41">
        <v>188</v>
      </c>
      <c r="B554" s="24" t="s">
        <v>774</v>
      </c>
      <c r="C554" s="24">
        <v>0.63211635605883265</v>
      </c>
      <c r="D554" s="24">
        <v>0.62674061665735714</v>
      </c>
      <c r="E554" s="24">
        <v>0.61368524953948811</v>
      </c>
      <c r="F554" s="24">
        <v>0.60907747290965186</v>
      </c>
      <c r="G554" s="24">
        <v>0.63826005823194765</v>
      </c>
      <c r="H554" s="24">
        <v>0.66897856909752196</v>
      </c>
      <c r="I554" s="24">
        <v>0.67973004790047309</v>
      </c>
      <c r="J554" s="24">
        <v>0.67742615958555485</v>
      </c>
      <c r="K554" s="24">
        <v>0.70353689382129314</v>
      </c>
      <c r="L554" s="24">
        <v>0.7104485587660474</v>
      </c>
      <c r="M554" s="24">
        <v>0.71121652153768677</v>
      </c>
      <c r="N554" s="24">
        <v>0.70507281936457189</v>
      </c>
      <c r="O554" s="24">
        <v>0.6705144946408006</v>
      </c>
      <c r="P554" s="24">
        <v>0.68280189898703048</v>
      </c>
      <c r="Q554" s="24">
        <v>0.68510578730194849</v>
      </c>
      <c r="R554" s="24">
        <v>0.68356986175866985</v>
      </c>
      <c r="S554" s="24">
        <v>0.70660874490785064</v>
      </c>
      <c r="T554" s="24">
        <v>0.73195151637194955</v>
      </c>
      <c r="U554" s="24">
        <v>0.76727780386736011</v>
      </c>
      <c r="V554" s="24">
        <v>0.75191854843457295</v>
      </c>
      <c r="W554" s="24">
        <v>0.73809521854506432</v>
      </c>
      <c r="X554" s="24">
        <v>0.71966411202571978</v>
      </c>
      <c r="Y554" s="24">
        <v>0.68356986175866985</v>
      </c>
      <c r="Z554" s="24">
        <v>0.65822709029457094</v>
      </c>
      <c r="AA554" s="42">
        <f t="shared" si="24"/>
        <v>0.60907747290965186</v>
      </c>
      <c r="AB554" s="42">
        <f t="shared" si="25"/>
        <v>0.76727780386736011</v>
      </c>
      <c r="AC554" s="42">
        <f t="shared" si="26"/>
        <v>0.15820033095770825</v>
      </c>
    </row>
    <row r="555" spans="1:29">
      <c r="A555" s="41">
        <v>189</v>
      </c>
      <c r="B555" s="24" t="s">
        <v>774</v>
      </c>
      <c r="C555" s="24">
        <v>0.61054358365550876</v>
      </c>
      <c r="D555" s="24">
        <v>0.60535110809726522</v>
      </c>
      <c r="E555" s="24">
        <v>0.59274081031296011</v>
      </c>
      <c r="F555" s="24">
        <v>0.58829011697732292</v>
      </c>
      <c r="G555" s="24">
        <v>0.61647784143635842</v>
      </c>
      <c r="H555" s="24">
        <v>0.64614913034060639</v>
      </c>
      <c r="I555" s="24">
        <v>0.65653408145709313</v>
      </c>
      <c r="J555" s="24">
        <v>0.65430873478927454</v>
      </c>
      <c r="K555" s="24">
        <v>0.67952933035788543</v>
      </c>
      <c r="L555" s="24">
        <v>0.68620537036134122</v>
      </c>
      <c r="M555" s="24">
        <v>0.68694715258394745</v>
      </c>
      <c r="N555" s="24">
        <v>0.68101289480309779</v>
      </c>
      <c r="O555" s="24">
        <v>0.64763269478581875</v>
      </c>
      <c r="P555" s="24">
        <v>0.65950121034751807</v>
      </c>
      <c r="Q555" s="24">
        <v>0.66172655701533667</v>
      </c>
      <c r="R555" s="24">
        <v>0.66024299257012431</v>
      </c>
      <c r="S555" s="24">
        <v>0.68249645924831015</v>
      </c>
      <c r="T555" s="24">
        <v>0.70697527259431481</v>
      </c>
      <c r="U555" s="24">
        <v>0.74109725483420008</v>
      </c>
      <c r="V555" s="24">
        <v>0.72626161038207593</v>
      </c>
      <c r="W555" s="24">
        <v>0.71290953037516436</v>
      </c>
      <c r="X555" s="24">
        <v>0.69510675703261549</v>
      </c>
      <c r="Y555" s="24">
        <v>0.66024299257012431</v>
      </c>
      <c r="Z555" s="24">
        <v>0.63576417922411965</v>
      </c>
      <c r="AA555" s="42">
        <f t="shared" si="24"/>
        <v>0.58829011697732292</v>
      </c>
      <c r="AB555" s="42">
        <f t="shared" si="25"/>
        <v>0.74109725483420008</v>
      </c>
      <c r="AC555" s="42">
        <f t="shared" si="26"/>
        <v>0.15280713785687716</v>
      </c>
    </row>
    <row r="556" spans="1:29">
      <c r="A556" s="41">
        <v>190</v>
      </c>
      <c r="B556" s="24" t="s">
        <v>774</v>
      </c>
      <c r="C556" s="24">
        <v>0.68964374913436288</v>
      </c>
      <c r="D556" s="24">
        <v>0.68377930615093496</v>
      </c>
      <c r="E556" s="24">
        <v>0.66953708747689611</v>
      </c>
      <c r="F556" s="24">
        <v>0.66451042206252942</v>
      </c>
      <c r="G556" s="24">
        <v>0.69634596968685181</v>
      </c>
      <c r="H556" s="24">
        <v>0.72985707244929665</v>
      </c>
      <c r="I556" s="24">
        <v>0.74158595841615227</v>
      </c>
      <c r="J556" s="24">
        <v>0.73907262570896903</v>
      </c>
      <c r="K556" s="24">
        <v>0.76755706305704696</v>
      </c>
      <c r="L556" s="24">
        <v>0.775097061178597</v>
      </c>
      <c r="M556" s="24">
        <v>0.77593483874765823</v>
      </c>
      <c r="N556" s="24">
        <v>0.7692326181951693</v>
      </c>
      <c r="O556" s="24">
        <v>0.73153262758741888</v>
      </c>
      <c r="P556" s="24">
        <v>0.74493706869239695</v>
      </c>
      <c r="Q556" s="24">
        <v>0.74745040139958008</v>
      </c>
      <c r="R556" s="24">
        <v>0.74577484626145796</v>
      </c>
      <c r="S556" s="24">
        <v>0.77090817333329154</v>
      </c>
      <c r="T556" s="24">
        <v>0.79855483311230835</v>
      </c>
      <c r="U556" s="24">
        <v>0.83709260128912011</v>
      </c>
      <c r="V556" s="24">
        <v>0.82033704990789758</v>
      </c>
      <c r="W556" s="24">
        <v>0.80525705366479727</v>
      </c>
      <c r="X556" s="24">
        <v>0.78515039200733039</v>
      </c>
      <c r="Y556" s="24">
        <v>0.74577484626145796</v>
      </c>
      <c r="Z556" s="24">
        <v>0.71812818648244092</v>
      </c>
      <c r="AA556" s="42">
        <f t="shared" si="24"/>
        <v>0.66451042206252942</v>
      </c>
      <c r="AB556" s="42">
        <f t="shared" si="25"/>
        <v>0.83709260128912011</v>
      </c>
      <c r="AC556" s="42">
        <f t="shared" si="26"/>
        <v>0.17258217922659069</v>
      </c>
    </row>
    <row r="557" spans="1:29">
      <c r="A557" s="41">
        <v>191</v>
      </c>
      <c r="B557" s="24" t="s">
        <v>774</v>
      </c>
      <c r="C557" s="24">
        <v>0.70402559740324544</v>
      </c>
      <c r="D557" s="24">
        <v>0.6980389785243295</v>
      </c>
      <c r="E557" s="24">
        <v>0.68350004696124811</v>
      </c>
      <c r="F557" s="24">
        <v>0.67836865935074875</v>
      </c>
      <c r="G557" s="24">
        <v>0.71086744755057785</v>
      </c>
      <c r="H557" s="24">
        <v>0.74507669828724032</v>
      </c>
      <c r="I557" s="24">
        <v>0.7570499360450722</v>
      </c>
      <c r="J557" s="24">
        <v>0.75448424223982247</v>
      </c>
      <c r="K557" s="24">
        <v>0.78356210536598547</v>
      </c>
      <c r="L557" s="24">
        <v>0.79125918678173468</v>
      </c>
      <c r="M557" s="24">
        <v>0.79211441805015126</v>
      </c>
      <c r="N557" s="24">
        <v>0.78527256790281863</v>
      </c>
      <c r="O557" s="24">
        <v>0.74678716082407348</v>
      </c>
      <c r="P557" s="24">
        <v>0.76047086111873829</v>
      </c>
      <c r="Q557" s="24">
        <v>0.76303655492398814</v>
      </c>
      <c r="R557" s="24">
        <v>0.76132609238715498</v>
      </c>
      <c r="S557" s="24">
        <v>0.78698303043965179</v>
      </c>
      <c r="T557" s="24">
        <v>0.8152056622973981</v>
      </c>
      <c r="U557" s="24">
        <v>0.85454630064456005</v>
      </c>
      <c r="V557" s="24">
        <v>0.83744167527622881</v>
      </c>
      <c r="W557" s="24">
        <v>0.82204751244473073</v>
      </c>
      <c r="X557" s="24">
        <v>0.80152196200273329</v>
      </c>
      <c r="Y557" s="24">
        <v>0.76132609238715498</v>
      </c>
      <c r="Z557" s="24">
        <v>0.73310346052940845</v>
      </c>
      <c r="AA557" s="42">
        <f t="shared" si="24"/>
        <v>0.67836865935074875</v>
      </c>
      <c r="AB557" s="42">
        <f t="shared" si="25"/>
        <v>0.85454630064456005</v>
      </c>
      <c r="AC557" s="42">
        <f t="shared" si="26"/>
        <v>0.1761776412938113</v>
      </c>
    </row>
    <row r="558" spans="1:29">
      <c r="A558" s="41">
        <v>192</v>
      </c>
      <c r="B558" s="24" t="s">
        <v>774</v>
      </c>
      <c r="C558" s="24">
        <v>0.71852799999999994</v>
      </c>
      <c r="D558" s="24">
        <v>0.71242399999999995</v>
      </c>
      <c r="E558" s="24">
        <v>0.6976</v>
      </c>
      <c r="F558" s="24">
        <v>0.69236799999999998</v>
      </c>
      <c r="G558" s="24">
        <v>0.72550399999999993</v>
      </c>
      <c r="H558" s="24">
        <v>0.76038400000000006</v>
      </c>
      <c r="I558" s="24">
        <v>0.77259200000000006</v>
      </c>
      <c r="J558" s="24">
        <v>0.7699760000000001</v>
      </c>
      <c r="K558" s="24">
        <v>0.799624</v>
      </c>
      <c r="L558" s="24">
        <v>0.80747200000000008</v>
      </c>
      <c r="M558" s="24">
        <v>0.80834400000000017</v>
      </c>
      <c r="N558" s="24">
        <v>0.80136800000000008</v>
      </c>
      <c r="O558" s="24">
        <v>0.76212799999999992</v>
      </c>
      <c r="P558" s="24">
        <v>0.77607999999999988</v>
      </c>
      <c r="Q558" s="24">
        <v>0.77869600000000005</v>
      </c>
      <c r="R558" s="24">
        <v>0.77695199999999998</v>
      </c>
      <c r="S558" s="24">
        <v>0.80311200000000005</v>
      </c>
      <c r="T558" s="24">
        <v>0.83188799999999996</v>
      </c>
      <c r="U558" s="24">
        <v>0.872</v>
      </c>
      <c r="V558" s="24">
        <v>0.85455999999999999</v>
      </c>
      <c r="W558" s="24">
        <v>0.83886399999999994</v>
      </c>
      <c r="X558" s="24">
        <v>0.817936</v>
      </c>
      <c r="Y558" s="24">
        <v>0.77695199999999998</v>
      </c>
      <c r="Z558" s="24">
        <v>0.74817599999999995</v>
      </c>
      <c r="AA558" s="42">
        <f t="shared" si="24"/>
        <v>0.69236799999999998</v>
      </c>
      <c r="AB558" s="42">
        <f t="shared" si="25"/>
        <v>0.872</v>
      </c>
      <c r="AC558" s="42">
        <f t="shared" si="26"/>
        <v>0.17963200000000001</v>
      </c>
    </row>
    <row r="559" spans="1:29">
      <c r="A559" s="41">
        <v>193</v>
      </c>
      <c r="B559" s="24" t="s">
        <v>774</v>
      </c>
      <c r="C559" s="24">
        <v>0.70402559740324544</v>
      </c>
      <c r="D559" s="24">
        <v>0.6980389785243295</v>
      </c>
      <c r="E559" s="24">
        <v>0.68350004696124811</v>
      </c>
      <c r="F559" s="24">
        <v>0.67836865935074875</v>
      </c>
      <c r="G559" s="24">
        <v>0.71086744755057785</v>
      </c>
      <c r="H559" s="24">
        <v>0.74507669828724032</v>
      </c>
      <c r="I559" s="24">
        <v>0.7570499360450722</v>
      </c>
      <c r="J559" s="24">
        <v>0.75448424223982247</v>
      </c>
      <c r="K559" s="24">
        <v>0.78356210536598547</v>
      </c>
      <c r="L559" s="24">
        <v>0.79125918678173468</v>
      </c>
      <c r="M559" s="24">
        <v>0.79211441805015126</v>
      </c>
      <c r="N559" s="24">
        <v>0.78527256790281863</v>
      </c>
      <c r="O559" s="24">
        <v>0.74678716082407348</v>
      </c>
      <c r="P559" s="24">
        <v>0.76047086111873829</v>
      </c>
      <c r="Q559" s="24">
        <v>0.76303655492398814</v>
      </c>
      <c r="R559" s="24">
        <v>0.76132609238715498</v>
      </c>
      <c r="S559" s="24">
        <v>0.78698303043965179</v>
      </c>
      <c r="T559" s="24">
        <v>0.8152056622973981</v>
      </c>
      <c r="U559" s="24">
        <v>0.85454630064456005</v>
      </c>
      <c r="V559" s="24">
        <v>0.83744167527622881</v>
      </c>
      <c r="W559" s="24">
        <v>0.82204751244473073</v>
      </c>
      <c r="X559" s="24">
        <v>0.80152196200273329</v>
      </c>
      <c r="Y559" s="24">
        <v>0.76132609238715498</v>
      </c>
      <c r="Z559" s="24">
        <v>0.73310346052940845</v>
      </c>
      <c r="AA559" s="42">
        <f t="shared" si="24"/>
        <v>0.67836865935074875</v>
      </c>
      <c r="AB559" s="42">
        <f t="shared" si="25"/>
        <v>0.85454630064456005</v>
      </c>
      <c r="AC559" s="42">
        <f t="shared" si="26"/>
        <v>0.1761776412938113</v>
      </c>
    </row>
    <row r="560" spans="1:29">
      <c r="A560" s="41">
        <v>194</v>
      </c>
      <c r="B560" s="24" t="s">
        <v>774</v>
      </c>
      <c r="C560" s="24">
        <v>0.68245282499992155</v>
      </c>
      <c r="D560" s="24">
        <v>0.67664946996423769</v>
      </c>
      <c r="E560" s="24">
        <v>0.66255560773472</v>
      </c>
      <c r="F560" s="24">
        <v>0.65758130341841947</v>
      </c>
      <c r="G560" s="24">
        <v>0.68908523075498873</v>
      </c>
      <c r="H560" s="24">
        <v>0.72224725953032476</v>
      </c>
      <c r="I560" s="24">
        <v>0.73385396960169236</v>
      </c>
      <c r="J560" s="24">
        <v>0.73136681744354215</v>
      </c>
      <c r="K560" s="24">
        <v>0.75955454190257776</v>
      </c>
      <c r="L560" s="24">
        <v>0.76701599837702827</v>
      </c>
      <c r="M560" s="24">
        <v>0.76784504909641182</v>
      </c>
      <c r="N560" s="24">
        <v>0.76121264334134453</v>
      </c>
      <c r="O560" s="24">
        <v>0.72390536096909153</v>
      </c>
      <c r="P560" s="24">
        <v>0.73717017247922589</v>
      </c>
      <c r="Q560" s="24">
        <v>0.73965732463737621</v>
      </c>
      <c r="R560" s="24">
        <v>0.73799922319860933</v>
      </c>
      <c r="S560" s="24">
        <v>0.7628707447801113</v>
      </c>
      <c r="T560" s="24">
        <v>0.79022941851976347</v>
      </c>
      <c r="U560" s="24">
        <v>0.82836575161139991</v>
      </c>
      <c r="V560" s="24">
        <v>0.81178473722373179</v>
      </c>
      <c r="W560" s="24">
        <v>0.79686182427483077</v>
      </c>
      <c r="X560" s="24">
        <v>0.77696460700962899</v>
      </c>
      <c r="Y560" s="24">
        <v>0.73799922319860933</v>
      </c>
      <c r="Z560" s="24">
        <v>0.71064054945895716</v>
      </c>
      <c r="AA560" s="42">
        <f t="shared" si="24"/>
        <v>0.65758130341841947</v>
      </c>
      <c r="AB560" s="42">
        <f t="shared" si="25"/>
        <v>0.82836575161139991</v>
      </c>
      <c r="AC560" s="42">
        <f t="shared" si="26"/>
        <v>0.17078444819298044</v>
      </c>
    </row>
    <row r="561" spans="1:29">
      <c r="A561" s="41">
        <v>195</v>
      </c>
      <c r="B561" s="24" t="s">
        <v>774</v>
      </c>
      <c r="C561" s="24">
        <v>0.63211635605883265</v>
      </c>
      <c r="D561" s="24">
        <v>0.62674061665735714</v>
      </c>
      <c r="E561" s="24">
        <v>0.61368524953948811</v>
      </c>
      <c r="F561" s="24">
        <v>0.60907747290965186</v>
      </c>
      <c r="G561" s="24">
        <v>0.63826005823194765</v>
      </c>
      <c r="H561" s="24">
        <v>0.66897856909752196</v>
      </c>
      <c r="I561" s="24">
        <v>0.67973004790047309</v>
      </c>
      <c r="J561" s="24">
        <v>0.67742615958555485</v>
      </c>
      <c r="K561" s="24">
        <v>0.70353689382129314</v>
      </c>
      <c r="L561" s="24">
        <v>0.7104485587660474</v>
      </c>
      <c r="M561" s="24">
        <v>0.71121652153768677</v>
      </c>
      <c r="N561" s="24">
        <v>0.70507281936457189</v>
      </c>
      <c r="O561" s="24">
        <v>0.6705144946408006</v>
      </c>
      <c r="P561" s="24">
        <v>0.68280189898703048</v>
      </c>
      <c r="Q561" s="24">
        <v>0.68510578730194849</v>
      </c>
      <c r="R561" s="24">
        <v>0.68356986175866985</v>
      </c>
      <c r="S561" s="24">
        <v>0.70660874490785064</v>
      </c>
      <c r="T561" s="24">
        <v>0.73195151637194955</v>
      </c>
      <c r="U561" s="24">
        <v>0.76727780386736011</v>
      </c>
      <c r="V561" s="24">
        <v>0.75191854843457295</v>
      </c>
      <c r="W561" s="24">
        <v>0.73809521854506432</v>
      </c>
      <c r="X561" s="24">
        <v>0.71966411202571978</v>
      </c>
      <c r="Y561" s="24">
        <v>0.68356986175866985</v>
      </c>
      <c r="Z561" s="24">
        <v>0.65822709029457094</v>
      </c>
      <c r="AA561" s="42">
        <f t="shared" si="24"/>
        <v>0.60907747290965186</v>
      </c>
      <c r="AB561" s="42">
        <f t="shared" si="25"/>
        <v>0.76727780386736011</v>
      </c>
      <c r="AC561" s="42">
        <f t="shared" si="26"/>
        <v>0.15820033095770825</v>
      </c>
    </row>
    <row r="562" spans="1:29">
      <c r="A562" s="41">
        <v>196</v>
      </c>
      <c r="B562" s="24" t="s">
        <v>774</v>
      </c>
      <c r="C562" s="24">
        <v>0.61054358365550876</v>
      </c>
      <c r="D562" s="24">
        <v>0.60535110809726522</v>
      </c>
      <c r="E562" s="24">
        <v>0.59274081031296011</v>
      </c>
      <c r="F562" s="24">
        <v>0.58829011697732292</v>
      </c>
      <c r="G562" s="24">
        <v>0.61647784143635842</v>
      </c>
      <c r="H562" s="24">
        <v>0.64614913034060639</v>
      </c>
      <c r="I562" s="24">
        <v>0.65653408145709313</v>
      </c>
      <c r="J562" s="24">
        <v>0.65430873478927454</v>
      </c>
      <c r="K562" s="24">
        <v>0.67952933035788543</v>
      </c>
      <c r="L562" s="24">
        <v>0.68620537036134122</v>
      </c>
      <c r="M562" s="24">
        <v>0.68694715258394745</v>
      </c>
      <c r="N562" s="24">
        <v>0.68101289480309779</v>
      </c>
      <c r="O562" s="24">
        <v>0.64763269478581875</v>
      </c>
      <c r="P562" s="24">
        <v>0.65950121034751807</v>
      </c>
      <c r="Q562" s="24">
        <v>0.66172655701533667</v>
      </c>
      <c r="R562" s="24">
        <v>0.66024299257012431</v>
      </c>
      <c r="S562" s="24">
        <v>0.68249645924831015</v>
      </c>
      <c r="T562" s="24">
        <v>0.70697527259431481</v>
      </c>
      <c r="U562" s="24">
        <v>0.74109725483420008</v>
      </c>
      <c r="V562" s="24">
        <v>0.72626161038207593</v>
      </c>
      <c r="W562" s="24">
        <v>0.71290953037516436</v>
      </c>
      <c r="X562" s="24">
        <v>0.69510675703261549</v>
      </c>
      <c r="Y562" s="24">
        <v>0.66024299257012431</v>
      </c>
      <c r="Z562" s="24">
        <v>0.63576417922411965</v>
      </c>
      <c r="AA562" s="42">
        <f t="shared" si="24"/>
        <v>0.58829011697732292</v>
      </c>
      <c r="AB562" s="42">
        <f t="shared" si="25"/>
        <v>0.74109725483420008</v>
      </c>
      <c r="AC562" s="42">
        <f t="shared" si="26"/>
        <v>0.15280713785687716</v>
      </c>
    </row>
    <row r="563" spans="1:29">
      <c r="A563" s="41">
        <v>197</v>
      </c>
      <c r="B563" s="24" t="s">
        <v>774</v>
      </c>
      <c r="C563" s="24">
        <v>0.68964374913436288</v>
      </c>
      <c r="D563" s="24">
        <v>0.68377930615093496</v>
      </c>
      <c r="E563" s="24">
        <v>0.66953708747689611</v>
      </c>
      <c r="F563" s="24">
        <v>0.66451042206252942</v>
      </c>
      <c r="G563" s="24">
        <v>0.69634596968685181</v>
      </c>
      <c r="H563" s="24">
        <v>0.72985707244929665</v>
      </c>
      <c r="I563" s="24">
        <v>0.74158595841615227</v>
      </c>
      <c r="J563" s="24">
        <v>0.73907262570896903</v>
      </c>
      <c r="K563" s="24">
        <v>0.76755706305704696</v>
      </c>
      <c r="L563" s="24">
        <v>0.775097061178597</v>
      </c>
      <c r="M563" s="24">
        <v>0.77593483874765823</v>
      </c>
      <c r="N563" s="24">
        <v>0.7692326181951693</v>
      </c>
      <c r="O563" s="24">
        <v>0.73153262758741888</v>
      </c>
      <c r="P563" s="24">
        <v>0.74493706869239695</v>
      </c>
      <c r="Q563" s="24">
        <v>0.74745040139958008</v>
      </c>
      <c r="R563" s="24">
        <v>0.74577484626145796</v>
      </c>
      <c r="S563" s="24">
        <v>0.77090817333329154</v>
      </c>
      <c r="T563" s="24">
        <v>0.79855483311230835</v>
      </c>
      <c r="U563" s="24">
        <v>0.83709260128912011</v>
      </c>
      <c r="V563" s="24">
        <v>0.82033704990789758</v>
      </c>
      <c r="W563" s="24">
        <v>0.80525705366479727</v>
      </c>
      <c r="X563" s="24">
        <v>0.78515039200733039</v>
      </c>
      <c r="Y563" s="24">
        <v>0.74577484626145796</v>
      </c>
      <c r="Z563" s="24">
        <v>0.71812818648244092</v>
      </c>
      <c r="AA563" s="42">
        <f t="shared" si="24"/>
        <v>0.66451042206252942</v>
      </c>
      <c r="AB563" s="42">
        <f t="shared" si="25"/>
        <v>0.83709260128912011</v>
      </c>
      <c r="AC563" s="42">
        <f t="shared" si="26"/>
        <v>0.17258217922659069</v>
      </c>
    </row>
    <row r="564" spans="1:29">
      <c r="A564" s="41">
        <v>198</v>
      </c>
      <c r="B564" s="24" t="s">
        <v>774</v>
      </c>
      <c r="C564" s="24">
        <v>0.70402559740324544</v>
      </c>
      <c r="D564" s="24">
        <v>0.6980389785243295</v>
      </c>
      <c r="E564" s="24">
        <v>0.68350004696124811</v>
      </c>
      <c r="F564" s="24">
        <v>0.67836865935074875</v>
      </c>
      <c r="G564" s="24">
        <v>0.71086744755057785</v>
      </c>
      <c r="H564" s="24">
        <v>0.74507669828724032</v>
      </c>
      <c r="I564" s="24">
        <v>0.7570499360450722</v>
      </c>
      <c r="J564" s="24">
        <v>0.75448424223982247</v>
      </c>
      <c r="K564" s="24">
        <v>0.78356210536598547</v>
      </c>
      <c r="L564" s="24">
        <v>0.79125918678173468</v>
      </c>
      <c r="M564" s="24">
        <v>0.79211441805015126</v>
      </c>
      <c r="N564" s="24">
        <v>0.78527256790281863</v>
      </c>
      <c r="O564" s="24">
        <v>0.74678716082407348</v>
      </c>
      <c r="P564" s="24">
        <v>0.76047086111873829</v>
      </c>
      <c r="Q564" s="24">
        <v>0.76303655492398814</v>
      </c>
      <c r="R564" s="24">
        <v>0.76132609238715498</v>
      </c>
      <c r="S564" s="24">
        <v>0.78698303043965179</v>
      </c>
      <c r="T564" s="24">
        <v>0.8152056622973981</v>
      </c>
      <c r="U564" s="24">
        <v>0.85454630064456005</v>
      </c>
      <c r="V564" s="24">
        <v>0.83744167527622881</v>
      </c>
      <c r="W564" s="24">
        <v>0.82204751244473073</v>
      </c>
      <c r="X564" s="24">
        <v>0.80152196200273329</v>
      </c>
      <c r="Y564" s="24">
        <v>0.76132609238715498</v>
      </c>
      <c r="Z564" s="24">
        <v>0.73310346052940845</v>
      </c>
      <c r="AA564" s="42">
        <f t="shared" si="24"/>
        <v>0.67836865935074875</v>
      </c>
      <c r="AB564" s="42">
        <f t="shared" si="25"/>
        <v>0.85454630064456005</v>
      </c>
      <c r="AC564" s="42">
        <f t="shared" si="26"/>
        <v>0.1761776412938113</v>
      </c>
    </row>
    <row r="565" spans="1:29">
      <c r="A565" s="41">
        <v>199</v>
      </c>
      <c r="B565" s="24" t="s">
        <v>774</v>
      </c>
      <c r="C565" s="24">
        <v>0.71852799999999994</v>
      </c>
      <c r="D565" s="24">
        <v>0.71242399999999995</v>
      </c>
      <c r="E565" s="24">
        <v>0.6976</v>
      </c>
      <c r="F565" s="24">
        <v>0.69236799999999998</v>
      </c>
      <c r="G565" s="24">
        <v>0.72550399999999993</v>
      </c>
      <c r="H565" s="24">
        <v>0.76038400000000006</v>
      </c>
      <c r="I565" s="24">
        <v>0.77259200000000006</v>
      </c>
      <c r="J565" s="24">
        <v>0.7699760000000001</v>
      </c>
      <c r="K565" s="24">
        <v>0.799624</v>
      </c>
      <c r="L565" s="24">
        <v>0.80747200000000008</v>
      </c>
      <c r="M565" s="24">
        <v>0.80834400000000017</v>
      </c>
      <c r="N565" s="24">
        <v>0.80136800000000008</v>
      </c>
      <c r="O565" s="24">
        <v>0.76212799999999992</v>
      </c>
      <c r="P565" s="24">
        <v>0.77607999999999988</v>
      </c>
      <c r="Q565" s="24">
        <v>0.77869600000000005</v>
      </c>
      <c r="R565" s="24">
        <v>0.77695199999999998</v>
      </c>
      <c r="S565" s="24">
        <v>0.80311200000000005</v>
      </c>
      <c r="T565" s="24">
        <v>0.83188799999999996</v>
      </c>
      <c r="U565" s="24">
        <v>0.872</v>
      </c>
      <c r="V565" s="24">
        <v>0.85455999999999999</v>
      </c>
      <c r="W565" s="24">
        <v>0.83886399999999994</v>
      </c>
      <c r="X565" s="24">
        <v>0.817936</v>
      </c>
      <c r="Y565" s="24">
        <v>0.77695199999999998</v>
      </c>
      <c r="Z565" s="24">
        <v>0.74817599999999995</v>
      </c>
      <c r="AA565" s="42">
        <f t="shared" si="24"/>
        <v>0.69236799999999998</v>
      </c>
      <c r="AB565" s="42">
        <f t="shared" si="25"/>
        <v>0.872</v>
      </c>
      <c r="AC565" s="42">
        <f t="shared" si="26"/>
        <v>0.17963200000000001</v>
      </c>
    </row>
    <row r="566" spans="1:29">
      <c r="A566" s="41">
        <v>200</v>
      </c>
      <c r="B566" s="24" t="s">
        <v>774</v>
      </c>
      <c r="C566" s="24">
        <v>0.70402559740324544</v>
      </c>
      <c r="D566" s="24">
        <v>0.6980389785243295</v>
      </c>
      <c r="E566" s="24">
        <v>0.68350004696124811</v>
      </c>
      <c r="F566" s="24">
        <v>0.67836865935074875</v>
      </c>
      <c r="G566" s="24">
        <v>0.71086744755057785</v>
      </c>
      <c r="H566" s="24">
        <v>0.74507669828724032</v>
      </c>
      <c r="I566" s="24">
        <v>0.7570499360450722</v>
      </c>
      <c r="J566" s="24">
        <v>0.75448424223982247</v>
      </c>
      <c r="K566" s="24">
        <v>0.78356210536598547</v>
      </c>
      <c r="L566" s="24">
        <v>0.79125918678173468</v>
      </c>
      <c r="M566" s="24">
        <v>0.79211441805015126</v>
      </c>
      <c r="N566" s="24">
        <v>0.78527256790281863</v>
      </c>
      <c r="O566" s="24">
        <v>0.74678716082407348</v>
      </c>
      <c r="P566" s="24">
        <v>0.76047086111873829</v>
      </c>
      <c r="Q566" s="24">
        <v>0.76303655492398814</v>
      </c>
      <c r="R566" s="24">
        <v>0.76132609238715498</v>
      </c>
      <c r="S566" s="24">
        <v>0.78698303043965179</v>
      </c>
      <c r="T566" s="24">
        <v>0.8152056622973981</v>
      </c>
      <c r="U566" s="24">
        <v>0.85454630064456005</v>
      </c>
      <c r="V566" s="24">
        <v>0.83744167527622881</v>
      </c>
      <c r="W566" s="24">
        <v>0.82204751244473073</v>
      </c>
      <c r="X566" s="24">
        <v>0.80152196200273329</v>
      </c>
      <c r="Y566" s="24">
        <v>0.76132609238715498</v>
      </c>
      <c r="Z566" s="24">
        <v>0.73310346052940845</v>
      </c>
      <c r="AA566" s="42">
        <f t="shared" si="24"/>
        <v>0.67836865935074875</v>
      </c>
      <c r="AB566" s="42">
        <f t="shared" si="25"/>
        <v>0.85454630064456005</v>
      </c>
      <c r="AC566" s="42">
        <f t="shared" si="26"/>
        <v>0.1761776412938113</v>
      </c>
    </row>
    <row r="567" spans="1:29">
      <c r="A567" s="41">
        <v>201</v>
      </c>
      <c r="B567" s="24" t="s">
        <v>774</v>
      </c>
      <c r="C567" s="24">
        <v>0.68245282499992155</v>
      </c>
      <c r="D567" s="24">
        <v>0.67664946996423769</v>
      </c>
      <c r="E567" s="24">
        <v>0.66255560773472</v>
      </c>
      <c r="F567" s="24">
        <v>0.65758130341841947</v>
      </c>
      <c r="G567" s="24">
        <v>0.68908523075498873</v>
      </c>
      <c r="H567" s="24">
        <v>0.72224725953032476</v>
      </c>
      <c r="I567" s="24">
        <v>0.73385396960169236</v>
      </c>
      <c r="J567" s="24">
        <v>0.73136681744354215</v>
      </c>
      <c r="K567" s="24">
        <v>0.75955454190257776</v>
      </c>
      <c r="L567" s="24">
        <v>0.76701599837702827</v>
      </c>
      <c r="M567" s="24">
        <v>0.76784504909641182</v>
      </c>
      <c r="N567" s="24">
        <v>0.76121264334134453</v>
      </c>
      <c r="O567" s="24">
        <v>0.72390536096909153</v>
      </c>
      <c r="P567" s="24">
        <v>0.73717017247922589</v>
      </c>
      <c r="Q567" s="24">
        <v>0.73965732463737621</v>
      </c>
      <c r="R567" s="24">
        <v>0.73799922319860933</v>
      </c>
      <c r="S567" s="24">
        <v>0.7628707447801113</v>
      </c>
      <c r="T567" s="24">
        <v>0.79022941851976347</v>
      </c>
      <c r="U567" s="24">
        <v>0.82836575161139991</v>
      </c>
      <c r="V567" s="24">
        <v>0.81178473722373179</v>
      </c>
      <c r="W567" s="24">
        <v>0.79686182427483077</v>
      </c>
      <c r="X567" s="24">
        <v>0.77696460700962899</v>
      </c>
      <c r="Y567" s="24">
        <v>0.73799922319860933</v>
      </c>
      <c r="Z567" s="24">
        <v>0.71064054945895716</v>
      </c>
      <c r="AA567" s="42">
        <f t="shared" si="24"/>
        <v>0.65758130341841947</v>
      </c>
      <c r="AB567" s="42">
        <f t="shared" si="25"/>
        <v>0.82836575161139991</v>
      </c>
      <c r="AC567" s="42">
        <f t="shared" si="26"/>
        <v>0.17078444819298044</v>
      </c>
    </row>
    <row r="568" spans="1:29">
      <c r="A568" s="41">
        <v>202</v>
      </c>
      <c r="B568" s="24" t="s">
        <v>774</v>
      </c>
      <c r="C568" s="24">
        <v>0.63211635605883265</v>
      </c>
      <c r="D568" s="24">
        <v>0.62674061665735714</v>
      </c>
      <c r="E568" s="24">
        <v>0.61368524953948811</v>
      </c>
      <c r="F568" s="24">
        <v>0.60907747290965186</v>
      </c>
      <c r="G568" s="24">
        <v>0.63826005823194765</v>
      </c>
      <c r="H568" s="24">
        <v>0.66897856909752196</v>
      </c>
      <c r="I568" s="24">
        <v>0.67973004790047309</v>
      </c>
      <c r="J568" s="24">
        <v>0.67742615958555485</v>
      </c>
      <c r="K568" s="24">
        <v>0.70353689382129314</v>
      </c>
      <c r="L568" s="24">
        <v>0.7104485587660474</v>
      </c>
      <c r="M568" s="24">
        <v>0.71121652153768677</v>
      </c>
      <c r="N568" s="24">
        <v>0.70507281936457189</v>
      </c>
      <c r="O568" s="24">
        <v>0.6705144946408006</v>
      </c>
      <c r="P568" s="24">
        <v>0.68280189898703048</v>
      </c>
      <c r="Q568" s="24">
        <v>0.68510578730194849</v>
      </c>
      <c r="R568" s="24">
        <v>0.68356986175866985</v>
      </c>
      <c r="S568" s="24">
        <v>0.70660874490785064</v>
      </c>
      <c r="T568" s="24">
        <v>0.73195151637194955</v>
      </c>
      <c r="U568" s="24">
        <v>0.76727780386736011</v>
      </c>
      <c r="V568" s="24">
        <v>0.75191854843457295</v>
      </c>
      <c r="W568" s="24">
        <v>0.73809521854506432</v>
      </c>
      <c r="X568" s="24">
        <v>0.71966411202571978</v>
      </c>
      <c r="Y568" s="24">
        <v>0.68356986175866985</v>
      </c>
      <c r="Z568" s="24">
        <v>0.65822709029457094</v>
      </c>
      <c r="AA568" s="42">
        <f t="shared" si="24"/>
        <v>0.60907747290965186</v>
      </c>
      <c r="AB568" s="42">
        <f t="shared" si="25"/>
        <v>0.76727780386736011</v>
      </c>
      <c r="AC568" s="42">
        <f t="shared" si="26"/>
        <v>0.15820033095770825</v>
      </c>
    </row>
    <row r="569" spans="1:29">
      <c r="A569" s="41">
        <v>203</v>
      </c>
      <c r="B569" s="24" t="s">
        <v>774</v>
      </c>
      <c r="C569" s="24">
        <v>0.61054358365550876</v>
      </c>
      <c r="D569" s="24">
        <v>0.60535110809726522</v>
      </c>
      <c r="E569" s="24">
        <v>0.59274081031296011</v>
      </c>
      <c r="F569" s="24">
        <v>0.58829011697732292</v>
      </c>
      <c r="G569" s="24">
        <v>0.61647784143635842</v>
      </c>
      <c r="H569" s="24">
        <v>0.64614913034060639</v>
      </c>
      <c r="I569" s="24">
        <v>0.65653408145709313</v>
      </c>
      <c r="J569" s="24">
        <v>0.65430873478927454</v>
      </c>
      <c r="K569" s="24">
        <v>0.67952933035788543</v>
      </c>
      <c r="L569" s="24">
        <v>0.68620537036134122</v>
      </c>
      <c r="M569" s="24">
        <v>0.68694715258394745</v>
      </c>
      <c r="N569" s="24">
        <v>0.68101289480309779</v>
      </c>
      <c r="O569" s="24">
        <v>0.64763269478581875</v>
      </c>
      <c r="P569" s="24">
        <v>0.65950121034751807</v>
      </c>
      <c r="Q569" s="24">
        <v>0.66172655701533667</v>
      </c>
      <c r="R569" s="24">
        <v>0.66024299257012431</v>
      </c>
      <c r="S569" s="24">
        <v>0.68249645924831015</v>
      </c>
      <c r="T569" s="24">
        <v>0.70697527259431481</v>
      </c>
      <c r="U569" s="24">
        <v>0.74109725483420008</v>
      </c>
      <c r="V569" s="24">
        <v>0.72626161038207593</v>
      </c>
      <c r="W569" s="24">
        <v>0.71290953037516436</v>
      </c>
      <c r="X569" s="24">
        <v>0.69510675703261549</v>
      </c>
      <c r="Y569" s="24">
        <v>0.66024299257012431</v>
      </c>
      <c r="Z569" s="24">
        <v>0.63576417922411965</v>
      </c>
      <c r="AA569" s="42">
        <f t="shared" si="24"/>
        <v>0.58829011697732292</v>
      </c>
      <c r="AB569" s="42">
        <f t="shared" si="25"/>
        <v>0.74109725483420008</v>
      </c>
      <c r="AC569" s="42">
        <f t="shared" si="26"/>
        <v>0.15280713785687716</v>
      </c>
    </row>
    <row r="570" spans="1:29">
      <c r="A570" s="41">
        <v>204</v>
      </c>
      <c r="B570" s="24" t="s">
        <v>774</v>
      </c>
      <c r="C570" s="24">
        <v>0.68964374913436288</v>
      </c>
      <c r="D570" s="24">
        <v>0.68377930615093496</v>
      </c>
      <c r="E570" s="24">
        <v>0.66953708747689611</v>
      </c>
      <c r="F570" s="24">
        <v>0.66451042206252942</v>
      </c>
      <c r="G570" s="24">
        <v>0.69634596968685181</v>
      </c>
      <c r="H570" s="24">
        <v>0.72985707244929665</v>
      </c>
      <c r="I570" s="24">
        <v>0.74158595841615227</v>
      </c>
      <c r="J570" s="24">
        <v>0.73907262570896903</v>
      </c>
      <c r="K570" s="24">
        <v>0.76755706305704696</v>
      </c>
      <c r="L570" s="24">
        <v>0.775097061178597</v>
      </c>
      <c r="M570" s="24">
        <v>0.77593483874765823</v>
      </c>
      <c r="N570" s="24">
        <v>0.7692326181951693</v>
      </c>
      <c r="O570" s="24">
        <v>0.73153262758741888</v>
      </c>
      <c r="P570" s="24">
        <v>0.74493706869239695</v>
      </c>
      <c r="Q570" s="24">
        <v>0.74745040139958008</v>
      </c>
      <c r="R570" s="24">
        <v>0.74577484626145796</v>
      </c>
      <c r="S570" s="24">
        <v>0.77090817333329154</v>
      </c>
      <c r="T570" s="24">
        <v>0.79855483311230835</v>
      </c>
      <c r="U570" s="24">
        <v>0.83709260128912011</v>
      </c>
      <c r="V570" s="24">
        <v>0.82033704990789758</v>
      </c>
      <c r="W570" s="24">
        <v>0.80525705366479727</v>
      </c>
      <c r="X570" s="24">
        <v>0.78515039200733039</v>
      </c>
      <c r="Y570" s="24">
        <v>0.74577484626145796</v>
      </c>
      <c r="Z570" s="24">
        <v>0.71812818648244092</v>
      </c>
      <c r="AA570" s="42">
        <f t="shared" si="24"/>
        <v>0.66451042206252942</v>
      </c>
      <c r="AB570" s="42">
        <f t="shared" si="25"/>
        <v>0.83709260128912011</v>
      </c>
      <c r="AC570" s="42">
        <f t="shared" si="26"/>
        <v>0.17258217922659069</v>
      </c>
    </row>
    <row r="571" spans="1:29">
      <c r="A571" s="41">
        <v>205</v>
      </c>
      <c r="B571" s="24" t="s">
        <v>774</v>
      </c>
      <c r="C571" s="24">
        <v>0.70402559740324544</v>
      </c>
      <c r="D571" s="24">
        <v>0.6980389785243295</v>
      </c>
      <c r="E571" s="24">
        <v>0.68350004696124811</v>
      </c>
      <c r="F571" s="24">
        <v>0.67836865935074875</v>
      </c>
      <c r="G571" s="24">
        <v>0.71086744755057785</v>
      </c>
      <c r="H571" s="24">
        <v>0.74507669828724032</v>
      </c>
      <c r="I571" s="24">
        <v>0.7570499360450722</v>
      </c>
      <c r="J571" s="24">
        <v>0.75448424223982247</v>
      </c>
      <c r="K571" s="24">
        <v>0.78356210536598547</v>
      </c>
      <c r="L571" s="24">
        <v>0.79125918678173468</v>
      </c>
      <c r="M571" s="24">
        <v>0.79211441805015126</v>
      </c>
      <c r="N571" s="24">
        <v>0.78527256790281863</v>
      </c>
      <c r="O571" s="24">
        <v>0.74678716082407348</v>
      </c>
      <c r="P571" s="24">
        <v>0.76047086111873829</v>
      </c>
      <c r="Q571" s="24">
        <v>0.76303655492398814</v>
      </c>
      <c r="R571" s="24">
        <v>0.76132609238715498</v>
      </c>
      <c r="S571" s="24">
        <v>0.78698303043965179</v>
      </c>
      <c r="T571" s="24">
        <v>0.8152056622973981</v>
      </c>
      <c r="U571" s="24">
        <v>0.85454630064456005</v>
      </c>
      <c r="V571" s="24">
        <v>0.83744167527622881</v>
      </c>
      <c r="W571" s="24">
        <v>0.82204751244473073</v>
      </c>
      <c r="X571" s="24">
        <v>0.80152196200273329</v>
      </c>
      <c r="Y571" s="24">
        <v>0.76132609238715498</v>
      </c>
      <c r="Z571" s="24">
        <v>0.73310346052940845</v>
      </c>
      <c r="AA571" s="42">
        <f t="shared" si="24"/>
        <v>0.67836865935074875</v>
      </c>
      <c r="AB571" s="42">
        <f t="shared" si="25"/>
        <v>0.85454630064456005</v>
      </c>
      <c r="AC571" s="42">
        <f t="shared" si="26"/>
        <v>0.1761776412938113</v>
      </c>
    </row>
    <row r="572" spans="1:29">
      <c r="A572" s="41">
        <v>206</v>
      </c>
      <c r="B572" s="24" t="s">
        <v>774</v>
      </c>
      <c r="C572" s="24">
        <v>0.71852799999999994</v>
      </c>
      <c r="D572" s="24">
        <v>0.71242399999999995</v>
      </c>
      <c r="E572" s="24">
        <v>0.6976</v>
      </c>
      <c r="F572" s="24">
        <v>0.69236799999999998</v>
      </c>
      <c r="G572" s="24">
        <v>0.72550399999999993</v>
      </c>
      <c r="H572" s="24">
        <v>0.76038400000000006</v>
      </c>
      <c r="I572" s="24">
        <v>0.77259200000000006</v>
      </c>
      <c r="J572" s="24">
        <v>0.7699760000000001</v>
      </c>
      <c r="K572" s="24">
        <v>0.799624</v>
      </c>
      <c r="L572" s="24">
        <v>0.80747200000000008</v>
      </c>
      <c r="M572" s="24">
        <v>0.80834400000000017</v>
      </c>
      <c r="N572" s="24">
        <v>0.80136800000000008</v>
      </c>
      <c r="O572" s="24">
        <v>0.76212799999999992</v>
      </c>
      <c r="P572" s="24">
        <v>0.77607999999999988</v>
      </c>
      <c r="Q572" s="24">
        <v>0.77869600000000005</v>
      </c>
      <c r="R572" s="24">
        <v>0.77695199999999998</v>
      </c>
      <c r="S572" s="24">
        <v>0.80311200000000005</v>
      </c>
      <c r="T572" s="24">
        <v>0.83188799999999996</v>
      </c>
      <c r="U572" s="24">
        <v>0.872</v>
      </c>
      <c r="V572" s="24">
        <v>0.85455999999999999</v>
      </c>
      <c r="W572" s="24">
        <v>0.83886399999999994</v>
      </c>
      <c r="X572" s="24">
        <v>0.817936</v>
      </c>
      <c r="Y572" s="24">
        <v>0.77695199999999998</v>
      </c>
      <c r="Z572" s="24">
        <v>0.74817599999999995</v>
      </c>
      <c r="AA572" s="42">
        <f t="shared" si="24"/>
        <v>0.69236799999999998</v>
      </c>
      <c r="AB572" s="42">
        <f t="shared" si="25"/>
        <v>0.872</v>
      </c>
      <c r="AC572" s="42">
        <f t="shared" si="26"/>
        <v>0.17963200000000001</v>
      </c>
    </row>
    <row r="573" spans="1:29">
      <c r="A573" s="41">
        <v>207</v>
      </c>
      <c r="B573" s="24" t="s">
        <v>774</v>
      </c>
      <c r="C573" s="24">
        <v>0.70402559740324544</v>
      </c>
      <c r="D573" s="24">
        <v>0.6980389785243295</v>
      </c>
      <c r="E573" s="24">
        <v>0.68350004696124811</v>
      </c>
      <c r="F573" s="24">
        <v>0.67836865935074875</v>
      </c>
      <c r="G573" s="24">
        <v>0.71086744755057785</v>
      </c>
      <c r="H573" s="24">
        <v>0.74507669828724032</v>
      </c>
      <c r="I573" s="24">
        <v>0.7570499360450722</v>
      </c>
      <c r="J573" s="24">
        <v>0.75448424223982247</v>
      </c>
      <c r="K573" s="24">
        <v>0.78356210536598547</v>
      </c>
      <c r="L573" s="24">
        <v>0.79125918678173468</v>
      </c>
      <c r="M573" s="24">
        <v>0.79211441805015126</v>
      </c>
      <c r="N573" s="24">
        <v>0.78527256790281863</v>
      </c>
      <c r="O573" s="24">
        <v>0.74678716082407348</v>
      </c>
      <c r="P573" s="24">
        <v>0.76047086111873829</v>
      </c>
      <c r="Q573" s="24">
        <v>0.76303655492398814</v>
      </c>
      <c r="R573" s="24">
        <v>0.76132609238715498</v>
      </c>
      <c r="S573" s="24">
        <v>0.78698303043965179</v>
      </c>
      <c r="T573" s="24">
        <v>0.8152056622973981</v>
      </c>
      <c r="U573" s="24">
        <v>0.85454630064456005</v>
      </c>
      <c r="V573" s="24">
        <v>0.83744167527622881</v>
      </c>
      <c r="W573" s="24">
        <v>0.82204751244473073</v>
      </c>
      <c r="X573" s="24">
        <v>0.80152196200273329</v>
      </c>
      <c r="Y573" s="24">
        <v>0.76132609238715498</v>
      </c>
      <c r="Z573" s="24">
        <v>0.73310346052940845</v>
      </c>
      <c r="AA573" s="42">
        <f t="shared" si="24"/>
        <v>0.67836865935074875</v>
      </c>
      <c r="AB573" s="42">
        <f t="shared" si="25"/>
        <v>0.85454630064456005</v>
      </c>
      <c r="AC573" s="42">
        <f t="shared" si="26"/>
        <v>0.1761776412938113</v>
      </c>
    </row>
    <row r="574" spans="1:29">
      <c r="A574" s="41">
        <v>208</v>
      </c>
      <c r="B574" s="24" t="s">
        <v>774</v>
      </c>
      <c r="C574" s="24">
        <v>0.68245282499992155</v>
      </c>
      <c r="D574" s="24">
        <v>0.67664946996423769</v>
      </c>
      <c r="E574" s="24">
        <v>0.66255560773472</v>
      </c>
      <c r="F574" s="24">
        <v>0.65758130341841947</v>
      </c>
      <c r="G574" s="24">
        <v>0.68908523075498873</v>
      </c>
      <c r="H574" s="24">
        <v>0.72224725953032476</v>
      </c>
      <c r="I574" s="24">
        <v>0.73385396960169236</v>
      </c>
      <c r="J574" s="24">
        <v>0.73136681744354215</v>
      </c>
      <c r="K574" s="24">
        <v>0.75955454190257776</v>
      </c>
      <c r="L574" s="24">
        <v>0.76701599837702827</v>
      </c>
      <c r="M574" s="24">
        <v>0.76784504909641182</v>
      </c>
      <c r="N574" s="24">
        <v>0.76121264334134453</v>
      </c>
      <c r="O574" s="24">
        <v>0.72390536096909153</v>
      </c>
      <c r="P574" s="24">
        <v>0.73717017247922589</v>
      </c>
      <c r="Q574" s="24">
        <v>0.73965732463737621</v>
      </c>
      <c r="R574" s="24">
        <v>0.73799922319860933</v>
      </c>
      <c r="S574" s="24">
        <v>0.7628707447801113</v>
      </c>
      <c r="T574" s="24">
        <v>0.79022941851976347</v>
      </c>
      <c r="U574" s="24">
        <v>0.82836575161139991</v>
      </c>
      <c r="V574" s="24">
        <v>0.81178473722373179</v>
      </c>
      <c r="W574" s="24">
        <v>0.79686182427483077</v>
      </c>
      <c r="X574" s="24">
        <v>0.77696460700962899</v>
      </c>
      <c r="Y574" s="24">
        <v>0.73799922319860933</v>
      </c>
      <c r="Z574" s="24">
        <v>0.71064054945895716</v>
      </c>
      <c r="AA574" s="42">
        <f t="shared" si="24"/>
        <v>0.65758130341841947</v>
      </c>
      <c r="AB574" s="42">
        <f t="shared" si="25"/>
        <v>0.82836575161139991</v>
      </c>
      <c r="AC574" s="42">
        <f t="shared" si="26"/>
        <v>0.17078444819298044</v>
      </c>
    </row>
    <row r="575" spans="1:29">
      <c r="A575" s="41">
        <v>209</v>
      </c>
      <c r="B575" s="24" t="s">
        <v>774</v>
      </c>
      <c r="C575" s="24">
        <v>0.63211635605883265</v>
      </c>
      <c r="D575" s="24">
        <v>0.62674061665735714</v>
      </c>
      <c r="E575" s="24">
        <v>0.61368524953948811</v>
      </c>
      <c r="F575" s="24">
        <v>0.60907747290965186</v>
      </c>
      <c r="G575" s="24">
        <v>0.63826005823194765</v>
      </c>
      <c r="H575" s="24">
        <v>0.66897856909752196</v>
      </c>
      <c r="I575" s="24">
        <v>0.67973004790047309</v>
      </c>
      <c r="J575" s="24">
        <v>0.67742615958555485</v>
      </c>
      <c r="K575" s="24">
        <v>0.70353689382129314</v>
      </c>
      <c r="L575" s="24">
        <v>0.7104485587660474</v>
      </c>
      <c r="M575" s="24">
        <v>0.71121652153768677</v>
      </c>
      <c r="N575" s="24">
        <v>0.70507281936457189</v>
      </c>
      <c r="O575" s="24">
        <v>0.6705144946408006</v>
      </c>
      <c r="P575" s="24">
        <v>0.68280189898703048</v>
      </c>
      <c r="Q575" s="24">
        <v>0.68510578730194849</v>
      </c>
      <c r="R575" s="24">
        <v>0.68356986175866985</v>
      </c>
      <c r="S575" s="24">
        <v>0.70660874490785064</v>
      </c>
      <c r="T575" s="24">
        <v>0.73195151637194955</v>
      </c>
      <c r="U575" s="24">
        <v>0.76727780386736011</v>
      </c>
      <c r="V575" s="24">
        <v>0.75191854843457295</v>
      </c>
      <c r="W575" s="24">
        <v>0.73809521854506432</v>
      </c>
      <c r="X575" s="24">
        <v>0.71966411202571978</v>
      </c>
      <c r="Y575" s="24">
        <v>0.68356986175866985</v>
      </c>
      <c r="Z575" s="24">
        <v>0.65822709029457094</v>
      </c>
      <c r="AA575" s="42">
        <f t="shared" si="24"/>
        <v>0.60907747290965186</v>
      </c>
      <c r="AB575" s="42">
        <f t="shared" si="25"/>
        <v>0.76727780386736011</v>
      </c>
      <c r="AC575" s="42">
        <f t="shared" si="26"/>
        <v>0.15820033095770825</v>
      </c>
    </row>
    <row r="576" spans="1:29">
      <c r="A576" s="41">
        <v>210</v>
      </c>
      <c r="B576" s="24" t="s">
        <v>774</v>
      </c>
      <c r="C576" s="24">
        <v>0.61054358365550876</v>
      </c>
      <c r="D576" s="24">
        <v>0.60535110809726522</v>
      </c>
      <c r="E576" s="24">
        <v>0.59274081031296011</v>
      </c>
      <c r="F576" s="24">
        <v>0.58829011697732292</v>
      </c>
      <c r="G576" s="24">
        <v>0.61647784143635842</v>
      </c>
      <c r="H576" s="24">
        <v>0.64614913034060639</v>
      </c>
      <c r="I576" s="24">
        <v>0.65653408145709313</v>
      </c>
      <c r="J576" s="24">
        <v>0.65430873478927454</v>
      </c>
      <c r="K576" s="24">
        <v>0.67952933035788543</v>
      </c>
      <c r="L576" s="24">
        <v>0.68620537036134122</v>
      </c>
      <c r="M576" s="24">
        <v>0.68694715258394745</v>
      </c>
      <c r="N576" s="24">
        <v>0.68101289480309779</v>
      </c>
      <c r="O576" s="24">
        <v>0.64763269478581875</v>
      </c>
      <c r="P576" s="24">
        <v>0.65950121034751807</v>
      </c>
      <c r="Q576" s="24">
        <v>0.66172655701533667</v>
      </c>
      <c r="R576" s="24">
        <v>0.66024299257012431</v>
      </c>
      <c r="S576" s="24">
        <v>0.68249645924831015</v>
      </c>
      <c r="T576" s="24">
        <v>0.70697527259431481</v>
      </c>
      <c r="U576" s="24">
        <v>0.74109725483420008</v>
      </c>
      <c r="V576" s="24">
        <v>0.72626161038207593</v>
      </c>
      <c r="W576" s="24">
        <v>0.71290953037516436</v>
      </c>
      <c r="X576" s="24">
        <v>0.69510675703261549</v>
      </c>
      <c r="Y576" s="24">
        <v>0.66024299257012431</v>
      </c>
      <c r="Z576" s="24">
        <v>0.63576417922411965</v>
      </c>
      <c r="AA576" s="42">
        <f t="shared" si="24"/>
        <v>0.58829011697732292</v>
      </c>
      <c r="AB576" s="42">
        <f t="shared" si="25"/>
        <v>0.74109725483420008</v>
      </c>
      <c r="AC576" s="42">
        <f t="shared" si="26"/>
        <v>0.15280713785687716</v>
      </c>
    </row>
    <row r="577" spans="1:29">
      <c r="A577" s="41">
        <v>211</v>
      </c>
      <c r="B577" s="24" t="s">
        <v>774</v>
      </c>
      <c r="C577" s="24">
        <v>0.68964374913436288</v>
      </c>
      <c r="D577" s="24">
        <v>0.68377930615093496</v>
      </c>
      <c r="E577" s="24">
        <v>0.66953708747689611</v>
      </c>
      <c r="F577" s="24">
        <v>0.66451042206252942</v>
      </c>
      <c r="G577" s="24">
        <v>0.69634596968685181</v>
      </c>
      <c r="H577" s="24">
        <v>0.72985707244929665</v>
      </c>
      <c r="I577" s="24">
        <v>0.74158595841615227</v>
      </c>
      <c r="J577" s="24">
        <v>0.73907262570896903</v>
      </c>
      <c r="K577" s="24">
        <v>0.76755706305704696</v>
      </c>
      <c r="L577" s="24">
        <v>0.775097061178597</v>
      </c>
      <c r="M577" s="24">
        <v>0.77593483874765823</v>
      </c>
      <c r="N577" s="24">
        <v>0.7692326181951693</v>
      </c>
      <c r="O577" s="24">
        <v>0.73153262758741888</v>
      </c>
      <c r="P577" s="24">
        <v>0.74493706869239695</v>
      </c>
      <c r="Q577" s="24">
        <v>0.74745040139958008</v>
      </c>
      <c r="R577" s="24">
        <v>0.74577484626145796</v>
      </c>
      <c r="S577" s="24">
        <v>0.77090817333329154</v>
      </c>
      <c r="T577" s="24">
        <v>0.79855483311230835</v>
      </c>
      <c r="U577" s="24">
        <v>0.83709260128912011</v>
      </c>
      <c r="V577" s="24">
        <v>0.82033704990789758</v>
      </c>
      <c r="W577" s="24">
        <v>0.80525705366479727</v>
      </c>
      <c r="X577" s="24">
        <v>0.78515039200733039</v>
      </c>
      <c r="Y577" s="24">
        <v>0.74577484626145796</v>
      </c>
      <c r="Z577" s="24">
        <v>0.71812818648244092</v>
      </c>
      <c r="AA577" s="42">
        <f t="shared" si="24"/>
        <v>0.66451042206252942</v>
      </c>
      <c r="AB577" s="42">
        <f t="shared" si="25"/>
        <v>0.83709260128912011</v>
      </c>
      <c r="AC577" s="42">
        <f t="shared" si="26"/>
        <v>0.17258217922659069</v>
      </c>
    </row>
    <row r="578" spans="1:29">
      <c r="A578" s="41">
        <v>212</v>
      </c>
      <c r="B578" s="24" t="s">
        <v>774</v>
      </c>
      <c r="C578" s="24">
        <v>0.70402559740324544</v>
      </c>
      <c r="D578" s="24">
        <v>0.6980389785243295</v>
      </c>
      <c r="E578" s="24">
        <v>0.68350004696124811</v>
      </c>
      <c r="F578" s="24">
        <v>0.67836865935074875</v>
      </c>
      <c r="G578" s="24">
        <v>0.71086744755057785</v>
      </c>
      <c r="H578" s="24">
        <v>0.74507669828724032</v>
      </c>
      <c r="I578" s="24">
        <v>0.7570499360450722</v>
      </c>
      <c r="J578" s="24">
        <v>0.75448424223982247</v>
      </c>
      <c r="K578" s="24">
        <v>0.78356210536598547</v>
      </c>
      <c r="L578" s="24">
        <v>0.79125918678173468</v>
      </c>
      <c r="M578" s="24">
        <v>0.79211441805015126</v>
      </c>
      <c r="N578" s="24">
        <v>0.78527256790281863</v>
      </c>
      <c r="O578" s="24">
        <v>0.74678716082407348</v>
      </c>
      <c r="P578" s="24">
        <v>0.76047086111873829</v>
      </c>
      <c r="Q578" s="24">
        <v>0.76303655492398814</v>
      </c>
      <c r="R578" s="24">
        <v>0.76132609238715498</v>
      </c>
      <c r="S578" s="24">
        <v>0.78698303043965179</v>
      </c>
      <c r="T578" s="24">
        <v>0.8152056622973981</v>
      </c>
      <c r="U578" s="24">
        <v>0.85454630064456005</v>
      </c>
      <c r="V578" s="24">
        <v>0.83744167527622881</v>
      </c>
      <c r="W578" s="24">
        <v>0.82204751244473073</v>
      </c>
      <c r="X578" s="24">
        <v>0.80152196200273329</v>
      </c>
      <c r="Y578" s="24">
        <v>0.76132609238715498</v>
      </c>
      <c r="Z578" s="24">
        <v>0.73310346052940845</v>
      </c>
      <c r="AA578" s="42">
        <f t="shared" ref="AA578:AA641" si="27">MIN(C578:Z578)</f>
        <v>0.67836865935074875</v>
      </c>
      <c r="AB578" s="42">
        <f t="shared" ref="AB578:AB641" si="28">MAX(C578:Z578)</f>
        <v>0.85454630064456005</v>
      </c>
      <c r="AC578" s="42">
        <f t="shared" ref="AC578:AC641" si="29">AB578-AA578</f>
        <v>0.1761776412938113</v>
      </c>
    </row>
    <row r="579" spans="1:29">
      <c r="A579" s="41">
        <v>213</v>
      </c>
      <c r="B579" s="24" t="s">
        <v>774</v>
      </c>
      <c r="C579" s="24">
        <v>0.67650399999999988</v>
      </c>
      <c r="D579" s="24">
        <v>0.67075699999999994</v>
      </c>
      <c r="E579" s="24">
        <v>0.65680000000000005</v>
      </c>
      <c r="F579" s="24">
        <v>0.65187399999999995</v>
      </c>
      <c r="G579" s="24">
        <v>0.6830719999999999</v>
      </c>
      <c r="H579" s="24">
        <v>0.71591199999999999</v>
      </c>
      <c r="I579" s="24">
        <v>0.727406</v>
      </c>
      <c r="J579" s="24">
        <v>0.724943</v>
      </c>
      <c r="K579" s="24">
        <v>0.752857</v>
      </c>
      <c r="L579" s="24">
        <v>0.76024599999999998</v>
      </c>
      <c r="M579" s="24">
        <v>0.76106699999999994</v>
      </c>
      <c r="N579" s="24">
        <v>0.75449899999999992</v>
      </c>
      <c r="O579" s="24">
        <v>0.71755399999999991</v>
      </c>
      <c r="P579" s="24">
        <v>0.73068999999999995</v>
      </c>
      <c r="Q579" s="24">
        <v>0.73315299999999994</v>
      </c>
      <c r="R579" s="24">
        <v>0.73151100000000002</v>
      </c>
      <c r="S579" s="24">
        <v>0.75614099999999995</v>
      </c>
      <c r="T579" s="24">
        <v>0.78323399999999987</v>
      </c>
      <c r="U579" s="24">
        <v>0.82099999999999995</v>
      </c>
      <c r="V579" s="24">
        <v>0.80457999999999996</v>
      </c>
      <c r="W579" s="24">
        <v>0.78980199999999989</v>
      </c>
      <c r="X579" s="24">
        <v>0.77009799999999995</v>
      </c>
      <c r="Y579" s="24">
        <v>0.73151100000000002</v>
      </c>
      <c r="Z579" s="24">
        <v>0.70441799999999999</v>
      </c>
      <c r="AA579" s="42">
        <f t="shared" si="27"/>
        <v>0.65187399999999995</v>
      </c>
      <c r="AB579" s="42">
        <f t="shared" si="28"/>
        <v>0.82099999999999995</v>
      </c>
      <c r="AC579" s="42">
        <f t="shared" si="29"/>
        <v>0.169126</v>
      </c>
    </row>
    <row r="580" spans="1:29">
      <c r="A580" s="41">
        <v>214</v>
      </c>
      <c r="B580" s="24" t="s">
        <v>774</v>
      </c>
      <c r="C580" s="24">
        <v>0.66284978838080777</v>
      </c>
      <c r="D580" s="24">
        <v>0.65721330432164504</v>
      </c>
      <c r="E580" s="24">
        <v>0.64352470017796404</v>
      </c>
      <c r="F580" s="24">
        <v>0.63869342812725305</v>
      </c>
      <c r="G580" s="24">
        <v>0.66929148444842257</v>
      </c>
      <c r="H580" s="24">
        <v>0.70149996478649579</v>
      </c>
      <c r="I580" s="24">
        <v>0.71277293290482135</v>
      </c>
      <c r="J580" s="24">
        <v>0.71035729687946592</v>
      </c>
      <c r="K580" s="24">
        <v>0.73773450516682815</v>
      </c>
      <c r="L580" s="24">
        <v>0.74498141324289469</v>
      </c>
      <c r="M580" s="24">
        <v>0.74578662525134642</v>
      </c>
      <c r="N580" s="24">
        <v>0.73934492918373174</v>
      </c>
      <c r="O580" s="24">
        <v>0.70311038880339938</v>
      </c>
      <c r="P580" s="24">
        <v>0.71599378093862864</v>
      </c>
      <c r="Q580" s="24">
        <v>0.71840941696398419</v>
      </c>
      <c r="R580" s="24">
        <v>0.7167989929470806</v>
      </c>
      <c r="S580" s="24">
        <v>0.74095535320063544</v>
      </c>
      <c r="T580" s="24">
        <v>0.76752734947954571</v>
      </c>
      <c r="U580" s="24">
        <v>0.80456710186832991</v>
      </c>
      <c r="V580" s="24">
        <v>0.78846286169929347</v>
      </c>
      <c r="W580" s="24">
        <v>0.77396904554716039</v>
      </c>
      <c r="X580" s="24">
        <v>0.75464395734431644</v>
      </c>
      <c r="Y580" s="24">
        <v>0.7167989929470806</v>
      </c>
      <c r="Z580" s="24">
        <v>0.69022699666817011</v>
      </c>
      <c r="AA580" s="42">
        <f t="shared" si="27"/>
        <v>0.63869342812725305</v>
      </c>
      <c r="AB580" s="42">
        <f t="shared" si="28"/>
        <v>0.80456710186832991</v>
      </c>
      <c r="AC580" s="42">
        <f t="shared" si="29"/>
        <v>0.16587367374107687</v>
      </c>
    </row>
    <row r="581" spans="1:29">
      <c r="A581" s="41">
        <v>215</v>
      </c>
      <c r="B581" s="24" t="s">
        <v>774</v>
      </c>
      <c r="C581" s="24">
        <v>0.6425387262900637</v>
      </c>
      <c r="D581" s="24">
        <v>0.63707478766128345</v>
      </c>
      <c r="E581" s="24">
        <v>0.62380522241995995</v>
      </c>
      <c r="F581" s="24">
        <v>0.61912184645243407</v>
      </c>
      <c r="G581" s="24">
        <v>0.64878322758009832</v>
      </c>
      <c r="H581" s="24">
        <v>0.68000573403027142</v>
      </c>
      <c r="I581" s="24">
        <v>0.69093361128783193</v>
      </c>
      <c r="J581" s="24">
        <v>0.68859192330406893</v>
      </c>
      <c r="K581" s="24">
        <v>0.71513105378671604</v>
      </c>
      <c r="L581" s="24">
        <v>0.72215611773800492</v>
      </c>
      <c r="M581" s="24">
        <v>0.72293668039925929</v>
      </c>
      <c r="N581" s="24">
        <v>0.71669217910922456</v>
      </c>
      <c r="O581" s="24">
        <v>0.68156685935277994</v>
      </c>
      <c r="P581" s="24">
        <v>0.69405586193284918</v>
      </c>
      <c r="Q581" s="24">
        <v>0.69639754991661229</v>
      </c>
      <c r="R581" s="24">
        <v>0.69483642459410344</v>
      </c>
      <c r="S581" s="24">
        <v>0.7182533044317333</v>
      </c>
      <c r="T581" s="24">
        <v>0.74401187225312593</v>
      </c>
      <c r="U581" s="24">
        <v>0.7799177546708248</v>
      </c>
      <c r="V581" s="24">
        <v>0.76430650144573831</v>
      </c>
      <c r="W581" s="24">
        <v>0.75025637354316066</v>
      </c>
      <c r="X581" s="24">
        <v>0.7315228696730568</v>
      </c>
      <c r="Y581" s="24">
        <v>0.69483642459410344</v>
      </c>
      <c r="Z581" s="24">
        <v>0.66907785677271081</v>
      </c>
      <c r="AA581" s="42">
        <f t="shared" si="27"/>
        <v>0.61912184645243407</v>
      </c>
      <c r="AB581" s="42">
        <f t="shared" si="28"/>
        <v>0.7799177546708248</v>
      </c>
      <c r="AC581" s="42">
        <f t="shared" si="29"/>
        <v>0.16079590821839074</v>
      </c>
    </row>
    <row r="582" spans="1:29">
      <c r="A582" s="41">
        <v>216</v>
      </c>
      <c r="B582" s="24" t="s">
        <v>774</v>
      </c>
      <c r="C582" s="24">
        <v>0.59514624807832761</v>
      </c>
      <c r="D582" s="24">
        <v>0.59008491545377317</v>
      </c>
      <c r="E582" s="24">
        <v>0.577793107651284</v>
      </c>
      <c r="F582" s="24">
        <v>0.57345482254452318</v>
      </c>
      <c r="G582" s="24">
        <v>0.60093062822067544</v>
      </c>
      <c r="H582" s="24">
        <v>0.62985252893241461</v>
      </c>
      <c r="I582" s="24">
        <v>0.63997519418152327</v>
      </c>
      <c r="J582" s="24">
        <v>0.63780605162814286</v>
      </c>
      <c r="K582" s="24">
        <v>0.6623896672331212</v>
      </c>
      <c r="L582" s="24">
        <v>0.66889709489326254</v>
      </c>
      <c r="M582" s="24">
        <v>0.66962014241105594</v>
      </c>
      <c r="N582" s="24">
        <v>0.66383576226870822</v>
      </c>
      <c r="O582" s="24">
        <v>0.63129862396800163</v>
      </c>
      <c r="P582" s="24">
        <v>0.64286738425269718</v>
      </c>
      <c r="Q582" s="24">
        <v>0.6450365268060777</v>
      </c>
      <c r="R582" s="24">
        <v>0.64359043177049058</v>
      </c>
      <c r="S582" s="24">
        <v>0.66528185730429523</v>
      </c>
      <c r="T582" s="24">
        <v>0.68914242539147996</v>
      </c>
      <c r="U582" s="24">
        <v>0.72240261120998006</v>
      </c>
      <c r="V582" s="24">
        <v>0.70794166085411037</v>
      </c>
      <c r="W582" s="24">
        <v>0.69492680553382769</v>
      </c>
      <c r="X582" s="24">
        <v>0.6775736651067843</v>
      </c>
      <c r="Y582" s="24">
        <v>0.64359043177049058</v>
      </c>
      <c r="Z582" s="24">
        <v>0.61972986368330585</v>
      </c>
      <c r="AA582" s="42">
        <f t="shared" si="27"/>
        <v>0.57345482254452318</v>
      </c>
      <c r="AB582" s="42">
        <f t="shared" si="28"/>
        <v>0.72240261120998006</v>
      </c>
      <c r="AC582" s="42">
        <f t="shared" si="29"/>
        <v>0.14894778866545688</v>
      </c>
    </row>
    <row r="583" spans="1:29">
      <c r="A583" s="41">
        <v>217</v>
      </c>
      <c r="B583" s="24" t="s">
        <v>774</v>
      </c>
      <c r="C583" s="24">
        <v>0.57483518598758343</v>
      </c>
      <c r="D583" s="24">
        <v>0.56994639879341147</v>
      </c>
      <c r="E583" s="24">
        <v>0.55807362989328002</v>
      </c>
      <c r="F583" s="24">
        <v>0.5538832408697042</v>
      </c>
      <c r="G583" s="24">
        <v>0.5804223713523512</v>
      </c>
      <c r="H583" s="24">
        <v>0.60835829817619014</v>
      </c>
      <c r="I583" s="24">
        <v>0.61813587256453384</v>
      </c>
      <c r="J583" s="24">
        <v>0.61604067805274598</v>
      </c>
      <c r="K583" s="24">
        <v>0.6397862158530091</v>
      </c>
      <c r="L583" s="24">
        <v>0.64607179938837278</v>
      </c>
      <c r="M583" s="24">
        <v>0.64677019755896881</v>
      </c>
      <c r="N583" s="24">
        <v>0.64118301219420104</v>
      </c>
      <c r="O583" s="24">
        <v>0.60975509451738219</v>
      </c>
      <c r="P583" s="24">
        <v>0.62092946524691783</v>
      </c>
      <c r="Q583" s="24">
        <v>0.62302465975870569</v>
      </c>
      <c r="R583" s="24">
        <v>0.62162786341751375</v>
      </c>
      <c r="S583" s="24">
        <v>0.64257980853539298</v>
      </c>
      <c r="T583" s="24">
        <v>0.66562694816506018</v>
      </c>
      <c r="U583" s="24">
        <v>0.69775326401247495</v>
      </c>
      <c r="V583" s="24">
        <v>0.68378530060055542</v>
      </c>
      <c r="W583" s="24">
        <v>0.67121413352982795</v>
      </c>
      <c r="X583" s="24">
        <v>0.65445257743552454</v>
      </c>
      <c r="Y583" s="24">
        <v>0.62162786341751375</v>
      </c>
      <c r="Z583" s="24">
        <v>0.59858072378784655</v>
      </c>
      <c r="AA583" s="42">
        <f t="shared" si="27"/>
        <v>0.5538832408697042</v>
      </c>
      <c r="AB583" s="42">
        <f t="shared" si="28"/>
        <v>0.69775326401247495</v>
      </c>
      <c r="AC583" s="42">
        <f t="shared" si="29"/>
        <v>0.14387002314277075</v>
      </c>
    </row>
    <row r="584" spans="1:29">
      <c r="A584" s="41">
        <v>218</v>
      </c>
      <c r="B584" s="24" t="s">
        <v>774</v>
      </c>
      <c r="C584" s="24">
        <v>0.64930908032031187</v>
      </c>
      <c r="D584" s="24">
        <v>0.64378762654807076</v>
      </c>
      <c r="E584" s="24">
        <v>0.63037838167262805</v>
      </c>
      <c r="F584" s="24">
        <v>0.6256457070107071</v>
      </c>
      <c r="G584" s="24">
        <v>0.65561931320287314</v>
      </c>
      <c r="H584" s="24">
        <v>0.68717047761567962</v>
      </c>
      <c r="I584" s="24">
        <v>0.69821338516016174</v>
      </c>
      <c r="J584" s="24">
        <v>0.69584704782920137</v>
      </c>
      <c r="K584" s="24">
        <v>0.72266553758008667</v>
      </c>
      <c r="L584" s="24">
        <v>0.7297645495729681</v>
      </c>
      <c r="M584" s="24">
        <v>0.73055332868328826</v>
      </c>
      <c r="N584" s="24">
        <v>0.7242430958007271</v>
      </c>
      <c r="O584" s="24">
        <v>0.68874803583631983</v>
      </c>
      <c r="P584" s="24">
        <v>0.70136850160144237</v>
      </c>
      <c r="Q584" s="24">
        <v>0.70373483893240285</v>
      </c>
      <c r="R584" s="24">
        <v>0.70215728071176253</v>
      </c>
      <c r="S584" s="24">
        <v>0.72582065402136731</v>
      </c>
      <c r="T584" s="24">
        <v>0.75185036466193245</v>
      </c>
      <c r="U584" s="24">
        <v>0.7881342037366601</v>
      </c>
      <c r="V584" s="24">
        <v>0.77235862153025681</v>
      </c>
      <c r="W584" s="24">
        <v>0.75816059754449383</v>
      </c>
      <c r="X584" s="24">
        <v>0.73922989889681012</v>
      </c>
      <c r="Y584" s="24">
        <v>0.70215728071176253</v>
      </c>
      <c r="Z584" s="24">
        <v>0.67612757007119717</v>
      </c>
      <c r="AA584" s="42">
        <f t="shared" si="27"/>
        <v>0.6256457070107071</v>
      </c>
      <c r="AB584" s="42">
        <f t="shared" si="28"/>
        <v>0.7881342037366601</v>
      </c>
      <c r="AC584" s="42">
        <f t="shared" si="29"/>
        <v>0.162488496725953</v>
      </c>
    </row>
    <row r="585" spans="1:29">
      <c r="A585" s="41">
        <v>219</v>
      </c>
      <c r="B585" s="24" t="s">
        <v>774</v>
      </c>
      <c r="C585" s="24">
        <v>0.66284978838080777</v>
      </c>
      <c r="D585" s="24">
        <v>0.65721330432164504</v>
      </c>
      <c r="E585" s="24">
        <v>0.64352470017796404</v>
      </c>
      <c r="F585" s="24">
        <v>0.63869342812725305</v>
      </c>
      <c r="G585" s="24">
        <v>0.66929148444842257</v>
      </c>
      <c r="H585" s="24">
        <v>0.70149996478649579</v>
      </c>
      <c r="I585" s="24">
        <v>0.71277293290482135</v>
      </c>
      <c r="J585" s="24">
        <v>0.71035729687946592</v>
      </c>
      <c r="K585" s="24">
        <v>0.73773450516682815</v>
      </c>
      <c r="L585" s="24">
        <v>0.74498141324289469</v>
      </c>
      <c r="M585" s="24">
        <v>0.74578662525134642</v>
      </c>
      <c r="N585" s="24">
        <v>0.73934492918373174</v>
      </c>
      <c r="O585" s="24">
        <v>0.70311038880339938</v>
      </c>
      <c r="P585" s="24">
        <v>0.71599378093862864</v>
      </c>
      <c r="Q585" s="24">
        <v>0.71840941696398419</v>
      </c>
      <c r="R585" s="24">
        <v>0.7167989929470806</v>
      </c>
      <c r="S585" s="24">
        <v>0.74095535320063544</v>
      </c>
      <c r="T585" s="24">
        <v>0.76752734947954571</v>
      </c>
      <c r="U585" s="24">
        <v>0.80456710186832991</v>
      </c>
      <c r="V585" s="24">
        <v>0.78846286169929347</v>
      </c>
      <c r="W585" s="24">
        <v>0.77396904554716039</v>
      </c>
      <c r="X585" s="24">
        <v>0.75464395734431644</v>
      </c>
      <c r="Y585" s="24">
        <v>0.7167989929470806</v>
      </c>
      <c r="Z585" s="24">
        <v>0.69022699666817011</v>
      </c>
      <c r="AA585" s="42">
        <f t="shared" si="27"/>
        <v>0.63869342812725305</v>
      </c>
      <c r="AB585" s="42">
        <f t="shared" si="28"/>
        <v>0.80456710186832991</v>
      </c>
      <c r="AC585" s="42">
        <f t="shared" si="29"/>
        <v>0.16587367374107687</v>
      </c>
    </row>
    <row r="586" spans="1:29">
      <c r="A586" s="41">
        <v>220</v>
      </c>
      <c r="B586" s="24" t="s">
        <v>774</v>
      </c>
      <c r="C586" s="24">
        <v>0.67650399999999988</v>
      </c>
      <c r="D586" s="24">
        <v>0.67075699999999994</v>
      </c>
      <c r="E586" s="24">
        <v>0.65680000000000005</v>
      </c>
      <c r="F586" s="24">
        <v>0.65187399999999995</v>
      </c>
      <c r="G586" s="24">
        <v>0.6830719999999999</v>
      </c>
      <c r="H586" s="24">
        <v>0.71591199999999999</v>
      </c>
      <c r="I586" s="24">
        <v>0.727406</v>
      </c>
      <c r="J586" s="24">
        <v>0.724943</v>
      </c>
      <c r="K586" s="24">
        <v>0.752857</v>
      </c>
      <c r="L586" s="24">
        <v>0.76024599999999998</v>
      </c>
      <c r="M586" s="24">
        <v>0.76106699999999994</v>
      </c>
      <c r="N586" s="24">
        <v>0.75449899999999992</v>
      </c>
      <c r="O586" s="24">
        <v>0.71755399999999991</v>
      </c>
      <c r="P586" s="24">
        <v>0.73068999999999995</v>
      </c>
      <c r="Q586" s="24">
        <v>0.73315299999999994</v>
      </c>
      <c r="R586" s="24">
        <v>0.73151100000000002</v>
      </c>
      <c r="S586" s="24">
        <v>0.75614099999999995</v>
      </c>
      <c r="T586" s="24">
        <v>0.78323399999999987</v>
      </c>
      <c r="U586" s="24">
        <v>0.82099999999999995</v>
      </c>
      <c r="V586" s="24">
        <v>0.80457999999999996</v>
      </c>
      <c r="W586" s="24">
        <v>0.78980199999999989</v>
      </c>
      <c r="X586" s="24">
        <v>0.77009799999999995</v>
      </c>
      <c r="Y586" s="24">
        <v>0.73151100000000002</v>
      </c>
      <c r="Z586" s="24">
        <v>0.70441799999999999</v>
      </c>
      <c r="AA586" s="42">
        <f t="shared" si="27"/>
        <v>0.65187399999999995</v>
      </c>
      <c r="AB586" s="42">
        <f t="shared" si="28"/>
        <v>0.82099999999999995</v>
      </c>
      <c r="AC586" s="42">
        <f t="shared" si="29"/>
        <v>0.169126</v>
      </c>
    </row>
    <row r="587" spans="1:29">
      <c r="A587" s="41">
        <v>221</v>
      </c>
      <c r="B587" s="24" t="s">
        <v>774</v>
      </c>
      <c r="C587" s="24">
        <v>0.66284978838080777</v>
      </c>
      <c r="D587" s="24">
        <v>0.65721330432164504</v>
      </c>
      <c r="E587" s="24">
        <v>0.64352470017796404</v>
      </c>
      <c r="F587" s="24">
        <v>0.63869342812725305</v>
      </c>
      <c r="G587" s="24">
        <v>0.66929148444842257</v>
      </c>
      <c r="H587" s="24">
        <v>0.70149996478649579</v>
      </c>
      <c r="I587" s="24">
        <v>0.71277293290482135</v>
      </c>
      <c r="J587" s="24">
        <v>0.71035729687946592</v>
      </c>
      <c r="K587" s="24">
        <v>0.73773450516682815</v>
      </c>
      <c r="L587" s="24">
        <v>0.74498141324289469</v>
      </c>
      <c r="M587" s="24">
        <v>0.74578662525134642</v>
      </c>
      <c r="N587" s="24">
        <v>0.73934492918373174</v>
      </c>
      <c r="O587" s="24">
        <v>0.70311038880339938</v>
      </c>
      <c r="P587" s="24">
        <v>0.71599378093862864</v>
      </c>
      <c r="Q587" s="24">
        <v>0.71840941696398419</v>
      </c>
      <c r="R587" s="24">
        <v>0.7167989929470806</v>
      </c>
      <c r="S587" s="24">
        <v>0.74095535320063544</v>
      </c>
      <c r="T587" s="24">
        <v>0.76752734947954571</v>
      </c>
      <c r="U587" s="24">
        <v>0.80456710186832991</v>
      </c>
      <c r="V587" s="24">
        <v>0.78846286169929347</v>
      </c>
      <c r="W587" s="24">
        <v>0.77396904554716039</v>
      </c>
      <c r="X587" s="24">
        <v>0.75464395734431644</v>
      </c>
      <c r="Y587" s="24">
        <v>0.7167989929470806</v>
      </c>
      <c r="Z587" s="24">
        <v>0.69022699666817011</v>
      </c>
      <c r="AA587" s="42">
        <f t="shared" si="27"/>
        <v>0.63869342812725305</v>
      </c>
      <c r="AB587" s="42">
        <f t="shared" si="28"/>
        <v>0.80456710186832991</v>
      </c>
      <c r="AC587" s="42">
        <f t="shared" si="29"/>
        <v>0.16587367374107687</v>
      </c>
    </row>
    <row r="588" spans="1:29">
      <c r="A588" s="41">
        <v>222</v>
      </c>
      <c r="B588" s="24" t="s">
        <v>774</v>
      </c>
      <c r="C588" s="24">
        <v>0.6425387262900637</v>
      </c>
      <c r="D588" s="24">
        <v>0.63707478766128345</v>
      </c>
      <c r="E588" s="24">
        <v>0.62380522241995995</v>
      </c>
      <c r="F588" s="24">
        <v>0.61912184645243407</v>
      </c>
      <c r="G588" s="24">
        <v>0.64878322758009832</v>
      </c>
      <c r="H588" s="24">
        <v>0.68000573403027142</v>
      </c>
      <c r="I588" s="24">
        <v>0.69093361128783193</v>
      </c>
      <c r="J588" s="24">
        <v>0.68859192330406893</v>
      </c>
      <c r="K588" s="24">
        <v>0.71513105378671604</v>
      </c>
      <c r="L588" s="24">
        <v>0.72215611773800492</v>
      </c>
      <c r="M588" s="24">
        <v>0.72293668039925929</v>
      </c>
      <c r="N588" s="24">
        <v>0.71669217910922456</v>
      </c>
      <c r="O588" s="24">
        <v>0.68156685935277994</v>
      </c>
      <c r="P588" s="24">
        <v>0.69405586193284918</v>
      </c>
      <c r="Q588" s="24">
        <v>0.69639754991661229</v>
      </c>
      <c r="R588" s="24">
        <v>0.69483642459410344</v>
      </c>
      <c r="S588" s="24">
        <v>0.7182533044317333</v>
      </c>
      <c r="T588" s="24">
        <v>0.74401187225312593</v>
      </c>
      <c r="U588" s="24">
        <v>0.7799177546708248</v>
      </c>
      <c r="V588" s="24">
        <v>0.76430650144573831</v>
      </c>
      <c r="W588" s="24">
        <v>0.75025637354316066</v>
      </c>
      <c r="X588" s="24">
        <v>0.7315228696730568</v>
      </c>
      <c r="Y588" s="24">
        <v>0.69483642459410344</v>
      </c>
      <c r="Z588" s="24">
        <v>0.66907785677271081</v>
      </c>
      <c r="AA588" s="42">
        <f t="shared" si="27"/>
        <v>0.61912184645243407</v>
      </c>
      <c r="AB588" s="42">
        <f t="shared" si="28"/>
        <v>0.7799177546708248</v>
      </c>
      <c r="AC588" s="42">
        <f t="shared" si="29"/>
        <v>0.16079590821839074</v>
      </c>
    </row>
    <row r="589" spans="1:29">
      <c r="A589" s="41">
        <v>223</v>
      </c>
      <c r="B589" s="24" t="s">
        <v>774</v>
      </c>
      <c r="C589" s="24">
        <v>0.59514624807832761</v>
      </c>
      <c r="D589" s="24">
        <v>0.59008491545377317</v>
      </c>
      <c r="E589" s="24">
        <v>0.577793107651284</v>
      </c>
      <c r="F589" s="24">
        <v>0.57345482254452318</v>
      </c>
      <c r="G589" s="24">
        <v>0.60093062822067544</v>
      </c>
      <c r="H589" s="24">
        <v>0.62985252893241461</v>
      </c>
      <c r="I589" s="24">
        <v>0.63997519418152327</v>
      </c>
      <c r="J589" s="24">
        <v>0.63780605162814286</v>
      </c>
      <c r="K589" s="24">
        <v>0.6623896672331212</v>
      </c>
      <c r="L589" s="24">
        <v>0.66889709489326254</v>
      </c>
      <c r="M589" s="24">
        <v>0.66962014241105594</v>
      </c>
      <c r="N589" s="24">
        <v>0.66383576226870822</v>
      </c>
      <c r="O589" s="24">
        <v>0.63129862396800163</v>
      </c>
      <c r="P589" s="24">
        <v>0.64286738425269718</v>
      </c>
      <c r="Q589" s="24">
        <v>0.6450365268060777</v>
      </c>
      <c r="R589" s="24">
        <v>0.64359043177049058</v>
      </c>
      <c r="S589" s="24">
        <v>0.66528185730429523</v>
      </c>
      <c r="T589" s="24">
        <v>0.68914242539147996</v>
      </c>
      <c r="U589" s="24">
        <v>0.72240261120998006</v>
      </c>
      <c r="V589" s="24">
        <v>0.70794166085411037</v>
      </c>
      <c r="W589" s="24">
        <v>0.69492680553382769</v>
      </c>
      <c r="X589" s="24">
        <v>0.6775736651067843</v>
      </c>
      <c r="Y589" s="24">
        <v>0.64359043177049058</v>
      </c>
      <c r="Z589" s="24">
        <v>0.61972986368330585</v>
      </c>
      <c r="AA589" s="42">
        <f t="shared" si="27"/>
        <v>0.57345482254452318</v>
      </c>
      <c r="AB589" s="42">
        <f t="shared" si="28"/>
        <v>0.72240261120998006</v>
      </c>
      <c r="AC589" s="42">
        <f t="shared" si="29"/>
        <v>0.14894778866545688</v>
      </c>
    </row>
    <row r="590" spans="1:29">
      <c r="A590" s="41">
        <v>224</v>
      </c>
      <c r="B590" s="24" t="s">
        <v>774</v>
      </c>
      <c r="C590" s="24">
        <v>0.57483518598758343</v>
      </c>
      <c r="D590" s="24">
        <v>0.56994639879341147</v>
      </c>
      <c r="E590" s="24">
        <v>0.55807362989328002</v>
      </c>
      <c r="F590" s="24">
        <v>0.5538832408697042</v>
      </c>
      <c r="G590" s="24">
        <v>0.5804223713523512</v>
      </c>
      <c r="H590" s="24">
        <v>0.60835829817619014</v>
      </c>
      <c r="I590" s="24">
        <v>0.61813587256453384</v>
      </c>
      <c r="J590" s="24">
        <v>0.61604067805274598</v>
      </c>
      <c r="K590" s="24">
        <v>0.6397862158530091</v>
      </c>
      <c r="L590" s="24">
        <v>0.64607179938837278</v>
      </c>
      <c r="M590" s="24">
        <v>0.64677019755896881</v>
      </c>
      <c r="N590" s="24">
        <v>0.64118301219420104</v>
      </c>
      <c r="O590" s="24">
        <v>0.60975509451738219</v>
      </c>
      <c r="P590" s="24">
        <v>0.62092946524691783</v>
      </c>
      <c r="Q590" s="24">
        <v>0.62302465975870569</v>
      </c>
      <c r="R590" s="24">
        <v>0.62162786341751375</v>
      </c>
      <c r="S590" s="24">
        <v>0.64257980853539298</v>
      </c>
      <c r="T590" s="24">
        <v>0.66562694816506018</v>
      </c>
      <c r="U590" s="24">
        <v>0.69775326401247495</v>
      </c>
      <c r="V590" s="24">
        <v>0.68378530060055542</v>
      </c>
      <c r="W590" s="24">
        <v>0.67121413352982795</v>
      </c>
      <c r="X590" s="24">
        <v>0.65445257743552454</v>
      </c>
      <c r="Y590" s="24">
        <v>0.62162786341751375</v>
      </c>
      <c r="Z590" s="24">
        <v>0.59858072378784655</v>
      </c>
      <c r="AA590" s="42">
        <f t="shared" si="27"/>
        <v>0.5538832408697042</v>
      </c>
      <c r="AB590" s="42">
        <f t="shared" si="28"/>
        <v>0.69775326401247495</v>
      </c>
      <c r="AC590" s="42">
        <f t="shared" si="29"/>
        <v>0.14387002314277075</v>
      </c>
    </row>
    <row r="591" spans="1:29">
      <c r="A591" s="41">
        <v>225</v>
      </c>
      <c r="B591" s="24" t="s">
        <v>774</v>
      </c>
      <c r="C591" s="24">
        <v>0.64930908032031187</v>
      </c>
      <c r="D591" s="24">
        <v>0.64378762654807076</v>
      </c>
      <c r="E591" s="24">
        <v>0.63037838167262805</v>
      </c>
      <c r="F591" s="24">
        <v>0.6256457070107071</v>
      </c>
      <c r="G591" s="24">
        <v>0.65561931320287314</v>
      </c>
      <c r="H591" s="24">
        <v>0.68717047761567962</v>
      </c>
      <c r="I591" s="24">
        <v>0.69821338516016174</v>
      </c>
      <c r="J591" s="24">
        <v>0.69584704782920137</v>
      </c>
      <c r="K591" s="24">
        <v>0.72266553758008667</v>
      </c>
      <c r="L591" s="24">
        <v>0.7297645495729681</v>
      </c>
      <c r="M591" s="24">
        <v>0.73055332868328826</v>
      </c>
      <c r="N591" s="24">
        <v>0.7242430958007271</v>
      </c>
      <c r="O591" s="24">
        <v>0.68874803583631983</v>
      </c>
      <c r="P591" s="24">
        <v>0.70136850160144237</v>
      </c>
      <c r="Q591" s="24">
        <v>0.70373483893240285</v>
      </c>
      <c r="R591" s="24">
        <v>0.70215728071176253</v>
      </c>
      <c r="S591" s="24">
        <v>0.72582065402136731</v>
      </c>
      <c r="T591" s="24">
        <v>0.75185036466193245</v>
      </c>
      <c r="U591" s="24">
        <v>0.7881342037366601</v>
      </c>
      <c r="V591" s="24">
        <v>0.77235862153025681</v>
      </c>
      <c r="W591" s="24">
        <v>0.75816059754449383</v>
      </c>
      <c r="X591" s="24">
        <v>0.73922989889681012</v>
      </c>
      <c r="Y591" s="24">
        <v>0.70215728071176253</v>
      </c>
      <c r="Z591" s="24">
        <v>0.67612757007119717</v>
      </c>
      <c r="AA591" s="42">
        <f t="shared" si="27"/>
        <v>0.6256457070107071</v>
      </c>
      <c r="AB591" s="42">
        <f t="shared" si="28"/>
        <v>0.7881342037366601</v>
      </c>
      <c r="AC591" s="42">
        <f t="shared" si="29"/>
        <v>0.162488496725953</v>
      </c>
    </row>
    <row r="592" spans="1:29">
      <c r="A592" s="41">
        <v>226</v>
      </c>
      <c r="B592" s="24" t="s">
        <v>774</v>
      </c>
      <c r="C592" s="24">
        <v>0.66284978838080777</v>
      </c>
      <c r="D592" s="24">
        <v>0.65721330432164504</v>
      </c>
      <c r="E592" s="24">
        <v>0.64352470017796404</v>
      </c>
      <c r="F592" s="24">
        <v>0.63869342812725305</v>
      </c>
      <c r="G592" s="24">
        <v>0.66929148444842257</v>
      </c>
      <c r="H592" s="24">
        <v>0.70149996478649579</v>
      </c>
      <c r="I592" s="24">
        <v>0.71277293290482135</v>
      </c>
      <c r="J592" s="24">
        <v>0.71035729687946592</v>
      </c>
      <c r="K592" s="24">
        <v>0.73773450516682815</v>
      </c>
      <c r="L592" s="24">
        <v>0.74498141324289469</v>
      </c>
      <c r="M592" s="24">
        <v>0.74578662525134642</v>
      </c>
      <c r="N592" s="24">
        <v>0.73934492918373174</v>
      </c>
      <c r="O592" s="24">
        <v>0.70311038880339938</v>
      </c>
      <c r="P592" s="24">
        <v>0.71599378093862864</v>
      </c>
      <c r="Q592" s="24">
        <v>0.71840941696398419</v>
      </c>
      <c r="R592" s="24">
        <v>0.7167989929470806</v>
      </c>
      <c r="S592" s="24">
        <v>0.74095535320063544</v>
      </c>
      <c r="T592" s="24">
        <v>0.76752734947954571</v>
      </c>
      <c r="U592" s="24">
        <v>0.80456710186832991</v>
      </c>
      <c r="V592" s="24">
        <v>0.78846286169929347</v>
      </c>
      <c r="W592" s="24">
        <v>0.77396904554716039</v>
      </c>
      <c r="X592" s="24">
        <v>0.75464395734431644</v>
      </c>
      <c r="Y592" s="24">
        <v>0.7167989929470806</v>
      </c>
      <c r="Z592" s="24">
        <v>0.69022699666817011</v>
      </c>
      <c r="AA592" s="42">
        <f t="shared" si="27"/>
        <v>0.63869342812725305</v>
      </c>
      <c r="AB592" s="42">
        <f t="shared" si="28"/>
        <v>0.80456710186832991</v>
      </c>
      <c r="AC592" s="42">
        <f t="shared" si="29"/>
        <v>0.16587367374107687</v>
      </c>
    </row>
    <row r="593" spans="1:29">
      <c r="A593" s="41">
        <v>227</v>
      </c>
      <c r="B593" s="24" t="s">
        <v>774</v>
      </c>
      <c r="C593" s="24">
        <v>0.67650399999999988</v>
      </c>
      <c r="D593" s="24">
        <v>0.67075699999999994</v>
      </c>
      <c r="E593" s="24">
        <v>0.65680000000000005</v>
      </c>
      <c r="F593" s="24">
        <v>0.65187399999999995</v>
      </c>
      <c r="G593" s="24">
        <v>0.6830719999999999</v>
      </c>
      <c r="H593" s="24">
        <v>0.71591199999999999</v>
      </c>
      <c r="I593" s="24">
        <v>0.727406</v>
      </c>
      <c r="J593" s="24">
        <v>0.724943</v>
      </c>
      <c r="K593" s="24">
        <v>0.752857</v>
      </c>
      <c r="L593" s="24">
        <v>0.76024599999999998</v>
      </c>
      <c r="M593" s="24">
        <v>0.76106699999999994</v>
      </c>
      <c r="N593" s="24">
        <v>0.75449899999999992</v>
      </c>
      <c r="O593" s="24">
        <v>0.71755399999999991</v>
      </c>
      <c r="P593" s="24">
        <v>0.73068999999999995</v>
      </c>
      <c r="Q593" s="24">
        <v>0.73315299999999994</v>
      </c>
      <c r="R593" s="24">
        <v>0.73151100000000002</v>
      </c>
      <c r="S593" s="24">
        <v>0.75614099999999995</v>
      </c>
      <c r="T593" s="24">
        <v>0.78323399999999987</v>
      </c>
      <c r="U593" s="24">
        <v>0.82099999999999995</v>
      </c>
      <c r="V593" s="24">
        <v>0.80457999999999996</v>
      </c>
      <c r="W593" s="24">
        <v>0.78980199999999989</v>
      </c>
      <c r="X593" s="24">
        <v>0.77009799999999995</v>
      </c>
      <c r="Y593" s="24">
        <v>0.73151100000000002</v>
      </c>
      <c r="Z593" s="24">
        <v>0.70441799999999999</v>
      </c>
      <c r="AA593" s="42">
        <f t="shared" si="27"/>
        <v>0.65187399999999995</v>
      </c>
      <c r="AB593" s="42">
        <f t="shared" si="28"/>
        <v>0.82099999999999995</v>
      </c>
      <c r="AC593" s="42">
        <f t="shared" si="29"/>
        <v>0.169126</v>
      </c>
    </row>
    <row r="594" spans="1:29">
      <c r="A594" s="41">
        <v>228</v>
      </c>
      <c r="B594" s="24" t="s">
        <v>774</v>
      </c>
      <c r="C594" s="24">
        <v>0.66284978838080777</v>
      </c>
      <c r="D594" s="24">
        <v>0.65721330432164504</v>
      </c>
      <c r="E594" s="24">
        <v>0.64352470017796404</v>
      </c>
      <c r="F594" s="24">
        <v>0.63869342812725305</v>
      </c>
      <c r="G594" s="24">
        <v>0.66929148444842257</v>
      </c>
      <c r="H594" s="24">
        <v>0.70149996478649579</v>
      </c>
      <c r="I594" s="24">
        <v>0.71277293290482135</v>
      </c>
      <c r="J594" s="24">
        <v>0.71035729687946592</v>
      </c>
      <c r="K594" s="24">
        <v>0.73773450516682815</v>
      </c>
      <c r="L594" s="24">
        <v>0.74498141324289469</v>
      </c>
      <c r="M594" s="24">
        <v>0.74578662525134642</v>
      </c>
      <c r="N594" s="24">
        <v>0.73934492918373174</v>
      </c>
      <c r="O594" s="24">
        <v>0.70311038880339938</v>
      </c>
      <c r="P594" s="24">
        <v>0.71599378093862864</v>
      </c>
      <c r="Q594" s="24">
        <v>0.71840941696398419</v>
      </c>
      <c r="R594" s="24">
        <v>0.7167989929470806</v>
      </c>
      <c r="S594" s="24">
        <v>0.74095535320063544</v>
      </c>
      <c r="T594" s="24">
        <v>0.76752734947954571</v>
      </c>
      <c r="U594" s="24">
        <v>0.80456710186832991</v>
      </c>
      <c r="V594" s="24">
        <v>0.78846286169929347</v>
      </c>
      <c r="W594" s="24">
        <v>0.77396904554716039</v>
      </c>
      <c r="X594" s="24">
        <v>0.75464395734431644</v>
      </c>
      <c r="Y594" s="24">
        <v>0.7167989929470806</v>
      </c>
      <c r="Z594" s="24">
        <v>0.69022699666817011</v>
      </c>
      <c r="AA594" s="42">
        <f t="shared" si="27"/>
        <v>0.63869342812725305</v>
      </c>
      <c r="AB594" s="42">
        <f t="shared" si="28"/>
        <v>0.80456710186832991</v>
      </c>
      <c r="AC594" s="42">
        <f t="shared" si="29"/>
        <v>0.16587367374107687</v>
      </c>
    </row>
    <row r="595" spans="1:29">
      <c r="A595" s="41">
        <v>229</v>
      </c>
      <c r="B595" s="24" t="s">
        <v>774</v>
      </c>
      <c r="C595" s="24">
        <v>0.6425387262900637</v>
      </c>
      <c r="D595" s="24">
        <v>0.63707478766128345</v>
      </c>
      <c r="E595" s="24">
        <v>0.62380522241995995</v>
      </c>
      <c r="F595" s="24">
        <v>0.61912184645243407</v>
      </c>
      <c r="G595" s="24">
        <v>0.64878322758009832</v>
      </c>
      <c r="H595" s="24">
        <v>0.68000573403027142</v>
      </c>
      <c r="I595" s="24">
        <v>0.69093361128783193</v>
      </c>
      <c r="J595" s="24">
        <v>0.68859192330406893</v>
      </c>
      <c r="K595" s="24">
        <v>0.71513105378671604</v>
      </c>
      <c r="L595" s="24">
        <v>0.72215611773800492</v>
      </c>
      <c r="M595" s="24">
        <v>0.72293668039925929</v>
      </c>
      <c r="N595" s="24">
        <v>0.71669217910922456</v>
      </c>
      <c r="O595" s="24">
        <v>0.68156685935277994</v>
      </c>
      <c r="P595" s="24">
        <v>0.69405586193284918</v>
      </c>
      <c r="Q595" s="24">
        <v>0.69639754991661229</v>
      </c>
      <c r="R595" s="24">
        <v>0.69483642459410344</v>
      </c>
      <c r="S595" s="24">
        <v>0.7182533044317333</v>
      </c>
      <c r="T595" s="24">
        <v>0.74401187225312593</v>
      </c>
      <c r="U595" s="24">
        <v>0.7799177546708248</v>
      </c>
      <c r="V595" s="24">
        <v>0.76430650144573831</v>
      </c>
      <c r="W595" s="24">
        <v>0.75025637354316066</v>
      </c>
      <c r="X595" s="24">
        <v>0.7315228696730568</v>
      </c>
      <c r="Y595" s="24">
        <v>0.69483642459410344</v>
      </c>
      <c r="Z595" s="24">
        <v>0.66907785677271081</v>
      </c>
      <c r="AA595" s="42">
        <f t="shared" si="27"/>
        <v>0.61912184645243407</v>
      </c>
      <c r="AB595" s="42">
        <f t="shared" si="28"/>
        <v>0.7799177546708248</v>
      </c>
      <c r="AC595" s="42">
        <f t="shared" si="29"/>
        <v>0.16079590821839074</v>
      </c>
    </row>
    <row r="596" spans="1:29">
      <c r="A596" s="41">
        <v>230</v>
      </c>
      <c r="B596" s="24" t="s">
        <v>774</v>
      </c>
      <c r="C596" s="24">
        <v>0.59514624807832761</v>
      </c>
      <c r="D596" s="24">
        <v>0.59008491545377317</v>
      </c>
      <c r="E596" s="24">
        <v>0.577793107651284</v>
      </c>
      <c r="F596" s="24">
        <v>0.57345482254452318</v>
      </c>
      <c r="G596" s="24">
        <v>0.60093062822067544</v>
      </c>
      <c r="H596" s="24">
        <v>0.62985252893241461</v>
      </c>
      <c r="I596" s="24">
        <v>0.63997519418152327</v>
      </c>
      <c r="J596" s="24">
        <v>0.63780605162814286</v>
      </c>
      <c r="K596" s="24">
        <v>0.6623896672331212</v>
      </c>
      <c r="L596" s="24">
        <v>0.66889709489326254</v>
      </c>
      <c r="M596" s="24">
        <v>0.66962014241105594</v>
      </c>
      <c r="N596" s="24">
        <v>0.66383576226870822</v>
      </c>
      <c r="O596" s="24">
        <v>0.63129862396800163</v>
      </c>
      <c r="P596" s="24">
        <v>0.64286738425269718</v>
      </c>
      <c r="Q596" s="24">
        <v>0.6450365268060777</v>
      </c>
      <c r="R596" s="24">
        <v>0.64359043177049058</v>
      </c>
      <c r="S596" s="24">
        <v>0.66528185730429523</v>
      </c>
      <c r="T596" s="24">
        <v>0.68914242539147996</v>
      </c>
      <c r="U596" s="24">
        <v>0.72240261120998006</v>
      </c>
      <c r="V596" s="24">
        <v>0.70794166085411037</v>
      </c>
      <c r="W596" s="24">
        <v>0.69492680553382769</v>
      </c>
      <c r="X596" s="24">
        <v>0.6775736651067843</v>
      </c>
      <c r="Y596" s="24">
        <v>0.64359043177049058</v>
      </c>
      <c r="Z596" s="24">
        <v>0.61972986368330585</v>
      </c>
      <c r="AA596" s="42">
        <f t="shared" si="27"/>
        <v>0.57345482254452318</v>
      </c>
      <c r="AB596" s="42">
        <f t="shared" si="28"/>
        <v>0.72240261120998006</v>
      </c>
      <c r="AC596" s="42">
        <f t="shared" si="29"/>
        <v>0.14894778866545688</v>
      </c>
    </row>
    <row r="597" spans="1:29">
      <c r="A597" s="41">
        <v>231</v>
      </c>
      <c r="B597" s="24" t="s">
        <v>774</v>
      </c>
      <c r="C597" s="24">
        <v>0.57483518598758343</v>
      </c>
      <c r="D597" s="24">
        <v>0.56994639879341147</v>
      </c>
      <c r="E597" s="24">
        <v>0.55807362989328002</v>
      </c>
      <c r="F597" s="24">
        <v>0.5538832408697042</v>
      </c>
      <c r="G597" s="24">
        <v>0.5804223713523512</v>
      </c>
      <c r="H597" s="24">
        <v>0.60835829817619014</v>
      </c>
      <c r="I597" s="24">
        <v>0.61813587256453384</v>
      </c>
      <c r="J597" s="24">
        <v>0.61604067805274598</v>
      </c>
      <c r="K597" s="24">
        <v>0.6397862158530091</v>
      </c>
      <c r="L597" s="24">
        <v>0.64607179938837278</v>
      </c>
      <c r="M597" s="24">
        <v>0.64677019755896881</v>
      </c>
      <c r="N597" s="24">
        <v>0.64118301219420104</v>
      </c>
      <c r="O597" s="24">
        <v>0.60975509451738219</v>
      </c>
      <c r="P597" s="24">
        <v>0.62092946524691783</v>
      </c>
      <c r="Q597" s="24">
        <v>0.62302465975870569</v>
      </c>
      <c r="R597" s="24">
        <v>0.62162786341751375</v>
      </c>
      <c r="S597" s="24">
        <v>0.64257980853539298</v>
      </c>
      <c r="T597" s="24">
        <v>0.66562694816506018</v>
      </c>
      <c r="U597" s="24">
        <v>0.69775326401247495</v>
      </c>
      <c r="V597" s="24">
        <v>0.68378530060055542</v>
      </c>
      <c r="W597" s="24">
        <v>0.67121413352982795</v>
      </c>
      <c r="X597" s="24">
        <v>0.65445257743552454</v>
      </c>
      <c r="Y597" s="24">
        <v>0.62162786341751375</v>
      </c>
      <c r="Z597" s="24">
        <v>0.59858072378784655</v>
      </c>
      <c r="AA597" s="42">
        <f t="shared" si="27"/>
        <v>0.5538832408697042</v>
      </c>
      <c r="AB597" s="42">
        <f t="shared" si="28"/>
        <v>0.69775326401247495</v>
      </c>
      <c r="AC597" s="42">
        <f t="shared" si="29"/>
        <v>0.14387002314277075</v>
      </c>
    </row>
    <row r="598" spans="1:29">
      <c r="A598" s="41">
        <v>232</v>
      </c>
      <c r="B598" s="24" t="s">
        <v>774</v>
      </c>
      <c r="C598" s="24">
        <v>0.64930908032031187</v>
      </c>
      <c r="D598" s="24">
        <v>0.64378762654807076</v>
      </c>
      <c r="E598" s="24">
        <v>0.63037838167262805</v>
      </c>
      <c r="F598" s="24">
        <v>0.6256457070107071</v>
      </c>
      <c r="G598" s="24">
        <v>0.65561931320287314</v>
      </c>
      <c r="H598" s="24">
        <v>0.68717047761567962</v>
      </c>
      <c r="I598" s="24">
        <v>0.69821338516016174</v>
      </c>
      <c r="J598" s="24">
        <v>0.69584704782920137</v>
      </c>
      <c r="K598" s="24">
        <v>0.72266553758008667</v>
      </c>
      <c r="L598" s="24">
        <v>0.7297645495729681</v>
      </c>
      <c r="M598" s="24">
        <v>0.73055332868328826</v>
      </c>
      <c r="N598" s="24">
        <v>0.7242430958007271</v>
      </c>
      <c r="O598" s="24">
        <v>0.68874803583631983</v>
      </c>
      <c r="P598" s="24">
        <v>0.70136850160144237</v>
      </c>
      <c r="Q598" s="24">
        <v>0.70373483893240285</v>
      </c>
      <c r="R598" s="24">
        <v>0.70215728071176253</v>
      </c>
      <c r="S598" s="24">
        <v>0.72582065402136731</v>
      </c>
      <c r="T598" s="24">
        <v>0.75185036466193245</v>
      </c>
      <c r="U598" s="24">
        <v>0.7881342037366601</v>
      </c>
      <c r="V598" s="24">
        <v>0.77235862153025681</v>
      </c>
      <c r="W598" s="24">
        <v>0.75816059754449383</v>
      </c>
      <c r="X598" s="24">
        <v>0.73922989889681012</v>
      </c>
      <c r="Y598" s="24">
        <v>0.70215728071176253</v>
      </c>
      <c r="Z598" s="24">
        <v>0.67612757007119717</v>
      </c>
      <c r="AA598" s="42">
        <f t="shared" si="27"/>
        <v>0.6256457070107071</v>
      </c>
      <c r="AB598" s="42">
        <f t="shared" si="28"/>
        <v>0.7881342037366601</v>
      </c>
      <c r="AC598" s="42">
        <f t="shared" si="29"/>
        <v>0.162488496725953</v>
      </c>
    </row>
    <row r="599" spans="1:29">
      <c r="A599" s="41">
        <v>233</v>
      </c>
      <c r="B599" s="24" t="s">
        <v>774</v>
      </c>
      <c r="C599" s="24">
        <v>0.66284978838080777</v>
      </c>
      <c r="D599" s="24">
        <v>0.65721330432164504</v>
      </c>
      <c r="E599" s="24">
        <v>0.64352470017796404</v>
      </c>
      <c r="F599" s="24">
        <v>0.63869342812725305</v>
      </c>
      <c r="G599" s="24">
        <v>0.66929148444842257</v>
      </c>
      <c r="H599" s="24">
        <v>0.70149996478649579</v>
      </c>
      <c r="I599" s="24">
        <v>0.71277293290482135</v>
      </c>
      <c r="J599" s="24">
        <v>0.71035729687946592</v>
      </c>
      <c r="K599" s="24">
        <v>0.73773450516682815</v>
      </c>
      <c r="L599" s="24">
        <v>0.74498141324289469</v>
      </c>
      <c r="M599" s="24">
        <v>0.74578662525134642</v>
      </c>
      <c r="N599" s="24">
        <v>0.73934492918373174</v>
      </c>
      <c r="O599" s="24">
        <v>0.70311038880339938</v>
      </c>
      <c r="P599" s="24">
        <v>0.71599378093862864</v>
      </c>
      <c r="Q599" s="24">
        <v>0.71840941696398419</v>
      </c>
      <c r="R599" s="24">
        <v>0.7167989929470806</v>
      </c>
      <c r="S599" s="24">
        <v>0.74095535320063544</v>
      </c>
      <c r="T599" s="24">
        <v>0.76752734947954571</v>
      </c>
      <c r="U599" s="24">
        <v>0.80456710186832991</v>
      </c>
      <c r="V599" s="24">
        <v>0.78846286169929347</v>
      </c>
      <c r="W599" s="24">
        <v>0.77396904554716039</v>
      </c>
      <c r="X599" s="24">
        <v>0.75464395734431644</v>
      </c>
      <c r="Y599" s="24">
        <v>0.7167989929470806</v>
      </c>
      <c r="Z599" s="24">
        <v>0.69022699666817011</v>
      </c>
      <c r="AA599" s="42">
        <f t="shared" si="27"/>
        <v>0.63869342812725305</v>
      </c>
      <c r="AB599" s="42">
        <f t="shared" si="28"/>
        <v>0.80456710186832991</v>
      </c>
      <c r="AC599" s="42">
        <f t="shared" si="29"/>
        <v>0.16587367374107687</v>
      </c>
    </row>
    <row r="600" spans="1:29">
      <c r="A600" s="41">
        <v>234</v>
      </c>
      <c r="B600" s="24" t="s">
        <v>774</v>
      </c>
      <c r="C600" s="24">
        <v>0.67650399999999988</v>
      </c>
      <c r="D600" s="24">
        <v>0.67075699999999994</v>
      </c>
      <c r="E600" s="24">
        <v>0.65680000000000005</v>
      </c>
      <c r="F600" s="24">
        <v>0.65187399999999995</v>
      </c>
      <c r="G600" s="24">
        <v>0.6830719999999999</v>
      </c>
      <c r="H600" s="24">
        <v>0.71591199999999999</v>
      </c>
      <c r="I600" s="24">
        <v>0.727406</v>
      </c>
      <c r="J600" s="24">
        <v>0.724943</v>
      </c>
      <c r="K600" s="24">
        <v>0.752857</v>
      </c>
      <c r="L600" s="24">
        <v>0.76024599999999998</v>
      </c>
      <c r="M600" s="24">
        <v>0.76106699999999994</v>
      </c>
      <c r="N600" s="24">
        <v>0.75449899999999992</v>
      </c>
      <c r="O600" s="24">
        <v>0.71755399999999991</v>
      </c>
      <c r="P600" s="24">
        <v>0.73068999999999995</v>
      </c>
      <c r="Q600" s="24">
        <v>0.73315299999999994</v>
      </c>
      <c r="R600" s="24">
        <v>0.73151100000000002</v>
      </c>
      <c r="S600" s="24">
        <v>0.75614099999999995</v>
      </c>
      <c r="T600" s="24">
        <v>0.78323399999999987</v>
      </c>
      <c r="U600" s="24">
        <v>0.82099999999999995</v>
      </c>
      <c r="V600" s="24">
        <v>0.80457999999999996</v>
      </c>
      <c r="W600" s="24">
        <v>0.78980199999999989</v>
      </c>
      <c r="X600" s="24">
        <v>0.77009799999999995</v>
      </c>
      <c r="Y600" s="24">
        <v>0.73151100000000002</v>
      </c>
      <c r="Z600" s="24">
        <v>0.70441799999999999</v>
      </c>
      <c r="AA600" s="42">
        <f t="shared" si="27"/>
        <v>0.65187399999999995</v>
      </c>
      <c r="AB600" s="42">
        <f t="shared" si="28"/>
        <v>0.82099999999999995</v>
      </c>
      <c r="AC600" s="42">
        <f t="shared" si="29"/>
        <v>0.169126</v>
      </c>
    </row>
    <row r="601" spans="1:29">
      <c r="A601" s="41">
        <v>235</v>
      </c>
      <c r="B601" s="24" t="s">
        <v>774</v>
      </c>
      <c r="C601" s="24">
        <v>0.66284978838080777</v>
      </c>
      <c r="D601" s="24">
        <v>0.65721330432164504</v>
      </c>
      <c r="E601" s="24">
        <v>0.64352470017796404</v>
      </c>
      <c r="F601" s="24">
        <v>0.63869342812725305</v>
      </c>
      <c r="G601" s="24">
        <v>0.66929148444842257</v>
      </c>
      <c r="H601" s="24">
        <v>0.70149996478649579</v>
      </c>
      <c r="I601" s="24">
        <v>0.71277293290482135</v>
      </c>
      <c r="J601" s="24">
        <v>0.71035729687946592</v>
      </c>
      <c r="K601" s="24">
        <v>0.73773450516682815</v>
      </c>
      <c r="L601" s="24">
        <v>0.74498141324289469</v>
      </c>
      <c r="M601" s="24">
        <v>0.74578662525134642</v>
      </c>
      <c r="N601" s="24">
        <v>0.73934492918373174</v>
      </c>
      <c r="O601" s="24">
        <v>0.70311038880339938</v>
      </c>
      <c r="P601" s="24">
        <v>0.71599378093862864</v>
      </c>
      <c r="Q601" s="24">
        <v>0.71840941696398419</v>
      </c>
      <c r="R601" s="24">
        <v>0.7167989929470806</v>
      </c>
      <c r="S601" s="24">
        <v>0.74095535320063544</v>
      </c>
      <c r="T601" s="24">
        <v>0.76752734947954571</v>
      </c>
      <c r="U601" s="24">
        <v>0.80456710186832991</v>
      </c>
      <c r="V601" s="24">
        <v>0.78846286169929347</v>
      </c>
      <c r="W601" s="24">
        <v>0.77396904554716039</v>
      </c>
      <c r="X601" s="24">
        <v>0.75464395734431644</v>
      </c>
      <c r="Y601" s="24">
        <v>0.7167989929470806</v>
      </c>
      <c r="Z601" s="24">
        <v>0.69022699666817011</v>
      </c>
      <c r="AA601" s="42">
        <f t="shared" si="27"/>
        <v>0.63869342812725305</v>
      </c>
      <c r="AB601" s="42">
        <f t="shared" si="28"/>
        <v>0.80456710186832991</v>
      </c>
      <c r="AC601" s="42">
        <f t="shared" si="29"/>
        <v>0.16587367374107687</v>
      </c>
    </row>
    <row r="602" spans="1:29">
      <c r="A602" s="41">
        <v>236</v>
      </c>
      <c r="B602" s="24" t="s">
        <v>774</v>
      </c>
      <c r="C602" s="24">
        <v>0.6425387262900637</v>
      </c>
      <c r="D602" s="24">
        <v>0.63707478766128345</v>
      </c>
      <c r="E602" s="24">
        <v>0.62380522241995995</v>
      </c>
      <c r="F602" s="24">
        <v>0.61912184645243407</v>
      </c>
      <c r="G602" s="24">
        <v>0.64878322758009832</v>
      </c>
      <c r="H602" s="24">
        <v>0.68000573403027142</v>
      </c>
      <c r="I602" s="24">
        <v>0.69093361128783193</v>
      </c>
      <c r="J602" s="24">
        <v>0.68859192330406893</v>
      </c>
      <c r="K602" s="24">
        <v>0.71513105378671604</v>
      </c>
      <c r="L602" s="24">
        <v>0.72215611773800492</v>
      </c>
      <c r="M602" s="24">
        <v>0.72293668039925929</v>
      </c>
      <c r="N602" s="24">
        <v>0.71669217910922456</v>
      </c>
      <c r="O602" s="24">
        <v>0.68156685935277994</v>
      </c>
      <c r="P602" s="24">
        <v>0.69405586193284918</v>
      </c>
      <c r="Q602" s="24">
        <v>0.69639754991661229</v>
      </c>
      <c r="R602" s="24">
        <v>0.69483642459410344</v>
      </c>
      <c r="S602" s="24">
        <v>0.7182533044317333</v>
      </c>
      <c r="T602" s="24">
        <v>0.74401187225312593</v>
      </c>
      <c r="U602" s="24">
        <v>0.7799177546708248</v>
      </c>
      <c r="V602" s="24">
        <v>0.76430650144573831</v>
      </c>
      <c r="W602" s="24">
        <v>0.75025637354316066</v>
      </c>
      <c r="X602" s="24">
        <v>0.7315228696730568</v>
      </c>
      <c r="Y602" s="24">
        <v>0.69483642459410344</v>
      </c>
      <c r="Z602" s="24">
        <v>0.66907785677271081</v>
      </c>
      <c r="AA602" s="42">
        <f t="shared" si="27"/>
        <v>0.61912184645243407</v>
      </c>
      <c r="AB602" s="42">
        <f t="shared" si="28"/>
        <v>0.7799177546708248</v>
      </c>
      <c r="AC602" s="42">
        <f t="shared" si="29"/>
        <v>0.16079590821839074</v>
      </c>
    </row>
    <row r="603" spans="1:29">
      <c r="A603" s="41">
        <v>237</v>
      </c>
      <c r="B603" s="24" t="s">
        <v>774</v>
      </c>
      <c r="C603" s="24">
        <v>0.59514624807832761</v>
      </c>
      <c r="D603" s="24">
        <v>0.59008491545377317</v>
      </c>
      <c r="E603" s="24">
        <v>0.577793107651284</v>
      </c>
      <c r="F603" s="24">
        <v>0.57345482254452318</v>
      </c>
      <c r="G603" s="24">
        <v>0.60093062822067544</v>
      </c>
      <c r="H603" s="24">
        <v>0.62985252893241461</v>
      </c>
      <c r="I603" s="24">
        <v>0.63997519418152327</v>
      </c>
      <c r="J603" s="24">
        <v>0.63780605162814286</v>
      </c>
      <c r="K603" s="24">
        <v>0.6623896672331212</v>
      </c>
      <c r="L603" s="24">
        <v>0.66889709489326254</v>
      </c>
      <c r="M603" s="24">
        <v>0.66962014241105594</v>
      </c>
      <c r="N603" s="24">
        <v>0.66383576226870822</v>
      </c>
      <c r="O603" s="24">
        <v>0.63129862396800163</v>
      </c>
      <c r="P603" s="24">
        <v>0.64286738425269718</v>
      </c>
      <c r="Q603" s="24">
        <v>0.6450365268060777</v>
      </c>
      <c r="R603" s="24">
        <v>0.64359043177049058</v>
      </c>
      <c r="S603" s="24">
        <v>0.66528185730429523</v>
      </c>
      <c r="T603" s="24">
        <v>0.68914242539147996</v>
      </c>
      <c r="U603" s="24">
        <v>0.72240261120998006</v>
      </c>
      <c r="V603" s="24">
        <v>0.70794166085411037</v>
      </c>
      <c r="W603" s="24">
        <v>0.69492680553382769</v>
      </c>
      <c r="X603" s="24">
        <v>0.6775736651067843</v>
      </c>
      <c r="Y603" s="24">
        <v>0.64359043177049058</v>
      </c>
      <c r="Z603" s="24">
        <v>0.61972986368330585</v>
      </c>
      <c r="AA603" s="42">
        <f t="shared" si="27"/>
        <v>0.57345482254452318</v>
      </c>
      <c r="AB603" s="42">
        <f t="shared" si="28"/>
        <v>0.72240261120998006</v>
      </c>
      <c r="AC603" s="42">
        <f t="shared" si="29"/>
        <v>0.14894778866545688</v>
      </c>
    </row>
    <row r="604" spans="1:29">
      <c r="A604" s="41">
        <v>238</v>
      </c>
      <c r="B604" s="24" t="s">
        <v>774</v>
      </c>
      <c r="C604" s="24">
        <v>0.57483518598758343</v>
      </c>
      <c r="D604" s="24">
        <v>0.56994639879341147</v>
      </c>
      <c r="E604" s="24">
        <v>0.55807362989328002</v>
      </c>
      <c r="F604" s="24">
        <v>0.5538832408697042</v>
      </c>
      <c r="G604" s="24">
        <v>0.5804223713523512</v>
      </c>
      <c r="H604" s="24">
        <v>0.60835829817619014</v>
      </c>
      <c r="I604" s="24">
        <v>0.61813587256453384</v>
      </c>
      <c r="J604" s="24">
        <v>0.61604067805274598</v>
      </c>
      <c r="K604" s="24">
        <v>0.6397862158530091</v>
      </c>
      <c r="L604" s="24">
        <v>0.64607179938837278</v>
      </c>
      <c r="M604" s="24">
        <v>0.64677019755896881</v>
      </c>
      <c r="N604" s="24">
        <v>0.64118301219420104</v>
      </c>
      <c r="O604" s="24">
        <v>0.60975509451738219</v>
      </c>
      <c r="P604" s="24">
        <v>0.62092946524691783</v>
      </c>
      <c r="Q604" s="24">
        <v>0.62302465975870569</v>
      </c>
      <c r="R604" s="24">
        <v>0.62162786341751375</v>
      </c>
      <c r="S604" s="24">
        <v>0.64257980853539298</v>
      </c>
      <c r="T604" s="24">
        <v>0.66562694816506018</v>
      </c>
      <c r="U604" s="24">
        <v>0.69775326401247495</v>
      </c>
      <c r="V604" s="24">
        <v>0.68378530060055542</v>
      </c>
      <c r="W604" s="24">
        <v>0.67121413352982795</v>
      </c>
      <c r="X604" s="24">
        <v>0.65445257743552454</v>
      </c>
      <c r="Y604" s="24">
        <v>0.62162786341751375</v>
      </c>
      <c r="Z604" s="24">
        <v>0.59858072378784655</v>
      </c>
      <c r="AA604" s="42">
        <f t="shared" si="27"/>
        <v>0.5538832408697042</v>
      </c>
      <c r="AB604" s="42">
        <f t="shared" si="28"/>
        <v>0.69775326401247495</v>
      </c>
      <c r="AC604" s="42">
        <f t="shared" si="29"/>
        <v>0.14387002314277075</v>
      </c>
    </row>
    <row r="605" spans="1:29">
      <c r="A605" s="41">
        <v>239</v>
      </c>
      <c r="B605" s="24" t="s">
        <v>774</v>
      </c>
      <c r="C605" s="24">
        <v>0.64930908032031187</v>
      </c>
      <c r="D605" s="24">
        <v>0.64378762654807076</v>
      </c>
      <c r="E605" s="24">
        <v>0.63037838167262805</v>
      </c>
      <c r="F605" s="24">
        <v>0.6256457070107071</v>
      </c>
      <c r="G605" s="24">
        <v>0.65561931320287314</v>
      </c>
      <c r="H605" s="24">
        <v>0.68717047761567962</v>
      </c>
      <c r="I605" s="24">
        <v>0.69821338516016174</v>
      </c>
      <c r="J605" s="24">
        <v>0.69584704782920137</v>
      </c>
      <c r="K605" s="24">
        <v>0.72266553758008667</v>
      </c>
      <c r="L605" s="24">
        <v>0.7297645495729681</v>
      </c>
      <c r="M605" s="24">
        <v>0.73055332868328826</v>
      </c>
      <c r="N605" s="24">
        <v>0.7242430958007271</v>
      </c>
      <c r="O605" s="24">
        <v>0.68874803583631983</v>
      </c>
      <c r="P605" s="24">
        <v>0.70136850160144237</v>
      </c>
      <c r="Q605" s="24">
        <v>0.70373483893240285</v>
      </c>
      <c r="R605" s="24">
        <v>0.70215728071176253</v>
      </c>
      <c r="S605" s="24">
        <v>0.72582065402136731</v>
      </c>
      <c r="T605" s="24">
        <v>0.75185036466193245</v>
      </c>
      <c r="U605" s="24">
        <v>0.7881342037366601</v>
      </c>
      <c r="V605" s="24">
        <v>0.77235862153025681</v>
      </c>
      <c r="W605" s="24">
        <v>0.75816059754449383</v>
      </c>
      <c r="X605" s="24">
        <v>0.73922989889681012</v>
      </c>
      <c r="Y605" s="24">
        <v>0.70215728071176253</v>
      </c>
      <c r="Z605" s="24">
        <v>0.67612757007119717</v>
      </c>
      <c r="AA605" s="42">
        <f t="shared" si="27"/>
        <v>0.6256457070107071</v>
      </c>
      <c r="AB605" s="42">
        <f t="shared" si="28"/>
        <v>0.7881342037366601</v>
      </c>
      <c r="AC605" s="42">
        <f t="shared" si="29"/>
        <v>0.162488496725953</v>
      </c>
    </row>
    <row r="606" spans="1:29">
      <c r="A606" s="41">
        <v>240</v>
      </c>
      <c r="B606" s="24" t="s">
        <v>774</v>
      </c>
      <c r="C606" s="24">
        <v>0.66284978838080777</v>
      </c>
      <c r="D606" s="24">
        <v>0.65721330432164504</v>
      </c>
      <c r="E606" s="24">
        <v>0.64352470017796404</v>
      </c>
      <c r="F606" s="24">
        <v>0.63869342812725305</v>
      </c>
      <c r="G606" s="24">
        <v>0.66929148444842257</v>
      </c>
      <c r="H606" s="24">
        <v>0.70149996478649579</v>
      </c>
      <c r="I606" s="24">
        <v>0.71277293290482135</v>
      </c>
      <c r="J606" s="24">
        <v>0.71035729687946592</v>
      </c>
      <c r="K606" s="24">
        <v>0.73773450516682815</v>
      </c>
      <c r="L606" s="24">
        <v>0.74498141324289469</v>
      </c>
      <c r="M606" s="24">
        <v>0.74578662525134642</v>
      </c>
      <c r="N606" s="24">
        <v>0.73934492918373174</v>
      </c>
      <c r="O606" s="24">
        <v>0.70311038880339938</v>
      </c>
      <c r="P606" s="24">
        <v>0.71599378093862864</v>
      </c>
      <c r="Q606" s="24">
        <v>0.71840941696398419</v>
      </c>
      <c r="R606" s="24">
        <v>0.7167989929470806</v>
      </c>
      <c r="S606" s="24">
        <v>0.74095535320063544</v>
      </c>
      <c r="T606" s="24">
        <v>0.76752734947954571</v>
      </c>
      <c r="U606" s="24">
        <v>0.80456710186832991</v>
      </c>
      <c r="V606" s="24">
        <v>0.78846286169929347</v>
      </c>
      <c r="W606" s="24">
        <v>0.77396904554716039</v>
      </c>
      <c r="X606" s="24">
        <v>0.75464395734431644</v>
      </c>
      <c r="Y606" s="24">
        <v>0.7167989929470806</v>
      </c>
      <c r="Z606" s="24">
        <v>0.69022699666817011</v>
      </c>
      <c r="AA606" s="42">
        <f t="shared" si="27"/>
        <v>0.63869342812725305</v>
      </c>
      <c r="AB606" s="42">
        <f t="shared" si="28"/>
        <v>0.80456710186832991</v>
      </c>
      <c r="AC606" s="42">
        <f t="shared" si="29"/>
        <v>0.16587367374107687</v>
      </c>
    </row>
    <row r="607" spans="1:29">
      <c r="A607" s="41">
        <v>241</v>
      </c>
      <c r="B607" s="24" t="s">
        <v>774</v>
      </c>
      <c r="C607" s="24">
        <v>0.67650399999999988</v>
      </c>
      <c r="D607" s="24">
        <v>0.67075699999999994</v>
      </c>
      <c r="E607" s="24">
        <v>0.65680000000000005</v>
      </c>
      <c r="F607" s="24">
        <v>0.65187399999999995</v>
      </c>
      <c r="G607" s="24">
        <v>0.6830719999999999</v>
      </c>
      <c r="H607" s="24">
        <v>0.71591199999999999</v>
      </c>
      <c r="I607" s="24">
        <v>0.727406</v>
      </c>
      <c r="J607" s="24">
        <v>0.724943</v>
      </c>
      <c r="K607" s="24">
        <v>0.752857</v>
      </c>
      <c r="L607" s="24">
        <v>0.76024599999999998</v>
      </c>
      <c r="M607" s="24">
        <v>0.76106699999999994</v>
      </c>
      <c r="N607" s="24">
        <v>0.75449899999999992</v>
      </c>
      <c r="O607" s="24">
        <v>0.71755399999999991</v>
      </c>
      <c r="P607" s="24">
        <v>0.73068999999999995</v>
      </c>
      <c r="Q607" s="24">
        <v>0.73315299999999994</v>
      </c>
      <c r="R607" s="24">
        <v>0.73151100000000002</v>
      </c>
      <c r="S607" s="24">
        <v>0.75614099999999995</v>
      </c>
      <c r="T607" s="24">
        <v>0.78323399999999987</v>
      </c>
      <c r="U607" s="24">
        <v>0.82099999999999995</v>
      </c>
      <c r="V607" s="24">
        <v>0.80457999999999996</v>
      </c>
      <c r="W607" s="24">
        <v>0.78980199999999989</v>
      </c>
      <c r="X607" s="24">
        <v>0.77009799999999995</v>
      </c>
      <c r="Y607" s="24">
        <v>0.73151100000000002</v>
      </c>
      <c r="Z607" s="24">
        <v>0.70441799999999999</v>
      </c>
      <c r="AA607" s="42">
        <f t="shared" si="27"/>
        <v>0.65187399999999995</v>
      </c>
      <c r="AB607" s="42">
        <f t="shared" si="28"/>
        <v>0.82099999999999995</v>
      </c>
      <c r="AC607" s="42">
        <f t="shared" si="29"/>
        <v>0.169126</v>
      </c>
    </row>
    <row r="608" spans="1:29">
      <c r="A608" s="41">
        <v>242</v>
      </c>
      <c r="B608" s="24" t="s">
        <v>774</v>
      </c>
      <c r="C608" s="24">
        <v>0.66284978838080777</v>
      </c>
      <c r="D608" s="24">
        <v>0.65721330432164504</v>
      </c>
      <c r="E608" s="24">
        <v>0.64352470017796404</v>
      </c>
      <c r="F608" s="24">
        <v>0.63869342812725305</v>
      </c>
      <c r="G608" s="24">
        <v>0.66929148444842257</v>
      </c>
      <c r="H608" s="24">
        <v>0.70149996478649579</v>
      </c>
      <c r="I608" s="24">
        <v>0.71277293290482135</v>
      </c>
      <c r="J608" s="24">
        <v>0.71035729687946592</v>
      </c>
      <c r="K608" s="24">
        <v>0.73773450516682815</v>
      </c>
      <c r="L608" s="24">
        <v>0.74498141324289469</v>
      </c>
      <c r="M608" s="24">
        <v>0.74578662525134642</v>
      </c>
      <c r="N608" s="24">
        <v>0.73934492918373174</v>
      </c>
      <c r="O608" s="24">
        <v>0.70311038880339938</v>
      </c>
      <c r="P608" s="24">
        <v>0.71599378093862864</v>
      </c>
      <c r="Q608" s="24">
        <v>0.71840941696398419</v>
      </c>
      <c r="R608" s="24">
        <v>0.7167989929470806</v>
      </c>
      <c r="S608" s="24">
        <v>0.74095535320063544</v>
      </c>
      <c r="T608" s="24">
        <v>0.76752734947954571</v>
      </c>
      <c r="U608" s="24">
        <v>0.80456710186832991</v>
      </c>
      <c r="V608" s="24">
        <v>0.78846286169929347</v>
      </c>
      <c r="W608" s="24">
        <v>0.77396904554716039</v>
      </c>
      <c r="X608" s="24">
        <v>0.75464395734431644</v>
      </c>
      <c r="Y608" s="24">
        <v>0.7167989929470806</v>
      </c>
      <c r="Z608" s="24">
        <v>0.69022699666817011</v>
      </c>
      <c r="AA608" s="42">
        <f t="shared" si="27"/>
        <v>0.63869342812725305</v>
      </c>
      <c r="AB608" s="42">
        <f t="shared" si="28"/>
        <v>0.80456710186832991</v>
      </c>
      <c r="AC608" s="42">
        <f t="shared" si="29"/>
        <v>0.16587367374107687</v>
      </c>
    </row>
    <row r="609" spans="1:29">
      <c r="A609" s="41">
        <v>243</v>
      </c>
      <c r="B609" s="24" t="s">
        <v>774</v>
      </c>
      <c r="C609" s="24">
        <v>0.6425387262900637</v>
      </c>
      <c r="D609" s="24">
        <v>0.63707478766128345</v>
      </c>
      <c r="E609" s="24">
        <v>0.62380522241995995</v>
      </c>
      <c r="F609" s="24">
        <v>0.61912184645243407</v>
      </c>
      <c r="G609" s="24">
        <v>0.64878322758009832</v>
      </c>
      <c r="H609" s="24">
        <v>0.68000573403027142</v>
      </c>
      <c r="I609" s="24">
        <v>0.69093361128783193</v>
      </c>
      <c r="J609" s="24">
        <v>0.68859192330406893</v>
      </c>
      <c r="K609" s="24">
        <v>0.71513105378671604</v>
      </c>
      <c r="L609" s="24">
        <v>0.72215611773800492</v>
      </c>
      <c r="M609" s="24">
        <v>0.72293668039925929</v>
      </c>
      <c r="N609" s="24">
        <v>0.71669217910922456</v>
      </c>
      <c r="O609" s="24">
        <v>0.68156685935277994</v>
      </c>
      <c r="P609" s="24">
        <v>0.69405586193284918</v>
      </c>
      <c r="Q609" s="24">
        <v>0.69639754991661229</v>
      </c>
      <c r="R609" s="24">
        <v>0.69483642459410344</v>
      </c>
      <c r="S609" s="24">
        <v>0.7182533044317333</v>
      </c>
      <c r="T609" s="24">
        <v>0.74401187225312593</v>
      </c>
      <c r="U609" s="24">
        <v>0.7799177546708248</v>
      </c>
      <c r="V609" s="24">
        <v>0.76430650144573831</v>
      </c>
      <c r="W609" s="24">
        <v>0.75025637354316066</v>
      </c>
      <c r="X609" s="24">
        <v>0.7315228696730568</v>
      </c>
      <c r="Y609" s="24">
        <v>0.69483642459410344</v>
      </c>
      <c r="Z609" s="24">
        <v>0.66907785677271081</v>
      </c>
      <c r="AA609" s="42">
        <f t="shared" si="27"/>
        <v>0.61912184645243407</v>
      </c>
      <c r="AB609" s="42">
        <f t="shared" si="28"/>
        <v>0.7799177546708248</v>
      </c>
      <c r="AC609" s="42">
        <f t="shared" si="29"/>
        <v>0.16079590821839074</v>
      </c>
    </row>
    <row r="610" spans="1:29">
      <c r="A610" s="41">
        <v>244</v>
      </c>
      <c r="B610" s="24" t="s">
        <v>774</v>
      </c>
      <c r="C610" s="24">
        <v>0.58572249506368901</v>
      </c>
      <c r="D610" s="24">
        <v>0.58074130534305568</v>
      </c>
      <c r="E610" s="24">
        <v>0.56864413030723204</v>
      </c>
      <c r="F610" s="24">
        <v>0.56437453911811775</v>
      </c>
      <c r="G610" s="24">
        <v>0.59141528331584137</v>
      </c>
      <c r="H610" s="24">
        <v>0.61987922457660305</v>
      </c>
      <c r="I610" s="24">
        <v>0.62984160401786948</v>
      </c>
      <c r="J610" s="24">
        <v>0.62770680842331228</v>
      </c>
      <c r="K610" s="24">
        <v>0.65190115849495966</v>
      </c>
      <c r="L610" s="24">
        <v>0.65830554527863117</v>
      </c>
      <c r="M610" s="24">
        <v>0.65901714381015009</v>
      </c>
      <c r="N610" s="24">
        <v>0.65332435555799784</v>
      </c>
      <c r="O610" s="24">
        <v>0.621302421639641</v>
      </c>
      <c r="P610" s="24">
        <v>0.63268799814394561</v>
      </c>
      <c r="Q610" s="24">
        <v>0.6348227937385027</v>
      </c>
      <c r="R610" s="24">
        <v>0.63339959667546464</v>
      </c>
      <c r="S610" s="24">
        <v>0.65474755262103579</v>
      </c>
      <c r="T610" s="24">
        <v>0.67823030416116403</v>
      </c>
      <c r="U610" s="24">
        <v>0.71096383661104001</v>
      </c>
      <c r="V610" s="24">
        <v>0.69673186598065917</v>
      </c>
      <c r="W610" s="24">
        <v>0.6839230924133165</v>
      </c>
      <c r="X610" s="24">
        <v>0.66684472765685943</v>
      </c>
      <c r="Y610" s="24">
        <v>0.63339959667546464</v>
      </c>
      <c r="Z610" s="24">
        <v>0.60991684513533639</v>
      </c>
      <c r="AA610" s="42">
        <f t="shared" si="27"/>
        <v>0.56437453911811775</v>
      </c>
      <c r="AB610" s="42">
        <f t="shared" si="28"/>
        <v>0.71096383661104001</v>
      </c>
      <c r="AC610" s="42">
        <f t="shared" si="29"/>
        <v>0.14658929749292227</v>
      </c>
    </row>
    <row r="611" spans="1:29">
      <c r="A611" s="41">
        <v>245</v>
      </c>
      <c r="B611" s="24" t="s">
        <v>774</v>
      </c>
      <c r="C611" s="24">
        <v>0.56573304540556335</v>
      </c>
      <c r="D611" s="24">
        <v>0.56092166897086071</v>
      </c>
      <c r="E611" s="24">
        <v>0.54923689762944006</v>
      </c>
      <c r="F611" s="24">
        <v>0.54511286068540932</v>
      </c>
      <c r="G611" s="24">
        <v>0.57123176133093778</v>
      </c>
      <c r="H611" s="24">
        <v>0.5987253409578096</v>
      </c>
      <c r="I611" s="24">
        <v>0.60834809382721489</v>
      </c>
      <c r="J611" s="24">
        <v>0.60628607535519952</v>
      </c>
      <c r="K611" s="24">
        <v>0.62965561803804071</v>
      </c>
      <c r="L611" s="24">
        <v>0.63584167345408693</v>
      </c>
      <c r="M611" s="24">
        <v>0.63652901294475872</v>
      </c>
      <c r="N611" s="24">
        <v>0.63103029701938429</v>
      </c>
      <c r="O611" s="24">
        <v>0.6001000199391533</v>
      </c>
      <c r="P611" s="24">
        <v>0.61109745178990227</v>
      </c>
      <c r="Q611" s="24">
        <v>0.61315947026191753</v>
      </c>
      <c r="R611" s="24">
        <v>0.61178479128057406</v>
      </c>
      <c r="S611" s="24">
        <v>0.63240497600072787</v>
      </c>
      <c r="T611" s="24">
        <v>0.65508717919289727</v>
      </c>
      <c r="U611" s="24">
        <v>0.68670479576380006</v>
      </c>
      <c r="V611" s="24">
        <v>0.67295800595036415</v>
      </c>
      <c r="W611" s="24">
        <v>0.66058589511827159</v>
      </c>
      <c r="X611" s="24">
        <v>0.64408974734214852</v>
      </c>
      <c r="Y611" s="24">
        <v>0.61178479128057406</v>
      </c>
      <c r="Z611" s="24">
        <v>0.58910258808840443</v>
      </c>
      <c r="AA611" s="42">
        <f t="shared" si="27"/>
        <v>0.54511286068540932</v>
      </c>
      <c r="AB611" s="42">
        <f t="shared" si="28"/>
        <v>0.68670479576380006</v>
      </c>
      <c r="AC611" s="42">
        <f t="shared" si="29"/>
        <v>0.14159193507839074</v>
      </c>
    </row>
    <row r="612" spans="1:29">
      <c r="A612" s="41">
        <v>246</v>
      </c>
      <c r="B612" s="24" t="s">
        <v>774</v>
      </c>
      <c r="C612" s="24">
        <v>0.63902769415202432</v>
      </c>
      <c r="D612" s="24">
        <v>0.63359366900224257</v>
      </c>
      <c r="E612" s="24">
        <v>0.62039675078134415</v>
      </c>
      <c r="F612" s="24">
        <v>0.615739014938674</v>
      </c>
      <c r="G612" s="24">
        <v>0.64523800860891778</v>
      </c>
      <c r="H612" s="24">
        <v>0.67628958089338498</v>
      </c>
      <c r="I612" s="24">
        <v>0.68715763119294848</v>
      </c>
      <c r="J612" s="24">
        <v>0.68482876327161346</v>
      </c>
      <c r="K612" s="24">
        <v>0.71122259971341062</v>
      </c>
      <c r="L612" s="24">
        <v>0.71820920347741579</v>
      </c>
      <c r="M612" s="24">
        <v>0.71898549278452739</v>
      </c>
      <c r="N612" s="24">
        <v>0.71277517832763393</v>
      </c>
      <c r="O612" s="24">
        <v>0.67784215950760829</v>
      </c>
      <c r="P612" s="24">
        <v>0.69026278842139532</v>
      </c>
      <c r="Q612" s="24">
        <v>0.69259165634273023</v>
      </c>
      <c r="R612" s="24">
        <v>0.69103907772850692</v>
      </c>
      <c r="S612" s="24">
        <v>0.71432775694185735</v>
      </c>
      <c r="T612" s="24">
        <v>0.7399453040765428</v>
      </c>
      <c r="U612" s="24">
        <v>0.77565461220367993</v>
      </c>
      <c r="V612" s="24">
        <v>0.76012882606144638</v>
      </c>
      <c r="W612" s="24">
        <v>0.74615561853343615</v>
      </c>
      <c r="X612" s="24">
        <v>0.72752467516275576</v>
      </c>
      <c r="Y612" s="24">
        <v>0.69103907772850692</v>
      </c>
      <c r="Z612" s="24">
        <v>0.66542153059382148</v>
      </c>
      <c r="AA612" s="42">
        <f t="shared" si="27"/>
        <v>0.615739014938674</v>
      </c>
      <c r="AB612" s="42">
        <f t="shared" si="28"/>
        <v>0.77565461220367993</v>
      </c>
      <c r="AC612" s="42">
        <f t="shared" si="29"/>
        <v>0.15991559726500593</v>
      </c>
    </row>
    <row r="613" spans="1:29">
      <c r="A613" s="41">
        <v>247</v>
      </c>
      <c r="B613" s="24" t="s">
        <v>774</v>
      </c>
      <c r="C613" s="24">
        <v>0.6523539939241082</v>
      </c>
      <c r="D613" s="24">
        <v>0.64680675991703929</v>
      </c>
      <c r="E613" s="24">
        <v>0.63333490589987207</v>
      </c>
      <c r="F613" s="24">
        <v>0.62858013389381295</v>
      </c>
      <c r="G613" s="24">
        <v>0.65869368993218691</v>
      </c>
      <c r="H613" s="24">
        <v>0.69039216997258046</v>
      </c>
      <c r="I613" s="24">
        <v>0.70148663798671818</v>
      </c>
      <c r="J613" s="24">
        <v>0.69910925198368878</v>
      </c>
      <c r="K613" s="24">
        <v>0.72605296001802333</v>
      </c>
      <c r="L613" s="24">
        <v>0.73318511802711184</v>
      </c>
      <c r="M613" s="24">
        <v>0.73397758002812175</v>
      </c>
      <c r="N613" s="24">
        <v>0.72763788402004304</v>
      </c>
      <c r="O613" s="24">
        <v>0.69197709397460028</v>
      </c>
      <c r="P613" s="24">
        <v>0.70465648599075759</v>
      </c>
      <c r="Q613" s="24">
        <v>0.7070338719937872</v>
      </c>
      <c r="R613" s="24">
        <v>0.70544894799176738</v>
      </c>
      <c r="S613" s="24">
        <v>0.72922280802206263</v>
      </c>
      <c r="T613" s="24">
        <v>0.75537405405538749</v>
      </c>
      <c r="U613" s="24">
        <v>0.79182730610183993</v>
      </c>
      <c r="V613" s="24">
        <v>0.77597806608164321</v>
      </c>
      <c r="W613" s="24">
        <v>0.76171375006346598</v>
      </c>
      <c r="X613" s="24">
        <v>0.74269466203922985</v>
      </c>
      <c r="Y613" s="24">
        <v>0.70544894799176738</v>
      </c>
      <c r="Z613" s="24">
        <v>0.67929770195844275</v>
      </c>
      <c r="AA613" s="42">
        <f t="shared" si="27"/>
        <v>0.62858013389381295</v>
      </c>
      <c r="AB613" s="42">
        <f t="shared" si="28"/>
        <v>0.79182730610183993</v>
      </c>
      <c r="AC613" s="42">
        <f t="shared" si="29"/>
        <v>0.16324717220802698</v>
      </c>
    </row>
    <row r="614" spans="1:29">
      <c r="A614" s="41">
        <v>248</v>
      </c>
      <c r="B614" s="24" t="s">
        <v>774</v>
      </c>
      <c r="C614" s="24">
        <v>0.66579200000000005</v>
      </c>
      <c r="D614" s="24">
        <v>0.66013599999999995</v>
      </c>
      <c r="E614" s="24">
        <v>0.64640000000000009</v>
      </c>
      <c r="F614" s="24">
        <v>0.64155200000000012</v>
      </c>
      <c r="G614" s="24">
        <v>0.67225599999999996</v>
      </c>
      <c r="H614" s="24">
        <v>0.70457600000000009</v>
      </c>
      <c r="I614" s="24">
        <v>0.71588800000000008</v>
      </c>
      <c r="J614" s="24">
        <v>0.7134640000000001</v>
      </c>
      <c r="K614" s="24">
        <v>0.74093600000000004</v>
      </c>
      <c r="L614" s="24">
        <v>0.7482080000000001</v>
      </c>
      <c r="M614" s="24">
        <v>0.74901600000000013</v>
      </c>
      <c r="N614" s="24">
        <v>0.7425520000000001</v>
      </c>
      <c r="O614" s="24">
        <v>0.70619200000000004</v>
      </c>
      <c r="P614" s="24">
        <v>0.71912000000000009</v>
      </c>
      <c r="Q614" s="24">
        <v>0.72154400000000007</v>
      </c>
      <c r="R614" s="24">
        <v>0.71992800000000001</v>
      </c>
      <c r="S614" s="24">
        <v>0.74416800000000005</v>
      </c>
      <c r="T614" s="24">
        <v>0.77083199999999996</v>
      </c>
      <c r="U614" s="24">
        <v>0.80800000000000005</v>
      </c>
      <c r="V614" s="24">
        <v>0.79183999999999999</v>
      </c>
      <c r="W614" s="24">
        <v>0.77729599999999999</v>
      </c>
      <c r="X614" s="24">
        <v>0.75790399999999991</v>
      </c>
      <c r="Y614" s="24">
        <v>0.71992800000000001</v>
      </c>
      <c r="Z614" s="24">
        <v>0.69326399999999999</v>
      </c>
      <c r="AA614" s="42">
        <f t="shared" si="27"/>
        <v>0.64155200000000012</v>
      </c>
      <c r="AB614" s="42">
        <f t="shared" si="28"/>
        <v>0.80800000000000005</v>
      </c>
      <c r="AC614" s="42">
        <f t="shared" si="29"/>
        <v>0.16644799999999993</v>
      </c>
    </row>
    <row r="615" spans="1:29">
      <c r="A615" s="41">
        <v>249</v>
      </c>
      <c r="B615" s="24" t="s">
        <v>774</v>
      </c>
      <c r="C615" s="24">
        <v>0.6523539939241082</v>
      </c>
      <c r="D615" s="24">
        <v>0.64680675991703929</v>
      </c>
      <c r="E615" s="24">
        <v>0.63333490589987207</v>
      </c>
      <c r="F615" s="24">
        <v>0.62858013389381295</v>
      </c>
      <c r="G615" s="24">
        <v>0.65869368993218691</v>
      </c>
      <c r="H615" s="24">
        <v>0.69039216997258046</v>
      </c>
      <c r="I615" s="24">
        <v>0.70148663798671818</v>
      </c>
      <c r="J615" s="24">
        <v>0.69910925198368878</v>
      </c>
      <c r="K615" s="24">
        <v>0.72605296001802333</v>
      </c>
      <c r="L615" s="24">
        <v>0.73318511802711184</v>
      </c>
      <c r="M615" s="24">
        <v>0.73397758002812175</v>
      </c>
      <c r="N615" s="24">
        <v>0.72763788402004304</v>
      </c>
      <c r="O615" s="24">
        <v>0.69197709397460028</v>
      </c>
      <c r="P615" s="24">
        <v>0.70465648599075759</v>
      </c>
      <c r="Q615" s="24">
        <v>0.7070338719937872</v>
      </c>
      <c r="R615" s="24">
        <v>0.70544894799176738</v>
      </c>
      <c r="S615" s="24">
        <v>0.72922280802206263</v>
      </c>
      <c r="T615" s="24">
        <v>0.75537405405538749</v>
      </c>
      <c r="U615" s="24">
        <v>0.79182730610183993</v>
      </c>
      <c r="V615" s="24">
        <v>0.77597806608164321</v>
      </c>
      <c r="W615" s="24">
        <v>0.76171375006346598</v>
      </c>
      <c r="X615" s="24">
        <v>0.74269466203922985</v>
      </c>
      <c r="Y615" s="24">
        <v>0.70544894799176738</v>
      </c>
      <c r="Z615" s="24">
        <v>0.67929770195844275</v>
      </c>
      <c r="AA615" s="42">
        <f t="shared" si="27"/>
        <v>0.62858013389381295</v>
      </c>
      <c r="AB615" s="42">
        <f t="shared" si="28"/>
        <v>0.79182730610183993</v>
      </c>
      <c r="AC615" s="42">
        <f t="shared" si="29"/>
        <v>0.16324717220802698</v>
      </c>
    </row>
    <row r="616" spans="1:29">
      <c r="A616" s="41">
        <v>250</v>
      </c>
      <c r="B616" s="24" t="s">
        <v>774</v>
      </c>
      <c r="C616" s="24">
        <v>0.63236454426598254</v>
      </c>
      <c r="D616" s="24">
        <v>0.6269871235448442</v>
      </c>
      <c r="E616" s="24">
        <v>0.61392767322208008</v>
      </c>
      <c r="F616" s="24">
        <v>0.60931845546110441</v>
      </c>
      <c r="G616" s="24">
        <v>0.63851016794728321</v>
      </c>
      <c r="H616" s="24">
        <v>0.66923828635378724</v>
      </c>
      <c r="I616" s="24">
        <v>0.67999312779606369</v>
      </c>
      <c r="J616" s="24">
        <v>0.6776885189155758</v>
      </c>
      <c r="K616" s="24">
        <v>0.70380741956110437</v>
      </c>
      <c r="L616" s="24">
        <v>0.71072124620256771</v>
      </c>
      <c r="M616" s="24">
        <v>0.71148944916273027</v>
      </c>
      <c r="N616" s="24">
        <v>0.70534382548142949</v>
      </c>
      <c r="O616" s="24">
        <v>0.67077469227411246</v>
      </c>
      <c r="P616" s="24">
        <v>0.68306593963671403</v>
      </c>
      <c r="Q616" s="24">
        <v>0.68537054851720192</v>
      </c>
      <c r="R616" s="24">
        <v>0.68383414259687669</v>
      </c>
      <c r="S616" s="24">
        <v>0.70688023140175471</v>
      </c>
      <c r="T616" s="24">
        <v>0.73223092908712051</v>
      </c>
      <c r="U616" s="24">
        <v>0.76756826525459998</v>
      </c>
      <c r="V616" s="24">
        <v>0.75220420605134808</v>
      </c>
      <c r="W616" s="24">
        <v>0.73837655276842129</v>
      </c>
      <c r="X616" s="24">
        <v>0.71993968172451883</v>
      </c>
      <c r="Y616" s="24">
        <v>0.68383414259687669</v>
      </c>
      <c r="Z616" s="24">
        <v>0.65848344491151078</v>
      </c>
      <c r="AA616" s="42">
        <f t="shared" si="27"/>
        <v>0.60931845546110441</v>
      </c>
      <c r="AB616" s="42">
        <f t="shared" si="28"/>
        <v>0.76756826525459998</v>
      </c>
      <c r="AC616" s="42">
        <f t="shared" si="29"/>
        <v>0.15824980979349557</v>
      </c>
    </row>
    <row r="617" spans="1:29">
      <c r="A617" s="41">
        <v>251</v>
      </c>
      <c r="B617" s="24" t="s">
        <v>774</v>
      </c>
      <c r="C617" s="24">
        <v>0.58572249506368901</v>
      </c>
      <c r="D617" s="24">
        <v>0.58074130534305568</v>
      </c>
      <c r="E617" s="24">
        <v>0.56864413030723204</v>
      </c>
      <c r="F617" s="24">
        <v>0.56437453911811775</v>
      </c>
      <c r="G617" s="24">
        <v>0.59141528331584137</v>
      </c>
      <c r="H617" s="24">
        <v>0.61987922457660305</v>
      </c>
      <c r="I617" s="24">
        <v>0.62984160401786948</v>
      </c>
      <c r="J617" s="24">
        <v>0.62770680842331228</v>
      </c>
      <c r="K617" s="24">
        <v>0.65190115849495966</v>
      </c>
      <c r="L617" s="24">
        <v>0.65830554527863117</v>
      </c>
      <c r="M617" s="24">
        <v>0.65901714381015009</v>
      </c>
      <c r="N617" s="24">
        <v>0.65332435555799784</v>
      </c>
      <c r="O617" s="24">
        <v>0.621302421639641</v>
      </c>
      <c r="P617" s="24">
        <v>0.63268799814394561</v>
      </c>
      <c r="Q617" s="24">
        <v>0.6348227937385027</v>
      </c>
      <c r="R617" s="24">
        <v>0.63339959667546464</v>
      </c>
      <c r="S617" s="24">
        <v>0.65474755262103579</v>
      </c>
      <c r="T617" s="24">
        <v>0.67823030416116403</v>
      </c>
      <c r="U617" s="24">
        <v>0.71096383661104001</v>
      </c>
      <c r="V617" s="24">
        <v>0.69673186598065917</v>
      </c>
      <c r="W617" s="24">
        <v>0.6839230924133165</v>
      </c>
      <c r="X617" s="24">
        <v>0.66684472765685943</v>
      </c>
      <c r="Y617" s="24">
        <v>0.63339959667546464</v>
      </c>
      <c r="Z617" s="24">
        <v>0.60991684513533639</v>
      </c>
      <c r="AA617" s="42">
        <f t="shared" si="27"/>
        <v>0.56437453911811775</v>
      </c>
      <c r="AB617" s="42">
        <f t="shared" si="28"/>
        <v>0.71096383661104001</v>
      </c>
      <c r="AC617" s="42">
        <f t="shared" si="29"/>
        <v>0.14658929749292227</v>
      </c>
    </row>
    <row r="618" spans="1:29">
      <c r="A618" s="41">
        <v>252</v>
      </c>
      <c r="B618" s="24" t="s">
        <v>774</v>
      </c>
      <c r="C618" s="24">
        <v>0.56573304540556335</v>
      </c>
      <c r="D618" s="24">
        <v>0.56092166897086071</v>
      </c>
      <c r="E618" s="24">
        <v>0.54923689762944006</v>
      </c>
      <c r="F618" s="24">
        <v>0.54511286068540932</v>
      </c>
      <c r="G618" s="24">
        <v>0.57123176133093778</v>
      </c>
      <c r="H618" s="24">
        <v>0.5987253409578096</v>
      </c>
      <c r="I618" s="24">
        <v>0.60834809382721489</v>
      </c>
      <c r="J618" s="24">
        <v>0.60628607535519952</v>
      </c>
      <c r="K618" s="24">
        <v>0.62965561803804071</v>
      </c>
      <c r="L618" s="24">
        <v>0.63584167345408693</v>
      </c>
      <c r="M618" s="24">
        <v>0.63652901294475872</v>
      </c>
      <c r="N618" s="24">
        <v>0.63103029701938429</v>
      </c>
      <c r="O618" s="24">
        <v>0.6001000199391533</v>
      </c>
      <c r="P618" s="24">
        <v>0.61109745178990227</v>
      </c>
      <c r="Q618" s="24">
        <v>0.61315947026191753</v>
      </c>
      <c r="R618" s="24">
        <v>0.61178479128057406</v>
      </c>
      <c r="S618" s="24">
        <v>0.63240497600072787</v>
      </c>
      <c r="T618" s="24">
        <v>0.65508717919289727</v>
      </c>
      <c r="U618" s="24">
        <v>0.68670479576380006</v>
      </c>
      <c r="V618" s="24">
        <v>0.67295800595036415</v>
      </c>
      <c r="W618" s="24">
        <v>0.66058589511827159</v>
      </c>
      <c r="X618" s="24">
        <v>0.64408974734214852</v>
      </c>
      <c r="Y618" s="24">
        <v>0.61178479128057406</v>
      </c>
      <c r="Z618" s="24">
        <v>0.58910258808840443</v>
      </c>
      <c r="AA618" s="42">
        <f t="shared" si="27"/>
        <v>0.54511286068540932</v>
      </c>
      <c r="AB618" s="42">
        <f t="shared" si="28"/>
        <v>0.68670479576380006</v>
      </c>
      <c r="AC618" s="42">
        <f t="shared" si="29"/>
        <v>0.14159193507839074</v>
      </c>
    </row>
    <row r="619" spans="1:29">
      <c r="A619" s="41">
        <v>253</v>
      </c>
      <c r="B619" s="24" t="s">
        <v>774</v>
      </c>
      <c r="C619" s="24">
        <v>0.63902769415202432</v>
      </c>
      <c r="D619" s="24">
        <v>0.63359366900224257</v>
      </c>
      <c r="E619" s="24">
        <v>0.62039675078134415</v>
      </c>
      <c r="F619" s="24">
        <v>0.615739014938674</v>
      </c>
      <c r="G619" s="24">
        <v>0.64523800860891778</v>
      </c>
      <c r="H619" s="24">
        <v>0.67628958089338498</v>
      </c>
      <c r="I619" s="24">
        <v>0.68715763119294848</v>
      </c>
      <c r="J619" s="24">
        <v>0.68482876327161346</v>
      </c>
      <c r="K619" s="24">
        <v>0.71122259971341062</v>
      </c>
      <c r="L619" s="24">
        <v>0.71820920347741579</v>
      </c>
      <c r="M619" s="24">
        <v>0.71898549278452739</v>
      </c>
      <c r="N619" s="24">
        <v>0.71277517832763393</v>
      </c>
      <c r="O619" s="24">
        <v>0.67784215950760829</v>
      </c>
      <c r="P619" s="24">
        <v>0.69026278842139532</v>
      </c>
      <c r="Q619" s="24">
        <v>0.69259165634273023</v>
      </c>
      <c r="R619" s="24">
        <v>0.69103907772850692</v>
      </c>
      <c r="S619" s="24">
        <v>0.71432775694185735</v>
      </c>
      <c r="T619" s="24">
        <v>0.7399453040765428</v>
      </c>
      <c r="U619" s="24">
        <v>0.77565461220367993</v>
      </c>
      <c r="V619" s="24">
        <v>0.76012882606144638</v>
      </c>
      <c r="W619" s="24">
        <v>0.74615561853343615</v>
      </c>
      <c r="X619" s="24">
        <v>0.72752467516275576</v>
      </c>
      <c r="Y619" s="24">
        <v>0.69103907772850692</v>
      </c>
      <c r="Z619" s="24">
        <v>0.66542153059382148</v>
      </c>
      <c r="AA619" s="42">
        <f t="shared" si="27"/>
        <v>0.615739014938674</v>
      </c>
      <c r="AB619" s="42">
        <f t="shared" si="28"/>
        <v>0.77565461220367993</v>
      </c>
      <c r="AC619" s="42">
        <f t="shared" si="29"/>
        <v>0.15991559726500593</v>
      </c>
    </row>
    <row r="620" spans="1:29">
      <c r="A620" s="41">
        <v>254</v>
      </c>
      <c r="B620" s="24" t="s">
        <v>774</v>
      </c>
      <c r="C620" s="24">
        <v>0.6523539939241082</v>
      </c>
      <c r="D620" s="24">
        <v>0.64680675991703929</v>
      </c>
      <c r="E620" s="24">
        <v>0.63333490589987207</v>
      </c>
      <c r="F620" s="24">
        <v>0.62858013389381295</v>
      </c>
      <c r="G620" s="24">
        <v>0.65869368993218691</v>
      </c>
      <c r="H620" s="24">
        <v>0.69039216997258046</v>
      </c>
      <c r="I620" s="24">
        <v>0.70148663798671818</v>
      </c>
      <c r="J620" s="24">
        <v>0.69910925198368878</v>
      </c>
      <c r="K620" s="24">
        <v>0.72605296001802333</v>
      </c>
      <c r="L620" s="24">
        <v>0.73318511802711184</v>
      </c>
      <c r="M620" s="24">
        <v>0.73397758002812175</v>
      </c>
      <c r="N620" s="24">
        <v>0.72763788402004304</v>
      </c>
      <c r="O620" s="24">
        <v>0.69197709397460028</v>
      </c>
      <c r="P620" s="24">
        <v>0.70465648599075759</v>
      </c>
      <c r="Q620" s="24">
        <v>0.7070338719937872</v>
      </c>
      <c r="R620" s="24">
        <v>0.70544894799176738</v>
      </c>
      <c r="S620" s="24">
        <v>0.72922280802206263</v>
      </c>
      <c r="T620" s="24">
        <v>0.75537405405538749</v>
      </c>
      <c r="U620" s="24">
        <v>0.79182730610183993</v>
      </c>
      <c r="V620" s="24">
        <v>0.77597806608164321</v>
      </c>
      <c r="W620" s="24">
        <v>0.76171375006346598</v>
      </c>
      <c r="X620" s="24">
        <v>0.74269466203922985</v>
      </c>
      <c r="Y620" s="24">
        <v>0.70544894799176738</v>
      </c>
      <c r="Z620" s="24">
        <v>0.67929770195844275</v>
      </c>
      <c r="AA620" s="42">
        <f t="shared" si="27"/>
        <v>0.62858013389381295</v>
      </c>
      <c r="AB620" s="42">
        <f t="shared" si="28"/>
        <v>0.79182730610183993</v>
      </c>
      <c r="AC620" s="42">
        <f t="shared" si="29"/>
        <v>0.16324717220802698</v>
      </c>
    </row>
    <row r="621" spans="1:29">
      <c r="A621" s="41">
        <v>255</v>
      </c>
      <c r="B621" s="24" t="s">
        <v>774</v>
      </c>
      <c r="C621" s="24">
        <v>0.66579200000000005</v>
      </c>
      <c r="D621" s="24">
        <v>0.66013599999999995</v>
      </c>
      <c r="E621" s="24">
        <v>0.64640000000000009</v>
      </c>
      <c r="F621" s="24">
        <v>0.64155200000000012</v>
      </c>
      <c r="G621" s="24">
        <v>0.67225599999999996</v>
      </c>
      <c r="H621" s="24">
        <v>0.70457600000000009</v>
      </c>
      <c r="I621" s="24">
        <v>0.71588800000000008</v>
      </c>
      <c r="J621" s="24">
        <v>0.7134640000000001</v>
      </c>
      <c r="K621" s="24">
        <v>0.74093600000000004</v>
      </c>
      <c r="L621" s="24">
        <v>0.7482080000000001</v>
      </c>
      <c r="M621" s="24">
        <v>0.74901600000000013</v>
      </c>
      <c r="N621" s="24">
        <v>0.7425520000000001</v>
      </c>
      <c r="O621" s="24">
        <v>0.70619200000000004</v>
      </c>
      <c r="P621" s="24">
        <v>0.71912000000000009</v>
      </c>
      <c r="Q621" s="24">
        <v>0.72154400000000007</v>
      </c>
      <c r="R621" s="24">
        <v>0.71992800000000001</v>
      </c>
      <c r="S621" s="24">
        <v>0.74416800000000005</v>
      </c>
      <c r="T621" s="24">
        <v>0.77083199999999996</v>
      </c>
      <c r="U621" s="24">
        <v>0.80800000000000005</v>
      </c>
      <c r="V621" s="24">
        <v>0.79183999999999999</v>
      </c>
      <c r="W621" s="24">
        <v>0.77729599999999999</v>
      </c>
      <c r="X621" s="24">
        <v>0.75790399999999991</v>
      </c>
      <c r="Y621" s="24">
        <v>0.71992800000000001</v>
      </c>
      <c r="Z621" s="24">
        <v>0.69326399999999999</v>
      </c>
      <c r="AA621" s="42">
        <f t="shared" si="27"/>
        <v>0.64155200000000012</v>
      </c>
      <c r="AB621" s="42">
        <f t="shared" si="28"/>
        <v>0.80800000000000005</v>
      </c>
      <c r="AC621" s="42">
        <f t="shared" si="29"/>
        <v>0.16644799999999993</v>
      </c>
    </row>
    <row r="622" spans="1:29">
      <c r="A622" s="41">
        <v>256</v>
      </c>
      <c r="B622" s="24" t="s">
        <v>774</v>
      </c>
      <c r="C622" s="24">
        <v>0.6523539939241082</v>
      </c>
      <c r="D622" s="24">
        <v>0.64680675991703929</v>
      </c>
      <c r="E622" s="24">
        <v>0.63333490589987207</v>
      </c>
      <c r="F622" s="24">
        <v>0.62858013389381295</v>
      </c>
      <c r="G622" s="24">
        <v>0.65869368993218691</v>
      </c>
      <c r="H622" s="24">
        <v>0.69039216997258046</v>
      </c>
      <c r="I622" s="24">
        <v>0.70148663798671818</v>
      </c>
      <c r="J622" s="24">
        <v>0.69910925198368878</v>
      </c>
      <c r="K622" s="24">
        <v>0.72605296001802333</v>
      </c>
      <c r="L622" s="24">
        <v>0.73318511802711184</v>
      </c>
      <c r="M622" s="24">
        <v>0.73397758002812175</v>
      </c>
      <c r="N622" s="24">
        <v>0.72763788402004304</v>
      </c>
      <c r="O622" s="24">
        <v>0.69197709397460028</v>
      </c>
      <c r="P622" s="24">
        <v>0.70465648599075759</v>
      </c>
      <c r="Q622" s="24">
        <v>0.7070338719937872</v>
      </c>
      <c r="R622" s="24">
        <v>0.70544894799176738</v>
      </c>
      <c r="S622" s="24">
        <v>0.72922280802206263</v>
      </c>
      <c r="T622" s="24">
        <v>0.75537405405538749</v>
      </c>
      <c r="U622" s="24">
        <v>0.79182730610183993</v>
      </c>
      <c r="V622" s="24">
        <v>0.77597806608164321</v>
      </c>
      <c r="W622" s="24">
        <v>0.76171375006346598</v>
      </c>
      <c r="X622" s="24">
        <v>0.74269466203922985</v>
      </c>
      <c r="Y622" s="24">
        <v>0.70544894799176738</v>
      </c>
      <c r="Z622" s="24">
        <v>0.67929770195844275</v>
      </c>
      <c r="AA622" s="42">
        <f t="shared" si="27"/>
        <v>0.62858013389381295</v>
      </c>
      <c r="AB622" s="42">
        <f t="shared" si="28"/>
        <v>0.79182730610183993</v>
      </c>
      <c r="AC622" s="42">
        <f t="shared" si="29"/>
        <v>0.16324717220802698</v>
      </c>
    </row>
    <row r="623" spans="1:29">
      <c r="A623" s="41">
        <v>257</v>
      </c>
      <c r="B623" s="24" t="s">
        <v>774</v>
      </c>
      <c r="C623" s="24">
        <v>0.63236454426598254</v>
      </c>
      <c r="D623" s="24">
        <v>0.6269871235448442</v>
      </c>
      <c r="E623" s="24">
        <v>0.61392767322208008</v>
      </c>
      <c r="F623" s="24">
        <v>0.60931845546110441</v>
      </c>
      <c r="G623" s="24">
        <v>0.63851016794728321</v>
      </c>
      <c r="H623" s="24">
        <v>0.66923828635378724</v>
      </c>
      <c r="I623" s="24">
        <v>0.67999312779606369</v>
      </c>
      <c r="J623" s="24">
        <v>0.6776885189155758</v>
      </c>
      <c r="K623" s="24">
        <v>0.70380741956110437</v>
      </c>
      <c r="L623" s="24">
        <v>0.71072124620256771</v>
      </c>
      <c r="M623" s="24">
        <v>0.71148944916273027</v>
      </c>
      <c r="N623" s="24">
        <v>0.70534382548142949</v>
      </c>
      <c r="O623" s="24">
        <v>0.67077469227411246</v>
      </c>
      <c r="P623" s="24">
        <v>0.68306593963671403</v>
      </c>
      <c r="Q623" s="24">
        <v>0.68537054851720192</v>
      </c>
      <c r="R623" s="24">
        <v>0.68383414259687669</v>
      </c>
      <c r="S623" s="24">
        <v>0.70688023140175471</v>
      </c>
      <c r="T623" s="24">
        <v>0.73223092908712051</v>
      </c>
      <c r="U623" s="24">
        <v>0.76756826525459998</v>
      </c>
      <c r="V623" s="24">
        <v>0.75220420605134808</v>
      </c>
      <c r="W623" s="24">
        <v>0.73837655276842129</v>
      </c>
      <c r="X623" s="24">
        <v>0.71993968172451883</v>
      </c>
      <c r="Y623" s="24">
        <v>0.68383414259687669</v>
      </c>
      <c r="Z623" s="24">
        <v>0.65848344491151078</v>
      </c>
      <c r="AA623" s="42">
        <f t="shared" si="27"/>
        <v>0.60931845546110441</v>
      </c>
      <c r="AB623" s="42">
        <f t="shared" si="28"/>
        <v>0.76756826525459998</v>
      </c>
      <c r="AC623" s="42">
        <f t="shared" si="29"/>
        <v>0.15824980979349557</v>
      </c>
    </row>
    <row r="624" spans="1:29">
      <c r="A624" s="41">
        <v>258</v>
      </c>
      <c r="B624" s="24" t="s">
        <v>774</v>
      </c>
      <c r="C624" s="24">
        <v>0.58572249506368901</v>
      </c>
      <c r="D624" s="24">
        <v>0.58074130534305568</v>
      </c>
      <c r="E624" s="24">
        <v>0.56864413030723204</v>
      </c>
      <c r="F624" s="24">
        <v>0.56437453911811775</v>
      </c>
      <c r="G624" s="24">
        <v>0.59141528331584137</v>
      </c>
      <c r="H624" s="24">
        <v>0.61987922457660305</v>
      </c>
      <c r="I624" s="24">
        <v>0.62984160401786948</v>
      </c>
      <c r="J624" s="24">
        <v>0.62770680842331228</v>
      </c>
      <c r="K624" s="24">
        <v>0.65190115849495966</v>
      </c>
      <c r="L624" s="24">
        <v>0.65830554527863117</v>
      </c>
      <c r="M624" s="24">
        <v>0.65901714381015009</v>
      </c>
      <c r="N624" s="24">
        <v>0.65332435555799784</v>
      </c>
      <c r="O624" s="24">
        <v>0.621302421639641</v>
      </c>
      <c r="P624" s="24">
        <v>0.63268799814394561</v>
      </c>
      <c r="Q624" s="24">
        <v>0.6348227937385027</v>
      </c>
      <c r="R624" s="24">
        <v>0.63339959667546464</v>
      </c>
      <c r="S624" s="24">
        <v>0.65474755262103579</v>
      </c>
      <c r="T624" s="24">
        <v>0.67823030416116403</v>
      </c>
      <c r="U624" s="24">
        <v>0.71096383661104001</v>
      </c>
      <c r="V624" s="24">
        <v>0.69673186598065917</v>
      </c>
      <c r="W624" s="24">
        <v>0.6839230924133165</v>
      </c>
      <c r="X624" s="24">
        <v>0.66684472765685943</v>
      </c>
      <c r="Y624" s="24">
        <v>0.63339959667546464</v>
      </c>
      <c r="Z624" s="24">
        <v>0.60991684513533639</v>
      </c>
      <c r="AA624" s="42">
        <f t="shared" si="27"/>
        <v>0.56437453911811775</v>
      </c>
      <c r="AB624" s="42">
        <f t="shared" si="28"/>
        <v>0.71096383661104001</v>
      </c>
      <c r="AC624" s="42">
        <f t="shared" si="29"/>
        <v>0.14658929749292227</v>
      </c>
    </row>
    <row r="625" spans="1:29">
      <c r="A625" s="41">
        <v>259</v>
      </c>
      <c r="B625" s="24" t="s">
        <v>774</v>
      </c>
      <c r="C625" s="24">
        <v>0.56573304540556335</v>
      </c>
      <c r="D625" s="24">
        <v>0.56092166897086071</v>
      </c>
      <c r="E625" s="24">
        <v>0.54923689762944006</v>
      </c>
      <c r="F625" s="24">
        <v>0.54511286068540932</v>
      </c>
      <c r="G625" s="24">
        <v>0.57123176133093778</v>
      </c>
      <c r="H625" s="24">
        <v>0.5987253409578096</v>
      </c>
      <c r="I625" s="24">
        <v>0.60834809382721489</v>
      </c>
      <c r="J625" s="24">
        <v>0.60628607535519952</v>
      </c>
      <c r="K625" s="24">
        <v>0.62965561803804071</v>
      </c>
      <c r="L625" s="24">
        <v>0.63584167345408693</v>
      </c>
      <c r="M625" s="24">
        <v>0.63652901294475872</v>
      </c>
      <c r="N625" s="24">
        <v>0.63103029701938429</v>
      </c>
      <c r="O625" s="24">
        <v>0.6001000199391533</v>
      </c>
      <c r="P625" s="24">
        <v>0.61109745178990227</v>
      </c>
      <c r="Q625" s="24">
        <v>0.61315947026191753</v>
      </c>
      <c r="R625" s="24">
        <v>0.61178479128057406</v>
      </c>
      <c r="S625" s="24">
        <v>0.63240497600072787</v>
      </c>
      <c r="T625" s="24">
        <v>0.65508717919289727</v>
      </c>
      <c r="U625" s="24">
        <v>0.68670479576380006</v>
      </c>
      <c r="V625" s="24">
        <v>0.67295800595036415</v>
      </c>
      <c r="W625" s="24">
        <v>0.66058589511827159</v>
      </c>
      <c r="X625" s="24">
        <v>0.64408974734214852</v>
      </c>
      <c r="Y625" s="24">
        <v>0.61178479128057406</v>
      </c>
      <c r="Z625" s="24">
        <v>0.58910258808840443</v>
      </c>
      <c r="AA625" s="42">
        <f t="shared" si="27"/>
        <v>0.54511286068540932</v>
      </c>
      <c r="AB625" s="42">
        <f t="shared" si="28"/>
        <v>0.68670479576380006</v>
      </c>
      <c r="AC625" s="42">
        <f t="shared" si="29"/>
        <v>0.14159193507839074</v>
      </c>
    </row>
    <row r="626" spans="1:29">
      <c r="A626" s="41">
        <v>260</v>
      </c>
      <c r="B626" s="24" t="s">
        <v>774</v>
      </c>
      <c r="C626" s="24">
        <v>0.63902769415202432</v>
      </c>
      <c r="D626" s="24">
        <v>0.63359366900224257</v>
      </c>
      <c r="E626" s="24">
        <v>0.62039675078134415</v>
      </c>
      <c r="F626" s="24">
        <v>0.615739014938674</v>
      </c>
      <c r="G626" s="24">
        <v>0.64523800860891778</v>
      </c>
      <c r="H626" s="24">
        <v>0.67628958089338498</v>
      </c>
      <c r="I626" s="24">
        <v>0.68715763119294848</v>
      </c>
      <c r="J626" s="24">
        <v>0.68482876327161346</v>
      </c>
      <c r="K626" s="24">
        <v>0.71122259971341062</v>
      </c>
      <c r="L626" s="24">
        <v>0.71820920347741579</v>
      </c>
      <c r="M626" s="24">
        <v>0.71898549278452739</v>
      </c>
      <c r="N626" s="24">
        <v>0.71277517832763393</v>
      </c>
      <c r="O626" s="24">
        <v>0.67784215950760829</v>
      </c>
      <c r="P626" s="24">
        <v>0.69026278842139532</v>
      </c>
      <c r="Q626" s="24">
        <v>0.69259165634273023</v>
      </c>
      <c r="R626" s="24">
        <v>0.69103907772850692</v>
      </c>
      <c r="S626" s="24">
        <v>0.71432775694185735</v>
      </c>
      <c r="T626" s="24">
        <v>0.7399453040765428</v>
      </c>
      <c r="U626" s="24">
        <v>0.77565461220367993</v>
      </c>
      <c r="V626" s="24">
        <v>0.76012882606144638</v>
      </c>
      <c r="W626" s="24">
        <v>0.74615561853343615</v>
      </c>
      <c r="X626" s="24">
        <v>0.72752467516275576</v>
      </c>
      <c r="Y626" s="24">
        <v>0.69103907772850692</v>
      </c>
      <c r="Z626" s="24">
        <v>0.66542153059382148</v>
      </c>
      <c r="AA626" s="42">
        <f t="shared" si="27"/>
        <v>0.615739014938674</v>
      </c>
      <c r="AB626" s="42">
        <f t="shared" si="28"/>
        <v>0.77565461220367993</v>
      </c>
      <c r="AC626" s="42">
        <f t="shared" si="29"/>
        <v>0.15991559726500593</v>
      </c>
    </row>
    <row r="627" spans="1:29">
      <c r="A627" s="41">
        <v>261</v>
      </c>
      <c r="B627" s="24" t="s">
        <v>774</v>
      </c>
      <c r="C627" s="24">
        <v>0.6523539939241082</v>
      </c>
      <c r="D627" s="24">
        <v>0.64680675991703929</v>
      </c>
      <c r="E627" s="24">
        <v>0.63333490589987207</v>
      </c>
      <c r="F627" s="24">
        <v>0.62858013389381295</v>
      </c>
      <c r="G627" s="24">
        <v>0.65869368993218691</v>
      </c>
      <c r="H627" s="24">
        <v>0.69039216997258046</v>
      </c>
      <c r="I627" s="24">
        <v>0.70148663798671818</v>
      </c>
      <c r="J627" s="24">
        <v>0.69910925198368878</v>
      </c>
      <c r="K627" s="24">
        <v>0.72605296001802333</v>
      </c>
      <c r="L627" s="24">
        <v>0.73318511802711184</v>
      </c>
      <c r="M627" s="24">
        <v>0.73397758002812175</v>
      </c>
      <c r="N627" s="24">
        <v>0.72763788402004304</v>
      </c>
      <c r="O627" s="24">
        <v>0.69197709397460028</v>
      </c>
      <c r="P627" s="24">
        <v>0.70465648599075759</v>
      </c>
      <c r="Q627" s="24">
        <v>0.7070338719937872</v>
      </c>
      <c r="R627" s="24">
        <v>0.70544894799176738</v>
      </c>
      <c r="S627" s="24">
        <v>0.72922280802206263</v>
      </c>
      <c r="T627" s="24">
        <v>0.75537405405538749</v>
      </c>
      <c r="U627" s="24">
        <v>0.79182730610183993</v>
      </c>
      <c r="V627" s="24">
        <v>0.77597806608164321</v>
      </c>
      <c r="W627" s="24">
        <v>0.76171375006346598</v>
      </c>
      <c r="X627" s="24">
        <v>0.74269466203922985</v>
      </c>
      <c r="Y627" s="24">
        <v>0.70544894799176738</v>
      </c>
      <c r="Z627" s="24">
        <v>0.67929770195844275</v>
      </c>
      <c r="AA627" s="42">
        <f t="shared" si="27"/>
        <v>0.62858013389381295</v>
      </c>
      <c r="AB627" s="42">
        <f t="shared" si="28"/>
        <v>0.79182730610183993</v>
      </c>
      <c r="AC627" s="42">
        <f t="shared" si="29"/>
        <v>0.16324717220802698</v>
      </c>
    </row>
    <row r="628" spans="1:29">
      <c r="A628" s="41">
        <v>262</v>
      </c>
      <c r="B628" s="24" t="s">
        <v>774</v>
      </c>
      <c r="C628" s="24">
        <v>0.66579200000000005</v>
      </c>
      <c r="D628" s="24">
        <v>0.66013599999999995</v>
      </c>
      <c r="E628" s="24">
        <v>0.64640000000000009</v>
      </c>
      <c r="F628" s="24">
        <v>0.64155200000000012</v>
      </c>
      <c r="G628" s="24">
        <v>0.67225599999999996</v>
      </c>
      <c r="H628" s="24">
        <v>0.70457600000000009</v>
      </c>
      <c r="I628" s="24">
        <v>0.71588800000000008</v>
      </c>
      <c r="J628" s="24">
        <v>0.7134640000000001</v>
      </c>
      <c r="K628" s="24">
        <v>0.74093600000000004</v>
      </c>
      <c r="L628" s="24">
        <v>0.7482080000000001</v>
      </c>
      <c r="M628" s="24">
        <v>0.74901600000000013</v>
      </c>
      <c r="N628" s="24">
        <v>0.7425520000000001</v>
      </c>
      <c r="O628" s="24">
        <v>0.70619200000000004</v>
      </c>
      <c r="P628" s="24">
        <v>0.71912000000000009</v>
      </c>
      <c r="Q628" s="24">
        <v>0.72154400000000007</v>
      </c>
      <c r="R628" s="24">
        <v>0.71992800000000001</v>
      </c>
      <c r="S628" s="24">
        <v>0.74416800000000005</v>
      </c>
      <c r="T628" s="24">
        <v>0.77083199999999996</v>
      </c>
      <c r="U628" s="24">
        <v>0.80800000000000005</v>
      </c>
      <c r="V628" s="24">
        <v>0.79183999999999999</v>
      </c>
      <c r="W628" s="24">
        <v>0.77729599999999999</v>
      </c>
      <c r="X628" s="24">
        <v>0.75790399999999991</v>
      </c>
      <c r="Y628" s="24">
        <v>0.71992800000000001</v>
      </c>
      <c r="Z628" s="24">
        <v>0.69326399999999999</v>
      </c>
      <c r="AA628" s="42">
        <f t="shared" si="27"/>
        <v>0.64155200000000012</v>
      </c>
      <c r="AB628" s="42">
        <f t="shared" si="28"/>
        <v>0.80800000000000005</v>
      </c>
      <c r="AC628" s="42">
        <f t="shared" si="29"/>
        <v>0.16644799999999993</v>
      </c>
    </row>
    <row r="629" spans="1:29">
      <c r="A629" s="41">
        <v>263</v>
      </c>
      <c r="B629" s="24" t="s">
        <v>774</v>
      </c>
      <c r="C629" s="24">
        <v>0.6523539939241082</v>
      </c>
      <c r="D629" s="24">
        <v>0.64680675991703929</v>
      </c>
      <c r="E629" s="24">
        <v>0.63333490589987207</v>
      </c>
      <c r="F629" s="24">
        <v>0.62858013389381295</v>
      </c>
      <c r="G629" s="24">
        <v>0.65869368993218691</v>
      </c>
      <c r="H629" s="24">
        <v>0.69039216997258046</v>
      </c>
      <c r="I629" s="24">
        <v>0.70148663798671818</v>
      </c>
      <c r="J629" s="24">
        <v>0.69910925198368878</v>
      </c>
      <c r="K629" s="24">
        <v>0.72605296001802333</v>
      </c>
      <c r="L629" s="24">
        <v>0.73318511802711184</v>
      </c>
      <c r="M629" s="24">
        <v>0.73397758002812175</v>
      </c>
      <c r="N629" s="24">
        <v>0.72763788402004304</v>
      </c>
      <c r="O629" s="24">
        <v>0.69197709397460028</v>
      </c>
      <c r="P629" s="24">
        <v>0.70465648599075759</v>
      </c>
      <c r="Q629" s="24">
        <v>0.7070338719937872</v>
      </c>
      <c r="R629" s="24">
        <v>0.70544894799176738</v>
      </c>
      <c r="S629" s="24">
        <v>0.72922280802206263</v>
      </c>
      <c r="T629" s="24">
        <v>0.75537405405538749</v>
      </c>
      <c r="U629" s="24">
        <v>0.79182730610183993</v>
      </c>
      <c r="V629" s="24">
        <v>0.77597806608164321</v>
      </c>
      <c r="W629" s="24">
        <v>0.76171375006346598</v>
      </c>
      <c r="X629" s="24">
        <v>0.74269466203922985</v>
      </c>
      <c r="Y629" s="24">
        <v>0.70544894799176738</v>
      </c>
      <c r="Z629" s="24">
        <v>0.67929770195844275</v>
      </c>
      <c r="AA629" s="42">
        <f t="shared" si="27"/>
        <v>0.62858013389381295</v>
      </c>
      <c r="AB629" s="42">
        <f t="shared" si="28"/>
        <v>0.79182730610183993</v>
      </c>
      <c r="AC629" s="42">
        <f t="shared" si="29"/>
        <v>0.16324717220802698</v>
      </c>
    </row>
    <row r="630" spans="1:29">
      <c r="A630" s="41">
        <v>264</v>
      </c>
      <c r="B630" s="24" t="s">
        <v>774</v>
      </c>
      <c r="C630" s="24">
        <v>0.63236454426598254</v>
      </c>
      <c r="D630" s="24">
        <v>0.6269871235448442</v>
      </c>
      <c r="E630" s="24">
        <v>0.61392767322208008</v>
      </c>
      <c r="F630" s="24">
        <v>0.60931845546110441</v>
      </c>
      <c r="G630" s="24">
        <v>0.63851016794728321</v>
      </c>
      <c r="H630" s="24">
        <v>0.66923828635378724</v>
      </c>
      <c r="I630" s="24">
        <v>0.67999312779606369</v>
      </c>
      <c r="J630" s="24">
        <v>0.6776885189155758</v>
      </c>
      <c r="K630" s="24">
        <v>0.70380741956110437</v>
      </c>
      <c r="L630" s="24">
        <v>0.71072124620256771</v>
      </c>
      <c r="M630" s="24">
        <v>0.71148944916273027</v>
      </c>
      <c r="N630" s="24">
        <v>0.70534382548142949</v>
      </c>
      <c r="O630" s="24">
        <v>0.67077469227411246</v>
      </c>
      <c r="P630" s="24">
        <v>0.68306593963671403</v>
      </c>
      <c r="Q630" s="24">
        <v>0.68537054851720192</v>
      </c>
      <c r="R630" s="24">
        <v>0.68383414259687669</v>
      </c>
      <c r="S630" s="24">
        <v>0.70688023140175471</v>
      </c>
      <c r="T630" s="24">
        <v>0.73223092908712051</v>
      </c>
      <c r="U630" s="24">
        <v>0.76756826525459998</v>
      </c>
      <c r="V630" s="24">
        <v>0.75220420605134808</v>
      </c>
      <c r="W630" s="24">
        <v>0.73837655276842129</v>
      </c>
      <c r="X630" s="24">
        <v>0.71993968172451883</v>
      </c>
      <c r="Y630" s="24">
        <v>0.68383414259687669</v>
      </c>
      <c r="Z630" s="24">
        <v>0.65848344491151078</v>
      </c>
      <c r="AA630" s="42">
        <f t="shared" si="27"/>
        <v>0.60931845546110441</v>
      </c>
      <c r="AB630" s="42">
        <f t="shared" si="28"/>
        <v>0.76756826525459998</v>
      </c>
      <c r="AC630" s="42">
        <f t="shared" si="29"/>
        <v>0.15824980979349557</v>
      </c>
    </row>
    <row r="631" spans="1:29">
      <c r="A631" s="41">
        <v>265</v>
      </c>
      <c r="B631" s="24" t="s">
        <v>774</v>
      </c>
      <c r="C631" s="24">
        <v>0.58572249506368901</v>
      </c>
      <c r="D631" s="24">
        <v>0.58074130534305568</v>
      </c>
      <c r="E631" s="24">
        <v>0.56864413030723204</v>
      </c>
      <c r="F631" s="24">
        <v>0.56437453911811775</v>
      </c>
      <c r="G631" s="24">
        <v>0.59141528331584137</v>
      </c>
      <c r="H631" s="24">
        <v>0.61987922457660305</v>
      </c>
      <c r="I631" s="24">
        <v>0.62984160401786948</v>
      </c>
      <c r="J631" s="24">
        <v>0.62770680842331228</v>
      </c>
      <c r="K631" s="24">
        <v>0.65190115849495966</v>
      </c>
      <c r="L631" s="24">
        <v>0.65830554527863117</v>
      </c>
      <c r="M631" s="24">
        <v>0.65901714381015009</v>
      </c>
      <c r="N631" s="24">
        <v>0.65332435555799784</v>
      </c>
      <c r="O631" s="24">
        <v>0.621302421639641</v>
      </c>
      <c r="P631" s="24">
        <v>0.63268799814394561</v>
      </c>
      <c r="Q631" s="24">
        <v>0.6348227937385027</v>
      </c>
      <c r="R631" s="24">
        <v>0.63339959667546464</v>
      </c>
      <c r="S631" s="24">
        <v>0.65474755262103579</v>
      </c>
      <c r="T631" s="24">
        <v>0.67823030416116403</v>
      </c>
      <c r="U631" s="24">
        <v>0.71096383661104001</v>
      </c>
      <c r="V631" s="24">
        <v>0.69673186598065917</v>
      </c>
      <c r="W631" s="24">
        <v>0.6839230924133165</v>
      </c>
      <c r="X631" s="24">
        <v>0.66684472765685943</v>
      </c>
      <c r="Y631" s="24">
        <v>0.63339959667546464</v>
      </c>
      <c r="Z631" s="24">
        <v>0.60991684513533639</v>
      </c>
      <c r="AA631" s="42">
        <f t="shared" si="27"/>
        <v>0.56437453911811775</v>
      </c>
      <c r="AB631" s="42">
        <f t="shared" si="28"/>
        <v>0.71096383661104001</v>
      </c>
      <c r="AC631" s="42">
        <f t="shared" si="29"/>
        <v>0.14658929749292227</v>
      </c>
    </row>
    <row r="632" spans="1:29">
      <c r="A632" s="41">
        <v>266</v>
      </c>
      <c r="B632" s="24" t="s">
        <v>774</v>
      </c>
      <c r="C632" s="24">
        <v>0.56573304540556335</v>
      </c>
      <c r="D632" s="24">
        <v>0.56092166897086071</v>
      </c>
      <c r="E632" s="24">
        <v>0.54923689762944006</v>
      </c>
      <c r="F632" s="24">
        <v>0.54511286068540932</v>
      </c>
      <c r="G632" s="24">
        <v>0.57123176133093778</v>
      </c>
      <c r="H632" s="24">
        <v>0.5987253409578096</v>
      </c>
      <c r="I632" s="24">
        <v>0.60834809382721489</v>
      </c>
      <c r="J632" s="24">
        <v>0.60628607535519952</v>
      </c>
      <c r="K632" s="24">
        <v>0.62965561803804071</v>
      </c>
      <c r="L632" s="24">
        <v>0.63584167345408693</v>
      </c>
      <c r="M632" s="24">
        <v>0.63652901294475872</v>
      </c>
      <c r="N632" s="24">
        <v>0.63103029701938429</v>
      </c>
      <c r="O632" s="24">
        <v>0.6001000199391533</v>
      </c>
      <c r="P632" s="24">
        <v>0.61109745178990227</v>
      </c>
      <c r="Q632" s="24">
        <v>0.61315947026191753</v>
      </c>
      <c r="R632" s="24">
        <v>0.61178479128057406</v>
      </c>
      <c r="S632" s="24">
        <v>0.63240497600072787</v>
      </c>
      <c r="T632" s="24">
        <v>0.65508717919289727</v>
      </c>
      <c r="U632" s="24">
        <v>0.68670479576380006</v>
      </c>
      <c r="V632" s="24">
        <v>0.67295800595036415</v>
      </c>
      <c r="W632" s="24">
        <v>0.66058589511827159</v>
      </c>
      <c r="X632" s="24">
        <v>0.64408974734214852</v>
      </c>
      <c r="Y632" s="24">
        <v>0.61178479128057406</v>
      </c>
      <c r="Z632" s="24">
        <v>0.58910258808840443</v>
      </c>
      <c r="AA632" s="42">
        <f t="shared" si="27"/>
        <v>0.54511286068540932</v>
      </c>
      <c r="AB632" s="42">
        <f t="shared" si="28"/>
        <v>0.68670479576380006</v>
      </c>
      <c r="AC632" s="42">
        <f t="shared" si="29"/>
        <v>0.14159193507839074</v>
      </c>
    </row>
    <row r="633" spans="1:29">
      <c r="A633" s="41">
        <v>267</v>
      </c>
      <c r="B633" s="24" t="s">
        <v>774</v>
      </c>
      <c r="C633" s="24">
        <v>0.63902769415202432</v>
      </c>
      <c r="D633" s="24">
        <v>0.63359366900224257</v>
      </c>
      <c r="E633" s="24">
        <v>0.62039675078134415</v>
      </c>
      <c r="F633" s="24">
        <v>0.615739014938674</v>
      </c>
      <c r="G633" s="24">
        <v>0.64523800860891778</v>
      </c>
      <c r="H633" s="24">
        <v>0.67628958089338498</v>
      </c>
      <c r="I633" s="24">
        <v>0.68715763119294848</v>
      </c>
      <c r="J633" s="24">
        <v>0.68482876327161346</v>
      </c>
      <c r="K633" s="24">
        <v>0.71122259971341062</v>
      </c>
      <c r="L633" s="24">
        <v>0.71820920347741579</v>
      </c>
      <c r="M633" s="24">
        <v>0.71898549278452739</v>
      </c>
      <c r="N633" s="24">
        <v>0.71277517832763393</v>
      </c>
      <c r="O633" s="24">
        <v>0.67784215950760829</v>
      </c>
      <c r="P633" s="24">
        <v>0.69026278842139532</v>
      </c>
      <c r="Q633" s="24">
        <v>0.69259165634273023</v>
      </c>
      <c r="R633" s="24">
        <v>0.69103907772850692</v>
      </c>
      <c r="S633" s="24">
        <v>0.71432775694185735</v>
      </c>
      <c r="T633" s="24">
        <v>0.7399453040765428</v>
      </c>
      <c r="U633" s="24">
        <v>0.77565461220367993</v>
      </c>
      <c r="V633" s="24">
        <v>0.76012882606144638</v>
      </c>
      <c r="W633" s="24">
        <v>0.74615561853343615</v>
      </c>
      <c r="X633" s="24">
        <v>0.72752467516275576</v>
      </c>
      <c r="Y633" s="24">
        <v>0.69103907772850692</v>
      </c>
      <c r="Z633" s="24">
        <v>0.66542153059382148</v>
      </c>
      <c r="AA633" s="42">
        <f t="shared" si="27"/>
        <v>0.615739014938674</v>
      </c>
      <c r="AB633" s="42">
        <f t="shared" si="28"/>
        <v>0.77565461220367993</v>
      </c>
      <c r="AC633" s="42">
        <f t="shared" si="29"/>
        <v>0.15991559726500593</v>
      </c>
    </row>
    <row r="634" spans="1:29">
      <c r="A634" s="41">
        <v>268</v>
      </c>
      <c r="B634" s="24" t="s">
        <v>774</v>
      </c>
      <c r="C634" s="24">
        <v>0.6523539939241082</v>
      </c>
      <c r="D634" s="24">
        <v>0.64680675991703929</v>
      </c>
      <c r="E634" s="24">
        <v>0.63333490589987207</v>
      </c>
      <c r="F634" s="24">
        <v>0.62858013389381295</v>
      </c>
      <c r="G634" s="24">
        <v>0.65869368993218691</v>
      </c>
      <c r="H634" s="24">
        <v>0.69039216997258046</v>
      </c>
      <c r="I634" s="24">
        <v>0.70148663798671818</v>
      </c>
      <c r="J634" s="24">
        <v>0.69910925198368878</v>
      </c>
      <c r="K634" s="24">
        <v>0.72605296001802333</v>
      </c>
      <c r="L634" s="24">
        <v>0.73318511802711184</v>
      </c>
      <c r="M634" s="24">
        <v>0.73397758002812175</v>
      </c>
      <c r="N634" s="24">
        <v>0.72763788402004304</v>
      </c>
      <c r="O634" s="24">
        <v>0.69197709397460028</v>
      </c>
      <c r="P634" s="24">
        <v>0.70465648599075759</v>
      </c>
      <c r="Q634" s="24">
        <v>0.7070338719937872</v>
      </c>
      <c r="R634" s="24">
        <v>0.70544894799176738</v>
      </c>
      <c r="S634" s="24">
        <v>0.72922280802206263</v>
      </c>
      <c r="T634" s="24">
        <v>0.75537405405538749</v>
      </c>
      <c r="U634" s="24">
        <v>0.79182730610183993</v>
      </c>
      <c r="V634" s="24">
        <v>0.77597806608164321</v>
      </c>
      <c r="W634" s="24">
        <v>0.76171375006346598</v>
      </c>
      <c r="X634" s="24">
        <v>0.74269466203922985</v>
      </c>
      <c r="Y634" s="24">
        <v>0.70544894799176738</v>
      </c>
      <c r="Z634" s="24">
        <v>0.67929770195844275</v>
      </c>
      <c r="AA634" s="42">
        <f t="shared" si="27"/>
        <v>0.62858013389381295</v>
      </c>
      <c r="AB634" s="42">
        <f t="shared" si="28"/>
        <v>0.79182730610183993</v>
      </c>
      <c r="AC634" s="42">
        <f t="shared" si="29"/>
        <v>0.16324717220802698</v>
      </c>
    </row>
    <row r="635" spans="1:29">
      <c r="A635" s="41">
        <v>269</v>
      </c>
      <c r="B635" s="24" t="s">
        <v>774</v>
      </c>
      <c r="C635" s="24">
        <v>0.66579200000000005</v>
      </c>
      <c r="D635" s="24">
        <v>0.66013599999999995</v>
      </c>
      <c r="E635" s="24">
        <v>0.64640000000000009</v>
      </c>
      <c r="F635" s="24">
        <v>0.64155200000000012</v>
      </c>
      <c r="G635" s="24">
        <v>0.67225599999999996</v>
      </c>
      <c r="H635" s="24">
        <v>0.70457600000000009</v>
      </c>
      <c r="I635" s="24">
        <v>0.71588800000000008</v>
      </c>
      <c r="J635" s="24">
        <v>0.7134640000000001</v>
      </c>
      <c r="K635" s="24">
        <v>0.74093600000000004</v>
      </c>
      <c r="L635" s="24">
        <v>0.7482080000000001</v>
      </c>
      <c r="M635" s="24">
        <v>0.74901600000000013</v>
      </c>
      <c r="N635" s="24">
        <v>0.7425520000000001</v>
      </c>
      <c r="O635" s="24">
        <v>0.70619200000000004</v>
      </c>
      <c r="P635" s="24">
        <v>0.71912000000000009</v>
      </c>
      <c r="Q635" s="24">
        <v>0.72154400000000007</v>
      </c>
      <c r="R635" s="24">
        <v>0.71992800000000001</v>
      </c>
      <c r="S635" s="24">
        <v>0.74416800000000005</v>
      </c>
      <c r="T635" s="24">
        <v>0.77083199999999996</v>
      </c>
      <c r="U635" s="24">
        <v>0.80800000000000005</v>
      </c>
      <c r="V635" s="24">
        <v>0.79183999999999999</v>
      </c>
      <c r="W635" s="24">
        <v>0.77729599999999999</v>
      </c>
      <c r="X635" s="24">
        <v>0.75790399999999991</v>
      </c>
      <c r="Y635" s="24">
        <v>0.71992800000000001</v>
      </c>
      <c r="Z635" s="24">
        <v>0.69326399999999999</v>
      </c>
      <c r="AA635" s="42">
        <f t="shared" si="27"/>
        <v>0.64155200000000012</v>
      </c>
      <c r="AB635" s="42">
        <f t="shared" si="28"/>
        <v>0.80800000000000005</v>
      </c>
      <c r="AC635" s="42">
        <f t="shared" si="29"/>
        <v>0.16644799999999993</v>
      </c>
    </row>
    <row r="636" spans="1:29">
      <c r="A636" s="41">
        <v>270</v>
      </c>
      <c r="B636" s="24" t="s">
        <v>774</v>
      </c>
      <c r="C636" s="24">
        <v>0.6523539939241082</v>
      </c>
      <c r="D636" s="24">
        <v>0.64680675991703929</v>
      </c>
      <c r="E636" s="24">
        <v>0.63333490589987207</v>
      </c>
      <c r="F636" s="24">
        <v>0.62858013389381295</v>
      </c>
      <c r="G636" s="24">
        <v>0.65869368993218691</v>
      </c>
      <c r="H636" s="24">
        <v>0.69039216997258046</v>
      </c>
      <c r="I636" s="24">
        <v>0.70148663798671818</v>
      </c>
      <c r="J636" s="24">
        <v>0.69910925198368878</v>
      </c>
      <c r="K636" s="24">
        <v>0.72605296001802333</v>
      </c>
      <c r="L636" s="24">
        <v>0.73318511802711184</v>
      </c>
      <c r="M636" s="24">
        <v>0.73397758002812175</v>
      </c>
      <c r="N636" s="24">
        <v>0.72763788402004304</v>
      </c>
      <c r="O636" s="24">
        <v>0.69197709397460028</v>
      </c>
      <c r="P636" s="24">
        <v>0.70465648599075759</v>
      </c>
      <c r="Q636" s="24">
        <v>0.7070338719937872</v>
      </c>
      <c r="R636" s="24">
        <v>0.70544894799176738</v>
      </c>
      <c r="S636" s="24">
        <v>0.72922280802206263</v>
      </c>
      <c r="T636" s="24">
        <v>0.75537405405538749</v>
      </c>
      <c r="U636" s="24">
        <v>0.79182730610183993</v>
      </c>
      <c r="V636" s="24">
        <v>0.77597806608164321</v>
      </c>
      <c r="W636" s="24">
        <v>0.76171375006346598</v>
      </c>
      <c r="X636" s="24">
        <v>0.74269466203922985</v>
      </c>
      <c r="Y636" s="24">
        <v>0.70544894799176738</v>
      </c>
      <c r="Z636" s="24">
        <v>0.67929770195844275</v>
      </c>
      <c r="AA636" s="42">
        <f t="shared" si="27"/>
        <v>0.62858013389381295</v>
      </c>
      <c r="AB636" s="42">
        <f t="shared" si="28"/>
        <v>0.79182730610183993</v>
      </c>
      <c r="AC636" s="42">
        <f t="shared" si="29"/>
        <v>0.16324717220802698</v>
      </c>
    </row>
    <row r="637" spans="1:29">
      <c r="A637" s="41">
        <v>271</v>
      </c>
      <c r="B637" s="24" t="s">
        <v>774</v>
      </c>
      <c r="C637" s="24">
        <v>0.63236454426598254</v>
      </c>
      <c r="D637" s="24">
        <v>0.6269871235448442</v>
      </c>
      <c r="E637" s="24">
        <v>0.61392767322208008</v>
      </c>
      <c r="F637" s="24">
        <v>0.60931845546110441</v>
      </c>
      <c r="G637" s="24">
        <v>0.63851016794728321</v>
      </c>
      <c r="H637" s="24">
        <v>0.66923828635378724</v>
      </c>
      <c r="I637" s="24">
        <v>0.67999312779606369</v>
      </c>
      <c r="J637" s="24">
        <v>0.6776885189155758</v>
      </c>
      <c r="K637" s="24">
        <v>0.70380741956110437</v>
      </c>
      <c r="L637" s="24">
        <v>0.71072124620256771</v>
      </c>
      <c r="M637" s="24">
        <v>0.71148944916273027</v>
      </c>
      <c r="N637" s="24">
        <v>0.70534382548142949</v>
      </c>
      <c r="O637" s="24">
        <v>0.67077469227411246</v>
      </c>
      <c r="P637" s="24">
        <v>0.68306593963671403</v>
      </c>
      <c r="Q637" s="24">
        <v>0.68537054851720192</v>
      </c>
      <c r="R637" s="24">
        <v>0.68383414259687669</v>
      </c>
      <c r="S637" s="24">
        <v>0.70688023140175471</v>
      </c>
      <c r="T637" s="24">
        <v>0.73223092908712051</v>
      </c>
      <c r="U637" s="24">
        <v>0.76756826525459998</v>
      </c>
      <c r="V637" s="24">
        <v>0.75220420605134808</v>
      </c>
      <c r="W637" s="24">
        <v>0.73837655276842129</v>
      </c>
      <c r="X637" s="24">
        <v>0.71993968172451883</v>
      </c>
      <c r="Y637" s="24">
        <v>0.68383414259687669</v>
      </c>
      <c r="Z637" s="24">
        <v>0.65848344491151078</v>
      </c>
      <c r="AA637" s="42">
        <f t="shared" si="27"/>
        <v>0.60931845546110441</v>
      </c>
      <c r="AB637" s="42">
        <f t="shared" si="28"/>
        <v>0.76756826525459998</v>
      </c>
      <c r="AC637" s="42">
        <f t="shared" si="29"/>
        <v>0.15824980979349557</v>
      </c>
    </row>
    <row r="638" spans="1:29">
      <c r="A638" s="41">
        <v>272</v>
      </c>
      <c r="B638" s="24" t="s">
        <v>774</v>
      </c>
      <c r="C638" s="24">
        <v>0.58572249506368901</v>
      </c>
      <c r="D638" s="24">
        <v>0.58074130534305568</v>
      </c>
      <c r="E638" s="24">
        <v>0.56864413030723204</v>
      </c>
      <c r="F638" s="24">
        <v>0.56437453911811775</v>
      </c>
      <c r="G638" s="24">
        <v>0.59141528331584137</v>
      </c>
      <c r="H638" s="24">
        <v>0.61987922457660305</v>
      </c>
      <c r="I638" s="24">
        <v>0.62984160401786948</v>
      </c>
      <c r="J638" s="24">
        <v>0.62770680842331228</v>
      </c>
      <c r="K638" s="24">
        <v>0.65190115849495966</v>
      </c>
      <c r="L638" s="24">
        <v>0.65830554527863117</v>
      </c>
      <c r="M638" s="24">
        <v>0.65901714381015009</v>
      </c>
      <c r="N638" s="24">
        <v>0.65332435555799784</v>
      </c>
      <c r="O638" s="24">
        <v>0.621302421639641</v>
      </c>
      <c r="P638" s="24">
        <v>0.63268799814394561</v>
      </c>
      <c r="Q638" s="24">
        <v>0.6348227937385027</v>
      </c>
      <c r="R638" s="24">
        <v>0.63339959667546464</v>
      </c>
      <c r="S638" s="24">
        <v>0.65474755262103579</v>
      </c>
      <c r="T638" s="24">
        <v>0.67823030416116403</v>
      </c>
      <c r="U638" s="24">
        <v>0.71096383661104001</v>
      </c>
      <c r="V638" s="24">
        <v>0.69673186598065917</v>
      </c>
      <c r="W638" s="24">
        <v>0.6839230924133165</v>
      </c>
      <c r="X638" s="24">
        <v>0.66684472765685943</v>
      </c>
      <c r="Y638" s="24">
        <v>0.63339959667546464</v>
      </c>
      <c r="Z638" s="24">
        <v>0.60991684513533639</v>
      </c>
      <c r="AA638" s="42">
        <f t="shared" si="27"/>
        <v>0.56437453911811775</v>
      </c>
      <c r="AB638" s="42">
        <f t="shared" si="28"/>
        <v>0.71096383661104001</v>
      </c>
      <c r="AC638" s="42">
        <f t="shared" si="29"/>
        <v>0.14658929749292227</v>
      </c>
    </row>
    <row r="639" spans="1:29">
      <c r="A639" s="41">
        <v>273</v>
      </c>
      <c r="B639" s="24" t="s">
        <v>774</v>
      </c>
      <c r="C639" s="24">
        <v>0.56573304540556335</v>
      </c>
      <c r="D639" s="24">
        <v>0.56092166897086071</v>
      </c>
      <c r="E639" s="24">
        <v>0.54923689762944006</v>
      </c>
      <c r="F639" s="24">
        <v>0.54511286068540932</v>
      </c>
      <c r="G639" s="24">
        <v>0.57123176133093778</v>
      </c>
      <c r="H639" s="24">
        <v>0.5987253409578096</v>
      </c>
      <c r="I639" s="24">
        <v>0.60834809382721489</v>
      </c>
      <c r="J639" s="24">
        <v>0.60628607535519952</v>
      </c>
      <c r="K639" s="24">
        <v>0.62965561803804071</v>
      </c>
      <c r="L639" s="24">
        <v>0.63584167345408693</v>
      </c>
      <c r="M639" s="24">
        <v>0.63652901294475872</v>
      </c>
      <c r="N639" s="24">
        <v>0.63103029701938429</v>
      </c>
      <c r="O639" s="24">
        <v>0.6001000199391533</v>
      </c>
      <c r="P639" s="24">
        <v>0.61109745178990227</v>
      </c>
      <c r="Q639" s="24">
        <v>0.61315947026191753</v>
      </c>
      <c r="R639" s="24">
        <v>0.61178479128057406</v>
      </c>
      <c r="S639" s="24">
        <v>0.63240497600072787</v>
      </c>
      <c r="T639" s="24">
        <v>0.65508717919289727</v>
      </c>
      <c r="U639" s="24">
        <v>0.68670479576380006</v>
      </c>
      <c r="V639" s="24">
        <v>0.67295800595036415</v>
      </c>
      <c r="W639" s="24">
        <v>0.66058589511827159</v>
      </c>
      <c r="X639" s="24">
        <v>0.64408974734214852</v>
      </c>
      <c r="Y639" s="24">
        <v>0.61178479128057406</v>
      </c>
      <c r="Z639" s="24">
        <v>0.58910258808840443</v>
      </c>
      <c r="AA639" s="42">
        <f t="shared" si="27"/>
        <v>0.54511286068540932</v>
      </c>
      <c r="AB639" s="42">
        <f t="shared" si="28"/>
        <v>0.68670479576380006</v>
      </c>
      <c r="AC639" s="42">
        <f t="shared" si="29"/>
        <v>0.14159193507839074</v>
      </c>
    </row>
    <row r="640" spans="1:29">
      <c r="A640" s="41">
        <v>274</v>
      </c>
      <c r="B640" s="24" t="s">
        <v>774</v>
      </c>
      <c r="C640" s="24">
        <v>0.74105067997580043</v>
      </c>
      <c r="D640" s="24">
        <v>0.73474909388007592</v>
      </c>
      <c r="E640" s="24">
        <v>0.71944524193331616</v>
      </c>
      <c r="F640" s="24">
        <v>0.7140438824226949</v>
      </c>
      <c r="G640" s="24">
        <v>0.74825249265662863</v>
      </c>
      <c r="H640" s="24">
        <v>0.78426155606076942</v>
      </c>
      <c r="I640" s="24">
        <v>0.79686472825221877</v>
      </c>
      <c r="J640" s="24">
        <v>0.79416404849690814</v>
      </c>
      <c r="K640" s="24">
        <v>0.82477175239042777</v>
      </c>
      <c r="L640" s="24">
        <v>0.83287379165635944</v>
      </c>
      <c r="M640" s="24">
        <v>0.83377401824146313</v>
      </c>
      <c r="N640" s="24">
        <v>0.82657220556063493</v>
      </c>
      <c r="O640" s="24">
        <v>0.78606200923097636</v>
      </c>
      <c r="P640" s="24">
        <v>0.80046563459263265</v>
      </c>
      <c r="Q640" s="24">
        <v>0.80316631434794328</v>
      </c>
      <c r="R640" s="24">
        <v>0.80136586117773634</v>
      </c>
      <c r="S640" s="24">
        <v>0.82837265873084209</v>
      </c>
      <c r="T640" s="24">
        <v>0.85808013603925803</v>
      </c>
      <c r="U640" s="24">
        <v>0.89949055895401997</v>
      </c>
      <c r="V640" s="24">
        <v>0.88148602725194958</v>
      </c>
      <c r="W640" s="24">
        <v>0.86528194872008612</v>
      </c>
      <c r="X640" s="24">
        <v>0.84367651067760163</v>
      </c>
      <c r="Y640" s="24">
        <v>0.80136586117773634</v>
      </c>
      <c r="Z640" s="24">
        <v>0.77165838386932017</v>
      </c>
      <c r="AA640" s="42">
        <f t="shared" si="27"/>
        <v>0.7140438824226949</v>
      </c>
      <c r="AB640" s="42">
        <f t="shared" si="28"/>
        <v>0.89949055895401997</v>
      </c>
      <c r="AC640" s="42">
        <f t="shared" si="29"/>
        <v>0.18544667653132507</v>
      </c>
    </row>
    <row r="641" spans="1:29">
      <c r="A641" s="41">
        <v>275</v>
      </c>
      <c r="B641" s="24" t="s">
        <v>774</v>
      </c>
      <c r="C641" s="24">
        <v>0.75650456968674418</v>
      </c>
      <c r="D641" s="24">
        <v>0.75007170054735883</v>
      </c>
      <c r="E641" s="24">
        <v>0.73444901835170817</v>
      </c>
      <c r="F641" s="24">
        <v>0.728935130517949</v>
      </c>
      <c r="G641" s="24">
        <v>0.76385642013175636</v>
      </c>
      <c r="H641" s="24">
        <v>0.80061567235681685</v>
      </c>
      <c r="I641" s="24">
        <v>0.81348141063558799</v>
      </c>
      <c r="J641" s="24">
        <v>0.81072446671870835</v>
      </c>
      <c r="K641" s="24">
        <v>0.84196983111000989</v>
      </c>
      <c r="L641" s="24">
        <v>0.85024066286064837</v>
      </c>
      <c r="M641" s="24">
        <v>0.85115964416627488</v>
      </c>
      <c r="N641" s="24">
        <v>0.8438077937212628</v>
      </c>
      <c r="O641" s="24">
        <v>0.80245363496806998</v>
      </c>
      <c r="P641" s="24">
        <v>0.81715733585809391</v>
      </c>
      <c r="Q641" s="24">
        <v>0.81991427977497333</v>
      </c>
      <c r="R641" s="24">
        <v>0.81807631716372053</v>
      </c>
      <c r="S641" s="24">
        <v>0.84564575633251593</v>
      </c>
      <c r="T641" s="24">
        <v>0.87597213941819052</v>
      </c>
      <c r="U641" s="24">
        <v>0.91824527947701018</v>
      </c>
      <c r="V641" s="24">
        <v>0.89986565336447977</v>
      </c>
      <c r="W641" s="24">
        <v>0.88332398986320271</v>
      </c>
      <c r="X641" s="24">
        <v>0.86126843852816659</v>
      </c>
      <c r="Y641" s="24">
        <v>0.81807631716372053</v>
      </c>
      <c r="Z641" s="24">
        <v>0.7877499340780455</v>
      </c>
      <c r="AA641" s="42">
        <f t="shared" si="27"/>
        <v>0.728935130517949</v>
      </c>
      <c r="AB641" s="42">
        <f t="shared" si="28"/>
        <v>0.91824527947701018</v>
      </c>
      <c r="AC641" s="42">
        <f t="shared" si="29"/>
        <v>0.18931014895906118</v>
      </c>
    </row>
    <row r="642" spans="1:29">
      <c r="A642" s="41">
        <v>276</v>
      </c>
      <c r="B642" s="24" t="s">
        <v>774</v>
      </c>
      <c r="C642" s="24">
        <v>0.77208800000000011</v>
      </c>
      <c r="D642" s="24">
        <v>0.7655289999999999</v>
      </c>
      <c r="E642" s="24">
        <v>0.74960000000000004</v>
      </c>
      <c r="F642" s="24">
        <v>0.74397800000000003</v>
      </c>
      <c r="G642" s="24">
        <v>0.77958400000000005</v>
      </c>
      <c r="H642" s="24">
        <v>0.81706400000000001</v>
      </c>
      <c r="I642" s="24">
        <v>0.83018200000000009</v>
      </c>
      <c r="J642" s="24">
        <v>0.82737099999999997</v>
      </c>
      <c r="K642" s="24">
        <v>0.85922900000000013</v>
      </c>
      <c r="L642" s="24">
        <v>0.86766200000000004</v>
      </c>
      <c r="M642" s="24">
        <v>0.86859900000000012</v>
      </c>
      <c r="N642" s="24">
        <v>0.86110299999999995</v>
      </c>
      <c r="O642" s="24">
        <v>0.81893800000000005</v>
      </c>
      <c r="P642" s="24">
        <v>0.83393000000000017</v>
      </c>
      <c r="Q642" s="24">
        <v>0.83674099999999996</v>
      </c>
      <c r="R642" s="24">
        <v>0.83486700000000003</v>
      </c>
      <c r="S642" s="24">
        <v>0.86297700000000011</v>
      </c>
      <c r="T642" s="24">
        <v>0.89389799999999986</v>
      </c>
      <c r="U642" s="24">
        <v>0.93700000000000006</v>
      </c>
      <c r="V642" s="24">
        <v>0.91826000000000008</v>
      </c>
      <c r="W642" s="24">
        <v>0.90139400000000003</v>
      </c>
      <c r="X642" s="24">
        <v>0.87890600000000008</v>
      </c>
      <c r="Y642" s="24">
        <v>0.83486700000000003</v>
      </c>
      <c r="Z642" s="24">
        <v>0.80394600000000005</v>
      </c>
      <c r="AA642" s="42">
        <f t="shared" ref="AA642:AA705" si="30">MIN(C642:Z642)</f>
        <v>0.74397800000000003</v>
      </c>
      <c r="AB642" s="42">
        <f t="shared" ref="AB642:AB705" si="31">MAX(C642:Z642)</f>
        <v>0.93700000000000006</v>
      </c>
      <c r="AC642" s="42">
        <f t="shared" ref="AC642:AC705" si="32">AB642-AA642</f>
        <v>0.19302200000000003</v>
      </c>
    </row>
    <row r="643" spans="1:29">
      <c r="A643" s="41">
        <v>277</v>
      </c>
      <c r="B643" s="24" t="s">
        <v>774</v>
      </c>
      <c r="C643" s="24">
        <v>0.75650456968674418</v>
      </c>
      <c r="D643" s="24">
        <v>0.75007170054735883</v>
      </c>
      <c r="E643" s="24">
        <v>0.73444901835170817</v>
      </c>
      <c r="F643" s="24">
        <v>0.728935130517949</v>
      </c>
      <c r="G643" s="24">
        <v>0.76385642013175636</v>
      </c>
      <c r="H643" s="24">
        <v>0.80061567235681685</v>
      </c>
      <c r="I643" s="24">
        <v>0.81348141063558799</v>
      </c>
      <c r="J643" s="24">
        <v>0.81072446671870835</v>
      </c>
      <c r="K643" s="24">
        <v>0.84196983111000989</v>
      </c>
      <c r="L643" s="24">
        <v>0.85024066286064837</v>
      </c>
      <c r="M643" s="24">
        <v>0.85115964416627488</v>
      </c>
      <c r="N643" s="24">
        <v>0.8438077937212628</v>
      </c>
      <c r="O643" s="24">
        <v>0.80245363496806998</v>
      </c>
      <c r="P643" s="24">
        <v>0.81715733585809391</v>
      </c>
      <c r="Q643" s="24">
        <v>0.81991427977497333</v>
      </c>
      <c r="R643" s="24">
        <v>0.81807631716372053</v>
      </c>
      <c r="S643" s="24">
        <v>0.84564575633251593</v>
      </c>
      <c r="T643" s="24">
        <v>0.87597213941819052</v>
      </c>
      <c r="U643" s="24">
        <v>0.91824527947701018</v>
      </c>
      <c r="V643" s="24">
        <v>0.89986565336447977</v>
      </c>
      <c r="W643" s="24">
        <v>0.88332398986320271</v>
      </c>
      <c r="X643" s="24">
        <v>0.86126843852816659</v>
      </c>
      <c r="Y643" s="24">
        <v>0.81807631716372053</v>
      </c>
      <c r="Z643" s="24">
        <v>0.7877499340780455</v>
      </c>
      <c r="AA643" s="42">
        <f t="shared" si="30"/>
        <v>0.728935130517949</v>
      </c>
      <c r="AB643" s="42">
        <f t="shared" si="31"/>
        <v>0.91824527947701018</v>
      </c>
      <c r="AC643" s="42">
        <f t="shared" si="32"/>
        <v>0.18931014895906118</v>
      </c>
    </row>
    <row r="644" spans="1:29">
      <c r="A644" s="41">
        <v>278</v>
      </c>
      <c r="B644" s="24" t="s">
        <v>774</v>
      </c>
      <c r="C644" s="24">
        <v>0.73332373512032856</v>
      </c>
      <c r="D644" s="24">
        <v>0.72708779054643446</v>
      </c>
      <c r="E644" s="24">
        <v>0.7119433537241201</v>
      </c>
      <c r="F644" s="24">
        <v>0.70659825837506784</v>
      </c>
      <c r="G644" s="24">
        <v>0.74045052891906482</v>
      </c>
      <c r="H644" s="24">
        <v>0.7760844979127457</v>
      </c>
      <c r="I644" s="24">
        <v>0.78855638706053421</v>
      </c>
      <c r="J644" s="24">
        <v>0.78588383938600803</v>
      </c>
      <c r="K644" s="24">
        <v>0.81617271303063699</v>
      </c>
      <c r="L644" s="24">
        <v>0.82419035605421509</v>
      </c>
      <c r="M644" s="24">
        <v>0.82508120527905737</v>
      </c>
      <c r="N644" s="24">
        <v>0.817954411480321</v>
      </c>
      <c r="O644" s="24">
        <v>0.77786619636243004</v>
      </c>
      <c r="P644" s="24">
        <v>0.79211978395990246</v>
      </c>
      <c r="Q644" s="24">
        <v>0.79479233163442831</v>
      </c>
      <c r="R644" s="24">
        <v>0.79301063318474441</v>
      </c>
      <c r="S644" s="24">
        <v>0.81973610993000512</v>
      </c>
      <c r="T644" s="24">
        <v>0.8491341343497919</v>
      </c>
      <c r="U644" s="24">
        <v>0.89011319869252492</v>
      </c>
      <c r="V644" s="24">
        <v>0.87229621419568437</v>
      </c>
      <c r="W644" s="24">
        <v>0.85626092814852794</v>
      </c>
      <c r="X644" s="24">
        <v>0.83488054675231949</v>
      </c>
      <c r="Y644" s="24">
        <v>0.79301063318474441</v>
      </c>
      <c r="Z644" s="24">
        <v>0.7636126087649574</v>
      </c>
      <c r="AA644" s="42">
        <f t="shared" si="30"/>
        <v>0.70659825837506784</v>
      </c>
      <c r="AB644" s="42">
        <f t="shared" si="31"/>
        <v>0.89011319869252492</v>
      </c>
      <c r="AC644" s="42">
        <f t="shared" si="32"/>
        <v>0.18351494031745708</v>
      </c>
    </row>
    <row r="645" spans="1:29">
      <c r="A645" s="41">
        <v>279</v>
      </c>
      <c r="B645" s="24" t="s">
        <v>774</v>
      </c>
      <c r="C645" s="24">
        <v>0.67923512113202555</v>
      </c>
      <c r="D645" s="24">
        <v>0.67345866721094461</v>
      </c>
      <c r="E645" s="24">
        <v>0.65943013625974811</v>
      </c>
      <c r="F645" s="24">
        <v>0.6544788900416787</v>
      </c>
      <c r="G645" s="24">
        <v>0.68583678275611804</v>
      </c>
      <c r="H645" s="24">
        <v>0.71884509087658044</v>
      </c>
      <c r="I645" s="24">
        <v>0.73039799871874234</v>
      </c>
      <c r="J645" s="24">
        <v>0.72792237560970763</v>
      </c>
      <c r="K645" s="24">
        <v>0.75597943751210073</v>
      </c>
      <c r="L645" s="24">
        <v>0.76340630683920463</v>
      </c>
      <c r="M645" s="24">
        <v>0.76423151454221627</v>
      </c>
      <c r="N645" s="24">
        <v>0.75762985291812368</v>
      </c>
      <c r="O645" s="24">
        <v>0.72049550628260361</v>
      </c>
      <c r="P645" s="24">
        <v>0.73369882953078835</v>
      </c>
      <c r="Q645" s="24">
        <v>0.73617445263982317</v>
      </c>
      <c r="R645" s="24">
        <v>0.7345240372338</v>
      </c>
      <c r="S645" s="24">
        <v>0.75928026832414697</v>
      </c>
      <c r="T645" s="24">
        <v>0.78651212252352842</v>
      </c>
      <c r="U645" s="24">
        <v>0.82447167686206013</v>
      </c>
      <c r="V645" s="24">
        <v>0.80796752280182893</v>
      </c>
      <c r="W645" s="24">
        <v>0.79311378414762079</v>
      </c>
      <c r="X645" s="24">
        <v>0.77330879927534324</v>
      </c>
      <c r="Y645" s="24">
        <v>0.7345240372338</v>
      </c>
      <c r="Z645" s="24">
        <v>0.70729218303441843</v>
      </c>
      <c r="AA645" s="42">
        <f t="shared" si="30"/>
        <v>0.6544788900416787</v>
      </c>
      <c r="AB645" s="42">
        <f t="shared" si="31"/>
        <v>0.82447167686206013</v>
      </c>
      <c r="AC645" s="42">
        <f t="shared" si="32"/>
        <v>0.16999278682038144</v>
      </c>
    </row>
    <row r="646" spans="1:29">
      <c r="A646" s="41">
        <v>280</v>
      </c>
      <c r="B646" s="24" t="s">
        <v>774</v>
      </c>
      <c r="C646" s="24">
        <v>0.65605428656560982</v>
      </c>
      <c r="D646" s="24">
        <v>0.65047475721002035</v>
      </c>
      <c r="E646" s="24">
        <v>0.63692447163216015</v>
      </c>
      <c r="F646" s="24">
        <v>0.63214201789879765</v>
      </c>
      <c r="G646" s="24">
        <v>0.66243089154342638</v>
      </c>
      <c r="H646" s="24">
        <v>0.6943139164325095</v>
      </c>
      <c r="I646" s="24">
        <v>0.70547297514368845</v>
      </c>
      <c r="J646" s="24">
        <v>0.70308174827700731</v>
      </c>
      <c r="K646" s="24">
        <v>0.73018231943272782</v>
      </c>
      <c r="L646" s="24">
        <v>0.73735600003277146</v>
      </c>
      <c r="M646" s="24">
        <v>0.73815307565499855</v>
      </c>
      <c r="N646" s="24">
        <v>0.73177647067718199</v>
      </c>
      <c r="O646" s="24">
        <v>0.69590806767696367</v>
      </c>
      <c r="P646" s="24">
        <v>0.70866127763259679</v>
      </c>
      <c r="Q646" s="24">
        <v>0.71105250449927804</v>
      </c>
      <c r="R646" s="24">
        <v>0.70945835325482387</v>
      </c>
      <c r="S646" s="24">
        <v>0.73337062192163616</v>
      </c>
      <c r="T646" s="24">
        <v>0.75967411745512947</v>
      </c>
      <c r="U646" s="24">
        <v>0.7963395960775751</v>
      </c>
      <c r="V646" s="24">
        <v>0.78039808363303353</v>
      </c>
      <c r="W646" s="24">
        <v>0.76605072243294603</v>
      </c>
      <c r="X646" s="24">
        <v>0.74692090749949636</v>
      </c>
      <c r="Y646" s="24">
        <v>0.70945835325482387</v>
      </c>
      <c r="Z646" s="24">
        <v>0.68315485772133033</v>
      </c>
      <c r="AA646" s="42">
        <f t="shared" si="30"/>
        <v>0.63214201789879765</v>
      </c>
      <c r="AB646" s="42">
        <f t="shared" si="31"/>
        <v>0.7963395960775751</v>
      </c>
      <c r="AC646" s="42">
        <f t="shared" si="32"/>
        <v>0.16419757817877745</v>
      </c>
    </row>
    <row r="647" spans="1:29">
      <c r="A647" s="41">
        <v>281</v>
      </c>
      <c r="B647" s="24" t="s">
        <v>774</v>
      </c>
      <c r="C647" s="24">
        <v>0.74105067997580043</v>
      </c>
      <c r="D647" s="24">
        <v>0.73474909388007592</v>
      </c>
      <c r="E647" s="24">
        <v>0.71944524193331616</v>
      </c>
      <c r="F647" s="24">
        <v>0.7140438824226949</v>
      </c>
      <c r="G647" s="24">
        <v>0.74825249265662863</v>
      </c>
      <c r="H647" s="24">
        <v>0.78426155606076942</v>
      </c>
      <c r="I647" s="24">
        <v>0.79686472825221877</v>
      </c>
      <c r="J647" s="24">
        <v>0.79416404849690814</v>
      </c>
      <c r="K647" s="24">
        <v>0.82477175239042777</v>
      </c>
      <c r="L647" s="24">
        <v>0.83287379165635944</v>
      </c>
      <c r="M647" s="24">
        <v>0.83377401824146313</v>
      </c>
      <c r="N647" s="24">
        <v>0.82657220556063493</v>
      </c>
      <c r="O647" s="24">
        <v>0.78606200923097636</v>
      </c>
      <c r="P647" s="24">
        <v>0.80046563459263265</v>
      </c>
      <c r="Q647" s="24">
        <v>0.80316631434794328</v>
      </c>
      <c r="R647" s="24">
        <v>0.80136586117773634</v>
      </c>
      <c r="S647" s="24">
        <v>0.82837265873084209</v>
      </c>
      <c r="T647" s="24">
        <v>0.85808013603925803</v>
      </c>
      <c r="U647" s="24">
        <v>0.89949055895401997</v>
      </c>
      <c r="V647" s="24">
        <v>0.88148602725194958</v>
      </c>
      <c r="W647" s="24">
        <v>0.86528194872008612</v>
      </c>
      <c r="X647" s="24">
        <v>0.84367651067760163</v>
      </c>
      <c r="Y647" s="24">
        <v>0.80136586117773634</v>
      </c>
      <c r="Z647" s="24">
        <v>0.77165838386932017</v>
      </c>
      <c r="AA647" s="42">
        <f t="shared" si="30"/>
        <v>0.7140438824226949</v>
      </c>
      <c r="AB647" s="42">
        <f t="shared" si="31"/>
        <v>0.89949055895401997</v>
      </c>
      <c r="AC647" s="42">
        <f t="shared" si="32"/>
        <v>0.18544667653132507</v>
      </c>
    </row>
    <row r="648" spans="1:29">
      <c r="A648" s="41">
        <v>282</v>
      </c>
      <c r="B648" s="24" t="s">
        <v>774</v>
      </c>
      <c r="C648" s="24">
        <v>0.75650456968674418</v>
      </c>
      <c r="D648" s="24">
        <v>0.75007170054735883</v>
      </c>
      <c r="E648" s="24">
        <v>0.73444901835170817</v>
      </c>
      <c r="F648" s="24">
        <v>0.728935130517949</v>
      </c>
      <c r="G648" s="24">
        <v>0.76385642013175636</v>
      </c>
      <c r="H648" s="24">
        <v>0.80061567235681685</v>
      </c>
      <c r="I648" s="24">
        <v>0.81348141063558799</v>
      </c>
      <c r="J648" s="24">
        <v>0.81072446671870835</v>
      </c>
      <c r="K648" s="24">
        <v>0.84196983111000989</v>
      </c>
      <c r="L648" s="24">
        <v>0.85024066286064837</v>
      </c>
      <c r="M648" s="24">
        <v>0.85115964416627488</v>
      </c>
      <c r="N648" s="24">
        <v>0.8438077937212628</v>
      </c>
      <c r="O648" s="24">
        <v>0.80245363496806998</v>
      </c>
      <c r="P648" s="24">
        <v>0.81715733585809391</v>
      </c>
      <c r="Q648" s="24">
        <v>0.81991427977497333</v>
      </c>
      <c r="R648" s="24">
        <v>0.81807631716372053</v>
      </c>
      <c r="S648" s="24">
        <v>0.84564575633251593</v>
      </c>
      <c r="T648" s="24">
        <v>0.87597213941819052</v>
      </c>
      <c r="U648" s="24">
        <v>0.91824527947701018</v>
      </c>
      <c r="V648" s="24">
        <v>0.89986565336447977</v>
      </c>
      <c r="W648" s="24">
        <v>0.88332398986320271</v>
      </c>
      <c r="X648" s="24">
        <v>0.86126843852816659</v>
      </c>
      <c r="Y648" s="24">
        <v>0.81807631716372053</v>
      </c>
      <c r="Z648" s="24">
        <v>0.7877499340780455</v>
      </c>
      <c r="AA648" s="42">
        <f t="shared" si="30"/>
        <v>0.728935130517949</v>
      </c>
      <c r="AB648" s="42">
        <f t="shared" si="31"/>
        <v>0.91824527947701018</v>
      </c>
      <c r="AC648" s="42">
        <f t="shared" si="32"/>
        <v>0.18931014895906118</v>
      </c>
    </row>
    <row r="649" spans="1:29">
      <c r="A649" s="41">
        <v>283</v>
      </c>
      <c r="B649" s="24" t="s">
        <v>774</v>
      </c>
      <c r="C649" s="24">
        <v>0.77208800000000011</v>
      </c>
      <c r="D649" s="24">
        <v>0.7655289999999999</v>
      </c>
      <c r="E649" s="24">
        <v>0.74960000000000004</v>
      </c>
      <c r="F649" s="24">
        <v>0.74397800000000003</v>
      </c>
      <c r="G649" s="24">
        <v>0.77958400000000005</v>
      </c>
      <c r="H649" s="24">
        <v>0.81706400000000001</v>
      </c>
      <c r="I649" s="24">
        <v>0.83018200000000009</v>
      </c>
      <c r="J649" s="24">
        <v>0.82737099999999997</v>
      </c>
      <c r="K649" s="24">
        <v>0.85922900000000013</v>
      </c>
      <c r="L649" s="24">
        <v>0.86766200000000004</v>
      </c>
      <c r="M649" s="24">
        <v>0.86859900000000012</v>
      </c>
      <c r="N649" s="24">
        <v>0.86110299999999995</v>
      </c>
      <c r="O649" s="24">
        <v>0.81893800000000005</v>
      </c>
      <c r="P649" s="24">
        <v>0.83393000000000017</v>
      </c>
      <c r="Q649" s="24">
        <v>0.83674099999999996</v>
      </c>
      <c r="R649" s="24">
        <v>0.83486700000000003</v>
      </c>
      <c r="S649" s="24">
        <v>0.86297700000000011</v>
      </c>
      <c r="T649" s="24">
        <v>0.89389799999999986</v>
      </c>
      <c r="U649" s="24">
        <v>0.93700000000000006</v>
      </c>
      <c r="V649" s="24">
        <v>0.91826000000000008</v>
      </c>
      <c r="W649" s="24">
        <v>0.90139400000000003</v>
      </c>
      <c r="X649" s="24">
        <v>0.87890600000000008</v>
      </c>
      <c r="Y649" s="24">
        <v>0.83486700000000003</v>
      </c>
      <c r="Z649" s="24">
        <v>0.80394600000000005</v>
      </c>
      <c r="AA649" s="42">
        <f t="shared" si="30"/>
        <v>0.74397800000000003</v>
      </c>
      <c r="AB649" s="42">
        <f t="shared" si="31"/>
        <v>0.93700000000000006</v>
      </c>
      <c r="AC649" s="42">
        <f t="shared" si="32"/>
        <v>0.19302200000000003</v>
      </c>
    </row>
    <row r="650" spans="1:29">
      <c r="A650" s="41">
        <v>284</v>
      </c>
      <c r="B650" s="24" t="s">
        <v>774</v>
      </c>
      <c r="C650" s="24">
        <v>0.75650456968674418</v>
      </c>
      <c r="D650" s="24">
        <v>0.75007170054735883</v>
      </c>
      <c r="E650" s="24">
        <v>0.73444901835170817</v>
      </c>
      <c r="F650" s="24">
        <v>0.728935130517949</v>
      </c>
      <c r="G650" s="24">
        <v>0.76385642013175636</v>
      </c>
      <c r="H650" s="24">
        <v>0.80061567235681685</v>
      </c>
      <c r="I650" s="24">
        <v>0.81348141063558799</v>
      </c>
      <c r="J650" s="24">
        <v>0.81072446671870835</v>
      </c>
      <c r="K650" s="24">
        <v>0.84196983111000989</v>
      </c>
      <c r="L650" s="24">
        <v>0.85024066286064837</v>
      </c>
      <c r="M650" s="24">
        <v>0.85115964416627488</v>
      </c>
      <c r="N650" s="24">
        <v>0.8438077937212628</v>
      </c>
      <c r="O650" s="24">
        <v>0.80245363496806998</v>
      </c>
      <c r="P650" s="24">
        <v>0.81715733585809391</v>
      </c>
      <c r="Q650" s="24">
        <v>0.81991427977497333</v>
      </c>
      <c r="R650" s="24">
        <v>0.81807631716372053</v>
      </c>
      <c r="S650" s="24">
        <v>0.84564575633251593</v>
      </c>
      <c r="T650" s="24">
        <v>0.87597213941819052</v>
      </c>
      <c r="U650" s="24">
        <v>0.91824527947701018</v>
      </c>
      <c r="V650" s="24">
        <v>0.89986565336447977</v>
      </c>
      <c r="W650" s="24">
        <v>0.88332398986320271</v>
      </c>
      <c r="X650" s="24">
        <v>0.86126843852816659</v>
      </c>
      <c r="Y650" s="24">
        <v>0.81807631716372053</v>
      </c>
      <c r="Z650" s="24">
        <v>0.7877499340780455</v>
      </c>
      <c r="AA650" s="42">
        <f t="shared" si="30"/>
        <v>0.728935130517949</v>
      </c>
      <c r="AB650" s="42">
        <f t="shared" si="31"/>
        <v>0.91824527947701018</v>
      </c>
      <c r="AC650" s="42">
        <f t="shared" si="32"/>
        <v>0.18931014895906118</v>
      </c>
    </row>
    <row r="651" spans="1:29">
      <c r="A651" s="41">
        <v>285</v>
      </c>
      <c r="B651" s="24" t="s">
        <v>774</v>
      </c>
      <c r="C651" s="24">
        <v>0.73332373512032856</v>
      </c>
      <c r="D651" s="24">
        <v>0.72708779054643446</v>
      </c>
      <c r="E651" s="24">
        <v>0.7119433537241201</v>
      </c>
      <c r="F651" s="24">
        <v>0.70659825837506784</v>
      </c>
      <c r="G651" s="24">
        <v>0.74045052891906482</v>
      </c>
      <c r="H651" s="24">
        <v>0.7760844979127457</v>
      </c>
      <c r="I651" s="24">
        <v>0.78855638706053421</v>
      </c>
      <c r="J651" s="24">
        <v>0.78588383938600803</v>
      </c>
      <c r="K651" s="24">
        <v>0.81617271303063699</v>
      </c>
      <c r="L651" s="24">
        <v>0.82419035605421509</v>
      </c>
      <c r="M651" s="24">
        <v>0.82508120527905737</v>
      </c>
      <c r="N651" s="24">
        <v>0.817954411480321</v>
      </c>
      <c r="O651" s="24">
        <v>0.77786619636243004</v>
      </c>
      <c r="P651" s="24">
        <v>0.79211978395990246</v>
      </c>
      <c r="Q651" s="24">
        <v>0.79479233163442831</v>
      </c>
      <c r="R651" s="24">
        <v>0.79301063318474441</v>
      </c>
      <c r="S651" s="24">
        <v>0.81973610993000512</v>
      </c>
      <c r="T651" s="24">
        <v>0.8491341343497919</v>
      </c>
      <c r="U651" s="24">
        <v>0.89011319869252492</v>
      </c>
      <c r="V651" s="24">
        <v>0.87229621419568437</v>
      </c>
      <c r="W651" s="24">
        <v>0.85626092814852794</v>
      </c>
      <c r="X651" s="24">
        <v>0.83488054675231949</v>
      </c>
      <c r="Y651" s="24">
        <v>0.79301063318474441</v>
      </c>
      <c r="Z651" s="24">
        <v>0.7636126087649574</v>
      </c>
      <c r="AA651" s="42">
        <f t="shared" si="30"/>
        <v>0.70659825837506784</v>
      </c>
      <c r="AB651" s="42">
        <f t="shared" si="31"/>
        <v>0.89011319869252492</v>
      </c>
      <c r="AC651" s="42">
        <f t="shared" si="32"/>
        <v>0.18351494031745708</v>
      </c>
    </row>
    <row r="652" spans="1:29">
      <c r="A652" s="41">
        <v>286</v>
      </c>
      <c r="B652" s="24" t="s">
        <v>774</v>
      </c>
      <c r="C652" s="24">
        <v>0.67923512113202555</v>
      </c>
      <c r="D652" s="24">
        <v>0.67345866721094461</v>
      </c>
      <c r="E652" s="24">
        <v>0.65943013625974811</v>
      </c>
      <c r="F652" s="24">
        <v>0.6544788900416787</v>
      </c>
      <c r="G652" s="24">
        <v>0.68583678275611804</v>
      </c>
      <c r="H652" s="24">
        <v>0.71884509087658044</v>
      </c>
      <c r="I652" s="24">
        <v>0.73039799871874234</v>
      </c>
      <c r="J652" s="24">
        <v>0.72792237560970763</v>
      </c>
      <c r="K652" s="24">
        <v>0.75597943751210073</v>
      </c>
      <c r="L652" s="24">
        <v>0.76340630683920463</v>
      </c>
      <c r="M652" s="24">
        <v>0.76423151454221627</v>
      </c>
      <c r="N652" s="24">
        <v>0.75762985291812368</v>
      </c>
      <c r="O652" s="24">
        <v>0.72049550628260361</v>
      </c>
      <c r="P652" s="24">
        <v>0.73369882953078835</v>
      </c>
      <c r="Q652" s="24">
        <v>0.73617445263982317</v>
      </c>
      <c r="R652" s="24">
        <v>0.7345240372338</v>
      </c>
      <c r="S652" s="24">
        <v>0.75928026832414697</v>
      </c>
      <c r="T652" s="24">
        <v>0.78651212252352842</v>
      </c>
      <c r="U652" s="24">
        <v>0.82447167686206013</v>
      </c>
      <c r="V652" s="24">
        <v>0.80796752280182893</v>
      </c>
      <c r="W652" s="24">
        <v>0.79311378414762079</v>
      </c>
      <c r="X652" s="24">
        <v>0.77330879927534324</v>
      </c>
      <c r="Y652" s="24">
        <v>0.7345240372338</v>
      </c>
      <c r="Z652" s="24">
        <v>0.70729218303441843</v>
      </c>
      <c r="AA652" s="42">
        <f t="shared" si="30"/>
        <v>0.6544788900416787</v>
      </c>
      <c r="AB652" s="42">
        <f t="shared" si="31"/>
        <v>0.82447167686206013</v>
      </c>
      <c r="AC652" s="42">
        <f t="shared" si="32"/>
        <v>0.16999278682038144</v>
      </c>
    </row>
    <row r="653" spans="1:29">
      <c r="A653" s="41">
        <v>287</v>
      </c>
      <c r="B653" s="24" t="s">
        <v>774</v>
      </c>
      <c r="C653" s="24">
        <v>0.65605428656560982</v>
      </c>
      <c r="D653" s="24">
        <v>0.65047475721002035</v>
      </c>
      <c r="E653" s="24">
        <v>0.63692447163216015</v>
      </c>
      <c r="F653" s="24">
        <v>0.63214201789879765</v>
      </c>
      <c r="G653" s="24">
        <v>0.66243089154342638</v>
      </c>
      <c r="H653" s="24">
        <v>0.6943139164325095</v>
      </c>
      <c r="I653" s="24">
        <v>0.70547297514368845</v>
      </c>
      <c r="J653" s="24">
        <v>0.70308174827700731</v>
      </c>
      <c r="K653" s="24">
        <v>0.73018231943272782</v>
      </c>
      <c r="L653" s="24">
        <v>0.73735600003277146</v>
      </c>
      <c r="M653" s="24">
        <v>0.73815307565499855</v>
      </c>
      <c r="N653" s="24">
        <v>0.73177647067718199</v>
      </c>
      <c r="O653" s="24">
        <v>0.69590806767696367</v>
      </c>
      <c r="P653" s="24">
        <v>0.70866127763259679</v>
      </c>
      <c r="Q653" s="24">
        <v>0.71105250449927804</v>
      </c>
      <c r="R653" s="24">
        <v>0.70945835325482387</v>
      </c>
      <c r="S653" s="24">
        <v>0.73337062192163616</v>
      </c>
      <c r="T653" s="24">
        <v>0.75967411745512947</v>
      </c>
      <c r="U653" s="24">
        <v>0.7963395960775751</v>
      </c>
      <c r="V653" s="24">
        <v>0.78039808363303353</v>
      </c>
      <c r="W653" s="24">
        <v>0.76605072243294603</v>
      </c>
      <c r="X653" s="24">
        <v>0.74692090749949636</v>
      </c>
      <c r="Y653" s="24">
        <v>0.70945835325482387</v>
      </c>
      <c r="Z653" s="24">
        <v>0.68315485772133033</v>
      </c>
      <c r="AA653" s="42">
        <f t="shared" si="30"/>
        <v>0.63214201789879765</v>
      </c>
      <c r="AB653" s="42">
        <f t="shared" si="31"/>
        <v>0.7963395960775751</v>
      </c>
      <c r="AC653" s="42">
        <f t="shared" si="32"/>
        <v>0.16419757817877745</v>
      </c>
    </row>
    <row r="654" spans="1:29">
      <c r="A654" s="41">
        <v>288</v>
      </c>
      <c r="B654" s="24" t="s">
        <v>774</v>
      </c>
      <c r="C654" s="24">
        <v>0.74105067997580043</v>
      </c>
      <c r="D654" s="24">
        <v>0.73474909388007592</v>
      </c>
      <c r="E654" s="24">
        <v>0.71944524193331616</v>
      </c>
      <c r="F654" s="24">
        <v>0.7140438824226949</v>
      </c>
      <c r="G654" s="24">
        <v>0.74825249265662863</v>
      </c>
      <c r="H654" s="24">
        <v>0.78426155606076942</v>
      </c>
      <c r="I654" s="24">
        <v>0.79686472825221877</v>
      </c>
      <c r="J654" s="24">
        <v>0.79416404849690814</v>
      </c>
      <c r="K654" s="24">
        <v>0.82477175239042777</v>
      </c>
      <c r="L654" s="24">
        <v>0.83287379165635944</v>
      </c>
      <c r="M654" s="24">
        <v>0.83377401824146313</v>
      </c>
      <c r="N654" s="24">
        <v>0.82657220556063493</v>
      </c>
      <c r="O654" s="24">
        <v>0.78606200923097636</v>
      </c>
      <c r="P654" s="24">
        <v>0.80046563459263265</v>
      </c>
      <c r="Q654" s="24">
        <v>0.80316631434794328</v>
      </c>
      <c r="R654" s="24">
        <v>0.80136586117773634</v>
      </c>
      <c r="S654" s="24">
        <v>0.82837265873084209</v>
      </c>
      <c r="T654" s="24">
        <v>0.85808013603925803</v>
      </c>
      <c r="U654" s="24">
        <v>0.89949055895401997</v>
      </c>
      <c r="V654" s="24">
        <v>0.88148602725194958</v>
      </c>
      <c r="W654" s="24">
        <v>0.86528194872008612</v>
      </c>
      <c r="X654" s="24">
        <v>0.84367651067760163</v>
      </c>
      <c r="Y654" s="24">
        <v>0.80136586117773634</v>
      </c>
      <c r="Z654" s="24">
        <v>0.77165838386932017</v>
      </c>
      <c r="AA654" s="42">
        <f t="shared" si="30"/>
        <v>0.7140438824226949</v>
      </c>
      <c r="AB654" s="42">
        <f t="shared" si="31"/>
        <v>0.89949055895401997</v>
      </c>
      <c r="AC654" s="42">
        <f t="shared" si="32"/>
        <v>0.18544667653132507</v>
      </c>
    </row>
    <row r="655" spans="1:29">
      <c r="A655" s="41">
        <v>289</v>
      </c>
      <c r="B655" s="24" t="s">
        <v>774</v>
      </c>
      <c r="C655" s="24">
        <v>0.75650456968674418</v>
      </c>
      <c r="D655" s="24">
        <v>0.75007170054735883</v>
      </c>
      <c r="E655" s="24">
        <v>0.73444901835170817</v>
      </c>
      <c r="F655" s="24">
        <v>0.728935130517949</v>
      </c>
      <c r="G655" s="24">
        <v>0.76385642013175636</v>
      </c>
      <c r="H655" s="24">
        <v>0.80061567235681685</v>
      </c>
      <c r="I655" s="24">
        <v>0.81348141063558799</v>
      </c>
      <c r="J655" s="24">
        <v>0.81072446671870835</v>
      </c>
      <c r="K655" s="24">
        <v>0.84196983111000989</v>
      </c>
      <c r="L655" s="24">
        <v>0.85024066286064837</v>
      </c>
      <c r="M655" s="24">
        <v>0.85115964416627488</v>
      </c>
      <c r="N655" s="24">
        <v>0.8438077937212628</v>
      </c>
      <c r="O655" s="24">
        <v>0.80245363496806998</v>
      </c>
      <c r="P655" s="24">
        <v>0.81715733585809391</v>
      </c>
      <c r="Q655" s="24">
        <v>0.81991427977497333</v>
      </c>
      <c r="R655" s="24">
        <v>0.81807631716372053</v>
      </c>
      <c r="S655" s="24">
        <v>0.84564575633251593</v>
      </c>
      <c r="T655" s="24">
        <v>0.87597213941819052</v>
      </c>
      <c r="U655" s="24">
        <v>0.91824527947701018</v>
      </c>
      <c r="V655" s="24">
        <v>0.89986565336447977</v>
      </c>
      <c r="W655" s="24">
        <v>0.88332398986320271</v>
      </c>
      <c r="X655" s="24">
        <v>0.86126843852816659</v>
      </c>
      <c r="Y655" s="24">
        <v>0.81807631716372053</v>
      </c>
      <c r="Z655" s="24">
        <v>0.7877499340780455</v>
      </c>
      <c r="AA655" s="42">
        <f t="shared" si="30"/>
        <v>0.728935130517949</v>
      </c>
      <c r="AB655" s="42">
        <f t="shared" si="31"/>
        <v>0.91824527947701018</v>
      </c>
      <c r="AC655" s="42">
        <f t="shared" si="32"/>
        <v>0.18931014895906118</v>
      </c>
    </row>
    <row r="656" spans="1:29">
      <c r="A656" s="41">
        <v>290</v>
      </c>
      <c r="B656" s="24" t="s">
        <v>774</v>
      </c>
      <c r="C656" s="24">
        <v>0.77208800000000011</v>
      </c>
      <c r="D656" s="24">
        <v>0.7655289999999999</v>
      </c>
      <c r="E656" s="24">
        <v>0.74960000000000004</v>
      </c>
      <c r="F656" s="24">
        <v>0.74397800000000003</v>
      </c>
      <c r="G656" s="24">
        <v>0.77958400000000005</v>
      </c>
      <c r="H656" s="24">
        <v>0.81706400000000001</v>
      </c>
      <c r="I656" s="24">
        <v>0.83018200000000009</v>
      </c>
      <c r="J656" s="24">
        <v>0.82737099999999997</v>
      </c>
      <c r="K656" s="24">
        <v>0.85922900000000013</v>
      </c>
      <c r="L656" s="24">
        <v>0.86766200000000004</v>
      </c>
      <c r="M656" s="24">
        <v>0.86859900000000012</v>
      </c>
      <c r="N656" s="24">
        <v>0.86110299999999995</v>
      </c>
      <c r="O656" s="24">
        <v>0.81893800000000005</v>
      </c>
      <c r="P656" s="24">
        <v>0.83393000000000017</v>
      </c>
      <c r="Q656" s="24">
        <v>0.83674099999999996</v>
      </c>
      <c r="R656" s="24">
        <v>0.83486700000000003</v>
      </c>
      <c r="S656" s="24">
        <v>0.86297700000000011</v>
      </c>
      <c r="T656" s="24">
        <v>0.89389799999999986</v>
      </c>
      <c r="U656" s="24">
        <v>0.93700000000000006</v>
      </c>
      <c r="V656" s="24">
        <v>0.91826000000000008</v>
      </c>
      <c r="W656" s="24">
        <v>0.90139400000000003</v>
      </c>
      <c r="X656" s="24">
        <v>0.87890600000000008</v>
      </c>
      <c r="Y656" s="24">
        <v>0.83486700000000003</v>
      </c>
      <c r="Z656" s="24">
        <v>0.80394600000000005</v>
      </c>
      <c r="AA656" s="42">
        <f t="shared" si="30"/>
        <v>0.74397800000000003</v>
      </c>
      <c r="AB656" s="42">
        <f t="shared" si="31"/>
        <v>0.93700000000000006</v>
      </c>
      <c r="AC656" s="42">
        <f t="shared" si="32"/>
        <v>0.19302200000000003</v>
      </c>
    </row>
    <row r="657" spans="1:29">
      <c r="A657" s="41">
        <v>291</v>
      </c>
      <c r="B657" s="24" t="s">
        <v>774</v>
      </c>
      <c r="C657" s="24">
        <v>0.75650456968674418</v>
      </c>
      <c r="D657" s="24">
        <v>0.75007170054735883</v>
      </c>
      <c r="E657" s="24">
        <v>0.73444901835170817</v>
      </c>
      <c r="F657" s="24">
        <v>0.728935130517949</v>
      </c>
      <c r="G657" s="24">
        <v>0.76385642013175636</v>
      </c>
      <c r="H657" s="24">
        <v>0.80061567235681685</v>
      </c>
      <c r="I657" s="24">
        <v>0.81348141063558799</v>
      </c>
      <c r="J657" s="24">
        <v>0.81072446671870835</v>
      </c>
      <c r="K657" s="24">
        <v>0.84196983111000989</v>
      </c>
      <c r="L657" s="24">
        <v>0.85024066286064837</v>
      </c>
      <c r="M657" s="24">
        <v>0.85115964416627488</v>
      </c>
      <c r="N657" s="24">
        <v>0.8438077937212628</v>
      </c>
      <c r="O657" s="24">
        <v>0.80245363496806998</v>
      </c>
      <c r="P657" s="24">
        <v>0.81715733585809391</v>
      </c>
      <c r="Q657" s="24">
        <v>0.81991427977497333</v>
      </c>
      <c r="R657" s="24">
        <v>0.81807631716372053</v>
      </c>
      <c r="S657" s="24">
        <v>0.84564575633251593</v>
      </c>
      <c r="T657" s="24">
        <v>0.87597213941819052</v>
      </c>
      <c r="U657" s="24">
        <v>0.91824527947701018</v>
      </c>
      <c r="V657" s="24">
        <v>0.89986565336447977</v>
      </c>
      <c r="W657" s="24">
        <v>0.88332398986320271</v>
      </c>
      <c r="X657" s="24">
        <v>0.86126843852816659</v>
      </c>
      <c r="Y657" s="24">
        <v>0.81807631716372053</v>
      </c>
      <c r="Z657" s="24">
        <v>0.7877499340780455</v>
      </c>
      <c r="AA657" s="42">
        <f t="shared" si="30"/>
        <v>0.728935130517949</v>
      </c>
      <c r="AB657" s="42">
        <f t="shared" si="31"/>
        <v>0.91824527947701018</v>
      </c>
      <c r="AC657" s="42">
        <f t="shared" si="32"/>
        <v>0.18931014895906118</v>
      </c>
    </row>
    <row r="658" spans="1:29">
      <c r="A658" s="41">
        <v>292</v>
      </c>
      <c r="B658" s="24" t="s">
        <v>774</v>
      </c>
      <c r="C658" s="24">
        <v>0.73332373512032856</v>
      </c>
      <c r="D658" s="24">
        <v>0.72708779054643446</v>
      </c>
      <c r="E658" s="24">
        <v>0.7119433537241201</v>
      </c>
      <c r="F658" s="24">
        <v>0.70659825837506784</v>
      </c>
      <c r="G658" s="24">
        <v>0.74045052891906482</v>
      </c>
      <c r="H658" s="24">
        <v>0.7760844979127457</v>
      </c>
      <c r="I658" s="24">
        <v>0.78855638706053421</v>
      </c>
      <c r="J658" s="24">
        <v>0.78588383938600803</v>
      </c>
      <c r="K658" s="24">
        <v>0.81617271303063699</v>
      </c>
      <c r="L658" s="24">
        <v>0.82419035605421509</v>
      </c>
      <c r="M658" s="24">
        <v>0.82508120527905737</v>
      </c>
      <c r="N658" s="24">
        <v>0.817954411480321</v>
      </c>
      <c r="O658" s="24">
        <v>0.77786619636243004</v>
      </c>
      <c r="P658" s="24">
        <v>0.79211978395990246</v>
      </c>
      <c r="Q658" s="24">
        <v>0.79479233163442831</v>
      </c>
      <c r="R658" s="24">
        <v>0.79301063318474441</v>
      </c>
      <c r="S658" s="24">
        <v>0.81973610993000512</v>
      </c>
      <c r="T658" s="24">
        <v>0.8491341343497919</v>
      </c>
      <c r="U658" s="24">
        <v>0.89011319869252492</v>
      </c>
      <c r="V658" s="24">
        <v>0.87229621419568437</v>
      </c>
      <c r="W658" s="24">
        <v>0.85626092814852794</v>
      </c>
      <c r="X658" s="24">
        <v>0.83488054675231949</v>
      </c>
      <c r="Y658" s="24">
        <v>0.79301063318474441</v>
      </c>
      <c r="Z658" s="24">
        <v>0.7636126087649574</v>
      </c>
      <c r="AA658" s="42">
        <f t="shared" si="30"/>
        <v>0.70659825837506784</v>
      </c>
      <c r="AB658" s="42">
        <f t="shared" si="31"/>
        <v>0.89011319869252492</v>
      </c>
      <c r="AC658" s="42">
        <f t="shared" si="32"/>
        <v>0.18351494031745708</v>
      </c>
    </row>
    <row r="659" spans="1:29">
      <c r="A659" s="41">
        <v>293</v>
      </c>
      <c r="B659" s="24" t="s">
        <v>774</v>
      </c>
      <c r="C659" s="24">
        <v>0.67923512113202555</v>
      </c>
      <c r="D659" s="24">
        <v>0.67345866721094461</v>
      </c>
      <c r="E659" s="24">
        <v>0.65943013625974811</v>
      </c>
      <c r="F659" s="24">
        <v>0.6544788900416787</v>
      </c>
      <c r="G659" s="24">
        <v>0.68583678275611804</v>
      </c>
      <c r="H659" s="24">
        <v>0.71884509087658044</v>
      </c>
      <c r="I659" s="24">
        <v>0.73039799871874234</v>
      </c>
      <c r="J659" s="24">
        <v>0.72792237560970763</v>
      </c>
      <c r="K659" s="24">
        <v>0.75597943751210073</v>
      </c>
      <c r="L659" s="24">
        <v>0.76340630683920463</v>
      </c>
      <c r="M659" s="24">
        <v>0.76423151454221627</v>
      </c>
      <c r="N659" s="24">
        <v>0.75762985291812368</v>
      </c>
      <c r="O659" s="24">
        <v>0.72049550628260361</v>
      </c>
      <c r="P659" s="24">
        <v>0.73369882953078835</v>
      </c>
      <c r="Q659" s="24">
        <v>0.73617445263982317</v>
      </c>
      <c r="R659" s="24">
        <v>0.7345240372338</v>
      </c>
      <c r="S659" s="24">
        <v>0.75928026832414697</v>
      </c>
      <c r="T659" s="24">
        <v>0.78651212252352842</v>
      </c>
      <c r="U659" s="24">
        <v>0.82447167686206013</v>
      </c>
      <c r="V659" s="24">
        <v>0.80796752280182893</v>
      </c>
      <c r="W659" s="24">
        <v>0.79311378414762079</v>
      </c>
      <c r="X659" s="24">
        <v>0.77330879927534324</v>
      </c>
      <c r="Y659" s="24">
        <v>0.7345240372338</v>
      </c>
      <c r="Z659" s="24">
        <v>0.70729218303441843</v>
      </c>
      <c r="AA659" s="42">
        <f t="shared" si="30"/>
        <v>0.6544788900416787</v>
      </c>
      <c r="AB659" s="42">
        <f t="shared" si="31"/>
        <v>0.82447167686206013</v>
      </c>
      <c r="AC659" s="42">
        <f t="shared" si="32"/>
        <v>0.16999278682038144</v>
      </c>
    </row>
    <row r="660" spans="1:29">
      <c r="A660" s="41">
        <v>294</v>
      </c>
      <c r="B660" s="24" t="s">
        <v>774</v>
      </c>
      <c r="C660" s="24">
        <v>0.65605428656560982</v>
      </c>
      <c r="D660" s="24">
        <v>0.65047475721002035</v>
      </c>
      <c r="E660" s="24">
        <v>0.63692447163216015</v>
      </c>
      <c r="F660" s="24">
        <v>0.63214201789879765</v>
      </c>
      <c r="G660" s="24">
        <v>0.66243089154342638</v>
      </c>
      <c r="H660" s="24">
        <v>0.6943139164325095</v>
      </c>
      <c r="I660" s="24">
        <v>0.70547297514368845</v>
      </c>
      <c r="J660" s="24">
        <v>0.70308174827700731</v>
      </c>
      <c r="K660" s="24">
        <v>0.73018231943272782</v>
      </c>
      <c r="L660" s="24">
        <v>0.73735600003277146</v>
      </c>
      <c r="M660" s="24">
        <v>0.73815307565499855</v>
      </c>
      <c r="N660" s="24">
        <v>0.73177647067718199</v>
      </c>
      <c r="O660" s="24">
        <v>0.69590806767696367</v>
      </c>
      <c r="P660" s="24">
        <v>0.70866127763259679</v>
      </c>
      <c r="Q660" s="24">
        <v>0.71105250449927804</v>
      </c>
      <c r="R660" s="24">
        <v>0.70945835325482387</v>
      </c>
      <c r="S660" s="24">
        <v>0.73337062192163616</v>
      </c>
      <c r="T660" s="24">
        <v>0.75967411745512947</v>
      </c>
      <c r="U660" s="24">
        <v>0.7963395960775751</v>
      </c>
      <c r="V660" s="24">
        <v>0.78039808363303353</v>
      </c>
      <c r="W660" s="24">
        <v>0.76605072243294603</v>
      </c>
      <c r="X660" s="24">
        <v>0.74692090749949636</v>
      </c>
      <c r="Y660" s="24">
        <v>0.70945835325482387</v>
      </c>
      <c r="Z660" s="24">
        <v>0.68315485772133033</v>
      </c>
      <c r="AA660" s="42">
        <f t="shared" si="30"/>
        <v>0.63214201789879765</v>
      </c>
      <c r="AB660" s="42">
        <f t="shared" si="31"/>
        <v>0.7963395960775751</v>
      </c>
      <c r="AC660" s="42">
        <f t="shared" si="32"/>
        <v>0.16419757817877745</v>
      </c>
    </row>
    <row r="661" spans="1:29">
      <c r="A661" s="41">
        <v>295</v>
      </c>
      <c r="B661" s="24" t="s">
        <v>774</v>
      </c>
      <c r="C661" s="24">
        <v>0.74105067997580043</v>
      </c>
      <c r="D661" s="24">
        <v>0.73474909388007592</v>
      </c>
      <c r="E661" s="24">
        <v>0.71944524193331616</v>
      </c>
      <c r="F661" s="24">
        <v>0.7140438824226949</v>
      </c>
      <c r="G661" s="24">
        <v>0.74825249265662863</v>
      </c>
      <c r="H661" s="24">
        <v>0.78426155606076942</v>
      </c>
      <c r="I661" s="24">
        <v>0.79686472825221877</v>
      </c>
      <c r="J661" s="24">
        <v>0.79416404849690814</v>
      </c>
      <c r="K661" s="24">
        <v>0.82477175239042777</v>
      </c>
      <c r="L661" s="24">
        <v>0.83287379165635944</v>
      </c>
      <c r="M661" s="24">
        <v>0.83377401824146313</v>
      </c>
      <c r="N661" s="24">
        <v>0.82657220556063493</v>
      </c>
      <c r="O661" s="24">
        <v>0.78606200923097636</v>
      </c>
      <c r="P661" s="24">
        <v>0.80046563459263265</v>
      </c>
      <c r="Q661" s="24">
        <v>0.80316631434794328</v>
      </c>
      <c r="R661" s="24">
        <v>0.80136586117773634</v>
      </c>
      <c r="S661" s="24">
        <v>0.82837265873084209</v>
      </c>
      <c r="T661" s="24">
        <v>0.85808013603925803</v>
      </c>
      <c r="U661" s="24">
        <v>0.89949055895401997</v>
      </c>
      <c r="V661" s="24">
        <v>0.88148602725194958</v>
      </c>
      <c r="W661" s="24">
        <v>0.86528194872008612</v>
      </c>
      <c r="X661" s="24">
        <v>0.84367651067760163</v>
      </c>
      <c r="Y661" s="24">
        <v>0.80136586117773634</v>
      </c>
      <c r="Z661" s="24">
        <v>0.77165838386932017</v>
      </c>
      <c r="AA661" s="42">
        <f t="shared" si="30"/>
        <v>0.7140438824226949</v>
      </c>
      <c r="AB661" s="42">
        <f t="shared" si="31"/>
        <v>0.89949055895401997</v>
      </c>
      <c r="AC661" s="42">
        <f t="shared" si="32"/>
        <v>0.18544667653132507</v>
      </c>
    </row>
    <row r="662" spans="1:29">
      <c r="A662" s="41">
        <v>296</v>
      </c>
      <c r="B662" s="24" t="s">
        <v>774</v>
      </c>
      <c r="C662" s="24">
        <v>0.75650456968674418</v>
      </c>
      <c r="D662" s="24">
        <v>0.75007170054735883</v>
      </c>
      <c r="E662" s="24">
        <v>0.73444901835170817</v>
      </c>
      <c r="F662" s="24">
        <v>0.728935130517949</v>
      </c>
      <c r="G662" s="24">
        <v>0.76385642013175636</v>
      </c>
      <c r="H662" s="24">
        <v>0.80061567235681685</v>
      </c>
      <c r="I662" s="24">
        <v>0.81348141063558799</v>
      </c>
      <c r="J662" s="24">
        <v>0.81072446671870835</v>
      </c>
      <c r="K662" s="24">
        <v>0.84196983111000989</v>
      </c>
      <c r="L662" s="24">
        <v>0.85024066286064837</v>
      </c>
      <c r="M662" s="24">
        <v>0.85115964416627488</v>
      </c>
      <c r="N662" s="24">
        <v>0.8438077937212628</v>
      </c>
      <c r="O662" s="24">
        <v>0.80245363496806998</v>
      </c>
      <c r="P662" s="24">
        <v>0.81715733585809391</v>
      </c>
      <c r="Q662" s="24">
        <v>0.81991427977497333</v>
      </c>
      <c r="R662" s="24">
        <v>0.81807631716372053</v>
      </c>
      <c r="S662" s="24">
        <v>0.84564575633251593</v>
      </c>
      <c r="T662" s="24">
        <v>0.87597213941819052</v>
      </c>
      <c r="U662" s="24">
        <v>0.91824527947701018</v>
      </c>
      <c r="V662" s="24">
        <v>0.89986565336447977</v>
      </c>
      <c r="W662" s="24">
        <v>0.88332398986320271</v>
      </c>
      <c r="X662" s="24">
        <v>0.86126843852816659</v>
      </c>
      <c r="Y662" s="24">
        <v>0.81807631716372053</v>
      </c>
      <c r="Z662" s="24">
        <v>0.7877499340780455</v>
      </c>
      <c r="AA662" s="42">
        <f t="shared" si="30"/>
        <v>0.728935130517949</v>
      </c>
      <c r="AB662" s="42">
        <f t="shared" si="31"/>
        <v>0.91824527947701018</v>
      </c>
      <c r="AC662" s="42">
        <f t="shared" si="32"/>
        <v>0.18931014895906118</v>
      </c>
    </row>
    <row r="663" spans="1:29">
      <c r="A663" s="41">
        <v>297</v>
      </c>
      <c r="B663" s="24" t="s">
        <v>774</v>
      </c>
      <c r="C663" s="24">
        <v>0.77208800000000011</v>
      </c>
      <c r="D663" s="24">
        <v>0.7655289999999999</v>
      </c>
      <c r="E663" s="24">
        <v>0.74960000000000004</v>
      </c>
      <c r="F663" s="24">
        <v>0.74397800000000003</v>
      </c>
      <c r="G663" s="24">
        <v>0.77958400000000005</v>
      </c>
      <c r="H663" s="24">
        <v>0.81706400000000001</v>
      </c>
      <c r="I663" s="24">
        <v>0.83018200000000009</v>
      </c>
      <c r="J663" s="24">
        <v>0.82737099999999997</v>
      </c>
      <c r="K663" s="24">
        <v>0.85922900000000013</v>
      </c>
      <c r="L663" s="24">
        <v>0.86766200000000004</v>
      </c>
      <c r="M663" s="24">
        <v>0.86859900000000012</v>
      </c>
      <c r="N663" s="24">
        <v>0.86110299999999995</v>
      </c>
      <c r="O663" s="24">
        <v>0.81893800000000005</v>
      </c>
      <c r="P663" s="24">
        <v>0.83393000000000017</v>
      </c>
      <c r="Q663" s="24">
        <v>0.83674099999999996</v>
      </c>
      <c r="R663" s="24">
        <v>0.83486700000000003</v>
      </c>
      <c r="S663" s="24">
        <v>0.86297700000000011</v>
      </c>
      <c r="T663" s="24">
        <v>0.89389799999999986</v>
      </c>
      <c r="U663" s="24">
        <v>0.93700000000000006</v>
      </c>
      <c r="V663" s="24">
        <v>0.91826000000000008</v>
      </c>
      <c r="W663" s="24">
        <v>0.90139400000000003</v>
      </c>
      <c r="X663" s="24">
        <v>0.87890600000000008</v>
      </c>
      <c r="Y663" s="24">
        <v>0.83486700000000003</v>
      </c>
      <c r="Z663" s="24">
        <v>0.80394600000000005</v>
      </c>
      <c r="AA663" s="42">
        <f t="shared" si="30"/>
        <v>0.74397800000000003</v>
      </c>
      <c r="AB663" s="42">
        <f t="shared" si="31"/>
        <v>0.93700000000000006</v>
      </c>
      <c r="AC663" s="42">
        <f t="shared" si="32"/>
        <v>0.19302200000000003</v>
      </c>
    </row>
    <row r="664" spans="1:29">
      <c r="A664" s="41">
        <v>298</v>
      </c>
      <c r="B664" s="24" t="s">
        <v>774</v>
      </c>
      <c r="C664" s="24">
        <v>0.75650456968674418</v>
      </c>
      <c r="D664" s="24">
        <v>0.75007170054735883</v>
      </c>
      <c r="E664" s="24">
        <v>0.73444901835170817</v>
      </c>
      <c r="F664" s="24">
        <v>0.728935130517949</v>
      </c>
      <c r="G664" s="24">
        <v>0.76385642013175636</v>
      </c>
      <c r="H664" s="24">
        <v>0.80061567235681685</v>
      </c>
      <c r="I664" s="24">
        <v>0.81348141063558799</v>
      </c>
      <c r="J664" s="24">
        <v>0.81072446671870835</v>
      </c>
      <c r="K664" s="24">
        <v>0.84196983111000989</v>
      </c>
      <c r="L664" s="24">
        <v>0.85024066286064837</v>
      </c>
      <c r="M664" s="24">
        <v>0.85115964416627488</v>
      </c>
      <c r="N664" s="24">
        <v>0.8438077937212628</v>
      </c>
      <c r="O664" s="24">
        <v>0.80245363496806998</v>
      </c>
      <c r="P664" s="24">
        <v>0.81715733585809391</v>
      </c>
      <c r="Q664" s="24">
        <v>0.81991427977497333</v>
      </c>
      <c r="R664" s="24">
        <v>0.81807631716372053</v>
      </c>
      <c r="S664" s="24">
        <v>0.84564575633251593</v>
      </c>
      <c r="T664" s="24">
        <v>0.87597213941819052</v>
      </c>
      <c r="U664" s="24">
        <v>0.91824527947701018</v>
      </c>
      <c r="V664" s="24">
        <v>0.89986565336447977</v>
      </c>
      <c r="W664" s="24">
        <v>0.88332398986320271</v>
      </c>
      <c r="X664" s="24">
        <v>0.86126843852816659</v>
      </c>
      <c r="Y664" s="24">
        <v>0.81807631716372053</v>
      </c>
      <c r="Z664" s="24">
        <v>0.7877499340780455</v>
      </c>
      <c r="AA664" s="42">
        <f t="shared" si="30"/>
        <v>0.728935130517949</v>
      </c>
      <c r="AB664" s="42">
        <f t="shared" si="31"/>
        <v>0.91824527947701018</v>
      </c>
      <c r="AC664" s="42">
        <f t="shared" si="32"/>
        <v>0.18931014895906118</v>
      </c>
    </row>
    <row r="665" spans="1:29">
      <c r="A665" s="41">
        <v>299</v>
      </c>
      <c r="B665" s="24" t="s">
        <v>774</v>
      </c>
      <c r="C665" s="24">
        <v>0.73332373512032856</v>
      </c>
      <c r="D665" s="24">
        <v>0.72708779054643446</v>
      </c>
      <c r="E665" s="24">
        <v>0.7119433537241201</v>
      </c>
      <c r="F665" s="24">
        <v>0.70659825837506784</v>
      </c>
      <c r="G665" s="24">
        <v>0.74045052891906482</v>
      </c>
      <c r="H665" s="24">
        <v>0.7760844979127457</v>
      </c>
      <c r="I665" s="24">
        <v>0.78855638706053421</v>
      </c>
      <c r="J665" s="24">
        <v>0.78588383938600803</v>
      </c>
      <c r="K665" s="24">
        <v>0.81617271303063699</v>
      </c>
      <c r="L665" s="24">
        <v>0.82419035605421509</v>
      </c>
      <c r="M665" s="24">
        <v>0.82508120527905737</v>
      </c>
      <c r="N665" s="24">
        <v>0.817954411480321</v>
      </c>
      <c r="O665" s="24">
        <v>0.77786619636243004</v>
      </c>
      <c r="P665" s="24">
        <v>0.79211978395990246</v>
      </c>
      <c r="Q665" s="24">
        <v>0.79479233163442831</v>
      </c>
      <c r="R665" s="24">
        <v>0.79301063318474441</v>
      </c>
      <c r="S665" s="24">
        <v>0.81973610993000512</v>
      </c>
      <c r="T665" s="24">
        <v>0.8491341343497919</v>
      </c>
      <c r="U665" s="24">
        <v>0.89011319869252492</v>
      </c>
      <c r="V665" s="24">
        <v>0.87229621419568437</v>
      </c>
      <c r="W665" s="24">
        <v>0.85626092814852794</v>
      </c>
      <c r="X665" s="24">
        <v>0.83488054675231949</v>
      </c>
      <c r="Y665" s="24">
        <v>0.79301063318474441</v>
      </c>
      <c r="Z665" s="24">
        <v>0.7636126087649574</v>
      </c>
      <c r="AA665" s="42">
        <f t="shared" si="30"/>
        <v>0.70659825837506784</v>
      </c>
      <c r="AB665" s="42">
        <f t="shared" si="31"/>
        <v>0.89011319869252492</v>
      </c>
      <c r="AC665" s="42">
        <f t="shared" si="32"/>
        <v>0.18351494031745708</v>
      </c>
    </row>
    <row r="666" spans="1:29">
      <c r="A666" s="41">
        <v>300</v>
      </c>
      <c r="B666" s="24" t="s">
        <v>774</v>
      </c>
      <c r="C666" s="24">
        <v>0.67923512113202555</v>
      </c>
      <c r="D666" s="24">
        <v>0.67345866721094461</v>
      </c>
      <c r="E666" s="24">
        <v>0.65943013625974811</v>
      </c>
      <c r="F666" s="24">
        <v>0.6544788900416787</v>
      </c>
      <c r="G666" s="24">
        <v>0.68583678275611804</v>
      </c>
      <c r="H666" s="24">
        <v>0.71884509087658044</v>
      </c>
      <c r="I666" s="24">
        <v>0.73039799871874234</v>
      </c>
      <c r="J666" s="24">
        <v>0.72792237560970763</v>
      </c>
      <c r="K666" s="24">
        <v>0.75597943751210073</v>
      </c>
      <c r="L666" s="24">
        <v>0.76340630683920463</v>
      </c>
      <c r="M666" s="24">
        <v>0.76423151454221627</v>
      </c>
      <c r="N666" s="24">
        <v>0.75762985291812368</v>
      </c>
      <c r="O666" s="24">
        <v>0.72049550628260361</v>
      </c>
      <c r="P666" s="24">
        <v>0.73369882953078835</v>
      </c>
      <c r="Q666" s="24">
        <v>0.73617445263982317</v>
      </c>
      <c r="R666" s="24">
        <v>0.7345240372338</v>
      </c>
      <c r="S666" s="24">
        <v>0.75928026832414697</v>
      </c>
      <c r="T666" s="24">
        <v>0.78651212252352842</v>
      </c>
      <c r="U666" s="24">
        <v>0.82447167686206013</v>
      </c>
      <c r="V666" s="24">
        <v>0.80796752280182893</v>
      </c>
      <c r="W666" s="24">
        <v>0.79311378414762079</v>
      </c>
      <c r="X666" s="24">
        <v>0.77330879927534324</v>
      </c>
      <c r="Y666" s="24">
        <v>0.7345240372338</v>
      </c>
      <c r="Z666" s="24">
        <v>0.70729218303441843</v>
      </c>
      <c r="AA666" s="42">
        <f t="shared" si="30"/>
        <v>0.6544788900416787</v>
      </c>
      <c r="AB666" s="42">
        <f t="shared" si="31"/>
        <v>0.82447167686206013</v>
      </c>
      <c r="AC666" s="42">
        <f t="shared" si="32"/>
        <v>0.16999278682038144</v>
      </c>
    </row>
    <row r="667" spans="1:29">
      <c r="A667" s="41">
        <v>301</v>
      </c>
      <c r="B667" s="24" t="s">
        <v>774</v>
      </c>
      <c r="C667" s="24">
        <v>0.65605428656560982</v>
      </c>
      <c r="D667" s="24">
        <v>0.65047475721002035</v>
      </c>
      <c r="E667" s="24">
        <v>0.63692447163216015</v>
      </c>
      <c r="F667" s="24">
        <v>0.63214201789879765</v>
      </c>
      <c r="G667" s="24">
        <v>0.66243089154342638</v>
      </c>
      <c r="H667" s="24">
        <v>0.6943139164325095</v>
      </c>
      <c r="I667" s="24">
        <v>0.70547297514368845</v>
      </c>
      <c r="J667" s="24">
        <v>0.70308174827700731</v>
      </c>
      <c r="K667" s="24">
        <v>0.73018231943272782</v>
      </c>
      <c r="L667" s="24">
        <v>0.73735600003277146</v>
      </c>
      <c r="M667" s="24">
        <v>0.73815307565499855</v>
      </c>
      <c r="N667" s="24">
        <v>0.73177647067718199</v>
      </c>
      <c r="O667" s="24">
        <v>0.69590806767696367</v>
      </c>
      <c r="P667" s="24">
        <v>0.70866127763259679</v>
      </c>
      <c r="Q667" s="24">
        <v>0.71105250449927804</v>
      </c>
      <c r="R667" s="24">
        <v>0.70945835325482387</v>
      </c>
      <c r="S667" s="24">
        <v>0.73337062192163616</v>
      </c>
      <c r="T667" s="24">
        <v>0.75967411745512947</v>
      </c>
      <c r="U667" s="24">
        <v>0.7963395960775751</v>
      </c>
      <c r="V667" s="24">
        <v>0.78039808363303353</v>
      </c>
      <c r="W667" s="24">
        <v>0.76605072243294603</v>
      </c>
      <c r="X667" s="24">
        <v>0.74692090749949636</v>
      </c>
      <c r="Y667" s="24">
        <v>0.70945835325482387</v>
      </c>
      <c r="Z667" s="24">
        <v>0.68315485772133033</v>
      </c>
      <c r="AA667" s="42">
        <f t="shared" si="30"/>
        <v>0.63214201789879765</v>
      </c>
      <c r="AB667" s="42">
        <f t="shared" si="31"/>
        <v>0.7963395960775751</v>
      </c>
      <c r="AC667" s="42">
        <f t="shared" si="32"/>
        <v>0.16419757817877745</v>
      </c>
    </row>
    <row r="668" spans="1:29">
      <c r="A668" s="41">
        <v>302</v>
      </c>
      <c r="B668" s="24" t="s">
        <v>774</v>
      </c>
      <c r="C668" s="24">
        <v>0.74105067997580043</v>
      </c>
      <c r="D668" s="24">
        <v>0.73474909388007592</v>
      </c>
      <c r="E668" s="24">
        <v>0.71944524193331616</v>
      </c>
      <c r="F668" s="24">
        <v>0.7140438824226949</v>
      </c>
      <c r="G668" s="24">
        <v>0.74825249265662863</v>
      </c>
      <c r="H668" s="24">
        <v>0.78426155606076942</v>
      </c>
      <c r="I668" s="24">
        <v>0.79686472825221877</v>
      </c>
      <c r="J668" s="24">
        <v>0.79416404849690814</v>
      </c>
      <c r="K668" s="24">
        <v>0.82477175239042777</v>
      </c>
      <c r="L668" s="24">
        <v>0.83287379165635944</v>
      </c>
      <c r="M668" s="24">
        <v>0.83377401824146313</v>
      </c>
      <c r="N668" s="24">
        <v>0.82657220556063493</v>
      </c>
      <c r="O668" s="24">
        <v>0.78606200923097636</v>
      </c>
      <c r="P668" s="24">
        <v>0.80046563459263265</v>
      </c>
      <c r="Q668" s="24">
        <v>0.80316631434794328</v>
      </c>
      <c r="R668" s="24">
        <v>0.80136586117773634</v>
      </c>
      <c r="S668" s="24">
        <v>0.82837265873084209</v>
      </c>
      <c r="T668" s="24">
        <v>0.85808013603925803</v>
      </c>
      <c r="U668" s="24">
        <v>0.89949055895401997</v>
      </c>
      <c r="V668" s="24">
        <v>0.88148602725194958</v>
      </c>
      <c r="W668" s="24">
        <v>0.86528194872008612</v>
      </c>
      <c r="X668" s="24">
        <v>0.84367651067760163</v>
      </c>
      <c r="Y668" s="24">
        <v>0.80136586117773634</v>
      </c>
      <c r="Z668" s="24">
        <v>0.77165838386932017</v>
      </c>
      <c r="AA668" s="42">
        <f t="shared" si="30"/>
        <v>0.7140438824226949</v>
      </c>
      <c r="AB668" s="42">
        <f t="shared" si="31"/>
        <v>0.89949055895401997</v>
      </c>
      <c r="AC668" s="42">
        <f t="shared" si="32"/>
        <v>0.18544667653132507</v>
      </c>
    </row>
    <row r="669" spans="1:29">
      <c r="A669" s="41">
        <v>303</v>
      </c>
      <c r="B669" s="24" t="s">
        <v>774</v>
      </c>
      <c r="C669" s="24">
        <v>0.75650456968674418</v>
      </c>
      <c r="D669" s="24">
        <v>0.75007170054735883</v>
      </c>
      <c r="E669" s="24">
        <v>0.73444901835170817</v>
      </c>
      <c r="F669" s="24">
        <v>0.728935130517949</v>
      </c>
      <c r="G669" s="24">
        <v>0.76385642013175636</v>
      </c>
      <c r="H669" s="24">
        <v>0.80061567235681685</v>
      </c>
      <c r="I669" s="24">
        <v>0.81348141063558799</v>
      </c>
      <c r="J669" s="24">
        <v>0.81072446671870835</v>
      </c>
      <c r="K669" s="24">
        <v>0.84196983111000989</v>
      </c>
      <c r="L669" s="24">
        <v>0.85024066286064837</v>
      </c>
      <c r="M669" s="24">
        <v>0.85115964416627488</v>
      </c>
      <c r="N669" s="24">
        <v>0.8438077937212628</v>
      </c>
      <c r="O669" s="24">
        <v>0.80245363496806998</v>
      </c>
      <c r="P669" s="24">
        <v>0.81715733585809391</v>
      </c>
      <c r="Q669" s="24">
        <v>0.81991427977497333</v>
      </c>
      <c r="R669" s="24">
        <v>0.81807631716372053</v>
      </c>
      <c r="S669" s="24">
        <v>0.84564575633251593</v>
      </c>
      <c r="T669" s="24">
        <v>0.87597213941819052</v>
      </c>
      <c r="U669" s="24">
        <v>0.91824527947701018</v>
      </c>
      <c r="V669" s="24">
        <v>0.89986565336447977</v>
      </c>
      <c r="W669" s="24">
        <v>0.88332398986320271</v>
      </c>
      <c r="X669" s="24">
        <v>0.86126843852816659</v>
      </c>
      <c r="Y669" s="24">
        <v>0.81807631716372053</v>
      </c>
      <c r="Z669" s="24">
        <v>0.7877499340780455</v>
      </c>
      <c r="AA669" s="42">
        <f t="shared" si="30"/>
        <v>0.728935130517949</v>
      </c>
      <c r="AB669" s="42">
        <f t="shared" si="31"/>
        <v>0.91824527947701018</v>
      </c>
      <c r="AC669" s="42">
        <f t="shared" si="32"/>
        <v>0.18931014895906118</v>
      </c>
    </row>
    <row r="670" spans="1:29">
      <c r="A670" s="41">
        <v>304</v>
      </c>
      <c r="B670" s="24" t="s">
        <v>774</v>
      </c>
      <c r="C670" s="24">
        <v>0.77208800000000011</v>
      </c>
      <c r="D670" s="24">
        <v>0.7655289999999999</v>
      </c>
      <c r="E670" s="24">
        <v>0.74960000000000004</v>
      </c>
      <c r="F670" s="24">
        <v>0.74397800000000003</v>
      </c>
      <c r="G670" s="24">
        <v>0.77958400000000005</v>
      </c>
      <c r="H670" s="24">
        <v>0.81706400000000001</v>
      </c>
      <c r="I670" s="24">
        <v>0.83018200000000009</v>
      </c>
      <c r="J670" s="24">
        <v>0.82737099999999997</v>
      </c>
      <c r="K670" s="24">
        <v>0.85922900000000013</v>
      </c>
      <c r="L670" s="24">
        <v>0.86766200000000004</v>
      </c>
      <c r="M670" s="24">
        <v>0.86859900000000012</v>
      </c>
      <c r="N670" s="24">
        <v>0.86110299999999995</v>
      </c>
      <c r="O670" s="24">
        <v>0.81893800000000005</v>
      </c>
      <c r="P670" s="24">
        <v>0.83393000000000017</v>
      </c>
      <c r="Q670" s="24">
        <v>0.83674099999999996</v>
      </c>
      <c r="R670" s="24">
        <v>0.83486700000000003</v>
      </c>
      <c r="S670" s="24">
        <v>0.86297700000000011</v>
      </c>
      <c r="T670" s="24">
        <v>0.89389799999999986</v>
      </c>
      <c r="U670" s="24">
        <v>0.93700000000000006</v>
      </c>
      <c r="V670" s="24">
        <v>0.91826000000000008</v>
      </c>
      <c r="W670" s="24">
        <v>0.90139400000000003</v>
      </c>
      <c r="X670" s="24">
        <v>0.87890600000000008</v>
      </c>
      <c r="Y670" s="24">
        <v>0.83486700000000003</v>
      </c>
      <c r="Z670" s="24">
        <v>0.80394600000000005</v>
      </c>
      <c r="AA670" s="42">
        <f t="shared" si="30"/>
        <v>0.74397800000000003</v>
      </c>
      <c r="AB670" s="42">
        <f t="shared" si="31"/>
        <v>0.93700000000000006</v>
      </c>
      <c r="AC670" s="42">
        <f t="shared" si="32"/>
        <v>0.19302200000000003</v>
      </c>
    </row>
    <row r="671" spans="1:29">
      <c r="A671" s="41">
        <v>305</v>
      </c>
      <c r="B671" s="24" t="s">
        <v>774</v>
      </c>
      <c r="C671" s="24">
        <v>0.80736880436151992</v>
      </c>
      <c r="D671" s="24">
        <v>0.80050341573890993</v>
      </c>
      <c r="E671" s="24">
        <v>0.78383032908399997</v>
      </c>
      <c r="F671" s="24">
        <v>0.77794571026461989</v>
      </c>
      <c r="G671" s="24">
        <v>0.81521496278735994</v>
      </c>
      <c r="H671" s="24">
        <v>0.85444575491655994</v>
      </c>
      <c r="I671" s="24">
        <v>0.86817653216177992</v>
      </c>
      <c r="J671" s="24">
        <v>0.86523422275209005</v>
      </c>
      <c r="K671" s="24">
        <v>0.89858039606190998</v>
      </c>
      <c r="L671" s="24">
        <v>0.90740732429098003</v>
      </c>
      <c r="M671" s="24">
        <v>0.90838809409421017</v>
      </c>
      <c r="N671" s="24">
        <v>0.90054193566836993</v>
      </c>
      <c r="O671" s="24">
        <v>0.85640729452302</v>
      </c>
      <c r="P671" s="24">
        <v>0.87209961137469993</v>
      </c>
      <c r="Q671" s="24">
        <v>0.87504192078439003</v>
      </c>
      <c r="R671" s="24">
        <v>0.87308038117792997</v>
      </c>
      <c r="S671" s="24">
        <v>0.9025034752748301</v>
      </c>
      <c r="T671" s="24">
        <v>0.93486887878142</v>
      </c>
      <c r="U671" s="24">
        <v>0.97998428972999996</v>
      </c>
      <c r="V671" s="24">
        <v>0.96036889366540001</v>
      </c>
      <c r="W671" s="24">
        <v>0.94271503720725991</v>
      </c>
      <c r="X671" s="24">
        <v>0.91917656192973995</v>
      </c>
      <c r="Y671" s="24">
        <v>0.87308038117792997</v>
      </c>
      <c r="Z671" s="24">
        <v>0.84071497767133996</v>
      </c>
      <c r="AA671" s="42">
        <f t="shared" si="30"/>
        <v>0.77794571026461989</v>
      </c>
      <c r="AB671" s="42">
        <f t="shared" si="31"/>
        <v>0.97998428972999996</v>
      </c>
      <c r="AC671" s="42">
        <f t="shared" si="32"/>
        <v>0.20203857946538006</v>
      </c>
    </row>
    <row r="672" spans="1:29">
      <c r="A672" s="41">
        <v>306</v>
      </c>
      <c r="B672" s="24" t="s">
        <v>774</v>
      </c>
      <c r="C672" s="24">
        <v>0.7826293864678</v>
      </c>
      <c r="D672" s="24">
        <v>0.77597416280302489</v>
      </c>
      <c r="E672" s="24">
        <v>0.75981147676000005</v>
      </c>
      <c r="F672" s="24">
        <v>0.75410699933305003</v>
      </c>
      <c r="G672" s="24">
        <v>0.79023535637039988</v>
      </c>
      <c r="H672" s="24">
        <v>0.82826520588340002</v>
      </c>
      <c r="I672" s="24">
        <v>0.84157565321295014</v>
      </c>
      <c r="J672" s="24">
        <v>0.83872341449947507</v>
      </c>
      <c r="K672" s="24">
        <v>0.87104878658552498</v>
      </c>
      <c r="L672" s="24">
        <v>0.87960550272595006</v>
      </c>
      <c r="M672" s="24">
        <v>0.88055624896377493</v>
      </c>
      <c r="N672" s="24">
        <v>0.87295027906117484</v>
      </c>
      <c r="O672" s="24">
        <v>0.83016669835904988</v>
      </c>
      <c r="P672" s="24">
        <v>0.84537863816425007</v>
      </c>
      <c r="Q672" s="24">
        <v>0.8482308768777248</v>
      </c>
      <c r="R672" s="24">
        <v>0.84632938440207495</v>
      </c>
      <c r="S672" s="24">
        <v>0.87485177153682514</v>
      </c>
      <c r="T672" s="24">
        <v>0.90622639738504995</v>
      </c>
      <c r="U672" s="24">
        <v>0.94996072432500001</v>
      </c>
      <c r="V672" s="24">
        <v>0.93094579956849999</v>
      </c>
      <c r="W672" s="24">
        <v>0.91383236728764994</v>
      </c>
      <c r="X672" s="24">
        <v>0.89101445757984976</v>
      </c>
      <c r="Y672" s="24">
        <v>0.84632938440207495</v>
      </c>
      <c r="Z672" s="24">
        <v>0.81495475855384991</v>
      </c>
      <c r="AA672" s="42">
        <f t="shared" si="30"/>
        <v>0.75410699933305003</v>
      </c>
      <c r="AB672" s="42">
        <f t="shared" si="31"/>
        <v>0.94996072432500001</v>
      </c>
      <c r="AC672" s="42">
        <f t="shared" si="32"/>
        <v>0.19585372499194997</v>
      </c>
    </row>
    <row r="673" spans="1:29">
      <c r="A673" s="41">
        <v>307</v>
      </c>
      <c r="B673" s="24" t="s">
        <v>774</v>
      </c>
      <c r="C673" s="24">
        <v>0.72490407804912005</v>
      </c>
      <c r="D673" s="24">
        <v>0.71873923928595995</v>
      </c>
      <c r="E673" s="24">
        <v>0.70376748800400013</v>
      </c>
      <c r="F673" s="24">
        <v>0.6984833404927201</v>
      </c>
      <c r="G673" s="24">
        <v>0.73194960806415998</v>
      </c>
      <c r="H673" s="24">
        <v>0.76717725813936011</v>
      </c>
      <c r="I673" s="24">
        <v>0.77950693566567997</v>
      </c>
      <c r="J673" s="24">
        <v>0.77686486191004012</v>
      </c>
      <c r="K673" s="24">
        <v>0.80680836447395998</v>
      </c>
      <c r="L673" s="24">
        <v>0.81473458574087998</v>
      </c>
      <c r="M673" s="24">
        <v>0.81561527699276004</v>
      </c>
      <c r="N673" s="24">
        <v>0.80856974697772011</v>
      </c>
      <c r="O673" s="24">
        <v>0.76893864064312001</v>
      </c>
      <c r="P673" s="24">
        <v>0.78302970067320021</v>
      </c>
      <c r="Q673" s="24">
        <v>0.78567177442884006</v>
      </c>
      <c r="R673" s="24">
        <v>0.78391039192507994</v>
      </c>
      <c r="S673" s="24">
        <v>0.81033112948148001</v>
      </c>
      <c r="T673" s="24">
        <v>0.83939394079352003</v>
      </c>
      <c r="U673" s="24">
        <v>0.87990573838000008</v>
      </c>
      <c r="V673" s="24">
        <v>0.86229191334239985</v>
      </c>
      <c r="W673" s="24">
        <v>0.84643947080855997</v>
      </c>
      <c r="X673" s="24">
        <v>0.82530288076344005</v>
      </c>
      <c r="Y673" s="24">
        <v>0.78391039192507994</v>
      </c>
      <c r="Z673" s="24">
        <v>0.75484758061304014</v>
      </c>
      <c r="AA673" s="42">
        <f t="shared" si="30"/>
        <v>0.6984833404927201</v>
      </c>
      <c r="AB673" s="42">
        <f t="shared" si="31"/>
        <v>0.87990573838000008</v>
      </c>
      <c r="AC673" s="42">
        <f t="shared" si="32"/>
        <v>0.18142239788727998</v>
      </c>
    </row>
    <row r="674" spans="1:29">
      <c r="A674" s="41">
        <v>308</v>
      </c>
      <c r="B674" s="24" t="s">
        <v>774</v>
      </c>
      <c r="C674" s="24">
        <v>0.70016466015539991</v>
      </c>
      <c r="D674" s="24">
        <v>0.69420998635007491</v>
      </c>
      <c r="E674" s="24">
        <v>0.67974863568000021</v>
      </c>
      <c r="F674" s="24">
        <v>0.67464462956115001</v>
      </c>
      <c r="G674" s="24">
        <v>0.70697000164719992</v>
      </c>
      <c r="H674" s="24">
        <v>0.74099670910619997</v>
      </c>
      <c r="I674" s="24">
        <v>0.75290605671684996</v>
      </c>
      <c r="J674" s="24">
        <v>0.75035405365742491</v>
      </c>
      <c r="K674" s="24">
        <v>0.77927675499757487</v>
      </c>
      <c r="L674" s="24">
        <v>0.78693276417585001</v>
      </c>
      <c r="M674" s="24">
        <v>0.78778343186232513</v>
      </c>
      <c r="N674" s="24">
        <v>0.78097809037052501</v>
      </c>
      <c r="O674" s="24">
        <v>0.74269804447915</v>
      </c>
      <c r="P674" s="24">
        <v>0.75630872746275002</v>
      </c>
      <c r="Q674" s="24">
        <v>0.75886073052217495</v>
      </c>
      <c r="R674" s="24">
        <v>0.75715939514922503</v>
      </c>
      <c r="S674" s="24">
        <v>0.78267942574347493</v>
      </c>
      <c r="T674" s="24">
        <v>0.81075145939714999</v>
      </c>
      <c r="U674" s="24">
        <v>0.84988217297499991</v>
      </c>
      <c r="V674" s="24">
        <v>0.83286881924550005</v>
      </c>
      <c r="W674" s="24">
        <v>0.81755680088894989</v>
      </c>
      <c r="X674" s="24">
        <v>0.79714077641354986</v>
      </c>
      <c r="Y674" s="24">
        <v>0.75715939514922503</v>
      </c>
      <c r="Z674" s="24">
        <v>0.72908736149554998</v>
      </c>
      <c r="AA674" s="42">
        <f t="shared" si="30"/>
        <v>0.67464462956115001</v>
      </c>
      <c r="AB674" s="42">
        <f t="shared" si="31"/>
        <v>0.84988217297499991</v>
      </c>
      <c r="AC674" s="42">
        <f t="shared" si="32"/>
        <v>0.17523754341384989</v>
      </c>
    </row>
    <row r="675" spans="1:29">
      <c r="A675" s="41">
        <v>309</v>
      </c>
      <c r="B675" s="24" t="s">
        <v>774</v>
      </c>
      <c r="C675" s="24">
        <v>0.79087585909904012</v>
      </c>
      <c r="D675" s="24">
        <v>0.78415058044831987</v>
      </c>
      <c r="E675" s="24">
        <v>0.76781776086800002</v>
      </c>
      <c r="F675" s="24">
        <v>0.76205323631023991</v>
      </c>
      <c r="G675" s="24">
        <v>0.79856189184271997</v>
      </c>
      <c r="H675" s="24">
        <v>0.83699205556112</v>
      </c>
      <c r="I675" s="24">
        <v>0.85044261286256007</v>
      </c>
      <c r="J675" s="24">
        <v>0.84756035058368007</v>
      </c>
      <c r="K675" s="24">
        <v>0.88022598974431998</v>
      </c>
      <c r="L675" s="24">
        <v>0.88887277658095987</v>
      </c>
      <c r="M675" s="24">
        <v>0.88983353067392013</v>
      </c>
      <c r="N675" s="24">
        <v>0.88214749793023983</v>
      </c>
      <c r="O675" s="24">
        <v>0.83891356374703996</v>
      </c>
      <c r="P675" s="24">
        <v>0.8542856292344001</v>
      </c>
      <c r="Q675" s="24">
        <v>0.8571678915132801</v>
      </c>
      <c r="R675" s="24">
        <v>0.85524638332736003</v>
      </c>
      <c r="S675" s="24">
        <v>0.88406900611616002</v>
      </c>
      <c r="T675" s="24">
        <v>0.91577389118383989</v>
      </c>
      <c r="U675" s="24">
        <v>0.95996857946000014</v>
      </c>
      <c r="V675" s="24">
        <v>0.94075349760079996</v>
      </c>
      <c r="W675" s="24">
        <v>0.92345992392751985</v>
      </c>
      <c r="X675" s="24">
        <v>0.90040182569647997</v>
      </c>
      <c r="Y675" s="24">
        <v>0.85524638332736003</v>
      </c>
      <c r="Z675" s="24">
        <v>0.82354149825967993</v>
      </c>
      <c r="AA675" s="42">
        <f t="shared" si="30"/>
        <v>0.76205323631023991</v>
      </c>
      <c r="AB675" s="42">
        <f t="shared" si="31"/>
        <v>0.95996857946000014</v>
      </c>
      <c r="AC675" s="42">
        <f t="shared" si="32"/>
        <v>0.19791534314976023</v>
      </c>
    </row>
    <row r="676" spans="1:29">
      <c r="A676" s="41">
        <v>310</v>
      </c>
      <c r="B676" s="24" t="s">
        <v>774</v>
      </c>
      <c r="C676" s="24">
        <v>0.80736880436151992</v>
      </c>
      <c r="D676" s="24">
        <v>0.80050341573890993</v>
      </c>
      <c r="E676" s="24">
        <v>0.78383032908399997</v>
      </c>
      <c r="F676" s="24">
        <v>0.77794571026461989</v>
      </c>
      <c r="G676" s="24">
        <v>0.81521496278735994</v>
      </c>
      <c r="H676" s="24">
        <v>0.85444575491655994</v>
      </c>
      <c r="I676" s="24">
        <v>0.86817653216177992</v>
      </c>
      <c r="J676" s="24">
        <v>0.86523422275209005</v>
      </c>
      <c r="K676" s="24">
        <v>0.89858039606190998</v>
      </c>
      <c r="L676" s="24">
        <v>0.90740732429098003</v>
      </c>
      <c r="M676" s="24">
        <v>0.90838809409421017</v>
      </c>
      <c r="N676" s="24">
        <v>0.90054193566836993</v>
      </c>
      <c r="O676" s="24">
        <v>0.85640729452302</v>
      </c>
      <c r="P676" s="24">
        <v>0.87209961137469993</v>
      </c>
      <c r="Q676" s="24">
        <v>0.87504192078439003</v>
      </c>
      <c r="R676" s="24">
        <v>0.87308038117792997</v>
      </c>
      <c r="S676" s="24">
        <v>0.9025034752748301</v>
      </c>
      <c r="T676" s="24">
        <v>0.93486887878142</v>
      </c>
      <c r="U676" s="24">
        <v>0.97998428972999996</v>
      </c>
      <c r="V676" s="24">
        <v>0.96036889366540001</v>
      </c>
      <c r="W676" s="24">
        <v>0.94271503720725991</v>
      </c>
      <c r="X676" s="24">
        <v>0.91917656192973995</v>
      </c>
      <c r="Y676" s="24">
        <v>0.87308038117792997</v>
      </c>
      <c r="Z676" s="24">
        <v>0.84071497767133996</v>
      </c>
      <c r="AA676" s="42">
        <f t="shared" si="30"/>
        <v>0.77794571026461989</v>
      </c>
      <c r="AB676" s="42">
        <f t="shared" si="31"/>
        <v>0.97998428972999996</v>
      </c>
      <c r="AC676" s="42">
        <f t="shared" si="32"/>
        <v>0.20203857946538006</v>
      </c>
    </row>
    <row r="677" spans="1:29">
      <c r="A677" s="41">
        <v>311</v>
      </c>
      <c r="B677" s="24" t="s">
        <v>774</v>
      </c>
      <c r="C677" s="24">
        <v>0.82399999999999995</v>
      </c>
      <c r="D677" s="24">
        <v>0.81699999999999995</v>
      </c>
      <c r="E677" s="24">
        <v>0.8</v>
      </c>
      <c r="F677" s="24">
        <v>0.79400000000000004</v>
      </c>
      <c r="G677" s="24">
        <v>0.83199999999999996</v>
      </c>
      <c r="H677" s="24">
        <v>0.872</v>
      </c>
      <c r="I677" s="24">
        <v>0.88600000000000001</v>
      </c>
      <c r="J677" s="24">
        <v>0.88300000000000001</v>
      </c>
      <c r="K677" s="24">
        <v>0.91700000000000004</v>
      </c>
      <c r="L677" s="24">
        <v>0.92600000000000005</v>
      </c>
      <c r="M677" s="24">
        <v>0.92700000000000005</v>
      </c>
      <c r="N677" s="24">
        <v>0.91900000000000004</v>
      </c>
      <c r="O677" s="24">
        <v>0.874</v>
      </c>
      <c r="P677" s="24">
        <v>0.89</v>
      </c>
      <c r="Q677" s="24">
        <v>0.89300000000000002</v>
      </c>
      <c r="R677" s="24">
        <v>0.89100000000000001</v>
      </c>
      <c r="S677" s="24">
        <v>0.92100000000000004</v>
      </c>
      <c r="T677" s="24">
        <v>0.95399999999999996</v>
      </c>
      <c r="U677" s="24">
        <v>1</v>
      </c>
      <c r="V677" s="24">
        <v>0.98</v>
      </c>
      <c r="W677" s="24">
        <v>0.96199999999999997</v>
      </c>
      <c r="X677" s="24">
        <v>0.93799999999999994</v>
      </c>
      <c r="Y677" s="24">
        <v>0.89100000000000001</v>
      </c>
      <c r="Z677" s="24">
        <v>0.85799999999999998</v>
      </c>
      <c r="AA677" s="42">
        <f t="shared" si="30"/>
        <v>0.79400000000000004</v>
      </c>
      <c r="AB677" s="42">
        <f t="shared" si="31"/>
        <v>1</v>
      </c>
      <c r="AC677" s="42">
        <f t="shared" si="32"/>
        <v>0.20599999999999996</v>
      </c>
    </row>
    <row r="678" spans="1:29">
      <c r="A678" s="41">
        <v>312</v>
      </c>
      <c r="B678" s="24" t="s">
        <v>774</v>
      </c>
      <c r="C678" s="24">
        <v>0.80736880436151992</v>
      </c>
      <c r="D678" s="24">
        <v>0.80050341573890993</v>
      </c>
      <c r="E678" s="24">
        <v>0.78383032908399997</v>
      </c>
      <c r="F678" s="24">
        <v>0.77794571026461989</v>
      </c>
      <c r="G678" s="24">
        <v>0.81521496278735994</v>
      </c>
      <c r="H678" s="24">
        <v>0.85444575491655994</v>
      </c>
      <c r="I678" s="24">
        <v>0.86817653216177992</v>
      </c>
      <c r="J678" s="24">
        <v>0.86523422275209005</v>
      </c>
      <c r="K678" s="24">
        <v>0.89858039606190998</v>
      </c>
      <c r="L678" s="24">
        <v>0.90740732429098003</v>
      </c>
      <c r="M678" s="24">
        <v>0.90838809409421017</v>
      </c>
      <c r="N678" s="24">
        <v>0.90054193566836993</v>
      </c>
      <c r="O678" s="24">
        <v>0.85640729452302</v>
      </c>
      <c r="P678" s="24">
        <v>0.87209961137469993</v>
      </c>
      <c r="Q678" s="24">
        <v>0.87504192078439003</v>
      </c>
      <c r="R678" s="24">
        <v>0.87308038117792997</v>
      </c>
      <c r="S678" s="24">
        <v>0.9025034752748301</v>
      </c>
      <c r="T678" s="24">
        <v>0.93486887878142</v>
      </c>
      <c r="U678" s="24">
        <v>0.97998428972999996</v>
      </c>
      <c r="V678" s="24">
        <v>0.96036889366540001</v>
      </c>
      <c r="W678" s="24">
        <v>0.94271503720725991</v>
      </c>
      <c r="X678" s="24">
        <v>0.91917656192973995</v>
      </c>
      <c r="Y678" s="24">
        <v>0.87308038117792997</v>
      </c>
      <c r="Z678" s="24">
        <v>0.84071497767133996</v>
      </c>
      <c r="AA678" s="42">
        <f t="shared" si="30"/>
        <v>0.77794571026461989</v>
      </c>
      <c r="AB678" s="42">
        <f t="shared" si="31"/>
        <v>0.97998428972999996</v>
      </c>
      <c r="AC678" s="42">
        <f t="shared" si="32"/>
        <v>0.20203857946538006</v>
      </c>
    </row>
    <row r="679" spans="1:29">
      <c r="A679" s="41">
        <v>313</v>
      </c>
      <c r="B679" s="24" t="s">
        <v>774</v>
      </c>
      <c r="C679" s="24">
        <v>0.7826293864678</v>
      </c>
      <c r="D679" s="24">
        <v>0.77597416280302489</v>
      </c>
      <c r="E679" s="24">
        <v>0.75981147676000005</v>
      </c>
      <c r="F679" s="24">
        <v>0.75410699933305003</v>
      </c>
      <c r="G679" s="24">
        <v>0.79023535637039988</v>
      </c>
      <c r="H679" s="24">
        <v>0.82826520588340002</v>
      </c>
      <c r="I679" s="24">
        <v>0.84157565321295014</v>
      </c>
      <c r="J679" s="24">
        <v>0.83872341449947507</v>
      </c>
      <c r="K679" s="24">
        <v>0.87104878658552498</v>
      </c>
      <c r="L679" s="24">
        <v>0.87960550272595006</v>
      </c>
      <c r="M679" s="24">
        <v>0.88055624896377493</v>
      </c>
      <c r="N679" s="24">
        <v>0.87295027906117484</v>
      </c>
      <c r="O679" s="24">
        <v>0.83016669835904988</v>
      </c>
      <c r="P679" s="24">
        <v>0.84537863816425007</v>
      </c>
      <c r="Q679" s="24">
        <v>0.8482308768777248</v>
      </c>
      <c r="R679" s="24">
        <v>0.84632938440207495</v>
      </c>
      <c r="S679" s="24">
        <v>0.87485177153682514</v>
      </c>
      <c r="T679" s="24">
        <v>0.90622639738504995</v>
      </c>
      <c r="U679" s="24">
        <v>0.94996072432500001</v>
      </c>
      <c r="V679" s="24">
        <v>0.93094579956849999</v>
      </c>
      <c r="W679" s="24">
        <v>0.91383236728764994</v>
      </c>
      <c r="X679" s="24">
        <v>0.89101445757984976</v>
      </c>
      <c r="Y679" s="24">
        <v>0.84632938440207495</v>
      </c>
      <c r="Z679" s="24">
        <v>0.81495475855384991</v>
      </c>
      <c r="AA679" s="42">
        <f t="shared" si="30"/>
        <v>0.75410699933305003</v>
      </c>
      <c r="AB679" s="42">
        <f t="shared" si="31"/>
        <v>0.94996072432500001</v>
      </c>
      <c r="AC679" s="42">
        <f t="shared" si="32"/>
        <v>0.19585372499194997</v>
      </c>
    </row>
    <row r="680" spans="1:29">
      <c r="A680" s="41">
        <v>314</v>
      </c>
      <c r="B680" s="24" t="s">
        <v>774</v>
      </c>
      <c r="C680" s="24">
        <v>0.72490407804912005</v>
      </c>
      <c r="D680" s="24">
        <v>0.71873923928595995</v>
      </c>
      <c r="E680" s="24">
        <v>0.70376748800400013</v>
      </c>
      <c r="F680" s="24">
        <v>0.6984833404927201</v>
      </c>
      <c r="G680" s="24">
        <v>0.73194960806415998</v>
      </c>
      <c r="H680" s="24">
        <v>0.76717725813936011</v>
      </c>
      <c r="I680" s="24">
        <v>0.77950693566567997</v>
      </c>
      <c r="J680" s="24">
        <v>0.77686486191004012</v>
      </c>
      <c r="K680" s="24">
        <v>0.80680836447395998</v>
      </c>
      <c r="L680" s="24">
        <v>0.81473458574087998</v>
      </c>
      <c r="M680" s="24">
        <v>0.81561527699276004</v>
      </c>
      <c r="N680" s="24">
        <v>0.80856974697772011</v>
      </c>
      <c r="O680" s="24">
        <v>0.76893864064312001</v>
      </c>
      <c r="P680" s="24">
        <v>0.78302970067320021</v>
      </c>
      <c r="Q680" s="24">
        <v>0.78567177442884006</v>
      </c>
      <c r="R680" s="24">
        <v>0.78391039192507994</v>
      </c>
      <c r="S680" s="24">
        <v>0.81033112948148001</v>
      </c>
      <c r="T680" s="24">
        <v>0.83939394079352003</v>
      </c>
      <c r="U680" s="24">
        <v>0.87990573838000008</v>
      </c>
      <c r="V680" s="24">
        <v>0.86229191334239985</v>
      </c>
      <c r="W680" s="24">
        <v>0.84643947080855997</v>
      </c>
      <c r="X680" s="24">
        <v>0.82530288076344005</v>
      </c>
      <c r="Y680" s="24">
        <v>0.78391039192507994</v>
      </c>
      <c r="Z680" s="24">
        <v>0.75484758061304014</v>
      </c>
      <c r="AA680" s="42">
        <f t="shared" si="30"/>
        <v>0.6984833404927201</v>
      </c>
      <c r="AB680" s="42">
        <f t="shared" si="31"/>
        <v>0.87990573838000008</v>
      </c>
      <c r="AC680" s="42">
        <f t="shared" si="32"/>
        <v>0.18142239788727998</v>
      </c>
    </row>
    <row r="681" spans="1:29">
      <c r="A681" s="41">
        <v>315</v>
      </c>
      <c r="B681" s="24" t="s">
        <v>774</v>
      </c>
      <c r="C681" s="24">
        <v>0.70016466015539991</v>
      </c>
      <c r="D681" s="24">
        <v>0.69420998635007491</v>
      </c>
      <c r="E681" s="24">
        <v>0.67974863568000021</v>
      </c>
      <c r="F681" s="24">
        <v>0.67464462956115001</v>
      </c>
      <c r="G681" s="24">
        <v>0.70697000164719992</v>
      </c>
      <c r="H681" s="24">
        <v>0.74099670910619997</v>
      </c>
      <c r="I681" s="24">
        <v>0.75290605671684996</v>
      </c>
      <c r="J681" s="24">
        <v>0.75035405365742491</v>
      </c>
      <c r="K681" s="24">
        <v>0.77927675499757487</v>
      </c>
      <c r="L681" s="24">
        <v>0.78693276417585001</v>
      </c>
      <c r="M681" s="24">
        <v>0.78778343186232513</v>
      </c>
      <c r="N681" s="24">
        <v>0.78097809037052501</v>
      </c>
      <c r="O681" s="24">
        <v>0.74269804447915</v>
      </c>
      <c r="P681" s="24">
        <v>0.75630872746275002</v>
      </c>
      <c r="Q681" s="24">
        <v>0.75886073052217495</v>
      </c>
      <c r="R681" s="24">
        <v>0.75715939514922503</v>
      </c>
      <c r="S681" s="24">
        <v>0.78267942574347493</v>
      </c>
      <c r="T681" s="24">
        <v>0.81075145939714999</v>
      </c>
      <c r="U681" s="24">
        <v>0.84988217297499991</v>
      </c>
      <c r="V681" s="24">
        <v>0.83286881924550005</v>
      </c>
      <c r="W681" s="24">
        <v>0.81755680088894989</v>
      </c>
      <c r="X681" s="24">
        <v>0.79714077641354986</v>
      </c>
      <c r="Y681" s="24">
        <v>0.75715939514922503</v>
      </c>
      <c r="Z681" s="24">
        <v>0.72908736149554998</v>
      </c>
      <c r="AA681" s="42">
        <f t="shared" si="30"/>
        <v>0.67464462956115001</v>
      </c>
      <c r="AB681" s="42">
        <f t="shared" si="31"/>
        <v>0.84988217297499991</v>
      </c>
      <c r="AC681" s="42">
        <f t="shared" si="32"/>
        <v>0.17523754341384989</v>
      </c>
    </row>
    <row r="682" spans="1:29">
      <c r="A682" s="41">
        <v>316</v>
      </c>
      <c r="B682" s="24" t="s">
        <v>774</v>
      </c>
      <c r="C682" s="24">
        <v>0.79087585909904012</v>
      </c>
      <c r="D682" s="24">
        <v>0.78415058044831987</v>
      </c>
      <c r="E682" s="24">
        <v>0.76781776086800002</v>
      </c>
      <c r="F682" s="24">
        <v>0.76205323631023991</v>
      </c>
      <c r="G682" s="24">
        <v>0.79856189184271997</v>
      </c>
      <c r="H682" s="24">
        <v>0.83699205556112</v>
      </c>
      <c r="I682" s="24">
        <v>0.85044261286256007</v>
      </c>
      <c r="J682" s="24">
        <v>0.84756035058368007</v>
      </c>
      <c r="K682" s="24">
        <v>0.88022598974431998</v>
      </c>
      <c r="L682" s="24">
        <v>0.88887277658095987</v>
      </c>
      <c r="M682" s="24">
        <v>0.88983353067392013</v>
      </c>
      <c r="N682" s="24">
        <v>0.88214749793023983</v>
      </c>
      <c r="O682" s="24">
        <v>0.83891356374703996</v>
      </c>
      <c r="P682" s="24">
        <v>0.8542856292344001</v>
      </c>
      <c r="Q682" s="24">
        <v>0.8571678915132801</v>
      </c>
      <c r="R682" s="24">
        <v>0.85524638332736003</v>
      </c>
      <c r="S682" s="24">
        <v>0.88406900611616002</v>
      </c>
      <c r="T682" s="24">
        <v>0.91577389118383989</v>
      </c>
      <c r="U682" s="24">
        <v>0.95996857946000014</v>
      </c>
      <c r="V682" s="24">
        <v>0.94075349760079996</v>
      </c>
      <c r="W682" s="24">
        <v>0.92345992392751985</v>
      </c>
      <c r="X682" s="24">
        <v>0.90040182569647997</v>
      </c>
      <c r="Y682" s="24">
        <v>0.85524638332736003</v>
      </c>
      <c r="Z682" s="24">
        <v>0.82354149825967993</v>
      </c>
      <c r="AA682" s="42">
        <f t="shared" si="30"/>
        <v>0.76205323631023991</v>
      </c>
      <c r="AB682" s="42">
        <f t="shared" si="31"/>
        <v>0.95996857946000014</v>
      </c>
      <c r="AC682" s="42">
        <f t="shared" si="32"/>
        <v>0.19791534314976023</v>
      </c>
    </row>
    <row r="683" spans="1:29">
      <c r="A683" s="41">
        <v>317</v>
      </c>
      <c r="B683" s="24" t="s">
        <v>774</v>
      </c>
      <c r="C683" s="24">
        <v>0.80736880436151992</v>
      </c>
      <c r="D683" s="24">
        <v>0.80050341573890993</v>
      </c>
      <c r="E683" s="24">
        <v>0.78383032908399997</v>
      </c>
      <c r="F683" s="24">
        <v>0.77794571026461989</v>
      </c>
      <c r="G683" s="24">
        <v>0.81521496278735994</v>
      </c>
      <c r="H683" s="24">
        <v>0.85444575491655994</v>
      </c>
      <c r="I683" s="24">
        <v>0.86817653216177992</v>
      </c>
      <c r="J683" s="24">
        <v>0.86523422275209005</v>
      </c>
      <c r="K683" s="24">
        <v>0.89858039606190998</v>
      </c>
      <c r="L683" s="24">
        <v>0.90740732429098003</v>
      </c>
      <c r="M683" s="24">
        <v>0.90838809409421017</v>
      </c>
      <c r="N683" s="24">
        <v>0.90054193566836993</v>
      </c>
      <c r="O683" s="24">
        <v>0.85640729452302</v>
      </c>
      <c r="P683" s="24">
        <v>0.87209961137469993</v>
      </c>
      <c r="Q683" s="24">
        <v>0.87504192078439003</v>
      </c>
      <c r="R683" s="24">
        <v>0.87308038117792997</v>
      </c>
      <c r="S683" s="24">
        <v>0.9025034752748301</v>
      </c>
      <c r="T683" s="24">
        <v>0.93486887878142</v>
      </c>
      <c r="U683" s="24">
        <v>0.97998428972999996</v>
      </c>
      <c r="V683" s="24">
        <v>0.96036889366540001</v>
      </c>
      <c r="W683" s="24">
        <v>0.94271503720725991</v>
      </c>
      <c r="X683" s="24">
        <v>0.91917656192973995</v>
      </c>
      <c r="Y683" s="24">
        <v>0.87308038117792997</v>
      </c>
      <c r="Z683" s="24">
        <v>0.84071497767133996</v>
      </c>
      <c r="AA683" s="42">
        <f t="shared" si="30"/>
        <v>0.77794571026461989</v>
      </c>
      <c r="AB683" s="42">
        <f t="shared" si="31"/>
        <v>0.97998428972999996</v>
      </c>
      <c r="AC683" s="42">
        <f t="shared" si="32"/>
        <v>0.20203857946538006</v>
      </c>
    </row>
    <row r="684" spans="1:29">
      <c r="A684" s="41">
        <v>318</v>
      </c>
      <c r="B684" s="24" t="s">
        <v>774</v>
      </c>
      <c r="C684" s="24">
        <v>0.82399999999999995</v>
      </c>
      <c r="D684" s="24">
        <v>0.81699999999999995</v>
      </c>
      <c r="E684" s="24">
        <v>0.8</v>
      </c>
      <c r="F684" s="24">
        <v>0.79400000000000004</v>
      </c>
      <c r="G684" s="24">
        <v>0.83199999999999996</v>
      </c>
      <c r="H684" s="24">
        <v>0.872</v>
      </c>
      <c r="I684" s="24">
        <v>0.88600000000000001</v>
      </c>
      <c r="J684" s="24">
        <v>0.88300000000000001</v>
      </c>
      <c r="K684" s="24">
        <v>0.91700000000000004</v>
      </c>
      <c r="L684" s="24">
        <v>0.92600000000000005</v>
      </c>
      <c r="M684" s="24">
        <v>0.92700000000000005</v>
      </c>
      <c r="N684" s="24">
        <v>0.91900000000000004</v>
      </c>
      <c r="O684" s="24">
        <v>0.874</v>
      </c>
      <c r="P684" s="24">
        <v>0.89</v>
      </c>
      <c r="Q684" s="24">
        <v>0.89300000000000002</v>
      </c>
      <c r="R684" s="24">
        <v>0.89100000000000001</v>
      </c>
      <c r="S684" s="24">
        <v>0.92100000000000004</v>
      </c>
      <c r="T684" s="24">
        <v>0.95399999999999996</v>
      </c>
      <c r="U684" s="24">
        <v>1</v>
      </c>
      <c r="V684" s="24">
        <v>0.98</v>
      </c>
      <c r="W684" s="24">
        <v>0.96199999999999997</v>
      </c>
      <c r="X684" s="24">
        <v>0.93799999999999994</v>
      </c>
      <c r="Y684" s="24">
        <v>0.89100000000000001</v>
      </c>
      <c r="Z684" s="24">
        <v>0.85799999999999998</v>
      </c>
      <c r="AA684" s="42">
        <f t="shared" si="30"/>
        <v>0.79400000000000004</v>
      </c>
      <c r="AB684" s="42">
        <f t="shared" si="31"/>
        <v>1</v>
      </c>
      <c r="AC684" s="42">
        <f t="shared" si="32"/>
        <v>0.20599999999999996</v>
      </c>
    </row>
    <row r="685" spans="1:29">
      <c r="A685" s="41">
        <v>319</v>
      </c>
      <c r="B685" s="24" t="s">
        <v>774</v>
      </c>
      <c r="C685" s="24">
        <v>0.80736880436151992</v>
      </c>
      <c r="D685" s="24">
        <v>0.80050341573890993</v>
      </c>
      <c r="E685" s="24">
        <v>0.78383032908399997</v>
      </c>
      <c r="F685" s="24">
        <v>0.77794571026461989</v>
      </c>
      <c r="G685" s="24">
        <v>0.81521496278735994</v>
      </c>
      <c r="H685" s="24">
        <v>0.85444575491655994</v>
      </c>
      <c r="I685" s="24">
        <v>0.86817653216177992</v>
      </c>
      <c r="J685" s="24">
        <v>0.86523422275209005</v>
      </c>
      <c r="K685" s="24">
        <v>0.89858039606190998</v>
      </c>
      <c r="L685" s="24">
        <v>0.90740732429098003</v>
      </c>
      <c r="M685" s="24">
        <v>0.90838809409421017</v>
      </c>
      <c r="N685" s="24">
        <v>0.90054193566836993</v>
      </c>
      <c r="O685" s="24">
        <v>0.85640729452302</v>
      </c>
      <c r="P685" s="24">
        <v>0.87209961137469993</v>
      </c>
      <c r="Q685" s="24">
        <v>0.87504192078439003</v>
      </c>
      <c r="R685" s="24">
        <v>0.87308038117792997</v>
      </c>
      <c r="S685" s="24">
        <v>0.9025034752748301</v>
      </c>
      <c r="T685" s="24">
        <v>0.93486887878142</v>
      </c>
      <c r="U685" s="24">
        <v>0.97998428972999996</v>
      </c>
      <c r="V685" s="24">
        <v>0.96036889366540001</v>
      </c>
      <c r="W685" s="24">
        <v>0.94271503720725991</v>
      </c>
      <c r="X685" s="24">
        <v>0.91917656192973995</v>
      </c>
      <c r="Y685" s="24">
        <v>0.87308038117792997</v>
      </c>
      <c r="Z685" s="24">
        <v>0.84071497767133996</v>
      </c>
      <c r="AA685" s="42">
        <f t="shared" si="30"/>
        <v>0.77794571026461989</v>
      </c>
      <c r="AB685" s="42">
        <f t="shared" si="31"/>
        <v>0.97998428972999996</v>
      </c>
      <c r="AC685" s="42">
        <f t="shared" si="32"/>
        <v>0.20203857946538006</v>
      </c>
    </row>
    <row r="686" spans="1:29">
      <c r="A686" s="41">
        <v>320</v>
      </c>
      <c r="B686" s="24" t="s">
        <v>774</v>
      </c>
      <c r="C686" s="24">
        <v>0.7826293864678</v>
      </c>
      <c r="D686" s="24">
        <v>0.77597416280302489</v>
      </c>
      <c r="E686" s="24">
        <v>0.75981147676000005</v>
      </c>
      <c r="F686" s="24">
        <v>0.75410699933305003</v>
      </c>
      <c r="G686" s="24">
        <v>0.79023535637039988</v>
      </c>
      <c r="H686" s="24">
        <v>0.82826520588340002</v>
      </c>
      <c r="I686" s="24">
        <v>0.84157565321295014</v>
      </c>
      <c r="J686" s="24">
        <v>0.83872341449947507</v>
      </c>
      <c r="K686" s="24">
        <v>0.87104878658552498</v>
      </c>
      <c r="L686" s="24">
        <v>0.87960550272595006</v>
      </c>
      <c r="M686" s="24">
        <v>0.88055624896377493</v>
      </c>
      <c r="N686" s="24">
        <v>0.87295027906117484</v>
      </c>
      <c r="O686" s="24">
        <v>0.83016669835904988</v>
      </c>
      <c r="P686" s="24">
        <v>0.84537863816425007</v>
      </c>
      <c r="Q686" s="24">
        <v>0.8482308768777248</v>
      </c>
      <c r="R686" s="24">
        <v>0.84632938440207495</v>
      </c>
      <c r="S686" s="24">
        <v>0.87485177153682514</v>
      </c>
      <c r="T686" s="24">
        <v>0.90622639738504995</v>
      </c>
      <c r="U686" s="24">
        <v>0.94996072432500001</v>
      </c>
      <c r="V686" s="24">
        <v>0.93094579956849999</v>
      </c>
      <c r="W686" s="24">
        <v>0.91383236728764994</v>
      </c>
      <c r="X686" s="24">
        <v>0.89101445757984976</v>
      </c>
      <c r="Y686" s="24">
        <v>0.84632938440207495</v>
      </c>
      <c r="Z686" s="24">
        <v>0.81495475855384991</v>
      </c>
      <c r="AA686" s="42">
        <f t="shared" si="30"/>
        <v>0.75410699933305003</v>
      </c>
      <c r="AB686" s="42">
        <f t="shared" si="31"/>
        <v>0.94996072432500001</v>
      </c>
      <c r="AC686" s="42">
        <f t="shared" si="32"/>
        <v>0.19585372499194997</v>
      </c>
    </row>
    <row r="687" spans="1:29">
      <c r="A687" s="41">
        <v>321</v>
      </c>
      <c r="B687" s="24" t="s">
        <v>774</v>
      </c>
      <c r="C687" s="24">
        <v>0.72490407804912005</v>
      </c>
      <c r="D687" s="24">
        <v>0.71873923928595995</v>
      </c>
      <c r="E687" s="24">
        <v>0.70376748800400013</v>
      </c>
      <c r="F687" s="24">
        <v>0.6984833404927201</v>
      </c>
      <c r="G687" s="24">
        <v>0.73194960806415998</v>
      </c>
      <c r="H687" s="24">
        <v>0.76717725813936011</v>
      </c>
      <c r="I687" s="24">
        <v>0.77950693566567997</v>
      </c>
      <c r="J687" s="24">
        <v>0.77686486191004012</v>
      </c>
      <c r="K687" s="24">
        <v>0.80680836447395998</v>
      </c>
      <c r="L687" s="24">
        <v>0.81473458574087998</v>
      </c>
      <c r="M687" s="24">
        <v>0.81561527699276004</v>
      </c>
      <c r="N687" s="24">
        <v>0.80856974697772011</v>
      </c>
      <c r="O687" s="24">
        <v>0.76893864064312001</v>
      </c>
      <c r="P687" s="24">
        <v>0.78302970067320021</v>
      </c>
      <c r="Q687" s="24">
        <v>0.78567177442884006</v>
      </c>
      <c r="R687" s="24">
        <v>0.78391039192507994</v>
      </c>
      <c r="S687" s="24">
        <v>0.81033112948148001</v>
      </c>
      <c r="T687" s="24">
        <v>0.83939394079352003</v>
      </c>
      <c r="U687" s="24">
        <v>0.87990573838000008</v>
      </c>
      <c r="V687" s="24">
        <v>0.86229191334239985</v>
      </c>
      <c r="W687" s="24">
        <v>0.84643947080855997</v>
      </c>
      <c r="X687" s="24">
        <v>0.82530288076344005</v>
      </c>
      <c r="Y687" s="24">
        <v>0.78391039192507994</v>
      </c>
      <c r="Z687" s="24">
        <v>0.75484758061304014</v>
      </c>
      <c r="AA687" s="42">
        <f t="shared" si="30"/>
        <v>0.6984833404927201</v>
      </c>
      <c r="AB687" s="42">
        <f t="shared" si="31"/>
        <v>0.87990573838000008</v>
      </c>
      <c r="AC687" s="42">
        <f t="shared" si="32"/>
        <v>0.18142239788727998</v>
      </c>
    </row>
    <row r="688" spans="1:29">
      <c r="A688" s="41">
        <v>322</v>
      </c>
      <c r="B688" s="24" t="s">
        <v>774</v>
      </c>
      <c r="C688" s="24">
        <v>0.70016466015539991</v>
      </c>
      <c r="D688" s="24">
        <v>0.69420998635007491</v>
      </c>
      <c r="E688" s="24">
        <v>0.67974863568000021</v>
      </c>
      <c r="F688" s="24">
        <v>0.67464462956115001</v>
      </c>
      <c r="G688" s="24">
        <v>0.70697000164719992</v>
      </c>
      <c r="H688" s="24">
        <v>0.74099670910619997</v>
      </c>
      <c r="I688" s="24">
        <v>0.75290605671684996</v>
      </c>
      <c r="J688" s="24">
        <v>0.75035405365742491</v>
      </c>
      <c r="K688" s="24">
        <v>0.77927675499757487</v>
      </c>
      <c r="L688" s="24">
        <v>0.78693276417585001</v>
      </c>
      <c r="M688" s="24">
        <v>0.78778343186232513</v>
      </c>
      <c r="N688" s="24">
        <v>0.78097809037052501</v>
      </c>
      <c r="O688" s="24">
        <v>0.74269804447915</v>
      </c>
      <c r="P688" s="24">
        <v>0.75630872746275002</v>
      </c>
      <c r="Q688" s="24">
        <v>0.75886073052217495</v>
      </c>
      <c r="R688" s="24">
        <v>0.75715939514922503</v>
      </c>
      <c r="S688" s="24">
        <v>0.78267942574347493</v>
      </c>
      <c r="T688" s="24">
        <v>0.81075145939714999</v>
      </c>
      <c r="U688" s="24">
        <v>0.84988217297499991</v>
      </c>
      <c r="V688" s="24">
        <v>0.83286881924550005</v>
      </c>
      <c r="W688" s="24">
        <v>0.81755680088894989</v>
      </c>
      <c r="X688" s="24">
        <v>0.79714077641354986</v>
      </c>
      <c r="Y688" s="24">
        <v>0.75715939514922503</v>
      </c>
      <c r="Z688" s="24">
        <v>0.72908736149554998</v>
      </c>
      <c r="AA688" s="42">
        <f t="shared" si="30"/>
        <v>0.67464462956115001</v>
      </c>
      <c r="AB688" s="42">
        <f t="shared" si="31"/>
        <v>0.84988217297499991</v>
      </c>
      <c r="AC688" s="42">
        <f t="shared" si="32"/>
        <v>0.17523754341384989</v>
      </c>
    </row>
    <row r="689" spans="1:29">
      <c r="A689" s="41">
        <v>323</v>
      </c>
      <c r="B689" s="24" t="s">
        <v>774</v>
      </c>
      <c r="C689" s="24">
        <v>0.79087585909904012</v>
      </c>
      <c r="D689" s="24">
        <v>0.78415058044831987</v>
      </c>
      <c r="E689" s="24">
        <v>0.76781776086800002</v>
      </c>
      <c r="F689" s="24">
        <v>0.76205323631023991</v>
      </c>
      <c r="G689" s="24">
        <v>0.79856189184271997</v>
      </c>
      <c r="H689" s="24">
        <v>0.83699205556112</v>
      </c>
      <c r="I689" s="24">
        <v>0.85044261286256007</v>
      </c>
      <c r="J689" s="24">
        <v>0.84756035058368007</v>
      </c>
      <c r="K689" s="24">
        <v>0.88022598974431998</v>
      </c>
      <c r="L689" s="24">
        <v>0.88887277658095987</v>
      </c>
      <c r="M689" s="24">
        <v>0.88983353067392013</v>
      </c>
      <c r="N689" s="24">
        <v>0.88214749793023983</v>
      </c>
      <c r="O689" s="24">
        <v>0.83891356374703996</v>
      </c>
      <c r="P689" s="24">
        <v>0.8542856292344001</v>
      </c>
      <c r="Q689" s="24">
        <v>0.8571678915132801</v>
      </c>
      <c r="R689" s="24">
        <v>0.85524638332736003</v>
      </c>
      <c r="S689" s="24">
        <v>0.88406900611616002</v>
      </c>
      <c r="T689" s="24">
        <v>0.91577389118383989</v>
      </c>
      <c r="U689" s="24">
        <v>0.95996857946000014</v>
      </c>
      <c r="V689" s="24">
        <v>0.94075349760079996</v>
      </c>
      <c r="W689" s="24">
        <v>0.92345992392751985</v>
      </c>
      <c r="X689" s="24">
        <v>0.90040182569647997</v>
      </c>
      <c r="Y689" s="24">
        <v>0.85524638332736003</v>
      </c>
      <c r="Z689" s="24">
        <v>0.82354149825967993</v>
      </c>
      <c r="AA689" s="42">
        <f t="shared" si="30"/>
        <v>0.76205323631023991</v>
      </c>
      <c r="AB689" s="42">
        <f t="shared" si="31"/>
        <v>0.95996857946000014</v>
      </c>
      <c r="AC689" s="42">
        <f t="shared" si="32"/>
        <v>0.19791534314976023</v>
      </c>
    </row>
    <row r="690" spans="1:29">
      <c r="A690" s="41">
        <v>324</v>
      </c>
      <c r="B690" s="24" t="s">
        <v>774</v>
      </c>
      <c r="C690" s="24">
        <v>0.80736880436151992</v>
      </c>
      <c r="D690" s="24">
        <v>0.80050341573890993</v>
      </c>
      <c r="E690" s="24">
        <v>0.78383032908399997</v>
      </c>
      <c r="F690" s="24">
        <v>0.77794571026461989</v>
      </c>
      <c r="G690" s="24">
        <v>0.81521496278735994</v>
      </c>
      <c r="H690" s="24">
        <v>0.85444575491655994</v>
      </c>
      <c r="I690" s="24">
        <v>0.86817653216177992</v>
      </c>
      <c r="J690" s="24">
        <v>0.86523422275209005</v>
      </c>
      <c r="K690" s="24">
        <v>0.89858039606190998</v>
      </c>
      <c r="L690" s="24">
        <v>0.90740732429098003</v>
      </c>
      <c r="M690" s="24">
        <v>0.90838809409421017</v>
      </c>
      <c r="N690" s="24">
        <v>0.90054193566836993</v>
      </c>
      <c r="O690" s="24">
        <v>0.85640729452302</v>
      </c>
      <c r="P690" s="24">
        <v>0.87209961137469993</v>
      </c>
      <c r="Q690" s="24">
        <v>0.87504192078439003</v>
      </c>
      <c r="R690" s="24">
        <v>0.87308038117792997</v>
      </c>
      <c r="S690" s="24">
        <v>0.9025034752748301</v>
      </c>
      <c r="T690" s="24">
        <v>0.93486887878142</v>
      </c>
      <c r="U690" s="24">
        <v>0.97998428972999996</v>
      </c>
      <c r="V690" s="24">
        <v>0.96036889366540001</v>
      </c>
      <c r="W690" s="24">
        <v>0.94271503720725991</v>
      </c>
      <c r="X690" s="24">
        <v>0.91917656192973995</v>
      </c>
      <c r="Y690" s="24">
        <v>0.87308038117792997</v>
      </c>
      <c r="Z690" s="24">
        <v>0.84071497767133996</v>
      </c>
      <c r="AA690" s="42">
        <f t="shared" si="30"/>
        <v>0.77794571026461989</v>
      </c>
      <c r="AB690" s="42">
        <f t="shared" si="31"/>
        <v>0.97998428972999996</v>
      </c>
      <c r="AC690" s="42">
        <f t="shared" si="32"/>
        <v>0.20203857946538006</v>
      </c>
    </row>
    <row r="691" spans="1:29">
      <c r="A691" s="41">
        <v>325</v>
      </c>
      <c r="B691" s="24" t="s">
        <v>774</v>
      </c>
      <c r="C691" s="24">
        <v>0.82399999999999995</v>
      </c>
      <c r="D691" s="24">
        <v>0.81699999999999995</v>
      </c>
      <c r="E691" s="24">
        <v>0.8</v>
      </c>
      <c r="F691" s="24">
        <v>0.79400000000000004</v>
      </c>
      <c r="G691" s="24">
        <v>0.83199999999999996</v>
      </c>
      <c r="H691" s="24">
        <v>0.872</v>
      </c>
      <c r="I691" s="24">
        <v>0.88600000000000001</v>
      </c>
      <c r="J691" s="24">
        <v>0.88300000000000001</v>
      </c>
      <c r="K691" s="24">
        <v>0.91700000000000004</v>
      </c>
      <c r="L691" s="24">
        <v>0.92600000000000005</v>
      </c>
      <c r="M691" s="24">
        <v>0.92700000000000005</v>
      </c>
      <c r="N691" s="24">
        <v>0.91900000000000004</v>
      </c>
      <c r="O691" s="24">
        <v>0.874</v>
      </c>
      <c r="P691" s="24">
        <v>0.89</v>
      </c>
      <c r="Q691" s="24">
        <v>0.89300000000000002</v>
      </c>
      <c r="R691" s="24">
        <v>0.89100000000000001</v>
      </c>
      <c r="S691" s="24">
        <v>0.92100000000000004</v>
      </c>
      <c r="T691" s="24">
        <v>0.95399999999999996</v>
      </c>
      <c r="U691" s="24">
        <v>1</v>
      </c>
      <c r="V691" s="24">
        <v>0.98</v>
      </c>
      <c r="W691" s="24">
        <v>0.96199999999999997</v>
      </c>
      <c r="X691" s="24">
        <v>0.93799999999999994</v>
      </c>
      <c r="Y691" s="24">
        <v>0.89100000000000001</v>
      </c>
      <c r="Z691" s="24">
        <v>0.85799999999999998</v>
      </c>
      <c r="AA691" s="42">
        <f t="shared" si="30"/>
        <v>0.79400000000000004</v>
      </c>
      <c r="AB691" s="42">
        <f t="shared" si="31"/>
        <v>1</v>
      </c>
      <c r="AC691" s="42">
        <f t="shared" si="32"/>
        <v>0.20599999999999996</v>
      </c>
    </row>
    <row r="692" spans="1:29">
      <c r="A692" s="41">
        <v>326</v>
      </c>
      <c r="B692" s="24" t="s">
        <v>774</v>
      </c>
      <c r="C692" s="24">
        <v>0.80736880436151992</v>
      </c>
      <c r="D692" s="24">
        <v>0.80050341573890993</v>
      </c>
      <c r="E692" s="24">
        <v>0.78383032908399997</v>
      </c>
      <c r="F692" s="24">
        <v>0.77794571026461989</v>
      </c>
      <c r="G692" s="24">
        <v>0.81521496278735994</v>
      </c>
      <c r="H692" s="24">
        <v>0.85444575491655994</v>
      </c>
      <c r="I692" s="24">
        <v>0.86817653216177992</v>
      </c>
      <c r="J692" s="24">
        <v>0.86523422275209005</v>
      </c>
      <c r="K692" s="24">
        <v>0.89858039606190998</v>
      </c>
      <c r="L692" s="24">
        <v>0.90740732429098003</v>
      </c>
      <c r="M692" s="24">
        <v>0.90838809409421017</v>
      </c>
      <c r="N692" s="24">
        <v>0.90054193566836993</v>
      </c>
      <c r="O692" s="24">
        <v>0.85640729452302</v>
      </c>
      <c r="P692" s="24">
        <v>0.87209961137469993</v>
      </c>
      <c r="Q692" s="24">
        <v>0.87504192078439003</v>
      </c>
      <c r="R692" s="24">
        <v>0.87308038117792997</v>
      </c>
      <c r="S692" s="24">
        <v>0.9025034752748301</v>
      </c>
      <c r="T692" s="24">
        <v>0.93486887878142</v>
      </c>
      <c r="U692" s="24">
        <v>0.97998428972999996</v>
      </c>
      <c r="V692" s="24">
        <v>0.96036889366540001</v>
      </c>
      <c r="W692" s="24">
        <v>0.94271503720725991</v>
      </c>
      <c r="X692" s="24">
        <v>0.91917656192973995</v>
      </c>
      <c r="Y692" s="24">
        <v>0.87308038117792997</v>
      </c>
      <c r="Z692" s="24">
        <v>0.84071497767133996</v>
      </c>
      <c r="AA692" s="42">
        <f t="shared" si="30"/>
        <v>0.77794571026461989</v>
      </c>
      <c r="AB692" s="42">
        <f t="shared" si="31"/>
        <v>0.97998428972999996</v>
      </c>
      <c r="AC692" s="42">
        <f t="shared" si="32"/>
        <v>0.20203857946538006</v>
      </c>
    </row>
    <row r="693" spans="1:29">
      <c r="A693" s="41">
        <v>327</v>
      </c>
      <c r="B693" s="24" t="s">
        <v>774</v>
      </c>
      <c r="C693" s="24">
        <v>0.7826293864678</v>
      </c>
      <c r="D693" s="24">
        <v>0.77597416280302489</v>
      </c>
      <c r="E693" s="24">
        <v>0.75981147676000005</v>
      </c>
      <c r="F693" s="24">
        <v>0.75410699933305003</v>
      </c>
      <c r="G693" s="24">
        <v>0.79023535637039988</v>
      </c>
      <c r="H693" s="24">
        <v>0.82826520588340002</v>
      </c>
      <c r="I693" s="24">
        <v>0.84157565321295014</v>
      </c>
      <c r="J693" s="24">
        <v>0.83872341449947507</v>
      </c>
      <c r="K693" s="24">
        <v>0.87104878658552498</v>
      </c>
      <c r="L693" s="24">
        <v>0.87960550272595006</v>
      </c>
      <c r="M693" s="24">
        <v>0.88055624896377493</v>
      </c>
      <c r="N693" s="24">
        <v>0.87295027906117484</v>
      </c>
      <c r="O693" s="24">
        <v>0.83016669835904988</v>
      </c>
      <c r="P693" s="24">
        <v>0.84537863816425007</v>
      </c>
      <c r="Q693" s="24">
        <v>0.8482308768777248</v>
      </c>
      <c r="R693" s="24">
        <v>0.84632938440207495</v>
      </c>
      <c r="S693" s="24">
        <v>0.87485177153682514</v>
      </c>
      <c r="T693" s="24">
        <v>0.90622639738504995</v>
      </c>
      <c r="U693" s="24">
        <v>0.94996072432500001</v>
      </c>
      <c r="V693" s="24">
        <v>0.93094579956849999</v>
      </c>
      <c r="W693" s="24">
        <v>0.91383236728764994</v>
      </c>
      <c r="X693" s="24">
        <v>0.89101445757984976</v>
      </c>
      <c r="Y693" s="24">
        <v>0.84632938440207495</v>
      </c>
      <c r="Z693" s="24">
        <v>0.81495475855384991</v>
      </c>
      <c r="AA693" s="42">
        <f t="shared" si="30"/>
        <v>0.75410699933305003</v>
      </c>
      <c r="AB693" s="42">
        <f t="shared" si="31"/>
        <v>0.94996072432500001</v>
      </c>
      <c r="AC693" s="42">
        <f t="shared" si="32"/>
        <v>0.19585372499194997</v>
      </c>
    </row>
    <row r="694" spans="1:29">
      <c r="A694" s="41">
        <v>328</v>
      </c>
      <c r="B694" s="24" t="s">
        <v>774</v>
      </c>
      <c r="C694" s="24">
        <v>0.72490407804912005</v>
      </c>
      <c r="D694" s="24">
        <v>0.71873923928595995</v>
      </c>
      <c r="E694" s="24">
        <v>0.70376748800400013</v>
      </c>
      <c r="F694" s="24">
        <v>0.6984833404927201</v>
      </c>
      <c r="G694" s="24">
        <v>0.73194960806415998</v>
      </c>
      <c r="H694" s="24">
        <v>0.76717725813936011</v>
      </c>
      <c r="I694" s="24">
        <v>0.77950693566567997</v>
      </c>
      <c r="J694" s="24">
        <v>0.77686486191004012</v>
      </c>
      <c r="K694" s="24">
        <v>0.80680836447395998</v>
      </c>
      <c r="L694" s="24">
        <v>0.81473458574087998</v>
      </c>
      <c r="M694" s="24">
        <v>0.81561527699276004</v>
      </c>
      <c r="N694" s="24">
        <v>0.80856974697772011</v>
      </c>
      <c r="O694" s="24">
        <v>0.76893864064312001</v>
      </c>
      <c r="P694" s="24">
        <v>0.78302970067320021</v>
      </c>
      <c r="Q694" s="24">
        <v>0.78567177442884006</v>
      </c>
      <c r="R694" s="24">
        <v>0.78391039192507994</v>
      </c>
      <c r="S694" s="24">
        <v>0.81033112948148001</v>
      </c>
      <c r="T694" s="24">
        <v>0.83939394079352003</v>
      </c>
      <c r="U694" s="24">
        <v>0.87990573838000008</v>
      </c>
      <c r="V694" s="24">
        <v>0.86229191334239985</v>
      </c>
      <c r="W694" s="24">
        <v>0.84643947080855997</v>
      </c>
      <c r="X694" s="24">
        <v>0.82530288076344005</v>
      </c>
      <c r="Y694" s="24">
        <v>0.78391039192507994</v>
      </c>
      <c r="Z694" s="24">
        <v>0.75484758061304014</v>
      </c>
      <c r="AA694" s="42">
        <f t="shared" si="30"/>
        <v>0.6984833404927201</v>
      </c>
      <c r="AB694" s="42">
        <f t="shared" si="31"/>
        <v>0.87990573838000008</v>
      </c>
      <c r="AC694" s="42">
        <f t="shared" si="32"/>
        <v>0.18142239788727998</v>
      </c>
    </row>
    <row r="695" spans="1:29">
      <c r="A695" s="41">
        <v>329</v>
      </c>
      <c r="B695" s="24" t="s">
        <v>774</v>
      </c>
      <c r="C695" s="24">
        <v>0.70016466015539991</v>
      </c>
      <c r="D695" s="24">
        <v>0.69420998635007491</v>
      </c>
      <c r="E695" s="24">
        <v>0.67974863568000021</v>
      </c>
      <c r="F695" s="24">
        <v>0.67464462956115001</v>
      </c>
      <c r="G695" s="24">
        <v>0.70697000164719992</v>
      </c>
      <c r="H695" s="24">
        <v>0.74099670910619997</v>
      </c>
      <c r="I695" s="24">
        <v>0.75290605671684996</v>
      </c>
      <c r="J695" s="24">
        <v>0.75035405365742491</v>
      </c>
      <c r="K695" s="24">
        <v>0.77927675499757487</v>
      </c>
      <c r="L695" s="24">
        <v>0.78693276417585001</v>
      </c>
      <c r="M695" s="24">
        <v>0.78778343186232513</v>
      </c>
      <c r="N695" s="24">
        <v>0.78097809037052501</v>
      </c>
      <c r="O695" s="24">
        <v>0.74269804447915</v>
      </c>
      <c r="P695" s="24">
        <v>0.75630872746275002</v>
      </c>
      <c r="Q695" s="24">
        <v>0.75886073052217495</v>
      </c>
      <c r="R695" s="24">
        <v>0.75715939514922503</v>
      </c>
      <c r="S695" s="24">
        <v>0.78267942574347493</v>
      </c>
      <c r="T695" s="24">
        <v>0.81075145939714999</v>
      </c>
      <c r="U695" s="24">
        <v>0.84988217297499991</v>
      </c>
      <c r="V695" s="24">
        <v>0.83286881924550005</v>
      </c>
      <c r="W695" s="24">
        <v>0.81755680088894989</v>
      </c>
      <c r="X695" s="24">
        <v>0.79714077641354986</v>
      </c>
      <c r="Y695" s="24">
        <v>0.75715939514922503</v>
      </c>
      <c r="Z695" s="24">
        <v>0.72908736149554998</v>
      </c>
      <c r="AA695" s="42">
        <f t="shared" si="30"/>
        <v>0.67464462956115001</v>
      </c>
      <c r="AB695" s="42">
        <f t="shared" si="31"/>
        <v>0.84988217297499991</v>
      </c>
      <c r="AC695" s="42">
        <f t="shared" si="32"/>
        <v>0.17523754341384989</v>
      </c>
    </row>
    <row r="696" spans="1:29">
      <c r="A696" s="41">
        <v>330</v>
      </c>
      <c r="B696" s="24" t="s">
        <v>774</v>
      </c>
      <c r="C696" s="24">
        <v>0.79087585909904012</v>
      </c>
      <c r="D696" s="24">
        <v>0.78415058044831987</v>
      </c>
      <c r="E696" s="24">
        <v>0.76781776086800002</v>
      </c>
      <c r="F696" s="24">
        <v>0.76205323631023991</v>
      </c>
      <c r="G696" s="24">
        <v>0.79856189184271997</v>
      </c>
      <c r="H696" s="24">
        <v>0.83699205556112</v>
      </c>
      <c r="I696" s="24">
        <v>0.85044261286256007</v>
      </c>
      <c r="J696" s="24">
        <v>0.84756035058368007</v>
      </c>
      <c r="K696" s="24">
        <v>0.88022598974431998</v>
      </c>
      <c r="L696" s="24">
        <v>0.88887277658095987</v>
      </c>
      <c r="M696" s="24">
        <v>0.88983353067392013</v>
      </c>
      <c r="N696" s="24">
        <v>0.88214749793023983</v>
      </c>
      <c r="O696" s="24">
        <v>0.83891356374703996</v>
      </c>
      <c r="P696" s="24">
        <v>0.8542856292344001</v>
      </c>
      <c r="Q696" s="24">
        <v>0.8571678915132801</v>
      </c>
      <c r="R696" s="24">
        <v>0.85524638332736003</v>
      </c>
      <c r="S696" s="24">
        <v>0.88406900611616002</v>
      </c>
      <c r="T696" s="24">
        <v>0.91577389118383989</v>
      </c>
      <c r="U696" s="24">
        <v>0.95996857946000014</v>
      </c>
      <c r="V696" s="24">
        <v>0.94075349760079996</v>
      </c>
      <c r="W696" s="24">
        <v>0.92345992392751985</v>
      </c>
      <c r="X696" s="24">
        <v>0.90040182569647997</v>
      </c>
      <c r="Y696" s="24">
        <v>0.85524638332736003</v>
      </c>
      <c r="Z696" s="24">
        <v>0.82354149825967993</v>
      </c>
      <c r="AA696" s="42">
        <f t="shared" si="30"/>
        <v>0.76205323631023991</v>
      </c>
      <c r="AB696" s="42">
        <f t="shared" si="31"/>
        <v>0.95996857946000014</v>
      </c>
      <c r="AC696" s="42">
        <f t="shared" si="32"/>
        <v>0.19791534314976023</v>
      </c>
    </row>
    <row r="697" spans="1:29">
      <c r="A697" s="41">
        <v>331</v>
      </c>
      <c r="B697" s="24" t="s">
        <v>774</v>
      </c>
      <c r="C697" s="24">
        <v>0.80736880436151992</v>
      </c>
      <c r="D697" s="24">
        <v>0.80050341573890993</v>
      </c>
      <c r="E697" s="24">
        <v>0.78383032908399997</v>
      </c>
      <c r="F697" s="24">
        <v>0.77794571026461989</v>
      </c>
      <c r="G697" s="24">
        <v>0.81521496278735994</v>
      </c>
      <c r="H697" s="24">
        <v>0.85444575491655994</v>
      </c>
      <c r="I697" s="24">
        <v>0.86817653216177992</v>
      </c>
      <c r="J697" s="24">
        <v>0.86523422275209005</v>
      </c>
      <c r="K697" s="24">
        <v>0.89858039606190998</v>
      </c>
      <c r="L697" s="24">
        <v>0.90740732429098003</v>
      </c>
      <c r="M697" s="24">
        <v>0.90838809409421017</v>
      </c>
      <c r="N697" s="24">
        <v>0.90054193566836993</v>
      </c>
      <c r="O697" s="24">
        <v>0.85640729452302</v>
      </c>
      <c r="P697" s="24">
        <v>0.87209961137469993</v>
      </c>
      <c r="Q697" s="24">
        <v>0.87504192078439003</v>
      </c>
      <c r="R697" s="24">
        <v>0.87308038117792997</v>
      </c>
      <c r="S697" s="24">
        <v>0.9025034752748301</v>
      </c>
      <c r="T697" s="24">
        <v>0.93486887878142</v>
      </c>
      <c r="U697" s="24">
        <v>0.97998428972999996</v>
      </c>
      <c r="V697" s="24">
        <v>0.96036889366540001</v>
      </c>
      <c r="W697" s="24">
        <v>0.94271503720725991</v>
      </c>
      <c r="X697" s="24">
        <v>0.91917656192973995</v>
      </c>
      <c r="Y697" s="24">
        <v>0.87308038117792997</v>
      </c>
      <c r="Z697" s="24">
        <v>0.84071497767133996</v>
      </c>
      <c r="AA697" s="42">
        <f t="shared" si="30"/>
        <v>0.77794571026461989</v>
      </c>
      <c r="AB697" s="42">
        <f t="shared" si="31"/>
        <v>0.97998428972999996</v>
      </c>
      <c r="AC697" s="42">
        <f t="shared" si="32"/>
        <v>0.20203857946538006</v>
      </c>
    </row>
    <row r="698" spans="1:29">
      <c r="A698" s="41">
        <v>332</v>
      </c>
      <c r="B698" s="24" t="s">
        <v>774</v>
      </c>
      <c r="C698" s="24">
        <v>0.82399999999999995</v>
      </c>
      <c r="D698" s="24">
        <v>0.81699999999999995</v>
      </c>
      <c r="E698" s="24">
        <v>0.8</v>
      </c>
      <c r="F698" s="24">
        <v>0.79400000000000004</v>
      </c>
      <c r="G698" s="24">
        <v>0.83199999999999996</v>
      </c>
      <c r="H698" s="24">
        <v>0.872</v>
      </c>
      <c r="I698" s="24">
        <v>0.88600000000000001</v>
      </c>
      <c r="J698" s="24">
        <v>0.88300000000000001</v>
      </c>
      <c r="K698" s="24">
        <v>0.91700000000000004</v>
      </c>
      <c r="L698" s="24">
        <v>0.92600000000000005</v>
      </c>
      <c r="M698" s="24">
        <v>0.92700000000000005</v>
      </c>
      <c r="N698" s="24">
        <v>0.91900000000000004</v>
      </c>
      <c r="O698" s="24">
        <v>0.874</v>
      </c>
      <c r="P698" s="24">
        <v>0.89</v>
      </c>
      <c r="Q698" s="24">
        <v>0.89300000000000002</v>
      </c>
      <c r="R698" s="24">
        <v>0.89100000000000001</v>
      </c>
      <c r="S698" s="24">
        <v>0.92100000000000004</v>
      </c>
      <c r="T698" s="24">
        <v>0.95399999999999996</v>
      </c>
      <c r="U698" s="24">
        <v>1</v>
      </c>
      <c r="V698" s="24">
        <v>0.98</v>
      </c>
      <c r="W698" s="24">
        <v>0.96199999999999997</v>
      </c>
      <c r="X698" s="24">
        <v>0.93799999999999994</v>
      </c>
      <c r="Y698" s="24">
        <v>0.89100000000000001</v>
      </c>
      <c r="Z698" s="24">
        <v>0.85799999999999998</v>
      </c>
      <c r="AA698" s="42">
        <f t="shared" si="30"/>
        <v>0.79400000000000004</v>
      </c>
      <c r="AB698" s="42">
        <f t="shared" si="31"/>
        <v>1</v>
      </c>
      <c r="AC698" s="42">
        <f t="shared" si="32"/>
        <v>0.20599999999999996</v>
      </c>
    </row>
    <row r="699" spans="1:29">
      <c r="A699" s="41">
        <v>333</v>
      </c>
      <c r="B699" s="24" t="s">
        <v>774</v>
      </c>
      <c r="C699" s="24">
        <v>0.80736880436151992</v>
      </c>
      <c r="D699" s="24">
        <v>0.80050341573890993</v>
      </c>
      <c r="E699" s="24">
        <v>0.78383032908399997</v>
      </c>
      <c r="F699" s="24">
        <v>0.77794571026461989</v>
      </c>
      <c r="G699" s="24">
        <v>0.81521496278735994</v>
      </c>
      <c r="H699" s="24">
        <v>0.85444575491655994</v>
      </c>
      <c r="I699" s="24">
        <v>0.86817653216177992</v>
      </c>
      <c r="J699" s="24">
        <v>0.86523422275209005</v>
      </c>
      <c r="K699" s="24">
        <v>0.89858039606190998</v>
      </c>
      <c r="L699" s="24">
        <v>0.90740732429098003</v>
      </c>
      <c r="M699" s="24">
        <v>0.90838809409421017</v>
      </c>
      <c r="N699" s="24">
        <v>0.90054193566836993</v>
      </c>
      <c r="O699" s="24">
        <v>0.85640729452302</v>
      </c>
      <c r="P699" s="24">
        <v>0.87209961137469993</v>
      </c>
      <c r="Q699" s="24">
        <v>0.87504192078439003</v>
      </c>
      <c r="R699" s="24">
        <v>0.87308038117792997</v>
      </c>
      <c r="S699" s="24">
        <v>0.9025034752748301</v>
      </c>
      <c r="T699" s="24">
        <v>0.93486887878142</v>
      </c>
      <c r="U699" s="24">
        <v>0.97998428972999996</v>
      </c>
      <c r="V699" s="24">
        <v>0.96036889366540001</v>
      </c>
      <c r="W699" s="24">
        <v>0.94271503720725991</v>
      </c>
      <c r="X699" s="24">
        <v>0.91917656192973995</v>
      </c>
      <c r="Y699" s="24">
        <v>0.87308038117792997</v>
      </c>
      <c r="Z699" s="24">
        <v>0.84071497767133996</v>
      </c>
      <c r="AA699" s="42">
        <f t="shared" si="30"/>
        <v>0.77794571026461989</v>
      </c>
      <c r="AB699" s="42">
        <f t="shared" si="31"/>
        <v>0.97998428972999996</v>
      </c>
      <c r="AC699" s="42">
        <f t="shared" si="32"/>
        <v>0.20203857946538006</v>
      </c>
    </row>
    <row r="700" spans="1:29">
      <c r="A700" s="41">
        <v>334</v>
      </c>
      <c r="B700" s="24" t="s">
        <v>774</v>
      </c>
      <c r="C700" s="24">
        <v>0.7826293864678</v>
      </c>
      <c r="D700" s="24">
        <v>0.77597416280302489</v>
      </c>
      <c r="E700" s="24">
        <v>0.75981147676000005</v>
      </c>
      <c r="F700" s="24">
        <v>0.75410699933305003</v>
      </c>
      <c r="G700" s="24">
        <v>0.79023535637039988</v>
      </c>
      <c r="H700" s="24">
        <v>0.82826520588340002</v>
      </c>
      <c r="I700" s="24">
        <v>0.84157565321295014</v>
      </c>
      <c r="J700" s="24">
        <v>0.83872341449947507</v>
      </c>
      <c r="K700" s="24">
        <v>0.87104878658552498</v>
      </c>
      <c r="L700" s="24">
        <v>0.87960550272595006</v>
      </c>
      <c r="M700" s="24">
        <v>0.88055624896377493</v>
      </c>
      <c r="N700" s="24">
        <v>0.87295027906117484</v>
      </c>
      <c r="O700" s="24">
        <v>0.83016669835904988</v>
      </c>
      <c r="P700" s="24">
        <v>0.84537863816425007</v>
      </c>
      <c r="Q700" s="24">
        <v>0.8482308768777248</v>
      </c>
      <c r="R700" s="24">
        <v>0.84632938440207495</v>
      </c>
      <c r="S700" s="24">
        <v>0.87485177153682514</v>
      </c>
      <c r="T700" s="24">
        <v>0.90622639738504995</v>
      </c>
      <c r="U700" s="24">
        <v>0.94996072432500001</v>
      </c>
      <c r="V700" s="24">
        <v>0.93094579956849999</v>
      </c>
      <c r="W700" s="24">
        <v>0.91383236728764994</v>
      </c>
      <c r="X700" s="24">
        <v>0.89101445757984976</v>
      </c>
      <c r="Y700" s="24">
        <v>0.84632938440207495</v>
      </c>
      <c r="Z700" s="24">
        <v>0.81495475855384991</v>
      </c>
      <c r="AA700" s="42">
        <f t="shared" si="30"/>
        <v>0.75410699933305003</v>
      </c>
      <c r="AB700" s="42">
        <f t="shared" si="31"/>
        <v>0.94996072432500001</v>
      </c>
      <c r="AC700" s="42">
        <f t="shared" si="32"/>
        <v>0.19585372499194997</v>
      </c>
    </row>
    <row r="701" spans="1:29">
      <c r="A701" s="41">
        <v>335</v>
      </c>
      <c r="B701" s="24" t="s">
        <v>774</v>
      </c>
      <c r="C701" s="24">
        <v>0.68140983336617267</v>
      </c>
      <c r="D701" s="24">
        <v>0.67561488492880228</v>
      </c>
      <c r="E701" s="24">
        <v>0.66154143872376003</v>
      </c>
      <c r="F701" s="24">
        <v>0.65657434006315685</v>
      </c>
      <c r="G701" s="24">
        <v>0.68803263158031025</v>
      </c>
      <c r="H701" s="24">
        <v>0.72114662265099827</v>
      </c>
      <c r="I701" s="24">
        <v>0.73273651952573926</v>
      </c>
      <c r="J701" s="24">
        <v>0.73025297019543767</v>
      </c>
      <c r="K701" s="24">
        <v>0.75839986260552239</v>
      </c>
      <c r="L701" s="24">
        <v>0.76585051059642717</v>
      </c>
      <c r="M701" s="24">
        <v>0.76667836037319437</v>
      </c>
      <c r="N701" s="24">
        <v>0.76005556215905679</v>
      </c>
      <c r="O701" s="24">
        <v>0.72280232220453289</v>
      </c>
      <c r="P701" s="24">
        <v>0.73604791863280794</v>
      </c>
      <c r="Q701" s="24">
        <v>0.73853146796310964</v>
      </c>
      <c r="R701" s="24">
        <v>0.73687576840957525</v>
      </c>
      <c r="S701" s="24">
        <v>0.76171126171259118</v>
      </c>
      <c r="T701" s="24">
        <v>0.78903030434590871</v>
      </c>
      <c r="U701" s="24">
        <v>0.82711139407719991</v>
      </c>
      <c r="V701" s="24">
        <v>0.81055439854185585</v>
      </c>
      <c r="W701" s="24">
        <v>0.7956531025600464</v>
      </c>
      <c r="X701" s="24">
        <v>0.77578470791763343</v>
      </c>
      <c r="Y701" s="24">
        <v>0.73687576840957525</v>
      </c>
      <c r="Z701" s="24">
        <v>0.70955672577625761</v>
      </c>
      <c r="AA701" s="42">
        <f t="shared" si="30"/>
        <v>0.65657434006315685</v>
      </c>
      <c r="AB701" s="42">
        <f t="shared" si="31"/>
        <v>0.82711139407719991</v>
      </c>
      <c r="AC701" s="42">
        <f t="shared" si="32"/>
        <v>0.17053705401404307</v>
      </c>
    </row>
    <row r="702" spans="1:29">
      <c r="A702" s="41">
        <v>336</v>
      </c>
      <c r="B702" s="24" t="s">
        <v>774</v>
      </c>
      <c r="C702" s="24">
        <v>0.6581547805460759</v>
      </c>
      <c r="D702" s="24">
        <v>0.6525573871690703</v>
      </c>
      <c r="E702" s="24">
        <v>0.6389637175392</v>
      </c>
      <c r="F702" s="24">
        <v>0.63416595178748103</v>
      </c>
      <c r="G702" s="24">
        <v>0.66455180154836802</v>
      </c>
      <c r="H702" s="24">
        <v>0.69653690655982792</v>
      </c>
      <c r="I702" s="24">
        <v>0.70773169331383889</v>
      </c>
      <c r="J702" s="24">
        <v>0.70533281043797946</v>
      </c>
      <c r="K702" s="24">
        <v>0.7325201496977205</v>
      </c>
      <c r="L702" s="24">
        <v>0.73971679832529891</v>
      </c>
      <c r="M702" s="24">
        <v>0.74051642595058553</v>
      </c>
      <c r="N702" s="24">
        <v>0.73411940494829353</v>
      </c>
      <c r="O702" s="24">
        <v>0.69813616181040095</v>
      </c>
      <c r="P702" s="24">
        <v>0.71093020381498495</v>
      </c>
      <c r="Q702" s="24">
        <v>0.7133290866908446</v>
      </c>
      <c r="R702" s="24">
        <v>0.71172983144027135</v>
      </c>
      <c r="S702" s="24">
        <v>0.73571866019886656</v>
      </c>
      <c r="T702" s="24">
        <v>0.76210637183332086</v>
      </c>
      <c r="U702" s="24">
        <v>0.79888924259649996</v>
      </c>
      <c r="V702" s="24">
        <v>0.78289669009077001</v>
      </c>
      <c r="W702" s="24">
        <v>0.76850339283561298</v>
      </c>
      <c r="X702" s="24">
        <v>0.74931232982873686</v>
      </c>
      <c r="Y702" s="24">
        <v>0.71172983144027135</v>
      </c>
      <c r="Z702" s="24">
        <v>0.68534211980581694</v>
      </c>
      <c r="AA702" s="42">
        <f t="shared" si="30"/>
        <v>0.63416595178748103</v>
      </c>
      <c r="AB702" s="42">
        <f t="shared" si="31"/>
        <v>0.79888924259649996</v>
      </c>
      <c r="AC702" s="42">
        <f t="shared" si="32"/>
        <v>0.16472329080901893</v>
      </c>
    </row>
    <row r="703" spans="1:29">
      <c r="A703" s="41">
        <v>337</v>
      </c>
      <c r="B703" s="24" t="s">
        <v>774</v>
      </c>
      <c r="C703" s="24">
        <v>0.74342330755309749</v>
      </c>
      <c r="D703" s="24">
        <v>0.73710154562142072</v>
      </c>
      <c r="E703" s="24">
        <v>0.72174869521591989</v>
      </c>
      <c r="F703" s="24">
        <v>0.71633004213162565</v>
      </c>
      <c r="G703" s="24">
        <v>0.75064817833215647</v>
      </c>
      <c r="H703" s="24">
        <v>0.78677253222745258</v>
      </c>
      <c r="I703" s="24">
        <v>0.79941605609080624</v>
      </c>
      <c r="J703" s="24">
        <v>0.79670672954865918</v>
      </c>
      <c r="K703" s="24">
        <v>0.82741243035966083</v>
      </c>
      <c r="L703" s="24">
        <v>0.83554040998610235</v>
      </c>
      <c r="M703" s="24">
        <v>0.83644351883348478</v>
      </c>
      <c r="N703" s="24">
        <v>0.82921864805442547</v>
      </c>
      <c r="O703" s="24">
        <v>0.78857874992221744</v>
      </c>
      <c r="P703" s="24">
        <v>0.80302849148033584</v>
      </c>
      <c r="Q703" s="24">
        <v>0.80573781802248312</v>
      </c>
      <c r="R703" s="24">
        <v>0.80393160032771827</v>
      </c>
      <c r="S703" s="24">
        <v>0.83102486574919032</v>
      </c>
      <c r="T703" s="24">
        <v>0.86082745771280944</v>
      </c>
      <c r="U703" s="24">
        <v>0.90237046469239979</v>
      </c>
      <c r="V703" s="24">
        <v>0.88430828774475179</v>
      </c>
      <c r="W703" s="24">
        <v>0.86805232849186853</v>
      </c>
      <c r="X703" s="24">
        <v>0.84637771615469104</v>
      </c>
      <c r="Y703" s="24">
        <v>0.80393160032771827</v>
      </c>
      <c r="Z703" s="24">
        <v>0.77412900836409904</v>
      </c>
      <c r="AA703" s="42">
        <f t="shared" si="30"/>
        <v>0.71633004213162565</v>
      </c>
      <c r="AB703" s="42">
        <f t="shared" si="31"/>
        <v>0.90237046469239979</v>
      </c>
      <c r="AC703" s="42">
        <f t="shared" si="32"/>
        <v>0.18604042256077413</v>
      </c>
    </row>
    <row r="704" spans="1:29">
      <c r="A704" s="41">
        <v>338</v>
      </c>
      <c r="B704" s="24" t="s">
        <v>774</v>
      </c>
      <c r="C704" s="24">
        <v>0.75892667609982878</v>
      </c>
      <c r="D704" s="24">
        <v>0.75247321079457519</v>
      </c>
      <c r="E704" s="24">
        <v>0.73680050933896002</v>
      </c>
      <c r="F704" s="24">
        <v>0.73126896764874283</v>
      </c>
      <c r="G704" s="24">
        <v>0.76630206502011833</v>
      </c>
      <c r="H704" s="24">
        <v>0.80317900962156641</v>
      </c>
      <c r="I704" s="24">
        <v>0.81608594023207293</v>
      </c>
      <c r="J704" s="24">
        <v>0.81332016938696461</v>
      </c>
      <c r="K704" s="24">
        <v>0.84466557229819528</v>
      </c>
      <c r="L704" s="24">
        <v>0.85296288483352112</v>
      </c>
      <c r="M704" s="24">
        <v>0.85388480844855741</v>
      </c>
      <c r="N704" s="24">
        <v>0.84650941952826775</v>
      </c>
      <c r="O704" s="24">
        <v>0.80502285685163866</v>
      </c>
      <c r="P704" s="24">
        <v>0.81977363469221798</v>
      </c>
      <c r="Q704" s="24">
        <v>0.82253940553732652</v>
      </c>
      <c r="R704" s="24">
        <v>0.82069555830725416</v>
      </c>
      <c r="S704" s="24">
        <v>0.84835326675834022</v>
      </c>
      <c r="T704" s="24">
        <v>0.87877674605453471</v>
      </c>
      <c r="U704" s="24">
        <v>0.92118523234619998</v>
      </c>
      <c r="V704" s="24">
        <v>0.90274676004547594</v>
      </c>
      <c r="W704" s="24">
        <v>0.88615213497482426</v>
      </c>
      <c r="X704" s="24">
        <v>0.86402596821395539</v>
      </c>
      <c r="Y704" s="24">
        <v>0.82069555830725416</v>
      </c>
      <c r="Z704" s="24">
        <v>0.79027207901105956</v>
      </c>
      <c r="AA704" s="42">
        <f t="shared" si="30"/>
        <v>0.73126896764874283</v>
      </c>
      <c r="AB704" s="42">
        <f t="shared" si="31"/>
        <v>0.92118523234619998</v>
      </c>
      <c r="AC704" s="42">
        <f t="shared" si="32"/>
        <v>0.18991626469745715</v>
      </c>
    </row>
    <row r="705" spans="1:29">
      <c r="A705" s="41">
        <v>339</v>
      </c>
      <c r="B705" s="24" t="s">
        <v>774</v>
      </c>
      <c r="C705" s="24">
        <v>0.77456000000000003</v>
      </c>
      <c r="D705" s="24">
        <v>0.76797999999999988</v>
      </c>
      <c r="E705" s="24">
        <v>0.752</v>
      </c>
      <c r="F705" s="24">
        <v>0.74636000000000013</v>
      </c>
      <c r="G705" s="24">
        <v>0.78207999999999989</v>
      </c>
      <c r="H705" s="24">
        <v>0.81967999999999996</v>
      </c>
      <c r="I705" s="24">
        <v>0.83284000000000002</v>
      </c>
      <c r="J705" s="24">
        <v>0.83001999999999998</v>
      </c>
      <c r="K705" s="24">
        <v>0.86197999999999986</v>
      </c>
      <c r="L705" s="24">
        <v>0.87043999999999999</v>
      </c>
      <c r="M705" s="24">
        <v>0.87138000000000004</v>
      </c>
      <c r="N705" s="24">
        <v>0.86385999999999996</v>
      </c>
      <c r="O705" s="24">
        <v>0.82155999999999996</v>
      </c>
      <c r="P705" s="24">
        <v>0.83660000000000001</v>
      </c>
      <c r="Q705" s="24">
        <v>0.83941999999999994</v>
      </c>
      <c r="R705" s="24">
        <v>0.83753999999999984</v>
      </c>
      <c r="S705" s="24">
        <v>0.86573999999999995</v>
      </c>
      <c r="T705" s="24">
        <v>0.89675999999999989</v>
      </c>
      <c r="U705" s="24">
        <v>0.94</v>
      </c>
      <c r="V705" s="24">
        <v>0.92119999999999991</v>
      </c>
      <c r="W705" s="24">
        <v>0.90427999999999986</v>
      </c>
      <c r="X705" s="24">
        <v>0.88172000000000006</v>
      </c>
      <c r="Y705" s="24">
        <v>0.83753999999999984</v>
      </c>
      <c r="Z705" s="24">
        <v>0.8065199999999999</v>
      </c>
      <c r="AA705" s="42">
        <f t="shared" si="30"/>
        <v>0.74636000000000013</v>
      </c>
      <c r="AB705" s="42">
        <f t="shared" si="31"/>
        <v>0.94</v>
      </c>
      <c r="AC705" s="42">
        <f t="shared" si="32"/>
        <v>0.19363999999999981</v>
      </c>
    </row>
    <row r="706" spans="1:29">
      <c r="A706" s="41">
        <v>340</v>
      </c>
      <c r="B706" s="24" t="s">
        <v>774</v>
      </c>
      <c r="C706" s="24">
        <v>0.75892667609982878</v>
      </c>
      <c r="D706" s="24">
        <v>0.75247321079457519</v>
      </c>
      <c r="E706" s="24">
        <v>0.73680050933896002</v>
      </c>
      <c r="F706" s="24">
        <v>0.73126896764874283</v>
      </c>
      <c r="G706" s="24">
        <v>0.76630206502011833</v>
      </c>
      <c r="H706" s="24">
        <v>0.80317900962156641</v>
      </c>
      <c r="I706" s="24">
        <v>0.81608594023207293</v>
      </c>
      <c r="J706" s="24">
        <v>0.81332016938696461</v>
      </c>
      <c r="K706" s="24">
        <v>0.84466557229819528</v>
      </c>
      <c r="L706" s="24">
        <v>0.85296288483352112</v>
      </c>
      <c r="M706" s="24">
        <v>0.85388480844855741</v>
      </c>
      <c r="N706" s="24">
        <v>0.84650941952826775</v>
      </c>
      <c r="O706" s="24">
        <v>0.80502285685163866</v>
      </c>
      <c r="P706" s="24">
        <v>0.81977363469221798</v>
      </c>
      <c r="Q706" s="24">
        <v>0.82253940553732652</v>
      </c>
      <c r="R706" s="24">
        <v>0.82069555830725416</v>
      </c>
      <c r="S706" s="24">
        <v>0.84835326675834022</v>
      </c>
      <c r="T706" s="24">
        <v>0.87877674605453471</v>
      </c>
      <c r="U706" s="24">
        <v>0.92118523234619998</v>
      </c>
      <c r="V706" s="24">
        <v>0.90274676004547594</v>
      </c>
      <c r="W706" s="24">
        <v>0.88615213497482426</v>
      </c>
      <c r="X706" s="24">
        <v>0.86402596821395539</v>
      </c>
      <c r="Y706" s="24">
        <v>0.82069555830725416</v>
      </c>
      <c r="Z706" s="24">
        <v>0.79027207901105956</v>
      </c>
      <c r="AA706" s="42">
        <f t="shared" ref="AA706:AA769" si="33">MIN(C706:Z706)</f>
        <v>0.73126896764874283</v>
      </c>
      <c r="AB706" s="42">
        <f t="shared" ref="AB706:AB769" si="34">MAX(C706:Z706)</f>
        <v>0.92118523234619998</v>
      </c>
      <c r="AC706" s="42">
        <f t="shared" ref="AC706:AC769" si="35">AB706-AA706</f>
        <v>0.18991626469745715</v>
      </c>
    </row>
    <row r="707" spans="1:29">
      <c r="A707" s="41">
        <v>341</v>
      </c>
      <c r="B707" s="24" t="s">
        <v>774</v>
      </c>
      <c r="C707" s="24">
        <v>0.73567162327973201</v>
      </c>
      <c r="D707" s="24">
        <v>0.72941571303484343</v>
      </c>
      <c r="E707" s="24">
        <v>0.71422278815439988</v>
      </c>
      <c r="F707" s="24">
        <v>0.7088605793730669</v>
      </c>
      <c r="G707" s="24">
        <v>0.74282123498817587</v>
      </c>
      <c r="H707" s="24">
        <v>0.77856929353039594</v>
      </c>
      <c r="I707" s="24">
        <v>0.791081114020173</v>
      </c>
      <c r="J707" s="24">
        <v>0.78840000962950652</v>
      </c>
      <c r="K707" s="24">
        <v>0.81878585939039339</v>
      </c>
      <c r="L707" s="24">
        <v>0.82682917256239308</v>
      </c>
      <c r="M707" s="24">
        <v>0.82772287402594846</v>
      </c>
      <c r="N707" s="24">
        <v>0.82057326231750449</v>
      </c>
      <c r="O707" s="24">
        <v>0.78035669645750705</v>
      </c>
      <c r="P707" s="24">
        <v>0.79465591987439488</v>
      </c>
      <c r="Q707" s="24">
        <v>0.79733702426506159</v>
      </c>
      <c r="R707" s="24">
        <v>0.79554962133795049</v>
      </c>
      <c r="S707" s="24">
        <v>0.82236066524461549</v>
      </c>
      <c r="T707" s="24">
        <v>0.85185281354194686</v>
      </c>
      <c r="U707" s="24">
        <v>0.8929630808654998</v>
      </c>
      <c r="V707" s="24">
        <v>0.87508905159438988</v>
      </c>
      <c r="W707" s="24">
        <v>0.85900242525039094</v>
      </c>
      <c r="X707" s="24">
        <v>0.83755359012505881</v>
      </c>
      <c r="Y707" s="24">
        <v>0.79554962133795049</v>
      </c>
      <c r="Z707" s="24">
        <v>0.766057473040619</v>
      </c>
      <c r="AA707" s="42">
        <f t="shared" si="33"/>
        <v>0.7088605793730669</v>
      </c>
      <c r="AB707" s="42">
        <f t="shared" si="34"/>
        <v>0.8929630808654998</v>
      </c>
      <c r="AC707" s="42">
        <f t="shared" si="35"/>
        <v>0.1841025014924329</v>
      </c>
    </row>
    <row r="708" spans="1:29">
      <c r="A708" s="41">
        <v>342</v>
      </c>
      <c r="B708" s="24" t="s">
        <v>774</v>
      </c>
      <c r="C708" s="24">
        <v>0.68140983336617267</v>
      </c>
      <c r="D708" s="24">
        <v>0.67561488492880228</v>
      </c>
      <c r="E708" s="24">
        <v>0.66154143872376003</v>
      </c>
      <c r="F708" s="24">
        <v>0.65657434006315685</v>
      </c>
      <c r="G708" s="24">
        <v>0.68803263158031025</v>
      </c>
      <c r="H708" s="24">
        <v>0.72114662265099827</v>
      </c>
      <c r="I708" s="24">
        <v>0.73273651952573926</v>
      </c>
      <c r="J708" s="24">
        <v>0.73025297019543767</v>
      </c>
      <c r="K708" s="24">
        <v>0.75839986260552239</v>
      </c>
      <c r="L708" s="24">
        <v>0.76585051059642717</v>
      </c>
      <c r="M708" s="24">
        <v>0.76667836037319437</v>
      </c>
      <c r="N708" s="24">
        <v>0.76005556215905679</v>
      </c>
      <c r="O708" s="24">
        <v>0.72280232220453289</v>
      </c>
      <c r="P708" s="24">
        <v>0.73604791863280794</v>
      </c>
      <c r="Q708" s="24">
        <v>0.73853146796310964</v>
      </c>
      <c r="R708" s="24">
        <v>0.73687576840957525</v>
      </c>
      <c r="S708" s="24">
        <v>0.76171126171259118</v>
      </c>
      <c r="T708" s="24">
        <v>0.78903030434590871</v>
      </c>
      <c r="U708" s="24">
        <v>0.82711139407719991</v>
      </c>
      <c r="V708" s="24">
        <v>0.81055439854185585</v>
      </c>
      <c r="W708" s="24">
        <v>0.7956531025600464</v>
      </c>
      <c r="X708" s="24">
        <v>0.77578470791763343</v>
      </c>
      <c r="Y708" s="24">
        <v>0.73687576840957525</v>
      </c>
      <c r="Z708" s="24">
        <v>0.70955672577625761</v>
      </c>
      <c r="AA708" s="42">
        <f t="shared" si="33"/>
        <v>0.65657434006315685</v>
      </c>
      <c r="AB708" s="42">
        <f t="shared" si="34"/>
        <v>0.82711139407719991</v>
      </c>
      <c r="AC708" s="42">
        <f t="shared" si="35"/>
        <v>0.17053705401404307</v>
      </c>
    </row>
    <row r="709" spans="1:29">
      <c r="A709" s="41">
        <v>343</v>
      </c>
      <c r="B709" s="24" t="s">
        <v>774</v>
      </c>
      <c r="C709" s="24">
        <v>0.6581547805460759</v>
      </c>
      <c r="D709" s="24">
        <v>0.6525573871690703</v>
      </c>
      <c r="E709" s="24">
        <v>0.6389637175392</v>
      </c>
      <c r="F709" s="24">
        <v>0.63416595178748103</v>
      </c>
      <c r="G709" s="24">
        <v>0.66455180154836802</v>
      </c>
      <c r="H709" s="24">
        <v>0.69653690655982792</v>
      </c>
      <c r="I709" s="24">
        <v>0.70773169331383889</v>
      </c>
      <c r="J709" s="24">
        <v>0.70533281043797946</v>
      </c>
      <c r="K709" s="24">
        <v>0.7325201496977205</v>
      </c>
      <c r="L709" s="24">
        <v>0.73971679832529891</v>
      </c>
      <c r="M709" s="24">
        <v>0.74051642595058553</v>
      </c>
      <c r="N709" s="24">
        <v>0.73411940494829353</v>
      </c>
      <c r="O709" s="24">
        <v>0.69813616181040095</v>
      </c>
      <c r="P709" s="24">
        <v>0.71093020381498495</v>
      </c>
      <c r="Q709" s="24">
        <v>0.7133290866908446</v>
      </c>
      <c r="R709" s="24">
        <v>0.71172983144027135</v>
      </c>
      <c r="S709" s="24">
        <v>0.73571866019886656</v>
      </c>
      <c r="T709" s="24">
        <v>0.76210637183332086</v>
      </c>
      <c r="U709" s="24">
        <v>0.79888924259649996</v>
      </c>
      <c r="V709" s="24">
        <v>0.78289669009077001</v>
      </c>
      <c r="W709" s="24">
        <v>0.76850339283561298</v>
      </c>
      <c r="X709" s="24">
        <v>0.74931232982873686</v>
      </c>
      <c r="Y709" s="24">
        <v>0.71172983144027135</v>
      </c>
      <c r="Z709" s="24">
        <v>0.68534211980581694</v>
      </c>
      <c r="AA709" s="42">
        <f t="shared" si="33"/>
        <v>0.63416595178748103</v>
      </c>
      <c r="AB709" s="42">
        <f t="shared" si="34"/>
        <v>0.79888924259649996</v>
      </c>
      <c r="AC709" s="42">
        <f t="shared" si="35"/>
        <v>0.16472329080901893</v>
      </c>
    </row>
    <row r="710" spans="1:29">
      <c r="A710" s="41">
        <v>344</v>
      </c>
      <c r="B710" s="24" t="s">
        <v>774</v>
      </c>
      <c r="C710" s="24">
        <v>0.74342330755309749</v>
      </c>
      <c r="D710" s="24">
        <v>0.73710154562142072</v>
      </c>
      <c r="E710" s="24">
        <v>0.72174869521591989</v>
      </c>
      <c r="F710" s="24">
        <v>0.71633004213162565</v>
      </c>
      <c r="G710" s="24">
        <v>0.75064817833215647</v>
      </c>
      <c r="H710" s="24">
        <v>0.78677253222745258</v>
      </c>
      <c r="I710" s="24">
        <v>0.79941605609080624</v>
      </c>
      <c r="J710" s="24">
        <v>0.79670672954865918</v>
      </c>
      <c r="K710" s="24">
        <v>0.82741243035966083</v>
      </c>
      <c r="L710" s="24">
        <v>0.83554040998610235</v>
      </c>
      <c r="M710" s="24">
        <v>0.83644351883348478</v>
      </c>
      <c r="N710" s="24">
        <v>0.82921864805442547</v>
      </c>
      <c r="O710" s="24">
        <v>0.78857874992221744</v>
      </c>
      <c r="P710" s="24">
        <v>0.80302849148033584</v>
      </c>
      <c r="Q710" s="24">
        <v>0.80573781802248312</v>
      </c>
      <c r="R710" s="24">
        <v>0.80393160032771827</v>
      </c>
      <c r="S710" s="24">
        <v>0.83102486574919032</v>
      </c>
      <c r="T710" s="24">
        <v>0.86082745771280944</v>
      </c>
      <c r="U710" s="24">
        <v>0.90237046469239979</v>
      </c>
      <c r="V710" s="24">
        <v>0.88430828774475179</v>
      </c>
      <c r="W710" s="24">
        <v>0.86805232849186853</v>
      </c>
      <c r="X710" s="24">
        <v>0.84637771615469104</v>
      </c>
      <c r="Y710" s="24">
        <v>0.80393160032771827</v>
      </c>
      <c r="Z710" s="24">
        <v>0.77412900836409904</v>
      </c>
      <c r="AA710" s="42">
        <f t="shared" si="33"/>
        <v>0.71633004213162565</v>
      </c>
      <c r="AB710" s="42">
        <f t="shared" si="34"/>
        <v>0.90237046469239979</v>
      </c>
      <c r="AC710" s="42">
        <f t="shared" si="35"/>
        <v>0.18604042256077413</v>
      </c>
    </row>
    <row r="711" spans="1:29">
      <c r="A711" s="41">
        <v>345</v>
      </c>
      <c r="B711" s="24" t="s">
        <v>774</v>
      </c>
      <c r="C711" s="24">
        <v>0.75892667609982878</v>
      </c>
      <c r="D711" s="24">
        <v>0.75247321079457519</v>
      </c>
      <c r="E711" s="24">
        <v>0.73680050933896002</v>
      </c>
      <c r="F711" s="24">
        <v>0.73126896764874283</v>
      </c>
      <c r="G711" s="24">
        <v>0.76630206502011833</v>
      </c>
      <c r="H711" s="24">
        <v>0.80317900962156641</v>
      </c>
      <c r="I711" s="24">
        <v>0.81608594023207293</v>
      </c>
      <c r="J711" s="24">
        <v>0.81332016938696461</v>
      </c>
      <c r="K711" s="24">
        <v>0.84466557229819528</v>
      </c>
      <c r="L711" s="24">
        <v>0.85296288483352112</v>
      </c>
      <c r="M711" s="24">
        <v>0.85388480844855741</v>
      </c>
      <c r="N711" s="24">
        <v>0.84650941952826775</v>
      </c>
      <c r="O711" s="24">
        <v>0.80502285685163866</v>
      </c>
      <c r="P711" s="24">
        <v>0.81977363469221798</v>
      </c>
      <c r="Q711" s="24">
        <v>0.82253940553732652</v>
      </c>
      <c r="R711" s="24">
        <v>0.82069555830725416</v>
      </c>
      <c r="S711" s="24">
        <v>0.84835326675834022</v>
      </c>
      <c r="T711" s="24">
        <v>0.87877674605453471</v>
      </c>
      <c r="U711" s="24">
        <v>0.92118523234619998</v>
      </c>
      <c r="V711" s="24">
        <v>0.90274676004547594</v>
      </c>
      <c r="W711" s="24">
        <v>0.88615213497482426</v>
      </c>
      <c r="X711" s="24">
        <v>0.86402596821395539</v>
      </c>
      <c r="Y711" s="24">
        <v>0.82069555830725416</v>
      </c>
      <c r="Z711" s="24">
        <v>0.79027207901105956</v>
      </c>
      <c r="AA711" s="42">
        <f t="shared" si="33"/>
        <v>0.73126896764874283</v>
      </c>
      <c r="AB711" s="42">
        <f t="shared" si="34"/>
        <v>0.92118523234619998</v>
      </c>
      <c r="AC711" s="42">
        <f t="shared" si="35"/>
        <v>0.18991626469745715</v>
      </c>
    </row>
    <row r="712" spans="1:29">
      <c r="A712" s="41">
        <v>346</v>
      </c>
      <c r="B712" s="24" t="s">
        <v>774</v>
      </c>
      <c r="C712" s="24">
        <v>0.77456000000000003</v>
      </c>
      <c r="D712" s="24">
        <v>0.76797999999999988</v>
      </c>
      <c r="E712" s="24">
        <v>0.752</v>
      </c>
      <c r="F712" s="24">
        <v>0.74636000000000013</v>
      </c>
      <c r="G712" s="24">
        <v>0.78207999999999989</v>
      </c>
      <c r="H712" s="24">
        <v>0.81967999999999996</v>
      </c>
      <c r="I712" s="24">
        <v>0.83284000000000002</v>
      </c>
      <c r="J712" s="24">
        <v>0.83001999999999998</v>
      </c>
      <c r="K712" s="24">
        <v>0.86197999999999986</v>
      </c>
      <c r="L712" s="24">
        <v>0.87043999999999999</v>
      </c>
      <c r="M712" s="24">
        <v>0.87138000000000004</v>
      </c>
      <c r="N712" s="24">
        <v>0.86385999999999996</v>
      </c>
      <c r="O712" s="24">
        <v>0.82155999999999996</v>
      </c>
      <c r="P712" s="24">
        <v>0.83660000000000001</v>
      </c>
      <c r="Q712" s="24">
        <v>0.83941999999999994</v>
      </c>
      <c r="R712" s="24">
        <v>0.83753999999999984</v>
      </c>
      <c r="S712" s="24">
        <v>0.86573999999999995</v>
      </c>
      <c r="T712" s="24">
        <v>0.89675999999999989</v>
      </c>
      <c r="U712" s="24">
        <v>0.94</v>
      </c>
      <c r="V712" s="24">
        <v>0.92119999999999991</v>
      </c>
      <c r="W712" s="24">
        <v>0.90427999999999986</v>
      </c>
      <c r="X712" s="24">
        <v>0.88172000000000006</v>
      </c>
      <c r="Y712" s="24">
        <v>0.83753999999999984</v>
      </c>
      <c r="Z712" s="24">
        <v>0.8065199999999999</v>
      </c>
      <c r="AA712" s="42">
        <f t="shared" si="33"/>
        <v>0.74636000000000013</v>
      </c>
      <c r="AB712" s="42">
        <f t="shared" si="34"/>
        <v>0.94</v>
      </c>
      <c r="AC712" s="42">
        <f t="shared" si="35"/>
        <v>0.19363999999999981</v>
      </c>
    </row>
    <row r="713" spans="1:29">
      <c r="A713" s="41">
        <v>347</v>
      </c>
      <c r="B713" s="24" t="s">
        <v>774</v>
      </c>
      <c r="C713" s="24">
        <v>0.75892667609982878</v>
      </c>
      <c r="D713" s="24">
        <v>0.75247321079457519</v>
      </c>
      <c r="E713" s="24">
        <v>0.73680050933896002</v>
      </c>
      <c r="F713" s="24">
        <v>0.73126896764874283</v>
      </c>
      <c r="G713" s="24">
        <v>0.76630206502011833</v>
      </c>
      <c r="H713" s="24">
        <v>0.80317900962156641</v>
      </c>
      <c r="I713" s="24">
        <v>0.81608594023207293</v>
      </c>
      <c r="J713" s="24">
        <v>0.81332016938696461</v>
      </c>
      <c r="K713" s="24">
        <v>0.84466557229819528</v>
      </c>
      <c r="L713" s="24">
        <v>0.85296288483352112</v>
      </c>
      <c r="M713" s="24">
        <v>0.85388480844855741</v>
      </c>
      <c r="N713" s="24">
        <v>0.84650941952826775</v>
      </c>
      <c r="O713" s="24">
        <v>0.80502285685163866</v>
      </c>
      <c r="P713" s="24">
        <v>0.81977363469221798</v>
      </c>
      <c r="Q713" s="24">
        <v>0.82253940553732652</v>
      </c>
      <c r="R713" s="24">
        <v>0.82069555830725416</v>
      </c>
      <c r="S713" s="24">
        <v>0.84835326675834022</v>
      </c>
      <c r="T713" s="24">
        <v>0.87877674605453471</v>
      </c>
      <c r="U713" s="24">
        <v>0.92118523234619998</v>
      </c>
      <c r="V713" s="24">
        <v>0.90274676004547594</v>
      </c>
      <c r="W713" s="24">
        <v>0.88615213497482426</v>
      </c>
      <c r="X713" s="24">
        <v>0.86402596821395539</v>
      </c>
      <c r="Y713" s="24">
        <v>0.82069555830725416</v>
      </c>
      <c r="Z713" s="24">
        <v>0.79027207901105956</v>
      </c>
      <c r="AA713" s="42">
        <f t="shared" si="33"/>
        <v>0.73126896764874283</v>
      </c>
      <c r="AB713" s="42">
        <f t="shared" si="34"/>
        <v>0.92118523234619998</v>
      </c>
      <c r="AC713" s="42">
        <f t="shared" si="35"/>
        <v>0.18991626469745715</v>
      </c>
    </row>
    <row r="714" spans="1:29">
      <c r="A714" s="41">
        <v>348</v>
      </c>
      <c r="B714" s="24" t="s">
        <v>774</v>
      </c>
      <c r="C714" s="24">
        <v>0.73567162327973201</v>
      </c>
      <c r="D714" s="24">
        <v>0.72941571303484343</v>
      </c>
      <c r="E714" s="24">
        <v>0.71422278815439988</v>
      </c>
      <c r="F714" s="24">
        <v>0.7088605793730669</v>
      </c>
      <c r="G714" s="24">
        <v>0.74282123498817587</v>
      </c>
      <c r="H714" s="24">
        <v>0.77856929353039594</v>
      </c>
      <c r="I714" s="24">
        <v>0.791081114020173</v>
      </c>
      <c r="J714" s="24">
        <v>0.78840000962950652</v>
      </c>
      <c r="K714" s="24">
        <v>0.81878585939039339</v>
      </c>
      <c r="L714" s="24">
        <v>0.82682917256239308</v>
      </c>
      <c r="M714" s="24">
        <v>0.82772287402594846</v>
      </c>
      <c r="N714" s="24">
        <v>0.82057326231750449</v>
      </c>
      <c r="O714" s="24">
        <v>0.78035669645750705</v>
      </c>
      <c r="P714" s="24">
        <v>0.79465591987439488</v>
      </c>
      <c r="Q714" s="24">
        <v>0.79733702426506159</v>
      </c>
      <c r="R714" s="24">
        <v>0.79554962133795049</v>
      </c>
      <c r="S714" s="24">
        <v>0.82236066524461549</v>
      </c>
      <c r="T714" s="24">
        <v>0.85185281354194686</v>
      </c>
      <c r="U714" s="24">
        <v>0.8929630808654998</v>
      </c>
      <c r="V714" s="24">
        <v>0.87508905159438988</v>
      </c>
      <c r="W714" s="24">
        <v>0.85900242525039094</v>
      </c>
      <c r="X714" s="24">
        <v>0.83755359012505881</v>
      </c>
      <c r="Y714" s="24">
        <v>0.79554962133795049</v>
      </c>
      <c r="Z714" s="24">
        <v>0.766057473040619</v>
      </c>
      <c r="AA714" s="42">
        <f t="shared" si="33"/>
        <v>0.7088605793730669</v>
      </c>
      <c r="AB714" s="42">
        <f t="shared" si="34"/>
        <v>0.8929630808654998</v>
      </c>
      <c r="AC714" s="42">
        <f t="shared" si="35"/>
        <v>0.1841025014924329</v>
      </c>
    </row>
    <row r="715" spans="1:29">
      <c r="A715" s="41">
        <v>349</v>
      </c>
      <c r="B715" s="24" t="s">
        <v>774</v>
      </c>
      <c r="C715" s="24">
        <v>0.68140983336617267</v>
      </c>
      <c r="D715" s="24">
        <v>0.67561488492880228</v>
      </c>
      <c r="E715" s="24">
        <v>0.66154143872376003</v>
      </c>
      <c r="F715" s="24">
        <v>0.65657434006315685</v>
      </c>
      <c r="G715" s="24">
        <v>0.68803263158031025</v>
      </c>
      <c r="H715" s="24">
        <v>0.72114662265099827</v>
      </c>
      <c r="I715" s="24">
        <v>0.73273651952573926</v>
      </c>
      <c r="J715" s="24">
        <v>0.73025297019543767</v>
      </c>
      <c r="K715" s="24">
        <v>0.75839986260552239</v>
      </c>
      <c r="L715" s="24">
        <v>0.76585051059642717</v>
      </c>
      <c r="M715" s="24">
        <v>0.76667836037319437</v>
      </c>
      <c r="N715" s="24">
        <v>0.76005556215905679</v>
      </c>
      <c r="O715" s="24">
        <v>0.72280232220453289</v>
      </c>
      <c r="P715" s="24">
        <v>0.73604791863280794</v>
      </c>
      <c r="Q715" s="24">
        <v>0.73853146796310964</v>
      </c>
      <c r="R715" s="24">
        <v>0.73687576840957525</v>
      </c>
      <c r="S715" s="24">
        <v>0.76171126171259118</v>
      </c>
      <c r="T715" s="24">
        <v>0.78903030434590871</v>
      </c>
      <c r="U715" s="24">
        <v>0.82711139407719991</v>
      </c>
      <c r="V715" s="24">
        <v>0.81055439854185585</v>
      </c>
      <c r="W715" s="24">
        <v>0.7956531025600464</v>
      </c>
      <c r="X715" s="24">
        <v>0.77578470791763343</v>
      </c>
      <c r="Y715" s="24">
        <v>0.73687576840957525</v>
      </c>
      <c r="Z715" s="24">
        <v>0.70955672577625761</v>
      </c>
      <c r="AA715" s="42">
        <f t="shared" si="33"/>
        <v>0.65657434006315685</v>
      </c>
      <c r="AB715" s="42">
        <f t="shared" si="34"/>
        <v>0.82711139407719991</v>
      </c>
      <c r="AC715" s="42">
        <f t="shared" si="35"/>
        <v>0.17053705401404307</v>
      </c>
    </row>
    <row r="716" spans="1:29">
      <c r="A716" s="41">
        <v>350</v>
      </c>
      <c r="B716" s="24" t="s">
        <v>774</v>
      </c>
      <c r="C716" s="24">
        <v>0.6581547805460759</v>
      </c>
      <c r="D716" s="24">
        <v>0.6525573871690703</v>
      </c>
      <c r="E716" s="24">
        <v>0.6389637175392</v>
      </c>
      <c r="F716" s="24">
        <v>0.63416595178748103</v>
      </c>
      <c r="G716" s="24">
        <v>0.66455180154836802</v>
      </c>
      <c r="H716" s="24">
        <v>0.69653690655982792</v>
      </c>
      <c r="I716" s="24">
        <v>0.70773169331383889</v>
      </c>
      <c r="J716" s="24">
        <v>0.70533281043797946</v>
      </c>
      <c r="K716" s="24">
        <v>0.7325201496977205</v>
      </c>
      <c r="L716" s="24">
        <v>0.73971679832529891</v>
      </c>
      <c r="M716" s="24">
        <v>0.74051642595058553</v>
      </c>
      <c r="N716" s="24">
        <v>0.73411940494829353</v>
      </c>
      <c r="O716" s="24">
        <v>0.69813616181040095</v>
      </c>
      <c r="P716" s="24">
        <v>0.71093020381498495</v>
      </c>
      <c r="Q716" s="24">
        <v>0.7133290866908446</v>
      </c>
      <c r="R716" s="24">
        <v>0.71172983144027135</v>
      </c>
      <c r="S716" s="24">
        <v>0.73571866019886656</v>
      </c>
      <c r="T716" s="24">
        <v>0.76210637183332086</v>
      </c>
      <c r="U716" s="24">
        <v>0.79888924259649996</v>
      </c>
      <c r="V716" s="24">
        <v>0.78289669009077001</v>
      </c>
      <c r="W716" s="24">
        <v>0.76850339283561298</v>
      </c>
      <c r="X716" s="24">
        <v>0.74931232982873686</v>
      </c>
      <c r="Y716" s="24">
        <v>0.71172983144027135</v>
      </c>
      <c r="Z716" s="24">
        <v>0.68534211980581694</v>
      </c>
      <c r="AA716" s="42">
        <f t="shared" si="33"/>
        <v>0.63416595178748103</v>
      </c>
      <c r="AB716" s="42">
        <f t="shared" si="34"/>
        <v>0.79888924259649996</v>
      </c>
      <c r="AC716" s="42">
        <f t="shared" si="35"/>
        <v>0.16472329080901893</v>
      </c>
    </row>
    <row r="717" spans="1:29">
      <c r="A717" s="41">
        <v>351</v>
      </c>
      <c r="B717" s="24" t="s">
        <v>774</v>
      </c>
      <c r="C717" s="24">
        <v>0.74342330755309749</v>
      </c>
      <c r="D717" s="24">
        <v>0.73710154562142072</v>
      </c>
      <c r="E717" s="24">
        <v>0.72174869521591989</v>
      </c>
      <c r="F717" s="24">
        <v>0.71633004213162565</v>
      </c>
      <c r="G717" s="24">
        <v>0.75064817833215647</v>
      </c>
      <c r="H717" s="24">
        <v>0.78677253222745258</v>
      </c>
      <c r="I717" s="24">
        <v>0.79941605609080624</v>
      </c>
      <c r="J717" s="24">
        <v>0.79670672954865918</v>
      </c>
      <c r="K717" s="24">
        <v>0.82741243035966083</v>
      </c>
      <c r="L717" s="24">
        <v>0.83554040998610235</v>
      </c>
      <c r="M717" s="24">
        <v>0.83644351883348478</v>
      </c>
      <c r="N717" s="24">
        <v>0.82921864805442547</v>
      </c>
      <c r="O717" s="24">
        <v>0.78857874992221744</v>
      </c>
      <c r="P717" s="24">
        <v>0.80302849148033584</v>
      </c>
      <c r="Q717" s="24">
        <v>0.80573781802248312</v>
      </c>
      <c r="R717" s="24">
        <v>0.80393160032771827</v>
      </c>
      <c r="S717" s="24">
        <v>0.83102486574919032</v>
      </c>
      <c r="T717" s="24">
        <v>0.86082745771280944</v>
      </c>
      <c r="U717" s="24">
        <v>0.90237046469239979</v>
      </c>
      <c r="V717" s="24">
        <v>0.88430828774475179</v>
      </c>
      <c r="W717" s="24">
        <v>0.86805232849186853</v>
      </c>
      <c r="X717" s="24">
        <v>0.84637771615469104</v>
      </c>
      <c r="Y717" s="24">
        <v>0.80393160032771827</v>
      </c>
      <c r="Z717" s="24">
        <v>0.77412900836409904</v>
      </c>
      <c r="AA717" s="42">
        <f t="shared" si="33"/>
        <v>0.71633004213162565</v>
      </c>
      <c r="AB717" s="42">
        <f t="shared" si="34"/>
        <v>0.90237046469239979</v>
      </c>
      <c r="AC717" s="42">
        <f t="shared" si="35"/>
        <v>0.18604042256077413</v>
      </c>
    </row>
    <row r="718" spans="1:29">
      <c r="A718" s="41">
        <v>352</v>
      </c>
      <c r="B718" s="24" t="s">
        <v>774</v>
      </c>
      <c r="C718" s="24">
        <v>0.75892667609982878</v>
      </c>
      <c r="D718" s="24">
        <v>0.75247321079457519</v>
      </c>
      <c r="E718" s="24">
        <v>0.73680050933896002</v>
      </c>
      <c r="F718" s="24">
        <v>0.73126896764874283</v>
      </c>
      <c r="G718" s="24">
        <v>0.76630206502011833</v>
      </c>
      <c r="H718" s="24">
        <v>0.80317900962156641</v>
      </c>
      <c r="I718" s="24">
        <v>0.81608594023207293</v>
      </c>
      <c r="J718" s="24">
        <v>0.81332016938696461</v>
      </c>
      <c r="K718" s="24">
        <v>0.84466557229819528</v>
      </c>
      <c r="L718" s="24">
        <v>0.85296288483352112</v>
      </c>
      <c r="M718" s="24">
        <v>0.85388480844855741</v>
      </c>
      <c r="N718" s="24">
        <v>0.84650941952826775</v>
      </c>
      <c r="O718" s="24">
        <v>0.80502285685163866</v>
      </c>
      <c r="P718" s="24">
        <v>0.81977363469221798</v>
      </c>
      <c r="Q718" s="24">
        <v>0.82253940553732652</v>
      </c>
      <c r="R718" s="24">
        <v>0.82069555830725416</v>
      </c>
      <c r="S718" s="24">
        <v>0.84835326675834022</v>
      </c>
      <c r="T718" s="24">
        <v>0.87877674605453471</v>
      </c>
      <c r="U718" s="24">
        <v>0.92118523234619998</v>
      </c>
      <c r="V718" s="24">
        <v>0.90274676004547594</v>
      </c>
      <c r="W718" s="24">
        <v>0.88615213497482426</v>
      </c>
      <c r="X718" s="24">
        <v>0.86402596821395539</v>
      </c>
      <c r="Y718" s="24">
        <v>0.82069555830725416</v>
      </c>
      <c r="Z718" s="24">
        <v>0.79027207901105956</v>
      </c>
      <c r="AA718" s="42">
        <f t="shared" si="33"/>
        <v>0.73126896764874283</v>
      </c>
      <c r="AB718" s="42">
        <f t="shared" si="34"/>
        <v>0.92118523234619998</v>
      </c>
      <c r="AC718" s="42">
        <f t="shared" si="35"/>
        <v>0.18991626469745715</v>
      </c>
    </row>
    <row r="719" spans="1:29">
      <c r="A719" s="41">
        <v>353</v>
      </c>
      <c r="B719" s="24" t="s">
        <v>774</v>
      </c>
      <c r="C719" s="24">
        <v>0.77456000000000003</v>
      </c>
      <c r="D719" s="24">
        <v>0.76797999999999988</v>
      </c>
      <c r="E719" s="24">
        <v>0.752</v>
      </c>
      <c r="F719" s="24">
        <v>0.74636000000000013</v>
      </c>
      <c r="G719" s="24">
        <v>0.78207999999999989</v>
      </c>
      <c r="H719" s="24">
        <v>0.81967999999999996</v>
      </c>
      <c r="I719" s="24">
        <v>0.83284000000000002</v>
      </c>
      <c r="J719" s="24">
        <v>0.83001999999999998</v>
      </c>
      <c r="K719" s="24">
        <v>0.86197999999999986</v>
      </c>
      <c r="L719" s="24">
        <v>0.87043999999999999</v>
      </c>
      <c r="M719" s="24">
        <v>0.87138000000000004</v>
      </c>
      <c r="N719" s="24">
        <v>0.86385999999999996</v>
      </c>
      <c r="O719" s="24">
        <v>0.82155999999999996</v>
      </c>
      <c r="P719" s="24">
        <v>0.83660000000000001</v>
      </c>
      <c r="Q719" s="24">
        <v>0.83941999999999994</v>
      </c>
      <c r="R719" s="24">
        <v>0.83753999999999984</v>
      </c>
      <c r="S719" s="24">
        <v>0.86573999999999995</v>
      </c>
      <c r="T719" s="24">
        <v>0.89675999999999989</v>
      </c>
      <c r="U719" s="24">
        <v>0.94</v>
      </c>
      <c r="V719" s="24">
        <v>0.92119999999999991</v>
      </c>
      <c r="W719" s="24">
        <v>0.90427999999999986</v>
      </c>
      <c r="X719" s="24">
        <v>0.88172000000000006</v>
      </c>
      <c r="Y719" s="24">
        <v>0.83753999999999984</v>
      </c>
      <c r="Z719" s="24">
        <v>0.8065199999999999</v>
      </c>
      <c r="AA719" s="42">
        <f t="shared" si="33"/>
        <v>0.74636000000000013</v>
      </c>
      <c r="AB719" s="42">
        <f t="shared" si="34"/>
        <v>0.94</v>
      </c>
      <c r="AC719" s="42">
        <f t="shared" si="35"/>
        <v>0.19363999999999981</v>
      </c>
    </row>
    <row r="720" spans="1:29">
      <c r="A720" s="41">
        <v>354</v>
      </c>
      <c r="B720" s="24" t="s">
        <v>774</v>
      </c>
      <c r="C720" s="24">
        <v>0.75892667609982878</v>
      </c>
      <c r="D720" s="24">
        <v>0.75247321079457519</v>
      </c>
      <c r="E720" s="24">
        <v>0.73680050933896002</v>
      </c>
      <c r="F720" s="24">
        <v>0.73126896764874283</v>
      </c>
      <c r="G720" s="24">
        <v>0.76630206502011833</v>
      </c>
      <c r="H720" s="24">
        <v>0.80317900962156641</v>
      </c>
      <c r="I720" s="24">
        <v>0.81608594023207293</v>
      </c>
      <c r="J720" s="24">
        <v>0.81332016938696461</v>
      </c>
      <c r="K720" s="24">
        <v>0.84466557229819528</v>
      </c>
      <c r="L720" s="24">
        <v>0.85296288483352112</v>
      </c>
      <c r="M720" s="24">
        <v>0.85388480844855741</v>
      </c>
      <c r="N720" s="24">
        <v>0.84650941952826775</v>
      </c>
      <c r="O720" s="24">
        <v>0.80502285685163866</v>
      </c>
      <c r="P720" s="24">
        <v>0.81977363469221798</v>
      </c>
      <c r="Q720" s="24">
        <v>0.82253940553732652</v>
      </c>
      <c r="R720" s="24">
        <v>0.82069555830725416</v>
      </c>
      <c r="S720" s="24">
        <v>0.84835326675834022</v>
      </c>
      <c r="T720" s="24">
        <v>0.87877674605453471</v>
      </c>
      <c r="U720" s="24">
        <v>0.92118523234619998</v>
      </c>
      <c r="V720" s="24">
        <v>0.90274676004547594</v>
      </c>
      <c r="W720" s="24">
        <v>0.88615213497482426</v>
      </c>
      <c r="X720" s="24">
        <v>0.86402596821395539</v>
      </c>
      <c r="Y720" s="24">
        <v>0.82069555830725416</v>
      </c>
      <c r="Z720" s="24">
        <v>0.79027207901105956</v>
      </c>
      <c r="AA720" s="42">
        <f t="shared" si="33"/>
        <v>0.73126896764874283</v>
      </c>
      <c r="AB720" s="42">
        <f t="shared" si="34"/>
        <v>0.92118523234619998</v>
      </c>
      <c r="AC720" s="42">
        <f t="shared" si="35"/>
        <v>0.18991626469745715</v>
      </c>
    </row>
    <row r="721" spans="1:29">
      <c r="A721" s="41">
        <v>355</v>
      </c>
      <c r="B721" s="24" t="s">
        <v>774</v>
      </c>
      <c r="C721" s="24">
        <v>0.73567162327973201</v>
      </c>
      <c r="D721" s="24">
        <v>0.72941571303484343</v>
      </c>
      <c r="E721" s="24">
        <v>0.71422278815439988</v>
      </c>
      <c r="F721" s="24">
        <v>0.7088605793730669</v>
      </c>
      <c r="G721" s="24">
        <v>0.74282123498817587</v>
      </c>
      <c r="H721" s="24">
        <v>0.77856929353039594</v>
      </c>
      <c r="I721" s="24">
        <v>0.791081114020173</v>
      </c>
      <c r="J721" s="24">
        <v>0.78840000962950652</v>
      </c>
      <c r="K721" s="24">
        <v>0.81878585939039339</v>
      </c>
      <c r="L721" s="24">
        <v>0.82682917256239308</v>
      </c>
      <c r="M721" s="24">
        <v>0.82772287402594846</v>
      </c>
      <c r="N721" s="24">
        <v>0.82057326231750449</v>
      </c>
      <c r="O721" s="24">
        <v>0.78035669645750705</v>
      </c>
      <c r="P721" s="24">
        <v>0.79465591987439488</v>
      </c>
      <c r="Q721" s="24">
        <v>0.79733702426506159</v>
      </c>
      <c r="R721" s="24">
        <v>0.79554962133795049</v>
      </c>
      <c r="S721" s="24">
        <v>0.82236066524461549</v>
      </c>
      <c r="T721" s="24">
        <v>0.85185281354194686</v>
      </c>
      <c r="U721" s="24">
        <v>0.8929630808654998</v>
      </c>
      <c r="V721" s="24">
        <v>0.87508905159438988</v>
      </c>
      <c r="W721" s="24">
        <v>0.85900242525039094</v>
      </c>
      <c r="X721" s="24">
        <v>0.83755359012505881</v>
      </c>
      <c r="Y721" s="24">
        <v>0.79554962133795049</v>
      </c>
      <c r="Z721" s="24">
        <v>0.766057473040619</v>
      </c>
      <c r="AA721" s="42">
        <f t="shared" si="33"/>
        <v>0.7088605793730669</v>
      </c>
      <c r="AB721" s="42">
        <f t="shared" si="34"/>
        <v>0.8929630808654998</v>
      </c>
      <c r="AC721" s="42">
        <f t="shared" si="35"/>
        <v>0.1841025014924329</v>
      </c>
    </row>
    <row r="722" spans="1:29">
      <c r="A722" s="41">
        <v>356</v>
      </c>
      <c r="B722" s="24" t="s">
        <v>774</v>
      </c>
      <c r="C722" s="24">
        <v>0.68140983336617267</v>
      </c>
      <c r="D722" s="24">
        <v>0.67561488492880228</v>
      </c>
      <c r="E722" s="24">
        <v>0.66154143872376003</v>
      </c>
      <c r="F722" s="24">
        <v>0.65657434006315685</v>
      </c>
      <c r="G722" s="24">
        <v>0.68803263158031025</v>
      </c>
      <c r="H722" s="24">
        <v>0.72114662265099827</v>
      </c>
      <c r="I722" s="24">
        <v>0.73273651952573926</v>
      </c>
      <c r="J722" s="24">
        <v>0.73025297019543767</v>
      </c>
      <c r="K722" s="24">
        <v>0.75839986260552239</v>
      </c>
      <c r="L722" s="24">
        <v>0.76585051059642717</v>
      </c>
      <c r="M722" s="24">
        <v>0.76667836037319437</v>
      </c>
      <c r="N722" s="24">
        <v>0.76005556215905679</v>
      </c>
      <c r="O722" s="24">
        <v>0.72280232220453289</v>
      </c>
      <c r="P722" s="24">
        <v>0.73604791863280794</v>
      </c>
      <c r="Q722" s="24">
        <v>0.73853146796310964</v>
      </c>
      <c r="R722" s="24">
        <v>0.73687576840957525</v>
      </c>
      <c r="S722" s="24">
        <v>0.76171126171259118</v>
      </c>
      <c r="T722" s="24">
        <v>0.78903030434590871</v>
      </c>
      <c r="U722" s="24">
        <v>0.82711139407719991</v>
      </c>
      <c r="V722" s="24">
        <v>0.81055439854185585</v>
      </c>
      <c r="W722" s="24">
        <v>0.7956531025600464</v>
      </c>
      <c r="X722" s="24">
        <v>0.77578470791763343</v>
      </c>
      <c r="Y722" s="24">
        <v>0.73687576840957525</v>
      </c>
      <c r="Z722" s="24">
        <v>0.70955672577625761</v>
      </c>
      <c r="AA722" s="42">
        <f t="shared" si="33"/>
        <v>0.65657434006315685</v>
      </c>
      <c r="AB722" s="42">
        <f t="shared" si="34"/>
        <v>0.82711139407719991</v>
      </c>
      <c r="AC722" s="42">
        <f t="shared" si="35"/>
        <v>0.17053705401404307</v>
      </c>
    </row>
    <row r="723" spans="1:29">
      <c r="A723" s="41">
        <v>357</v>
      </c>
      <c r="B723" s="24" t="s">
        <v>774</v>
      </c>
      <c r="C723" s="24">
        <v>0.6581547805460759</v>
      </c>
      <c r="D723" s="24">
        <v>0.6525573871690703</v>
      </c>
      <c r="E723" s="24">
        <v>0.6389637175392</v>
      </c>
      <c r="F723" s="24">
        <v>0.63416595178748103</v>
      </c>
      <c r="G723" s="24">
        <v>0.66455180154836802</v>
      </c>
      <c r="H723" s="24">
        <v>0.69653690655982792</v>
      </c>
      <c r="I723" s="24">
        <v>0.70773169331383889</v>
      </c>
      <c r="J723" s="24">
        <v>0.70533281043797946</v>
      </c>
      <c r="K723" s="24">
        <v>0.7325201496977205</v>
      </c>
      <c r="L723" s="24">
        <v>0.73971679832529891</v>
      </c>
      <c r="M723" s="24">
        <v>0.74051642595058553</v>
      </c>
      <c r="N723" s="24">
        <v>0.73411940494829353</v>
      </c>
      <c r="O723" s="24">
        <v>0.69813616181040095</v>
      </c>
      <c r="P723" s="24">
        <v>0.71093020381498495</v>
      </c>
      <c r="Q723" s="24">
        <v>0.7133290866908446</v>
      </c>
      <c r="R723" s="24">
        <v>0.71172983144027135</v>
      </c>
      <c r="S723" s="24">
        <v>0.73571866019886656</v>
      </c>
      <c r="T723" s="24">
        <v>0.76210637183332086</v>
      </c>
      <c r="U723" s="24">
        <v>0.79888924259649996</v>
      </c>
      <c r="V723" s="24">
        <v>0.78289669009077001</v>
      </c>
      <c r="W723" s="24">
        <v>0.76850339283561298</v>
      </c>
      <c r="X723" s="24">
        <v>0.74931232982873686</v>
      </c>
      <c r="Y723" s="24">
        <v>0.71172983144027135</v>
      </c>
      <c r="Z723" s="24">
        <v>0.68534211980581694</v>
      </c>
      <c r="AA723" s="42">
        <f t="shared" si="33"/>
        <v>0.63416595178748103</v>
      </c>
      <c r="AB723" s="42">
        <f t="shared" si="34"/>
        <v>0.79888924259649996</v>
      </c>
      <c r="AC723" s="42">
        <f t="shared" si="35"/>
        <v>0.16472329080901893</v>
      </c>
    </row>
    <row r="724" spans="1:29">
      <c r="A724" s="41">
        <v>358</v>
      </c>
      <c r="B724" s="24" t="s">
        <v>774</v>
      </c>
      <c r="C724" s="24">
        <v>0.74342330755309749</v>
      </c>
      <c r="D724" s="24">
        <v>0.73710154562142072</v>
      </c>
      <c r="E724" s="24">
        <v>0.72174869521591989</v>
      </c>
      <c r="F724" s="24">
        <v>0.71633004213162565</v>
      </c>
      <c r="G724" s="24">
        <v>0.75064817833215647</v>
      </c>
      <c r="H724" s="24">
        <v>0.78677253222745258</v>
      </c>
      <c r="I724" s="24">
        <v>0.79941605609080624</v>
      </c>
      <c r="J724" s="24">
        <v>0.79670672954865918</v>
      </c>
      <c r="K724" s="24">
        <v>0.82741243035966083</v>
      </c>
      <c r="L724" s="24">
        <v>0.83554040998610235</v>
      </c>
      <c r="M724" s="24">
        <v>0.83644351883348478</v>
      </c>
      <c r="N724" s="24">
        <v>0.82921864805442547</v>
      </c>
      <c r="O724" s="24">
        <v>0.78857874992221744</v>
      </c>
      <c r="P724" s="24">
        <v>0.80302849148033584</v>
      </c>
      <c r="Q724" s="24">
        <v>0.80573781802248312</v>
      </c>
      <c r="R724" s="24">
        <v>0.80393160032771827</v>
      </c>
      <c r="S724" s="24">
        <v>0.83102486574919032</v>
      </c>
      <c r="T724" s="24">
        <v>0.86082745771280944</v>
      </c>
      <c r="U724" s="24">
        <v>0.90237046469239979</v>
      </c>
      <c r="V724" s="24">
        <v>0.88430828774475179</v>
      </c>
      <c r="W724" s="24">
        <v>0.86805232849186853</v>
      </c>
      <c r="X724" s="24">
        <v>0.84637771615469104</v>
      </c>
      <c r="Y724" s="24">
        <v>0.80393160032771827</v>
      </c>
      <c r="Z724" s="24">
        <v>0.77412900836409904</v>
      </c>
      <c r="AA724" s="42">
        <f t="shared" si="33"/>
        <v>0.71633004213162565</v>
      </c>
      <c r="AB724" s="42">
        <f t="shared" si="34"/>
        <v>0.90237046469239979</v>
      </c>
      <c r="AC724" s="42">
        <f t="shared" si="35"/>
        <v>0.18604042256077413</v>
      </c>
    </row>
    <row r="725" spans="1:29">
      <c r="A725" s="41">
        <v>359</v>
      </c>
      <c r="B725" s="24" t="s">
        <v>774</v>
      </c>
      <c r="C725" s="24">
        <v>0.75892667609982878</v>
      </c>
      <c r="D725" s="24">
        <v>0.75247321079457519</v>
      </c>
      <c r="E725" s="24">
        <v>0.73680050933896002</v>
      </c>
      <c r="F725" s="24">
        <v>0.73126896764874283</v>
      </c>
      <c r="G725" s="24">
        <v>0.76630206502011833</v>
      </c>
      <c r="H725" s="24">
        <v>0.80317900962156641</v>
      </c>
      <c r="I725" s="24">
        <v>0.81608594023207293</v>
      </c>
      <c r="J725" s="24">
        <v>0.81332016938696461</v>
      </c>
      <c r="K725" s="24">
        <v>0.84466557229819528</v>
      </c>
      <c r="L725" s="24">
        <v>0.85296288483352112</v>
      </c>
      <c r="M725" s="24">
        <v>0.85388480844855741</v>
      </c>
      <c r="N725" s="24">
        <v>0.84650941952826775</v>
      </c>
      <c r="O725" s="24">
        <v>0.80502285685163866</v>
      </c>
      <c r="P725" s="24">
        <v>0.81977363469221798</v>
      </c>
      <c r="Q725" s="24">
        <v>0.82253940553732652</v>
      </c>
      <c r="R725" s="24">
        <v>0.82069555830725416</v>
      </c>
      <c r="S725" s="24">
        <v>0.84835326675834022</v>
      </c>
      <c r="T725" s="24">
        <v>0.87877674605453471</v>
      </c>
      <c r="U725" s="24">
        <v>0.92118523234619998</v>
      </c>
      <c r="V725" s="24">
        <v>0.90274676004547594</v>
      </c>
      <c r="W725" s="24">
        <v>0.88615213497482426</v>
      </c>
      <c r="X725" s="24">
        <v>0.86402596821395539</v>
      </c>
      <c r="Y725" s="24">
        <v>0.82069555830725416</v>
      </c>
      <c r="Z725" s="24">
        <v>0.79027207901105956</v>
      </c>
      <c r="AA725" s="42">
        <f t="shared" si="33"/>
        <v>0.73126896764874283</v>
      </c>
      <c r="AB725" s="42">
        <f t="shared" si="34"/>
        <v>0.92118523234619998</v>
      </c>
      <c r="AC725" s="42">
        <f t="shared" si="35"/>
        <v>0.18991626469745715</v>
      </c>
    </row>
    <row r="726" spans="1:29">
      <c r="A726" s="41">
        <v>360</v>
      </c>
      <c r="B726" s="24" t="s">
        <v>774</v>
      </c>
      <c r="C726" s="24">
        <v>0.77456000000000003</v>
      </c>
      <c r="D726" s="24">
        <v>0.76797999999999988</v>
      </c>
      <c r="E726" s="24">
        <v>0.752</v>
      </c>
      <c r="F726" s="24">
        <v>0.74636000000000013</v>
      </c>
      <c r="G726" s="24">
        <v>0.78207999999999989</v>
      </c>
      <c r="H726" s="24">
        <v>0.81967999999999996</v>
      </c>
      <c r="I726" s="24">
        <v>0.83284000000000002</v>
      </c>
      <c r="J726" s="24">
        <v>0.83001999999999998</v>
      </c>
      <c r="K726" s="24">
        <v>0.86197999999999986</v>
      </c>
      <c r="L726" s="24">
        <v>0.87043999999999999</v>
      </c>
      <c r="M726" s="24">
        <v>0.87138000000000004</v>
      </c>
      <c r="N726" s="24">
        <v>0.86385999999999996</v>
      </c>
      <c r="O726" s="24">
        <v>0.82155999999999996</v>
      </c>
      <c r="P726" s="24">
        <v>0.83660000000000001</v>
      </c>
      <c r="Q726" s="24">
        <v>0.83941999999999994</v>
      </c>
      <c r="R726" s="24">
        <v>0.83753999999999984</v>
      </c>
      <c r="S726" s="24">
        <v>0.86573999999999995</v>
      </c>
      <c r="T726" s="24">
        <v>0.89675999999999989</v>
      </c>
      <c r="U726" s="24">
        <v>0.94</v>
      </c>
      <c r="V726" s="24">
        <v>0.92119999999999991</v>
      </c>
      <c r="W726" s="24">
        <v>0.90427999999999986</v>
      </c>
      <c r="X726" s="24">
        <v>0.88172000000000006</v>
      </c>
      <c r="Y726" s="24">
        <v>0.83753999999999984</v>
      </c>
      <c r="Z726" s="24">
        <v>0.8065199999999999</v>
      </c>
      <c r="AA726" s="42">
        <f t="shared" si="33"/>
        <v>0.74636000000000013</v>
      </c>
      <c r="AB726" s="42">
        <f t="shared" si="34"/>
        <v>0.94</v>
      </c>
      <c r="AC726" s="42">
        <f t="shared" si="35"/>
        <v>0.19363999999999981</v>
      </c>
    </row>
    <row r="727" spans="1:29">
      <c r="A727" s="41">
        <v>361</v>
      </c>
      <c r="B727" s="24" t="s">
        <v>774</v>
      </c>
      <c r="C727" s="24">
        <v>0.75892667609982878</v>
      </c>
      <c r="D727" s="24">
        <v>0.75247321079457519</v>
      </c>
      <c r="E727" s="24">
        <v>0.73680050933896002</v>
      </c>
      <c r="F727" s="24">
        <v>0.73126896764874283</v>
      </c>
      <c r="G727" s="24">
        <v>0.76630206502011833</v>
      </c>
      <c r="H727" s="24">
        <v>0.80317900962156641</v>
      </c>
      <c r="I727" s="24">
        <v>0.81608594023207293</v>
      </c>
      <c r="J727" s="24">
        <v>0.81332016938696461</v>
      </c>
      <c r="K727" s="24">
        <v>0.84466557229819528</v>
      </c>
      <c r="L727" s="24">
        <v>0.85296288483352112</v>
      </c>
      <c r="M727" s="24">
        <v>0.85388480844855741</v>
      </c>
      <c r="N727" s="24">
        <v>0.84650941952826775</v>
      </c>
      <c r="O727" s="24">
        <v>0.80502285685163866</v>
      </c>
      <c r="P727" s="24">
        <v>0.81977363469221798</v>
      </c>
      <c r="Q727" s="24">
        <v>0.82253940553732652</v>
      </c>
      <c r="R727" s="24">
        <v>0.82069555830725416</v>
      </c>
      <c r="S727" s="24">
        <v>0.84835326675834022</v>
      </c>
      <c r="T727" s="24">
        <v>0.87877674605453471</v>
      </c>
      <c r="U727" s="24">
        <v>0.92118523234619998</v>
      </c>
      <c r="V727" s="24">
        <v>0.90274676004547594</v>
      </c>
      <c r="W727" s="24">
        <v>0.88615213497482426</v>
      </c>
      <c r="X727" s="24">
        <v>0.86402596821395539</v>
      </c>
      <c r="Y727" s="24">
        <v>0.82069555830725416</v>
      </c>
      <c r="Z727" s="24">
        <v>0.79027207901105956</v>
      </c>
      <c r="AA727" s="42">
        <f t="shared" si="33"/>
        <v>0.73126896764874283</v>
      </c>
      <c r="AB727" s="42">
        <f t="shared" si="34"/>
        <v>0.92118523234619998</v>
      </c>
      <c r="AC727" s="42">
        <f t="shared" si="35"/>
        <v>0.18991626469745715</v>
      </c>
    </row>
    <row r="728" spans="1:29">
      <c r="A728" s="41">
        <v>362</v>
      </c>
      <c r="B728" s="24" t="s">
        <v>774</v>
      </c>
      <c r="C728" s="24">
        <v>0.73567162327973201</v>
      </c>
      <c r="D728" s="24">
        <v>0.72941571303484343</v>
      </c>
      <c r="E728" s="24">
        <v>0.71422278815439988</v>
      </c>
      <c r="F728" s="24">
        <v>0.7088605793730669</v>
      </c>
      <c r="G728" s="24">
        <v>0.74282123498817587</v>
      </c>
      <c r="H728" s="24">
        <v>0.77856929353039594</v>
      </c>
      <c r="I728" s="24">
        <v>0.791081114020173</v>
      </c>
      <c r="J728" s="24">
        <v>0.78840000962950652</v>
      </c>
      <c r="K728" s="24">
        <v>0.81878585939039339</v>
      </c>
      <c r="L728" s="24">
        <v>0.82682917256239308</v>
      </c>
      <c r="M728" s="24">
        <v>0.82772287402594846</v>
      </c>
      <c r="N728" s="24">
        <v>0.82057326231750449</v>
      </c>
      <c r="O728" s="24">
        <v>0.78035669645750705</v>
      </c>
      <c r="P728" s="24">
        <v>0.79465591987439488</v>
      </c>
      <c r="Q728" s="24">
        <v>0.79733702426506159</v>
      </c>
      <c r="R728" s="24">
        <v>0.79554962133795049</v>
      </c>
      <c r="S728" s="24">
        <v>0.82236066524461549</v>
      </c>
      <c r="T728" s="24">
        <v>0.85185281354194686</v>
      </c>
      <c r="U728" s="24">
        <v>0.8929630808654998</v>
      </c>
      <c r="V728" s="24">
        <v>0.87508905159438988</v>
      </c>
      <c r="W728" s="24">
        <v>0.85900242525039094</v>
      </c>
      <c r="X728" s="24">
        <v>0.83755359012505881</v>
      </c>
      <c r="Y728" s="24">
        <v>0.79554962133795049</v>
      </c>
      <c r="Z728" s="24">
        <v>0.766057473040619</v>
      </c>
      <c r="AA728" s="42">
        <f t="shared" si="33"/>
        <v>0.7088605793730669</v>
      </c>
      <c r="AB728" s="42">
        <f t="shared" si="34"/>
        <v>0.8929630808654998</v>
      </c>
      <c r="AC728" s="42">
        <f t="shared" si="35"/>
        <v>0.1841025014924329</v>
      </c>
    </row>
    <row r="729" spans="1:29">
      <c r="A729" s="41">
        <v>363</v>
      </c>
      <c r="B729" s="24" t="s">
        <v>774</v>
      </c>
      <c r="C729" s="24">
        <v>0.68140983336617267</v>
      </c>
      <c r="D729" s="24">
        <v>0.67561488492880228</v>
      </c>
      <c r="E729" s="24">
        <v>0.66154143872376003</v>
      </c>
      <c r="F729" s="24">
        <v>0.65657434006315685</v>
      </c>
      <c r="G729" s="24">
        <v>0.68803263158031025</v>
      </c>
      <c r="H729" s="24">
        <v>0.72114662265099827</v>
      </c>
      <c r="I729" s="24">
        <v>0.73273651952573926</v>
      </c>
      <c r="J729" s="24">
        <v>0.73025297019543767</v>
      </c>
      <c r="K729" s="24">
        <v>0.75839986260552239</v>
      </c>
      <c r="L729" s="24">
        <v>0.76585051059642717</v>
      </c>
      <c r="M729" s="24">
        <v>0.76667836037319437</v>
      </c>
      <c r="N729" s="24">
        <v>0.76005556215905679</v>
      </c>
      <c r="O729" s="24">
        <v>0.72280232220453289</v>
      </c>
      <c r="P729" s="24">
        <v>0.73604791863280794</v>
      </c>
      <c r="Q729" s="24">
        <v>0.73853146796310964</v>
      </c>
      <c r="R729" s="24">
        <v>0.73687576840957525</v>
      </c>
      <c r="S729" s="24">
        <v>0.76171126171259118</v>
      </c>
      <c r="T729" s="24">
        <v>0.78903030434590871</v>
      </c>
      <c r="U729" s="24">
        <v>0.82711139407719991</v>
      </c>
      <c r="V729" s="24">
        <v>0.81055439854185585</v>
      </c>
      <c r="W729" s="24">
        <v>0.7956531025600464</v>
      </c>
      <c r="X729" s="24">
        <v>0.77578470791763343</v>
      </c>
      <c r="Y729" s="24">
        <v>0.73687576840957525</v>
      </c>
      <c r="Z729" s="24">
        <v>0.70955672577625761</v>
      </c>
      <c r="AA729" s="42">
        <f t="shared" si="33"/>
        <v>0.65657434006315685</v>
      </c>
      <c r="AB729" s="42">
        <f t="shared" si="34"/>
        <v>0.82711139407719991</v>
      </c>
      <c r="AC729" s="42">
        <f t="shared" si="35"/>
        <v>0.17053705401404307</v>
      </c>
    </row>
    <row r="730" spans="1:29">
      <c r="A730" s="41">
        <v>364</v>
      </c>
      <c r="B730" s="24" t="s">
        <v>774</v>
      </c>
      <c r="C730" s="24">
        <v>0.6581547805460759</v>
      </c>
      <c r="D730" s="24">
        <v>0.6525573871690703</v>
      </c>
      <c r="E730" s="24">
        <v>0.6389637175392</v>
      </c>
      <c r="F730" s="24">
        <v>0.63416595178748103</v>
      </c>
      <c r="G730" s="24">
        <v>0.66455180154836802</v>
      </c>
      <c r="H730" s="24">
        <v>0.69653690655982792</v>
      </c>
      <c r="I730" s="24">
        <v>0.70773169331383889</v>
      </c>
      <c r="J730" s="24">
        <v>0.70533281043797946</v>
      </c>
      <c r="K730" s="24">
        <v>0.7325201496977205</v>
      </c>
      <c r="L730" s="24">
        <v>0.73971679832529891</v>
      </c>
      <c r="M730" s="24">
        <v>0.74051642595058553</v>
      </c>
      <c r="N730" s="24">
        <v>0.73411940494829353</v>
      </c>
      <c r="O730" s="24">
        <v>0.69813616181040095</v>
      </c>
      <c r="P730" s="24">
        <v>0.71093020381498495</v>
      </c>
      <c r="Q730" s="24">
        <v>0.7133290866908446</v>
      </c>
      <c r="R730" s="24">
        <v>0.71172983144027135</v>
      </c>
      <c r="S730" s="24">
        <v>0.73571866019886656</v>
      </c>
      <c r="T730" s="24">
        <v>0.76210637183332086</v>
      </c>
      <c r="U730" s="24">
        <v>0.79888924259649996</v>
      </c>
      <c r="V730" s="24">
        <v>0.78289669009077001</v>
      </c>
      <c r="W730" s="24">
        <v>0.76850339283561298</v>
      </c>
      <c r="X730" s="24">
        <v>0.74931232982873686</v>
      </c>
      <c r="Y730" s="24">
        <v>0.71172983144027135</v>
      </c>
      <c r="Z730" s="24">
        <v>0.68534211980581694</v>
      </c>
      <c r="AA730" s="42">
        <f t="shared" si="33"/>
        <v>0.63416595178748103</v>
      </c>
      <c r="AB730" s="42">
        <f t="shared" si="34"/>
        <v>0.79888924259649996</v>
      </c>
      <c r="AC730" s="42">
        <f t="shared" si="35"/>
        <v>0.16472329080901893</v>
      </c>
    </row>
    <row r="731" spans="1:29">
      <c r="A731" s="41">
        <v>365</v>
      </c>
      <c r="B731" s="24" t="s">
        <v>774</v>
      </c>
      <c r="C731" s="24">
        <v>0.74342330755309749</v>
      </c>
      <c r="D731" s="24">
        <v>0.73710154562142072</v>
      </c>
      <c r="E731" s="24">
        <v>0.72174869521591989</v>
      </c>
      <c r="F731" s="24">
        <v>0.71633004213162565</v>
      </c>
      <c r="G731" s="24">
        <v>0.75064817833215647</v>
      </c>
      <c r="H731" s="24">
        <v>0.78677253222745258</v>
      </c>
      <c r="I731" s="24">
        <v>0.79941605609080624</v>
      </c>
      <c r="J731" s="24">
        <v>0.79670672954865918</v>
      </c>
      <c r="K731" s="24">
        <v>0.82741243035966083</v>
      </c>
      <c r="L731" s="24">
        <v>0.83554040998610235</v>
      </c>
      <c r="M731" s="24">
        <v>0.83644351883348478</v>
      </c>
      <c r="N731" s="24">
        <v>0.82921864805442547</v>
      </c>
      <c r="O731" s="24">
        <v>0.78857874992221744</v>
      </c>
      <c r="P731" s="24">
        <v>0.80302849148033584</v>
      </c>
      <c r="Q731" s="24">
        <v>0.80573781802248312</v>
      </c>
      <c r="R731" s="24">
        <v>0.80393160032771827</v>
      </c>
      <c r="S731" s="24">
        <v>0.83102486574919032</v>
      </c>
      <c r="T731" s="24">
        <v>0.86082745771280944</v>
      </c>
      <c r="U731" s="24">
        <v>0.90237046469239979</v>
      </c>
      <c r="V731" s="24">
        <v>0.88430828774475179</v>
      </c>
      <c r="W731" s="24">
        <v>0.86805232849186853</v>
      </c>
      <c r="X731" s="24">
        <v>0.84637771615469104</v>
      </c>
      <c r="Y731" s="24">
        <v>0.80393160032771827</v>
      </c>
      <c r="Z731" s="24">
        <v>0.77412900836409904</v>
      </c>
      <c r="AA731" s="42">
        <f t="shared" si="33"/>
        <v>0.71633004213162565</v>
      </c>
      <c r="AB731" s="42">
        <f t="shared" si="34"/>
        <v>0.90237046469239979</v>
      </c>
      <c r="AC731" s="42">
        <f t="shared" si="35"/>
        <v>0.18604042256077413</v>
      </c>
    </row>
    <row r="732" spans="1:29">
      <c r="A732" s="41">
        <v>1</v>
      </c>
      <c r="B732" s="24" t="s">
        <v>775</v>
      </c>
      <c r="C732" s="24">
        <v>0.74468951789341065</v>
      </c>
      <c r="D732" s="24">
        <v>0.74303581435635013</v>
      </c>
      <c r="E732" s="24">
        <v>0.7281524825228054</v>
      </c>
      <c r="F732" s="24">
        <v>0.72732563075427514</v>
      </c>
      <c r="G732" s="24">
        <v>0.72980618605986602</v>
      </c>
      <c r="H732" s="24">
        <v>0.7587459979584249</v>
      </c>
      <c r="I732" s="24">
        <v>0.76039970149548552</v>
      </c>
      <c r="J732" s="24">
        <v>0.78107099570874183</v>
      </c>
      <c r="K732" s="24">
        <v>0.78933951339404451</v>
      </c>
      <c r="L732" s="24">
        <v>0.81166451114436133</v>
      </c>
      <c r="M732" s="24">
        <v>0.79099321693110491</v>
      </c>
      <c r="N732" s="24">
        <v>0.81083765937583108</v>
      </c>
      <c r="O732" s="24">
        <v>0.80091543815346811</v>
      </c>
      <c r="P732" s="24">
        <v>0.7951274757737562</v>
      </c>
      <c r="Q732" s="24">
        <v>0.7761098850975604</v>
      </c>
      <c r="R732" s="24">
        <v>0.75047748027312244</v>
      </c>
      <c r="S732" s="24">
        <v>0.76701451564372747</v>
      </c>
      <c r="T732" s="24">
        <v>0.80256914169052862</v>
      </c>
      <c r="U732" s="24">
        <v>0.82654784297790596</v>
      </c>
      <c r="V732" s="24">
        <v>0.82075988059819416</v>
      </c>
      <c r="W732" s="24">
        <v>0.81745247352407313</v>
      </c>
      <c r="X732" s="24">
        <v>0.81331821468142185</v>
      </c>
      <c r="Y732" s="24">
        <v>0.75957284972695516</v>
      </c>
      <c r="Z732" s="24">
        <v>0.73972840728222911</v>
      </c>
      <c r="AA732" s="42">
        <f t="shared" si="33"/>
        <v>0.72732563075427514</v>
      </c>
      <c r="AB732" s="42">
        <f t="shared" si="34"/>
        <v>0.82654784297790596</v>
      </c>
      <c r="AC732" s="42">
        <f t="shared" si="35"/>
        <v>9.9222212223630812E-2</v>
      </c>
    </row>
    <row r="733" spans="1:29">
      <c r="A733" s="41">
        <v>2</v>
      </c>
      <c r="B733" s="24" t="s">
        <v>775</v>
      </c>
      <c r="C733" s="24">
        <v>0.760210214631864</v>
      </c>
      <c r="D733" s="24">
        <v>0.75852205893778135</v>
      </c>
      <c r="E733" s="24">
        <v>0.74332865769103806</v>
      </c>
      <c r="F733" s="24">
        <v>0.74248457984399663</v>
      </c>
      <c r="G733" s="24">
        <v>0.7450168133851206</v>
      </c>
      <c r="H733" s="24">
        <v>0.7745595380315663</v>
      </c>
      <c r="I733" s="24">
        <v>0.77624769372564884</v>
      </c>
      <c r="J733" s="24">
        <v>0.79734963990168128</v>
      </c>
      <c r="K733" s="24">
        <v>0.8057904183720942</v>
      </c>
      <c r="L733" s="24">
        <v>0.82858052024220963</v>
      </c>
      <c r="M733" s="24">
        <v>0.80747857406617685</v>
      </c>
      <c r="N733" s="24">
        <v>0.82773644239516808</v>
      </c>
      <c r="O733" s="24">
        <v>0.81760750823067263</v>
      </c>
      <c r="P733" s="24">
        <v>0.81169896330138336</v>
      </c>
      <c r="Q733" s="24">
        <v>0.79228517281943334</v>
      </c>
      <c r="R733" s="24">
        <v>0.76611875956115316</v>
      </c>
      <c r="S733" s="24">
        <v>0.78300031650197921</v>
      </c>
      <c r="T733" s="24">
        <v>0.81929566392475528</v>
      </c>
      <c r="U733" s="24">
        <v>0.84377392148895314</v>
      </c>
      <c r="V733" s="24">
        <v>0.83786537655966387</v>
      </c>
      <c r="W733" s="24">
        <v>0.83448906517149868</v>
      </c>
      <c r="X733" s="24">
        <v>0.83026867593629206</v>
      </c>
      <c r="Y733" s="24">
        <v>0.77540361587860751</v>
      </c>
      <c r="Z733" s="24">
        <v>0.75514574754961616</v>
      </c>
      <c r="AA733" s="42">
        <f t="shared" si="33"/>
        <v>0.74248457984399663</v>
      </c>
      <c r="AB733" s="42">
        <f t="shared" si="34"/>
        <v>0.84377392148895314</v>
      </c>
      <c r="AC733" s="42">
        <f t="shared" si="35"/>
        <v>0.10128934164495651</v>
      </c>
    </row>
    <row r="734" spans="1:29">
      <c r="A734" s="41">
        <v>3</v>
      </c>
      <c r="B734" s="24" t="s">
        <v>775</v>
      </c>
      <c r="C734" s="24">
        <v>0.77576099999999992</v>
      </c>
      <c r="D734" s="24">
        <v>0.77403900000000003</v>
      </c>
      <c r="E734" s="24">
        <v>0.75854100000000002</v>
      </c>
      <c r="F734" s="24">
        <v>0.75768000000000002</v>
      </c>
      <c r="G734" s="24">
        <v>0.76026300000000002</v>
      </c>
      <c r="H734" s="24">
        <v>0.79039799999999993</v>
      </c>
      <c r="I734" s="24">
        <v>0.79212000000000005</v>
      </c>
      <c r="J734" s="24">
        <v>0.81364499999999995</v>
      </c>
      <c r="K734" s="24">
        <v>0.82225499999999996</v>
      </c>
      <c r="L734" s="24">
        <v>0.84550199999999998</v>
      </c>
      <c r="M734" s="24">
        <v>0.82397699999999996</v>
      </c>
      <c r="N734" s="24">
        <v>0.84464099999999998</v>
      </c>
      <c r="O734" s="24">
        <v>0.83430899999999986</v>
      </c>
      <c r="P734" s="24">
        <v>0.82828199999999996</v>
      </c>
      <c r="Q734" s="24">
        <v>0.80847899999999995</v>
      </c>
      <c r="R734" s="24">
        <v>0.78178800000000004</v>
      </c>
      <c r="S734" s="24">
        <v>0.79900800000000016</v>
      </c>
      <c r="T734" s="24">
        <v>0.83603099999999997</v>
      </c>
      <c r="U734" s="24">
        <v>0.86099999999999999</v>
      </c>
      <c r="V734" s="24">
        <v>0.85497299999999998</v>
      </c>
      <c r="W734" s="24">
        <v>0.85152899999999998</v>
      </c>
      <c r="X734" s="24">
        <v>0.84722399999999998</v>
      </c>
      <c r="Y734" s="24">
        <v>0.79125900000000005</v>
      </c>
      <c r="Z734" s="24">
        <v>0.77059500000000014</v>
      </c>
      <c r="AA734" s="42">
        <f t="shared" si="33"/>
        <v>0.75768000000000002</v>
      </c>
      <c r="AB734" s="42">
        <f t="shared" si="34"/>
        <v>0.86099999999999999</v>
      </c>
      <c r="AC734" s="42">
        <f t="shared" si="35"/>
        <v>0.10331999999999997</v>
      </c>
    </row>
    <row r="735" spans="1:29">
      <c r="A735" s="41">
        <v>4</v>
      </c>
      <c r="B735" s="24" t="s">
        <v>775</v>
      </c>
      <c r="C735" s="24">
        <v>0.760210214631864</v>
      </c>
      <c r="D735" s="24">
        <v>0.75852205893778135</v>
      </c>
      <c r="E735" s="24">
        <v>0.74332865769103806</v>
      </c>
      <c r="F735" s="24">
        <v>0.74248457984399663</v>
      </c>
      <c r="G735" s="24">
        <v>0.7450168133851206</v>
      </c>
      <c r="H735" s="24">
        <v>0.7745595380315663</v>
      </c>
      <c r="I735" s="24">
        <v>0.77624769372564884</v>
      </c>
      <c r="J735" s="24">
        <v>0.79734963990168128</v>
      </c>
      <c r="K735" s="24">
        <v>0.8057904183720942</v>
      </c>
      <c r="L735" s="24">
        <v>0.82858052024220963</v>
      </c>
      <c r="M735" s="24">
        <v>0.80747857406617685</v>
      </c>
      <c r="N735" s="24">
        <v>0.82773644239516808</v>
      </c>
      <c r="O735" s="24">
        <v>0.81760750823067263</v>
      </c>
      <c r="P735" s="24">
        <v>0.81169896330138336</v>
      </c>
      <c r="Q735" s="24">
        <v>0.79228517281943334</v>
      </c>
      <c r="R735" s="24">
        <v>0.76611875956115316</v>
      </c>
      <c r="S735" s="24">
        <v>0.78300031650197921</v>
      </c>
      <c r="T735" s="24">
        <v>0.81929566392475528</v>
      </c>
      <c r="U735" s="24">
        <v>0.84377392148895314</v>
      </c>
      <c r="V735" s="24">
        <v>0.83786537655966387</v>
      </c>
      <c r="W735" s="24">
        <v>0.83448906517149868</v>
      </c>
      <c r="X735" s="24">
        <v>0.83026867593629206</v>
      </c>
      <c r="Y735" s="24">
        <v>0.77540361587860751</v>
      </c>
      <c r="Z735" s="24">
        <v>0.75514574754961616</v>
      </c>
      <c r="AA735" s="42">
        <f t="shared" si="33"/>
        <v>0.74248457984399663</v>
      </c>
      <c r="AB735" s="42">
        <f t="shared" si="34"/>
        <v>0.84377392148895314</v>
      </c>
      <c r="AC735" s="42">
        <f t="shared" si="35"/>
        <v>0.10128934164495651</v>
      </c>
    </row>
    <row r="736" spans="1:29">
      <c r="A736" s="41">
        <v>5</v>
      </c>
      <c r="B736" s="24" t="s">
        <v>775</v>
      </c>
      <c r="C736" s="24">
        <v>0.73692916952418397</v>
      </c>
      <c r="D736" s="24">
        <v>0.73529269206563441</v>
      </c>
      <c r="E736" s="24">
        <v>0.72056439493868929</v>
      </c>
      <c r="F736" s="24">
        <v>0.71974615620941462</v>
      </c>
      <c r="G736" s="24">
        <v>0.72220087239723885</v>
      </c>
      <c r="H736" s="24">
        <v>0.75083922792185454</v>
      </c>
      <c r="I736" s="24">
        <v>0.75247570538040387</v>
      </c>
      <c r="J736" s="24">
        <v>0.77293167361227222</v>
      </c>
      <c r="K736" s="24">
        <v>0.78111406090501945</v>
      </c>
      <c r="L736" s="24">
        <v>0.80320650659543724</v>
      </c>
      <c r="M736" s="24">
        <v>0.78275053836356889</v>
      </c>
      <c r="N736" s="24">
        <v>0.80238826786616235</v>
      </c>
      <c r="O736" s="24">
        <v>0.79256940311486579</v>
      </c>
      <c r="P736" s="24">
        <v>0.78684173200994256</v>
      </c>
      <c r="Q736" s="24">
        <v>0.76802224123662377</v>
      </c>
      <c r="R736" s="24">
        <v>0.74265684062910708</v>
      </c>
      <c r="S736" s="24">
        <v>0.75902161521460176</v>
      </c>
      <c r="T736" s="24">
        <v>0.79420588057341512</v>
      </c>
      <c r="U736" s="24">
        <v>0.81793480372238248</v>
      </c>
      <c r="V736" s="24">
        <v>0.81220713261745925</v>
      </c>
      <c r="W736" s="24">
        <v>0.80893417770036047</v>
      </c>
      <c r="X736" s="24">
        <v>0.80484298405398691</v>
      </c>
      <c r="Y736" s="24">
        <v>0.7516574666511292</v>
      </c>
      <c r="Z736" s="24">
        <v>0.73201973714853552</v>
      </c>
      <c r="AA736" s="42">
        <f t="shared" si="33"/>
        <v>0.71974615620941462</v>
      </c>
      <c r="AB736" s="42">
        <f t="shared" si="34"/>
        <v>0.81793480372238248</v>
      </c>
      <c r="AC736" s="42">
        <f t="shared" si="35"/>
        <v>9.8188647512967853E-2</v>
      </c>
    </row>
    <row r="737" spans="1:29">
      <c r="A737" s="41">
        <v>6</v>
      </c>
      <c r="B737" s="24" t="s">
        <v>775</v>
      </c>
      <c r="C737" s="24">
        <v>0.68260673093959745</v>
      </c>
      <c r="D737" s="24">
        <v>0.68109083603062515</v>
      </c>
      <c r="E737" s="24">
        <v>0.66744778184987597</v>
      </c>
      <c r="F737" s="24">
        <v>0.66668983439538976</v>
      </c>
      <c r="G737" s="24">
        <v>0.66896367675884816</v>
      </c>
      <c r="H737" s="24">
        <v>0.69549183766586054</v>
      </c>
      <c r="I737" s="24">
        <v>0.69700773257483262</v>
      </c>
      <c r="J737" s="24">
        <v>0.71595641893698425</v>
      </c>
      <c r="K737" s="24">
        <v>0.7235358934818451</v>
      </c>
      <c r="L737" s="24">
        <v>0.74400047475296882</v>
      </c>
      <c r="M737" s="24">
        <v>0.72505178839081696</v>
      </c>
      <c r="N737" s="24">
        <v>0.74324252729848272</v>
      </c>
      <c r="O737" s="24">
        <v>0.7341471578446499</v>
      </c>
      <c r="P737" s="24">
        <v>0.72884152566324734</v>
      </c>
      <c r="Q737" s="24">
        <v>0.71140873421006789</v>
      </c>
      <c r="R737" s="24">
        <v>0.68791236312099979</v>
      </c>
      <c r="S737" s="24">
        <v>0.70307131221072117</v>
      </c>
      <c r="T737" s="24">
        <v>0.73566305275362187</v>
      </c>
      <c r="U737" s="24">
        <v>0.75764352893371789</v>
      </c>
      <c r="V737" s="24">
        <v>0.75233789675231555</v>
      </c>
      <c r="W737" s="24">
        <v>0.74930610693437116</v>
      </c>
      <c r="X737" s="24">
        <v>0.74551636966194079</v>
      </c>
      <c r="Y737" s="24">
        <v>0.69624978512034663</v>
      </c>
      <c r="Z737" s="24">
        <v>0.67805904621268098</v>
      </c>
      <c r="AA737" s="42">
        <f t="shared" si="33"/>
        <v>0.66668983439538976</v>
      </c>
      <c r="AB737" s="42">
        <f t="shared" si="34"/>
        <v>0.75764352893371789</v>
      </c>
      <c r="AC737" s="42">
        <f t="shared" si="35"/>
        <v>9.0953694538328134E-2</v>
      </c>
    </row>
    <row r="738" spans="1:29">
      <c r="A738" s="41">
        <v>7</v>
      </c>
      <c r="B738" s="24" t="s">
        <v>775</v>
      </c>
      <c r="C738" s="24">
        <v>0.6593256858319172</v>
      </c>
      <c r="D738" s="24">
        <v>0.65786146915847821</v>
      </c>
      <c r="E738" s="24">
        <v>0.6446835190975273</v>
      </c>
      <c r="F738" s="24">
        <v>0.64395141076080786</v>
      </c>
      <c r="G738" s="24">
        <v>0.64614773577096629</v>
      </c>
      <c r="H738" s="24">
        <v>0.67177152755614866</v>
      </c>
      <c r="I738" s="24">
        <v>0.67323574422958776</v>
      </c>
      <c r="J738" s="24">
        <v>0.69153845264757519</v>
      </c>
      <c r="K738" s="24">
        <v>0.69885953601477013</v>
      </c>
      <c r="L738" s="24">
        <v>0.71862646110619655</v>
      </c>
      <c r="M738" s="24">
        <v>0.70032375268820912</v>
      </c>
      <c r="N738" s="24">
        <v>0.717894352769477</v>
      </c>
      <c r="O738" s="24">
        <v>0.70910905272884306</v>
      </c>
      <c r="P738" s="24">
        <v>0.70398429437180665</v>
      </c>
      <c r="Q738" s="24">
        <v>0.68714580262725822</v>
      </c>
      <c r="R738" s="24">
        <v>0.6644504441889536</v>
      </c>
      <c r="S738" s="24">
        <v>0.67909261092334361</v>
      </c>
      <c r="T738" s="24">
        <v>0.71057326940228205</v>
      </c>
      <c r="U738" s="24">
        <v>0.73180441116714756</v>
      </c>
      <c r="V738" s="24">
        <v>0.72667965281011115</v>
      </c>
      <c r="W738" s="24">
        <v>0.72375121946323318</v>
      </c>
      <c r="X738" s="24">
        <v>0.72009067777963565</v>
      </c>
      <c r="Y738" s="24">
        <v>0.67250363589286821</v>
      </c>
      <c r="Z738" s="24">
        <v>0.65493303581160034</v>
      </c>
      <c r="AA738" s="42">
        <f t="shared" si="33"/>
        <v>0.64395141076080786</v>
      </c>
      <c r="AB738" s="42">
        <f t="shared" si="34"/>
        <v>0.73180441116714756</v>
      </c>
      <c r="AC738" s="42">
        <f t="shared" si="35"/>
        <v>8.7853000406339699E-2</v>
      </c>
    </row>
    <row r="739" spans="1:29">
      <c r="A739" s="41">
        <v>8</v>
      </c>
      <c r="B739" s="24" t="s">
        <v>775</v>
      </c>
      <c r="C739" s="24">
        <v>0.74468951789341065</v>
      </c>
      <c r="D739" s="24">
        <v>0.74303581435635013</v>
      </c>
      <c r="E739" s="24">
        <v>0.7281524825228054</v>
      </c>
      <c r="F739" s="24">
        <v>0.72732563075427514</v>
      </c>
      <c r="G739" s="24">
        <v>0.72980618605986602</v>
      </c>
      <c r="H739" s="24">
        <v>0.7587459979584249</v>
      </c>
      <c r="I739" s="24">
        <v>0.76039970149548552</v>
      </c>
      <c r="J739" s="24">
        <v>0.78107099570874183</v>
      </c>
      <c r="K739" s="24">
        <v>0.78933951339404451</v>
      </c>
      <c r="L739" s="24">
        <v>0.81166451114436133</v>
      </c>
      <c r="M739" s="24">
        <v>0.79099321693110491</v>
      </c>
      <c r="N739" s="24">
        <v>0.81083765937583108</v>
      </c>
      <c r="O739" s="24">
        <v>0.80091543815346811</v>
      </c>
      <c r="P739" s="24">
        <v>0.7951274757737562</v>
      </c>
      <c r="Q739" s="24">
        <v>0.7761098850975604</v>
      </c>
      <c r="R739" s="24">
        <v>0.75047748027312244</v>
      </c>
      <c r="S739" s="24">
        <v>0.76701451564372747</v>
      </c>
      <c r="T739" s="24">
        <v>0.80256914169052862</v>
      </c>
      <c r="U739" s="24">
        <v>0.82654784297790596</v>
      </c>
      <c r="V739" s="24">
        <v>0.82075988059819416</v>
      </c>
      <c r="W739" s="24">
        <v>0.81745247352407313</v>
      </c>
      <c r="X739" s="24">
        <v>0.81331821468142185</v>
      </c>
      <c r="Y739" s="24">
        <v>0.75957284972695516</v>
      </c>
      <c r="Z739" s="24">
        <v>0.73972840728222911</v>
      </c>
      <c r="AA739" s="42">
        <f t="shared" si="33"/>
        <v>0.72732563075427514</v>
      </c>
      <c r="AB739" s="42">
        <f t="shared" si="34"/>
        <v>0.82654784297790596</v>
      </c>
      <c r="AC739" s="42">
        <f t="shared" si="35"/>
        <v>9.9222212223630812E-2</v>
      </c>
    </row>
    <row r="740" spans="1:29">
      <c r="A740" s="41">
        <v>9</v>
      </c>
      <c r="B740" s="24" t="s">
        <v>775</v>
      </c>
      <c r="C740" s="24">
        <v>0.760210214631864</v>
      </c>
      <c r="D740" s="24">
        <v>0.75852205893778135</v>
      </c>
      <c r="E740" s="24">
        <v>0.74332865769103806</v>
      </c>
      <c r="F740" s="24">
        <v>0.74248457984399663</v>
      </c>
      <c r="G740" s="24">
        <v>0.7450168133851206</v>
      </c>
      <c r="H740" s="24">
        <v>0.7745595380315663</v>
      </c>
      <c r="I740" s="24">
        <v>0.77624769372564884</v>
      </c>
      <c r="J740" s="24">
        <v>0.79734963990168128</v>
      </c>
      <c r="K740" s="24">
        <v>0.8057904183720942</v>
      </c>
      <c r="L740" s="24">
        <v>0.82858052024220963</v>
      </c>
      <c r="M740" s="24">
        <v>0.80747857406617685</v>
      </c>
      <c r="N740" s="24">
        <v>0.82773644239516808</v>
      </c>
      <c r="O740" s="24">
        <v>0.81760750823067263</v>
      </c>
      <c r="P740" s="24">
        <v>0.81169896330138336</v>
      </c>
      <c r="Q740" s="24">
        <v>0.79228517281943334</v>
      </c>
      <c r="R740" s="24">
        <v>0.76611875956115316</v>
      </c>
      <c r="S740" s="24">
        <v>0.78300031650197921</v>
      </c>
      <c r="T740" s="24">
        <v>0.81929566392475528</v>
      </c>
      <c r="U740" s="24">
        <v>0.84377392148895314</v>
      </c>
      <c r="V740" s="24">
        <v>0.83786537655966387</v>
      </c>
      <c r="W740" s="24">
        <v>0.83448906517149868</v>
      </c>
      <c r="X740" s="24">
        <v>0.83026867593629206</v>
      </c>
      <c r="Y740" s="24">
        <v>0.77540361587860751</v>
      </c>
      <c r="Z740" s="24">
        <v>0.75514574754961616</v>
      </c>
      <c r="AA740" s="42">
        <f t="shared" si="33"/>
        <v>0.74248457984399663</v>
      </c>
      <c r="AB740" s="42">
        <f t="shared" si="34"/>
        <v>0.84377392148895314</v>
      </c>
      <c r="AC740" s="42">
        <f t="shared" si="35"/>
        <v>0.10128934164495651</v>
      </c>
    </row>
    <row r="741" spans="1:29">
      <c r="A741" s="41">
        <v>10</v>
      </c>
      <c r="B741" s="24" t="s">
        <v>775</v>
      </c>
      <c r="C741" s="24">
        <v>0.77576099999999992</v>
      </c>
      <c r="D741" s="24">
        <v>0.77403900000000003</v>
      </c>
      <c r="E741" s="24">
        <v>0.75854100000000002</v>
      </c>
      <c r="F741" s="24">
        <v>0.75768000000000002</v>
      </c>
      <c r="G741" s="24">
        <v>0.76026300000000002</v>
      </c>
      <c r="H741" s="24">
        <v>0.79039799999999993</v>
      </c>
      <c r="I741" s="24">
        <v>0.79212000000000005</v>
      </c>
      <c r="J741" s="24">
        <v>0.81364499999999995</v>
      </c>
      <c r="K741" s="24">
        <v>0.82225499999999996</v>
      </c>
      <c r="L741" s="24">
        <v>0.84550199999999998</v>
      </c>
      <c r="M741" s="24">
        <v>0.82397699999999996</v>
      </c>
      <c r="N741" s="24">
        <v>0.84464099999999998</v>
      </c>
      <c r="O741" s="24">
        <v>0.83430899999999986</v>
      </c>
      <c r="P741" s="24">
        <v>0.82828199999999996</v>
      </c>
      <c r="Q741" s="24">
        <v>0.80847899999999995</v>
      </c>
      <c r="R741" s="24">
        <v>0.78178800000000004</v>
      </c>
      <c r="S741" s="24">
        <v>0.79900800000000016</v>
      </c>
      <c r="T741" s="24">
        <v>0.83603099999999997</v>
      </c>
      <c r="U741" s="24">
        <v>0.86099999999999999</v>
      </c>
      <c r="V741" s="24">
        <v>0.85497299999999998</v>
      </c>
      <c r="W741" s="24">
        <v>0.85152899999999998</v>
      </c>
      <c r="X741" s="24">
        <v>0.84722399999999998</v>
      </c>
      <c r="Y741" s="24">
        <v>0.79125900000000005</v>
      </c>
      <c r="Z741" s="24">
        <v>0.77059500000000014</v>
      </c>
      <c r="AA741" s="42">
        <f t="shared" si="33"/>
        <v>0.75768000000000002</v>
      </c>
      <c r="AB741" s="42">
        <f t="shared" si="34"/>
        <v>0.86099999999999999</v>
      </c>
      <c r="AC741" s="42">
        <f t="shared" si="35"/>
        <v>0.10331999999999997</v>
      </c>
    </row>
    <row r="742" spans="1:29">
      <c r="A742" s="41">
        <v>11</v>
      </c>
      <c r="B742" s="24" t="s">
        <v>775</v>
      </c>
      <c r="C742" s="24">
        <v>0.760210214631864</v>
      </c>
      <c r="D742" s="24">
        <v>0.75852205893778135</v>
      </c>
      <c r="E742" s="24">
        <v>0.74332865769103806</v>
      </c>
      <c r="F742" s="24">
        <v>0.74248457984399663</v>
      </c>
      <c r="G742" s="24">
        <v>0.7450168133851206</v>
      </c>
      <c r="H742" s="24">
        <v>0.7745595380315663</v>
      </c>
      <c r="I742" s="24">
        <v>0.77624769372564884</v>
      </c>
      <c r="J742" s="24">
        <v>0.79734963990168128</v>
      </c>
      <c r="K742" s="24">
        <v>0.8057904183720942</v>
      </c>
      <c r="L742" s="24">
        <v>0.82858052024220963</v>
      </c>
      <c r="M742" s="24">
        <v>0.80747857406617685</v>
      </c>
      <c r="N742" s="24">
        <v>0.82773644239516808</v>
      </c>
      <c r="O742" s="24">
        <v>0.81760750823067263</v>
      </c>
      <c r="P742" s="24">
        <v>0.81169896330138336</v>
      </c>
      <c r="Q742" s="24">
        <v>0.79228517281943334</v>
      </c>
      <c r="R742" s="24">
        <v>0.76611875956115316</v>
      </c>
      <c r="S742" s="24">
        <v>0.78300031650197921</v>
      </c>
      <c r="T742" s="24">
        <v>0.81929566392475528</v>
      </c>
      <c r="U742" s="24">
        <v>0.84377392148895314</v>
      </c>
      <c r="V742" s="24">
        <v>0.83786537655966387</v>
      </c>
      <c r="W742" s="24">
        <v>0.83448906517149868</v>
      </c>
      <c r="X742" s="24">
        <v>0.83026867593629206</v>
      </c>
      <c r="Y742" s="24">
        <v>0.77540361587860751</v>
      </c>
      <c r="Z742" s="24">
        <v>0.75514574754961616</v>
      </c>
      <c r="AA742" s="42">
        <f t="shared" si="33"/>
        <v>0.74248457984399663</v>
      </c>
      <c r="AB742" s="42">
        <f t="shared" si="34"/>
        <v>0.84377392148895314</v>
      </c>
      <c r="AC742" s="42">
        <f t="shared" si="35"/>
        <v>0.10128934164495651</v>
      </c>
    </row>
    <row r="743" spans="1:29">
      <c r="A743" s="41">
        <v>12</v>
      </c>
      <c r="B743" s="24" t="s">
        <v>775</v>
      </c>
      <c r="C743" s="24">
        <v>0.73692916952418397</v>
      </c>
      <c r="D743" s="24">
        <v>0.73529269206563441</v>
      </c>
      <c r="E743" s="24">
        <v>0.72056439493868929</v>
      </c>
      <c r="F743" s="24">
        <v>0.71974615620941462</v>
      </c>
      <c r="G743" s="24">
        <v>0.72220087239723885</v>
      </c>
      <c r="H743" s="24">
        <v>0.75083922792185454</v>
      </c>
      <c r="I743" s="24">
        <v>0.75247570538040387</v>
      </c>
      <c r="J743" s="24">
        <v>0.77293167361227222</v>
      </c>
      <c r="K743" s="24">
        <v>0.78111406090501945</v>
      </c>
      <c r="L743" s="24">
        <v>0.80320650659543724</v>
      </c>
      <c r="M743" s="24">
        <v>0.78275053836356889</v>
      </c>
      <c r="N743" s="24">
        <v>0.80238826786616235</v>
      </c>
      <c r="O743" s="24">
        <v>0.79256940311486579</v>
      </c>
      <c r="P743" s="24">
        <v>0.78684173200994256</v>
      </c>
      <c r="Q743" s="24">
        <v>0.76802224123662377</v>
      </c>
      <c r="R743" s="24">
        <v>0.74265684062910708</v>
      </c>
      <c r="S743" s="24">
        <v>0.75902161521460176</v>
      </c>
      <c r="T743" s="24">
        <v>0.79420588057341512</v>
      </c>
      <c r="U743" s="24">
        <v>0.81793480372238248</v>
      </c>
      <c r="V743" s="24">
        <v>0.81220713261745925</v>
      </c>
      <c r="W743" s="24">
        <v>0.80893417770036047</v>
      </c>
      <c r="X743" s="24">
        <v>0.80484298405398691</v>
      </c>
      <c r="Y743" s="24">
        <v>0.7516574666511292</v>
      </c>
      <c r="Z743" s="24">
        <v>0.73201973714853552</v>
      </c>
      <c r="AA743" s="42">
        <f t="shared" si="33"/>
        <v>0.71974615620941462</v>
      </c>
      <c r="AB743" s="42">
        <f t="shared" si="34"/>
        <v>0.81793480372238248</v>
      </c>
      <c r="AC743" s="42">
        <f t="shared" si="35"/>
        <v>9.8188647512967853E-2</v>
      </c>
    </row>
    <row r="744" spans="1:29">
      <c r="A744" s="41">
        <v>13</v>
      </c>
      <c r="B744" s="24" t="s">
        <v>775</v>
      </c>
      <c r="C744" s="24">
        <v>0.68260673093959745</v>
      </c>
      <c r="D744" s="24">
        <v>0.68109083603062515</v>
      </c>
      <c r="E744" s="24">
        <v>0.66744778184987597</v>
      </c>
      <c r="F744" s="24">
        <v>0.66668983439538976</v>
      </c>
      <c r="G744" s="24">
        <v>0.66896367675884816</v>
      </c>
      <c r="H744" s="24">
        <v>0.69549183766586054</v>
      </c>
      <c r="I744" s="24">
        <v>0.69700773257483262</v>
      </c>
      <c r="J744" s="24">
        <v>0.71595641893698425</v>
      </c>
      <c r="K744" s="24">
        <v>0.7235358934818451</v>
      </c>
      <c r="L744" s="24">
        <v>0.74400047475296882</v>
      </c>
      <c r="M744" s="24">
        <v>0.72505178839081696</v>
      </c>
      <c r="N744" s="24">
        <v>0.74324252729848272</v>
      </c>
      <c r="O744" s="24">
        <v>0.7341471578446499</v>
      </c>
      <c r="P744" s="24">
        <v>0.72884152566324734</v>
      </c>
      <c r="Q744" s="24">
        <v>0.71140873421006789</v>
      </c>
      <c r="R744" s="24">
        <v>0.68791236312099979</v>
      </c>
      <c r="S744" s="24">
        <v>0.70307131221072117</v>
      </c>
      <c r="T744" s="24">
        <v>0.73566305275362187</v>
      </c>
      <c r="U744" s="24">
        <v>0.75764352893371789</v>
      </c>
      <c r="V744" s="24">
        <v>0.75233789675231555</v>
      </c>
      <c r="W744" s="24">
        <v>0.74930610693437116</v>
      </c>
      <c r="X744" s="24">
        <v>0.74551636966194079</v>
      </c>
      <c r="Y744" s="24">
        <v>0.69624978512034663</v>
      </c>
      <c r="Z744" s="24">
        <v>0.67805904621268098</v>
      </c>
      <c r="AA744" s="42">
        <f t="shared" si="33"/>
        <v>0.66668983439538976</v>
      </c>
      <c r="AB744" s="42">
        <f t="shared" si="34"/>
        <v>0.75764352893371789</v>
      </c>
      <c r="AC744" s="42">
        <f t="shared" si="35"/>
        <v>9.0953694538328134E-2</v>
      </c>
    </row>
    <row r="745" spans="1:29">
      <c r="A745" s="41">
        <v>14</v>
      </c>
      <c r="B745" s="24" t="s">
        <v>775</v>
      </c>
      <c r="C745" s="24">
        <v>0.6593256858319172</v>
      </c>
      <c r="D745" s="24">
        <v>0.65786146915847821</v>
      </c>
      <c r="E745" s="24">
        <v>0.6446835190975273</v>
      </c>
      <c r="F745" s="24">
        <v>0.64395141076080786</v>
      </c>
      <c r="G745" s="24">
        <v>0.64614773577096629</v>
      </c>
      <c r="H745" s="24">
        <v>0.67177152755614866</v>
      </c>
      <c r="I745" s="24">
        <v>0.67323574422958776</v>
      </c>
      <c r="J745" s="24">
        <v>0.69153845264757519</v>
      </c>
      <c r="K745" s="24">
        <v>0.69885953601477013</v>
      </c>
      <c r="L745" s="24">
        <v>0.71862646110619655</v>
      </c>
      <c r="M745" s="24">
        <v>0.70032375268820912</v>
      </c>
      <c r="N745" s="24">
        <v>0.717894352769477</v>
      </c>
      <c r="O745" s="24">
        <v>0.70910905272884306</v>
      </c>
      <c r="P745" s="24">
        <v>0.70398429437180665</v>
      </c>
      <c r="Q745" s="24">
        <v>0.68714580262725822</v>
      </c>
      <c r="R745" s="24">
        <v>0.6644504441889536</v>
      </c>
      <c r="S745" s="24">
        <v>0.67909261092334361</v>
      </c>
      <c r="T745" s="24">
        <v>0.71057326940228205</v>
      </c>
      <c r="U745" s="24">
        <v>0.73180441116714756</v>
      </c>
      <c r="V745" s="24">
        <v>0.72667965281011115</v>
      </c>
      <c r="W745" s="24">
        <v>0.72375121946323318</v>
      </c>
      <c r="X745" s="24">
        <v>0.72009067777963565</v>
      </c>
      <c r="Y745" s="24">
        <v>0.67250363589286821</v>
      </c>
      <c r="Z745" s="24">
        <v>0.65493303581160034</v>
      </c>
      <c r="AA745" s="42">
        <f t="shared" si="33"/>
        <v>0.64395141076080786</v>
      </c>
      <c r="AB745" s="42">
        <f t="shared" si="34"/>
        <v>0.73180441116714756</v>
      </c>
      <c r="AC745" s="42">
        <f t="shared" si="35"/>
        <v>8.7853000406339699E-2</v>
      </c>
    </row>
    <row r="746" spans="1:29">
      <c r="A746" s="41">
        <v>15</v>
      </c>
      <c r="B746" s="24" t="s">
        <v>775</v>
      </c>
      <c r="C746" s="24">
        <v>0.74468951789341065</v>
      </c>
      <c r="D746" s="24">
        <v>0.74303581435635013</v>
      </c>
      <c r="E746" s="24">
        <v>0.7281524825228054</v>
      </c>
      <c r="F746" s="24">
        <v>0.72732563075427514</v>
      </c>
      <c r="G746" s="24">
        <v>0.72980618605986602</v>
      </c>
      <c r="H746" s="24">
        <v>0.7587459979584249</v>
      </c>
      <c r="I746" s="24">
        <v>0.76039970149548552</v>
      </c>
      <c r="J746" s="24">
        <v>0.78107099570874183</v>
      </c>
      <c r="K746" s="24">
        <v>0.78933951339404451</v>
      </c>
      <c r="L746" s="24">
        <v>0.81166451114436133</v>
      </c>
      <c r="M746" s="24">
        <v>0.79099321693110491</v>
      </c>
      <c r="N746" s="24">
        <v>0.81083765937583108</v>
      </c>
      <c r="O746" s="24">
        <v>0.80091543815346811</v>
      </c>
      <c r="P746" s="24">
        <v>0.7951274757737562</v>
      </c>
      <c r="Q746" s="24">
        <v>0.7761098850975604</v>
      </c>
      <c r="R746" s="24">
        <v>0.75047748027312244</v>
      </c>
      <c r="S746" s="24">
        <v>0.76701451564372747</v>
      </c>
      <c r="T746" s="24">
        <v>0.80256914169052862</v>
      </c>
      <c r="U746" s="24">
        <v>0.82654784297790596</v>
      </c>
      <c r="V746" s="24">
        <v>0.82075988059819416</v>
      </c>
      <c r="W746" s="24">
        <v>0.81745247352407313</v>
      </c>
      <c r="X746" s="24">
        <v>0.81331821468142185</v>
      </c>
      <c r="Y746" s="24">
        <v>0.75957284972695516</v>
      </c>
      <c r="Z746" s="24">
        <v>0.73972840728222911</v>
      </c>
      <c r="AA746" s="42">
        <f t="shared" si="33"/>
        <v>0.72732563075427514</v>
      </c>
      <c r="AB746" s="42">
        <f t="shared" si="34"/>
        <v>0.82654784297790596</v>
      </c>
      <c r="AC746" s="42">
        <f t="shared" si="35"/>
        <v>9.9222212223630812E-2</v>
      </c>
    </row>
    <row r="747" spans="1:29">
      <c r="A747" s="41">
        <v>16</v>
      </c>
      <c r="B747" s="24" t="s">
        <v>775</v>
      </c>
      <c r="C747" s="24">
        <v>0.760210214631864</v>
      </c>
      <c r="D747" s="24">
        <v>0.75852205893778135</v>
      </c>
      <c r="E747" s="24">
        <v>0.74332865769103806</v>
      </c>
      <c r="F747" s="24">
        <v>0.74248457984399663</v>
      </c>
      <c r="G747" s="24">
        <v>0.7450168133851206</v>
      </c>
      <c r="H747" s="24">
        <v>0.7745595380315663</v>
      </c>
      <c r="I747" s="24">
        <v>0.77624769372564884</v>
      </c>
      <c r="J747" s="24">
        <v>0.79734963990168128</v>
      </c>
      <c r="K747" s="24">
        <v>0.8057904183720942</v>
      </c>
      <c r="L747" s="24">
        <v>0.82858052024220963</v>
      </c>
      <c r="M747" s="24">
        <v>0.80747857406617685</v>
      </c>
      <c r="N747" s="24">
        <v>0.82773644239516808</v>
      </c>
      <c r="O747" s="24">
        <v>0.81760750823067263</v>
      </c>
      <c r="P747" s="24">
        <v>0.81169896330138336</v>
      </c>
      <c r="Q747" s="24">
        <v>0.79228517281943334</v>
      </c>
      <c r="R747" s="24">
        <v>0.76611875956115316</v>
      </c>
      <c r="S747" s="24">
        <v>0.78300031650197921</v>
      </c>
      <c r="T747" s="24">
        <v>0.81929566392475528</v>
      </c>
      <c r="U747" s="24">
        <v>0.84377392148895314</v>
      </c>
      <c r="V747" s="24">
        <v>0.83786537655966387</v>
      </c>
      <c r="W747" s="24">
        <v>0.83448906517149868</v>
      </c>
      <c r="X747" s="24">
        <v>0.83026867593629206</v>
      </c>
      <c r="Y747" s="24">
        <v>0.77540361587860751</v>
      </c>
      <c r="Z747" s="24">
        <v>0.75514574754961616</v>
      </c>
      <c r="AA747" s="42">
        <f t="shared" si="33"/>
        <v>0.74248457984399663</v>
      </c>
      <c r="AB747" s="42">
        <f t="shared" si="34"/>
        <v>0.84377392148895314</v>
      </c>
      <c r="AC747" s="42">
        <f t="shared" si="35"/>
        <v>0.10128934164495651</v>
      </c>
    </row>
    <row r="748" spans="1:29">
      <c r="A748" s="41">
        <v>17</v>
      </c>
      <c r="B748" s="24" t="s">
        <v>775</v>
      </c>
      <c r="C748" s="24">
        <v>0.77576099999999992</v>
      </c>
      <c r="D748" s="24">
        <v>0.77403900000000003</v>
      </c>
      <c r="E748" s="24">
        <v>0.75854100000000002</v>
      </c>
      <c r="F748" s="24">
        <v>0.75768000000000002</v>
      </c>
      <c r="G748" s="24">
        <v>0.76026300000000002</v>
      </c>
      <c r="H748" s="24">
        <v>0.79039799999999993</v>
      </c>
      <c r="I748" s="24">
        <v>0.79212000000000005</v>
      </c>
      <c r="J748" s="24">
        <v>0.81364499999999995</v>
      </c>
      <c r="K748" s="24">
        <v>0.82225499999999996</v>
      </c>
      <c r="L748" s="24">
        <v>0.84550199999999998</v>
      </c>
      <c r="M748" s="24">
        <v>0.82397699999999996</v>
      </c>
      <c r="N748" s="24">
        <v>0.84464099999999998</v>
      </c>
      <c r="O748" s="24">
        <v>0.83430899999999986</v>
      </c>
      <c r="P748" s="24">
        <v>0.82828199999999996</v>
      </c>
      <c r="Q748" s="24">
        <v>0.80847899999999995</v>
      </c>
      <c r="R748" s="24">
        <v>0.78178800000000004</v>
      </c>
      <c r="S748" s="24">
        <v>0.79900800000000016</v>
      </c>
      <c r="T748" s="24">
        <v>0.83603099999999997</v>
      </c>
      <c r="U748" s="24">
        <v>0.86099999999999999</v>
      </c>
      <c r="V748" s="24">
        <v>0.85497299999999998</v>
      </c>
      <c r="W748" s="24">
        <v>0.85152899999999998</v>
      </c>
      <c r="X748" s="24">
        <v>0.84722399999999998</v>
      </c>
      <c r="Y748" s="24">
        <v>0.79125900000000005</v>
      </c>
      <c r="Z748" s="24">
        <v>0.77059500000000014</v>
      </c>
      <c r="AA748" s="42">
        <f t="shared" si="33"/>
        <v>0.75768000000000002</v>
      </c>
      <c r="AB748" s="42">
        <f t="shared" si="34"/>
        <v>0.86099999999999999</v>
      </c>
      <c r="AC748" s="42">
        <f t="shared" si="35"/>
        <v>0.10331999999999997</v>
      </c>
    </row>
    <row r="749" spans="1:29">
      <c r="A749" s="41">
        <v>18</v>
      </c>
      <c r="B749" s="24" t="s">
        <v>775</v>
      </c>
      <c r="C749" s="24">
        <v>0.760210214631864</v>
      </c>
      <c r="D749" s="24">
        <v>0.75852205893778135</v>
      </c>
      <c r="E749" s="24">
        <v>0.74332865769103806</v>
      </c>
      <c r="F749" s="24">
        <v>0.74248457984399663</v>
      </c>
      <c r="G749" s="24">
        <v>0.7450168133851206</v>
      </c>
      <c r="H749" s="24">
        <v>0.7745595380315663</v>
      </c>
      <c r="I749" s="24">
        <v>0.77624769372564884</v>
      </c>
      <c r="J749" s="24">
        <v>0.79734963990168128</v>
      </c>
      <c r="K749" s="24">
        <v>0.8057904183720942</v>
      </c>
      <c r="L749" s="24">
        <v>0.82858052024220963</v>
      </c>
      <c r="M749" s="24">
        <v>0.80747857406617685</v>
      </c>
      <c r="N749" s="24">
        <v>0.82773644239516808</v>
      </c>
      <c r="O749" s="24">
        <v>0.81760750823067263</v>
      </c>
      <c r="P749" s="24">
        <v>0.81169896330138336</v>
      </c>
      <c r="Q749" s="24">
        <v>0.79228517281943334</v>
      </c>
      <c r="R749" s="24">
        <v>0.76611875956115316</v>
      </c>
      <c r="S749" s="24">
        <v>0.78300031650197921</v>
      </c>
      <c r="T749" s="24">
        <v>0.81929566392475528</v>
      </c>
      <c r="U749" s="24">
        <v>0.84377392148895314</v>
      </c>
      <c r="V749" s="24">
        <v>0.83786537655966387</v>
      </c>
      <c r="W749" s="24">
        <v>0.83448906517149868</v>
      </c>
      <c r="X749" s="24">
        <v>0.83026867593629206</v>
      </c>
      <c r="Y749" s="24">
        <v>0.77540361587860751</v>
      </c>
      <c r="Z749" s="24">
        <v>0.75514574754961616</v>
      </c>
      <c r="AA749" s="42">
        <f t="shared" si="33"/>
        <v>0.74248457984399663</v>
      </c>
      <c r="AB749" s="42">
        <f t="shared" si="34"/>
        <v>0.84377392148895314</v>
      </c>
      <c r="AC749" s="42">
        <f t="shared" si="35"/>
        <v>0.10128934164495651</v>
      </c>
    </row>
    <row r="750" spans="1:29">
      <c r="A750" s="41">
        <v>19</v>
      </c>
      <c r="B750" s="24" t="s">
        <v>775</v>
      </c>
      <c r="C750" s="24">
        <v>0.73692916952418397</v>
      </c>
      <c r="D750" s="24">
        <v>0.73529269206563441</v>
      </c>
      <c r="E750" s="24">
        <v>0.72056439493868929</v>
      </c>
      <c r="F750" s="24">
        <v>0.71974615620941462</v>
      </c>
      <c r="G750" s="24">
        <v>0.72220087239723885</v>
      </c>
      <c r="H750" s="24">
        <v>0.75083922792185454</v>
      </c>
      <c r="I750" s="24">
        <v>0.75247570538040387</v>
      </c>
      <c r="J750" s="24">
        <v>0.77293167361227222</v>
      </c>
      <c r="K750" s="24">
        <v>0.78111406090501945</v>
      </c>
      <c r="L750" s="24">
        <v>0.80320650659543724</v>
      </c>
      <c r="M750" s="24">
        <v>0.78275053836356889</v>
      </c>
      <c r="N750" s="24">
        <v>0.80238826786616235</v>
      </c>
      <c r="O750" s="24">
        <v>0.79256940311486579</v>
      </c>
      <c r="P750" s="24">
        <v>0.78684173200994256</v>
      </c>
      <c r="Q750" s="24">
        <v>0.76802224123662377</v>
      </c>
      <c r="R750" s="24">
        <v>0.74265684062910708</v>
      </c>
      <c r="S750" s="24">
        <v>0.75902161521460176</v>
      </c>
      <c r="T750" s="24">
        <v>0.79420588057341512</v>
      </c>
      <c r="U750" s="24">
        <v>0.81793480372238248</v>
      </c>
      <c r="V750" s="24">
        <v>0.81220713261745925</v>
      </c>
      <c r="W750" s="24">
        <v>0.80893417770036047</v>
      </c>
      <c r="X750" s="24">
        <v>0.80484298405398691</v>
      </c>
      <c r="Y750" s="24">
        <v>0.7516574666511292</v>
      </c>
      <c r="Z750" s="24">
        <v>0.73201973714853552</v>
      </c>
      <c r="AA750" s="42">
        <f t="shared" si="33"/>
        <v>0.71974615620941462</v>
      </c>
      <c r="AB750" s="42">
        <f t="shared" si="34"/>
        <v>0.81793480372238248</v>
      </c>
      <c r="AC750" s="42">
        <f t="shared" si="35"/>
        <v>9.8188647512967853E-2</v>
      </c>
    </row>
    <row r="751" spans="1:29">
      <c r="A751" s="41">
        <v>20</v>
      </c>
      <c r="B751" s="24" t="s">
        <v>775</v>
      </c>
      <c r="C751" s="24">
        <v>0.68260673093959745</v>
      </c>
      <c r="D751" s="24">
        <v>0.68109083603062515</v>
      </c>
      <c r="E751" s="24">
        <v>0.66744778184987597</v>
      </c>
      <c r="F751" s="24">
        <v>0.66668983439538976</v>
      </c>
      <c r="G751" s="24">
        <v>0.66896367675884816</v>
      </c>
      <c r="H751" s="24">
        <v>0.69549183766586054</v>
      </c>
      <c r="I751" s="24">
        <v>0.69700773257483262</v>
      </c>
      <c r="J751" s="24">
        <v>0.71595641893698425</v>
      </c>
      <c r="K751" s="24">
        <v>0.7235358934818451</v>
      </c>
      <c r="L751" s="24">
        <v>0.74400047475296882</v>
      </c>
      <c r="M751" s="24">
        <v>0.72505178839081696</v>
      </c>
      <c r="N751" s="24">
        <v>0.74324252729848272</v>
      </c>
      <c r="O751" s="24">
        <v>0.7341471578446499</v>
      </c>
      <c r="P751" s="24">
        <v>0.72884152566324734</v>
      </c>
      <c r="Q751" s="24">
        <v>0.71140873421006789</v>
      </c>
      <c r="R751" s="24">
        <v>0.68791236312099979</v>
      </c>
      <c r="S751" s="24">
        <v>0.70307131221072117</v>
      </c>
      <c r="T751" s="24">
        <v>0.73566305275362187</v>
      </c>
      <c r="U751" s="24">
        <v>0.75764352893371789</v>
      </c>
      <c r="V751" s="24">
        <v>0.75233789675231555</v>
      </c>
      <c r="W751" s="24">
        <v>0.74930610693437116</v>
      </c>
      <c r="X751" s="24">
        <v>0.74551636966194079</v>
      </c>
      <c r="Y751" s="24">
        <v>0.69624978512034663</v>
      </c>
      <c r="Z751" s="24">
        <v>0.67805904621268098</v>
      </c>
      <c r="AA751" s="42">
        <f t="shared" si="33"/>
        <v>0.66668983439538976</v>
      </c>
      <c r="AB751" s="42">
        <f t="shared" si="34"/>
        <v>0.75764352893371789</v>
      </c>
      <c r="AC751" s="42">
        <f t="shared" si="35"/>
        <v>9.0953694538328134E-2</v>
      </c>
    </row>
    <row r="752" spans="1:29">
      <c r="A752" s="41">
        <v>21</v>
      </c>
      <c r="B752" s="24" t="s">
        <v>775</v>
      </c>
      <c r="C752" s="24">
        <v>0.6593256858319172</v>
      </c>
      <c r="D752" s="24">
        <v>0.65786146915847821</v>
      </c>
      <c r="E752" s="24">
        <v>0.6446835190975273</v>
      </c>
      <c r="F752" s="24">
        <v>0.64395141076080786</v>
      </c>
      <c r="G752" s="24">
        <v>0.64614773577096629</v>
      </c>
      <c r="H752" s="24">
        <v>0.67177152755614866</v>
      </c>
      <c r="I752" s="24">
        <v>0.67323574422958776</v>
      </c>
      <c r="J752" s="24">
        <v>0.69153845264757519</v>
      </c>
      <c r="K752" s="24">
        <v>0.69885953601477013</v>
      </c>
      <c r="L752" s="24">
        <v>0.71862646110619655</v>
      </c>
      <c r="M752" s="24">
        <v>0.70032375268820912</v>
      </c>
      <c r="N752" s="24">
        <v>0.717894352769477</v>
      </c>
      <c r="O752" s="24">
        <v>0.70910905272884306</v>
      </c>
      <c r="P752" s="24">
        <v>0.70398429437180665</v>
      </c>
      <c r="Q752" s="24">
        <v>0.68714580262725822</v>
      </c>
      <c r="R752" s="24">
        <v>0.6644504441889536</v>
      </c>
      <c r="S752" s="24">
        <v>0.67909261092334361</v>
      </c>
      <c r="T752" s="24">
        <v>0.71057326940228205</v>
      </c>
      <c r="U752" s="24">
        <v>0.73180441116714756</v>
      </c>
      <c r="V752" s="24">
        <v>0.72667965281011115</v>
      </c>
      <c r="W752" s="24">
        <v>0.72375121946323318</v>
      </c>
      <c r="X752" s="24">
        <v>0.72009067777963565</v>
      </c>
      <c r="Y752" s="24">
        <v>0.67250363589286821</v>
      </c>
      <c r="Z752" s="24">
        <v>0.65493303581160034</v>
      </c>
      <c r="AA752" s="42">
        <f t="shared" si="33"/>
        <v>0.64395141076080786</v>
      </c>
      <c r="AB752" s="42">
        <f t="shared" si="34"/>
        <v>0.73180441116714756</v>
      </c>
      <c r="AC752" s="42">
        <f t="shared" si="35"/>
        <v>8.7853000406339699E-2</v>
      </c>
    </row>
    <row r="753" spans="1:29">
      <c r="A753" s="41">
        <v>22</v>
      </c>
      <c r="B753" s="24" t="s">
        <v>775</v>
      </c>
      <c r="C753" s="24">
        <v>0.74468951789341065</v>
      </c>
      <c r="D753" s="24">
        <v>0.74303581435635013</v>
      </c>
      <c r="E753" s="24">
        <v>0.7281524825228054</v>
      </c>
      <c r="F753" s="24">
        <v>0.72732563075427514</v>
      </c>
      <c r="G753" s="24">
        <v>0.72980618605986602</v>
      </c>
      <c r="H753" s="24">
        <v>0.7587459979584249</v>
      </c>
      <c r="I753" s="24">
        <v>0.76039970149548552</v>
      </c>
      <c r="J753" s="24">
        <v>0.78107099570874183</v>
      </c>
      <c r="K753" s="24">
        <v>0.78933951339404451</v>
      </c>
      <c r="L753" s="24">
        <v>0.81166451114436133</v>
      </c>
      <c r="M753" s="24">
        <v>0.79099321693110491</v>
      </c>
      <c r="N753" s="24">
        <v>0.81083765937583108</v>
      </c>
      <c r="O753" s="24">
        <v>0.80091543815346811</v>
      </c>
      <c r="P753" s="24">
        <v>0.7951274757737562</v>
      </c>
      <c r="Q753" s="24">
        <v>0.7761098850975604</v>
      </c>
      <c r="R753" s="24">
        <v>0.75047748027312244</v>
      </c>
      <c r="S753" s="24">
        <v>0.76701451564372747</v>
      </c>
      <c r="T753" s="24">
        <v>0.80256914169052862</v>
      </c>
      <c r="U753" s="24">
        <v>0.82654784297790596</v>
      </c>
      <c r="V753" s="24">
        <v>0.82075988059819416</v>
      </c>
      <c r="W753" s="24">
        <v>0.81745247352407313</v>
      </c>
      <c r="X753" s="24">
        <v>0.81331821468142185</v>
      </c>
      <c r="Y753" s="24">
        <v>0.75957284972695516</v>
      </c>
      <c r="Z753" s="24">
        <v>0.73972840728222911</v>
      </c>
      <c r="AA753" s="42">
        <f t="shared" si="33"/>
        <v>0.72732563075427514</v>
      </c>
      <c r="AB753" s="42">
        <f t="shared" si="34"/>
        <v>0.82654784297790596</v>
      </c>
      <c r="AC753" s="42">
        <f t="shared" si="35"/>
        <v>9.9222212223630812E-2</v>
      </c>
    </row>
    <row r="754" spans="1:29">
      <c r="A754" s="41">
        <v>23</v>
      </c>
      <c r="B754" s="24" t="s">
        <v>775</v>
      </c>
      <c r="C754" s="24">
        <v>0.760210214631864</v>
      </c>
      <c r="D754" s="24">
        <v>0.75852205893778135</v>
      </c>
      <c r="E754" s="24">
        <v>0.74332865769103806</v>
      </c>
      <c r="F754" s="24">
        <v>0.74248457984399663</v>
      </c>
      <c r="G754" s="24">
        <v>0.7450168133851206</v>
      </c>
      <c r="H754" s="24">
        <v>0.7745595380315663</v>
      </c>
      <c r="I754" s="24">
        <v>0.77624769372564884</v>
      </c>
      <c r="J754" s="24">
        <v>0.79734963990168128</v>
      </c>
      <c r="K754" s="24">
        <v>0.8057904183720942</v>
      </c>
      <c r="L754" s="24">
        <v>0.82858052024220963</v>
      </c>
      <c r="M754" s="24">
        <v>0.80747857406617685</v>
      </c>
      <c r="N754" s="24">
        <v>0.82773644239516808</v>
      </c>
      <c r="O754" s="24">
        <v>0.81760750823067263</v>
      </c>
      <c r="P754" s="24">
        <v>0.81169896330138336</v>
      </c>
      <c r="Q754" s="24">
        <v>0.79228517281943334</v>
      </c>
      <c r="R754" s="24">
        <v>0.76611875956115316</v>
      </c>
      <c r="S754" s="24">
        <v>0.78300031650197921</v>
      </c>
      <c r="T754" s="24">
        <v>0.81929566392475528</v>
      </c>
      <c r="U754" s="24">
        <v>0.84377392148895314</v>
      </c>
      <c r="V754" s="24">
        <v>0.83786537655966387</v>
      </c>
      <c r="W754" s="24">
        <v>0.83448906517149868</v>
      </c>
      <c r="X754" s="24">
        <v>0.83026867593629206</v>
      </c>
      <c r="Y754" s="24">
        <v>0.77540361587860751</v>
      </c>
      <c r="Z754" s="24">
        <v>0.75514574754961616</v>
      </c>
      <c r="AA754" s="42">
        <f t="shared" si="33"/>
        <v>0.74248457984399663</v>
      </c>
      <c r="AB754" s="42">
        <f t="shared" si="34"/>
        <v>0.84377392148895314</v>
      </c>
      <c r="AC754" s="42">
        <f t="shared" si="35"/>
        <v>0.10128934164495651</v>
      </c>
    </row>
    <row r="755" spans="1:29">
      <c r="A755" s="41">
        <v>24</v>
      </c>
      <c r="B755" s="24" t="s">
        <v>775</v>
      </c>
      <c r="C755" s="24">
        <v>0.77576099999999992</v>
      </c>
      <c r="D755" s="24">
        <v>0.77403900000000003</v>
      </c>
      <c r="E755" s="24">
        <v>0.75854100000000002</v>
      </c>
      <c r="F755" s="24">
        <v>0.75768000000000002</v>
      </c>
      <c r="G755" s="24">
        <v>0.76026300000000002</v>
      </c>
      <c r="H755" s="24">
        <v>0.79039799999999993</v>
      </c>
      <c r="I755" s="24">
        <v>0.79212000000000005</v>
      </c>
      <c r="J755" s="24">
        <v>0.81364499999999995</v>
      </c>
      <c r="K755" s="24">
        <v>0.82225499999999996</v>
      </c>
      <c r="L755" s="24">
        <v>0.84550199999999998</v>
      </c>
      <c r="M755" s="24">
        <v>0.82397699999999996</v>
      </c>
      <c r="N755" s="24">
        <v>0.84464099999999998</v>
      </c>
      <c r="O755" s="24">
        <v>0.83430899999999986</v>
      </c>
      <c r="P755" s="24">
        <v>0.82828199999999996</v>
      </c>
      <c r="Q755" s="24">
        <v>0.80847899999999995</v>
      </c>
      <c r="R755" s="24">
        <v>0.78178800000000004</v>
      </c>
      <c r="S755" s="24">
        <v>0.79900800000000016</v>
      </c>
      <c r="T755" s="24">
        <v>0.83603099999999997</v>
      </c>
      <c r="U755" s="24">
        <v>0.86099999999999999</v>
      </c>
      <c r="V755" s="24">
        <v>0.85497299999999998</v>
      </c>
      <c r="W755" s="24">
        <v>0.85152899999999998</v>
      </c>
      <c r="X755" s="24">
        <v>0.84722399999999998</v>
      </c>
      <c r="Y755" s="24">
        <v>0.79125900000000005</v>
      </c>
      <c r="Z755" s="24">
        <v>0.77059500000000014</v>
      </c>
      <c r="AA755" s="42">
        <f t="shared" si="33"/>
        <v>0.75768000000000002</v>
      </c>
      <c r="AB755" s="42">
        <f t="shared" si="34"/>
        <v>0.86099999999999999</v>
      </c>
      <c r="AC755" s="42">
        <f t="shared" si="35"/>
        <v>0.10331999999999997</v>
      </c>
    </row>
    <row r="756" spans="1:29">
      <c r="A756" s="41">
        <v>25</v>
      </c>
      <c r="B756" s="24" t="s">
        <v>775</v>
      </c>
      <c r="C756" s="24">
        <v>0.760210214631864</v>
      </c>
      <c r="D756" s="24">
        <v>0.75852205893778135</v>
      </c>
      <c r="E756" s="24">
        <v>0.74332865769103806</v>
      </c>
      <c r="F756" s="24">
        <v>0.74248457984399663</v>
      </c>
      <c r="G756" s="24">
        <v>0.7450168133851206</v>
      </c>
      <c r="H756" s="24">
        <v>0.7745595380315663</v>
      </c>
      <c r="I756" s="24">
        <v>0.77624769372564884</v>
      </c>
      <c r="J756" s="24">
        <v>0.79734963990168128</v>
      </c>
      <c r="K756" s="24">
        <v>0.8057904183720942</v>
      </c>
      <c r="L756" s="24">
        <v>0.82858052024220963</v>
      </c>
      <c r="M756" s="24">
        <v>0.80747857406617685</v>
      </c>
      <c r="N756" s="24">
        <v>0.82773644239516808</v>
      </c>
      <c r="O756" s="24">
        <v>0.81760750823067263</v>
      </c>
      <c r="P756" s="24">
        <v>0.81169896330138336</v>
      </c>
      <c r="Q756" s="24">
        <v>0.79228517281943334</v>
      </c>
      <c r="R756" s="24">
        <v>0.76611875956115316</v>
      </c>
      <c r="S756" s="24">
        <v>0.78300031650197921</v>
      </c>
      <c r="T756" s="24">
        <v>0.81929566392475528</v>
      </c>
      <c r="U756" s="24">
        <v>0.84377392148895314</v>
      </c>
      <c r="V756" s="24">
        <v>0.83786537655966387</v>
      </c>
      <c r="W756" s="24">
        <v>0.83448906517149868</v>
      </c>
      <c r="X756" s="24">
        <v>0.83026867593629206</v>
      </c>
      <c r="Y756" s="24">
        <v>0.77540361587860751</v>
      </c>
      <c r="Z756" s="24">
        <v>0.75514574754961616</v>
      </c>
      <c r="AA756" s="42">
        <f t="shared" si="33"/>
        <v>0.74248457984399663</v>
      </c>
      <c r="AB756" s="42">
        <f t="shared" si="34"/>
        <v>0.84377392148895314</v>
      </c>
      <c r="AC756" s="42">
        <f t="shared" si="35"/>
        <v>0.10128934164495651</v>
      </c>
    </row>
    <row r="757" spans="1:29">
      <c r="A757" s="41">
        <v>26</v>
      </c>
      <c r="B757" s="24" t="s">
        <v>775</v>
      </c>
      <c r="C757" s="24">
        <v>0.73692916952418397</v>
      </c>
      <c r="D757" s="24">
        <v>0.73529269206563441</v>
      </c>
      <c r="E757" s="24">
        <v>0.72056439493868929</v>
      </c>
      <c r="F757" s="24">
        <v>0.71974615620941462</v>
      </c>
      <c r="G757" s="24">
        <v>0.72220087239723885</v>
      </c>
      <c r="H757" s="24">
        <v>0.75083922792185454</v>
      </c>
      <c r="I757" s="24">
        <v>0.75247570538040387</v>
      </c>
      <c r="J757" s="24">
        <v>0.77293167361227222</v>
      </c>
      <c r="K757" s="24">
        <v>0.78111406090501945</v>
      </c>
      <c r="L757" s="24">
        <v>0.80320650659543724</v>
      </c>
      <c r="M757" s="24">
        <v>0.78275053836356889</v>
      </c>
      <c r="N757" s="24">
        <v>0.80238826786616235</v>
      </c>
      <c r="O757" s="24">
        <v>0.79256940311486579</v>
      </c>
      <c r="P757" s="24">
        <v>0.78684173200994256</v>
      </c>
      <c r="Q757" s="24">
        <v>0.76802224123662377</v>
      </c>
      <c r="R757" s="24">
        <v>0.74265684062910708</v>
      </c>
      <c r="S757" s="24">
        <v>0.75902161521460176</v>
      </c>
      <c r="T757" s="24">
        <v>0.79420588057341512</v>
      </c>
      <c r="U757" s="24">
        <v>0.81793480372238248</v>
      </c>
      <c r="V757" s="24">
        <v>0.81220713261745925</v>
      </c>
      <c r="W757" s="24">
        <v>0.80893417770036047</v>
      </c>
      <c r="X757" s="24">
        <v>0.80484298405398691</v>
      </c>
      <c r="Y757" s="24">
        <v>0.7516574666511292</v>
      </c>
      <c r="Z757" s="24">
        <v>0.73201973714853552</v>
      </c>
      <c r="AA757" s="42">
        <f t="shared" si="33"/>
        <v>0.71974615620941462</v>
      </c>
      <c r="AB757" s="42">
        <f t="shared" si="34"/>
        <v>0.81793480372238248</v>
      </c>
      <c r="AC757" s="42">
        <f t="shared" si="35"/>
        <v>9.8188647512967853E-2</v>
      </c>
    </row>
    <row r="758" spans="1:29">
      <c r="A758" s="41">
        <v>27</v>
      </c>
      <c r="B758" s="24" t="s">
        <v>775</v>
      </c>
      <c r="C758" s="24">
        <v>0.68260673093959745</v>
      </c>
      <c r="D758" s="24">
        <v>0.68109083603062515</v>
      </c>
      <c r="E758" s="24">
        <v>0.66744778184987597</v>
      </c>
      <c r="F758" s="24">
        <v>0.66668983439538976</v>
      </c>
      <c r="G758" s="24">
        <v>0.66896367675884816</v>
      </c>
      <c r="H758" s="24">
        <v>0.69549183766586054</v>
      </c>
      <c r="I758" s="24">
        <v>0.69700773257483262</v>
      </c>
      <c r="J758" s="24">
        <v>0.71595641893698425</v>
      </c>
      <c r="K758" s="24">
        <v>0.7235358934818451</v>
      </c>
      <c r="L758" s="24">
        <v>0.74400047475296882</v>
      </c>
      <c r="M758" s="24">
        <v>0.72505178839081696</v>
      </c>
      <c r="N758" s="24">
        <v>0.74324252729848272</v>
      </c>
      <c r="O758" s="24">
        <v>0.7341471578446499</v>
      </c>
      <c r="P758" s="24">
        <v>0.72884152566324734</v>
      </c>
      <c r="Q758" s="24">
        <v>0.71140873421006789</v>
      </c>
      <c r="R758" s="24">
        <v>0.68791236312099979</v>
      </c>
      <c r="S758" s="24">
        <v>0.70307131221072117</v>
      </c>
      <c r="T758" s="24">
        <v>0.73566305275362187</v>
      </c>
      <c r="U758" s="24">
        <v>0.75764352893371789</v>
      </c>
      <c r="V758" s="24">
        <v>0.75233789675231555</v>
      </c>
      <c r="W758" s="24">
        <v>0.74930610693437116</v>
      </c>
      <c r="X758" s="24">
        <v>0.74551636966194079</v>
      </c>
      <c r="Y758" s="24">
        <v>0.69624978512034663</v>
      </c>
      <c r="Z758" s="24">
        <v>0.67805904621268098</v>
      </c>
      <c r="AA758" s="42">
        <f t="shared" si="33"/>
        <v>0.66668983439538976</v>
      </c>
      <c r="AB758" s="42">
        <f t="shared" si="34"/>
        <v>0.75764352893371789</v>
      </c>
      <c r="AC758" s="42">
        <f t="shared" si="35"/>
        <v>9.0953694538328134E-2</v>
      </c>
    </row>
    <row r="759" spans="1:29">
      <c r="A759" s="41">
        <v>28</v>
      </c>
      <c r="B759" s="24" t="s">
        <v>775</v>
      </c>
      <c r="C759" s="24">
        <v>0.6593256858319172</v>
      </c>
      <c r="D759" s="24">
        <v>0.65786146915847821</v>
      </c>
      <c r="E759" s="24">
        <v>0.6446835190975273</v>
      </c>
      <c r="F759" s="24">
        <v>0.64395141076080786</v>
      </c>
      <c r="G759" s="24">
        <v>0.64614773577096629</v>
      </c>
      <c r="H759" s="24">
        <v>0.67177152755614866</v>
      </c>
      <c r="I759" s="24">
        <v>0.67323574422958776</v>
      </c>
      <c r="J759" s="24">
        <v>0.69153845264757519</v>
      </c>
      <c r="K759" s="24">
        <v>0.69885953601477013</v>
      </c>
      <c r="L759" s="24">
        <v>0.71862646110619655</v>
      </c>
      <c r="M759" s="24">
        <v>0.70032375268820912</v>
      </c>
      <c r="N759" s="24">
        <v>0.717894352769477</v>
      </c>
      <c r="O759" s="24">
        <v>0.70910905272884306</v>
      </c>
      <c r="P759" s="24">
        <v>0.70398429437180665</v>
      </c>
      <c r="Q759" s="24">
        <v>0.68714580262725822</v>
      </c>
      <c r="R759" s="24">
        <v>0.6644504441889536</v>
      </c>
      <c r="S759" s="24">
        <v>0.67909261092334361</v>
      </c>
      <c r="T759" s="24">
        <v>0.71057326940228205</v>
      </c>
      <c r="U759" s="24">
        <v>0.73180441116714756</v>
      </c>
      <c r="V759" s="24">
        <v>0.72667965281011115</v>
      </c>
      <c r="W759" s="24">
        <v>0.72375121946323318</v>
      </c>
      <c r="X759" s="24">
        <v>0.72009067777963565</v>
      </c>
      <c r="Y759" s="24">
        <v>0.67250363589286821</v>
      </c>
      <c r="Z759" s="24">
        <v>0.65493303581160034</v>
      </c>
      <c r="AA759" s="42">
        <f t="shared" si="33"/>
        <v>0.64395141076080786</v>
      </c>
      <c r="AB759" s="42">
        <f t="shared" si="34"/>
        <v>0.73180441116714756</v>
      </c>
      <c r="AC759" s="42">
        <f t="shared" si="35"/>
        <v>8.7853000406339699E-2</v>
      </c>
    </row>
    <row r="760" spans="1:29">
      <c r="A760" s="41">
        <v>29</v>
      </c>
      <c r="B760" s="24" t="s">
        <v>775</v>
      </c>
      <c r="C760" s="24">
        <v>0.74468951789341065</v>
      </c>
      <c r="D760" s="24">
        <v>0.74303581435635013</v>
      </c>
      <c r="E760" s="24">
        <v>0.7281524825228054</v>
      </c>
      <c r="F760" s="24">
        <v>0.72732563075427514</v>
      </c>
      <c r="G760" s="24">
        <v>0.72980618605986602</v>
      </c>
      <c r="H760" s="24">
        <v>0.7587459979584249</v>
      </c>
      <c r="I760" s="24">
        <v>0.76039970149548552</v>
      </c>
      <c r="J760" s="24">
        <v>0.78107099570874183</v>
      </c>
      <c r="K760" s="24">
        <v>0.78933951339404451</v>
      </c>
      <c r="L760" s="24">
        <v>0.81166451114436133</v>
      </c>
      <c r="M760" s="24">
        <v>0.79099321693110491</v>
      </c>
      <c r="N760" s="24">
        <v>0.81083765937583108</v>
      </c>
      <c r="O760" s="24">
        <v>0.80091543815346811</v>
      </c>
      <c r="P760" s="24">
        <v>0.7951274757737562</v>
      </c>
      <c r="Q760" s="24">
        <v>0.7761098850975604</v>
      </c>
      <c r="R760" s="24">
        <v>0.75047748027312244</v>
      </c>
      <c r="S760" s="24">
        <v>0.76701451564372747</v>
      </c>
      <c r="T760" s="24">
        <v>0.80256914169052862</v>
      </c>
      <c r="U760" s="24">
        <v>0.82654784297790596</v>
      </c>
      <c r="V760" s="24">
        <v>0.82075988059819416</v>
      </c>
      <c r="W760" s="24">
        <v>0.81745247352407313</v>
      </c>
      <c r="X760" s="24">
        <v>0.81331821468142185</v>
      </c>
      <c r="Y760" s="24">
        <v>0.75957284972695516</v>
      </c>
      <c r="Z760" s="24">
        <v>0.73972840728222911</v>
      </c>
      <c r="AA760" s="42">
        <f t="shared" si="33"/>
        <v>0.72732563075427514</v>
      </c>
      <c r="AB760" s="42">
        <f t="shared" si="34"/>
        <v>0.82654784297790596</v>
      </c>
      <c r="AC760" s="42">
        <f t="shared" si="35"/>
        <v>9.9222212223630812E-2</v>
      </c>
    </row>
    <row r="761" spans="1:29">
      <c r="A761" s="41">
        <v>30</v>
      </c>
      <c r="B761" s="24" t="s">
        <v>775</v>
      </c>
      <c r="C761" s="24">
        <v>0.760210214631864</v>
      </c>
      <c r="D761" s="24">
        <v>0.75852205893778135</v>
      </c>
      <c r="E761" s="24">
        <v>0.74332865769103806</v>
      </c>
      <c r="F761" s="24">
        <v>0.74248457984399663</v>
      </c>
      <c r="G761" s="24">
        <v>0.7450168133851206</v>
      </c>
      <c r="H761" s="24">
        <v>0.7745595380315663</v>
      </c>
      <c r="I761" s="24">
        <v>0.77624769372564884</v>
      </c>
      <c r="J761" s="24">
        <v>0.79734963990168128</v>
      </c>
      <c r="K761" s="24">
        <v>0.8057904183720942</v>
      </c>
      <c r="L761" s="24">
        <v>0.82858052024220963</v>
      </c>
      <c r="M761" s="24">
        <v>0.80747857406617685</v>
      </c>
      <c r="N761" s="24">
        <v>0.82773644239516808</v>
      </c>
      <c r="O761" s="24">
        <v>0.81760750823067263</v>
      </c>
      <c r="P761" s="24">
        <v>0.81169896330138336</v>
      </c>
      <c r="Q761" s="24">
        <v>0.79228517281943334</v>
      </c>
      <c r="R761" s="24">
        <v>0.76611875956115316</v>
      </c>
      <c r="S761" s="24">
        <v>0.78300031650197921</v>
      </c>
      <c r="T761" s="24">
        <v>0.81929566392475528</v>
      </c>
      <c r="U761" s="24">
        <v>0.84377392148895314</v>
      </c>
      <c r="V761" s="24">
        <v>0.83786537655966387</v>
      </c>
      <c r="W761" s="24">
        <v>0.83448906517149868</v>
      </c>
      <c r="X761" s="24">
        <v>0.83026867593629206</v>
      </c>
      <c r="Y761" s="24">
        <v>0.77540361587860751</v>
      </c>
      <c r="Z761" s="24">
        <v>0.75514574754961616</v>
      </c>
      <c r="AA761" s="42">
        <f t="shared" si="33"/>
        <v>0.74248457984399663</v>
      </c>
      <c r="AB761" s="42">
        <f t="shared" si="34"/>
        <v>0.84377392148895314</v>
      </c>
      <c r="AC761" s="42">
        <f t="shared" si="35"/>
        <v>0.10128934164495651</v>
      </c>
    </row>
    <row r="762" spans="1:29">
      <c r="A762" s="41">
        <v>31</v>
      </c>
      <c r="B762" s="24" t="s">
        <v>775</v>
      </c>
      <c r="C762" s="24">
        <v>0.77576099999999992</v>
      </c>
      <c r="D762" s="24">
        <v>0.77403900000000003</v>
      </c>
      <c r="E762" s="24">
        <v>0.75854100000000002</v>
      </c>
      <c r="F762" s="24">
        <v>0.75768000000000002</v>
      </c>
      <c r="G762" s="24">
        <v>0.76026300000000002</v>
      </c>
      <c r="H762" s="24">
        <v>0.79039799999999993</v>
      </c>
      <c r="I762" s="24">
        <v>0.79212000000000005</v>
      </c>
      <c r="J762" s="24">
        <v>0.81364499999999995</v>
      </c>
      <c r="K762" s="24">
        <v>0.82225499999999996</v>
      </c>
      <c r="L762" s="24">
        <v>0.84550199999999998</v>
      </c>
      <c r="M762" s="24">
        <v>0.82397699999999996</v>
      </c>
      <c r="N762" s="24">
        <v>0.84464099999999998</v>
      </c>
      <c r="O762" s="24">
        <v>0.83430899999999986</v>
      </c>
      <c r="P762" s="24">
        <v>0.82828199999999996</v>
      </c>
      <c r="Q762" s="24">
        <v>0.80847899999999995</v>
      </c>
      <c r="R762" s="24">
        <v>0.78178800000000004</v>
      </c>
      <c r="S762" s="24">
        <v>0.79900800000000016</v>
      </c>
      <c r="T762" s="24">
        <v>0.83603099999999997</v>
      </c>
      <c r="U762" s="24">
        <v>0.86099999999999999</v>
      </c>
      <c r="V762" s="24">
        <v>0.85497299999999998</v>
      </c>
      <c r="W762" s="24">
        <v>0.85152899999999998</v>
      </c>
      <c r="X762" s="24">
        <v>0.84722399999999998</v>
      </c>
      <c r="Y762" s="24">
        <v>0.79125900000000005</v>
      </c>
      <c r="Z762" s="24">
        <v>0.77059500000000014</v>
      </c>
      <c r="AA762" s="42">
        <f t="shared" si="33"/>
        <v>0.75768000000000002</v>
      </c>
      <c r="AB762" s="42">
        <f t="shared" si="34"/>
        <v>0.86099999999999999</v>
      </c>
      <c r="AC762" s="42">
        <f t="shared" si="35"/>
        <v>0.10331999999999997</v>
      </c>
    </row>
    <row r="763" spans="1:29">
      <c r="A763" s="41">
        <v>32</v>
      </c>
      <c r="B763" s="24" t="s">
        <v>775</v>
      </c>
      <c r="C763" s="24">
        <v>0.73725380861510603</v>
      </c>
      <c r="D763" s="24">
        <v>0.73561663090946272</v>
      </c>
      <c r="E763" s="24">
        <v>0.72088203155867192</v>
      </c>
      <c r="F763" s="24">
        <v>0.72006344270585032</v>
      </c>
      <c r="G763" s="24">
        <v>0.72251920926431523</v>
      </c>
      <c r="H763" s="24">
        <v>0.75116981911307512</v>
      </c>
      <c r="I763" s="24">
        <v>0.75280699681871854</v>
      </c>
      <c r="J763" s="24">
        <v>0.77327171813926121</v>
      </c>
      <c r="K763" s="24">
        <v>0.78145760666747821</v>
      </c>
      <c r="L763" s="24">
        <v>0.80355950569366419</v>
      </c>
      <c r="M763" s="24">
        <v>0.78309478437312163</v>
      </c>
      <c r="N763" s="24">
        <v>0.80274091684084248</v>
      </c>
      <c r="O763" s="24">
        <v>0.79291785060698217</v>
      </c>
      <c r="P763" s="24">
        <v>0.78718772863723008</v>
      </c>
      <c r="Q763" s="24">
        <v>0.76836018502233083</v>
      </c>
      <c r="R763" s="24">
        <v>0.74298393058485812</v>
      </c>
      <c r="S763" s="24">
        <v>0.75935570764129212</v>
      </c>
      <c r="T763" s="24">
        <v>0.79455502831262559</v>
      </c>
      <c r="U763" s="24">
        <v>0.81829410504445488</v>
      </c>
      <c r="V763" s="24">
        <v>0.81256398307470301</v>
      </c>
      <c r="W763" s="24">
        <v>0.80928962766341617</v>
      </c>
      <c r="X763" s="24">
        <v>0.8051966833993075</v>
      </c>
      <c r="Y763" s="24">
        <v>0.75198840796589683</v>
      </c>
      <c r="Z763" s="24">
        <v>0.73234227549817599</v>
      </c>
      <c r="AA763" s="42">
        <f t="shared" si="33"/>
        <v>0.72006344270585032</v>
      </c>
      <c r="AB763" s="42">
        <f t="shared" si="34"/>
        <v>0.81829410504445488</v>
      </c>
      <c r="AC763" s="42">
        <f t="shared" si="35"/>
        <v>9.8230662338604557E-2</v>
      </c>
    </row>
    <row r="764" spans="1:29">
      <c r="A764" s="41">
        <v>33</v>
      </c>
      <c r="B764" s="24" t="s">
        <v>775</v>
      </c>
      <c r="C764" s="24">
        <v>0.71467579158268701</v>
      </c>
      <c r="D764" s="24">
        <v>0.71308873156191033</v>
      </c>
      <c r="E764" s="24">
        <v>0.69880519137491925</v>
      </c>
      <c r="F764" s="24">
        <v>0.69801166136453097</v>
      </c>
      <c r="G764" s="24">
        <v>0.70039225139569605</v>
      </c>
      <c r="H764" s="24">
        <v>0.72816580175928958</v>
      </c>
      <c r="I764" s="24">
        <v>0.72975286178006638</v>
      </c>
      <c r="J764" s="24">
        <v>0.74959111203977602</v>
      </c>
      <c r="K764" s="24">
        <v>0.75752641214366001</v>
      </c>
      <c r="L764" s="24">
        <v>0.77895172242414645</v>
      </c>
      <c r="M764" s="24">
        <v>0.75911347216443681</v>
      </c>
      <c r="N764" s="24">
        <v>0.77815819241375794</v>
      </c>
      <c r="O764" s="24">
        <v>0.76863583228909738</v>
      </c>
      <c r="P764" s="24">
        <v>0.76308112221637869</v>
      </c>
      <c r="Q764" s="24">
        <v>0.74482993197744574</v>
      </c>
      <c r="R764" s="24">
        <v>0.7202305016554057</v>
      </c>
      <c r="S764" s="24">
        <v>0.73610110186317357</v>
      </c>
      <c r="T764" s="24">
        <v>0.77022289230987417</v>
      </c>
      <c r="U764" s="24">
        <v>0.79323526261113741</v>
      </c>
      <c r="V764" s="24">
        <v>0.78768055253841873</v>
      </c>
      <c r="W764" s="24">
        <v>0.78450643249686514</v>
      </c>
      <c r="X764" s="24">
        <v>0.78053878244492303</v>
      </c>
      <c r="Y764" s="24">
        <v>0.72895933176967809</v>
      </c>
      <c r="Z764" s="24">
        <v>0.70991461152035673</v>
      </c>
      <c r="AA764" s="42">
        <f t="shared" si="33"/>
        <v>0.69801166136453097</v>
      </c>
      <c r="AB764" s="42">
        <f t="shared" si="34"/>
        <v>0.79323526261113741</v>
      </c>
      <c r="AC764" s="42">
        <f t="shared" si="35"/>
        <v>9.5223601246606449E-2</v>
      </c>
    </row>
    <row r="765" spans="1:29">
      <c r="A765" s="41">
        <v>34</v>
      </c>
      <c r="B765" s="24" t="s">
        <v>775</v>
      </c>
      <c r="C765" s="24">
        <v>0.66199375184037601</v>
      </c>
      <c r="D765" s="24">
        <v>0.66052363308428796</v>
      </c>
      <c r="E765" s="24">
        <v>0.64729256427949644</v>
      </c>
      <c r="F765" s="24">
        <v>0.64655750490145236</v>
      </c>
      <c r="G765" s="24">
        <v>0.64876268303558426</v>
      </c>
      <c r="H765" s="24">
        <v>0.67448976126712368</v>
      </c>
      <c r="I765" s="24">
        <v>0.67595988002321172</v>
      </c>
      <c r="J765" s="24">
        <v>0.69433636447431113</v>
      </c>
      <c r="K765" s="24">
        <v>0.7016869582547508</v>
      </c>
      <c r="L765" s="24">
        <v>0.72153356146193826</v>
      </c>
      <c r="M765" s="24">
        <v>0.70315707701083885</v>
      </c>
      <c r="N765" s="24">
        <v>0.72079850208389429</v>
      </c>
      <c r="O765" s="24">
        <v>0.71197778954736657</v>
      </c>
      <c r="P765" s="24">
        <v>0.70683237390105869</v>
      </c>
      <c r="Q765" s="24">
        <v>0.6899260082060471</v>
      </c>
      <c r="R765" s="24">
        <v>0.66713916748668389</v>
      </c>
      <c r="S765" s="24">
        <v>0.68184035504756346</v>
      </c>
      <c r="T765" s="24">
        <v>0.71344790830345473</v>
      </c>
      <c r="U765" s="24">
        <v>0.73476463026673011</v>
      </c>
      <c r="V765" s="24">
        <v>0.72961921462042212</v>
      </c>
      <c r="W765" s="24">
        <v>0.72667897710824614</v>
      </c>
      <c r="X765" s="24">
        <v>0.72300368021802641</v>
      </c>
      <c r="Y765" s="24">
        <v>0.67522482064516776</v>
      </c>
      <c r="Z765" s="24">
        <v>0.65758339557211209</v>
      </c>
      <c r="AA765" s="42">
        <f t="shared" si="33"/>
        <v>0.64655750490145236</v>
      </c>
      <c r="AB765" s="42">
        <f t="shared" si="34"/>
        <v>0.73476463026673011</v>
      </c>
      <c r="AC765" s="42">
        <f t="shared" si="35"/>
        <v>8.820712536527775E-2</v>
      </c>
    </row>
    <row r="766" spans="1:29">
      <c r="A766" s="41">
        <v>35</v>
      </c>
      <c r="B766" s="24" t="s">
        <v>775</v>
      </c>
      <c r="C766" s="24">
        <v>0.63941573480795699</v>
      </c>
      <c r="D766" s="24">
        <v>0.63799573373673557</v>
      </c>
      <c r="E766" s="24">
        <v>0.62521572409574366</v>
      </c>
      <c r="F766" s="24">
        <v>0.62450572356013301</v>
      </c>
      <c r="G766" s="24">
        <v>0.62663572516696497</v>
      </c>
      <c r="H766" s="24">
        <v>0.65148574391333824</v>
      </c>
      <c r="I766" s="24">
        <v>0.65290574498455956</v>
      </c>
      <c r="J766" s="24">
        <v>0.67065575837482594</v>
      </c>
      <c r="K766" s="24">
        <v>0.67775576373093271</v>
      </c>
      <c r="L766" s="24">
        <v>0.69692577819242052</v>
      </c>
      <c r="M766" s="24">
        <v>0.67917576480215403</v>
      </c>
      <c r="N766" s="24">
        <v>0.69621577765680986</v>
      </c>
      <c r="O766" s="24">
        <v>0.68769577122948189</v>
      </c>
      <c r="P766" s="24">
        <v>0.6827257674802073</v>
      </c>
      <c r="Q766" s="24">
        <v>0.66639575516116212</v>
      </c>
      <c r="R766" s="24">
        <v>0.64438573855723158</v>
      </c>
      <c r="S766" s="24">
        <v>0.6585857492694448</v>
      </c>
      <c r="T766" s="24">
        <v>0.68911577230070331</v>
      </c>
      <c r="U766" s="24">
        <v>0.70970578783341243</v>
      </c>
      <c r="V766" s="24">
        <v>0.70473578408413773</v>
      </c>
      <c r="W766" s="24">
        <v>0.70189578194169522</v>
      </c>
      <c r="X766" s="24">
        <v>0.69834577926364183</v>
      </c>
      <c r="Y766" s="24">
        <v>0.65219574444894879</v>
      </c>
      <c r="Z766" s="24">
        <v>0.63515573159429295</v>
      </c>
      <c r="AA766" s="42">
        <f t="shared" si="33"/>
        <v>0.62450572356013301</v>
      </c>
      <c r="AB766" s="42">
        <f t="shared" si="34"/>
        <v>0.70970578783341243</v>
      </c>
      <c r="AC766" s="42">
        <f t="shared" si="35"/>
        <v>8.5200064273279419E-2</v>
      </c>
    </row>
    <row r="767" spans="1:29">
      <c r="A767" s="41">
        <v>36</v>
      </c>
      <c r="B767" s="24" t="s">
        <v>775</v>
      </c>
      <c r="C767" s="24">
        <v>0.72220179726016009</v>
      </c>
      <c r="D767" s="24">
        <v>0.72059803134442779</v>
      </c>
      <c r="E767" s="24">
        <v>0.70616413810283696</v>
      </c>
      <c r="F767" s="24">
        <v>0.70536225514497086</v>
      </c>
      <c r="G767" s="24">
        <v>0.70776790401856926</v>
      </c>
      <c r="H767" s="24">
        <v>0.73583380754388494</v>
      </c>
      <c r="I767" s="24">
        <v>0.73743757345961725</v>
      </c>
      <c r="J767" s="24">
        <v>0.75748464740627119</v>
      </c>
      <c r="K767" s="24">
        <v>0.76550347698493271</v>
      </c>
      <c r="L767" s="24">
        <v>0.78715431684731907</v>
      </c>
      <c r="M767" s="24">
        <v>0.76710724290066512</v>
      </c>
      <c r="N767" s="24">
        <v>0.78635243388945297</v>
      </c>
      <c r="O767" s="24">
        <v>0.77672983839505894</v>
      </c>
      <c r="P767" s="24">
        <v>0.77111665768999593</v>
      </c>
      <c r="Q767" s="24">
        <v>0.75267334965907406</v>
      </c>
      <c r="R767" s="24">
        <v>0.72781497796522321</v>
      </c>
      <c r="S767" s="24">
        <v>0.74385263712254646</v>
      </c>
      <c r="T767" s="24">
        <v>0.77833360431079124</v>
      </c>
      <c r="U767" s="24">
        <v>0.80158821008891001</v>
      </c>
      <c r="V767" s="24">
        <v>0.79597502938384679</v>
      </c>
      <c r="W767" s="24">
        <v>0.79276749755238229</v>
      </c>
      <c r="X767" s="24">
        <v>0.78875808276305137</v>
      </c>
      <c r="Y767" s="24">
        <v>0.73663569050175115</v>
      </c>
      <c r="Z767" s="24">
        <v>0.71739049951296319</v>
      </c>
      <c r="AA767" s="42">
        <f t="shared" si="33"/>
        <v>0.70536225514497086</v>
      </c>
      <c r="AB767" s="42">
        <f t="shared" si="34"/>
        <v>0.80158821008891001</v>
      </c>
      <c r="AC767" s="42">
        <f t="shared" si="35"/>
        <v>9.6225954943939151E-2</v>
      </c>
    </row>
    <row r="768" spans="1:29">
      <c r="A768" s="41">
        <v>37</v>
      </c>
      <c r="B768" s="24" t="s">
        <v>775</v>
      </c>
      <c r="C768" s="24">
        <v>0.73725380861510603</v>
      </c>
      <c r="D768" s="24">
        <v>0.73561663090946272</v>
      </c>
      <c r="E768" s="24">
        <v>0.72088203155867192</v>
      </c>
      <c r="F768" s="24">
        <v>0.72006344270585032</v>
      </c>
      <c r="G768" s="24">
        <v>0.72251920926431523</v>
      </c>
      <c r="H768" s="24">
        <v>0.75116981911307512</v>
      </c>
      <c r="I768" s="24">
        <v>0.75280699681871854</v>
      </c>
      <c r="J768" s="24">
        <v>0.77327171813926121</v>
      </c>
      <c r="K768" s="24">
        <v>0.78145760666747821</v>
      </c>
      <c r="L768" s="24">
        <v>0.80355950569366419</v>
      </c>
      <c r="M768" s="24">
        <v>0.78309478437312163</v>
      </c>
      <c r="N768" s="24">
        <v>0.80274091684084248</v>
      </c>
      <c r="O768" s="24">
        <v>0.79291785060698217</v>
      </c>
      <c r="P768" s="24">
        <v>0.78718772863723008</v>
      </c>
      <c r="Q768" s="24">
        <v>0.76836018502233083</v>
      </c>
      <c r="R768" s="24">
        <v>0.74298393058485812</v>
      </c>
      <c r="S768" s="24">
        <v>0.75935570764129212</v>
      </c>
      <c r="T768" s="24">
        <v>0.79455502831262559</v>
      </c>
      <c r="U768" s="24">
        <v>0.81829410504445488</v>
      </c>
      <c r="V768" s="24">
        <v>0.81256398307470301</v>
      </c>
      <c r="W768" s="24">
        <v>0.80928962766341617</v>
      </c>
      <c r="X768" s="24">
        <v>0.8051966833993075</v>
      </c>
      <c r="Y768" s="24">
        <v>0.75198840796589683</v>
      </c>
      <c r="Z768" s="24">
        <v>0.73234227549817599</v>
      </c>
      <c r="AA768" s="42">
        <f t="shared" si="33"/>
        <v>0.72006344270585032</v>
      </c>
      <c r="AB768" s="42">
        <f t="shared" si="34"/>
        <v>0.81829410504445488</v>
      </c>
      <c r="AC768" s="42">
        <f t="shared" si="35"/>
        <v>9.8230662338604557E-2</v>
      </c>
    </row>
    <row r="769" spans="1:29">
      <c r="A769" s="41">
        <v>38</v>
      </c>
      <c r="B769" s="24" t="s">
        <v>775</v>
      </c>
      <c r="C769" s="24">
        <v>0.75233500000000009</v>
      </c>
      <c r="D769" s="24">
        <v>0.75066499999999992</v>
      </c>
      <c r="E769" s="24">
        <v>0.73563499999999993</v>
      </c>
      <c r="F769" s="24">
        <v>0.73480000000000001</v>
      </c>
      <c r="G769" s="24">
        <v>0.73730499999999999</v>
      </c>
      <c r="H769" s="24">
        <v>0.76653000000000004</v>
      </c>
      <c r="I769" s="24">
        <v>0.76819999999999999</v>
      </c>
      <c r="J769" s="24">
        <v>0.78907499999999997</v>
      </c>
      <c r="K769" s="24">
        <v>0.79742499999999983</v>
      </c>
      <c r="L769" s="24">
        <v>0.81996999999999998</v>
      </c>
      <c r="M769" s="24">
        <v>0.799095</v>
      </c>
      <c r="N769" s="24">
        <v>0.81913499999999995</v>
      </c>
      <c r="O769" s="24">
        <v>0.80911499999999992</v>
      </c>
      <c r="P769" s="24">
        <v>0.80326999999999993</v>
      </c>
      <c r="Q769" s="24">
        <v>0.7840649999999999</v>
      </c>
      <c r="R769" s="24">
        <v>0.75817999999999997</v>
      </c>
      <c r="S769" s="24">
        <v>0.7748799999999999</v>
      </c>
      <c r="T769" s="24">
        <v>0.81078499999999998</v>
      </c>
      <c r="U769" s="24">
        <v>0.83499999999999996</v>
      </c>
      <c r="V769" s="24">
        <v>0.82915500000000009</v>
      </c>
      <c r="W769" s="24">
        <v>0.82581499999999985</v>
      </c>
      <c r="X769" s="24">
        <v>0.82163999999999993</v>
      </c>
      <c r="Y769" s="24">
        <v>0.76736499999999996</v>
      </c>
      <c r="Z769" s="24">
        <v>0.74732500000000002</v>
      </c>
      <c r="AA769" s="42">
        <f t="shared" si="33"/>
        <v>0.73480000000000001</v>
      </c>
      <c r="AB769" s="42">
        <f t="shared" si="34"/>
        <v>0.83499999999999996</v>
      </c>
      <c r="AC769" s="42">
        <f t="shared" si="35"/>
        <v>0.10019999999999996</v>
      </c>
    </row>
    <row r="770" spans="1:29">
      <c r="A770" s="41">
        <v>39</v>
      </c>
      <c r="B770" s="24" t="s">
        <v>775</v>
      </c>
      <c r="C770" s="24">
        <v>0.73725380861510603</v>
      </c>
      <c r="D770" s="24">
        <v>0.73561663090946272</v>
      </c>
      <c r="E770" s="24">
        <v>0.72088203155867192</v>
      </c>
      <c r="F770" s="24">
        <v>0.72006344270585032</v>
      </c>
      <c r="G770" s="24">
        <v>0.72251920926431523</v>
      </c>
      <c r="H770" s="24">
        <v>0.75116981911307512</v>
      </c>
      <c r="I770" s="24">
        <v>0.75280699681871854</v>
      </c>
      <c r="J770" s="24">
        <v>0.77327171813926121</v>
      </c>
      <c r="K770" s="24">
        <v>0.78145760666747821</v>
      </c>
      <c r="L770" s="24">
        <v>0.80355950569366419</v>
      </c>
      <c r="M770" s="24">
        <v>0.78309478437312163</v>
      </c>
      <c r="N770" s="24">
        <v>0.80274091684084248</v>
      </c>
      <c r="O770" s="24">
        <v>0.79291785060698217</v>
      </c>
      <c r="P770" s="24">
        <v>0.78718772863723008</v>
      </c>
      <c r="Q770" s="24">
        <v>0.76836018502233083</v>
      </c>
      <c r="R770" s="24">
        <v>0.74298393058485812</v>
      </c>
      <c r="S770" s="24">
        <v>0.75935570764129212</v>
      </c>
      <c r="T770" s="24">
        <v>0.79455502831262559</v>
      </c>
      <c r="U770" s="24">
        <v>0.81829410504445488</v>
      </c>
      <c r="V770" s="24">
        <v>0.81256398307470301</v>
      </c>
      <c r="W770" s="24">
        <v>0.80928962766341617</v>
      </c>
      <c r="X770" s="24">
        <v>0.8051966833993075</v>
      </c>
      <c r="Y770" s="24">
        <v>0.75198840796589683</v>
      </c>
      <c r="Z770" s="24">
        <v>0.73234227549817599</v>
      </c>
      <c r="AA770" s="42">
        <f t="shared" ref="AA770:AA833" si="36">MIN(C770:Z770)</f>
        <v>0.72006344270585032</v>
      </c>
      <c r="AB770" s="42">
        <f t="shared" ref="AB770:AB833" si="37">MAX(C770:Z770)</f>
        <v>0.81829410504445488</v>
      </c>
      <c r="AC770" s="42">
        <f t="shared" ref="AC770:AC833" si="38">AB770-AA770</f>
        <v>9.8230662338604557E-2</v>
      </c>
    </row>
    <row r="771" spans="1:29">
      <c r="A771" s="41">
        <v>40</v>
      </c>
      <c r="B771" s="24" t="s">
        <v>775</v>
      </c>
      <c r="C771" s="24">
        <v>0.71467579158268701</v>
      </c>
      <c r="D771" s="24">
        <v>0.71308873156191033</v>
      </c>
      <c r="E771" s="24">
        <v>0.69880519137491925</v>
      </c>
      <c r="F771" s="24">
        <v>0.69801166136453097</v>
      </c>
      <c r="G771" s="24">
        <v>0.70039225139569605</v>
      </c>
      <c r="H771" s="24">
        <v>0.72816580175928958</v>
      </c>
      <c r="I771" s="24">
        <v>0.72975286178006638</v>
      </c>
      <c r="J771" s="24">
        <v>0.74959111203977602</v>
      </c>
      <c r="K771" s="24">
        <v>0.75752641214366001</v>
      </c>
      <c r="L771" s="24">
        <v>0.77895172242414645</v>
      </c>
      <c r="M771" s="24">
        <v>0.75911347216443681</v>
      </c>
      <c r="N771" s="24">
        <v>0.77815819241375794</v>
      </c>
      <c r="O771" s="24">
        <v>0.76863583228909738</v>
      </c>
      <c r="P771" s="24">
        <v>0.76308112221637869</v>
      </c>
      <c r="Q771" s="24">
        <v>0.74482993197744574</v>
      </c>
      <c r="R771" s="24">
        <v>0.7202305016554057</v>
      </c>
      <c r="S771" s="24">
        <v>0.73610110186317357</v>
      </c>
      <c r="T771" s="24">
        <v>0.77022289230987417</v>
      </c>
      <c r="U771" s="24">
        <v>0.79323526261113741</v>
      </c>
      <c r="V771" s="24">
        <v>0.78768055253841873</v>
      </c>
      <c r="W771" s="24">
        <v>0.78450643249686514</v>
      </c>
      <c r="X771" s="24">
        <v>0.78053878244492303</v>
      </c>
      <c r="Y771" s="24">
        <v>0.72895933176967809</v>
      </c>
      <c r="Z771" s="24">
        <v>0.70991461152035673</v>
      </c>
      <c r="AA771" s="42">
        <f t="shared" si="36"/>
        <v>0.69801166136453097</v>
      </c>
      <c r="AB771" s="42">
        <f t="shared" si="37"/>
        <v>0.79323526261113741</v>
      </c>
      <c r="AC771" s="42">
        <f t="shared" si="38"/>
        <v>9.5223601246606449E-2</v>
      </c>
    </row>
    <row r="772" spans="1:29">
      <c r="A772" s="41">
        <v>41</v>
      </c>
      <c r="B772" s="24" t="s">
        <v>775</v>
      </c>
      <c r="C772" s="24">
        <v>0.66199375184037601</v>
      </c>
      <c r="D772" s="24">
        <v>0.66052363308428796</v>
      </c>
      <c r="E772" s="24">
        <v>0.64729256427949644</v>
      </c>
      <c r="F772" s="24">
        <v>0.64655750490145236</v>
      </c>
      <c r="G772" s="24">
        <v>0.64876268303558426</v>
      </c>
      <c r="H772" s="24">
        <v>0.67448976126712368</v>
      </c>
      <c r="I772" s="24">
        <v>0.67595988002321172</v>
      </c>
      <c r="J772" s="24">
        <v>0.69433636447431113</v>
      </c>
      <c r="K772" s="24">
        <v>0.7016869582547508</v>
      </c>
      <c r="L772" s="24">
        <v>0.72153356146193826</v>
      </c>
      <c r="M772" s="24">
        <v>0.70315707701083885</v>
      </c>
      <c r="N772" s="24">
        <v>0.72079850208389429</v>
      </c>
      <c r="O772" s="24">
        <v>0.71197778954736657</v>
      </c>
      <c r="P772" s="24">
        <v>0.70683237390105869</v>
      </c>
      <c r="Q772" s="24">
        <v>0.6899260082060471</v>
      </c>
      <c r="R772" s="24">
        <v>0.66713916748668389</v>
      </c>
      <c r="S772" s="24">
        <v>0.68184035504756346</v>
      </c>
      <c r="T772" s="24">
        <v>0.71344790830345473</v>
      </c>
      <c r="U772" s="24">
        <v>0.73476463026673011</v>
      </c>
      <c r="V772" s="24">
        <v>0.72961921462042212</v>
      </c>
      <c r="W772" s="24">
        <v>0.72667897710824614</v>
      </c>
      <c r="X772" s="24">
        <v>0.72300368021802641</v>
      </c>
      <c r="Y772" s="24">
        <v>0.67522482064516776</v>
      </c>
      <c r="Z772" s="24">
        <v>0.65758339557211209</v>
      </c>
      <c r="AA772" s="42">
        <f t="shared" si="36"/>
        <v>0.64655750490145236</v>
      </c>
      <c r="AB772" s="42">
        <f t="shared" si="37"/>
        <v>0.73476463026673011</v>
      </c>
      <c r="AC772" s="42">
        <f t="shared" si="38"/>
        <v>8.820712536527775E-2</v>
      </c>
    </row>
    <row r="773" spans="1:29">
      <c r="A773" s="41">
        <v>42</v>
      </c>
      <c r="B773" s="24" t="s">
        <v>775</v>
      </c>
      <c r="C773" s="24">
        <v>0.63941573480795699</v>
      </c>
      <c r="D773" s="24">
        <v>0.63799573373673557</v>
      </c>
      <c r="E773" s="24">
        <v>0.62521572409574366</v>
      </c>
      <c r="F773" s="24">
        <v>0.62450572356013301</v>
      </c>
      <c r="G773" s="24">
        <v>0.62663572516696497</v>
      </c>
      <c r="H773" s="24">
        <v>0.65148574391333824</v>
      </c>
      <c r="I773" s="24">
        <v>0.65290574498455956</v>
      </c>
      <c r="J773" s="24">
        <v>0.67065575837482594</v>
      </c>
      <c r="K773" s="24">
        <v>0.67775576373093271</v>
      </c>
      <c r="L773" s="24">
        <v>0.69692577819242052</v>
      </c>
      <c r="M773" s="24">
        <v>0.67917576480215403</v>
      </c>
      <c r="N773" s="24">
        <v>0.69621577765680986</v>
      </c>
      <c r="O773" s="24">
        <v>0.68769577122948189</v>
      </c>
      <c r="P773" s="24">
        <v>0.6827257674802073</v>
      </c>
      <c r="Q773" s="24">
        <v>0.66639575516116212</v>
      </c>
      <c r="R773" s="24">
        <v>0.64438573855723158</v>
      </c>
      <c r="S773" s="24">
        <v>0.6585857492694448</v>
      </c>
      <c r="T773" s="24">
        <v>0.68911577230070331</v>
      </c>
      <c r="U773" s="24">
        <v>0.70970578783341243</v>
      </c>
      <c r="V773" s="24">
        <v>0.70473578408413773</v>
      </c>
      <c r="W773" s="24">
        <v>0.70189578194169522</v>
      </c>
      <c r="X773" s="24">
        <v>0.69834577926364183</v>
      </c>
      <c r="Y773" s="24">
        <v>0.65219574444894879</v>
      </c>
      <c r="Z773" s="24">
        <v>0.63515573159429295</v>
      </c>
      <c r="AA773" s="42">
        <f t="shared" si="36"/>
        <v>0.62450572356013301</v>
      </c>
      <c r="AB773" s="42">
        <f t="shared" si="37"/>
        <v>0.70970578783341243</v>
      </c>
      <c r="AC773" s="42">
        <f t="shared" si="38"/>
        <v>8.5200064273279419E-2</v>
      </c>
    </row>
    <row r="774" spans="1:29">
      <c r="A774" s="41">
        <v>43</v>
      </c>
      <c r="B774" s="24" t="s">
        <v>775</v>
      </c>
      <c r="C774" s="24">
        <v>0.72220179726016009</v>
      </c>
      <c r="D774" s="24">
        <v>0.72059803134442779</v>
      </c>
      <c r="E774" s="24">
        <v>0.70616413810283696</v>
      </c>
      <c r="F774" s="24">
        <v>0.70536225514497086</v>
      </c>
      <c r="G774" s="24">
        <v>0.70776790401856926</v>
      </c>
      <c r="H774" s="24">
        <v>0.73583380754388494</v>
      </c>
      <c r="I774" s="24">
        <v>0.73743757345961725</v>
      </c>
      <c r="J774" s="24">
        <v>0.75748464740627119</v>
      </c>
      <c r="K774" s="24">
        <v>0.76550347698493271</v>
      </c>
      <c r="L774" s="24">
        <v>0.78715431684731907</v>
      </c>
      <c r="M774" s="24">
        <v>0.76710724290066512</v>
      </c>
      <c r="N774" s="24">
        <v>0.78635243388945297</v>
      </c>
      <c r="O774" s="24">
        <v>0.77672983839505894</v>
      </c>
      <c r="P774" s="24">
        <v>0.77111665768999593</v>
      </c>
      <c r="Q774" s="24">
        <v>0.75267334965907406</v>
      </c>
      <c r="R774" s="24">
        <v>0.72781497796522321</v>
      </c>
      <c r="S774" s="24">
        <v>0.74385263712254646</v>
      </c>
      <c r="T774" s="24">
        <v>0.77833360431079124</v>
      </c>
      <c r="U774" s="24">
        <v>0.80158821008891001</v>
      </c>
      <c r="V774" s="24">
        <v>0.79597502938384679</v>
      </c>
      <c r="W774" s="24">
        <v>0.79276749755238229</v>
      </c>
      <c r="X774" s="24">
        <v>0.78875808276305137</v>
      </c>
      <c r="Y774" s="24">
        <v>0.73663569050175115</v>
      </c>
      <c r="Z774" s="24">
        <v>0.71739049951296319</v>
      </c>
      <c r="AA774" s="42">
        <f t="shared" si="36"/>
        <v>0.70536225514497086</v>
      </c>
      <c r="AB774" s="42">
        <f t="shared" si="37"/>
        <v>0.80158821008891001</v>
      </c>
      <c r="AC774" s="42">
        <f t="shared" si="38"/>
        <v>9.6225954943939151E-2</v>
      </c>
    </row>
    <row r="775" spans="1:29">
      <c r="A775" s="41">
        <v>44</v>
      </c>
      <c r="B775" s="24" t="s">
        <v>775</v>
      </c>
      <c r="C775" s="24">
        <v>0.73725380861510603</v>
      </c>
      <c r="D775" s="24">
        <v>0.73561663090946272</v>
      </c>
      <c r="E775" s="24">
        <v>0.72088203155867192</v>
      </c>
      <c r="F775" s="24">
        <v>0.72006344270585032</v>
      </c>
      <c r="G775" s="24">
        <v>0.72251920926431523</v>
      </c>
      <c r="H775" s="24">
        <v>0.75116981911307512</v>
      </c>
      <c r="I775" s="24">
        <v>0.75280699681871854</v>
      </c>
      <c r="J775" s="24">
        <v>0.77327171813926121</v>
      </c>
      <c r="K775" s="24">
        <v>0.78145760666747821</v>
      </c>
      <c r="L775" s="24">
        <v>0.80355950569366419</v>
      </c>
      <c r="M775" s="24">
        <v>0.78309478437312163</v>
      </c>
      <c r="N775" s="24">
        <v>0.80274091684084248</v>
      </c>
      <c r="O775" s="24">
        <v>0.79291785060698217</v>
      </c>
      <c r="P775" s="24">
        <v>0.78718772863723008</v>
      </c>
      <c r="Q775" s="24">
        <v>0.76836018502233083</v>
      </c>
      <c r="R775" s="24">
        <v>0.74298393058485812</v>
      </c>
      <c r="S775" s="24">
        <v>0.75935570764129212</v>
      </c>
      <c r="T775" s="24">
        <v>0.79455502831262559</v>
      </c>
      <c r="U775" s="24">
        <v>0.81829410504445488</v>
      </c>
      <c r="V775" s="24">
        <v>0.81256398307470301</v>
      </c>
      <c r="W775" s="24">
        <v>0.80928962766341617</v>
      </c>
      <c r="X775" s="24">
        <v>0.8051966833993075</v>
      </c>
      <c r="Y775" s="24">
        <v>0.75198840796589683</v>
      </c>
      <c r="Z775" s="24">
        <v>0.73234227549817599</v>
      </c>
      <c r="AA775" s="42">
        <f t="shared" si="36"/>
        <v>0.72006344270585032</v>
      </c>
      <c r="AB775" s="42">
        <f t="shared" si="37"/>
        <v>0.81829410504445488</v>
      </c>
      <c r="AC775" s="42">
        <f t="shared" si="38"/>
        <v>9.8230662338604557E-2</v>
      </c>
    </row>
    <row r="776" spans="1:29">
      <c r="A776" s="41">
        <v>45</v>
      </c>
      <c r="B776" s="24" t="s">
        <v>775</v>
      </c>
      <c r="C776" s="24">
        <v>0.75233500000000009</v>
      </c>
      <c r="D776" s="24">
        <v>0.75066499999999992</v>
      </c>
      <c r="E776" s="24">
        <v>0.73563499999999993</v>
      </c>
      <c r="F776" s="24">
        <v>0.73480000000000001</v>
      </c>
      <c r="G776" s="24">
        <v>0.73730499999999999</v>
      </c>
      <c r="H776" s="24">
        <v>0.76653000000000004</v>
      </c>
      <c r="I776" s="24">
        <v>0.76819999999999999</v>
      </c>
      <c r="J776" s="24">
        <v>0.78907499999999997</v>
      </c>
      <c r="K776" s="24">
        <v>0.79742499999999983</v>
      </c>
      <c r="L776" s="24">
        <v>0.81996999999999998</v>
      </c>
      <c r="M776" s="24">
        <v>0.799095</v>
      </c>
      <c r="N776" s="24">
        <v>0.81913499999999995</v>
      </c>
      <c r="O776" s="24">
        <v>0.80911499999999992</v>
      </c>
      <c r="P776" s="24">
        <v>0.80326999999999993</v>
      </c>
      <c r="Q776" s="24">
        <v>0.7840649999999999</v>
      </c>
      <c r="R776" s="24">
        <v>0.75817999999999997</v>
      </c>
      <c r="S776" s="24">
        <v>0.7748799999999999</v>
      </c>
      <c r="T776" s="24">
        <v>0.81078499999999998</v>
      </c>
      <c r="U776" s="24">
        <v>0.83499999999999996</v>
      </c>
      <c r="V776" s="24">
        <v>0.82915500000000009</v>
      </c>
      <c r="W776" s="24">
        <v>0.82581499999999985</v>
      </c>
      <c r="X776" s="24">
        <v>0.82163999999999993</v>
      </c>
      <c r="Y776" s="24">
        <v>0.76736499999999996</v>
      </c>
      <c r="Z776" s="24">
        <v>0.74732500000000002</v>
      </c>
      <c r="AA776" s="42">
        <f t="shared" si="36"/>
        <v>0.73480000000000001</v>
      </c>
      <c r="AB776" s="42">
        <f t="shared" si="37"/>
        <v>0.83499999999999996</v>
      </c>
      <c r="AC776" s="42">
        <f t="shared" si="38"/>
        <v>0.10019999999999996</v>
      </c>
    </row>
    <row r="777" spans="1:29">
      <c r="A777" s="41">
        <v>46</v>
      </c>
      <c r="B777" s="24" t="s">
        <v>775</v>
      </c>
      <c r="C777" s="24">
        <v>0.73725380861510603</v>
      </c>
      <c r="D777" s="24">
        <v>0.73561663090946272</v>
      </c>
      <c r="E777" s="24">
        <v>0.72088203155867192</v>
      </c>
      <c r="F777" s="24">
        <v>0.72006344270585032</v>
      </c>
      <c r="G777" s="24">
        <v>0.72251920926431523</v>
      </c>
      <c r="H777" s="24">
        <v>0.75116981911307512</v>
      </c>
      <c r="I777" s="24">
        <v>0.75280699681871854</v>
      </c>
      <c r="J777" s="24">
        <v>0.77327171813926121</v>
      </c>
      <c r="K777" s="24">
        <v>0.78145760666747821</v>
      </c>
      <c r="L777" s="24">
        <v>0.80355950569366419</v>
      </c>
      <c r="M777" s="24">
        <v>0.78309478437312163</v>
      </c>
      <c r="N777" s="24">
        <v>0.80274091684084248</v>
      </c>
      <c r="O777" s="24">
        <v>0.79291785060698217</v>
      </c>
      <c r="P777" s="24">
        <v>0.78718772863723008</v>
      </c>
      <c r="Q777" s="24">
        <v>0.76836018502233083</v>
      </c>
      <c r="R777" s="24">
        <v>0.74298393058485812</v>
      </c>
      <c r="S777" s="24">
        <v>0.75935570764129212</v>
      </c>
      <c r="T777" s="24">
        <v>0.79455502831262559</v>
      </c>
      <c r="U777" s="24">
        <v>0.81829410504445488</v>
      </c>
      <c r="V777" s="24">
        <v>0.81256398307470301</v>
      </c>
      <c r="W777" s="24">
        <v>0.80928962766341617</v>
      </c>
      <c r="X777" s="24">
        <v>0.8051966833993075</v>
      </c>
      <c r="Y777" s="24">
        <v>0.75198840796589683</v>
      </c>
      <c r="Z777" s="24">
        <v>0.73234227549817599</v>
      </c>
      <c r="AA777" s="42">
        <f t="shared" si="36"/>
        <v>0.72006344270585032</v>
      </c>
      <c r="AB777" s="42">
        <f t="shared" si="37"/>
        <v>0.81829410504445488</v>
      </c>
      <c r="AC777" s="42">
        <f t="shared" si="38"/>
        <v>9.8230662338604557E-2</v>
      </c>
    </row>
    <row r="778" spans="1:29">
      <c r="A778" s="41">
        <v>47</v>
      </c>
      <c r="B778" s="24" t="s">
        <v>775</v>
      </c>
      <c r="C778" s="24">
        <v>0.71467579158268701</v>
      </c>
      <c r="D778" s="24">
        <v>0.71308873156191033</v>
      </c>
      <c r="E778" s="24">
        <v>0.69880519137491925</v>
      </c>
      <c r="F778" s="24">
        <v>0.69801166136453097</v>
      </c>
      <c r="G778" s="24">
        <v>0.70039225139569605</v>
      </c>
      <c r="H778" s="24">
        <v>0.72816580175928958</v>
      </c>
      <c r="I778" s="24">
        <v>0.72975286178006638</v>
      </c>
      <c r="J778" s="24">
        <v>0.74959111203977602</v>
      </c>
      <c r="K778" s="24">
        <v>0.75752641214366001</v>
      </c>
      <c r="L778" s="24">
        <v>0.77895172242414645</v>
      </c>
      <c r="M778" s="24">
        <v>0.75911347216443681</v>
      </c>
      <c r="N778" s="24">
        <v>0.77815819241375794</v>
      </c>
      <c r="O778" s="24">
        <v>0.76863583228909738</v>
      </c>
      <c r="P778" s="24">
        <v>0.76308112221637869</v>
      </c>
      <c r="Q778" s="24">
        <v>0.74482993197744574</v>
      </c>
      <c r="R778" s="24">
        <v>0.7202305016554057</v>
      </c>
      <c r="S778" s="24">
        <v>0.73610110186317357</v>
      </c>
      <c r="T778" s="24">
        <v>0.77022289230987417</v>
      </c>
      <c r="U778" s="24">
        <v>0.79323526261113741</v>
      </c>
      <c r="V778" s="24">
        <v>0.78768055253841873</v>
      </c>
      <c r="W778" s="24">
        <v>0.78450643249686514</v>
      </c>
      <c r="X778" s="24">
        <v>0.78053878244492303</v>
      </c>
      <c r="Y778" s="24">
        <v>0.72895933176967809</v>
      </c>
      <c r="Z778" s="24">
        <v>0.70991461152035673</v>
      </c>
      <c r="AA778" s="42">
        <f t="shared" si="36"/>
        <v>0.69801166136453097</v>
      </c>
      <c r="AB778" s="42">
        <f t="shared" si="37"/>
        <v>0.79323526261113741</v>
      </c>
      <c r="AC778" s="42">
        <f t="shared" si="38"/>
        <v>9.5223601246606449E-2</v>
      </c>
    </row>
    <row r="779" spans="1:29">
      <c r="A779" s="41">
        <v>48</v>
      </c>
      <c r="B779" s="24" t="s">
        <v>775</v>
      </c>
      <c r="C779" s="24">
        <v>0.66199375184037601</v>
      </c>
      <c r="D779" s="24">
        <v>0.66052363308428796</v>
      </c>
      <c r="E779" s="24">
        <v>0.64729256427949644</v>
      </c>
      <c r="F779" s="24">
        <v>0.64655750490145236</v>
      </c>
      <c r="G779" s="24">
        <v>0.64876268303558426</v>
      </c>
      <c r="H779" s="24">
        <v>0.67448976126712368</v>
      </c>
      <c r="I779" s="24">
        <v>0.67595988002321172</v>
      </c>
      <c r="J779" s="24">
        <v>0.69433636447431113</v>
      </c>
      <c r="K779" s="24">
        <v>0.7016869582547508</v>
      </c>
      <c r="L779" s="24">
        <v>0.72153356146193826</v>
      </c>
      <c r="M779" s="24">
        <v>0.70315707701083885</v>
      </c>
      <c r="N779" s="24">
        <v>0.72079850208389429</v>
      </c>
      <c r="O779" s="24">
        <v>0.71197778954736657</v>
      </c>
      <c r="P779" s="24">
        <v>0.70683237390105869</v>
      </c>
      <c r="Q779" s="24">
        <v>0.6899260082060471</v>
      </c>
      <c r="R779" s="24">
        <v>0.66713916748668389</v>
      </c>
      <c r="S779" s="24">
        <v>0.68184035504756346</v>
      </c>
      <c r="T779" s="24">
        <v>0.71344790830345473</v>
      </c>
      <c r="U779" s="24">
        <v>0.73476463026673011</v>
      </c>
      <c r="V779" s="24">
        <v>0.72961921462042212</v>
      </c>
      <c r="W779" s="24">
        <v>0.72667897710824614</v>
      </c>
      <c r="X779" s="24">
        <v>0.72300368021802641</v>
      </c>
      <c r="Y779" s="24">
        <v>0.67522482064516776</v>
      </c>
      <c r="Z779" s="24">
        <v>0.65758339557211209</v>
      </c>
      <c r="AA779" s="42">
        <f t="shared" si="36"/>
        <v>0.64655750490145236</v>
      </c>
      <c r="AB779" s="42">
        <f t="shared" si="37"/>
        <v>0.73476463026673011</v>
      </c>
      <c r="AC779" s="42">
        <f t="shared" si="38"/>
        <v>8.820712536527775E-2</v>
      </c>
    </row>
    <row r="780" spans="1:29">
      <c r="A780" s="41">
        <v>49</v>
      </c>
      <c r="B780" s="24" t="s">
        <v>775</v>
      </c>
      <c r="C780" s="24">
        <v>0.63941573480795699</v>
      </c>
      <c r="D780" s="24">
        <v>0.63799573373673557</v>
      </c>
      <c r="E780" s="24">
        <v>0.62521572409574366</v>
      </c>
      <c r="F780" s="24">
        <v>0.62450572356013301</v>
      </c>
      <c r="G780" s="24">
        <v>0.62663572516696497</v>
      </c>
      <c r="H780" s="24">
        <v>0.65148574391333824</v>
      </c>
      <c r="I780" s="24">
        <v>0.65290574498455956</v>
      </c>
      <c r="J780" s="24">
        <v>0.67065575837482594</v>
      </c>
      <c r="K780" s="24">
        <v>0.67775576373093271</v>
      </c>
      <c r="L780" s="24">
        <v>0.69692577819242052</v>
      </c>
      <c r="M780" s="24">
        <v>0.67917576480215403</v>
      </c>
      <c r="N780" s="24">
        <v>0.69621577765680986</v>
      </c>
      <c r="O780" s="24">
        <v>0.68769577122948189</v>
      </c>
      <c r="P780" s="24">
        <v>0.6827257674802073</v>
      </c>
      <c r="Q780" s="24">
        <v>0.66639575516116212</v>
      </c>
      <c r="R780" s="24">
        <v>0.64438573855723158</v>
      </c>
      <c r="S780" s="24">
        <v>0.6585857492694448</v>
      </c>
      <c r="T780" s="24">
        <v>0.68911577230070331</v>
      </c>
      <c r="U780" s="24">
        <v>0.70970578783341243</v>
      </c>
      <c r="V780" s="24">
        <v>0.70473578408413773</v>
      </c>
      <c r="W780" s="24">
        <v>0.70189578194169522</v>
      </c>
      <c r="X780" s="24">
        <v>0.69834577926364183</v>
      </c>
      <c r="Y780" s="24">
        <v>0.65219574444894879</v>
      </c>
      <c r="Z780" s="24">
        <v>0.63515573159429295</v>
      </c>
      <c r="AA780" s="42">
        <f t="shared" si="36"/>
        <v>0.62450572356013301</v>
      </c>
      <c r="AB780" s="42">
        <f t="shared" si="37"/>
        <v>0.70970578783341243</v>
      </c>
      <c r="AC780" s="42">
        <f t="shared" si="38"/>
        <v>8.5200064273279419E-2</v>
      </c>
    </row>
    <row r="781" spans="1:29">
      <c r="A781" s="41">
        <v>50</v>
      </c>
      <c r="B781" s="24" t="s">
        <v>775</v>
      </c>
      <c r="C781" s="24">
        <v>0.72220179726016009</v>
      </c>
      <c r="D781" s="24">
        <v>0.72059803134442779</v>
      </c>
      <c r="E781" s="24">
        <v>0.70616413810283696</v>
      </c>
      <c r="F781" s="24">
        <v>0.70536225514497086</v>
      </c>
      <c r="G781" s="24">
        <v>0.70776790401856926</v>
      </c>
      <c r="H781" s="24">
        <v>0.73583380754388494</v>
      </c>
      <c r="I781" s="24">
        <v>0.73743757345961725</v>
      </c>
      <c r="J781" s="24">
        <v>0.75748464740627119</v>
      </c>
      <c r="K781" s="24">
        <v>0.76550347698493271</v>
      </c>
      <c r="L781" s="24">
        <v>0.78715431684731907</v>
      </c>
      <c r="M781" s="24">
        <v>0.76710724290066512</v>
      </c>
      <c r="N781" s="24">
        <v>0.78635243388945297</v>
      </c>
      <c r="O781" s="24">
        <v>0.77672983839505894</v>
      </c>
      <c r="P781" s="24">
        <v>0.77111665768999593</v>
      </c>
      <c r="Q781" s="24">
        <v>0.75267334965907406</v>
      </c>
      <c r="R781" s="24">
        <v>0.72781497796522321</v>
      </c>
      <c r="S781" s="24">
        <v>0.74385263712254646</v>
      </c>
      <c r="T781" s="24">
        <v>0.77833360431079124</v>
      </c>
      <c r="U781" s="24">
        <v>0.80158821008891001</v>
      </c>
      <c r="V781" s="24">
        <v>0.79597502938384679</v>
      </c>
      <c r="W781" s="24">
        <v>0.79276749755238229</v>
      </c>
      <c r="X781" s="24">
        <v>0.78875808276305137</v>
      </c>
      <c r="Y781" s="24">
        <v>0.73663569050175115</v>
      </c>
      <c r="Z781" s="24">
        <v>0.71739049951296319</v>
      </c>
      <c r="AA781" s="42">
        <f t="shared" si="36"/>
        <v>0.70536225514497086</v>
      </c>
      <c r="AB781" s="42">
        <f t="shared" si="37"/>
        <v>0.80158821008891001</v>
      </c>
      <c r="AC781" s="42">
        <f t="shared" si="38"/>
        <v>9.6225954943939151E-2</v>
      </c>
    </row>
    <row r="782" spans="1:29">
      <c r="A782" s="41">
        <v>51</v>
      </c>
      <c r="B782" s="24" t="s">
        <v>775</v>
      </c>
      <c r="C782" s="24">
        <v>0.73725380861510603</v>
      </c>
      <c r="D782" s="24">
        <v>0.73561663090946272</v>
      </c>
      <c r="E782" s="24">
        <v>0.72088203155867192</v>
      </c>
      <c r="F782" s="24">
        <v>0.72006344270585032</v>
      </c>
      <c r="G782" s="24">
        <v>0.72251920926431523</v>
      </c>
      <c r="H782" s="24">
        <v>0.75116981911307512</v>
      </c>
      <c r="I782" s="24">
        <v>0.75280699681871854</v>
      </c>
      <c r="J782" s="24">
        <v>0.77327171813926121</v>
      </c>
      <c r="K782" s="24">
        <v>0.78145760666747821</v>
      </c>
      <c r="L782" s="24">
        <v>0.80355950569366419</v>
      </c>
      <c r="M782" s="24">
        <v>0.78309478437312163</v>
      </c>
      <c r="N782" s="24">
        <v>0.80274091684084248</v>
      </c>
      <c r="O782" s="24">
        <v>0.79291785060698217</v>
      </c>
      <c r="P782" s="24">
        <v>0.78718772863723008</v>
      </c>
      <c r="Q782" s="24">
        <v>0.76836018502233083</v>
      </c>
      <c r="R782" s="24">
        <v>0.74298393058485812</v>
      </c>
      <c r="S782" s="24">
        <v>0.75935570764129212</v>
      </c>
      <c r="T782" s="24">
        <v>0.79455502831262559</v>
      </c>
      <c r="U782" s="24">
        <v>0.81829410504445488</v>
      </c>
      <c r="V782" s="24">
        <v>0.81256398307470301</v>
      </c>
      <c r="W782" s="24">
        <v>0.80928962766341617</v>
      </c>
      <c r="X782" s="24">
        <v>0.8051966833993075</v>
      </c>
      <c r="Y782" s="24">
        <v>0.75198840796589683</v>
      </c>
      <c r="Z782" s="24">
        <v>0.73234227549817599</v>
      </c>
      <c r="AA782" s="42">
        <f t="shared" si="36"/>
        <v>0.72006344270585032</v>
      </c>
      <c r="AB782" s="42">
        <f t="shared" si="37"/>
        <v>0.81829410504445488</v>
      </c>
      <c r="AC782" s="42">
        <f t="shared" si="38"/>
        <v>9.8230662338604557E-2</v>
      </c>
    </row>
    <row r="783" spans="1:29">
      <c r="A783" s="41">
        <v>52</v>
      </c>
      <c r="B783" s="24" t="s">
        <v>775</v>
      </c>
      <c r="C783" s="24">
        <v>0.75233500000000009</v>
      </c>
      <c r="D783" s="24">
        <v>0.75066499999999992</v>
      </c>
      <c r="E783" s="24">
        <v>0.73563499999999993</v>
      </c>
      <c r="F783" s="24">
        <v>0.73480000000000001</v>
      </c>
      <c r="G783" s="24">
        <v>0.73730499999999999</v>
      </c>
      <c r="H783" s="24">
        <v>0.76653000000000004</v>
      </c>
      <c r="I783" s="24">
        <v>0.76819999999999999</v>
      </c>
      <c r="J783" s="24">
        <v>0.78907499999999997</v>
      </c>
      <c r="K783" s="24">
        <v>0.79742499999999983</v>
      </c>
      <c r="L783" s="24">
        <v>0.81996999999999998</v>
      </c>
      <c r="M783" s="24">
        <v>0.799095</v>
      </c>
      <c r="N783" s="24">
        <v>0.81913499999999995</v>
      </c>
      <c r="O783" s="24">
        <v>0.80911499999999992</v>
      </c>
      <c r="P783" s="24">
        <v>0.80326999999999993</v>
      </c>
      <c r="Q783" s="24">
        <v>0.7840649999999999</v>
      </c>
      <c r="R783" s="24">
        <v>0.75817999999999997</v>
      </c>
      <c r="S783" s="24">
        <v>0.7748799999999999</v>
      </c>
      <c r="T783" s="24">
        <v>0.81078499999999998</v>
      </c>
      <c r="U783" s="24">
        <v>0.83499999999999996</v>
      </c>
      <c r="V783" s="24">
        <v>0.82915500000000009</v>
      </c>
      <c r="W783" s="24">
        <v>0.82581499999999985</v>
      </c>
      <c r="X783" s="24">
        <v>0.82163999999999993</v>
      </c>
      <c r="Y783" s="24">
        <v>0.76736499999999996</v>
      </c>
      <c r="Z783" s="24">
        <v>0.74732500000000002</v>
      </c>
      <c r="AA783" s="42">
        <f t="shared" si="36"/>
        <v>0.73480000000000001</v>
      </c>
      <c r="AB783" s="42">
        <f t="shared" si="37"/>
        <v>0.83499999999999996</v>
      </c>
      <c r="AC783" s="42">
        <f t="shared" si="38"/>
        <v>0.10019999999999996</v>
      </c>
    </row>
    <row r="784" spans="1:29">
      <c r="A784" s="41">
        <v>53</v>
      </c>
      <c r="B784" s="24" t="s">
        <v>775</v>
      </c>
      <c r="C784" s="24">
        <v>0.73725380861510603</v>
      </c>
      <c r="D784" s="24">
        <v>0.73561663090946272</v>
      </c>
      <c r="E784" s="24">
        <v>0.72088203155867192</v>
      </c>
      <c r="F784" s="24">
        <v>0.72006344270585032</v>
      </c>
      <c r="G784" s="24">
        <v>0.72251920926431523</v>
      </c>
      <c r="H784" s="24">
        <v>0.75116981911307512</v>
      </c>
      <c r="I784" s="24">
        <v>0.75280699681871854</v>
      </c>
      <c r="J784" s="24">
        <v>0.77327171813926121</v>
      </c>
      <c r="K784" s="24">
        <v>0.78145760666747821</v>
      </c>
      <c r="L784" s="24">
        <v>0.80355950569366419</v>
      </c>
      <c r="M784" s="24">
        <v>0.78309478437312163</v>
      </c>
      <c r="N784" s="24">
        <v>0.80274091684084248</v>
      </c>
      <c r="O784" s="24">
        <v>0.79291785060698217</v>
      </c>
      <c r="P784" s="24">
        <v>0.78718772863723008</v>
      </c>
      <c r="Q784" s="24">
        <v>0.76836018502233083</v>
      </c>
      <c r="R784" s="24">
        <v>0.74298393058485812</v>
      </c>
      <c r="S784" s="24">
        <v>0.75935570764129212</v>
      </c>
      <c r="T784" s="24">
        <v>0.79455502831262559</v>
      </c>
      <c r="U784" s="24">
        <v>0.81829410504445488</v>
      </c>
      <c r="V784" s="24">
        <v>0.81256398307470301</v>
      </c>
      <c r="W784" s="24">
        <v>0.80928962766341617</v>
      </c>
      <c r="X784" s="24">
        <v>0.8051966833993075</v>
      </c>
      <c r="Y784" s="24">
        <v>0.75198840796589683</v>
      </c>
      <c r="Z784" s="24">
        <v>0.73234227549817599</v>
      </c>
      <c r="AA784" s="42">
        <f t="shared" si="36"/>
        <v>0.72006344270585032</v>
      </c>
      <c r="AB784" s="42">
        <f t="shared" si="37"/>
        <v>0.81829410504445488</v>
      </c>
      <c r="AC784" s="42">
        <f t="shared" si="38"/>
        <v>9.8230662338604557E-2</v>
      </c>
    </row>
    <row r="785" spans="1:29">
      <c r="A785" s="41">
        <v>54</v>
      </c>
      <c r="B785" s="24" t="s">
        <v>775</v>
      </c>
      <c r="C785" s="24">
        <v>0.71467579158268701</v>
      </c>
      <c r="D785" s="24">
        <v>0.71308873156191033</v>
      </c>
      <c r="E785" s="24">
        <v>0.69880519137491925</v>
      </c>
      <c r="F785" s="24">
        <v>0.69801166136453097</v>
      </c>
      <c r="G785" s="24">
        <v>0.70039225139569605</v>
      </c>
      <c r="H785" s="24">
        <v>0.72816580175928958</v>
      </c>
      <c r="I785" s="24">
        <v>0.72975286178006638</v>
      </c>
      <c r="J785" s="24">
        <v>0.74959111203977602</v>
      </c>
      <c r="K785" s="24">
        <v>0.75752641214366001</v>
      </c>
      <c r="L785" s="24">
        <v>0.77895172242414645</v>
      </c>
      <c r="M785" s="24">
        <v>0.75911347216443681</v>
      </c>
      <c r="N785" s="24">
        <v>0.77815819241375794</v>
      </c>
      <c r="O785" s="24">
        <v>0.76863583228909738</v>
      </c>
      <c r="P785" s="24">
        <v>0.76308112221637869</v>
      </c>
      <c r="Q785" s="24">
        <v>0.74482993197744574</v>
      </c>
      <c r="R785" s="24">
        <v>0.7202305016554057</v>
      </c>
      <c r="S785" s="24">
        <v>0.73610110186317357</v>
      </c>
      <c r="T785" s="24">
        <v>0.77022289230987417</v>
      </c>
      <c r="U785" s="24">
        <v>0.79323526261113741</v>
      </c>
      <c r="V785" s="24">
        <v>0.78768055253841873</v>
      </c>
      <c r="W785" s="24">
        <v>0.78450643249686514</v>
      </c>
      <c r="X785" s="24">
        <v>0.78053878244492303</v>
      </c>
      <c r="Y785" s="24">
        <v>0.72895933176967809</v>
      </c>
      <c r="Z785" s="24">
        <v>0.70991461152035673</v>
      </c>
      <c r="AA785" s="42">
        <f t="shared" si="36"/>
        <v>0.69801166136453097</v>
      </c>
      <c r="AB785" s="42">
        <f t="shared" si="37"/>
        <v>0.79323526261113741</v>
      </c>
      <c r="AC785" s="42">
        <f t="shared" si="38"/>
        <v>9.5223601246606449E-2</v>
      </c>
    </row>
    <row r="786" spans="1:29">
      <c r="A786" s="41">
        <v>55</v>
      </c>
      <c r="B786" s="24" t="s">
        <v>775</v>
      </c>
      <c r="C786" s="24">
        <v>0.66199375184037601</v>
      </c>
      <c r="D786" s="24">
        <v>0.66052363308428796</v>
      </c>
      <c r="E786" s="24">
        <v>0.64729256427949644</v>
      </c>
      <c r="F786" s="24">
        <v>0.64655750490145236</v>
      </c>
      <c r="G786" s="24">
        <v>0.64876268303558426</v>
      </c>
      <c r="H786" s="24">
        <v>0.67448976126712368</v>
      </c>
      <c r="I786" s="24">
        <v>0.67595988002321172</v>
      </c>
      <c r="J786" s="24">
        <v>0.69433636447431113</v>
      </c>
      <c r="K786" s="24">
        <v>0.7016869582547508</v>
      </c>
      <c r="L786" s="24">
        <v>0.72153356146193826</v>
      </c>
      <c r="M786" s="24">
        <v>0.70315707701083885</v>
      </c>
      <c r="N786" s="24">
        <v>0.72079850208389429</v>
      </c>
      <c r="O786" s="24">
        <v>0.71197778954736657</v>
      </c>
      <c r="P786" s="24">
        <v>0.70683237390105869</v>
      </c>
      <c r="Q786" s="24">
        <v>0.6899260082060471</v>
      </c>
      <c r="R786" s="24">
        <v>0.66713916748668389</v>
      </c>
      <c r="S786" s="24">
        <v>0.68184035504756346</v>
      </c>
      <c r="T786" s="24">
        <v>0.71344790830345473</v>
      </c>
      <c r="U786" s="24">
        <v>0.73476463026673011</v>
      </c>
      <c r="V786" s="24">
        <v>0.72961921462042212</v>
      </c>
      <c r="W786" s="24">
        <v>0.72667897710824614</v>
      </c>
      <c r="X786" s="24">
        <v>0.72300368021802641</v>
      </c>
      <c r="Y786" s="24">
        <v>0.67522482064516776</v>
      </c>
      <c r="Z786" s="24">
        <v>0.65758339557211209</v>
      </c>
      <c r="AA786" s="42">
        <f t="shared" si="36"/>
        <v>0.64655750490145236</v>
      </c>
      <c r="AB786" s="42">
        <f t="shared" si="37"/>
        <v>0.73476463026673011</v>
      </c>
      <c r="AC786" s="42">
        <f t="shared" si="38"/>
        <v>8.820712536527775E-2</v>
      </c>
    </row>
    <row r="787" spans="1:29">
      <c r="A787" s="41">
        <v>56</v>
      </c>
      <c r="B787" s="24" t="s">
        <v>775</v>
      </c>
      <c r="C787" s="24">
        <v>0.63941573480795699</v>
      </c>
      <c r="D787" s="24">
        <v>0.63799573373673557</v>
      </c>
      <c r="E787" s="24">
        <v>0.62521572409574366</v>
      </c>
      <c r="F787" s="24">
        <v>0.62450572356013301</v>
      </c>
      <c r="G787" s="24">
        <v>0.62663572516696497</v>
      </c>
      <c r="H787" s="24">
        <v>0.65148574391333824</v>
      </c>
      <c r="I787" s="24">
        <v>0.65290574498455956</v>
      </c>
      <c r="J787" s="24">
        <v>0.67065575837482594</v>
      </c>
      <c r="K787" s="24">
        <v>0.67775576373093271</v>
      </c>
      <c r="L787" s="24">
        <v>0.69692577819242052</v>
      </c>
      <c r="M787" s="24">
        <v>0.67917576480215403</v>
      </c>
      <c r="N787" s="24">
        <v>0.69621577765680986</v>
      </c>
      <c r="O787" s="24">
        <v>0.68769577122948189</v>
      </c>
      <c r="P787" s="24">
        <v>0.6827257674802073</v>
      </c>
      <c r="Q787" s="24">
        <v>0.66639575516116212</v>
      </c>
      <c r="R787" s="24">
        <v>0.64438573855723158</v>
      </c>
      <c r="S787" s="24">
        <v>0.6585857492694448</v>
      </c>
      <c r="T787" s="24">
        <v>0.68911577230070331</v>
      </c>
      <c r="U787" s="24">
        <v>0.70970578783341243</v>
      </c>
      <c r="V787" s="24">
        <v>0.70473578408413773</v>
      </c>
      <c r="W787" s="24">
        <v>0.70189578194169522</v>
      </c>
      <c r="X787" s="24">
        <v>0.69834577926364183</v>
      </c>
      <c r="Y787" s="24">
        <v>0.65219574444894879</v>
      </c>
      <c r="Z787" s="24">
        <v>0.63515573159429295</v>
      </c>
      <c r="AA787" s="42">
        <f t="shared" si="36"/>
        <v>0.62450572356013301</v>
      </c>
      <c r="AB787" s="42">
        <f t="shared" si="37"/>
        <v>0.70970578783341243</v>
      </c>
      <c r="AC787" s="42">
        <f t="shared" si="38"/>
        <v>8.5200064273279419E-2</v>
      </c>
    </row>
    <row r="788" spans="1:29">
      <c r="A788" s="41">
        <v>57</v>
      </c>
      <c r="B788" s="24" t="s">
        <v>775</v>
      </c>
      <c r="C788" s="24">
        <v>0.72220179726016009</v>
      </c>
      <c r="D788" s="24">
        <v>0.72059803134442779</v>
      </c>
      <c r="E788" s="24">
        <v>0.70616413810283696</v>
      </c>
      <c r="F788" s="24">
        <v>0.70536225514497086</v>
      </c>
      <c r="G788" s="24">
        <v>0.70776790401856926</v>
      </c>
      <c r="H788" s="24">
        <v>0.73583380754388494</v>
      </c>
      <c r="I788" s="24">
        <v>0.73743757345961725</v>
      </c>
      <c r="J788" s="24">
        <v>0.75748464740627119</v>
      </c>
      <c r="K788" s="24">
        <v>0.76550347698493271</v>
      </c>
      <c r="L788" s="24">
        <v>0.78715431684731907</v>
      </c>
      <c r="M788" s="24">
        <v>0.76710724290066512</v>
      </c>
      <c r="N788" s="24">
        <v>0.78635243388945297</v>
      </c>
      <c r="O788" s="24">
        <v>0.77672983839505894</v>
      </c>
      <c r="P788" s="24">
        <v>0.77111665768999593</v>
      </c>
      <c r="Q788" s="24">
        <v>0.75267334965907406</v>
      </c>
      <c r="R788" s="24">
        <v>0.72781497796522321</v>
      </c>
      <c r="S788" s="24">
        <v>0.74385263712254646</v>
      </c>
      <c r="T788" s="24">
        <v>0.77833360431079124</v>
      </c>
      <c r="U788" s="24">
        <v>0.80158821008891001</v>
      </c>
      <c r="V788" s="24">
        <v>0.79597502938384679</v>
      </c>
      <c r="W788" s="24">
        <v>0.79276749755238229</v>
      </c>
      <c r="X788" s="24">
        <v>0.78875808276305137</v>
      </c>
      <c r="Y788" s="24">
        <v>0.73663569050175115</v>
      </c>
      <c r="Z788" s="24">
        <v>0.71739049951296319</v>
      </c>
      <c r="AA788" s="42">
        <f t="shared" si="36"/>
        <v>0.70536225514497086</v>
      </c>
      <c r="AB788" s="42">
        <f t="shared" si="37"/>
        <v>0.80158821008891001</v>
      </c>
      <c r="AC788" s="42">
        <f t="shared" si="38"/>
        <v>9.6225954943939151E-2</v>
      </c>
    </row>
    <row r="789" spans="1:29">
      <c r="A789" s="41">
        <v>58</v>
      </c>
      <c r="B789" s="24" t="s">
        <v>775</v>
      </c>
      <c r="C789" s="24">
        <v>0.73725380861510603</v>
      </c>
      <c r="D789" s="24">
        <v>0.73561663090946272</v>
      </c>
      <c r="E789" s="24">
        <v>0.72088203155867192</v>
      </c>
      <c r="F789" s="24">
        <v>0.72006344270585032</v>
      </c>
      <c r="G789" s="24">
        <v>0.72251920926431523</v>
      </c>
      <c r="H789" s="24">
        <v>0.75116981911307512</v>
      </c>
      <c r="I789" s="24">
        <v>0.75280699681871854</v>
      </c>
      <c r="J789" s="24">
        <v>0.77327171813926121</v>
      </c>
      <c r="K789" s="24">
        <v>0.78145760666747821</v>
      </c>
      <c r="L789" s="24">
        <v>0.80355950569366419</v>
      </c>
      <c r="M789" s="24">
        <v>0.78309478437312163</v>
      </c>
      <c r="N789" s="24">
        <v>0.80274091684084248</v>
      </c>
      <c r="O789" s="24">
        <v>0.79291785060698217</v>
      </c>
      <c r="P789" s="24">
        <v>0.78718772863723008</v>
      </c>
      <c r="Q789" s="24">
        <v>0.76836018502233083</v>
      </c>
      <c r="R789" s="24">
        <v>0.74298393058485812</v>
      </c>
      <c r="S789" s="24">
        <v>0.75935570764129212</v>
      </c>
      <c r="T789" s="24">
        <v>0.79455502831262559</v>
      </c>
      <c r="U789" s="24">
        <v>0.81829410504445488</v>
      </c>
      <c r="V789" s="24">
        <v>0.81256398307470301</v>
      </c>
      <c r="W789" s="24">
        <v>0.80928962766341617</v>
      </c>
      <c r="X789" s="24">
        <v>0.8051966833993075</v>
      </c>
      <c r="Y789" s="24">
        <v>0.75198840796589683</v>
      </c>
      <c r="Z789" s="24">
        <v>0.73234227549817599</v>
      </c>
      <c r="AA789" s="42">
        <f t="shared" si="36"/>
        <v>0.72006344270585032</v>
      </c>
      <c r="AB789" s="42">
        <f t="shared" si="37"/>
        <v>0.81829410504445488</v>
      </c>
      <c r="AC789" s="42">
        <f t="shared" si="38"/>
        <v>9.8230662338604557E-2</v>
      </c>
    </row>
    <row r="790" spans="1:29">
      <c r="A790" s="41">
        <v>59</v>
      </c>
      <c r="B790" s="24" t="s">
        <v>775</v>
      </c>
      <c r="C790" s="24">
        <v>0.75233500000000009</v>
      </c>
      <c r="D790" s="24">
        <v>0.75066499999999992</v>
      </c>
      <c r="E790" s="24">
        <v>0.73563499999999993</v>
      </c>
      <c r="F790" s="24">
        <v>0.73480000000000001</v>
      </c>
      <c r="G790" s="24">
        <v>0.73730499999999999</v>
      </c>
      <c r="H790" s="24">
        <v>0.76653000000000004</v>
      </c>
      <c r="I790" s="24">
        <v>0.76819999999999999</v>
      </c>
      <c r="J790" s="24">
        <v>0.78907499999999997</v>
      </c>
      <c r="K790" s="24">
        <v>0.79742499999999983</v>
      </c>
      <c r="L790" s="24">
        <v>0.81996999999999998</v>
      </c>
      <c r="M790" s="24">
        <v>0.799095</v>
      </c>
      <c r="N790" s="24">
        <v>0.81913499999999995</v>
      </c>
      <c r="O790" s="24">
        <v>0.80911499999999992</v>
      </c>
      <c r="P790" s="24">
        <v>0.80326999999999993</v>
      </c>
      <c r="Q790" s="24">
        <v>0.7840649999999999</v>
      </c>
      <c r="R790" s="24">
        <v>0.75817999999999997</v>
      </c>
      <c r="S790" s="24">
        <v>0.7748799999999999</v>
      </c>
      <c r="T790" s="24">
        <v>0.81078499999999998</v>
      </c>
      <c r="U790" s="24">
        <v>0.83499999999999996</v>
      </c>
      <c r="V790" s="24">
        <v>0.82915500000000009</v>
      </c>
      <c r="W790" s="24">
        <v>0.82581499999999985</v>
      </c>
      <c r="X790" s="24">
        <v>0.82163999999999993</v>
      </c>
      <c r="Y790" s="24">
        <v>0.76736499999999996</v>
      </c>
      <c r="Z790" s="24">
        <v>0.74732500000000002</v>
      </c>
      <c r="AA790" s="42">
        <f t="shared" si="36"/>
        <v>0.73480000000000001</v>
      </c>
      <c r="AB790" s="42">
        <f t="shared" si="37"/>
        <v>0.83499999999999996</v>
      </c>
      <c r="AC790" s="42">
        <f t="shared" si="38"/>
        <v>0.10019999999999996</v>
      </c>
    </row>
    <row r="791" spans="1:29">
      <c r="A791" s="41">
        <v>60</v>
      </c>
      <c r="B791" s="24" t="s">
        <v>775</v>
      </c>
      <c r="C791" s="24">
        <v>0.77168841764024299</v>
      </c>
      <c r="D791" s="24">
        <v>0.76997477295194072</v>
      </c>
      <c r="E791" s="24">
        <v>0.75455197075722069</v>
      </c>
      <c r="F791" s="24">
        <v>0.75369514841306984</v>
      </c>
      <c r="G791" s="24">
        <v>0.75626561544552307</v>
      </c>
      <c r="H791" s="24">
        <v>0.78625439749081172</v>
      </c>
      <c r="I791" s="24">
        <v>0.78796804217911376</v>
      </c>
      <c r="J791" s="24">
        <v>0.80938860078289132</v>
      </c>
      <c r="K791" s="24">
        <v>0.81795682422440241</v>
      </c>
      <c r="L791" s="24">
        <v>0.84109102751648213</v>
      </c>
      <c r="M791" s="24">
        <v>0.81967046891270456</v>
      </c>
      <c r="N791" s="24">
        <v>0.84023420517233094</v>
      </c>
      <c r="O791" s="24">
        <v>0.8299523370425177</v>
      </c>
      <c r="P791" s="24">
        <v>0.82395458063345994</v>
      </c>
      <c r="Q791" s="24">
        <v>0.80424766671798475</v>
      </c>
      <c r="R791" s="24">
        <v>0.77768617404930063</v>
      </c>
      <c r="S791" s="24">
        <v>0.79482262093232259</v>
      </c>
      <c r="T791" s="24">
        <v>0.83166598173082007</v>
      </c>
      <c r="U791" s="24">
        <v>0.85651382971120193</v>
      </c>
      <c r="V791" s="24">
        <v>0.8505160733021444</v>
      </c>
      <c r="W791" s="24">
        <v>0.84708878392553988</v>
      </c>
      <c r="X791" s="24">
        <v>0.84280467220478428</v>
      </c>
      <c r="Y791" s="24">
        <v>0.78711121983496268</v>
      </c>
      <c r="Z791" s="24">
        <v>0.7665474835753362</v>
      </c>
      <c r="AA791" s="42">
        <f t="shared" si="36"/>
        <v>0.75369514841306984</v>
      </c>
      <c r="AB791" s="42">
        <f t="shared" si="37"/>
        <v>0.85651382971120193</v>
      </c>
      <c r="AC791" s="42">
        <f t="shared" si="38"/>
        <v>0.1028186812981321</v>
      </c>
    </row>
    <row r="792" spans="1:29">
      <c r="A792" s="41">
        <v>61</v>
      </c>
      <c r="B792" s="24" t="s">
        <v>775</v>
      </c>
      <c r="C792" s="24">
        <v>0.74805585849493228</v>
      </c>
      <c r="D792" s="24">
        <v>0.74639467231749645</v>
      </c>
      <c r="E792" s="24">
        <v>0.73144399672057425</v>
      </c>
      <c r="F792" s="24">
        <v>0.73061340363185623</v>
      </c>
      <c r="G792" s="24">
        <v>0.73310518289801019</v>
      </c>
      <c r="H792" s="24">
        <v>0.76217594100313679</v>
      </c>
      <c r="I792" s="24">
        <v>0.76383712718057273</v>
      </c>
      <c r="J792" s="24">
        <v>0.78460195439852021</v>
      </c>
      <c r="K792" s="24">
        <v>0.79290788528569922</v>
      </c>
      <c r="L792" s="24">
        <v>0.81533389868108275</v>
      </c>
      <c r="M792" s="24">
        <v>0.79456907146313505</v>
      </c>
      <c r="N792" s="24">
        <v>0.81450330559236472</v>
      </c>
      <c r="O792" s="24">
        <v>0.80453618852774977</v>
      </c>
      <c r="P792" s="24">
        <v>0.7987220369067245</v>
      </c>
      <c r="Q792" s="24">
        <v>0.77961839586621273</v>
      </c>
      <c r="R792" s="24">
        <v>0.75387001011595767</v>
      </c>
      <c r="S792" s="24">
        <v>0.77048187189031581</v>
      </c>
      <c r="T792" s="24">
        <v>0.80619737470518571</v>
      </c>
      <c r="U792" s="24">
        <v>0.83028457427800484</v>
      </c>
      <c r="V792" s="24">
        <v>0.82447042265697956</v>
      </c>
      <c r="W792" s="24">
        <v>0.82114805030210802</v>
      </c>
      <c r="X792" s="24">
        <v>0.81699508485851857</v>
      </c>
      <c r="Y792" s="24">
        <v>0.7630065340918547</v>
      </c>
      <c r="Z792" s="24">
        <v>0.74307229996262492</v>
      </c>
      <c r="AA792" s="42">
        <f t="shared" si="36"/>
        <v>0.73061340363185623</v>
      </c>
      <c r="AB792" s="42">
        <f t="shared" si="37"/>
        <v>0.83028457427800484</v>
      </c>
      <c r="AC792" s="42">
        <f t="shared" si="38"/>
        <v>9.967117064614861E-2</v>
      </c>
    </row>
    <row r="793" spans="1:29">
      <c r="A793" s="41">
        <v>62</v>
      </c>
      <c r="B793" s="24" t="s">
        <v>775</v>
      </c>
      <c r="C793" s="24">
        <v>0.69291322048920789</v>
      </c>
      <c r="D793" s="24">
        <v>0.69137443750379379</v>
      </c>
      <c r="E793" s="24">
        <v>0.67752539063506567</v>
      </c>
      <c r="F793" s="24">
        <v>0.67675599914235862</v>
      </c>
      <c r="G793" s="24">
        <v>0.67906417362047988</v>
      </c>
      <c r="H793" s="24">
        <v>0.70599287586522885</v>
      </c>
      <c r="I793" s="24">
        <v>0.70753165885064317</v>
      </c>
      <c r="J793" s="24">
        <v>0.72676644616832076</v>
      </c>
      <c r="K793" s="24">
        <v>0.73446036109539192</v>
      </c>
      <c r="L793" s="24">
        <v>0.75523393139848405</v>
      </c>
      <c r="M793" s="24">
        <v>0.73599914408080624</v>
      </c>
      <c r="N793" s="24">
        <v>0.75446453990577689</v>
      </c>
      <c r="O793" s="24">
        <v>0.74523184199329151</v>
      </c>
      <c r="P793" s="24">
        <v>0.73984610154434172</v>
      </c>
      <c r="Q793" s="24">
        <v>0.72215009721207823</v>
      </c>
      <c r="R793" s="24">
        <v>0.69829896093815769</v>
      </c>
      <c r="S793" s="24">
        <v>0.71368679079230002</v>
      </c>
      <c r="T793" s="24">
        <v>0.74677062497870561</v>
      </c>
      <c r="U793" s="24">
        <v>0.76908297826721206</v>
      </c>
      <c r="V793" s="24">
        <v>0.76369723781826204</v>
      </c>
      <c r="W793" s="24">
        <v>0.76061967184743384</v>
      </c>
      <c r="X793" s="24">
        <v>0.75677271438389837</v>
      </c>
      <c r="Y793" s="24">
        <v>0.70676226735793612</v>
      </c>
      <c r="Z793" s="24">
        <v>0.68829687153296526</v>
      </c>
      <c r="AA793" s="42">
        <f t="shared" si="36"/>
        <v>0.67675599914235862</v>
      </c>
      <c r="AB793" s="42">
        <f t="shared" si="37"/>
        <v>0.76908297826721206</v>
      </c>
      <c r="AC793" s="42">
        <f t="shared" si="38"/>
        <v>9.2326979124853437E-2</v>
      </c>
    </row>
    <row r="794" spans="1:29">
      <c r="A794" s="41">
        <v>63</v>
      </c>
      <c r="B794" s="24" t="s">
        <v>775</v>
      </c>
      <c r="C794" s="24">
        <v>0.66928066134389741</v>
      </c>
      <c r="D794" s="24">
        <v>0.66779433686934964</v>
      </c>
      <c r="E794" s="24">
        <v>0.65441741659841912</v>
      </c>
      <c r="F794" s="24">
        <v>0.65367425436114523</v>
      </c>
      <c r="G794" s="24">
        <v>0.65590374107296689</v>
      </c>
      <c r="H794" s="24">
        <v>0.68191441937755404</v>
      </c>
      <c r="I794" s="24">
        <v>0.68340074385210192</v>
      </c>
      <c r="J794" s="24">
        <v>0.70197979978394964</v>
      </c>
      <c r="K794" s="24">
        <v>0.70941142215668873</v>
      </c>
      <c r="L794" s="24">
        <v>0.72947680256308456</v>
      </c>
      <c r="M794" s="24">
        <v>0.71089774663123662</v>
      </c>
      <c r="N794" s="24">
        <v>0.72873364032581067</v>
      </c>
      <c r="O794" s="24">
        <v>0.71981569347852348</v>
      </c>
      <c r="P794" s="24">
        <v>0.71461355781760616</v>
      </c>
      <c r="Q794" s="24">
        <v>0.6975208263603061</v>
      </c>
      <c r="R794" s="24">
        <v>0.67448279700481484</v>
      </c>
      <c r="S794" s="24">
        <v>0.68934604175029324</v>
      </c>
      <c r="T794" s="24">
        <v>0.72130201795307125</v>
      </c>
      <c r="U794" s="24">
        <v>0.74285372283401496</v>
      </c>
      <c r="V794" s="24">
        <v>0.73765158717309764</v>
      </c>
      <c r="W794" s="24">
        <v>0.73467893822400188</v>
      </c>
      <c r="X794" s="24">
        <v>0.73096312703763244</v>
      </c>
      <c r="Y794" s="24">
        <v>0.68265758161482804</v>
      </c>
      <c r="Z794" s="24">
        <v>0.66482168792025398</v>
      </c>
      <c r="AA794" s="42">
        <f t="shared" si="36"/>
        <v>0.65367425436114523</v>
      </c>
      <c r="AB794" s="42">
        <f t="shared" si="37"/>
        <v>0.74285372283401496</v>
      </c>
      <c r="AC794" s="42">
        <f t="shared" si="38"/>
        <v>8.9179468472869727E-2</v>
      </c>
    </row>
    <row r="795" spans="1:29">
      <c r="A795" s="41">
        <v>64</v>
      </c>
      <c r="B795" s="24" t="s">
        <v>775</v>
      </c>
      <c r="C795" s="24">
        <v>0.75593337821003603</v>
      </c>
      <c r="D795" s="24">
        <v>0.75425470586231136</v>
      </c>
      <c r="E795" s="24">
        <v>0.73914665473278973</v>
      </c>
      <c r="F795" s="24">
        <v>0.73830731855892751</v>
      </c>
      <c r="G795" s="24">
        <v>0.74082532708051452</v>
      </c>
      <c r="H795" s="24">
        <v>0.7702020931656951</v>
      </c>
      <c r="I795" s="24">
        <v>0.77188076551341978</v>
      </c>
      <c r="J795" s="24">
        <v>0.79286416985997721</v>
      </c>
      <c r="K795" s="24">
        <v>0.80125753159860036</v>
      </c>
      <c r="L795" s="24">
        <v>0.82391960829288247</v>
      </c>
      <c r="M795" s="24">
        <v>0.80293620394632492</v>
      </c>
      <c r="N795" s="24">
        <v>0.82308027211902013</v>
      </c>
      <c r="O795" s="24">
        <v>0.81300823803267241</v>
      </c>
      <c r="P795" s="24">
        <v>0.8071328848156365</v>
      </c>
      <c r="Q795" s="24">
        <v>0.78782815281680341</v>
      </c>
      <c r="R795" s="24">
        <v>0.76180873142707206</v>
      </c>
      <c r="S795" s="24">
        <v>0.77859545490431814</v>
      </c>
      <c r="T795" s="24">
        <v>0.81468691038039731</v>
      </c>
      <c r="U795" s="24">
        <v>0.83902765942240387</v>
      </c>
      <c r="V795" s="24">
        <v>0.83315230620536795</v>
      </c>
      <c r="W795" s="24">
        <v>0.82979496150991872</v>
      </c>
      <c r="X795" s="24">
        <v>0.82559828064060725</v>
      </c>
      <c r="Y795" s="24">
        <v>0.77104142933955744</v>
      </c>
      <c r="Z795" s="24">
        <v>0.75089736116686212</v>
      </c>
      <c r="AA795" s="42">
        <f t="shared" si="36"/>
        <v>0.73830731855892751</v>
      </c>
      <c r="AB795" s="42">
        <f t="shared" si="37"/>
        <v>0.83902765942240387</v>
      </c>
      <c r="AC795" s="42">
        <f t="shared" si="38"/>
        <v>0.10072034086347637</v>
      </c>
    </row>
    <row r="796" spans="1:29">
      <c r="A796" s="41">
        <v>65</v>
      </c>
      <c r="B796" s="24" t="s">
        <v>775</v>
      </c>
      <c r="C796" s="24">
        <v>0.77168841764024299</v>
      </c>
      <c r="D796" s="24">
        <v>0.76997477295194072</v>
      </c>
      <c r="E796" s="24">
        <v>0.75455197075722069</v>
      </c>
      <c r="F796" s="24">
        <v>0.75369514841306984</v>
      </c>
      <c r="G796" s="24">
        <v>0.75626561544552307</v>
      </c>
      <c r="H796" s="24">
        <v>0.78625439749081172</v>
      </c>
      <c r="I796" s="24">
        <v>0.78796804217911376</v>
      </c>
      <c r="J796" s="24">
        <v>0.80938860078289132</v>
      </c>
      <c r="K796" s="24">
        <v>0.81795682422440241</v>
      </c>
      <c r="L796" s="24">
        <v>0.84109102751648213</v>
      </c>
      <c r="M796" s="24">
        <v>0.81967046891270456</v>
      </c>
      <c r="N796" s="24">
        <v>0.84023420517233094</v>
      </c>
      <c r="O796" s="24">
        <v>0.8299523370425177</v>
      </c>
      <c r="P796" s="24">
        <v>0.82395458063345994</v>
      </c>
      <c r="Q796" s="24">
        <v>0.80424766671798475</v>
      </c>
      <c r="R796" s="24">
        <v>0.77768617404930063</v>
      </c>
      <c r="S796" s="24">
        <v>0.79482262093232259</v>
      </c>
      <c r="T796" s="24">
        <v>0.83166598173082007</v>
      </c>
      <c r="U796" s="24">
        <v>0.85651382971120193</v>
      </c>
      <c r="V796" s="24">
        <v>0.8505160733021444</v>
      </c>
      <c r="W796" s="24">
        <v>0.84708878392553988</v>
      </c>
      <c r="X796" s="24">
        <v>0.84280467220478428</v>
      </c>
      <c r="Y796" s="24">
        <v>0.78711121983496268</v>
      </c>
      <c r="Z796" s="24">
        <v>0.7665474835753362</v>
      </c>
      <c r="AA796" s="42">
        <f t="shared" si="36"/>
        <v>0.75369514841306984</v>
      </c>
      <c r="AB796" s="42">
        <f t="shared" si="37"/>
        <v>0.85651382971120193</v>
      </c>
      <c r="AC796" s="42">
        <f t="shared" si="38"/>
        <v>0.1028186812981321</v>
      </c>
    </row>
    <row r="797" spans="1:29">
      <c r="A797" s="41">
        <v>66</v>
      </c>
      <c r="B797" s="24" t="s">
        <v>775</v>
      </c>
      <c r="C797" s="24">
        <v>0.78747400000000001</v>
      </c>
      <c r="D797" s="24">
        <v>0.78572599999999992</v>
      </c>
      <c r="E797" s="24">
        <v>0.76999399999999996</v>
      </c>
      <c r="F797" s="24">
        <v>0.76912000000000003</v>
      </c>
      <c r="G797" s="24">
        <v>0.77174200000000004</v>
      </c>
      <c r="H797" s="24">
        <v>0.80233200000000005</v>
      </c>
      <c r="I797" s="24">
        <v>0.80408000000000013</v>
      </c>
      <c r="J797" s="24">
        <v>0.82592999999999994</v>
      </c>
      <c r="K797" s="24">
        <v>0.83466999999999991</v>
      </c>
      <c r="L797" s="24">
        <v>0.85826800000000003</v>
      </c>
      <c r="M797" s="24">
        <v>0.83641799999999999</v>
      </c>
      <c r="N797" s="24">
        <v>0.85739399999999988</v>
      </c>
      <c r="O797" s="24">
        <v>0.84690599999999994</v>
      </c>
      <c r="P797" s="24">
        <v>0.84078799999999998</v>
      </c>
      <c r="Q797" s="24">
        <v>0.8206859999999998</v>
      </c>
      <c r="R797" s="24">
        <v>0.79359200000000008</v>
      </c>
      <c r="S797" s="24">
        <v>0.81107200000000002</v>
      </c>
      <c r="T797" s="24">
        <v>0.84865400000000002</v>
      </c>
      <c r="U797" s="24">
        <v>0.874</v>
      </c>
      <c r="V797" s="24">
        <v>0.86788200000000004</v>
      </c>
      <c r="W797" s="24">
        <v>0.86438599999999999</v>
      </c>
      <c r="X797" s="24">
        <v>0.86001600000000011</v>
      </c>
      <c r="Y797" s="24">
        <v>0.80320600000000009</v>
      </c>
      <c r="Z797" s="24">
        <v>0.78222999999999998</v>
      </c>
      <c r="AA797" s="42">
        <f t="shared" si="36"/>
        <v>0.76912000000000003</v>
      </c>
      <c r="AB797" s="42">
        <f t="shared" si="37"/>
        <v>0.874</v>
      </c>
      <c r="AC797" s="42">
        <f t="shared" si="38"/>
        <v>0.10487999999999997</v>
      </c>
    </row>
    <row r="798" spans="1:29">
      <c r="A798" s="41">
        <v>67</v>
      </c>
      <c r="B798" s="24" t="s">
        <v>775</v>
      </c>
      <c r="C798" s="24">
        <v>0.77168841764024299</v>
      </c>
      <c r="D798" s="24">
        <v>0.76997477295194072</v>
      </c>
      <c r="E798" s="24">
        <v>0.75455197075722069</v>
      </c>
      <c r="F798" s="24">
        <v>0.75369514841306984</v>
      </c>
      <c r="G798" s="24">
        <v>0.75626561544552307</v>
      </c>
      <c r="H798" s="24">
        <v>0.78625439749081172</v>
      </c>
      <c r="I798" s="24">
        <v>0.78796804217911376</v>
      </c>
      <c r="J798" s="24">
        <v>0.80938860078289132</v>
      </c>
      <c r="K798" s="24">
        <v>0.81795682422440241</v>
      </c>
      <c r="L798" s="24">
        <v>0.84109102751648213</v>
      </c>
      <c r="M798" s="24">
        <v>0.81967046891270456</v>
      </c>
      <c r="N798" s="24">
        <v>0.84023420517233094</v>
      </c>
      <c r="O798" s="24">
        <v>0.8299523370425177</v>
      </c>
      <c r="P798" s="24">
        <v>0.82395458063345994</v>
      </c>
      <c r="Q798" s="24">
        <v>0.80424766671798475</v>
      </c>
      <c r="R798" s="24">
        <v>0.77768617404930063</v>
      </c>
      <c r="S798" s="24">
        <v>0.79482262093232259</v>
      </c>
      <c r="T798" s="24">
        <v>0.83166598173082007</v>
      </c>
      <c r="U798" s="24">
        <v>0.85651382971120193</v>
      </c>
      <c r="V798" s="24">
        <v>0.8505160733021444</v>
      </c>
      <c r="W798" s="24">
        <v>0.84708878392553988</v>
      </c>
      <c r="X798" s="24">
        <v>0.84280467220478428</v>
      </c>
      <c r="Y798" s="24">
        <v>0.78711121983496268</v>
      </c>
      <c r="Z798" s="24">
        <v>0.7665474835753362</v>
      </c>
      <c r="AA798" s="42">
        <f t="shared" si="36"/>
        <v>0.75369514841306984</v>
      </c>
      <c r="AB798" s="42">
        <f t="shared" si="37"/>
        <v>0.85651382971120193</v>
      </c>
      <c r="AC798" s="42">
        <f t="shared" si="38"/>
        <v>0.1028186812981321</v>
      </c>
    </row>
    <row r="799" spans="1:29">
      <c r="A799" s="41">
        <v>68</v>
      </c>
      <c r="B799" s="24" t="s">
        <v>775</v>
      </c>
      <c r="C799" s="24">
        <v>0.74805585849493228</v>
      </c>
      <c r="D799" s="24">
        <v>0.74639467231749645</v>
      </c>
      <c r="E799" s="24">
        <v>0.73144399672057425</v>
      </c>
      <c r="F799" s="24">
        <v>0.73061340363185623</v>
      </c>
      <c r="G799" s="24">
        <v>0.73310518289801019</v>
      </c>
      <c r="H799" s="24">
        <v>0.76217594100313679</v>
      </c>
      <c r="I799" s="24">
        <v>0.76383712718057273</v>
      </c>
      <c r="J799" s="24">
        <v>0.78460195439852021</v>
      </c>
      <c r="K799" s="24">
        <v>0.79290788528569922</v>
      </c>
      <c r="L799" s="24">
        <v>0.81533389868108275</v>
      </c>
      <c r="M799" s="24">
        <v>0.79456907146313505</v>
      </c>
      <c r="N799" s="24">
        <v>0.81450330559236472</v>
      </c>
      <c r="O799" s="24">
        <v>0.80453618852774977</v>
      </c>
      <c r="P799" s="24">
        <v>0.7987220369067245</v>
      </c>
      <c r="Q799" s="24">
        <v>0.77961839586621273</v>
      </c>
      <c r="R799" s="24">
        <v>0.75387001011595767</v>
      </c>
      <c r="S799" s="24">
        <v>0.77048187189031581</v>
      </c>
      <c r="T799" s="24">
        <v>0.80619737470518571</v>
      </c>
      <c r="U799" s="24">
        <v>0.83028457427800484</v>
      </c>
      <c r="V799" s="24">
        <v>0.82447042265697956</v>
      </c>
      <c r="W799" s="24">
        <v>0.82114805030210802</v>
      </c>
      <c r="X799" s="24">
        <v>0.81699508485851857</v>
      </c>
      <c r="Y799" s="24">
        <v>0.7630065340918547</v>
      </c>
      <c r="Z799" s="24">
        <v>0.74307229996262492</v>
      </c>
      <c r="AA799" s="42">
        <f t="shared" si="36"/>
        <v>0.73061340363185623</v>
      </c>
      <c r="AB799" s="42">
        <f t="shared" si="37"/>
        <v>0.83028457427800484</v>
      </c>
      <c r="AC799" s="42">
        <f t="shared" si="38"/>
        <v>9.967117064614861E-2</v>
      </c>
    </row>
    <row r="800" spans="1:29">
      <c r="A800" s="41">
        <v>69</v>
      </c>
      <c r="B800" s="24" t="s">
        <v>775</v>
      </c>
      <c r="C800" s="24">
        <v>0.69291322048920789</v>
      </c>
      <c r="D800" s="24">
        <v>0.69137443750379379</v>
      </c>
      <c r="E800" s="24">
        <v>0.67752539063506567</v>
      </c>
      <c r="F800" s="24">
        <v>0.67675599914235862</v>
      </c>
      <c r="G800" s="24">
        <v>0.67906417362047988</v>
      </c>
      <c r="H800" s="24">
        <v>0.70599287586522885</v>
      </c>
      <c r="I800" s="24">
        <v>0.70753165885064317</v>
      </c>
      <c r="J800" s="24">
        <v>0.72676644616832076</v>
      </c>
      <c r="K800" s="24">
        <v>0.73446036109539192</v>
      </c>
      <c r="L800" s="24">
        <v>0.75523393139848405</v>
      </c>
      <c r="M800" s="24">
        <v>0.73599914408080624</v>
      </c>
      <c r="N800" s="24">
        <v>0.75446453990577689</v>
      </c>
      <c r="O800" s="24">
        <v>0.74523184199329151</v>
      </c>
      <c r="P800" s="24">
        <v>0.73984610154434172</v>
      </c>
      <c r="Q800" s="24">
        <v>0.72215009721207823</v>
      </c>
      <c r="R800" s="24">
        <v>0.69829896093815769</v>
      </c>
      <c r="S800" s="24">
        <v>0.71368679079230002</v>
      </c>
      <c r="T800" s="24">
        <v>0.74677062497870561</v>
      </c>
      <c r="U800" s="24">
        <v>0.76908297826721206</v>
      </c>
      <c r="V800" s="24">
        <v>0.76369723781826204</v>
      </c>
      <c r="W800" s="24">
        <v>0.76061967184743384</v>
      </c>
      <c r="X800" s="24">
        <v>0.75677271438389837</v>
      </c>
      <c r="Y800" s="24">
        <v>0.70676226735793612</v>
      </c>
      <c r="Z800" s="24">
        <v>0.68829687153296526</v>
      </c>
      <c r="AA800" s="42">
        <f t="shared" si="36"/>
        <v>0.67675599914235862</v>
      </c>
      <c r="AB800" s="42">
        <f t="shared" si="37"/>
        <v>0.76908297826721206</v>
      </c>
      <c r="AC800" s="42">
        <f t="shared" si="38"/>
        <v>9.2326979124853437E-2</v>
      </c>
    </row>
    <row r="801" spans="1:29">
      <c r="A801" s="41">
        <v>70</v>
      </c>
      <c r="B801" s="24" t="s">
        <v>775</v>
      </c>
      <c r="C801" s="24">
        <v>0.66928066134389741</v>
      </c>
      <c r="D801" s="24">
        <v>0.66779433686934964</v>
      </c>
      <c r="E801" s="24">
        <v>0.65441741659841912</v>
      </c>
      <c r="F801" s="24">
        <v>0.65367425436114523</v>
      </c>
      <c r="G801" s="24">
        <v>0.65590374107296689</v>
      </c>
      <c r="H801" s="24">
        <v>0.68191441937755404</v>
      </c>
      <c r="I801" s="24">
        <v>0.68340074385210192</v>
      </c>
      <c r="J801" s="24">
        <v>0.70197979978394964</v>
      </c>
      <c r="K801" s="24">
        <v>0.70941142215668873</v>
      </c>
      <c r="L801" s="24">
        <v>0.72947680256308456</v>
      </c>
      <c r="M801" s="24">
        <v>0.71089774663123662</v>
      </c>
      <c r="N801" s="24">
        <v>0.72873364032581067</v>
      </c>
      <c r="O801" s="24">
        <v>0.71981569347852348</v>
      </c>
      <c r="P801" s="24">
        <v>0.71461355781760616</v>
      </c>
      <c r="Q801" s="24">
        <v>0.6975208263603061</v>
      </c>
      <c r="R801" s="24">
        <v>0.67448279700481484</v>
      </c>
      <c r="S801" s="24">
        <v>0.68934604175029324</v>
      </c>
      <c r="T801" s="24">
        <v>0.72130201795307125</v>
      </c>
      <c r="U801" s="24">
        <v>0.74285372283401496</v>
      </c>
      <c r="V801" s="24">
        <v>0.73765158717309764</v>
      </c>
      <c r="W801" s="24">
        <v>0.73467893822400188</v>
      </c>
      <c r="X801" s="24">
        <v>0.73096312703763244</v>
      </c>
      <c r="Y801" s="24">
        <v>0.68265758161482804</v>
      </c>
      <c r="Z801" s="24">
        <v>0.66482168792025398</v>
      </c>
      <c r="AA801" s="42">
        <f t="shared" si="36"/>
        <v>0.65367425436114523</v>
      </c>
      <c r="AB801" s="42">
        <f t="shared" si="37"/>
        <v>0.74285372283401496</v>
      </c>
      <c r="AC801" s="42">
        <f t="shared" si="38"/>
        <v>8.9179468472869727E-2</v>
      </c>
    </row>
    <row r="802" spans="1:29">
      <c r="A802" s="41">
        <v>71</v>
      </c>
      <c r="B802" s="24" t="s">
        <v>775</v>
      </c>
      <c r="C802" s="24">
        <v>0.75593337821003603</v>
      </c>
      <c r="D802" s="24">
        <v>0.75425470586231136</v>
      </c>
      <c r="E802" s="24">
        <v>0.73914665473278973</v>
      </c>
      <c r="F802" s="24">
        <v>0.73830731855892751</v>
      </c>
      <c r="G802" s="24">
        <v>0.74082532708051452</v>
      </c>
      <c r="H802" s="24">
        <v>0.7702020931656951</v>
      </c>
      <c r="I802" s="24">
        <v>0.77188076551341978</v>
      </c>
      <c r="J802" s="24">
        <v>0.79286416985997721</v>
      </c>
      <c r="K802" s="24">
        <v>0.80125753159860036</v>
      </c>
      <c r="L802" s="24">
        <v>0.82391960829288247</v>
      </c>
      <c r="M802" s="24">
        <v>0.80293620394632492</v>
      </c>
      <c r="N802" s="24">
        <v>0.82308027211902013</v>
      </c>
      <c r="O802" s="24">
        <v>0.81300823803267241</v>
      </c>
      <c r="P802" s="24">
        <v>0.8071328848156365</v>
      </c>
      <c r="Q802" s="24">
        <v>0.78782815281680341</v>
      </c>
      <c r="R802" s="24">
        <v>0.76180873142707206</v>
      </c>
      <c r="S802" s="24">
        <v>0.77859545490431814</v>
      </c>
      <c r="T802" s="24">
        <v>0.81468691038039731</v>
      </c>
      <c r="U802" s="24">
        <v>0.83902765942240387</v>
      </c>
      <c r="V802" s="24">
        <v>0.83315230620536795</v>
      </c>
      <c r="W802" s="24">
        <v>0.82979496150991872</v>
      </c>
      <c r="X802" s="24">
        <v>0.82559828064060725</v>
      </c>
      <c r="Y802" s="24">
        <v>0.77104142933955744</v>
      </c>
      <c r="Z802" s="24">
        <v>0.75089736116686212</v>
      </c>
      <c r="AA802" s="42">
        <f t="shared" si="36"/>
        <v>0.73830731855892751</v>
      </c>
      <c r="AB802" s="42">
        <f t="shared" si="37"/>
        <v>0.83902765942240387</v>
      </c>
      <c r="AC802" s="42">
        <f t="shared" si="38"/>
        <v>0.10072034086347637</v>
      </c>
    </row>
    <row r="803" spans="1:29">
      <c r="A803" s="41">
        <v>72</v>
      </c>
      <c r="B803" s="24" t="s">
        <v>775</v>
      </c>
      <c r="C803" s="24">
        <v>0.77168841764024299</v>
      </c>
      <c r="D803" s="24">
        <v>0.76997477295194072</v>
      </c>
      <c r="E803" s="24">
        <v>0.75455197075722069</v>
      </c>
      <c r="F803" s="24">
        <v>0.75369514841306984</v>
      </c>
      <c r="G803" s="24">
        <v>0.75626561544552307</v>
      </c>
      <c r="H803" s="24">
        <v>0.78625439749081172</v>
      </c>
      <c r="I803" s="24">
        <v>0.78796804217911376</v>
      </c>
      <c r="J803" s="24">
        <v>0.80938860078289132</v>
      </c>
      <c r="K803" s="24">
        <v>0.81795682422440241</v>
      </c>
      <c r="L803" s="24">
        <v>0.84109102751648213</v>
      </c>
      <c r="M803" s="24">
        <v>0.81967046891270456</v>
      </c>
      <c r="N803" s="24">
        <v>0.84023420517233094</v>
      </c>
      <c r="O803" s="24">
        <v>0.8299523370425177</v>
      </c>
      <c r="P803" s="24">
        <v>0.82395458063345994</v>
      </c>
      <c r="Q803" s="24">
        <v>0.80424766671798475</v>
      </c>
      <c r="R803" s="24">
        <v>0.77768617404930063</v>
      </c>
      <c r="S803" s="24">
        <v>0.79482262093232259</v>
      </c>
      <c r="T803" s="24">
        <v>0.83166598173082007</v>
      </c>
      <c r="U803" s="24">
        <v>0.85651382971120193</v>
      </c>
      <c r="V803" s="24">
        <v>0.8505160733021444</v>
      </c>
      <c r="W803" s="24">
        <v>0.84708878392553988</v>
      </c>
      <c r="X803" s="24">
        <v>0.84280467220478428</v>
      </c>
      <c r="Y803" s="24">
        <v>0.78711121983496268</v>
      </c>
      <c r="Z803" s="24">
        <v>0.7665474835753362</v>
      </c>
      <c r="AA803" s="42">
        <f t="shared" si="36"/>
        <v>0.75369514841306984</v>
      </c>
      <c r="AB803" s="42">
        <f t="shared" si="37"/>
        <v>0.85651382971120193</v>
      </c>
      <c r="AC803" s="42">
        <f t="shared" si="38"/>
        <v>0.1028186812981321</v>
      </c>
    </row>
    <row r="804" spans="1:29">
      <c r="A804" s="41">
        <v>73</v>
      </c>
      <c r="B804" s="24" t="s">
        <v>775</v>
      </c>
      <c r="C804" s="24">
        <v>0.78747400000000001</v>
      </c>
      <c r="D804" s="24">
        <v>0.78572599999999992</v>
      </c>
      <c r="E804" s="24">
        <v>0.76999399999999996</v>
      </c>
      <c r="F804" s="24">
        <v>0.76912000000000003</v>
      </c>
      <c r="G804" s="24">
        <v>0.77174200000000004</v>
      </c>
      <c r="H804" s="24">
        <v>0.80233200000000005</v>
      </c>
      <c r="I804" s="24">
        <v>0.80408000000000013</v>
      </c>
      <c r="J804" s="24">
        <v>0.82592999999999994</v>
      </c>
      <c r="K804" s="24">
        <v>0.83466999999999991</v>
      </c>
      <c r="L804" s="24">
        <v>0.85826800000000003</v>
      </c>
      <c r="M804" s="24">
        <v>0.83641799999999999</v>
      </c>
      <c r="N804" s="24">
        <v>0.85739399999999988</v>
      </c>
      <c r="O804" s="24">
        <v>0.84690599999999994</v>
      </c>
      <c r="P804" s="24">
        <v>0.84078799999999998</v>
      </c>
      <c r="Q804" s="24">
        <v>0.8206859999999998</v>
      </c>
      <c r="R804" s="24">
        <v>0.79359200000000008</v>
      </c>
      <c r="S804" s="24">
        <v>0.81107200000000002</v>
      </c>
      <c r="T804" s="24">
        <v>0.84865400000000002</v>
      </c>
      <c r="U804" s="24">
        <v>0.874</v>
      </c>
      <c r="V804" s="24">
        <v>0.86788200000000004</v>
      </c>
      <c r="W804" s="24">
        <v>0.86438599999999999</v>
      </c>
      <c r="X804" s="24">
        <v>0.86001600000000011</v>
      </c>
      <c r="Y804" s="24">
        <v>0.80320600000000009</v>
      </c>
      <c r="Z804" s="24">
        <v>0.78222999999999998</v>
      </c>
      <c r="AA804" s="42">
        <f t="shared" si="36"/>
        <v>0.76912000000000003</v>
      </c>
      <c r="AB804" s="42">
        <f t="shared" si="37"/>
        <v>0.874</v>
      </c>
      <c r="AC804" s="42">
        <f t="shared" si="38"/>
        <v>0.10487999999999997</v>
      </c>
    </row>
    <row r="805" spans="1:29">
      <c r="A805" s="41">
        <v>74</v>
      </c>
      <c r="B805" s="24" t="s">
        <v>775</v>
      </c>
      <c r="C805" s="24">
        <v>0.77168841764024299</v>
      </c>
      <c r="D805" s="24">
        <v>0.76997477295194072</v>
      </c>
      <c r="E805" s="24">
        <v>0.75455197075722069</v>
      </c>
      <c r="F805" s="24">
        <v>0.75369514841306984</v>
      </c>
      <c r="G805" s="24">
        <v>0.75626561544552307</v>
      </c>
      <c r="H805" s="24">
        <v>0.78625439749081172</v>
      </c>
      <c r="I805" s="24">
        <v>0.78796804217911376</v>
      </c>
      <c r="J805" s="24">
        <v>0.80938860078289132</v>
      </c>
      <c r="K805" s="24">
        <v>0.81795682422440241</v>
      </c>
      <c r="L805" s="24">
        <v>0.84109102751648213</v>
      </c>
      <c r="M805" s="24">
        <v>0.81967046891270456</v>
      </c>
      <c r="N805" s="24">
        <v>0.84023420517233094</v>
      </c>
      <c r="O805" s="24">
        <v>0.8299523370425177</v>
      </c>
      <c r="P805" s="24">
        <v>0.82395458063345994</v>
      </c>
      <c r="Q805" s="24">
        <v>0.80424766671798475</v>
      </c>
      <c r="R805" s="24">
        <v>0.77768617404930063</v>
      </c>
      <c r="S805" s="24">
        <v>0.79482262093232259</v>
      </c>
      <c r="T805" s="24">
        <v>0.83166598173082007</v>
      </c>
      <c r="U805" s="24">
        <v>0.85651382971120193</v>
      </c>
      <c r="V805" s="24">
        <v>0.8505160733021444</v>
      </c>
      <c r="W805" s="24">
        <v>0.84708878392553988</v>
      </c>
      <c r="X805" s="24">
        <v>0.84280467220478428</v>
      </c>
      <c r="Y805" s="24">
        <v>0.78711121983496268</v>
      </c>
      <c r="Z805" s="24">
        <v>0.7665474835753362</v>
      </c>
      <c r="AA805" s="42">
        <f t="shared" si="36"/>
        <v>0.75369514841306984</v>
      </c>
      <c r="AB805" s="42">
        <f t="shared" si="37"/>
        <v>0.85651382971120193</v>
      </c>
      <c r="AC805" s="42">
        <f t="shared" si="38"/>
        <v>0.1028186812981321</v>
      </c>
    </row>
    <row r="806" spans="1:29">
      <c r="A806" s="41">
        <v>75</v>
      </c>
      <c r="B806" s="24" t="s">
        <v>775</v>
      </c>
      <c r="C806" s="24">
        <v>0.74805585849493228</v>
      </c>
      <c r="D806" s="24">
        <v>0.74639467231749645</v>
      </c>
      <c r="E806" s="24">
        <v>0.73144399672057425</v>
      </c>
      <c r="F806" s="24">
        <v>0.73061340363185623</v>
      </c>
      <c r="G806" s="24">
        <v>0.73310518289801019</v>
      </c>
      <c r="H806" s="24">
        <v>0.76217594100313679</v>
      </c>
      <c r="I806" s="24">
        <v>0.76383712718057273</v>
      </c>
      <c r="J806" s="24">
        <v>0.78460195439852021</v>
      </c>
      <c r="K806" s="24">
        <v>0.79290788528569922</v>
      </c>
      <c r="L806" s="24">
        <v>0.81533389868108275</v>
      </c>
      <c r="M806" s="24">
        <v>0.79456907146313505</v>
      </c>
      <c r="N806" s="24">
        <v>0.81450330559236472</v>
      </c>
      <c r="O806" s="24">
        <v>0.80453618852774977</v>
      </c>
      <c r="P806" s="24">
        <v>0.7987220369067245</v>
      </c>
      <c r="Q806" s="24">
        <v>0.77961839586621273</v>
      </c>
      <c r="R806" s="24">
        <v>0.75387001011595767</v>
      </c>
      <c r="S806" s="24">
        <v>0.77048187189031581</v>
      </c>
      <c r="T806" s="24">
        <v>0.80619737470518571</v>
      </c>
      <c r="U806" s="24">
        <v>0.83028457427800484</v>
      </c>
      <c r="V806" s="24">
        <v>0.82447042265697956</v>
      </c>
      <c r="W806" s="24">
        <v>0.82114805030210802</v>
      </c>
      <c r="X806" s="24">
        <v>0.81699508485851857</v>
      </c>
      <c r="Y806" s="24">
        <v>0.7630065340918547</v>
      </c>
      <c r="Z806" s="24">
        <v>0.74307229996262492</v>
      </c>
      <c r="AA806" s="42">
        <f t="shared" si="36"/>
        <v>0.73061340363185623</v>
      </c>
      <c r="AB806" s="42">
        <f t="shared" si="37"/>
        <v>0.83028457427800484</v>
      </c>
      <c r="AC806" s="42">
        <f t="shared" si="38"/>
        <v>9.967117064614861E-2</v>
      </c>
    </row>
    <row r="807" spans="1:29">
      <c r="A807" s="41">
        <v>76</v>
      </c>
      <c r="B807" s="24" t="s">
        <v>775</v>
      </c>
      <c r="C807" s="24">
        <v>0.69291322048920789</v>
      </c>
      <c r="D807" s="24">
        <v>0.69137443750379379</v>
      </c>
      <c r="E807" s="24">
        <v>0.67752539063506567</v>
      </c>
      <c r="F807" s="24">
        <v>0.67675599914235862</v>
      </c>
      <c r="G807" s="24">
        <v>0.67906417362047988</v>
      </c>
      <c r="H807" s="24">
        <v>0.70599287586522885</v>
      </c>
      <c r="I807" s="24">
        <v>0.70753165885064317</v>
      </c>
      <c r="J807" s="24">
        <v>0.72676644616832076</v>
      </c>
      <c r="K807" s="24">
        <v>0.73446036109539192</v>
      </c>
      <c r="L807" s="24">
        <v>0.75523393139848405</v>
      </c>
      <c r="M807" s="24">
        <v>0.73599914408080624</v>
      </c>
      <c r="N807" s="24">
        <v>0.75446453990577689</v>
      </c>
      <c r="O807" s="24">
        <v>0.74523184199329151</v>
      </c>
      <c r="P807" s="24">
        <v>0.73984610154434172</v>
      </c>
      <c r="Q807" s="24">
        <v>0.72215009721207823</v>
      </c>
      <c r="R807" s="24">
        <v>0.69829896093815769</v>
      </c>
      <c r="S807" s="24">
        <v>0.71368679079230002</v>
      </c>
      <c r="T807" s="24">
        <v>0.74677062497870561</v>
      </c>
      <c r="U807" s="24">
        <v>0.76908297826721206</v>
      </c>
      <c r="V807" s="24">
        <v>0.76369723781826204</v>
      </c>
      <c r="W807" s="24">
        <v>0.76061967184743384</v>
      </c>
      <c r="X807" s="24">
        <v>0.75677271438389837</v>
      </c>
      <c r="Y807" s="24">
        <v>0.70676226735793612</v>
      </c>
      <c r="Z807" s="24">
        <v>0.68829687153296526</v>
      </c>
      <c r="AA807" s="42">
        <f t="shared" si="36"/>
        <v>0.67675599914235862</v>
      </c>
      <c r="AB807" s="42">
        <f t="shared" si="37"/>
        <v>0.76908297826721206</v>
      </c>
      <c r="AC807" s="42">
        <f t="shared" si="38"/>
        <v>9.2326979124853437E-2</v>
      </c>
    </row>
    <row r="808" spans="1:29">
      <c r="A808" s="41">
        <v>77</v>
      </c>
      <c r="B808" s="24" t="s">
        <v>775</v>
      </c>
      <c r="C808" s="24">
        <v>0.66928066134389741</v>
      </c>
      <c r="D808" s="24">
        <v>0.66779433686934964</v>
      </c>
      <c r="E808" s="24">
        <v>0.65441741659841912</v>
      </c>
      <c r="F808" s="24">
        <v>0.65367425436114523</v>
      </c>
      <c r="G808" s="24">
        <v>0.65590374107296689</v>
      </c>
      <c r="H808" s="24">
        <v>0.68191441937755404</v>
      </c>
      <c r="I808" s="24">
        <v>0.68340074385210192</v>
      </c>
      <c r="J808" s="24">
        <v>0.70197979978394964</v>
      </c>
      <c r="K808" s="24">
        <v>0.70941142215668873</v>
      </c>
      <c r="L808" s="24">
        <v>0.72947680256308456</v>
      </c>
      <c r="M808" s="24">
        <v>0.71089774663123662</v>
      </c>
      <c r="N808" s="24">
        <v>0.72873364032581067</v>
      </c>
      <c r="O808" s="24">
        <v>0.71981569347852348</v>
      </c>
      <c r="P808" s="24">
        <v>0.71461355781760616</v>
      </c>
      <c r="Q808" s="24">
        <v>0.6975208263603061</v>
      </c>
      <c r="R808" s="24">
        <v>0.67448279700481484</v>
      </c>
      <c r="S808" s="24">
        <v>0.68934604175029324</v>
      </c>
      <c r="T808" s="24">
        <v>0.72130201795307125</v>
      </c>
      <c r="U808" s="24">
        <v>0.74285372283401496</v>
      </c>
      <c r="V808" s="24">
        <v>0.73765158717309764</v>
      </c>
      <c r="W808" s="24">
        <v>0.73467893822400188</v>
      </c>
      <c r="X808" s="24">
        <v>0.73096312703763244</v>
      </c>
      <c r="Y808" s="24">
        <v>0.68265758161482804</v>
      </c>
      <c r="Z808" s="24">
        <v>0.66482168792025398</v>
      </c>
      <c r="AA808" s="42">
        <f t="shared" si="36"/>
        <v>0.65367425436114523</v>
      </c>
      <c r="AB808" s="42">
        <f t="shared" si="37"/>
        <v>0.74285372283401496</v>
      </c>
      <c r="AC808" s="42">
        <f t="shared" si="38"/>
        <v>8.9179468472869727E-2</v>
      </c>
    </row>
    <row r="809" spans="1:29">
      <c r="A809" s="41">
        <v>78</v>
      </c>
      <c r="B809" s="24" t="s">
        <v>775</v>
      </c>
      <c r="C809" s="24">
        <v>0.75593337821003603</v>
      </c>
      <c r="D809" s="24">
        <v>0.75425470586231136</v>
      </c>
      <c r="E809" s="24">
        <v>0.73914665473278973</v>
      </c>
      <c r="F809" s="24">
        <v>0.73830731855892751</v>
      </c>
      <c r="G809" s="24">
        <v>0.74082532708051452</v>
      </c>
      <c r="H809" s="24">
        <v>0.7702020931656951</v>
      </c>
      <c r="I809" s="24">
        <v>0.77188076551341978</v>
      </c>
      <c r="J809" s="24">
        <v>0.79286416985997721</v>
      </c>
      <c r="K809" s="24">
        <v>0.80125753159860036</v>
      </c>
      <c r="L809" s="24">
        <v>0.82391960829288247</v>
      </c>
      <c r="M809" s="24">
        <v>0.80293620394632492</v>
      </c>
      <c r="N809" s="24">
        <v>0.82308027211902013</v>
      </c>
      <c r="O809" s="24">
        <v>0.81300823803267241</v>
      </c>
      <c r="P809" s="24">
        <v>0.8071328848156365</v>
      </c>
      <c r="Q809" s="24">
        <v>0.78782815281680341</v>
      </c>
      <c r="R809" s="24">
        <v>0.76180873142707206</v>
      </c>
      <c r="S809" s="24">
        <v>0.77859545490431814</v>
      </c>
      <c r="T809" s="24">
        <v>0.81468691038039731</v>
      </c>
      <c r="U809" s="24">
        <v>0.83902765942240387</v>
      </c>
      <c r="V809" s="24">
        <v>0.83315230620536795</v>
      </c>
      <c r="W809" s="24">
        <v>0.82979496150991872</v>
      </c>
      <c r="X809" s="24">
        <v>0.82559828064060725</v>
      </c>
      <c r="Y809" s="24">
        <v>0.77104142933955744</v>
      </c>
      <c r="Z809" s="24">
        <v>0.75089736116686212</v>
      </c>
      <c r="AA809" s="42">
        <f t="shared" si="36"/>
        <v>0.73830731855892751</v>
      </c>
      <c r="AB809" s="42">
        <f t="shared" si="37"/>
        <v>0.83902765942240387</v>
      </c>
      <c r="AC809" s="42">
        <f t="shared" si="38"/>
        <v>0.10072034086347637</v>
      </c>
    </row>
    <row r="810" spans="1:29">
      <c r="A810" s="41">
        <v>79</v>
      </c>
      <c r="B810" s="24" t="s">
        <v>775</v>
      </c>
      <c r="C810" s="24">
        <v>0.77168841764024299</v>
      </c>
      <c r="D810" s="24">
        <v>0.76997477295194072</v>
      </c>
      <c r="E810" s="24">
        <v>0.75455197075722069</v>
      </c>
      <c r="F810" s="24">
        <v>0.75369514841306984</v>
      </c>
      <c r="G810" s="24">
        <v>0.75626561544552307</v>
      </c>
      <c r="H810" s="24">
        <v>0.78625439749081172</v>
      </c>
      <c r="I810" s="24">
        <v>0.78796804217911376</v>
      </c>
      <c r="J810" s="24">
        <v>0.80938860078289132</v>
      </c>
      <c r="K810" s="24">
        <v>0.81795682422440241</v>
      </c>
      <c r="L810" s="24">
        <v>0.84109102751648213</v>
      </c>
      <c r="M810" s="24">
        <v>0.81967046891270456</v>
      </c>
      <c r="N810" s="24">
        <v>0.84023420517233094</v>
      </c>
      <c r="O810" s="24">
        <v>0.8299523370425177</v>
      </c>
      <c r="P810" s="24">
        <v>0.82395458063345994</v>
      </c>
      <c r="Q810" s="24">
        <v>0.80424766671798475</v>
      </c>
      <c r="R810" s="24">
        <v>0.77768617404930063</v>
      </c>
      <c r="S810" s="24">
        <v>0.79482262093232259</v>
      </c>
      <c r="T810" s="24">
        <v>0.83166598173082007</v>
      </c>
      <c r="U810" s="24">
        <v>0.85651382971120193</v>
      </c>
      <c r="V810" s="24">
        <v>0.8505160733021444</v>
      </c>
      <c r="W810" s="24">
        <v>0.84708878392553988</v>
      </c>
      <c r="X810" s="24">
        <v>0.84280467220478428</v>
      </c>
      <c r="Y810" s="24">
        <v>0.78711121983496268</v>
      </c>
      <c r="Z810" s="24">
        <v>0.7665474835753362</v>
      </c>
      <c r="AA810" s="42">
        <f t="shared" si="36"/>
        <v>0.75369514841306984</v>
      </c>
      <c r="AB810" s="42">
        <f t="shared" si="37"/>
        <v>0.85651382971120193</v>
      </c>
      <c r="AC810" s="42">
        <f t="shared" si="38"/>
        <v>0.1028186812981321</v>
      </c>
    </row>
    <row r="811" spans="1:29">
      <c r="A811" s="41">
        <v>80</v>
      </c>
      <c r="B811" s="24" t="s">
        <v>775</v>
      </c>
      <c r="C811" s="24">
        <v>0.78747400000000001</v>
      </c>
      <c r="D811" s="24">
        <v>0.78572599999999992</v>
      </c>
      <c r="E811" s="24">
        <v>0.76999399999999996</v>
      </c>
      <c r="F811" s="24">
        <v>0.76912000000000003</v>
      </c>
      <c r="G811" s="24">
        <v>0.77174200000000004</v>
      </c>
      <c r="H811" s="24">
        <v>0.80233200000000005</v>
      </c>
      <c r="I811" s="24">
        <v>0.80408000000000013</v>
      </c>
      <c r="J811" s="24">
        <v>0.82592999999999994</v>
      </c>
      <c r="K811" s="24">
        <v>0.83466999999999991</v>
      </c>
      <c r="L811" s="24">
        <v>0.85826800000000003</v>
      </c>
      <c r="M811" s="24">
        <v>0.83641799999999999</v>
      </c>
      <c r="N811" s="24">
        <v>0.85739399999999988</v>
      </c>
      <c r="O811" s="24">
        <v>0.84690599999999994</v>
      </c>
      <c r="P811" s="24">
        <v>0.84078799999999998</v>
      </c>
      <c r="Q811" s="24">
        <v>0.8206859999999998</v>
      </c>
      <c r="R811" s="24">
        <v>0.79359200000000008</v>
      </c>
      <c r="S811" s="24">
        <v>0.81107200000000002</v>
      </c>
      <c r="T811" s="24">
        <v>0.84865400000000002</v>
      </c>
      <c r="U811" s="24">
        <v>0.874</v>
      </c>
      <c r="V811" s="24">
        <v>0.86788200000000004</v>
      </c>
      <c r="W811" s="24">
        <v>0.86438599999999999</v>
      </c>
      <c r="X811" s="24">
        <v>0.86001600000000011</v>
      </c>
      <c r="Y811" s="24">
        <v>0.80320600000000009</v>
      </c>
      <c r="Z811" s="24">
        <v>0.78222999999999998</v>
      </c>
      <c r="AA811" s="42">
        <f t="shared" si="36"/>
        <v>0.76912000000000003</v>
      </c>
      <c r="AB811" s="42">
        <f t="shared" si="37"/>
        <v>0.874</v>
      </c>
      <c r="AC811" s="42">
        <f t="shared" si="38"/>
        <v>0.10487999999999997</v>
      </c>
    </row>
    <row r="812" spans="1:29">
      <c r="A812" s="41">
        <v>81</v>
      </c>
      <c r="B812" s="24" t="s">
        <v>775</v>
      </c>
      <c r="C812" s="24">
        <v>0.77168841764024299</v>
      </c>
      <c r="D812" s="24">
        <v>0.76997477295194072</v>
      </c>
      <c r="E812" s="24">
        <v>0.75455197075722069</v>
      </c>
      <c r="F812" s="24">
        <v>0.75369514841306984</v>
      </c>
      <c r="G812" s="24">
        <v>0.75626561544552307</v>
      </c>
      <c r="H812" s="24">
        <v>0.78625439749081172</v>
      </c>
      <c r="I812" s="24">
        <v>0.78796804217911376</v>
      </c>
      <c r="J812" s="24">
        <v>0.80938860078289132</v>
      </c>
      <c r="K812" s="24">
        <v>0.81795682422440241</v>
      </c>
      <c r="L812" s="24">
        <v>0.84109102751648213</v>
      </c>
      <c r="M812" s="24">
        <v>0.81967046891270456</v>
      </c>
      <c r="N812" s="24">
        <v>0.84023420517233094</v>
      </c>
      <c r="O812" s="24">
        <v>0.8299523370425177</v>
      </c>
      <c r="P812" s="24">
        <v>0.82395458063345994</v>
      </c>
      <c r="Q812" s="24">
        <v>0.80424766671798475</v>
      </c>
      <c r="R812" s="24">
        <v>0.77768617404930063</v>
      </c>
      <c r="S812" s="24">
        <v>0.79482262093232259</v>
      </c>
      <c r="T812" s="24">
        <v>0.83166598173082007</v>
      </c>
      <c r="U812" s="24">
        <v>0.85651382971120193</v>
      </c>
      <c r="V812" s="24">
        <v>0.8505160733021444</v>
      </c>
      <c r="W812" s="24">
        <v>0.84708878392553988</v>
      </c>
      <c r="X812" s="24">
        <v>0.84280467220478428</v>
      </c>
      <c r="Y812" s="24">
        <v>0.78711121983496268</v>
      </c>
      <c r="Z812" s="24">
        <v>0.7665474835753362</v>
      </c>
      <c r="AA812" s="42">
        <f t="shared" si="36"/>
        <v>0.75369514841306984</v>
      </c>
      <c r="AB812" s="42">
        <f t="shared" si="37"/>
        <v>0.85651382971120193</v>
      </c>
      <c r="AC812" s="42">
        <f t="shared" si="38"/>
        <v>0.1028186812981321</v>
      </c>
    </row>
    <row r="813" spans="1:29">
      <c r="A813" s="41">
        <v>82</v>
      </c>
      <c r="B813" s="24" t="s">
        <v>775</v>
      </c>
      <c r="C813" s="24">
        <v>0.74805585849493228</v>
      </c>
      <c r="D813" s="24">
        <v>0.74639467231749645</v>
      </c>
      <c r="E813" s="24">
        <v>0.73144399672057425</v>
      </c>
      <c r="F813" s="24">
        <v>0.73061340363185623</v>
      </c>
      <c r="G813" s="24">
        <v>0.73310518289801019</v>
      </c>
      <c r="H813" s="24">
        <v>0.76217594100313679</v>
      </c>
      <c r="I813" s="24">
        <v>0.76383712718057273</v>
      </c>
      <c r="J813" s="24">
        <v>0.78460195439852021</v>
      </c>
      <c r="K813" s="24">
        <v>0.79290788528569922</v>
      </c>
      <c r="L813" s="24">
        <v>0.81533389868108275</v>
      </c>
      <c r="M813" s="24">
        <v>0.79456907146313505</v>
      </c>
      <c r="N813" s="24">
        <v>0.81450330559236472</v>
      </c>
      <c r="O813" s="24">
        <v>0.80453618852774977</v>
      </c>
      <c r="P813" s="24">
        <v>0.7987220369067245</v>
      </c>
      <c r="Q813" s="24">
        <v>0.77961839586621273</v>
      </c>
      <c r="R813" s="24">
        <v>0.75387001011595767</v>
      </c>
      <c r="S813" s="24">
        <v>0.77048187189031581</v>
      </c>
      <c r="T813" s="24">
        <v>0.80619737470518571</v>
      </c>
      <c r="U813" s="24">
        <v>0.83028457427800484</v>
      </c>
      <c r="V813" s="24">
        <v>0.82447042265697956</v>
      </c>
      <c r="W813" s="24">
        <v>0.82114805030210802</v>
      </c>
      <c r="X813" s="24">
        <v>0.81699508485851857</v>
      </c>
      <c r="Y813" s="24">
        <v>0.7630065340918547</v>
      </c>
      <c r="Z813" s="24">
        <v>0.74307229996262492</v>
      </c>
      <c r="AA813" s="42">
        <f t="shared" si="36"/>
        <v>0.73061340363185623</v>
      </c>
      <c r="AB813" s="42">
        <f t="shared" si="37"/>
        <v>0.83028457427800484</v>
      </c>
      <c r="AC813" s="42">
        <f t="shared" si="38"/>
        <v>9.967117064614861E-2</v>
      </c>
    </row>
    <row r="814" spans="1:29">
      <c r="A814" s="41">
        <v>83</v>
      </c>
      <c r="B814" s="24" t="s">
        <v>775</v>
      </c>
      <c r="C814" s="24">
        <v>0.69291322048920789</v>
      </c>
      <c r="D814" s="24">
        <v>0.69137443750379379</v>
      </c>
      <c r="E814" s="24">
        <v>0.67752539063506567</v>
      </c>
      <c r="F814" s="24">
        <v>0.67675599914235862</v>
      </c>
      <c r="G814" s="24">
        <v>0.67906417362047988</v>
      </c>
      <c r="H814" s="24">
        <v>0.70599287586522885</v>
      </c>
      <c r="I814" s="24">
        <v>0.70753165885064317</v>
      </c>
      <c r="J814" s="24">
        <v>0.72676644616832076</v>
      </c>
      <c r="K814" s="24">
        <v>0.73446036109539192</v>
      </c>
      <c r="L814" s="24">
        <v>0.75523393139848405</v>
      </c>
      <c r="M814" s="24">
        <v>0.73599914408080624</v>
      </c>
      <c r="N814" s="24">
        <v>0.75446453990577689</v>
      </c>
      <c r="O814" s="24">
        <v>0.74523184199329151</v>
      </c>
      <c r="P814" s="24">
        <v>0.73984610154434172</v>
      </c>
      <c r="Q814" s="24">
        <v>0.72215009721207823</v>
      </c>
      <c r="R814" s="24">
        <v>0.69829896093815769</v>
      </c>
      <c r="S814" s="24">
        <v>0.71368679079230002</v>
      </c>
      <c r="T814" s="24">
        <v>0.74677062497870561</v>
      </c>
      <c r="U814" s="24">
        <v>0.76908297826721206</v>
      </c>
      <c r="V814" s="24">
        <v>0.76369723781826204</v>
      </c>
      <c r="W814" s="24">
        <v>0.76061967184743384</v>
      </c>
      <c r="X814" s="24">
        <v>0.75677271438389837</v>
      </c>
      <c r="Y814" s="24">
        <v>0.70676226735793612</v>
      </c>
      <c r="Z814" s="24">
        <v>0.68829687153296526</v>
      </c>
      <c r="AA814" s="42">
        <f t="shared" si="36"/>
        <v>0.67675599914235862</v>
      </c>
      <c r="AB814" s="42">
        <f t="shared" si="37"/>
        <v>0.76908297826721206</v>
      </c>
      <c r="AC814" s="42">
        <f t="shared" si="38"/>
        <v>9.2326979124853437E-2</v>
      </c>
    </row>
    <row r="815" spans="1:29">
      <c r="A815" s="41">
        <v>84</v>
      </c>
      <c r="B815" s="24" t="s">
        <v>775</v>
      </c>
      <c r="C815" s="24">
        <v>0.66928066134389741</v>
      </c>
      <c r="D815" s="24">
        <v>0.66779433686934964</v>
      </c>
      <c r="E815" s="24">
        <v>0.65441741659841912</v>
      </c>
      <c r="F815" s="24">
        <v>0.65367425436114523</v>
      </c>
      <c r="G815" s="24">
        <v>0.65590374107296689</v>
      </c>
      <c r="H815" s="24">
        <v>0.68191441937755404</v>
      </c>
      <c r="I815" s="24">
        <v>0.68340074385210192</v>
      </c>
      <c r="J815" s="24">
        <v>0.70197979978394964</v>
      </c>
      <c r="K815" s="24">
        <v>0.70941142215668873</v>
      </c>
      <c r="L815" s="24">
        <v>0.72947680256308456</v>
      </c>
      <c r="M815" s="24">
        <v>0.71089774663123662</v>
      </c>
      <c r="N815" s="24">
        <v>0.72873364032581067</v>
      </c>
      <c r="O815" s="24">
        <v>0.71981569347852348</v>
      </c>
      <c r="P815" s="24">
        <v>0.71461355781760616</v>
      </c>
      <c r="Q815" s="24">
        <v>0.6975208263603061</v>
      </c>
      <c r="R815" s="24">
        <v>0.67448279700481484</v>
      </c>
      <c r="S815" s="24">
        <v>0.68934604175029324</v>
      </c>
      <c r="T815" s="24">
        <v>0.72130201795307125</v>
      </c>
      <c r="U815" s="24">
        <v>0.74285372283401496</v>
      </c>
      <c r="V815" s="24">
        <v>0.73765158717309764</v>
      </c>
      <c r="W815" s="24">
        <v>0.73467893822400188</v>
      </c>
      <c r="X815" s="24">
        <v>0.73096312703763244</v>
      </c>
      <c r="Y815" s="24">
        <v>0.68265758161482804</v>
      </c>
      <c r="Z815" s="24">
        <v>0.66482168792025398</v>
      </c>
      <c r="AA815" s="42">
        <f t="shared" si="36"/>
        <v>0.65367425436114523</v>
      </c>
      <c r="AB815" s="42">
        <f t="shared" si="37"/>
        <v>0.74285372283401496</v>
      </c>
      <c r="AC815" s="42">
        <f t="shared" si="38"/>
        <v>8.9179468472869727E-2</v>
      </c>
    </row>
    <row r="816" spans="1:29">
      <c r="A816" s="41">
        <v>85</v>
      </c>
      <c r="B816" s="24" t="s">
        <v>775</v>
      </c>
      <c r="C816" s="24">
        <v>0.75593337821003603</v>
      </c>
      <c r="D816" s="24">
        <v>0.75425470586231136</v>
      </c>
      <c r="E816" s="24">
        <v>0.73914665473278973</v>
      </c>
      <c r="F816" s="24">
        <v>0.73830731855892751</v>
      </c>
      <c r="G816" s="24">
        <v>0.74082532708051452</v>
      </c>
      <c r="H816" s="24">
        <v>0.7702020931656951</v>
      </c>
      <c r="I816" s="24">
        <v>0.77188076551341978</v>
      </c>
      <c r="J816" s="24">
        <v>0.79286416985997721</v>
      </c>
      <c r="K816" s="24">
        <v>0.80125753159860036</v>
      </c>
      <c r="L816" s="24">
        <v>0.82391960829288247</v>
      </c>
      <c r="M816" s="24">
        <v>0.80293620394632492</v>
      </c>
      <c r="N816" s="24">
        <v>0.82308027211902013</v>
      </c>
      <c r="O816" s="24">
        <v>0.81300823803267241</v>
      </c>
      <c r="P816" s="24">
        <v>0.8071328848156365</v>
      </c>
      <c r="Q816" s="24">
        <v>0.78782815281680341</v>
      </c>
      <c r="R816" s="24">
        <v>0.76180873142707206</v>
      </c>
      <c r="S816" s="24">
        <v>0.77859545490431814</v>
      </c>
      <c r="T816" s="24">
        <v>0.81468691038039731</v>
      </c>
      <c r="U816" s="24">
        <v>0.83902765942240387</v>
      </c>
      <c r="V816" s="24">
        <v>0.83315230620536795</v>
      </c>
      <c r="W816" s="24">
        <v>0.82979496150991872</v>
      </c>
      <c r="X816" s="24">
        <v>0.82559828064060725</v>
      </c>
      <c r="Y816" s="24">
        <v>0.77104142933955744</v>
      </c>
      <c r="Z816" s="24">
        <v>0.75089736116686212</v>
      </c>
      <c r="AA816" s="42">
        <f t="shared" si="36"/>
        <v>0.73830731855892751</v>
      </c>
      <c r="AB816" s="42">
        <f t="shared" si="37"/>
        <v>0.83902765942240387</v>
      </c>
      <c r="AC816" s="42">
        <f t="shared" si="38"/>
        <v>0.10072034086347637</v>
      </c>
    </row>
    <row r="817" spans="1:29">
      <c r="A817" s="41">
        <v>86</v>
      </c>
      <c r="B817" s="24" t="s">
        <v>775</v>
      </c>
      <c r="C817" s="24">
        <v>0.77168841764024299</v>
      </c>
      <c r="D817" s="24">
        <v>0.76997477295194072</v>
      </c>
      <c r="E817" s="24">
        <v>0.75455197075722069</v>
      </c>
      <c r="F817" s="24">
        <v>0.75369514841306984</v>
      </c>
      <c r="G817" s="24">
        <v>0.75626561544552307</v>
      </c>
      <c r="H817" s="24">
        <v>0.78625439749081172</v>
      </c>
      <c r="I817" s="24">
        <v>0.78796804217911376</v>
      </c>
      <c r="J817" s="24">
        <v>0.80938860078289132</v>
      </c>
      <c r="K817" s="24">
        <v>0.81795682422440241</v>
      </c>
      <c r="L817" s="24">
        <v>0.84109102751648213</v>
      </c>
      <c r="M817" s="24">
        <v>0.81967046891270456</v>
      </c>
      <c r="N817" s="24">
        <v>0.84023420517233094</v>
      </c>
      <c r="O817" s="24">
        <v>0.8299523370425177</v>
      </c>
      <c r="P817" s="24">
        <v>0.82395458063345994</v>
      </c>
      <c r="Q817" s="24">
        <v>0.80424766671798475</v>
      </c>
      <c r="R817" s="24">
        <v>0.77768617404930063</v>
      </c>
      <c r="S817" s="24">
        <v>0.79482262093232259</v>
      </c>
      <c r="T817" s="24">
        <v>0.83166598173082007</v>
      </c>
      <c r="U817" s="24">
        <v>0.85651382971120193</v>
      </c>
      <c r="V817" s="24">
        <v>0.8505160733021444</v>
      </c>
      <c r="W817" s="24">
        <v>0.84708878392553988</v>
      </c>
      <c r="X817" s="24">
        <v>0.84280467220478428</v>
      </c>
      <c r="Y817" s="24">
        <v>0.78711121983496268</v>
      </c>
      <c r="Z817" s="24">
        <v>0.7665474835753362</v>
      </c>
      <c r="AA817" s="42">
        <f t="shared" si="36"/>
        <v>0.75369514841306984</v>
      </c>
      <c r="AB817" s="42">
        <f t="shared" si="37"/>
        <v>0.85651382971120193</v>
      </c>
      <c r="AC817" s="42">
        <f t="shared" si="38"/>
        <v>0.1028186812981321</v>
      </c>
    </row>
    <row r="818" spans="1:29">
      <c r="A818" s="41">
        <v>87</v>
      </c>
      <c r="B818" s="24" t="s">
        <v>775</v>
      </c>
      <c r="C818" s="24">
        <v>0.78747400000000001</v>
      </c>
      <c r="D818" s="24">
        <v>0.78572599999999992</v>
      </c>
      <c r="E818" s="24">
        <v>0.76999399999999996</v>
      </c>
      <c r="F818" s="24">
        <v>0.76912000000000003</v>
      </c>
      <c r="G818" s="24">
        <v>0.77174200000000004</v>
      </c>
      <c r="H818" s="24">
        <v>0.80233200000000005</v>
      </c>
      <c r="I818" s="24">
        <v>0.80408000000000013</v>
      </c>
      <c r="J818" s="24">
        <v>0.82592999999999994</v>
      </c>
      <c r="K818" s="24">
        <v>0.83466999999999991</v>
      </c>
      <c r="L818" s="24">
        <v>0.85826800000000003</v>
      </c>
      <c r="M818" s="24">
        <v>0.83641799999999999</v>
      </c>
      <c r="N818" s="24">
        <v>0.85739399999999988</v>
      </c>
      <c r="O818" s="24">
        <v>0.84690599999999994</v>
      </c>
      <c r="P818" s="24">
        <v>0.84078799999999998</v>
      </c>
      <c r="Q818" s="24">
        <v>0.8206859999999998</v>
      </c>
      <c r="R818" s="24">
        <v>0.79359200000000008</v>
      </c>
      <c r="S818" s="24">
        <v>0.81107200000000002</v>
      </c>
      <c r="T818" s="24">
        <v>0.84865400000000002</v>
      </c>
      <c r="U818" s="24">
        <v>0.874</v>
      </c>
      <c r="V818" s="24">
        <v>0.86788200000000004</v>
      </c>
      <c r="W818" s="24">
        <v>0.86438599999999999</v>
      </c>
      <c r="X818" s="24">
        <v>0.86001600000000011</v>
      </c>
      <c r="Y818" s="24">
        <v>0.80320600000000009</v>
      </c>
      <c r="Z818" s="24">
        <v>0.78222999999999998</v>
      </c>
      <c r="AA818" s="42">
        <f t="shared" si="36"/>
        <v>0.76912000000000003</v>
      </c>
      <c r="AB818" s="42">
        <f t="shared" si="37"/>
        <v>0.874</v>
      </c>
      <c r="AC818" s="42">
        <f t="shared" si="38"/>
        <v>0.10487999999999997</v>
      </c>
    </row>
    <row r="819" spans="1:29">
      <c r="A819" s="41">
        <v>88</v>
      </c>
      <c r="B819" s="24" t="s">
        <v>775</v>
      </c>
      <c r="C819" s="24">
        <v>0.77168841764024299</v>
      </c>
      <c r="D819" s="24">
        <v>0.76997477295194072</v>
      </c>
      <c r="E819" s="24">
        <v>0.75455197075722069</v>
      </c>
      <c r="F819" s="24">
        <v>0.75369514841306984</v>
      </c>
      <c r="G819" s="24">
        <v>0.75626561544552307</v>
      </c>
      <c r="H819" s="24">
        <v>0.78625439749081172</v>
      </c>
      <c r="I819" s="24">
        <v>0.78796804217911376</v>
      </c>
      <c r="J819" s="24">
        <v>0.80938860078289132</v>
      </c>
      <c r="K819" s="24">
        <v>0.81795682422440241</v>
      </c>
      <c r="L819" s="24">
        <v>0.84109102751648213</v>
      </c>
      <c r="M819" s="24">
        <v>0.81967046891270456</v>
      </c>
      <c r="N819" s="24">
        <v>0.84023420517233094</v>
      </c>
      <c r="O819" s="24">
        <v>0.8299523370425177</v>
      </c>
      <c r="P819" s="24">
        <v>0.82395458063345994</v>
      </c>
      <c r="Q819" s="24">
        <v>0.80424766671798475</v>
      </c>
      <c r="R819" s="24">
        <v>0.77768617404930063</v>
      </c>
      <c r="S819" s="24">
        <v>0.79482262093232259</v>
      </c>
      <c r="T819" s="24">
        <v>0.83166598173082007</v>
      </c>
      <c r="U819" s="24">
        <v>0.85651382971120193</v>
      </c>
      <c r="V819" s="24">
        <v>0.8505160733021444</v>
      </c>
      <c r="W819" s="24">
        <v>0.84708878392553988</v>
      </c>
      <c r="X819" s="24">
        <v>0.84280467220478428</v>
      </c>
      <c r="Y819" s="24">
        <v>0.78711121983496268</v>
      </c>
      <c r="Z819" s="24">
        <v>0.7665474835753362</v>
      </c>
      <c r="AA819" s="42">
        <f t="shared" si="36"/>
        <v>0.75369514841306984</v>
      </c>
      <c r="AB819" s="42">
        <f t="shared" si="37"/>
        <v>0.85651382971120193</v>
      </c>
      <c r="AC819" s="42">
        <f t="shared" si="38"/>
        <v>0.1028186812981321</v>
      </c>
    </row>
    <row r="820" spans="1:29">
      <c r="A820" s="41">
        <v>89</v>
      </c>
      <c r="B820" s="24" t="s">
        <v>775</v>
      </c>
      <c r="C820" s="24">
        <v>0.74805585849493228</v>
      </c>
      <c r="D820" s="24">
        <v>0.74639467231749645</v>
      </c>
      <c r="E820" s="24">
        <v>0.73144399672057425</v>
      </c>
      <c r="F820" s="24">
        <v>0.73061340363185623</v>
      </c>
      <c r="G820" s="24">
        <v>0.73310518289801019</v>
      </c>
      <c r="H820" s="24">
        <v>0.76217594100313679</v>
      </c>
      <c r="I820" s="24">
        <v>0.76383712718057273</v>
      </c>
      <c r="J820" s="24">
        <v>0.78460195439852021</v>
      </c>
      <c r="K820" s="24">
        <v>0.79290788528569922</v>
      </c>
      <c r="L820" s="24">
        <v>0.81533389868108275</v>
      </c>
      <c r="M820" s="24">
        <v>0.79456907146313505</v>
      </c>
      <c r="N820" s="24">
        <v>0.81450330559236472</v>
      </c>
      <c r="O820" s="24">
        <v>0.80453618852774977</v>
      </c>
      <c r="P820" s="24">
        <v>0.7987220369067245</v>
      </c>
      <c r="Q820" s="24">
        <v>0.77961839586621273</v>
      </c>
      <c r="R820" s="24">
        <v>0.75387001011595767</v>
      </c>
      <c r="S820" s="24">
        <v>0.77048187189031581</v>
      </c>
      <c r="T820" s="24">
        <v>0.80619737470518571</v>
      </c>
      <c r="U820" s="24">
        <v>0.83028457427800484</v>
      </c>
      <c r="V820" s="24">
        <v>0.82447042265697956</v>
      </c>
      <c r="W820" s="24">
        <v>0.82114805030210802</v>
      </c>
      <c r="X820" s="24">
        <v>0.81699508485851857</v>
      </c>
      <c r="Y820" s="24">
        <v>0.7630065340918547</v>
      </c>
      <c r="Z820" s="24">
        <v>0.74307229996262492</v>
      </c>
      <c r="AA820" s="42">
        <f t="shared" si="36"/>
        <v>0.73061340363185623</v>
      </c>
      <c r="AB820" s="42">
        <f t="shared" si="37"/>
        <v>0.83028457427800484</v>
      </c>
      <c r="AC820" s="42">
        <f t="shared" si="38"/>
        <v>9.967117064614861E-2</v>
      </c>
    </row>
    <row r="821" spans="1:29">
      <c r="A821" s="41">
        <v>90</v>
      </c>
      <c r="B821" s="24" t="s">
        <v>775</v>
      </c>
      <c r="C821" s="24">
        <v>0.69291322048920789</v>
      </c>
      <c r="D821" s="24">
        <v>0.69137443750379379</v>
      </c>
      <c r="E821" s="24">
        <v>0.67752539063506567</v>
      </c>
      <c r="F821" s="24">
        <v>0.67675599914235862</v>
      </c>
      <c r="G821" s="24">
        <v>0.67906417362047988</v>
      </c>
      <c r="H821" s="24">
        <v>0.70599287586522885</v>
      </c>
      <c r="I821" s="24">
        <v>0.70753165885064317</v>
      </c>
      <c r="J821" s="24">
        <v>0.72676644616832076</v>
      </c>
      <c r="K821" s="24">
        <v>0.73446036109539192</v>
      </c>
      <c r="L821" s="24">
        <v>0.75523393139848405</v>
      </c>
      <c r="M821" s="24">
        <v>0.73599914408080624</v>
      </c>
      <c r="N821" s="24">
        <v>0.75446453990577689</v>
      </c>
      <c r="O821" s="24">
        <v>0.74523184199329151</v>
      </c>
      <c r="P821" s="24">
        <v>0.73984610154434172</v>
      </c>
      <c r="Q821" s="24">
        <v>0.72215009721207823</v>
      </c>
      <c r="R821" s="24">
        <v>0.69829896093815769</v>
      </c>
      <c r="S821" s="24">
        <v>0.71368679079230002</v>
      </c>
      <c r="T821" s="24">
        <v>0.74677062497870561</v>
      </c>
      <c r="U821" s="24">
        <v>0.76908297826721206</v>
      </c>
      <c r="V821" s="24">
        <v>0.76369723781826204</v>
      </c>
      <c r="W821" s="24">
        <v>0.76061967184743384</v>
      </c>
      <c r="X821" s="24">
        <v>0.75677271438389837</v>
      </c>
      <c r="Y821" s="24">
        <v>0.70676226735793612</v>
      </c>
      <c r="Z821" s="24">
        <v>0.68829687153296526</v>
      </c>
      <c r="AA821" s="42">
        <f t="shared" si="36"/>
        <v>0.67675599914235862</v>
      </c>
      <c r="AB821" s="42">
        <f t="shared" si="37"/>
        <v>0.76908297826721206</v>
      </c>
      <c r="AC821" s="42">
        <f t="shared" si="38"/>
        <v>9.2326979124853437E-2</v>
      </c>
    </row>
    <row r="822" spans="1:29">
      <c r="A822" s="41">
        <v>91</v>
      </c>
      <c r="B822" s="24" t="s">
        <v>775</v>
      </c>
      <c r="C822" s="24">
        <v>0.66162298787314344</v>
      </c>
      <c r="D822" s="24">
        <v>0.66015366939944853</v>
      </c>
      <c r="E822" s="24">
        <v>0.64692980313619464</v>
      </c>
      <c r="F822" s="24">
        <v>0.64619514389934707</v>
      </c>
      <c r="G822" s="24">
        <v>0.64839912160988944</v>
      </c>
      <c r="H822" s="24">
        <v>0.67411219489954988</v>
      </c>
      <c r="I822" s="24">
        <v>0.6755815133732449</v>
      </c>
      <c r="J822" s="24">
        <v>0.69394799429443088</v>
      </c>
      <c r="K822" s="24">
        <v>0.70129458666290501</v>
      </c>
      <c r="L822" s="24">
        <v>0.72113038605778612</v>
      </c>
      <c r="M822" s="24">
        <v>0.70276390513660003</v>
      </c>
      <c r="N822" s="24">
        <v>0.72039572682093866</v>
      </c>
      <c r="O822" s="24">
        <v>0.71157981597876929</v>
      </c>
      <c r="P822" s="24">
        <v>0.70643720132083732</v>
      </c>
      <c r="Q822" s="24">
        <v>0.68954003887334614</v>
      </c>
      <c r="R822" s="24">
        <v>0.66676560253107553</v>
      </c>
      <c r="S822" s="24">
        <v>0.68145878726802434</v>
      </c>
      <c r="T822" s="24">
        <v>0.7130491344524641</v>
      </c>
      <c r="U822" s="24">
        <v>0.7343542523210399</v>
      </c>
      <c r="V822" s="24">
        <v>0.72921163766310781</v>
      </c>
      <c r="W822" s="24">
        <v>0.7262730007157181</v>
      </c>
      <c r="X822" s="24">
        <v>0.72259970453148081</v>
      </c>
      <c r="Y822" s="24">
        <v>0.67484685413639744</v>
      </c>
      <c r="Z822" s="24">
        <v>0.65721503245205881</v>
      </c>
      <c r="AA822" s="42">
        <f t="shared" si="36"/>
        <v>0.64619514389934707</v>
      </c>
      <c r="AB822" s="42">
        <f t="shared" si="37"/>
        <v>0.7343542523210399</v>
      </c>
      <c r="AC822" s="42">
        <f t="shared" si="38"/>
        <v>8.8159108421692833E-2</v>
      </c>
    </row>
    <row r="823" spans="1:29">
      <c r="A823" s="41">
        <v>92</v>
      </c>
      <c r="B823" s="24" t="s">
        <v>775</v>
      </c>
      <c r="C823" s="24">
        <v>0.74728425488955508</v>
      </c>
      <c r="D823" s="24">
        <v>0.74562478931926424</v>
      </c>
      <c r="E823" s="24">
        <v>0.730689599186648</v>
      </c>
      <c r="F823" s="24">
        <v>0.72985986640150258</v>
      </c>
      <c r="G823" s="24">
        <v>0.73234906475693884</v>
      </c>
      <c r="H823" s="24">
        <v>0.76138971223702578</v>
      </c>
      <c r="I823" s="24">
        <v>0.76304917780731651</v>
      </c>
      <c r="J823" s="24">
        <v>0.78379249743594981</v>
      </c>
      <c r="K823" s="24">
        <v>0.79208982528740335</v>
      </c>
      <c r="L823" s="24">
        <v>0.81449261048632771</v>
      </c>
      <c r="M823" s="24">
        <v>0.79374929085769419</v>
      </c>
      <c r="N823" s="24">
        <v>0.81366287770118229</v>
      </c>
      <c r="O823" s="24">
        <v>0.80370608427943824</v>
      </c>
      <c r="P823" s="24">
        <v>0.79789795478342085</v>
      </c>
      <c r="Q823" s="24">
        <v>0.77881410072507806</v>
      </c>
      <c r="R823" s="24">
        <v>0.75309238438557224</v>
      </c>
      <c r="S823" s="24">
        <v>0.76968704008847921</v>
      </c>
      <c r="T823" s="24">
        <v>0.80536554984972908</v>
      </c>
      <c r="U823" s="24">
        <v>0.82942780061894394</v>
      </c>
      <c r="V823" s="24">
        <v>0.82361967112292644</v>
      </c>
      <c r="W823" s="24">
        <v>0.82030073998234521</v>
      </c>
      <c r="X823" s="24">
        <v>0.81615207605661844</v>
      </c>
      <c r="Y823" s="24">
        <v>0.76221944502217109</v>
      </c>
      <c r="Z823" s="24">
        <v>0.74230585817868289</v>
      </c>
      <c r="AA823" s="42">
        <f t="shared" si="36"/>
        <v>0.72985986640150258</v>
      </c>
      <c r="AB823" s="42">
        <f t="shared" si="37"/>
        <v>0.82942780061894394</v>
      </c>
      <c r="AC823" s="42">
        <f t="shared" si="38"/>
        <v>9.9567934217441367E-2</v>
      </c>
    </row>
    <row r="824" spans="1:29">
      <c r="A824" s="41">
        <v>93</v>
      </c>
      <c r="B824" s="24" t="s">
        <v>775</v>
      </c>
      <c r="C824" s="24">
        <v>0.76285903071072081</v>
      </c>
      <c r="D824" s="24">
        <v>0.761164992941049</v>
      </c>
      <c r="E824" s="24">
        <v>0.74591865301400317</v>
      </c>
      <c r="F824" s="24">
        <v>0.74507163412916744</v>
      </c>
      <c r="G824" s="24">
        <v>0.74761269078367498</v>
      </c>
      <c r="H824" s="24">
        <v>0.77725835175293045</v>
      </c>
      <c r="I824" s="24">
        <v>0.77895238952260226</v>
      </c>
      <c r="J824" s="24">
        <v>0.80012786164349892</v>
      </c>
      <c r="K824" s="24">
        <v>0.80859805049185784</v>
      </c>
      <c r="L824" s="24">
        <v>0.83146756038242631</v>
      </c>
      <c r="M824" s="24">
        <v>0.81029208826152954</v>
      </c>
      <c r="N824" s="24">
        <v>0.83062054149759035</v>
      </c>
      <c r="O824" s="24">
        <v>0.82045631487956006</v>
      </c>
      <c r="P824" s="24">
        <v>0.81452718268570889</v>
      </c>
      <c r="Q824" s="24">
        <v>0.79504574833448383</v>
      </c>
      <c r="R824" s="24">
        <v>0.76878816290457175</v>
      </c>
      <c r="S824" s="24">
        <v>0.78572854060128927</v>
      </c>
      <c r="T824" s="24">
        <v>0.82215035264923164</v>
      </c>
      <c r="U824" s="24">
        <v>0.84671390030947213</v>
      </c>
      <c r="V824" s="24">
        <v>0.84078476811562097</v>
      </c>
      <c r="W824" s="24">
        <v>0.83739669257627747</v>
      </c>
      <c r="X824" s="24">
        <v>0.83316159815209812</v>
      </c>
      <c r="Y824" s="24">
        <v>0.77810537063776652</v>
      </c>
      <c r="Z824" s="24">
        <v>0.7577769174017055</v>
      </c>
      <c r="AA824" s="42">
        <f t="shared" si="36"/>
        <v>0.74507163412916744</v>
      </c>
      <c r="AB824" s="42">
        <f t="shared" si="37"/>
        <v>0.84671390030947213</v>
      </c>
      <c r="AC824" s="42">
        <f t="shared" si="38"/>
        <v>0.1016422661803047</v>
      </c>
    </row>
    <row r="825" spans="1:29">
      <c r="A825" s="41">
        <v>94</v>
      </c>
      <c r="B825" s="24" t="s">
        <v>775</v>
      </c>
      <c r="C825" s="24">
        <v>0.77846400000000004</v>
      </c>
      <c r="D825" s="24">
        <v>0.77673599999999998</v>
      </c>
      <c r="E825" s="24">
        <v>0.76118400000000008</v>
      </c>
      <c r="F825" s="24">
        <v>0.76032</v>
      </c>
      <c r="G825" s="24">
        <v>0.76291199999999992</v>
      </c>
      <c r="H825" s="24">
        <v>0.79315200000000008</v>
      </c>
      <c r="I825" s="24">
        <v>0.79487999999999992</v>
      </c>
      <c r="J825" s="24">
        <v>0.81647999999999998</v>
      </c>
      <c r="K825" s="24">
        <v>0.82511999999999985</v>
      </c>
      <c r="L825" s="24">
        <v>0.84844799999999998</v>
      </c>
      <c r="M825" s="24">
        <v>0.82684799999999992</v>
      </c>
      <c r="N825" s="24">
        <v>0.847584</v>
      </c>
      <c r="O825" s="24">
        <v>0.83721599999999985</v>
      </c>
      <c r="P825" s="24">
        <v>0.83116800000000002</v>
      </c>
      <c r="Q825" s="24">
        <v>0.81129600000000002</v>
      </c>
      <c r="R825" s="24">
        <v>0.78451199999999999</v>
      </c>
      <c r="S825" s="24">
        <v>0.80179200000000006</v>
      </c>
      <c r="T825" s="24">
        <v>0.83894399999999991</v>
      </c>
      <c r="U825" s="24">
        <v>0.86399999999999999</v>
      </c>
      <c r="V825" s="24">
        <v>0.85795199999999994</v>
      </c>
      <c r="W825" s="24">
        <v>0.85449600000000014</v>
      </c>
      <c r="X825" s="24">
        <v>0.85017599999999993</v>
      </c>
      <c r="Y825" s="24">
        <v>0.79401600000000006</v>
      </c>
      <c r="Z825" s="24">
        <v>0.77327999999999986</v>
      </c>
      <c r="AA825" s="42">
        <f t="shared" si="36"/>
        <v>0.76032</v>
      </c>
      <c r="AB825" s="42">
        <f t="shared" si="37"/>
        <v>0.86399999999999999</v>
      </c>
      <c r="AC825" s="42">
        <f t="shared" si="38"/>
        <v>0.10367999999999999</v>
      </c>
    </row>
    <row r="826" spans="1:29">
      <c r="A826" s="41">
        <v>95</v>
      </c>
      <c r="B826" s="24" t="s">
        <v>775</v>
      </c>
      <c r="C826" s="24">
        <v>0.76285903071072081</v>
      </c>
      <c r="D826" s="24">
        <v>0.761164992941049</v>
      </c>
      <c r="E826" s="24">
        <v>0.74591865301400317</v>
      </c>
      <c r="F826" s="24">
        <v>0.74507163412916744</v>
      </c>
      <c r="G826" s="24">
        <v>0.74761269078367498</v>
      </c>
      <c r="H826" s="24">
        <v>0.77725835175293045</v>
      </c>
      <c r="I826" s="24">
        <v>0.77895238952260226</v>
      </c>
      <c r="J826" s="24">
        <v>0.80012786164349892</v>
      </c>
      <c r="K826" s="24">
        <v>0.80859805049185784</v>
      </c>
      <c r="L826" s="24">
        <v>0.83146756038242631</v>
      </c>
      <c r="M826" s="24">
        <v>0.81029208826152954</v>
      </c>
      <c r="N826" s="24">
        <v>0.83062054149759035</v>
      </c>
      <c r="O826" s="24">
        <v>0.82045631487956006</v>
      </c>
      <c r="P826" s="24">
        <v>0.81452718268570889</v>
      </c>
      <c r="Q826" s="24">
        <v>0.79504574833448383</v>
      </c>
      <c r="R826" s="24">
        <v>0.76878816290457175</v>
      </c>
      <c r="S826" s="24">
        <v>0.78572854060128927</v>
      </c>
      <c r="T826" s="24">
        <v>0.82215035264923164</v>
      </c>
      <c r="U826" s="24">
        <v>0.84671390030947213</v>
      </c>
      <c r="V826" s="24">
        <v>0.84078476811562097</v>
      </c>
      <c r="W826" s="24">
        <v>0.83739669257627747</v>
      </c>
      <c r="X826" s="24">
        <v>0.83316159815209812</v>
      </c>
      <c r="Y826" s="24">
        <v>0.77810537063776652</v>
      </c>
      <c r="Z826" s="24">
        <v>0.7577769174017055</v>
      </c>
      <c r="AA826" s="42">
        <f t="shared" si="36"/>
        <v>0.74507163412916744</v>
      </c>
      <c r="AB826" s="42">
        <f t="shared" si="37"/>
        <v>0.84671390030947213</v>
      </c>
      <c r="AC826" s="42">
        <f t="shared" si="38"/>
        <v>0.1016422661803047</v>
      </c>
    </row>
    <row r="827" spans="1:29">
      <c r="A827" s="41">
        <v>96</v>
      </c>
      <c r="B827" s="24" t="s">
        <v>775</v>
      </c>
      <c r="C827" s="24">
        <v>0.73949686697897221</v>
      </c>
      <c r="D827" s="24">
        <v>0.73785468750837191</v>
      </c>
      <c r="E827" s="24">
        <v>0.72307507227297052</v>
      </c>
      <c r="F827" s="24">
        <v>0.72225398253767037</v>
      </c>
      <c r="G827" s="24">
        <v>0.7247172517435706</v>
      </c>
      <c r="H827" s="24">
        <v>0.75345539247907345</v>
      </c>
      <c r="I827" s="24">
        <v>0.75509757194967353</v>
      </c>
      <c r="J827" s="24">
        <v>0.77562481533217553</v>
      </c>
      <c r="K827" s="24">
        <v>0.78383571268517627</v>
      </c>
      <c r="L827" s="24">
        <v>0.80600513553827857</v>
      </c>
      <c r="M827" s="24">
        <v>0.78547789215577646</v>
      </c>
      <c r="N827" s="24">
        <v>0.80518404580297842</v>
      </c>
      <c r="O827" s="24">
        <v>0.7953309689793775</v>
      </c>
      <c r="P827" s="24">
        <v>0.78958334083227688</v>
      </c>
      <c r="Q827" s="24">
        <v>0.77069827692037507</v>
      </c>
      <c r="R827" s="24">
        <v>0.7452444951260726</v>
      </c>
      <c r="S827" s="24">
        <v>0.76166628983207418</v>
      </c>
      <c r="T827" s="24">
        <v>0.79697314844997758</v>
      </c>
      <c r="U827" s="24">
        <v>0.82078475077367996</v>
      </c>
      <c r="V827" s="24">
        <v>0.81503712262657946</v>
      </c>
      <c r="W827" s="24">
        <v>0.81175276368537908</v>
      </c>
      <c r="X827" s="24">
        <v>0.80764731500887865</v>
      </c>
      <c r="Y827" s="24">
        <v>0.7542764822143736</v>
      </c>
      <c r="Z827" s="24">
        <v>0.73457032856717164</v>
      </c>
      <c r="AA827" s="42">
        <f t="shared" si="36"/>
        <v>0.72225398253767037</v>
      </c>
      <c r="AB827" s="42">
        <f t="shared" si="37"/>
        <v>0.82078475077367996</v>
      </c>
      <c r="AC827" s="42">
        <f t="shared" si="38"/>
        <v>9.8530768236009592E-2</v>
      </c>
    </row>
    <row r="828" spans="1:29">
      <c r="A828" s="41">
        <v>97</v>
      </c>
      <c r="B828" s="24" t="s">
        <v>775</v>
      </c>
      <c r="C828" s="24">
        <v>0.68498515160489204</v>
      </c>
      <c r="D828" s="24">
        <v>0.68346397483212562</v>
      </c>
      <c r="E828" s="24">
        <v>0.6697733838772274</v>
      </c>
      <c r="F828" s="24">
        <v>0.66901279549084425</v>
      </c>
      <c r="G828" s="24">
        <v>0.67129456064999382</v>
      </c>
      <c r="H828" s="24">
        <v>0.69791515417340699</v>
      </c>
      <c r="I828" s="24">
        <v>0.69943633094617352</v>
      </c>
      <c r="J828" s="24">
        <v>0.71845104060575427</v>
      </c>
      <c r="K828" s="24">
        <v>0.72605692446958647</v>
      </c>
      <c r="L828" s="24">
        <v>0.74659281090193386</v>
      </c>
      <c r="M828" s="24">
        <v>0.72757810124235311</v>
      </c>
      <c r="N828" s="24">
        <v>0.74583222251555059</v>
      </c>
      <c r="O828" s="24">
        <v>0.73670516187895174</v>
      </c>
      <c r="P828" s="24">
        <v>0.73138104317426922</v>
      </c>
      <c r="Q828" s="24">
        <v>0.7138875102874549</v>
      </c>
      <c r="R828" s="24">
        <v>0.69030927030957456</v>
      </c>
      <c r="S828" s="24">
        <v>0.70552103803723931</v>
      </c>
      <c r="T828" s="24">
        <v>0.73822633865171827</v>
      </c>
      <c r="U828" s="24">
        <v>0.76028340185683208</v>
      </c>
      <c r="V828" s="24">
        <v>0.75495928315214922</v>
      </c>
      <c r="W828" s="24">
        <v>0.75191692960661638</v>
      </c>
      <c r="X828" s="24">
        <v>0.74811398767470016</v>
      </c>
      <c r="Y828" s="24">
        <v>0.69867574255979026</v>
      </c>
      <c r="Z828" s="24">
        <v>0.68042162128659278</v>
      </c>
      <c r="AA828" s="42">
        <f t="shared" si="36"/>
        <v>0.66901279549084425</v>
      </c>
      <c r="AB828" s="42">
        <f t="shared" si="37"/>
        <v>0.76028340185683208</v>
      </c>
      <c r="AC828" s="42">
        <f t="shared" si="38"/>
        <v>9.1270606365987828E-2</v>
      </c>
    </row>
    <row r="829" spans="1:29">
      <c r="A829" s="41">
        <v>98</v>
      </c>
      <c r="B829" s="24" t="s">
        <v>775</v>
      </c>
      <c r="C829" s="24">
        <v>0.66162298787314344</v>
      </c>
      <c r="D829" s="24">
        <v>0.66015366939944853</v>
      </c>
      <c r="E829" s="24">
        <v>0.64692980313619464</v>
      </c>
      <c r="F829" s="24">
        <v>0.64619514389934707</v>
      </c>
      <c r="G829" s="24">
        <v>0.64839912160988944</v>
      </c>
      <c r="H829" s="24">
        <v>0.67411219489954988</v>
      </c>
      <c r="I829" s="24">
        <v>0.6755815133732449</v>
      </c>
      <c r="J829" s="24">
        <v>0.69394799429443088</v>
      </c>
      <c r="K829" s="24">
        <v>0.70129458666290501</v>
      </c>
      <c r="L829" s="24">
        <v>0.72113038605778612</v>
      </c>
      <c r="M829" s="24">
        <v>0.70276390513660003</v>
      </c>
      <c r="N829" s="24">
        <v>0.72039572682093866</v>
      </c>
      <c r="O829" s="24">
        <v>0.71157981597876929</v>
      </c>
      <c r="P829" s="24">
        <v>0.70643720132083732</v>
      </c>
      <c r="Q829" s="24">
        <v>0.68954003887334614</v>
      </c>
      <c r="R829" s="24">
        <v>0.66676560253107553</v>
      </c>
      <c r="S829" s="24">
        <v>0.68145878726802434</v>
      </c>
      <c r="T829" s="24">
        <v>0.7130491344524641</v>
      </c>
      <c r="U829" s="24">
        <v>0.7343542523210399</v>
      </c>
      <c r="V829" s="24">
        <v>0.72921163766310781</v>
      </c>
      <c r="W829" s="24">
        <v>0.7262730007157181</v>
      </c>
      <c r="X829" s="24">
        <v>0.72259970453148081</v>
      </c>
      <c r="Y829" s="24">
        <v>0.67484685413639744</v>
      </c>
      <c r="Z829" s="24">
        <v>0.65721503245205881</v>
      </c>
      <c r="AA829" s="42">
        <f t="shared" si="36"/>
        <v>0.64619514389934707</v>
      </c>
      <c r="AB829" s="42">
        <f t="shared" si="37"/>
        <v>0.7343542523210399</v>
      </c>
      <c r="AC829" s="42">
        <f t="shared" si="38"/>
        <v>8.8159108421692833E-2</v>
      </c>
    </row>
    <row r="830" spans="1:29">
      <c r="A830" s="41">
        <v>99</v>
      </c>
      <c r="B830" s="24" t="s">
        <v>775</v>
      </c>
      <c r="C830" s="24">
        <v>0.74728425488955508</v>
      </c>
      <c r="D830" s="24">
        <v>0.74562478931926424</v>
      </c>
      <c r="E830" s="24">
        <v>0.730689599186648</v>
      </c>
      <c r="F830" s="24">
        <v>0.72985986640150258</v>
      </c>
      <c r="G830" s="24">
        <v>0.73234906475693884</v>
      </c>
      <c r="H830" s="24">
        <v>0.76138971223702578</v>
      </c>
      <c r="I830" s="24">
        <v>0.76304917780731651</v>
      </c>
      <c r="J830" s="24">
        <v>0.78379249743594981</v>
      </c>
      <c r="K830" s="24">
        <v>0.79208982528740335</v>
      </c>
      <c r="L830" s="24">
        <v>0.81449261048632771</v>
      </c>
      <c r="M830" s="24">
        <v>0.79374929085769419</v>
      </c>
      <c r="N830" s="24">
        <v>0.81366287770118229</v>
      </c>
      <c r="O830" s="24">
        <v>0.80370608427943824</v>
      </c>
      <c r="P830" s="24">
        <v>0.79789795478342085</v>
      </c>
      <c r="Q830" s="24">
        <v>0.77881410072507806</v>
      </c>
      <c r="R830" s="24">
        <v>0.75309238438557224</v>
      </c>
      <c r="S830" s="24">
        <v>0.76968704008847921</v>
      </c>
      <c r="T830" s="24">
        <v>0.80536554984972908</v>
      </c>
      <c r="U830" s="24">
        <v>0.82942780061894394</v>
      </c>
      <c r="V830" s="24">
        <v>0.82361967112292644</v>
      </c>
      <c r="W830" s="24">
        <v>0.82030073998234521</v>
      </c>
      <c r="X830" s="24">
        <v>0.81615207605661844</v>
      </c>
      <c r="Y830" s="24">
        <v>0.76221944502217109</v>
      </c>
      <c r="Z830" s="24">
        <v>0.74230585817868289</v>
      </c>
      <c r="AA830" s="42">
        <f t="shared" si="36"/>
        <v>0.72985986640150258</v>
      </c>
      <c r="AB830" s="42">
        <f t="shared" si="37"/>
        <v>0.82942780061894394</v>
      </c>
      <c r="AC830" s="42">
        <f t="shared" si="38"/>
        <v>9.9567934217441367E-2</v>
      </c>
    </row>
    <row r="831" spans="1:29">
      <c r="A831" s="41">
        <v>100</v>
      </c>
      <c r="B831" s="24" t="s">
        <v>775</v>
      </c>
      <c r="C831" s="24">
        <v>0.76285903071072081</v>
      </c>
      <c r="D831" s="24">
        <v>0.761164992941049</v>
      </c>
      <c r="E831" s="24">
        <v>0.74591865301400317</v>
      </c>
      <c r="F831" s="24">
        <v>0.74507163412916744</v>
      </c>
      <c r="G831" s="24">
        <v>0.74761269078367498</v>
      </c>
      <c r="H831" s="24">
        <v>0.77725835175293045</v>
      </c>
      <c r="I831" s="24">
        <v>0.77895238952260226</v>
      </c>
      <c r="J831" s="24">
        <v>0.80012786164349892</v>
      </c>
      <c r="K831" s="24">
        <v>0.80859805049185784</v>
      </c>
      <c r="L831" s="24">
        <v>0.83146756038242631</v>
      </c>
      <c r="M831" s="24">
        <v>0.81029208826152954</v>
      </c>
      <c r="N831" s="24">
        <v>0.83062054149759035</v>
      </c>
      <c r="O831" s="24">
        <v>0.82045631487956006</v>
      </c>
      <c r="P831" s="24">
        <v>0.81452718268570889</v>
      </c>
      <c r="Q831" s="24">
        <v>0.79504574833448383</v>
      </c>
      <c r="R831" s="24">
        <v>0.76878816290457175</v>
      </c>
      <c r="S831" s="24">
        <v>0.78572854060128927</v>
      </c>
      <c r="T831" s="24">
        <v>0.82215035264923164</v>
      </c>
      <c r="U831" s="24">
        <v>0.84671390030947213</v>
      </c>
      <c r="V831" s="24">
        <v>0.84078476811562097</v>
      </c>
      <c r="W831" s="24">
        <v>0.83739669257627747</v>
      </c>
      <c r="X831" s="24">
        <v>0.83316159815209812</v>
      </c>
      <c r="Y831" s="24">
        <v>0.77810537063776652</v>
      </c>
      <c r="Z831" s="24">
        <v>0.7577769174017055</v>
      </c>
      <c r="AA831" s="42">
        <f t="shared" si="36"/>
        <v>0.74507163412916744</v>
      </c>
      <c r="AB831" s="42">
        <f t="shared" si="37"/>
        <v>0.84671390030947213</v>
      </c>
      <c r="AC831" s="42">
        <f t="shared" si="38"/>
        <v>0.1016422661803047</v>
      </c>
    </row>
    <row r="832" spans="1:29">
      <c r="A832" s="41">
        <v>101</v>
      </c>
      <c r="B832" s="24" t="s">
        <v>775</v>
      </c>
      <c r="C832" s="24">
        <v>0.77846400000000004</v>
      </c>
      <c r="D832" s="24">
        <v>0.77673599999999998</v>
      </c>
      <c r="E832" s="24">
        <v>0.76118400000000008</v>
      </c>
      <c r="F832" s="24">
        <v>0.76032</v>
      </c>
      <c r="G832" s="24">
        <v>0.76291199999999992</v>
      </c>
      <c r="H832" s="24">
        <v>0.79315200000000008</v>
      </c>
      <c r="I832" s="24">
        <v>0.79487999999999992</v>
      </c>
      <c r="J832" s="24">
        <v>0.81647999999999998</v>
      </c>
      <c r="K832" s="24">
        <v>0.82511999999999985</v>
      </c>
      <c r="L832" s="24">
        <v>0.84844799999999998</v>
      </c>
      <c r="M832" s="24">
        <v>0.82684799999999992</v>
      </c>
      <c r="N832" s="24">
        <v>0.847584</v>
      </c>
      <c r="O832" s="24">
        <v>0.83721599999999985</v>
      </c>
      <c r="P832" s="24">
        <v>0.83116800000000002</v>
      </c>
      <c r="Q832" s="24">
        <v>0.81129600000000002</v>
      </c>
      <c r="R832" s="24">
        <v>0.78451199999999999</v>
      </c>
      <c r="S832" s="24">
        <v>0.80179200000000006</v>
      </c>
      <c r="T832" s="24">
        <v>0.83894399999999991</v>
      </c>
      <c r="U832" s="24">
        <v>0.86399999999999999</v>
      </c>
      <c r="V832" s="24">
        <v>0.85795199999999994</v>
      </c>
      <c r="W832" s="24">
        <v>0.85449600000000014</v>
      </c>
      <c r="X832" s="24">
        <v>0.85017599999999993</v>
      </c>
      <c r="Y832" s="24">
        <v>0.79401600000000006</v>
      </c>
      <c r="Z832" s="24">
        <v>0.77327999999999986</v>
      </c>
      <c r="AA832" s="42">
        <f t="shared" si="36"/>
        <v>0.76032</v>
      </c>
      <c r="AB832" s="42">
        <f t="shared" si="37"/>
        <v>0.86399999999999999</v>
      </c>
      <c r="AC832" s="42">
        <f t="shared" si="38"/>
        <v>0.10367999999999999</v>
      </c>
    </row>
    <row r="833" spans="1:29">
      <c r="A833" s="41">
        <v>102</v>
      </c>
      <c r="B833" s="24" t="s">
        <v>775</v>
      </c>
      <c r="C833" s="24">
        <v>0.76285903071072081</v>
      </c>
      <c r="D833" s="24">
        <v>0.761164992941049</v>
      </c>
      <c r="E833" s="24">
        <v>0.74591865301400317</v>
      </c>
      <c r="F833" s="24">
        <v>0.74507163412916744</v>
      </c>
      <c r="G833" s="24">
        <v>0.74761269078367498</v>
      </c>
      <c r="H833" s="24">
        <v>0.77725835175293045</v>
      </c>
      <c r="I833" s="24">
        <v>0.77895238952260226</v>
      </c>
      <c r="J833" s="24">
        <v>0.80012786164349892</v>
      </c>
      <c r="K833" s="24">
        <v>0.80859805049185784</v>
      </c>
      <c r="L833" s="24">
        <v>0.83146756038242631</v>
      </c>
      <c r="M833" s="24">
        <v>0.81029208826152954</v>
      </c>
      <c r="N833" s="24">
        <v>0.83062054149759035</v>
      </c>
      <c r="O833" s="24">
        <v>0.82045631487956006</v>
      </c>
      <c r="P833" s="24">
        <v>0.81452718268570889</v>
      </c>
      <c r="Q833" s="24">
        <v>0.79504574833448383</v>
      </c>
      <c r="R833" s="24">
        <v>0.76878816290457175</v>
      </c>
      <c r="S833" s="24">
        <v>0.78572854060128927</v>
      </c>
      <c r="T833" s="24">
        <v>0.82215035264923164</v>
      </c>
      <c r="U833" s="24">
        <v>0.84671390030947213</v>
      </c>
      <c r="V833" s="24">
        <v>0.84078476811562097</v>
      </c>
      <c r="W833" s="24">
        <v>0.83739669257627747</v>
      </c>
      <c r="X833" s="24">
        <v>0.83316159815209812</v>
      </c>
      <c r="Y833" s="24">
        <v>0.77810537063776652</v>
      </c>
      <c r="Z833" s="24">
        <v>0.7577769174017055</v>
      </c>
      <c r="AA833" s="42">
        <f t="shared" si="36"/>
        <v>0.74507163412916744</v>
      </c>
      <c r="AB833" s="42">
        <f t="shared" si="37"/>
        <v>0.84671390030947213</v>
      </c>
      <c r="AC833" s="42">
        <f t="shared" si="38"/>
        <v>0.1016422661803047</v>
      </c>
    </row>
    <row r="834" spans="1:29">
      <c r="A834" s="41">
        <v>103</v>
      </c>
      <c r="B834" s="24" t="s">
        <v>775</v>
      </c>
      <c r="C834" s="24">
        <v>0.73949686697897221</v>
      </c>
      <c r="D834" s="24">
        <v>0.73785468750837191</v>
      </c>
      <c r="E834" s="24">
        <v>0.72307507227297052</v>
      </c>
      <c r="F834" s="24">
        <v>0.72225398253767037</v>
      </c>
      <c r="G834" s="24">
        <v>0.7247172517435706</v>
      </c>
      <c r="H834" s="24">
        <v>0.75345539247907345</v>
      </c>
      <c r="I834" s="24">
        <v>0.75509757194967353</v>
      </c>
      <c r="J834" s="24">
        <v>0.77562481533217553</v>
      </c>
      <c r="K834" s="24">
        <v>0.78383571268517627</v>
      </c>
      <c r="L834" s="24">
        <v>0.80600513553827857</v>
      </c>
      <c r="M834" s="24">
        <v>0.78547789215577646</v>
      </c>
      <c r="N834" s="24">
        <v>0.80518404580297842</v>
      </c>
      <c r="O834" s="24">
        <v>0.7953309689793775</v>
      </c>
      <c r="P834" s="24">
        <v>0.78958334083227688</v>
      </c>
      <c r="Q834" s="24">
        <v>0.77069827692037507</v>
      </c>
      <c r="R834" s="24">
        <v>0.7452444951260726</v>
      </c>
      <c r="S834" s="24">
        <v>0.76166628983207418</v>
      </c>
      <c r="T834" s="24">
        <v>0.79697314844997758</v>
      </c>
      <c r="U834" s="24">
        <v>0.82078475077367996</v>
      </c>
      <c r="V834" s="24">
        <v>0.81503712262657946</v>
      </c>
      <c r="W834" s="24">
        <v>0.81175276368537908</v>
      </c>
      <c r="X834" s="24">
        <v>0.80764731500887865</v>
      </c>
      <c r="Y834" s="24">
        <v>0.7542764822143736</v>
      </c>
      <c r="Z834" s="24">
        <v>0.73457032856717164</v>
      </c>
      <c r="AA834" s="42">
        <f t="shared" ref="AA834:AA897" si="39">MIN(C834:Z834)</f>
        <v>0.72225398253767037</v>
      </c>
      <c r="AB834" s="42">
        <f t="shared" ref="AB834:AB897" si="40">MAX(C834:Z834)</f>
        <v>0.82078475077367996</v>
      </c>
      <c r="AC834" s="42">
        <f t="shared" ref="AC834:AC897" si="41">AB834-AA834</f>
        <v>9.8530768236009592E-2</v>
      </c>
    </row>
    <row r="835" spans="1:29">
      <c r="A835" s="41">
        <v>104</v>
      </c>
      <c r="B835" s="24" t="s">
        <v>775</v>
      </c>
      <c r="C835" s="24">
        <v>0.68498515160489204</v>
      </c>
      <c r="D835" s="24">
        <v>0.68346397483212562</v>
      </c>
      <c r="E835" s="24">
        <v>0.6697733838772274</v>
      </c>
      <c r="F835" s="24">
        <v>0.66901279549084425</v>
      </c>
      <c r="G835" s="24">
        <v>0.67129456064999382</v>
      </c>
      <c r="H835" s="24">
        <v>0.69791515417340699</v>
      </c>
      <c r="I835" s="24">
        <v>0.69943633094617352</v>
      </c>
      <c r="J835" s="24">
        <v>0.71845104060575427</v>
      </c>
      <c r="K835" s="24">
        <v>0.72605692446958647</v>
      </c>
      <c r="L835" s="24">
        <v>0.74659281090193386</v>
      </c>
      <c r="M835" s="24">
        <v>0.72757810124235311</v>
      </c>
      <c r="N835" s="24">
        <v>0.74583222251555059</v>
      </c>
      <c r="O835" s="24">
        <v>0.73670516187895174</v>
      </c>
      <c r="P835" s="24">
        <v>0.73138104317426922</v>
      </c>
      <c r="Q835" s="24">
        <v>0.7138875102874549</v>
      </c>
      <c r="R835" s="24">
        <v>0.69030927030957456</v>
      </c>
      <c r="S835" s="24">
        <v>0.70552103803723931</v>
      </c>
      <c r="T835" s="24">
        <v>0.73822633865171827</v>
      </c>
      <c r="U835" s="24">
        <v>0.76028340185683208</v>
      </c>
      <c r="V835" s="24">
        <v>0.75495928315214922</v>
      </c>
      <c r="W835" s="24">
        <v>0.75191692960661638</v>
      </c>
      <c r="X835" s="24">
        <v>0.74811398767470016</v>
      </c>
      <c r="Y835" s="24">
        <v>0.69867574255979026</v>
      </c>
      <c r="Z835" s="24">
        <v>0.68042162128659278</v>
      </c>
      <c r="AA835" s="42">
        <f t="shared" si="39"/>
        <v>0.66901279549084425</v>
      </c>
      <c r="AB835" s="42">
        <f t="shared" si="40"/>
        <v>0.76028340185683208</v>
      </c>
      <c r="AC835" s="42">
        <f t="shared" si="41"/>
        <v>9.1270606365987828E-2</v>
      </c>
    </row>
    <row r="836" spans="1:29">
      <c r="A836" s="41">
        <v>105</v>
      </c>
      <c r="B836" s="24" t="s">
        <v>775</v>
      </c>
      <c r="C836" s="24">
        <v>0.66162298787314344</v>
      </c>
      <c r="D836" s="24">
        <v>0.66015366939944853</v>
      </c>
      <c r="E836" s="24">
        <v>0.64692980313619464</v>
      </c>
      <c r="F836" s="24">
        <v>0.64619514389934707</v>
      </c>
      <c r="G836" s="24">
        <v>0.64839912160988944</v>
      </c>
      <c r="H836" s="24">
        <v>0.67411219489954988</v>
      </c>
      <c r="I836" s="24">
        <v>0.6755815133732449</v>
      </c>
      <c r="J836" s="24">
        <v>0.69394799429443088</v>
      </c>
      <c r="K836" s="24">
        <v>0.70129458666290501</v>
      </c>
      <c r="L836" s="24">
        <v>0.72113038605778612</v>
      </c>
      <c r="M836" s="24">
        <v>0.70276390513660003</v>
      </c>
      <c r="N836" s="24">
        <v>0.72039572682093866</v>
      </c>
      <c r="O836" s="24">
        <v>0.71157981597876929</v>
      </c>
      <c r="P836" s="24">
        <v>0.70643720132083732</v>
      </c>
      <c r="Q836" s="24">
        <v>0.68954003887334614</v>
      </c>
      <c r="R836" s="24">
        <v>0.66676560253107553</v>
      </c>
      <c r="S836" s="24">
        <v>0.68145878726802434</v>
      </c>
      <c r="T836" s="24">
        <v>0.7130491344524641</v>
      </c>
      <c r="U836" s="24">
        <v>0.7343542523210399</v>
      </c>
      <c r="V836" s="24">
        <v>0.72921163766310781</v>
      </c>
      <c r="W836" s="24">
        <v>0.7262730007157181</v>
      </c>
      <c r="X836" s="24">
        <v>0.72259970453148081</v>
      </c>
      <c r="Y836" s="24">
        <v>0.67484685413639744</v>
      </c>
      <c r="Z836" s="24">
        <v>0.65721503245205881</v>
      </c>
      <c r="AA836" s="42">
        <f t="shared" si="39"/>
        <v>0.64619514389934707</v>
      </c>
      <c r="AB836" s="42">
        <f t="shared" si="40"/>
        <v>0.7343542523210399</v>
      </c>
      <c r="AC836" s="42">
        <f t="shared" si="41"/>
        <v>8.8159108421692833E-2</v>
      </c>
    </row>
    <row r="837" spans="1:29">
      <c r="A837" s="41">
        <v>106</v>
      </c>
      <c r="B837" s="24" t="s">
        <v>775</v>
      </c>
      <c r="C837" s="24">
        <v>0.74728425488955508</v>
      </c>
      <c r="D837" s="24">
        <v>0.74562478931926424</v>
      </c>
      <c r="E837" s="24">
        <v>0.730689599186648</v>
      </c>
      <c r="F837" s="24">
        <v>0.72985986640150258</v>
      </c>
      <c r="G837" s="24">
        <v>0.73234906475693884</v>
      </c>
      <c r="H837" s="24">
        <v>0.76138971223702578</v>
      </c>
      <c r="I837" s="24">
        <v>0.76304917780731651</v>
      </c>
      <c r="J837" s="24">
        <v>0.78379249743594981</v>
      </c>
      <c r="K837" s="24">
        <v>0.79208982528740335</v>
      </c>
      <c r="L837" s="24">
        <v>0.81449261048632771</v>
      </c>
      <c r="M837" s="24">
        <v>0.79374929085769419</v>
      </c>
      <c r="N837" s="24">
        <v>0.81366287770118229</v>
      </c>
      <c r="O837" s="24">
        <v>0.80370608427943824</v>
      </c>
      <c r="P837" s="24">
        <v>0.79789795478342085</v>
      </c>
      <c r="Q837" s="24">
        <v>0.77881410072507806</v>
      </c>
      <c r="R837" s="24">
        <v>0.75309238438557224</v>
      </c>
      <c r="S837" s="24">
        <v>0.76968704008847921</v>
      </c>
      <c r="T837" s="24">
        <v>0.80536554984972908</v>
      </c>
      <c r="U837" s="24">
        <v>0.82942780061894394</v>
      </c>
      <c r="V837" s="24">
        <v>0.82361967112292644</v>
      </c>
      <c r="W837" s="24">
        <v>0.82030073998234521</v>
      </c>
      <c r="X837" s="24">
        <v>0.81615207605661844</v>
      </c>
      <c r="Y837" s="24">
        <v>0.76221944502217109</v>
      </c>
      <c r="Z837" s="24">
        <v>0.74230585817868289</v>
      </c>
      <c r="AA837" s="42">
        <f t="shared" si="39"/>
        <v>0.72985986640150258</v>
      </c>
      <c r="AB837" s="42">
        <f t="shared" si="40"/>
        <v>0.82942780061894394</v>
      </c>
      <c r="AC837" s="42">
        <f t="shared" si="41"/>
        <v>9.9567934217441367E-2</v>
      </c>
    </row>
    <row r="838" spans="1:29">
      <c r="A838" s="41">
        <v>107</v>
      </c>
      <c r="B838" s="24" t="s">
        <v>775</v>
      </c>
      <c r="C838" s="24">
        <v>0.76285903071072081</v>
      </c>
      <c r="D838" s="24">
        <v>0.761164992941049</v>
      </c>
      <c r="E838" s="24">
        <v>0.74591865301400317</v>
      </c>
      <c r="F838" s="24">
        <v>0.74507163412916744</v>
      </c>
      <c r="G838" s="24">
        <v>0.74761269078367498</v>
      </c>
      <c r="H838" s="24">
        <v>0.77725835175293045</v>
      </c>
      <c r="I838" s="24">
        <v>0.77895238952260226</v>
      </c>
      <c r="J838" s="24">
        <v>0.80012786164349892</v>
      </c>
      <c r="K838" s="24">
        <v>0.80859805049185784</v>
      </c>
      <c r="L838" s="24">
        <v>0.83146756038242631</v>
      </c>
      <c r="M838" s="24">
        <v>0.81029208826152954</v>
      </c>
      <c r="N838" s="24">
        <v>0.83062054149759035</v>
      </c>
      <c r="O838" s="24">
        <v>0.82045631487956006</v>
      </c>
      <c r="P838" s="24">
        <v>0.81452718268570889</v>
      </c>
      <c r="Q838" s="24">
        <v>0.79504574833448383</v>
      </c>
      <c r="R838" s="24">
        <v>0.76878816290457175</v>
      </c>
      <c r="S838" s="24">
        <v>0.78572854060128927</v>
      </c>
      <c r="T838" s="24">
        <v>0.82215035264923164</v>
      </c>
      <c r="U838" s="24">
        <v>0.84671390030947213</v>
      </c>
      <c r="V838" s="24">
        <v>0.84078476811562097</v>
      </c>
      <c r="W838" s="24">
        <v>0.83739669257627747</v>
      </c>
      <c r="X838" s="24">
        <v>0.83316159815209812</v>
      </c>
      <c r="Y838" s="24">
        <v>0.77810537063776652</v>
      </c>
      <c r="Z838" s="24">
        <v>0.7577769174017055</v>
      </c>
      <c r="AA838" s="42">
        <f t="shared" si="39"/>
        <v>0.74507163412916744</v>
      </c>
      <c r="AB838" s="42">
        <f t="shared" si="40"/>
        <v>0.84671390030947213</v>
      </c>
      <c r="AC838" s="42">
        <f t="shared" si="41"/>
        <v>0.1016422661803047</v>
      </c>
    </row>
    <row r="839" spans="1:29">
      <c r="A839" s="41">
        <v>108</v>
      </c>
      <c r="B839" s="24" t="s">
        <v>775</v>
      </c>
      <c r="C839" s="24">
        <v>0.77846400000000004</v>
      </c>
      <c r="D839" s="24">
        <v>0.77673599999999998</v>
      </c>
      <c r="E839" s="24">
        <v>0.76118400000000008</v>
      </c>
      <c r="F839" s="24">
        <v>0.76032</v>
      </c>
      <c r="G839" s="24">
        <v>0.76291199999999992</v>
      </c>
      <c r="H839" s="24">
        <v>0.79315200000000008</v>
      </c>
      <c r="I839" s="24">
        <v>0.79487999999999992</v>
      </c>
      <c r="J839" s="24">
        <v>0.81647999999999998</v>
      </c>
      <c r="K839" s="24">
        <v>0.82511999999999985</v>
      </c>
      <c r="L839" s="24">
        <v>0.84844799999999998</v>
      </c>
      <c r="M839" s="24">
        <v>0.82684799999999992</v>
      </c>
      <c r="N839" s="24">
        <v>0.847584</v>
      </c>
      <c r="O839" s="24">
        <v>0.83721599999999985</v>
      </c>
      <c r="P839" s="24">
        <v>0.83116800000000002</v>
      </c>
      <c r="Q839" s="24">
        <v>0.81129600000000002</v>
      </c>
      <c r="R839" s="24">
        <v>0.78451199999999999</v>
      </c>
      <c r="S839" s="24">
        <v>0.80179200000000006</v>
      </c>
      <c r="T839" s="24">
        <v>0.83894399999999991</v>
      </c>
      <c r="U839" s="24">
        <v>0.86399999999999999</v>
      </c>
      <c r="V839" s="24">
        <v>0.85795199999999994</v>
      </c>
      <c r="W839" s="24">
        <v>0.85449600000000014</v>
      </c>
      <c r="X839" s="24">
        <v>0.85017599999999993</v>
      </c>
      <c r="Y839" s="24">
        <v>0.79401600000000006</v>
      </c>
      <c r="Z839" s="24">
        <v>0.77327999999999986</v>
      </c>
      <c r="AA839" s="42">
        <f t="shared" si="39"/>
        <v>0.76032</v>
      </c>
      <c r="AB839" s="42">
        <f t="shared" si="40"/>
        <v>0.86399999999999999</v>
      </c>
      <c r="AC839" s="42">
        <f t="shared" si="41"/>
        <v>0.10367999999999999</v>
      </c>
    </row>
    <row r="840" spans="1:29">
      <c r="A840" s="41">
        <v>109</v>
      </c>
      <c r="B840" s="24" t="s">
        <v>775</v>
      </c>
      <c r="C840" s="24">
        <v>0.76285903071072081</v>
      </c>
      <c r="D840" s="24">
        <v>0.761164992941049</v>
      </c>
      <c r="E840" s="24">
        <v>0.74591865301400317</v>
      </c>
      <c r="F840" s="24">
        <v>0.74507163412916744</v>
      </c>
      <c r="G840" s="24">
        <v>0.74761269078367498</v>
      </c>
      <c r="H840" s="24">
        <v>0.77725835175293045</v>
      </c>
      <c r="I840" s="24">
        <v>0.77895238952260226</v>
      </c>
      <c r="J840" s="24">
        <v>0.80012786164349892</v>
      </c>
      <c r="K840" s="24">
        <v>0.80859805049185784</v>
      </c>
      <c r="L840" s="24">
        <v>0.83146756038242631</v>
      </c>
      <c r="M840" s="24">
        <v>0.81029208826152954</v>
      </c>
      <c r="N840" s="24">
        <v>0.83062054149759035</v>
      </c>
      <c r="O840" s="24">
        <v>0.82045631487956006</v>
      </c>
      <c r="P840" s="24">
        <v>0.81452718268570889</v>
      </c>
      <c r="Q840" s="24">
        <v>0.79504574833448383</v>
      </c>
      <c r="R840" s="24">
        <v>0.76878816290457175</v>
      </c>
      <c r="S840" s="24">
        <v>0.78572854060128927</v>
      </c>
      <c r="T840" s="24">
        <v>0.82215035264923164</v>
      </c>
      <c r="U840" s="24">
        <v>0.84671390030947213</v>
      </c>
      <c r="V840" s="24">
        <v>0.84078476811562097</v>
      </c>
      <c r="W840" s="24">
        <v>0.83739669257627747</v>
      </c>
      <c r="X840" s="24">
        <v>0.83316159815209812</v>
      </c>
      <c r="Y840" s="24">
        <v>0.77810537063776652</v>
      </c>
      <c r="Z840" s="24">
        <v>0.7577769174017055</v>
      </c>
      <c r="AA840" s="42">
        <f t="shared" si="39"/>
        <v>0.74507163412916744</v>
      </c>
      <c r="AB840" s="42">
        <f t="shared" si="40"/>
        <v>0.84671390030947213</v>
      </c>
      <c r="AC840" s="42">
        <f t="shared" si="41"/>
        <v>0.1016422661803047</v>
      </c>
    </row>
    <row r="841" spans="1:29">
      <c r="A841" s="41">
        <v>110</v>
      </c>
      <c r="B841" s="24" t="s">
        <v>775</v>
      </c>
      <c r="C841" s="24">
        <v>0.73949686697897221</v>
      </c>
      <c r="D841" s="24">
        <v>0.73785468750837191</v>
      </c>
      <c r="E841" s="24">
        <v>0.72307507227297052</v>
      </c>
      <c r="F841" s="24">
        <v>0.72225398253767037</v>
      </c>
      <c r="G841" s="24">
        <v>0.7247172517435706</v>
      </c>
      <c r="H841" s="24">
        <v>0.75345539247907345</v>
      </c>
      <c r="I841" s="24">
        <v>0.75509757194967353</v>
      </c>
      <c r="J841" s="24">
        <v>0.77562481533217553</v>
      </c>
      <c r="K841" s="24">
        <v>0.78383571268517627</v>
      </c>
      <c r="L841" s="24">
        <v>0.80600513553827857</v>
      </c>
      <c r="M841" s="24">
        <v>0.78547789215577646</v>
      </c>
      <c r="N841" s="24">
        <v>0.80518404580297842</v>
      </c>
      <c r="O841" s="24">
        <v>0.7953309689793775</v>
      </c>
      <c r="P841" s="24">
        <v>0.78958334083227688</v>
      </c>
      <c r="Q841" s="24">
        <v>0.77069827692037507</v>
      </c>
      <c r="R841" s="24">
        <v>0.7452444951260726</v>
      </c>
      <c r="S841" s="24">
        <v>0.76166628983207418</v>
      </c>
      <c r="T841" s="24">
        <v>0.79697314844997758</v>
      </c>
      <c r="U841" s="24">
        <v>0.82078475077367996</v>
      </c>
      <c r="V841" s="24">
        <v>0.81503712262657946</v>
      </c>
      <c r="W841" s="24">
        <v>0.81175276368537908</v>
      </c>
      <c r="X841" s="24">
        <v>0.80764731500887865</v>
      </c>
      <c r="Y841" s="24">
        <v>0.7542764822143736</v>
      </c>
      <c r="Z841" s="24">
        <v>0.73457032856717164</v>
      </c>
      <c r="AA841" s="42">
        <f t="shared" si="39"/>
        <v>0.72225398253767037</v>
      </c>
      <c r="AB841" s="42">
        <f t="shared" si="40"/>
        <v>0.82078475077367996</v>
      </c>
      <c r="AC841" s="42">
        <f t="shared" si="41"/>
        <v>9.8530768236009592E-2</v>
      </c>
    </row>
    <row r="842" spans="1:29">
      <c r="A842" s="41">
        <v>111</v>
      </c>
      <c r="B842" s="24" t="s">
        <v>775</v>
      </c>
      <c r="C842" s="24">
        <v>0.68498515160489204</v>
      </c>
      <c r="D842" s="24">
        <v>0.68346397483212562</v>
      </c>
      <c r="E842" s="24">
        <v>0.6697733838772274</v>
      </c>
      <c r="F842" s="24">
        <v>0.66901279549084425</v>
      </c>
      <c r="G842" s="24">
        <v>0.67129456064999382</v>
      </c>
      <c r="H842" s="24">
        <v>0.69791515417340699</v>
      </c>
      <c r="I842" s="24">
        <v>0.69943633094617352</v>
      </c>
      <c r="J842" s="24">
        <v>0.71845104060575427</v>
      </c>
      <c r="K842" s="24">
        <v>0.72605692446958647</v>
      </c>
      <c r="L842" s="24">
        <v>0.74659281090193386</v>
      </c>
      <c r="M842" s="24">
        <v>0.72757810124235311</v>
      </c>
      <c r="N842" s="24">
        <v>0.74583222251555059</v>
      </c>
      <c r="O842" s="24">
        <v>0.73670516187895174</v>
      </c>
      <c r="P842" s="24">
        <v>0.73138104317426922</v>
      </c>
      <c r="Q842" s="24">
        <v>0.7138875102874549</v>
      </c>
      <c r="R842" s="24">
        <v>0.69030927030957456</v>
      </c>
      <c r="S842" s="24">
        <v>0.70552103803723931</v>
      </c>
      <c r="T842" s="24">
        <v>0.73822633865171827</v>
      </c>
      <c r="U842" s="24">
        <v>0.76028340185683208</v>
      </c>
      <c r="V842" s="24">
        <v>0.75495928315214922</v>
      </c>
      <c r="W842" s="24">
        <v>0.75191692960661638</v>
      </c>
      <c r="X842" s="24">
        <v>0.74811398767470016</v>
      </c>
      <c r="Y842" s="24">
        <v>0.69867574255979026</v>
      </c>
      <c r="Z842" s="24">
        <v>0.68042162128659278</v>
      </c>
      <c r="AA842" s="42">
        <f t="shared" si="39"/>
        <v>0.66901279549084425</v>
      </c>
      <c r="AB842" s="42">
        <f t="shared" si="40"/>
        <v>0.76028340185683208</v>
      </c>
      <c r="AC842" s="42">
        <f t="shared" si="41"/>
        <v>9.1270606365987828E-2</v>
      </c>
    </row>
    <row r="843" spans="1:29">
      <c r="A843" s="41">
        <v>112</v>
      </c>
      <c r="B843" s="24" t="s">
        <v>775</v>
      </c>
      <c r="C843" s="24">
        <v>0.66162298787314344</v>
      </c>
      <c r="D843" s="24">
        <v>0.66015366939944853</v>
      </c>
      <c r="E843" s="24">
        <v>0.64692980313619464</v>
      </c>
      <c r="F843" s="24">
        <v>0.64619514389934707</v>
      </c>
      <c r="G843" s="24">
        <v>0.64839912160988944</v>
      </c>
      <c r="H843" s="24">
        <v>0.67411219489954988</v>
      </c>
      <c r="I843" s="24">
        <v>0.6755815133732449</v>
      </c>
      <c r="J843" s="24">
        <v>0.69394799429443088</v>
      </c>
      <c r="K843" s="24">
        <v>0.70129458666290501</v>
      </c>
      <c r="L843" s="24">
        <v>0.72113038605778612</v>
      </c>
      <c r="M843" s="24">
        <v>0.70276390513660003</v>
      </c>
      <c r="N843" s="24">
        <v>0.72039572682093866</v>
      </c>
      <c r="O843" s="24">
        <v>0.71157981597876929</v>
      </c>
      <c r="P843" s="24">
        <v>0.70643720132083732</v>
      </c>
      <c r="Q843" s="24">
        <v>0.68954003887334614</v>
      </c>
      <c r="R843" s="24">
        <v>0.66676560253107553</v>
      </c>
      <c r="S843" s="24">
        <v>0.68145878726802434</v>
      </c>
      <c r="T843" s="24">
        <v>0.7130491344524641</v>
      </c>
      <c r="U843" s="24">
        <v>0.7343542523210399</v>
      </c>
      <c r="V843" s="24">
        <v>0.72921163766310781</v>
      </c>
      <c r="W843" s="24">
        <v>0.7262730007157181</v>
      </c>
      <c r="X843" s="24">
        <v>0.72259970453148081</v>
      </c>
      <c r="Y843" s="24">
        <v>0.67484685413639744</v>
      </c>
      <c r="Z843" s="24">
        <v>0.65721503245205881</v>
      </c>
      <c r="AA843" s="42">
        <f t="shared" si="39"/>
        <v>0.64619514389934707</v>
      </c>
      <c r="AB843" s="42">
        <f t="shared" si="40"/>
        <v>0.7343542523210399</v>
      </c>
      <c r="AC843" s="42">
        <f t="shared" si="41"/>
        <v>8.8159108421692833E-2</v>
      </c>
    </row>
    <row r="844" spans="1:29">
      <c r="A844" s="41">
        <v>113</v>
      </c>
      <c r="B844" s="24" t="s">
        <v>775</v>
      </c>
      <c r="C844" s="24">
        <v>0.74728425488955508</v>
      </c>
      <c r="D844" s="24">
        <v>0.74562478931926424</v>
      </c>
      <c r="E844" s="24">
        <v>0.730689599186648</v>
      </c>
      <c r="F844" s="24">
        <v>0.72985986640150258</v>
      </c>
      <c r="G844" s="24">
        <v>0.73234906475693884</v>
      </c>
      <c r="H844" s="24">
        <v>0.76138971223702578</v>
      </c>
      <c r="I844" s="24">
        <v>0.76304917780731651</v>
      </c>
      <c r="J844" s="24">
        <v>0.78379249743594981</v>
      </c>
      <c r="K844" s="24">
        <v>0.79208982528740335</v>
      </c>
      <c r="L844" s="24">
        <v>0.81449261048632771</v>
      </c>
      <c r="M844" s="24">
        <v>0.79374929085769419</v>
      </c>
      <c r="N844" s="24">
        <v>0.81366287770118229</v>
      </c>
      <c r="O844" s="24">
        <v>0.80370608427943824</v>
      </c>
      <c r="P844" s="24">
        <v>0.79789795478342085</v>
      </c>
      <c r="Q844" s="24">
        <v>0.77881410072507806</v>
      </c>
      <c r="R844" s="24">
        <v>0.75309238438557224</v>
      </c>
      <c r="S844" s="24">
        <v>0.76968704008847921</v>
      </c>
      <c r="T844" s="24">
        <v>0.80536554984972908</v>
      </c>
      <c r="U844" s="24">
        <v>0.82942780061894394</v>
      </c>
      <c r="V844" s="24">
        <v>0.82361967112292644</v>
      </c>
      <c r="W844" s="24">
        <v>0.82030073998234521</v>
      </c>
      <c r="X844" s="24">
        <v>0.81615207605661844</v>
      </c>
      <c r="Y844" s="24">
        <v>0.76221944502217109</v>
      </c>
      <c r="Z844" s="24">
        <v>0.74230585817868289</v>
      </c>
      <c r="AA844" s="42">
        <f t="shared" si="39"/>
        <v>0.72985986640150258</v>
      </c>
      <c r="AB844" s="42">
        <f t="shared" si="40"/>
        <v>0.82942780061894394</v>
      </c>
      <c r="AC844" s="42">
        <f t="shared" si="41"/>
        <v>9.9567934217441367E-2</v>
      </c>
    </row>
    <row r="845" spans="1:29">
      <c r="A845" s="41">
        <v>114</v>
      </c>
      <c r="B845" s="24" t="s">
        <v>775</v>
      </c>
      <c r="C845" s="24">
        <v>0.76285903071072081</v>
      </c>
      <c r="D845" s="24">
        <v>0.761164992941049</v>
      </c>
      <c r="E845" s="24">
        <v>0.74591865301400317</v>
      </c>
      <c r="F845" s="24">
        <v>0.74507163412916744</v>
      </c>
      <c r="G845" s="24">
        <v>0.74761269078367498</v>
      </c>
      <c r="H845" s="24">
        <v>0.77725835175293045</v>
      </c>
      <c r="I845" s="24">
        <v>0.77895238952260226</v>
      </c>
      <c r="J845" s="24">
        <v>0.80012786164349892</v>
      </c>
      <c r="K845" s="24">
        <v>0.80859805049185784</v>
      </c>
      <c r="L845" s="24">
        <v>0.83146756038242631</v>
      </c>
      <c r="M845" s="24">
        <v>0.81029208826152954</v>
      </c>
      <c r="N845" s="24">
        <v>0.83062054149759035</v>
      </c>
      <c r="O845" s="24">
        <v>0.82045631487956006</v>
      </c>
      <c r="P845" s="24">
        <v>0.81452718268570889</v>
      </c>
      <c r="Q845" s="24">
        <v>0.79504574833448383</v>
      </c>
      <c r="R845" s="24">
        <v>0.76878816290457175</v>
      </c>
      <c r="S845" s="24">
        <v>0.78572854060128927</v>
      </c>
      <c r="T845" s="24">
        <v>0.82215035264923164</v>
      </c>
      <c r="U845" s="24">
        <v>0.84671390030947213</v>
      </c>
      <c r="V845" s="24">
        <v>0.84078476811562097</v>
      </c>
      <c r="W845" s="24">
        <v>0.83739669257627747</v>
      </c>
      <c r="X845" s="24">
        <v>0.83316159815209812</v>
      </c>
      <c r="Y845" s="24">
        <v>0.77810537063776652</v>
      </c>
      <c r="Z845" s="24">
        <v>0.7577769174017055</v>
      </c>
      <c r="AA845" s="42">
        <f t="shared" si="39"/>
        <v>0.74507163412916744</v>
      </c>
      <c r="AB845" s="42">
        <f t="shared" si="40"/>
        <v>0.84671390030947213</v>
      </c>
      <c r="AC845" s="42">
        <f t="shared" si="41"/>
        <v>0.1016422661803047</v>
      </c>
    </row>
    <row r="846" spans="1:29">
      <c r="A846" s="41">
        <v>115</v>
      </c>
      <c r="B846" s="24" t="s">
        <v>775</v>
      </c>
      <c r="C846" s="24">
        <v>0.77846400000000004</v>
      </c>
      <c r="D846" s="24">
        <v>0.77673599999999998</v>
      </c>
      <c r="E846" s="24">
        <v>0.76118400000000008</v>
      </c>
      <c r="F846" s="24">
        <v>0.76032</v>
      </c>
      <c r="G846" s="24">
        <v>0.76291199999999992</v>
      </c>
      <c r="H846" s="24">
        <v>0.79315200000000008</v>
      </c>
      <c r="I846" s="24">
        <v>0.79487999999999992</v>
      </c>
      <c r="J846" s="24">
        <v>0.81647999999999998</v>
      </c>
      <c r="K846" s="24">
        <v>0.82511999999999985</v>
      </c>
      <c r="L846" s="24">
        <v>0.84844799999999998</v>
      </c>
      <c r="M846" s="24">
        <v>0.82684799999999992</v>
      </c>
      <c r="N846" s="24">
        <v>0.847584</v>
      </c>
      <c r="O846" s="24">
        <v>0.83721599999999985</v>
      </c>
      <c r="P846" s="24">
        <v>0.83116800000000002</v>
      </c>
      <c r="Q846" s="24">
        <v>0.81129600000000002</v>
      </c>
      <c r="R846" s="24">
        <v>0.78451199999999999</v>
      </c>
      <c r="S846" s="24">
        <v>0.80179200000000006</v>
      </c>
      <c r="T846" s="24">
        <v>0.83894399999999991</v>
      </c>
      <c r="U846" s="24">
        <v>0.86399999999999999</v>
      </c>
      <c r="V846" s="24">
        <v>0.85795199999999994</v>
      </c>
      <c r="W846" s="24">
        <v>0.85449600000000014</v>
      </c>
      <c r="X846" s="24">
        <v>0.85017599999999993</v>
      </c>
      <c r="Y846" s="24">
        <v>0.79401600000000006</v>
      </c>
      <c r="Z846" s="24">
        <v>0.77327999999999986</v>
      </c>
      <c r="AA846" s="42">
        <f t="shared" si="39"/>
        <v>0.76032</v>
      </c>
      <c r="AB846" s="42">
        <f t="shared" si="40"/>
        <v>0.86399999999999999</v>
      </c>
      <c r="AC846" s="42">
        <f t="shared" si="41"/>
        <v>0.10367999999999999</v>
      </c>
    </row>
    <row r="847" spans="1:29">
      <c r="A847" s="41">
        <v>116</v>
      </c>
      <c r="B847" s="24" t="s">
        <v>775</v>
      </c>
      <c r="C847" s="24">
        <v>0.76285903071072081</v>
      </c>
      <c r="D847" s="24">
        <v>0.761164992941049</v>
      </c>
      <c r="E847" s="24">
        <v>0.74591865301400317</v>
      </c>
      <c r="F847" s="24">
        <v>0.74507163412916744</v>
      </c>
      <c r="G847" s="24">
        <v>0.74761269078367498</v>
      </c>
      <c r="H847" s="24">
        <v>0.77725835175293045</v>
      </c>
      <c r="I847" s="24">
        <v>0.77895238952260226</v>
      </c>
      <c r="J847" s="24">
        <v>0.80012786164349892</v>
      </c>
      <c r="K847" s="24">
        <v>0.80859805049185784</v>
      </c>
      <c r="L847" s="24">
        <v>0.83146756038242631</v>
      </c>
      <c r="M847" s="24">
        <v>0.81029208826152954</v>
      </c>
      <c r="N847" s="24">
        <v>0.83062054149759035</v>
      </c>
      <c r="O847" s="24">
        <v>0.82045631487956006</v>
      </c>
      <c r="P847" s="24">
        <v>0.81452718268570889</v>
      </c>
      <c r="Q847" s="24">
        <v>0.79504574833448383</v>
      </c>
      <c r="R847" s="24">
        <v>0.76878816290457175</v>
      </c>
      <c r="S847" s="24">
        <v>0.78572854060128927</v>
      </c>
      <c r="T847" s="24">
        <v>0.82215035264923164</v>
      </c>
      <c r="U847" s="24">
        <v>0.84671390030947213</v>
      </c>
      <c r="V847" s="24">
        <v>0.84078476811562097</v>
      </c>
      <c r="W847" s="24">
        <v>0.83739669257627747</v>
      </c>
      <c r="X847" s="24">
        <v>0.83316159815209812</v>
      </c>
      <c r="Y847" s="24">
        <v>0.77810537063776652</v>
      </c>
      <c r="Z847" s="24">
        <v>0.7577769174017055</v>
      </c>
      <c r="AA847" s="42">
        <f t="shared" si="39"/>
        <v>0.74507163412916744</v>
      </c>
      <c r="AB847" s="42">
        <f t="shared" si="40"/>
        <v>0.84671390030947213</v>
      </c>
      <c r="AC847" s="42">
        <f t="shared" si="41"/>
        <v>0.1016422661803047</v>
      </c>
    </row>
    <row r="848" spans="1:29">
      <c r="A848" s="41">
        <v>117</v>
      </c>
      <c r="B848" s="24" t="s">
        <v>775</v>
      </c>
      <c r="C848" s="24">
        <v>0.73949686697897221</v>
      </c>
      <c r="D848" s="24">
        <v>0.73785468750837191</v>
      </c>
      <c r="E848" s="24">
        <v>0.72307507227297052</v>
      </c>
      <c r="F848" s="24">
        <v>0.72225398253767037</v>
      </c>
      <c r="G848" s="24">
        <v>0.7247172517435706</v>
      </c>
      <c r="H848" s="24">
        <v>0.75345539247907345</v>
      </c>
      <c r="I848" s="24">
        <v>0.75509757194967353</v>
      </c>
      <c r="J848" s="24">
        <v>0.77562481533217553</v>
      </c>
      <c r="K848" s="24">
        <v>0.78383571268517627</v>
      </c>
      <c r="L848" s="24">
        <v>0.80600513553827857</v>
      </c>
      <c r="M848" s="24">
        <v>0.78547789215577646</v>
      </c>
      <c r="N848" s="24">
        <v>0.80518404580297842</v>
      </c>
      <c r="O848" s="24">
        <v>0.7953309689793775</v>
      </c>
      <c r="P848" s="24">
        <v>0.78958334083227688</v>
      </c>
      <c r="Q848" s="24">
        <v>0.77069827692037507</v>
      </c>
      <c r="R848" s="24">
        <v>0.7452444951260726</v>
      </c>
      <c r="S848" s="24">
        <v>0.76166628983207418</v>
      </c>
      <c r="T848" s="24">
        <v>0.79697314844997758</v>
      </c>
      <c r="U848" s="24">
        <v>0.82078475077367996</v>
      </c>
      <c r="V848" s="24">
        <v>0.81503712262657946</v>
      </c>
      <c r="W848" s="24">
        <v>0.81175276368537908</v>
      </c>
      <c r="X848" s="24">
        <v>0.80764731500887865</v>
      </c>
      <c r="Y848" s="24">
        <v>0.7542764822143736</v>
      </c>
      <c r="Z848" s="24">
        <v>0.73457032856717164</v>
      </c>
      <c r="AA848" s="42">
        <f t="shared" si="39"/>
        <v>0.72225398253767037</v>
      </c>
      <c r="AB848" s="42">
        <f t="shared" si="40"/>
        <v>0.82078475077367996</v>
      </c>
      <c r="AC848" s="42">
        <f t="shared" si="41"/>
        <v>9.8530768236009592E-2</v>
      </c>
    </row>
    <row r="849" spans="1:29">
      <c r="A849" s="41">
        <v>118</v>
      </c>
      <c r="B849" s="24" t="s">
        <v>775</v>
      </c>
      <c r="C849" s="24">
        <v>0.68498515160489204</v>
      </c>
      <c r="D849" s="24">
        <v>0.68346397483212562</v>
      </c>
      <c r="E849" s="24">
        <v>0.6697733838772274</v>
      </c>
      <c r="F849" s="24">
        <v>0.66901279549084425</v>
      </c>
      <c r="G849" s="24">
        <v>0.67129456064999382</v>
      </c>
      <c r="H849" s="24">
        <v>0.69791515417340699</v>
      </c>
      <c r="I849" s="24">
        <v>0.69943633094617352</v>
      </c>
      <c r="J849" s="24">
        <v>0.71845104060575427</v>
      </c>
      <c r="K849" s="24">
        <v>0.72605692446958647</v>
      </c>
      <c r="L849" s="24">
        <v>0.74659281090193386</v>
      </c>
      <c r="M849" s="24">
        <v>0.72757810124235311</v>
      </c>
      <c r="N849" s="24">
        <v>0.74583222251555059</v>
      </c>
      <c r="O849" s="24">
        <v>0.73670516187895174</v>
      </c>
      <c r="P849" s="24">
        <v>0.73138104317426922</v>
      </c>
      <c r="Q849" s="24">
        <v>0.7138875102874549</v>
      </c>
      <c r="R849" s="24">
        <v>0.69030927030957456</v>
      </c>
      <c r="S849" s="24">
        <v>0.70552103803723931</v>
      </c>
      <c r="T849" s="24">
        <v>0.73822633865171827</v>
      </c>
      <c r="U849" s="24">
        <v>0.76028340185683208</v>
      </c>
      <c r="V849" s="24">
        <v>0.75495928315214922</v>
      </c>
      <c r="W849" s="24">
        <v>0.75191692960661638</v>
      </c>
      <c r="X849" s="24">
        <v>0.74811398767470016</v>
      </c>
      <c r="Y849" s="24">
        <v>0.69867574255979026</v>
      </c>
      <c r="Z849" s="24">
        <v>0.68042162128659278</v>
      </c>
      <c r="AA849" s="42">
        <f t="shared" si="39"/>
        <v>0.66901279549084425</v>
      </c>
      <c r="AB849" s="42">
        <f t="shared" si="40"/>
        <v>0.76028340185683208</v>
      </c>
      <c r="AC849" s="42">
        <f t="shared" si="41"/>
        <v>9.1270606365987828E-2</v>
      </c>
    </row>
    <row r="850" spans="1:29">
      <c r="A850" s="41">
        <v>119</v>
      </c>
      <c r="B850" s="24" t="s">
        <v>775</v>
      </c>
      <c r="C850" s="24">
        <v>0.66162298787314344</v>
      </c>
      <c r="D850" s="24">
        <v>0.66015366939944853</v>
      </c>
      <c r="E850" s="24">
        <v>0.64692980313619464</v>
      </c>
      <c r="F850" s="24">
        <v>0.64619514389934707</v>
      </c>
      <c r="G850" s="24">
        <v>0.64839912160988944</v>
      </c>
      <c r="H850" s="24">
        <v>0.67411219489954988</v>
      </c>
      <c r="I850" s="24">
        <v>0.6755815133732449</v>
      </c>
      <c r="J850" s="24">
        <v>0.69394799429443088</v>
      </c>
      <c r="K850" s="24">
        <v>0.70129458666290501</v>
      </c>
      <c r="L850" s="24">
        <v>0.72113038605778612</v>
      </c>
      <c r="M850" s="24">
        <v>0.70276390513660003</v>
      </c>
      <c r="N850" s="24">
        <v>0.72039572682093866</v>
      </c>
      <c r="O850" s="24">
        <v>0.71157981597876929</v>
      </c>
      <c r="P850" s="24">
        <v>0.70643720132083732</v>
      </c>
      <c r="Q850" s="24">
        <v>0.68954003887334614</v>
      </c>
      <c r="R850" s="24">
        <v>0.66676560253107553</v>
      </c>
      <c r="S850" s="24">
        <v>0.68145878726802434</v>
      </c>
      <c r="T850" s="24">
        <v>0.7130491344524641</v>
      </c>
      <c r="U850" s="24">
        <v>0.7343542523210399</v>
      </c>
      <c r="V850" s="24">
        <v>0.72921163766310781</v>
      </c>
      <c r="W850" s="24">
        <v>0.7262730007157181</v>
      </c>
      <c r="X850" s="24">
        <v>0.72259970453148081</v>
      </c>
      <c r="Y850" s="24">
        <v>0.67484685413639744</v>
      </c>
      <c r="Z850" s="24">
        <v>0.65721503245205881</v>
      </c>
      <c r="AA850" s="42">
        <f t="shared" si="39"/>
        <v>0.64619514389934707</v>
      </c>
      <c r="AB850" s="42">
        <f t="shared" si="40"/>
        <v>0.7343542523210399</v>
      </c>
      <c r="AC850" s="42">
        <f t="shared" si="41"/>
        <v>8.8159108421692833E-2</v>
      </c>
    </row>
    <row r="851" spans="1:29">
      <c r="A851" s="41">
        <v>120</v>
      </c>
      <c r="B851" s="24" t="s">
        <v>775</v>
      </c>
      <c r="C851" s="24">
        <v>0.74728425488955508</v>
      </c>
      <c r="D851" s="24">
        <v>0.74562478931926424</v>
      </c>
      <c r="E851" s="24">
        <v>0.730689599186648</v>
      </c>
      <c r="F851" s="24">
        <v>0.72985986640150258</v>
      </c>
      <c r="G851" s="24">
        <v>0.73234906475693884</v>
      </c>
      <c r="H851" s="24">
        <v>0.76138971223702578</v>
      </c>
      <c r="I851" s="24">
        <v>0.76304917780731651</v>
      </c>
      <c r="J851" s="24">
        <v>0.78379249743594981</v>
      </c>
      <c r="K851" s="24">
        <v>0.79208982528740335</v>
      </c>
      <c r="L851" s="24">
        <v>0.81449261048632771</v>
      </c>
      <c r="M851" s="24">
        <v>0.79374929085769419</v>
      </c>
      <c r="N851" s="24">
        <v>0.81366287770118229</v>
      </c>
      <c r="O851" s="24">
        <v>0.80370608427943824</v>
      </c>
      <c r="P851" s="24">
        <v>0.79789795478342085</v>
      </c>
      <c r="Q851" s="24">
        <v>0.77881410072507806</v>
      </c>
      <c r="R851" s="24">
        <v>0.75309238438557224</v>
      </c>
      <c r="S851" s="24">
        <v>0.76968704008847921</v>
      </c>
      <c r="T851" s="24">
        <v>0.80536554984972908</v>
      </c>
      <c r="U851" s="24">
        <v>0.82942780061894394</v>
      </c>
      <c r="V851" s="24">
        <v>0.82361967112292644</v>
      </c>
      <c r="W851" s="24">
        <v>0.82030073998234521</v>
      </c>
      <c r="X851" s="24">
        <v>0.81615207605661844</v>
      </c>
      <c r="Y851" s="24">
        <v>0.76221944502217109</v>
      </c>
      <c r="Z851" s="24">
        <v>0.74230585817868289</v>
      </c>
      <c r="AA851" s="42">
        <f t="shared" si="39"/>
        <v>0.72985986640150258</v>
      </c>
      <c r="AB851" s="42">
        <f t="shared" si="40"/>
        <v>0.82942780061894394</v>
      </c>
      <c r="AC851" s="42">
        <f t="shared" si="41"/>
        <v>9.9567934217441367E-2</v>
      </c>
    </row>
    <row r="852" spans="1:29">
      <c r="A852" s="41">
        <v>121</v>
      </c>
      <c r="B852" s="24" t="s">
        <v>775</v>
      </c>
      <c r="C852" s="24">
        <v>0.7557955211671028</v>
      </c>
      <c r="D852" s="24">
        <v>0.75411716893233549</v>
      </c>
      <c r="E852" s="24">
        <v>0.73901199881942903</v>
      </c>
      <c r="F852" s="24">
        <v>0.73817282270204543</v>
      </c>
      <c r="G852" s="24">
        <v>0.74069035105419656</v>
      </c>
      <c r="H852" s="24">
        <v>0.77006151516262555</v>
      </c>
      <c r="I852" s="24">
        <v>0.77173986739739286</v>
      </c>
      <c r="J852" s="24">
        <v>0.79271927033198519</v>
      </c>
      <c r="K852" s="24">
        <v>0.80111103150582186</v>
      </c>
      <c r="L852" s="24">
        <v>0.8237687866751815</v>
      </c>
      <c r="M852" s="24">
        <v>0.80278938374058939</v>
      </c>
      <c r="N852" s="24">
        <v>0.8229296105577979</v>
      </c>
      <c r="O852" s="24">
        <v>0.81285949714919359</v>
      </c>
      <c r="P852" s="24">
        <v>0.80698526432750772</v>
      </c>
      <c r="Q852" s="24">
        <v>0.78768421362768293</v>
      </c>
      <c r="R852" s="24">
        <v>0.76166975398878867</v>
      </c>
      <c r="S852" s="24">
        <v>0.77845327633646244</v>
      </c>
      <c r="T852" s="24">
        <v>0.81453784938396101</v>
      </c>
      <c r="U852" s="24">
        <v>0.83887395678808796</v>
      </c>
      <c r="V852" s="24">
        <v>0.83299972396640209</v>
      </c>
      <c r="W852" s="24">
        <v>0.82964301949686736</v>
      </c>
      <c r="X852" s="24">
        <v>0.82544713890994903</v>
      </c>
      <c r="Y852" s="24">
        <v>0.77090069128000926</v>
      </c>
      <c r="Z852" s="24">
        <v>0.75076046446280076</v>
      </c>
      <c r="AA852" s="42">
        <f t="shared" si="39"/>
        <v>0.73817282270204543</v>
      </c>
      <c r="AB852" s="42">
        <f t="shared" si="40"/>
        <v>0.83887395678808796</v>
      </c>
      <c r="AC852" s="42">
        <f t="shared" si="41"/>
        <v>0.10070113408604253</v>
      </c>
    </row>
    <row r="853" spans="1:29">
      <c r="A853" s="41">
        <v>122</v>
      </c>
      <c r="B853" s="24" t="s">
        <v>775</v>
      </c>
      <c r="C853" s="24">
        <v>0.77125600000000005</v>
      </c>
      <c r="D853" s="24">
        <v>0.76954400000000001</v>
      </c>
      <c r="E853" s="24">
        <v>0.75413599999999992</v>
      </c>
      <c r="F853" s="24">
        <v>0.75327999999999995</v>
      </c>
      <c r="G853" s="24">
        <v>0.75584799999999996</v>
      </c>
      <c r="H853" s="24">
        <v>0.78580799999999995</v>
      </c>
      <c r="I853" s="24">
        <v>0.78752</v>
      </c>
      <c r="J853" s="24">
        <v>0.80891999999999997</v>
      </c>
      <c r="K853" s="24">
        <v>0.81747999999999998</v>
      </c>
      <c r="L853" s="24">
        <v>0.84059199999999989</v>
      </c>
      <c r="M853" s="24">
        <v>0.81919199999999981</v>
      </c>
      <c r="N853" s="24">
        <v>0.83973599999999993</v>
      </c>
      <c r="O853" s="24">
        <v>0.82946399999999998</v>
      </c>
      <c r="P853" s="24">
        <v>0.82347200000000009</v>
      </c>
      <c r="Q853" s="24">
        <v>0.80378399999999994</v>
      </c>
      <c r="R853" s="24">
        <v>0.77724800000000005</v>
      </c>
      <c r="S853" s="24">
        <v>0.79436800000000007</v>
      </c>
      <c r="T853" s="24">
        <v>0.83117599999999991</v>
      </c>
      <c r="U853" s="24">
        <v>0.85599999999999998</v>
      </c>
      <c r="V853" s="24">
        <v>0.85000799999999999</v>
      </c>
      <c r="W853" s="24">
        <v>0.846584</v>
      </c>
      <c r="X853" s="24">
        <v>0.84230399999999994</v>
      </c>
      <c r="Y853" s="24">
        <v>0.78666400000000003</v>
      </c>
      <c r="Z853" s="24">
        <v>0.76612000000000002</v>
      </c>
      <c r="AA853" s="42">
        <f t="shared" si="39"/>
        <v>0.75327999999999995</v>
      </c>
      <c r="AB853" s="42">
        <f t="shared" si="40"/>
        <v>0.85599999999999998</v>
      </c>
      <c r="AC853" s="42">
        <f t="shared" si="41"/>
        <v>0.10272000000000003</v>
      </c>
    </row>
    <row r="854" spans="1:29">
      <c r="A854" s="41">
        <v>123</v>
      </c>
      <c r="B854" s="24" t="s">
        <v>775</v>
      </c>
      <c r="C854" s="24">
        <v>0.7557955211671028</v>
      </c>
      <c r="D854" s="24">
        <v>0.75411716893233549</v>
      </c>
      <c r="E854" s="24">
        <v>0.73901199881942903</v>
      </c>
      <c r="F854" s="24">
        <v>0.73817282270204543</v>
      </c>
      <c r="G854" s="24">
        <v>0.74069035105419656</v>
      </c>
      <c r="H854" s="24">
        <v>0.77006151516262555</v>
      </c>
      <c r="I854" s="24">
        <v>0.77173986739739286</v>
      </c>
      <c r="J854" s="24">
        <v>0.79271927033198519</v>
      </c>
      <c r="K854" s="24">
        <v>0.80111103150582186</v>
      </c>
      <c r="L854" s="24">
        <v>0.8237687866751815</v>
      </c>
      <c r="M854" s="24">
        <v>0.80278938374058939</v>
      </c>
      <c r="N854" s="24">
        <v>0.8229296105577979</v>
      </c>
      <c r="O854" s="24">
        <v>0.81285949714919359</v>
      </c>
      <c r="P854" s="24">
        <v>0.80698526432750772</v>
      </c>
      <c r="Q854" s="24">
        <v>0.78768421362768293</v>
      </c>
      <c r="R854" s="24">
        <v>0.76166975398878867</v>
      </c>
      <c r="S854" s="24">
        <v>0.77845327633646244</v>
      </c>
      <c r="T854" s="24">
        <v>0.81453784938396101</v>
      </c>
      <c r="U854" s="24">
        <v>0.83887395678808796</v>
      </c>
      <c r="V854" s="24">
        <v>0.83299972396640209</v>
      </c>
      <c r="W854" s="24">
        <v>0.82964301949686736</v>
      </c>
      <c r="X854" s="24">
        <v>0.82544713890994903</v>
      </c>
      <c r="Y854" s="24">
        <v>0.77090069128000926</v>
      </c>
      <c r="Z854" s="24">
        <v>0.75076046446280076</v>
      </c>
      <c r="AA854" s="42">
        <f t="shared" si="39"/>
        <v>0.73817282270204543</v>
      </c>
      <c r="AB854" s="42">
        <f t="shared" si="40"/>
        <v>0.83887395678808796</v>
      </c>
      <c r="AC854" s="42">
        <f t="shared" si="41"/>
        <v>0.10070113408604253</v>
      </c>
    </row>
    <row r="855" spans="1:29">
      <c r="A855" s="41">
        <v>124</v>
      </c>
      <c r="B855" s="24" t="s">
        <v>775</v>
      </c>
      <c r="C855" s="24">
        <v>0.73264967376620382</v>
      </c>
      <c r="D855" s="24">
        <v>0.73102269966107214</v>
      </c>
      <c r="E855" s="24">
        <v>0.71637993271488754</v>
      </c>
      <c r="F855" s="24">
        <v>0.71556644566232153</v>
      </c>
      <c r="G855" s="24">
        <v>0.71800690682001889</v>
      </c>
      <c r="H855" s="24">
        <v>0.74647895365982275</v>
      </c>
      <c r="I855" s="24">
        <v>0.74810592776495444</v>
      </c>
      <c r="J855" s="24">
        <v>0.76844310407909977</v>
      </c>
      <c r="K855" s="24">
        <v>0.77657797460475797</v>
      </c>
      <c r="L855" s="24">
        <v>0.79854212502403521</v>
      </c>
      <c r="M855" s="24">
        <v>0.77820494870988965</v>
      </c>
      <c r="N855" s="24">
        <v>0.79772863797146931</v>
      </c>
      <c r="O855" s="24">
        <v>0.78796679334067954</v>
      </c>
      <c r="P855" s="24">
        <v>0.78227238397271881</v>
      </c>
      <c r="Q855" s="24">
        <v>0.76356218176370472</v>
      </c>
      <c r="R855" s="24">
        <v>0.73834408313416455</v>
      </c>
      <c r="S855" s="24">
        <v>0.75461382418548084</v>
      </c>
      <c r="T855" s="24">
        <v>0.78959376744581111</v>
      </c>
      <c r="U855" s="24">
        <v>0.81318489197022004</v>
      </c>
      <c r="V855" s="24">
        <v>0.8074904826022592</v>
      </c>
      <c r="W855" s="24">
        <v>0.80423653439199594</v>
      </c>
      <c r="X855" s="24">
        <v>0.80016909912916678</v>
      </c>
      <c r="Y855" s="24">
        <v>0.74729244071238854</v>
      </c>
      <c r="Z855" s="24">
        <v>0.72776875145080888</v>
      </c>
      <c r="AA855" s="42">
        <f t="shared" si="39"/>
        <v>0.71556644566232153</v>
      </c>
      <c r="AB855" s="42">
        <f t="shared" si="40"/>
        <v>0.81318489197022004</v>
      </c>
      <c r="AC855" s="42">
        <f t="shared" si="41"/>
        <v>9.761844630789851E-2</v>
      </c>
    </row>
    <row r="856" spans="1:29">
      <c r="A856" s="41">
        <v>125</v>
      </c>
      <c r="B856" s="24" t="s">
        <v>775</v>
      </c>
      <c r="C856" s="24">
        <v>0.67864269649743925</v>
      </c>
      <c r="D856" s="24">
        <v>0.67713560469479106</v>
      </c>
      <c r="E856" s="24">
        <v>0.66357177847095661</v>
      </c>
      <c r="F856" s="24">
        <v>0.66281823256963268</v>
      </c>
      <c r="G856" s="24">
        <v>0.66507887027360513</v>
      </c>
      <c r="H856" s="24">
        <v>0.69145297681994955</v>
      </c>
      <c r="I856" s="24">
        <v>0.69296006862259785</v>
      </c>
      <c r="J856" s="24">
        <v>0.71179871615570089</v>
      </c>
      <c r="K856" s="24">
        <v>0.71933417516894205</v>
      </c>
      <c r="L856" s="24">
        <v>0.73967991450469361</v>
      </c>
      <c r="M856" s="24">
        <v>0.72084126697159034</v>
      </c>
      <c r="N856" s="24">
        <v>0.73892636860336947</v>
      </c>
      <c r="O856" s="24">
        <v>0.72988381778748002</v>
      </c>
      <c r="P856" s="24">
        <v>0.72460899647821109</v>
      </c>
      <c r="Q856" s="24">
        <v>0.70727744074775623</v>
      </c>
      <c r="R856" s="24">
        <v>0.68391751780670818</v>
      </c>
      <c r="S856" s="24">
        <v>0.6989884358331907</v>
      </c>
      <c r="T856" s="24">
        <v>0.7313909095901282</v>
      </c>
      <c r="U856" s="24">
        <v>0.75324374072852784</v>
      </c>
      <c r="V856" s="24">
        <v>0.74796891941925914</v>
      </c>
      <c r="W856" s="24">
        <v>0.74495473581396265</v>
      </c>
      <c r="X856" s="24">
        <v>0.74118700630734191</v>
      </c>
      <c r="Y856" s="24">
        <v>0.69220652272127348</v>
      </c>
      <c r="Z856" s="24">
        <v>0.67412142108949458</v>
      </c>
      <c r="AA856" s="42">
        <f t="shared" si="39"/>
        <v>0.66281823256963268</v>
      </c>
      <c r="AB856" s="42">
        <f t="shared" si="40"/>
        <v>0.75324374072852784</v>
      </c>
      <c r="AC856" s="42">
        <f t="shared" si="41"/>
        <v>9.0425508158895163E-2</v>
      </c>
    </row>
    <row r="857" spans="1:29">
      <c r="A857" s="41">
        <v>126</v>
      </c>
      <c r="B857" s="24" t="s">
        <v>775</v>
      </c>
      <c r="C857" s="24">
        <v>0.65549684909654027</v>
      </c>
      <c r="D857" s="24">
        <v>0.65404113542352771</v>
      </c>
      <c r="E857" s="24">
        <v>0.640939712366415</v>
      </c>
      <c r="F857" s="24">
        <v>0.64021185552990878</v>
      </c>
      <c r="G857" s="24">
        <v>0.64239542603942745</v>
      </c>
      <c r="H857" s="24">
        <v>0.66787041531714675</v>
      </c>
      <c r="I857" s="24">
        <v>0.6693261289901592</v>
      </c>
      <c r="J857" s="24">
        <v>0.68752254990281558</v>
      </c>
      <c r="K857" s="24">
        <v>0.69480111826787816</v>
      </c>
      <c r="L857" s="24">
        <v>0.71445325285354722</v>
      </c>
      <c r="M857" s="24">
        <v>0.69625683194089072</v>
      </c>
      <c r="N857" s="24">
        <v>0.71372539601704099</v>
      </c>
      <c r="O857" s="24">
        <v>0.70499111397896586</v>
      </c>
      <c r="P857" s="24">
        <v>0.69989611612342195</v>
      </c>
      <c r="Q857" s="24">
        <v>0.6831554088837779</v>
      </c>
      <c r="R857" s="24">
        <v>0.66059184695208406</v>
      </c>
      <c r="S857" s="24">
        <v>0.67514898368220921</v>
      </c>
      <c r="T857" s="24">
        <v>0.70644682765197842</v>
      </c>
      <c r="U857" s="24">
        <v>0.72755467591065992</v>
      </c>
      <c r="V857" s="24">
        <v>0.72245967805511613</v>
      </c>
      <c r="W857" s="24">
        <v>0.71954825070909101</v>
      </c>
      <c r="X857" s="24">
        <v>0.71590896652655966</v>
      </c>
      <c r="Y857" s="24">
        <v>0.66859827215365297</v>
      </c>
      <c r="Z857" s="24">
        <v>0.6511297080775027</v>
      </c>
      <c r="AA857" s="42">
        <f t="shared" si="39"/>
        <v>0.64021185552990878</v>
      </c>
      <c r="AB857" s="42">
        <f t="shared" si="40"/>
        <v>0.72755467591065992</v>
      </c>
      <c r="AC857" s="42">
        <f t="shared" si="41"/>
        <v>8.7342820380751141E-2</v>
      </c>
    </row>
    <row r="858" spans="1:29">
      <c r="A858" s="41">
        <v>127</v>
      </c>
      <c r="B858" s="24" t="s">
        <v>775</v>
      </c>
      <c r="C858" s="24">
        <v>0.74036495623317011</v>
      </c>
      <c r="D858" s="24">
        <v>0.73872085608482663</v>
      </c>
      <c r="E858" s="24">
        <v>0.72392395474973459</v>
      </c>
      <c r="F858" s="24">
        <v>0.72310190467556279</v>
      </c>
      <c r="G858" s="24">
        <v>0.72556805489807807</v>
      </c>
      <c r="H858" s="24">
        <v>0.75433980749409024</v>
      </c>
      <c r="I858" s="24">
        <v>0.75598390764243395</v>
      </c>
      <c r="J858" s="24">
        <v>0.77653515949672824</v>
      </c>
      <c r="K858" s="24">
        <v>0.78475566023844612</v>
      </c>
      <c r="L858" s="24">
        <v>0.80695101224108401</v>
      </c>
      <c r="M858" s="24">
        <v>0.78639976038678949</v>
      </c>
      <c r="N858" s="24">
        <v>0.80612896216691221</v>
      </c>
      <c r="O858" s="24">
        <v>0.79626436127685096</v>
      </c>
      <c r="P858" s="24">
        <v>0.79051001075764848</v>
      </c>
      <c r="Q858" s="24">
        <v>0.77160285905169745</v>
      </c>
      <c r="R858" s="24">
        <v>0.74611930675237259</v>
      </c>
      <c r="S858" s="24">
        <v>0.76256030823580812</v>
      </c>
      <c r="T858" s="24">
        <v>0.79790846142519434</v>
      </c>
      <c r="U858" s="24">
        <v>0.82174791357617594</v>
      </c>
      <c r="V858" s="24">
        <v>0.81599356305697346</v>
      </c>
      <c r="W858" s="24">
        <v>0.81270536276028638</v>
      </c>
      <c r="X858" s="24">
        <v>0.80859511238942761</v>
      </c>
      <c r="Y858" s="24">
        <v>0.75516185756826215</v>
      </c>
      <c r="Z858" s="24">
        <v>0.73543265578813954</v>
      </c>
      <c r="AA858" s="42">
        <f t="shared" si="39"/>
        <v>0.72310190467556279</v>
      </c>
      <c r="AB858" s="42">
        <f t="shared" si="40"/>
        <v>0.82174791357617594</v>
      </c>
      <c r="AC858" s="42">
        <f t="shared" si="41"/>
        <v>9.8646008900613147E-2</v>
      </c>
    </row>
    <row r="859" spans="1:29">
      <c r="A859" s="41">
        <v>128</v>
      </c>
      <c r="B859" s="24" t="s">
        <v>775</v>
      </c>
      <c r="C859" s="24">
        <v>0.7557955211671028</v>
      </c>
      <c r="D859" s="24">
        <v>0.75411716893233549</v>
      </c>
      <c r="E859" s="24">
        <v>0.73901199881942903</v>
      </c>
      <c r="F859" s="24">
        <v>0.73817282270204543</v>
      </c>
      <c r="G859" s="24">
        <v>0.74069035105419656</v>
      </c>
      <c r="H859" s="24">
        <v>0.77006151516262555</v>
      </c>
      <c r="I859" s="24">
        <v>0.77173986739739286</v>
      </c>
      <c r="J859" s="24">
        <v>0.79271927033198519</v>
      </c>
      <c r="K859" s="24">
        <v>0.80111103150582186</v>
      </c>
      <c r="L859" s="24">
        <v>0.8237687866751815</v>
      </c>
      <c r="M859" s="24">
        <v>0.80278938374058939</v>
      </c>
      <c r="N859" s="24">
        <v>0.8229296105577979</v>
      </c>
      <c r="O859" s="24">
        <v>0.81285949714919359</v>
      </c>
      <c r="P859" s="24">
        <v>0.80698526432750772</v>
      </c>
      <c r="Q859" s="24">
        <v>0.78768421362768293</v>
      </c>
      <c r="R859" s="24">
        <v>0.76166975398878867</v>
      </c>
      <c r="S859" s="24">
        <v>0.77845327633646244</v>
      </c>
      <c r="T859" s="24">
        <v>0.81453784938396101</v>
      </c>
      <c r="U859" s="24">
        <v>0.83887395678808796</v>
      </c>
      <c r="V859" s="24">
        <v>0.83299972396640209</v>
      </c>
      <c r="W859" s="24">
        <v>0.82964301949686736</v>
      </c>
      <c r="X859" s="24">
        <v>0.82544713890994903</v>
      </c>
      <c r="Y859" s="24">
        <v>0.77090069128000926</v>
      </c>
      <c r="Z859" s="24">
        <v>0.75076046446280076</v>
      </c>
      <c r="AA859" s="42">
        <f t="shared" si="39"/>
        <v>0.73817282270204543</v>
      </c>
      <c r="AB859" s="42">
        <f t="shared" si="40"/>
        <v>0.83887395678808796</v>
      </c>
      <c r="AC859" s="42">
        <f t="shared" si="41"/>
        <v>0.10070113408604253</v>
      </c>
    </row>
    <row r="860" spans="1:29">
      <c r="A860" s="41">
        <v>129</v>
      </c>
      <c r="B860" s="24" t="s">
        <v>775</v>
      </c>
      <c r="C860" s="24">
        <v>0.77125600000000005</v>
      </c>
      <c r="D860" s="24">
        <v>0.76954400000000001</v>
      </c>
      <c r="E860" s="24">
        <v>0.75413599999999992</v>
      </c>
      <c r="F860" s="24">
        <v>0.75327999999999995</v>
      </c>
      <c r="G860" s="24">
        <v>0.75584799999999996</v>
      </c>
      <c r="H860" s="24">
        <v>0.78580799999999995</v>
      </c>
      <c r="I860" s="24">
        <v>0.78752</v>
      </c>
      <c r="J860" s="24">
        <v>0.80891999999999997</v>
      </c>
      <c r="K860" s="24">
        <v>0.81747999999999998</v>
      </c>
      <c r="L860" s="24">
        <v>0.84059199999999989</v>
      </c>
      <c r="M860" s="24">
        <v>0.81919199999999981</v>
      </c>
      <c r="N860" s="24">
        <v>0.83973599999999993</v>
      </c>
      <c r="O860" s="24">
        <v>0.82946399999999998</v>
      </c>
      <c r="P860" s="24">
        <v>0.82347200000000009</v>
      </c>
      <c r="Q860" s="24">
        <v>0.80378399999999994</v>
      </c>
      <c r="R860" s="24">
        <v>0.77724800000000005</v>
      </c>
      <c r="S860" s="24">
        <v>0.79436800000000007</v>
      </c>
      <c r="T860" s="24">
        <v>0.83117599999999991</v>
      </c>
      <c r="U860" s="24">
        <v>0.85599999999999998</v>
      </c>
      <c r="V860" s="24">
        <v>0.85000799999999999</v>
      </c>
      <c r="W860" s="24">
        <v>0.846584</v>
      </c>
      <c r="X860" s="24">
        <v>0.84230399999999994</v>
      </c>
      <c r="Y860" s="24">
        <v>0.78666400000000003</v>
      </c>
      <c r="Z860" s="24">
        <v>0.76612000000000002</v>
      </c>
      <c r="AA860" s="42">
        <f t="shared" si="39"/>
        <v>0.75327999999999995</v>
      </c>
      <c r="AB860" s="42">
        <f t="shared" si="40"/>
        <v>0.85599999999999998</v>
      </c>
      <c r="AC860" s="42">
        <f t="shared" si="41"/>
        <v>0.10272000000000003</v>
      </c>
    </row>
    <row r="861" spans="1:29">
      <c r="A861" s="41">
        <v>130</v>
      </c>
      <c r="B861" s="24" t="s">
        <v>775</v>
      </c>
      <c r="C861" s="24">
        <v>0.7557955211671028</v>
      </c>
      <c r="D861" s="24">
        <v>0.75411716893233549</v>
      </c>
      <c r="E861" s="24">
        <v>0.73901199881942903</v>
      </c>
      <c r="F861" s="24">
        <v>0.73817282270204543</v>
      </c>
      <c r="G861" s="24">
        <v>0.74069035105419656</v>
      </c>
      <c r="H861" s="24">
        <v>0.77006151516262555</v>
      </c>
      <c r="I861" s="24">
        <v>0.77173986739739286</v>
      </c>
      <c r="J861" s="24">
        <v>0.79271927033198519</v>
      </c>
      <c r="K861" s="24">
        <v>0.80111103150582186</v>
      </c>
      <c r="L861" s="24">
        <v>0.8237687866751815</v>
      </c>
      <c r="M861" s="24">
        <v>0.80278938374058939</v>
      </c>
      <c r="N861" s="24">
        <v>0.8229296105577979</v>
      </c>
      <c r="O861" s="24">
        <v>0.81285949714919359</v>
      </c>
      <c r="P861" s="24">
        <v>0.80698526432750772</v>
      </c>
      <c r="Q861" s="24">
        <v>0.78768421362768293</v>
      </c>
      <c r="R861" s="24">
        <v>0.76166975398878867</v>
      </c>
      <c r="S861" s="24">
        <v>0.77845327633646244</v>
      </c>
      <c r="T861" s="24">
        <v>0.81453784938396101</v>
      </c>
      <c r="U861" s="24">
        <v>0.83887395678808796</v>
      </c>
      <c r="V861" s="24">
        <v>0.83299972396640209</v>
      </c>
      <c r="W861" s="24">
        <v>0.82964301949686736</v>
      </c>
      <c r="X861" s="24">
        <v>0.82544713890994903</v>
      </c>
      <c r="Y861" s="24">
        <v>0.77090069128000926</v>
      </c>
      <c r="Z861" s="24">
        <v>0.75076046446280076</v>
      </c>
      <c r="AA861" s="42">
        <f t="shared" si="39"/>
        <v>0.73817282270204543</v>
      </c>
      <c r="AB861" s="42">
        <f t="shared" si="40"/>
        <v>0.83887395678808796</v>
      </c>
      <c r="AC861" s="42">
        <f t="shared" si="41"/>
        <v>0.10070113408604253</v>
      </c>
    </row>
    <row r="862" spans="1:29">
      <c r="A862" s="41">
        <v>131</v>
      </c>
      <c r="B862" s="24" t="s">
        <v>775</v>
      </c>
      <c r="C862" s="24">
        <v>0.73264967376620382</v>
      </c>
      <c r="D862" s="24">
        <v>0.73102269966107214</v>
      </c>
      <c r="E862" s="24">
        <v>0.71637993271488754</v>
      </c>
      <c r="F862" s="24">
        <v>0.71556644566232153</v>
      </c>
      <c r="G862" s="24">
        <v>0.71800690682001889</v>
      </c>
      <c r="H862" s="24">
        <v>0.74647895365982275</v>
      </c>
      <c r="I862" s="24">
        <v>0.74810592776495444</v>
      </c>
      <c r="J862" s="24">
        <v>0.76844310407909977</v>
      </c>
      <c r="K862" s="24">
        <v>0.77657797460475797</v>
      </c>
      <c r="L862" s="24">
        <v>0.79854212502403521</v>
      </c>
      <c r="M862" s="24">
        <v>0.77820494870988965</v>
      </c>
      <c r="N862" s="24">
        <v>0.79772863797146931</v>
      </c>
      <c r="O862" s="24">
        <v>0.78796679334067954</v>
      </c>
      <c r="P862" s="24">
        <v>0.78227238397271881</v>
      </c>
      <c r="Q862" s="24">
        <v>0.76356218176370472</v>
      </c>
      <c r="R862" s="24">
        <v>0.73834408313416455</v>
      </c>
      <c r="S862" s="24">
        <v>0.75461382418548084</v>
      </c>
      <c r="T862" s="24">
        <v>0.78959376744581111</v>
      </c>
      <c r="U862" s="24">
        <v>0.81318489197022004</v>
      </c>
      <c r="V862" s="24">
        <v>0.8074904826022592</v>
      </c>
      <c r="W862" s="24">
        <v>0.80423653439199594</v>
      </c>
      <c r="X862" s="24">
        <v>0.80016909912916678</v>
      </c>
      <c r="Y862" s="24">
        <v>0.74729244071238854</v>
      </c>
      <c r="Z862" s="24">
        <v>0.72776875145080888</v>
      </c>
      <c r="AA862" s="42">
        <f t="shared" si="39"/>
        <v>0.71556644566232153</v>
      </c>
      <c r="AB862" s="42">
        <f t="shared" si="40"/>
        <v>0.81318489197022004</v>
      </c>
      <c r="AC862" s="42">
        <f t="shared" si="41"/>
        <v>9.761844630789851E-2</v>
      </c>
    </row>
    <row r="863" spans="1:29">
      <c r="A863" s="41">
        <v>132</v>
      </c>
      <c r="B863" s="24" t="s">
        <v>775</v>
      </c>
      <c r="C863" s="24">
        <v>0.67864269649743925</v>
      </c>
      <c r="D863" s="24">
        <v>0.67713560469479106</v>
      </c>
      <c r="E863" s="24">
        <v>0.66357177847095661</v>
      </c>
      <c r="F863" s="24">
        <v>0.66281823256963268</v>
      </c>
      <c r="G863" s="24">
        <v>0.66507887027360513</v>
      </c>
      <c r="H863" s="24">
        <v>0.69145297681994955</v>
      </c>
      <c r="I863" s="24">
        <v>0.69296006862259785</v>
      </c>
      <c r="J863" s="24">
        <v>0.71179871615570089</v>
      </c>
      <c r="K863" s="24">
        <v>0.71933417516894205</v>
      </c>
      <c r="L863" s="24">
        <v>0.73967991450469361</v>
      </c>
      <c r="M863" s="24">
        <v>0.72084126697159034</v>
      </c>
      <c r="N863" s="24">
        <v>0.73892636860336947</v>
      </c>
      <c r="O863" s="24">
        <v>0.72988381778748002</v>
      </c>
      <c r="P863" s="24">
        <v>0.72460899647821109</v>
      </c>
      <c r="Q863" s="24">
        <v>0.70727744074775623</v>
      </c>
      <c r="R863" s="24">
        <v>0.68391751780670818</v>
      </c>
      <c r="S863" s="24">
        <v>0.6989884358331907</v>
      </c>
      <c r="T863" s="24">
        <v>0.7313909095901282</v>
      </c>
      <c r="U863" s="24">
        <v>0.75324374072852784</v>
      </c>
      <c r="V863" s="24">
        <v>0.74796891941925914</v>
      </c>
      <c r="W863" s="24">
        <v>0.74495473581396265</v>
      </c>
      <c r="X863" s="24">
        <v>0.74118700630734191</v>
      </c>
      <c r="Y863" s="24">
        <v>0.69220652272127348</v>
      </c>
      <c r="Z863" s="24">
        <v>0.67412142108949458</v>
      </c>
      <c r="AA863" s="42">
        <f t="shared" si="39"/>
        <v>0.66281823256963268</v>
      </c>
      <c r="AB863" s="42">
        <f t="shared" si="40"/>
        <v>0.75324374072852784</v>
      </c>
      <c r="AC863" s="42">
        <f t="shared" si="41"/>
        <v>9.0425508158895163E-2</v>
      </c>
    </row>
    <row r="864" spans="1:29">
      <c r="A864" s="41">
        <v>133</v>
      </c>
      <c r="B864" s="24" t="s">
        <v>775</v>
      </c>
      <c r="C864" s="24">
        <v>0.65549684909654027</v>
      </c>
      <c r="D864" s="24">
        <v>0.65404113542352771</v>
      </c>
      <c r="E864" s="24">
        <v>0.640939712366415</v>
      </c>
      <c r="F864" s="24">
        <v>0.64021185552990878</v>
      </c>
      <c r="G864" s="24">
        <v>0.64239542603942745</v>
      </c>
      <c r="H864" s="24">
        <v>0.66787041531714675</v>
      </c>
      <c r="I864" s="24">
        <v>0.6693261289901592</v>
      </c>
      <c r="J864" s="24">
        <v>0.68752254990281558</v>
      </c>
      <c r="K864" s="24">
        <v>0.69480111826787816</v>
      </c>
      <c r="L864" s="24">
        <v>0.71445325285354722</v>
      </c>
      <c r="M864" s="24">
        <v>0.69625683194089072</v>
      </c>
      <c r="N864" s="24">
        <v>0.71372539601704099</v>
      </c>
      <c r="O864" s="24">
        <v>0.70499111397896586</v>
      </c>
      <c r="P864" s="24">
        <v>0.69989611612342195</v>
      </c>
      <c r="Q864" s="24">
        <v>0.6831554088837779</v>
      </c>
      <c r="R864" s="24">
        <v>0.66059184695208406</v>
      </c>
      <c r="S864" s="24">
        <v>0.67514898368220921</v>
      </c>
      <c r="T864" s="24">
        <v>0.70644682765197842</v>
      </c>
      <c r="U864" s="24">
        <v>0.72755467591065992</v>
      </c>
      <c r="V864" s="24">
        <v>0.72245967805511613</v>
      </c>
      <c r="W864" s="24">
        <v>0.71954825070909101</v>
      </c>
      <c r="X864" s="24">
        <v>0.71590896652655966</v>
      </c>
      <c r="Y864" s="24">
        <v>0.66859827215365297</v>
      </c>
      <c r="Z864" s="24">
        <v>0.6511297080775027</v>
      </c>
      <c r="AA864" s="42">
        <f t="shared" si="39"/>
        <v>0.64021185552990878</v>
      </c>
      <c r="AB864" s="42">
        <f t="shared" si="40"/>
        <v>0.72755467591065992</v>
      </c>
      <c r="AC864" s="42">
        <f t="shared" si="41"/>
        <v>8.7342820380751141E-2</v>
      </c>
    </row>
    <row r="865" spans="1:29">
      <c r="A865" s="41">
        <v>134</v>
      </c>
      <c r="B865" s="24" t="s">
        <v>775</v>
      </c>
      <c r="C865" s="24">
        <v>0.74036495623317011</v>
      </c>
      <c r="D865" s="24">
        <v>0.73872085608482663</v>
      </c>
      <c r="E865" s="24">
        <v>0.72392395474973459</v>
      </c>
      <c r="F865" s="24">
        <v>0.72310190467556279</v>
      </c>
      <c r="G865" s="24">
        <v>0.72556805489807807</v>
      </c>
      <c r="H865" s="24">
        <v>0.75433980749409024</v>
      </c>
      <c r="I865" s="24">
        <v>0.75598390764243395</v>
      </c>
      <c r="J865" s="24">
        <v>0.77653515949672824</v>
      </c>
      <c r="K865" s="24">
        <v>0.78475566023844612</v>
      </c>
      <c r="L865" s="24">
        <v>0.80695101224108401</v>
      </c>
      <c r="M865" s="24">
        <v>0.78639976038678949</v>
      </c>
      <c r="N865" s="24">
        <v>0.80612896216691221</v>
      </c>
      <c r="O865" s="24">
        <v>0.79626436127685096</v>
      </c>
      <c r="P865" s="24">
        <v>0.79051001075764848</v>
      </c>
      <c r="Q865" s="24">
        <v>0.77160285905169745</v>
      </c>
      <c r="R865" s="24">
        <v>0.74611930675237259</v>
      </c>
      <c r="S865" s="24">
        <v>0.76256030823580812</v>
      </c>
      <c r="T865" s="24">
        <v>0.79790846142519434</v>
      </c>
      <c r="U865" s="24">
        <v>0.82174791357617594</v>
      </c>
      <c r="V865" s="24">
        <v>0.81599356305697346</v>
      </c>
      <c r="W865" s="24">
        <v>0.81270536276028638</v>
      </c>
      <c r="X865" s="24">
        <v>0.80859511238942761</v>
      </c>
      <c r="Y865" s="24">
        <v>0.75516185756826215</v>
      </c>
      <c r="Z865" s="24">
        <v>0.73543265578813954</v>
      </c>
      <c r="AA865" s="42">
        <f t="shared" si="39"/>
        <v>0.72310190467556279</v>
      </c>
      <c r="AB865" s="42">
        <f t="shared" si="40"/>
        <v>0.82174791357617594</v>
      </c>
      <c r="AC865" s="42">
        <f t="shared" si="41"/>
        <v>9.8646008900613147E-2</v>
      </c>
    </row>
    <row r="866" spans="1:29">
      <c r="A866" s="41">
        <v>135</v>
      </c>
      <c r="B866" s="24" t="s">
        <v>775</v>
      </c>
      <c r="C866" s="24">
        <v>0.7557955211671028</v>
      </c>
      <c r="D866" s="24">
        <v>0.75411716893233549</v>
      </c>
      <c r="E866" s="24">
        <v>0.73901199881942903</v>
      </c>
      <c r="F866" s="24">
        <v>0.73817282270204543</v>
      </c>
      <c r="G866" s="24">
        <v>0.74069035105419656</v>
      </c>
      <c r="H866" s="24">
        <v>0.77006151516262555</v>
      </c>
      <c r="I866" s="24">
        <v>0.77173986739739286</v>
      </c>
      <c r="J866" s="24">
        <v>0.79271927033198519</v>
      </c>
      <c r="K866" s="24">
        <v>0.80111103150582186</v>
      </c>
      <c r="L866" s="24">
        <v>0.8237687866751815</v>
      </c>
      <c r="M866" s="24">
        <v>0.80278938374058939</v>
      </c>
      <c r="N866" s="24">
        <v>0.8229296105577979</v>
      </c>
      <c r="O866" s="24">
        <v>0.81285949714919359</v>
      </c>
      <c r="P866" s="24">
        <v>0.80698526432750772</v>
      </c>
      <c r="Q866" s="24">
        <v>0.78768421362768293</v>
      </c>
      <c r="R866" s="24">
        <v>0.76166975398878867</v>
      </c>
      <c r="S866" s="24">
        <v>0.77845327633646244</v>
      </c>
      <c r="T866" s="24">
        <v>0.81453784938396101</v>
      </c>
      <c r="U866" s="24">
        <v>0.83887395678808796</v>
      </c>
      <c r="V866" s="24">
        <v>0.83299972396640209</v>
      </c>
      <c r="W866" s="24">
        <v>0.82964301949686736</v>
      </c>
      <c r="X866" s="24">
        <v>0.82544713890994903</v>
      </c>
      <c r="Y866" s="24">
        <v>0.77090069128000926</v>
      </c>
      <c r="Z866" s="24">
        <v>0.75076046446280076</v>
      </c>
      <c r="AA866" s="42">
        <f t="shared" si="39"/>
        <v>0.73817282270204543</v>
      </c>
      <c r="AB866" s="42">
        <f t="shared" si="40"/>
        <v>0.83887395678808796</v>
      </c>
      <c r="AC866" s="42">
        <f t="shared" si="41"/>
        <v>0.10070113408604253</v>
      </c>
    </row>
    <row r="867" spans="1:29">
      <c r="A867" s="41">
        <v>136</v>
      </c>
      <c r="B867" s="24" t="s">
        <v>775</v>
      </c>
      <c r="C867" s="24">
        <v>0.77125600000000005</v>
      </c>
      <c r="D867" s="24">
        <v>0.76954400000000001</v>
      </c>
      <c r="E867" s="24">
        <v>0.75413599999999992</v>
      </c>
      <c r="F867" s="24">
        <v>0.75327999999999995</v>
      </c>
      <c r="G867" s="24">
        <v>0.75584799999999996</v>
      </c>
      <c r="H867" s="24">
        <v>0.78580799999999995</v>
      </c>
      <c r="I867" s="24">
        <v>0.78752</v>
      </c>
      <c r="J867" s="24">
        <v>0.80891999999999997</v>
      </c>
      <c r="K867" s="24">
        <v>0.81747999999999998</v>
      </c>
      <c r="L867" s="24">
        <v>0.84059199999999989</v>
      </c>
      <c r="M867" s="24">
        <v>0.81919199999999981</v>
      </c>
      <c r="N867" s="24">
        <v>0.83973599999999993</v>
      </c>
      <c r="O867" s="24">
        <v>0.82946399999999998</v>
      </c>
      <c r="P867" s="24">
        <v>0.82347200000000009</v>
      </c>
      <c r="Q867" s="24">
        <v>0.80378399999999994</v>
      </c>
      <c r="R867" s="24">
        <v>0.77724800000000005</v>
      </c>
      <c r="S867" s="24">
        <v>0.79436800000000007</v>
      </c>
      <c r="T867" s="24">
        <v>0.83117599999999991</v>
      </c>
      <c r="U867" s="24">
        <v>0.85599999999999998</v>
      </c>
      <c r="V867" s="24">
        <v>0.85000799999999999</v>
      </c>
      <c r="W867" s="24">
        <v>0.846584</v>
      </c>
      <c r="X867" s="24">
        <v>0.84230399999999994</v>
      </c>
      <c r="Y867" s="24">
        <v>0.78666400000000003</v>
      </c>
      <c r="Z867" s="24">
        <v>0.76612000000000002</v>
      </c>
      <c r="AA867" s="42">
        <f t="shared" si="39"/>
        <v>0.75327999999999995</v>
      </c>
      <c r="AB867" s="42">
        <f t="shared" si="40"/>
        <v>0.85599999999999998</v>
      </c>
      <c r="AC867" s="42">
        <f t="shared" si="41"/>
        <v>0.10272000000000003</v>
      </c>
    </row>
    <row r="868" spans="1:29">
      <c r="A868" s="41">
        <v>137</v>
      </c>
      <c r="B868" s="24" t="s">
        <v>775</v>
      </c>
      <c r="C868" s="24">
        <v>0.7557955211671028</v>
      </c>
      <c r="D868" s="24">
        <v>0.75411716893233549</v>
      </c>
      <c r="E868" s="24">
        <v>0.73901199881942903</v>
      </c>
      <c r="F868" s="24">
        <v>0.73817282270204543</v>
      </c>
      <c r="G868" s="24">
        <v>0.74069035105419656</v>
      </c>
      <c r="H868" s="24">
        <v>0.77006151516262555</v>
      </c>
      <c r="I868" s="24">
        <v>0.77173986739739286</v>
      </c>
      <c r="J868" s="24">
        <v>0.79271927033198519</v>
      </c>
      <c r="K868" s="24">
        <v>0.80111103150582186</v>
      </c>
      <c r="L868" s="24">
        <v>0.8237687866751815</v>
      </c>
      <c r="M868" s="24">
        <v>0.80278938374058939</v>
      </c>
      <c r="N868" s="24">
        <v>0.8229296105577979</v>
      </c>
      <c r="O868" s="24">
        <v>0.81285949714919359</v>
      </c>
      <c r="P868" s="24">
        <v>0.80698526432750772</v>
      </c>
      <c r="Q868" s="24">
        <v>0.78768421362768293</v>
      </c>
      <c r="R868" s="24">
        <v>0.76166975398878867</v>
      </c>
      <c r="S868" s="24">
        <v>0.77845327633646244</v>
      </c>
      <c r="T868" s="24">
        <v>0.81453784938396101</v>
      </c>
      <c r="U868" s="24">
        <v>0.83887395678808796</v>
      </c>
      <c r="V868" s="24">
        <v>0.83299972396640209</v>
      </c>
      <c r="W868" s="24">
        <v>0.82964301949686736</v>
      </c>
      <c r="X868" s="24">
        <v>0.82544713890994903</v>
      </c>
      <c r="Y868" s="24">
        <v>0.77090069128000926</v>
      </c>
      <c r="Z868" s="24">
        <v>0.75076046446280076</v>
      </c>
      <c r="AA868" s="42">
        <f t="shared" si="39"/>
        <v>0.73817282270204543</v>
      </c>
      <c r="AB868" s="42">
        <f t="shared" si="40"/>
        <v>0.83887395678808796</v>
      </c>
      <c r="AC868" s="42">
        <f t="shared" si="41"/>
        <v>0.10070113408604253</v>
      </c>
    </row>
    <row r="869" spans="1:29">
      <c r="A869" s="41">
        <v>138</v>
      </c>
      <c r="B869" s="24" t="s">
        <v>775</v>
      </c>
      <c r="C869" s="24">
        <v>0.73264967376620382</v>
      </c>
      <c r="D869" s="24">
        <v>0.73102269966107214</v>
      </c>
      <c r="E869" s="24">
        <v>0.71637993271488754</v>
      </c>
      <c r="F869" s="24">
        <v>0.71556644566232153</v>
      </c>
      <c r="G869" s="24">
        <v>0.71800690682001889</v>
      </c>
      <c r="H869" s="24">
        <v>0.74647895365982275</v>
      </c>
      <c r="I869" s="24">
        <v>0.74810592776495444</v>
      </c>
      <c r="J869" s="24">
        <v>0.76844310407909977</v>
      </c>
      <c r="K869" s="24">
        <v>0.77657797460475797</v>
      </c>
      <c r="L869" s="24">
        <v>0.79854212502403521</v>
      </c>
      <c r="M869" s="24">
        <v>0.77820494870988965</v>
      </c>
      <c r="N869" s="24">
        <v>0.79772863797146931</v>
      </c>
      <c r="O869" s="24">
        <v>0.78796679334067954</v>
      </c>
      <c r="P869" s="24">
        <v>0.78227238397271881</v>
      </c>
      <c r="Q869" s="24">
        <v>0.76356218176370472</v>
      </c>
      <c r="R869" s="24">
        <v>0.73834408313416455</v>
      </c>
      <c r="S869" s="24">
        <v>0.75461382418548084</v>
      </c>
      <c r="T869" s="24">
        <v>0.78959376744581111</v>
      </c>
      <c r="U869" s="24">
        <v>0.81318489197022004</v>
      </c>
      <c r="V869" s="24">
        <v>0.8074904826022592</v>
      </c>
      <c r="W869" s="24">
        <v>0.80423653439199594</v>
      </c>
      <c r="X869" s="24">
        <v>0.80016909912916678</v>
      </c>
      <c r="Y869" s="24">
        <v>0.74729244071238854</v>
      </c>
      <c r="Z869" s="24">
        <v>0.72776875145080888</v>
      </c>
      <c r="AA869" s="42">
        <f t="shared" si="39"/>
        <v>0.71556644566232153</v>
      </c>
      <c r="AB869" s="42">
        <f t="shared" si="40"/>
        <v>0.81318489197022004</v>
      </c>
      <c r="AC869" s="42">
        <f t="shared" si="41"/>
        <v>9.761844630789851E-2</v>
      </c>
    </row>
    <row r="870" spans="1:29">
      <c r="A870" s="41">
        <v>139</v>
      </c>
      <c r="B870" s="24" t="s">
        <v>775</v>
      </c>
      <c r="C870" s="24">
        <v>0.67864269649743925</v>
      </c>
      <c r="D870" s="24">
        <v>0.67713560469479106</v>
      </c>
      <c r="E870" s="24">
        <v>0.66357177847095661</v>
      </c>
      <c r="F870" s="24">
        <v>0.66281823256963268</v>
      </c>
      <c r="G870" s="24">
        <v>0.66507887027360513</v>
      </c>
      <c r="H870" s="24">
        <v>0.69145297681994955</v>
      </c>
      <c r="I870" s="24">
        <v>0.69296006862259785</v>
      </c>
      <c r="J870" s="24">
        <v>0.71179871615570089</v>
      </c>
      <c r="K870" s="24">
        <v>0.71933417516894205</v>
      </c>
      <c r="L870" s="24">
        <v>0.73967991450469361</v>
      </c>
      <c r="M870" s="24">
        <v>0.72084126697159034</v>
      </c>
      <c r="N870" s="24">
        <v>0.73892636860336947</v>
      </c>
      <c r="O870" s="24">
        <v>0.72988381778748002</v>
      </c>
      <c r="P870" s="24">
        <v>0.72460899647821109</v>
      </c>
      <c r="Q870" s="24">
        <v>0.70727744074775623</v>
      </c>
      <c r="R870" s="24">
        <v>0.68391751780670818</v>
      </c>
      <c r="S870" s="24">
        <v>0.6989884358331907</v>
      </c>
      <c r="T870" s="24">
        <v>0.7313909095901282</v>
      </c>
      <c r="U870" s="24">
        <v>0.75324374072852784</v>
      </c>
      <c r="V870" s="24">
        <v>0.74796891941925914</v>
      </c>
      <c r="W870" s="24">
        <v>0.74495473581396265</v>
      </c>
      <c r="X870" s="24">
        <v>0.74118700630734191</v>
      </c>
      <c r="Y870" s="24">
        <v>0.69220652272127348</v>
      </c>
      <c r="Z870" s="24">
        <v>0.67412142108949458</v>
      </c>
      <c r="AA870" s="42">
        <f t="shared" si="39"/>
        <v>0.66281823256963268</v>
      </c>
      <c r="AB870" s="42">
        <f t="shared" si="40"/>
        <v>0.75324374072852784</v>
      </c>
      <c r="AC870" s="42">
        <f t="shared" si="41"/>
        <v>9.0425508158895163E-2</v>
      </c>
    </row>
    <row r="871" spans="1:29">
      <c r="A871" s="41">
        <v>140</v>
      </c>
      <c r="B871" s="24" t="s">
        <v>775</v>
      </c>
      <c r="C871" s="24">
        <v>0.65549684909654027</v>
      </c>
      <c r="D871" s="24">
        <v>0.65404113542352771</v>
      </c>
      <c r="E871" s="24">
        <v>0.640939712366415</v>
      </c>
      <c r="F871" s="24">
        <v>0.64021185552990878</v>
      </c>
      <c r="G871" s="24">
        <v>0.64239542603942745</v>
      </c>
      <c r="H871" s="24">
        <v>0.66787041531714675</v>
      </c>
      <c r="I871" s="24">
        <v>0.6693261289901592</v>
      </c>
      <c r="J871" s="24">
        <v>0.68752254990281558</v>
      </c>
      <c r="K871" s="24">
        <v>0.69480111826787816</v>
      </c>
      <c r="L871" s="24">
        <v>0.71445325285354722</v>
      </c>
      <c r="M871" s="24">
        <v>0.69625683194089072</v>
      </c>
      <c r="N871" s="24">
        <v>0.71372539601704099</v>
      </c>
      <c r="O871" s="24">
        <v>0.70499111397896586</v>
      </c>
      <c r="P871" s="24">
        <v>0.69989611612342195</v>
      </c>
      <c r="Q871" s="24">
        <v>0.6831554088837779</v>
      </c>
      <c r="R871" s="24">
        <v>0.66059184695208406</v>
      </c>
      <c r="S871" s="24">
        <v>0.67514898368220921</v>
      </c>
      <c r="T871" s="24">
        <v>0.70644682765197842</v>
      </c>
      <c r="U871" s="24">
        <v>0.72755467591065992</v>
      </c>
      <c r="V871" s="24">
        <v>0.72245967805511613</v>
      </c>
      <c r="W871" s="24">
        <v>0.71954825070909101</v>
      </c>
      <c r="X871" s="24">
        <v>0.71590896652655966</v>
      </c>
      <c r="Y871" s="24">
        <v>0.66859827215365297</v>
      </c>
      <c r="Z871" s="24">
        <v>0.6511297080775027</v>
      </c>
      <c r="AA871" s="42">
        <f t="shared" si="39"/>
        <v>0.64021185552990878</v>
      </c>
      <c r="AB871" s="42">
        <f t="shared" si="40"/>
        <v>0.72755467591065992</v>
      </c>
      <c r="AC871" s="42">
        <f t="shared" si="41"/>
        <v>8.7342820380751141E-2</v>
      </c>
    </row>
    <row r="872" spans="1:29">
      <c r="A872" s="41">
        <v>141</v>
      </c>
      <c r="B872" s="24" t="s">
        <v>775</v>
      </c>
      <c r="C872" s="24">
        <v>0.74036495623317011</v>
      </c>
      <c r="D872" s="24">
        <v>0.73872085608482663</v>
      </c>
      <c r="E872" s="24">
        <v>0.72392395474973459</v>
      </c>
      <c r="F872" s="24">
        <v>0.72310190467556279</v>
      </c>
      <c r="G872" s="24">
        <v>0.72556805489807807</v>
      </c>
      <c r="H872" s="24">
        <v>0.75433980749409024</v>
      </c>
      <c r="I872" s="24">
        <v>0.75598390764243395</v>
      </c>
      <c r="J872" s="24">
        <v>0.77653515949672824</v>
      </c>
      <c r="K872" s="24">
        <v>0.78475566023844612</v>
      </c>
      <c r="L872" s="24">
        <v>0.80695101224108401</v>
      </c>
      <c r="M872" s="24">
        <v>0.78639976038678949</v>
      </c>
      <c r="N872" s="24">
        <v>0.80612896216691221</v>
      </c>
      <c r="O872" s="24">
        <v>0.79626436127685096</v>
      </c>
      <c r="P872" s="24">
        <v>0.79051001075764848</v>
      </c>
      <c r="Q872" s="24">
        <v>0.77160285905169745</v>
      </c>
      <c r="R872" s="24">
        <v>0.74611930675237259</v>
      </c>
      <c r="S872" s="24">
        <v>0.76256030823580812</v>
      </c>
      <c r="T872" s="24">
        <v>0.79790846142519434</v>
      </c>
      <c r="U872" s="24">
        <v>0.82174791357617594</v>
      </c>
      <c r="V872" s="24">
        <v>0.81599356305697346</v>
      </c>
      <c r="W872" s="24">
        <v>0.81270536276028638</v>
      </c>
      <c r="X872" s="24">
        <v>0.80859511238942761</v>
      </c>
      <c r="Y872" s="24">
        <v>0.75516185756826215</v>
      </c>
      <c r="Z872" s="24">
        <v>0.73543265578813954</v>
      </c>
      <c r="AA872" s="42">
        <f t="shared" si="39"/>
        <v>0.72310190467556279</v>
      </c>
      <c r="AB872" s="42">
        <f t="shared" si="40"/>
        <v>0.82174791357617594</v>
      </c>
      <c r="AC872" s="42">
        <f t="shared" si="41"/>
        <v>9.8646008900613147E-2</v>
      </c>
    </row>
    <row r="873" spans="1:29">
      <c r="A873" s="41">
        <v>142</v>
      </c>
      <c r="B873" s="24" t="s">
        <v>775</v>
      </c>
      <c r="C873" s="24">
        <v>0.7557955211671028</v>
      </c>
      <c r="D873" s="24">
        <v>0.75411716893233549</v>
      </c>
      <c r="E873" s="24">
        <v>0.73901199881942903</v>
      </c>
      <c r="F873" s="24">
        <v>0.73817282270204543</v>
      </c>
      <c r="G873" s="24">
        <v>0.74069035105419656</v>
      </c>
      <c r="H873" s="24">
        <v>0.77006151516262555</v>
      </c>
      <c r="I873" s="24">
        <v>0.77173986739739286</v>
      </c>
      <c r="J873" s="24">
        <v>0.79271927033198519</v>
      </c>
      <c r="K873" s="24">
        <v>0.80111103150582186</v>
      </c>
      <c r="L873" s="24">
        <v>0.8237687866751815</v>
      </c>
      <c r="M873" s="24">
        <v>0.80278938374058939</v>
      </c>
      <c r="N873" s="24">
        <v>0.8229296105577979</v>
      </c>
      <c r="O873" s="24">
        <v>0.81285949714919359</v>
      </c>
      <c r="P873" s="24">
        <v>0.80698526432750772</v>
      </c>
      <c r="Q873" s="24">
        <v>0.78768421362768293</v>
      </c>
      <c r="R873" s="24">
        <v>0.76166975398878867</v>
      </c>
      <c r="S873" s="24">
        <v>0.77845327633646244</v>
      </c>
      <c r="T873" s="24">
        <v>0.81453784938396101</v>
      </c>
      <c r="U873" s="24">
        <v>0.83887395678808796</v>
      </c>
      <c r="V873" s="24">
        <v>0.83299972396640209</v>
      </c>
      <c r="W873" s="24">
        <v>0.82964301949686736</v>
      </c>
      <c r="X873" s="24">
        <v>0.82544713890994903</v>
      </c>
      <c r="Y873" s="24">
        <v>0.77090069128000926</v>
      </c>
      <c r="Z873" s="24">
        <v>0.75076046446280076</v>
      </c>
      <c r="AA873" s="42">
        <f t="shared" si="39"/>
        <v>0.73817282270204543</v>
      </c>
      <c r="AB873" s="42">
        <f t="shared" si="40"/>
        <v>0.83887395678808796</v>
      </c>
      <c r="AC873" s="42">
        <f t="shared" si="41"/>
        <v>0.10070113408604253</v>
      </c>
    </row>
    <row r="874" spans="1:29">
      <c r="A874" s="41">
        <v>143</v>
      </c>
      <c r="B874" s="24" t="s">
        <v>775</v>
      </c>
      <c r="C874" s="24">
        <v>0.77125600000000005</v>
      </c>
      <c r="D874" s="24">
        <v>0.76954400000000001</v>
      </c>
      <c r="E874" s="24">
        <v>0.75413599999999992</v>
      </c>
      <c r="F874" s="24">
        <v>0.75327999999999995</v>
      </c>
      <c r="G874" s="24">
        <v>0.75584799999999996</v>
      </c>
      <c r="H874" s="24">
        <v>0.78580799999999995</v>
      </c>
      <c r="I874" s="24">
        <v>0.78752</v>
      </c>
      <c r="J874" s="24">
        <v>0.80891999999999997</v>
      </c>
      <c r="K874" s="24">
        <v>0.81747999999999998</v>
      </c>
      <c r="L874" s="24">
        <v>0.84059199999999989</v>
      </c>
      <c r="M874" s="24">
        <v>0.81919199999999981</v>
      </c>
      <c r="N874" s="24">
        <v>0.83973599999999993</v>
      </c>
      <c r="O874" s="24">
        <v>0.82946399999999998</v>
      </c>
      <c r="P874" s="24">
        <v>0.82347200000000009</v>
      </c>
      <c r="Q874" s="24">
        <v>0.80378399999999994</v>
      </c>
      <c r="R874" s="24">
        <v>0.77724800000000005</v>
      </c>
      <c r="S874" s="24">
        <v>0.79436800000000007</v>
      </c>
      <c r="T874" s="24">
        <v>0.83117599999999991</v>
      </c>
      <c r="U874" s="24">
        <v>0.85599999999999998</v>
      </c>
      <c r="V874" s="24">
        <v>0.85000799999999999</v>
      </c>
      <c r="W874" s="24">
        <v>0.846584</v>
      </c>
      <c r="X874" s="24">
        <v>0.84230399999999994</v>
      </c>
      <c r="Y874" s="24">
        <v>0.78666400000000003</v>
      </c>
      <c r="Z874" s="24">
        <v>0.76612000000000002</v>
      </c>
      <c r="AA874" s="42">
        <f t="shared" si="39"/>
        <v>0.75327999999999995</v>
      </c>
      <c r="AB874" s="42">
        <f t="shared" si="40"/>
        <v>0.85599999999999998</v>
      </c>
      <c r="AC874" s="42">
        <f t="shared" si="41"/>
        <v>0.10272000000000003</v>
      </c>
    </row>
    <row r="875" spans="1:29">
      <c r="A875" s="41">
        <v>144</v>
      </c>
      <c r="B875" s="24" t="s">
        <v>775</v>
      </c>
      <c r="C875" s="24">
        <v>0.7557955211671028</v>
      </c>
      <c r="D875" s="24">
        <v>0.75411716893233549</v>
      </c>
      <c r="E875" s="24">
        <v>0.73901199881942903</v>
      </c>
      <c r="F875" s="24">
        <v>0.73817282270204543</v>
      </c>
      <c r="G875" s="24">
        <v>0.74069035105419656</v>
      </c>
      <c r="H875" s="24">
        <v>0.77006151516262555</v>
      </c>
      <c r="I875" s="24">
        <v>0.77173986739739286</v>
      </c>
      <c r="J875" s="24">
        <v>0.79271927033198519</v>
      </c>
      <c r="K875" s="24">
        <v>0.80111103150582186</v>
      </c>
      <c r="L875" s="24">
        <v>0.8237687866751815</v>
      </c>
      <c r="M875" s="24">
        <v>0.80278938374058939</v>
      </c>
      <c r="N875" s="24">
        <v>0.8229296105577979</v>
      </c>
      <c r="O875" s="24">
        <v>0.81285949714919359</v>
      </c>
      <c r="P875" s="24">
        <v>0.80698526432750772</v>
      </c>
      <c r="Q875" s="24">
        <v>0.78768421362768293</v>
      </c>
      <c r="R875" s="24">
        <v>0.76166975398878867</v>
      </c>
      <c r="S875" s="24">
        <v>0.77845327633646244</v>
      </c>
      <c r="T875" s="24">
        <v>0.81453784938396101</v>
      </c>
      <c r="U875" s="24">
        <v>0.83887395678808796</v>
      </c>
      <c r="V875" s="24">
        <v>0.83299972396640209</v>
      </c>
      <c r="W875" s="24">
        <v>0.82964301949686736</v>
      </c>
      <c r="X875" s="24">
        <v>0.82544713890994903</v>
      </c>
      <c r="Y875" s="24">
        <v>0.77090069128000926</v>
      </c>
      <c r="Z875" s="24">
        <v>0.75076046446280076</v>
      </c>
      <c r="AA875" s="42">
        <f t="shared" si="39"/>
        <v>0.73817282270204543</v>
      </c>
      <c r="AB875" s="42">
        <f t="shared" si="40"/>
        <v>0.83887395678808796</v>
      </c>
      <c r="AC875" s="42">
        <f t="shared" si="41"/>
        <v>0.10070113408604253</v>
      </c>
    </row>
    <row r="876" spans="1:29">
      <c r="A876" s="41">
        <v>145</v>
      </c>
      <c r="B876" s="24" t="s">
        <v>775</v>
      </c>
      <c r="C876" s="24">
        <v>0.73264967376620382</v>
      </c>
      <c r="D876" s="24">
        <v>0.73102269966107214</v>
      </c>
      <c r="E876" s="24">
        <v>0.71637993271488754</v>
      </c>
      <c r="F876" s="24">
        <v>0.71556644566232153</v>
      </c>
      <c r="G876" s="24">
        <v>0.71800690682001889</v>
      </c>
      <c r="H876" s="24">
        <v>0.74647895365982275</v>
      </c>
      <c r="I876" s="24">
        <v>0.74810592776495444</v>
      </c>
      <c r="J876" s="24">
        <v>0.76844310407909977</v>
      </c>
      <c r="K876" s="24">
        <v>0.77657797460475797</v>
      </c>
      <c r="L876" s="24">
        <v>0.79854212502403521</v>
      </c>
      <c r="M876" s="24">
        <v>0.77820494870988965</v>
      </c>
      <c r="N876" s="24">
        <v>0.79772863797146931</v>
      </c>
      <c r="O876" s="24">
        <v>0.78796679334067954</v>
      </c>
      <c r="P876" s="24">
        <v>0.78227238397271881</v>
      </c>
      <c r="Q876" s="24">
        <v>0.76356218176370472</v>
      </c>
      <c r="R876" s="24">
        <v>0.73834408313416455</v>
      </c>
      <c r="S876" s="24">
        <v>0.75461382418548084</v>
      </c>
      <c r="T876" s="24">
        <v>0.78959376744581111</v>
      </c>
      <c r="U876" s="24">
        <v>0.81318489197022004</v>
      </c>
      <c r="V876" s="24">
        <v>0.8074904826022592</v>
      </c>
      <c r="W876" s="24">
        <v>0.80423653439199594</v>
      </c>
      <c r="X876" s="24">
        <v>0.80016909912916678</v>
      </c>
      <c r="Y876" s="24">
        <v>0.74729244071238854</v>
      </c>
      <c r="Z876" s="24">
        <v>0.72776875145080888</v>
      </c>
      <c r="AA876" s="42">
        <f t="shared" si="39"/>
        <v>0.71556644566232153</v>
      </c>
      <c r="AB876" s="42">
        <f t="shared" si="40"/>
        <v>0.81318489197022004</v>
      </c>
      <c r="AC876" s="42">
        <f t="shared" si="41"/>
        <v>9.761844630789851E-2</v>
      </c>
    </row>
    <row r="877" spans="1:29">
      <c r="A877" s="41">
        <v>146</v>
      </c>
      <c r="B877" s="24" t="s">
        <v>775</v>
      </c>
      <c r="C877" s="24">
        <v>0.67864269649743925</v>
      </c>
      <c r="D877" s="24">
        <v>0.67713560469479106</v>
      </c>
      <c r="E877" s="24">
        <v>0.66357177847095661</v>
      </c>
      <c r="F877" s="24">
        <v>0.66281823256963268</v>
      </c>
      <c r="G877" s="24">
        <v>0.66507887027360513</v>
      </c>
      <c r="H877" s="24">
        <v>0.69145297681994955</v>
      </c>
      <c r="I877" s="24">
        <v>0.69296006862259785</v>
      </c>
      <c r="J877" s="24">
        <v>0.71179871615570089</v>
      </c>
      <c r="K877" s="24">
        <v>0.71933417516894205</v>
      </c>
      <c r="L877" s="24">
        <v>0.73967991450469361</v>
      </c>
      <c r="M877" s="24">
        <v>0.72084126697159034</v>
      </c>
      <c r="N877" s="24">
        <v>0.73892636860336947</v>
      </c>
      <c r="O877" s="24">
        <v>0.72988381778748002</v>
      </c>
      <c r="P877" s="24">
        <v>0.72460899647821109</v>
      </c>
      <c r="Q877" s="24">
        <v>0.70727744074775623</v>
      </c>
      <c r="R877" s="24">
        <v>0.68391751780670818</v>
      </c>
      <c r="S877" s="24">
        <v>0.6989884358331907</v>
      </c>
      <c r="T877" s="24">
        <v>0.7313909095901282</v>
      </c>
      <c r="U877" s="24">
        <v>0.75324374072852784</v>
      </c>
      <c r="V877" s="24">
        <v>0.74796891941925914</v>
      </c>
      <c r="W877" s="24">
        <v>0.74495473581396265</v>
      </c>
      <c r="X877" s="24">
        <v>0.74118700630734191</v>
      </c>
      <c r="Y877" s="24">
        <v>0.69220652272127348</v>
      </c>
      <c r="Z877" s="24">
        <v>0.67412142108949458</v>
      </c>
      <c r="AA877" s="42">
        <f t="shared" si="39"/>
        <v>0.66281823256963268</v>
      </c>
      <c r="AB877" s="42">
        <f t="shared" si="40"/>
        <v>0.75324374072852784</v>
      </c>
      <c r="AC877" s="42">
        <f t="shared" si="41"/>
        <v>9.0425508158895163E-2</v>
      </c>
    </row>
    <row r="878" spans="1:29">
      <c r="A878" s="41">
        <v>147</v>
      </c>
      <c r="B878" s="24" t="s">
        <v>775</v>
      </c>
      <c r="C878" s="24">
        <v>0.65549684909654027</v>
      </c>
      <c r="D878" s="24">
        <v>0.65404113542352771</v>
      </c>
      <c r="E878" s="24">
        <v>0.640939712366415</v>
      </c>
      <c r="F878" s="24">
        <v>0.64021185552990878</v>
      </c>
      <c r="G878" s="24">
        <v>0.64239542603942745</v>
      </c>
      <c r="H878" s="24">
        <v>0.66787041531714675</v>
      </c>
      <c r="I878" s="24">
        <v>0.6693261289901592</v>
      </c>
      <c r="J878" s="24">
        <v>0.68752254990281558</v>
      </c>
      <c r="K878" s="24">
        <v>0.69480111826787816</v>
      </c>
      <c r="L878" s="24">
        <v>0.71445325285354722</v>
      </c>
      <c r="M878" s="24">
        <v>0.69625683194089072</v>
      </c>
      <c r="N878" s="24">
        <v>0.71372539601704099</v>
      </c>
      <c r="O878" s="24">
        <v>0.70499111397896586</v>
      </c>
      <c r="P878" s="24">
        <v>0.69989611612342195</v>
      </c>
      <c r="Q878" s="24">
        <v>0.6831554088837779</v>
      </c>
      <c r="R878" s="24">
        <v>0.66059184695208406</v>
      </c>
      <c r="S878" s="24">
        <v>0.67514898368220921</v>
      </c>
      <c r="T878" s="24">
        <v>0.70644682765197842</v>
      </c>
      <c r="U878" s="24">
        <v>0.72755467591065992</v>
      </c>
      <c r="V878" s="24">
        <v>0.72245967805511613</v>
      </c>
      <c r="W878" s="24">
        <v>0.71954825070909101</v>
      </c>
      <c r="X878" s="24">
        <v>0.71590896652655966</v>
      </c>
      <c r="Y878" s="24">
        <v>0.66859827215365297</v>
      </c>
      <c r="Z878" s="24">
        <v>0.6511297080775027</v>
      </c>
      <c r="AA878" s="42">
        <f t="shared" si="39"/>
        <v>0.64021185552990878</v>
      </c>
      <c r="AB878" s="42">
        <f t="shared" si="40"/>
        <v>0.72755467591065992</v>
      </c>
      <c r="AC878" s="42">
        <f t="shared" si="41"/>
        <v>8.7342820380751141E-2</v>
      </c>
    </row>
    <row r="879" spans="1:29">
      <c r="A879" s="41">
        <v>148</v>
      </c>
      <c r="B879" s="24" t="s">
        <v>775</v>
      </c>
      <c r="C879" s="24">
        <v>0.74036495623317011</v>
      </c>
      <c r="D879" s="24">
        <v>0.73872085608482663</v>
      </c>
      <c r="E879" s="24">
        <v>0.72392395474973459</v>
      </c>
      <c r="F879" s="24">
        <v>0.72310190467556279</v>
      </c>
      <c r="G879" s="24">
        <v>0.72556805489807807</v>
      </c>
      <c r="H879" s="24">
        <v>0.75433980749409024</v>
      </c>
      <c r="I879" s="24">
        <v>0.75598390764243395</v>
      </c>
      <c r="J879" s="24">
        <v>0.77653515949672824</v>
      </c>
      <c r="K879" s="24">
        <v>0.78475566023844612</v>
      </c>
      <c r="L879" s="24">
        <v>0.80695101224108401</v>
      </c>
      <c r="M879" s="24">
        <v>0.78639976038678949</v>
      </c>
      <c r="N879" s="24">
        <v>0.80612896216691221</v>
      </c>
      <c r="O879" s="24">
        <v>0.79626436127685096</v>
      </c>
      <c r="P879" s="24">
        <v>0.79051001075764848</v>
      </c>
      <c r="Q879" s="24">
        <v>0.77160285905169745</v>
      </c>
      <c r="R879" s="24">
        <v>0.74611930675237259</v>
      </c>
      <c r="S879" s="24">
        <v>0.76256030823580812</v>
      </c>
      <c r="T879" s="24">
        <v>0.79790846142519434</v>
      </c>
      <c r="U879" s="24">
        <v>0.82174791357617594</v>
      </c>
      <c r="V879" s="24">
        <v>0.81599356305697346</v>
      </c>
      <c r="W879" s="24">
        <v>0.81270536276028638</v>
      </c>
      <c r="X879" s="24">
        <v>0.80859511238942761</v>
      </c>
      <c r="Y879" s="24">
        <v>0.75516185756826215</v>
      </c>
      <c r="Z879" s="24">
        <v>0.73543265578813954</v>
      </c>
      <c r="AA879" s="42">
        <f t="shared" si="39"/>
        <v>0.72310190467556279</v>
      </c>
      <c r="AB879" s="42">
        <f t="shared" si="40"/>
        <v>0.82174791357617594</v>
      </c>
      <c r="AC879" s="42">
        <f t="shared" si="41"/>
        <v>9.8646008900613147E-2</v>
      </c>
    </row>
    <row r="880" spans="1:29">
      <c r="A880" s="41">
        <v>149</v>
      </c>
      <c r="B880" s="24" t="s">
        <v>775</v>
      </c>
      <c r="C880" s="24">
        <v>0.7557955211671028</v>
      </c>
      <c r="D880" s="24">
        <v>0.75411716893233549</v>
      </c>
      <c r="E880" s="24">
        <v>0.73901199881942903</v>
      </c>
      <c r="F880" s="24">
        <v>0.73817282270204543</v>
      </c>
      <c r="G880" s="24">
        <v>0.74069035105419656</v>
      </c>
      <c r="H880" s="24">
        <v>0.77006151516262555</v>
      </c>
      <c r="I880" s="24">
        <v>0.77173986739739286</v>
      </c>
      <c r="J880" s="24">
        <v>0.79271927033198519</v>
      </c>
      <c r="K880" s="24">
        <v>0.80111103150582186</v>
      </c>
      <c r="L880" s="24">
        <v>0.8237687866751815</v>
      </c>
      <c r="M880" s="24">
        <v>0.80278938374058939</v>
      </c>
      <c r="N880" s="24">
        <v>0.8229296105577979</v>
      </c>
      <c r="O880" s="24">
        <v>0.81285949714919359</v>
      </c>
      <c r="P880" s="24">
        <v>0.80698526432750772</v>
      </c>
      <c r="Q880" s="24">
        <v>0.78768421362768293</v>
      </c>
      <c r="R880" s="24">
        <v>0.76166975398878867</v>
      </c>
      <c r="S880" s="24">
        <v>0.77845327633646244</v>
      </c>
      <c r="T880" s="24">
        <v>0.81453784938396101</v>
      </c>
      <c r="U880" s="24">
        <v>0.83887395678808796</v>
      </c>
      <c r="V880" s="24">
        <v>0.83299972396640209</v>
      </c>
      <c r="W880" s="24">
        <v>0.82964301949686736</v>
      </c>
      <c r="X880" s="24">
        <v>0.82544713890994903</v>
      </c>
      <c r="Y880" s="24">
        <v>0.77090069128000926</v>
      </c>
      <c r="Z880" s="24">
        <v>0.75076046446280076</v>
      </c>
      <c r="AA880" s="42">
        <f t="shared" si="39"/>
        <v>0.73817282270204543</v>
      </c>
      <c r="AB880" s="42">
        <f t="shared" si="40"/>
        <v>0.83887395678808796</v>
      </c>
      <c r="AC880" s="42">
        <f t="shared" si="41"/>
        <v>0.10070113408604253</v>
      </c>
    </row>
    <row r="881" spans="1:29">
      <c r="A881" s="41">
        <v>150</v>
      </c>
      <c r="B881" s="24" t="s">
        <v>775</v>
      </c>
      <c r="C881" s="24">
        <v>0.77125600000000005</v>
      </c>
      <c r="D881" s="24">
        <v>0.76954400000000001</v>
      </c>
      <c r="E881" s="24">
        <v>0.75413599999999992</v>
      </c>
      <c r="F881" s="24">
        <v>0.75327999999999995</v>
      </c>
      <c r="G881" s="24">
        <v>0.75584799999999996</v>
      </c>
      <c r="H881" s="24">
        <v>0.78580799999999995</v>
      </c>
      <c r="I881" s="24">
        <v>0.78752</v>
      </c>
      <c r="J881" s="24">
        <v>0.80891999999999997</v>
      </c>
      <c r="K881" s="24">
        <v>0.81747999999999998</v>
      </c>
      <c r="L881" s="24">
        <v>0.84059199999999989</v>
      </c>
      <c r="M881" s="24">
        <v>0.81919199999999981</v>
      </c>
      <c r="N881" s="24">
        <v>0.83973599999999993</v>
      </c>
      <c r="O881" s="24">
        <v>0.82946399999999998</v>
      </c>
      <c r="P881" s="24">
        <v>0.82347200000000009</v>
      </c>
      <c r="Q881" s="24">
        <v>0.80378399999999994</v>
      </c>
      <c r="R881" s="24">
        <v>0.77724800000000005</v>
      </c>
      <c r="S881" s="24">
        <v>0.79436800000000007</v>
      </c>
      <c r="T881" s="24">
        <v>0.83117599999999991</v>
      </c>
      <c r="U881" s="24">
        <v>0.85599999999999998</v>
      </c>
      <c r="V881" s="24">
        <v>0.85000799999999999</v>
      </c>
      <c r="W881" s="24">
        <v>0.846584</v>
      </c>
      <c r="X881" s="24">
        <v>0.84230399999999994</v>
      </c>
      <c r="Y881" s="24">
        <v>0.78666400000000003</v>
      </c>
      <c r="Z881" s="24">
        <v>0.76612000000000002</v>
      </c>
      <c r="AA881" s="42">
        <f t="shared" si="39"/>
        <v>0.75327999999999995</v>
      </c>
      <c r="AB881" s="42">
        <f t="shared" si="40"/>
        <v>0.85599999999999998</v>
      </c>
      <c r="AC881" s="42">
        <f t="shared" si="41"/>
        <v>0.10272000000000003</v>
      </c>
    </row>
    <row r="882" spans="1:29">
      <c r="A882" s="41">
        <v>151</v>
      </c>
      <c r="B882" s="24" t="s">
        <v>775</v>
      </c>
      <c r="C882" s="24">
        <v>0.7557955211671028</v>
      </c>
      <c r="D882" s="24">
        <v>0.75411716893233549</v>
      </c>
      <c r="E882" s="24">
        <v>0.73901199881942903</v>
      </c>
      <c r="F882" s="24">
        <v>0.73817282270204543</v>
      </c>
      <c r="G882" s="24">
        <v>0.74069035105419656</v>
      </c>
      <c r="H882" s="24">
        <v>0.77006151516262555</v>
      </c>
      <c r="I882" s="24">
        <v>0.77173986739739286</v>
      </c>
      <c r="J882" s="24">
        <v>0.79271927033198519</v>
      </c>
      <c r="K882" s="24">
        <v>0.80111103150582186</v>
      </c>
      <c r="L882" s="24">
        <v>0.8237687866751815</v>
      </c>
      <c r="M882" s="24">
        <v>0.80278938374058939</v>
      </c>
      <c r="N882" s="24">
        <v>0.8229296105577979</v>
      </c>
      <c r="O882" s="24">
        <v>0.81285949714919359</v>
      </c>
      <c r="P882" s="24">
        <v>0.80698526432750772</v>
      </c>
      <c r="Q882" s="24">
        <v>0.78768421362768293</v>
      </c>
      <c r="R882" s="24">
        <v>0.76166975398878867</v>
      </c>
      <c r="S882" s="24">
        <v>0.77845327633646244</v>
      </c>
      <c r="T882" s="24">
        <v>0.81453784938396101</v>
      </c>
      <c r="U882" s="24">
        <v>0.83887395678808796</v>
      </c>
      <c r="V882" s="24">
        <v>0.83299972396640209</v>
      </c>
      <c r="W882" s="24">
        <v>0.82964301949686736</v>
      </c>
      <c r="X882" s="24">
        <v>0.82544713890994903</v>
      </c>
      <c r="Y882" s="24">
        <v>0.77090069128000926</v>
      </c>
      <c r="Z882" s="24">
        <v>0.75076046446280076</v>
      </c>
      <c r="AA882" s="42">
        <f t="shared" si="39"/>
        <v>0.73817282270204543</v>
      </c>
      <c r="AB882" s="42">
        <f t="shared" si="40"/>
        <v>0.83887395678808796</v>
      </c>
      <c r="AC882" s="42">
        <f t="shared" si="41"/>
        <v>0.10070113408604253</v>
      </c>
    </row>
    <row r="883" spans="1:29">
      <c r="A883" s="41">
        <v>152</v>
      </c>
      <c r="B883" s="24" t="s">
        <v>775</v>
      </c>
      <c r="C883" s="24">
        <v>0.69499011109597841</v>
      </c>
      <c r="D883" s="24">
        <v>0.69344676650092363</v>
      </c>
      <c r="E883" s="24">
        <v>0.67955666514543056</v>
      </c>
      <c r="F883" s="24">
        <v>0.67878499284790317</v>
      </c>
      <c r="G883" s="24">
        <v>0.68110000974048546</v>
      </c>
      <c r="H883" s="24">
        <v>0.70810854015394409</v>
      </c>
      <c r="I883" s="24">
        <v>0.70965188474899876</v>
      </c>
      <c r="J883" s="24">
        <v>0.72894369218718358</v>
      </c>
      <c r="K883" s="24">
        <v>0.73666041516245762</v>
      </c>
      <c r="L883" s="24">
        <v>0.75749556719569699</v>
      </c>
      <c r="M883" s="24">
        <v>0.73820375975751218</v>
      </c>
      <c r="N883" s="24">
        <v>0.7567238948981696</v>
      </c>
      <c r="O883" s="24">
        <v>0.74746382732784089</v>
      </c>
      <c r="P883" s="24">
        <v>0.74206212124514903</v>
      </c>
      <c r="Q883" s="24">
        <v>0.72431365840201911</v>
      </c>
      <c r="R883" s="24">
        <v>0.70039181717867005</v>
      </c>
      <c r="S883" s="24">
        <v>0.71582526312921801</v>
      </c>
      <c r="T883" s="24">
        <v>0.74900717192289556</v>
      </c>
      <c r="U883" s="24">
        <v>0.77138566855118995</v>
      </c>
      <c r="V883" s="24">
        <v>0.7659839624684982</v>
      </c>
      <c r="W883" s="24">
        <v>0.76289727327838874</v>
      </c>
      <c r="X883" s="24">
        <v>0.75903891179075167</v>
      </c>
      <c r="Y883" s="24">
        <v>0.70888021245147137</v>
      </c>
      <c r="Z883" s="24">
        <v>0.69036007731081406</v>
      </c>
      <c r="AA883" s="42">
        <f t="shared" si="39"/>
        <v>0.67878499284790317</v>
      </c>
      <c r="AB883" s="42">
        <f t="shared" si="40"/>
        <v>0.77138566855118995</v>
      </c>
      <c r="AC883" s="42">
        <f t="shared" si="41"/>
        <v>9.2600675703286783E-2</v>
      </c>
    </row>
    <row r="884" spans="1:29">
      <c r="A884" s="41">
        <v>153</v>
      </c>
      <c r="B884" s="24" t="s">
        <v>775</v>
      </c>
      <c r="C884" s="24">
        <v>0.64375919340644949</v>
      </c>
      <c r="D884" s="24">
        <v>0.64232956893945148</v>
      </c>
      <c r="E884" s="24">
        <v>0.62946294873646846</v>
      </c>
      <c r="F884" s="24">
        <v>0.62874813650296935</v>
      </c>
      <c r="G884" s="24">
        <v>0.63089257320346648</v>
      </c>
      <c r="H884" s="24">
        <v>0.6559110013759335</v>
      </c>
      <c r="I884" s="24">
        <v>0.65734062584293163</v>
      </c>
      <c r="J884" s="24">
        <v>0.67521093168040791</v>
      </c>
      <c r="K884" s="24">
        <v>0.68235905401539854</v>
      </c>
      <c r="L884" s="24">
        <v>0.70165898431987306</v>
      </c>
      <c r="M884" s="24">
        <v>0.68378867848239666</v>
      </c>
      <c r="N884" s="24">
        <v>0.70094417208637394</v>
      </c>
      <c r="O884" s="24">
        <v>0.69236642528438519</v>
      </c>
      <c r="P884" s="24">
        <v>0.68736273964989203</v>
      </c>
      <c r="Q884" s="24">
        <v>0.67092205827941354</v>
      </c>
      <c r="R884" s="24">
        <v>0.64876287904094299</v>
      </c>
      <c r="S884" s="24">
        <v>0.66305912371092413</v>
      </c>
      <c r="T884" s="24">
        <v>0.69379604975138354</v>
      </c>
      <c r="U884" s="24">
        <v>0.71452560452285618</v>
      </c>
      <c r="V884" s="24">
        <v>0.70952191888836269</v>
      </c>
      <c r="W884" s="24">
        <v>0.70666266995436644</v>
      </c>
      <c r="X884" s="24">
        <v>0.70308860878687118</v>
      </c>
      <c r="Y884" s="24">
        <v>0.65662581360943262</v>
      </c>
      <c r="Z884" s="24">
        <v>0.63947032000545523</v>
      </c>
      <c r="AA884" s="42">
        <f t="shared" si="39"/>
        <v>0.62874813650296935</v>
      </c>
      <c r="AB884" s="42">
        <f t="shared" si="40"/>
        <v>0.71452560452285618</v>
      </c>
      <c r="AC884" s="42">
        <f t="shared" si="41"/>
        <v>8.5777468019886838E-2</v>
      </c>
    </row>
    <row r="885" spans="1:29">
      <c r="A885" s="41">
        <v>154</v>
      </c>
      <c r="B885" s="24" t="s">
        <v>775</v>
      </c>
      <c r="C885" s="24">
        <v>0.62180308582522281</v>
      </c>
      <c r="D885" s="24">
        <v>0.62042219855596326</v>
      </c>
      <c r="E885" s="24">
        <v>0.60799421313262736</v>
      </c>
      <c r="F885" s="24">
        <v>0.60730376949799769</v>
      </c>
      <c r="G885" s="24">
        <v>0.60937510040188692</v>
      </c>
      <c r="H885" s="24">
        <v>0.63354062761392893</v>
      </c>
      <c r="I885" s="24">
        <v>0.63492151488318849</v>
      </c>
      <c r="J885" s="24">
        <v>0.65218260574893272</v>
      </c>
      <c r="K885" s="24">
        <v>0.65908704209523039</v>
      </c>
      <c r="L885" s="24">
        <v>0.67772902023023418</v>
      </c>
      <c r="M885" s="24">
        <v>0.66046792936448995</v>
      </c>
      <c r="N885" s="24">
        <v>0.6770385765956044</v>
      </c>
      <c r="O885" s="24">
        <v>0.66875325298004717</v>
      </c>
      <c r="P885" s="24">
        <v>0.66392014753763884</v>
      </c>
      <c r="Q885" s="24">
        <v>0.64803994394115394</v>
      </c>
      <c r="R885" s="24">
        <v>0.62663619126763126</v>
      </c>
      <c r="S885" s="24">
        <v>0.64044506396022671</v>
      </c>
      <c r="T885" s="24">
        <v>0.67013414024930673</v>
      </c>
      <c r="U885" s="24">
        <v>0.69015700565356985</v>
      </c>
      <c r="V885" s="24">
        <v>0.68532390021116152</v>
      </c>
      <c r="W885" s="24">
        <v>0.68256212567264252</v>
      </c>
      <c r="X885" s="24">
        <v>0.67910990749949363</v>
      </c>
      <c r="Y885" s="24">
        <v>0.6342310712485586</v>
      </c>
      <c r="Z885" s="24">
        <v>0.61766042401744425</v>
      </c>
      <c r="AA885" s="42">
        <f t="shared" si="39"/>
        <v>0.60730376949799769</v>
      </c>
      <c r="AB885" s="42">
        <f t="shared" si="40"/>
        <v>0.69015700565356985</v>
      </c>
      <c r="AC885" s="42">
        <f t="shared" si="41"/>
        <v>8.2853236155572163E-2</v>
      </c>
    </row>
    <row r="886" spans="1:29">
      <c r="A886" s="41">
        <v>155</v>
      </c>
      <c r="B886" s="24" t="s">
        <v>775</v>
      </c>
      <c r="C886" s="24">
        <v>0.70230881362305386</v>
      </c>
      <c r="D886" s="24">
        <v>0.70074922329541955</v>
      </c>
      <c r="E886" s="24">
        <v>0.68671291034671089</v>
      </c>
      <c r="F886" s="24">
        <v>0.68593311518289379</v>
      </c>
      <c r="G886" s="24">
        <v>0.6882725006743452</v>
      </c>
      <c r="H886" s="24">
        <v>0.71556533140794565</v>
      </c>
      <c r="I886" s="24">
        <v>0.71712492173557985</v>
      </c>
      <c r="J886" s="24">
        <v>0.73661980083100853</v>
      </c>
      <c r="K886" s="24">
        <v>0.74441775246918007</v>
      </c>
      <c r="L886" s="24">
        <v>0.76547222189224307</v>
      </c>
      <c r="M886" s="24">
        <v>0.74597734279681449</v>
      </c>
      <c r="N886" s="24">
        <v>0.76469242672842608</v>
      </c>
      <c r="O886" s="24">
        <v>0.75533488476262023</v>
      </c>
      <c r="P886" s="24">
        <v>0.74987631861590021</v>
      </c>
      <c r="Q886" s="24">
        <v>0.73194102984810572</v>
      </c>
      <c r="R886" s="24">
        <v>0.70776737976977411</v>
      </c>
      <c r="S886" s="24">
        <v>0.72336328304611708</v>
      </c>
      <c r="T886" s="24">
        <v>0.75689447509025454</v>
      </c>
      <c r="U886" s="24">
        <v>0.77950853484095206</v>
      </c>
      <c r="V886" s="24">
        <v>0.77404996869423182</v>
      </c>
      <c r="W886" s="24">
        <v>0.7709307880389632</v>
      </c>
      <c r="X886" s="24">
        <v>0.76703181221987748</v>
      </c>
      <c r="Y886" s="24">
        <v>0.71634512657176275</v>
      </c>
      <c r="Z886" s="24">
        <v>0.69763004264015094</v>
      </c>
      <c r="AA886" s="42">
        <f t="shared" si="39"/>
        <v>0.68593311518289379</v>
      </c>
      <c r="AB886" s="42">
        <f t="shared" si="40"/>
        <v>0.77950853484095206</v>
      </c>
      <c r="AC886" s="42">
        <f t="shared" si="41"/>
        <v>9.3575419658058268E-2</v>
      </c>
    </row>
    <row r="887" spans="1:29">
      <c r="A887" s="41">
        <v>156</v>
      </c>
      <c r="B887" s="24" t="s">
        <v>775</v>
      </c>
      <c r="C887" s="24">
        <v>0.71694621867720509</v>
      </c>
      <c r="D887" s="24">
        <v>0.71535413688441185</v>
      </c>
      <c r="E887" s="24">
        <v>0.70102540074927155</v>
      </c>
      <c r="F887" s="24">
        <v>0.70022935985287482</v>
      </c>
      <c r="G887" s="24">
        <v>0.70261748254206502</v>
      </c>
      <c r="H887" s="24">
        <v>0.73047891391594866</v>
      </c>
      <c r="I887" s="24">
        <v>0.73207099570874201</v>
      </c>
      <c r="J887" s="24">
        <v>0.75197201811865888</v>
      </c>
      <c r="K887" s="24">
        <v>0.75993242708262565</v>
      </c>
      <c r="L887" s="24">
        <v>0.78142553128533576</v>
      </c>
      <c r="M887" s="24">
        <v>0.76152450887541889</v>
      </c>
      <c r="N887" s="24">
        <v>0.78062949038893914</v>
      </c>
      <c r="O887" s="24">
        <v>0.77107699963217902</v>
      </c>
      <c r="P887" s="24">
        <v>0.76550471335740211</v>
      </c>
      <c r="Q887" s="24">
        <v>0.74719577274027871</v>
      </c>
      <c r="R887" s="24">
        <v>0.722518504951982</v>
      </c>
      <c r="S887" s="24">
        <v>0.73843932287991543</v>
      </c>
      <c r="T887" s="24">
        <v>0.77266908142497248</v>
      </c>
      <c r="U887" s="24">
        <v>0.79575426742047606</v>
      </c>
      <c r="V887" s="24">
        <v>0.79018198114569926</v>
      </c>
      <c r="W887" s="24">
        <v>0.78699781756011244</v>
      </c>
      <c r="X887" s="24">
        <v>0.78301761307812923</v>
      </c>
      <c r="Y887" s="24">
        <v>0.73127495481234517</v>
      </c>
      <c r="Z887" s="24">
        <v>0.71216997329882514</v>
      </c>
      <c r="AA887" s="42">
        <f t="shared" si="39"/>
        <v>0.70022935985287482</v>
      </c>
      <c r="AB887" s="42">
        <f t="shared" si="40"/>
        <v>0.79575426742047606</v>
      </c>
      <c r="AC887" s="42">
        <f t="shared" si="41"/>
        <v>9.5524907567601236E-2</v>
      </c>
    </row>
    <row r="888" spans="1:29">
      <c r="A888" s="41">
        <v>157</v>
      </c>
      <c r="B888" s="24" t="s">
        <v>775</v>
      </c>
      <c r="C888" s="24">
        <v>0.73161200000000004</v>
      </c>
      <c r="D888" s="24">
        <v>0.72998800000000008</v>
      </c>
      <c r="E888" s="24">
        <v>0.71537200000000001</v>
      </c>
      <c r="F888" s="24">
        <v>0.71456000000000008</v>
      </c>
      <c r="G888" s="24">
        <v>0.71699600000000008</v>
      </c>
      <c r="H888" s="24">
        <v>0.74541599999999997</v>
      </c>
      <c r="I888" s="24">
        <v>0.74703999999999993</v>
      </c>
      <c r="J888" s="24">
        <v>0.76734000000000002</v>
      </c>
      <c r="K888" s="24">
        <v>0.77546000000000004</v>
      </c>
      <c r="L888" s="24">
        <v>0.7973840000000002</v>
      </c>
      <c r="M888" s="24">
        <v>0.777084</v>
      </c>
      <c r="N888" s="24">
        <v>0.79657200000000017</v>
      </c>
      <c r="O888" s="24">
        <v>0.78682800000000008</v>
      </c>
      <c r="P888" s="24">
        <v>0.78114400000000006</v>
      </c>
      <c r="Q888" s="24">
        <v>0.76246800000000003</v>
      </c>
      <c r="R888" s="24">
        <v>0.73729600000000017</v>
      </c>
      <c r="S888" s="24">
        <v>0.75353600000000009</v>
      </c>
      <c r="T888" s="24">
        <v>0.78845200000000004</v>
      </c>
      <c r="U888" s="24">
        <v>0.81200000000000006</v>
      </c>
      <c r="V888" s="24">
        <v>0.80631600000000014</v>
      </c>
      <c r="W888" s="24">
        <v>0.803068</v>
      </c>
      <c r="X888" s="24">
        <v>0.79900800000000016</v>
      </c>
      <c r="Y888" s="24">
        <v>0.74622800000000011</v>
      </c>
      <c r="Z888" s="24">
        <v>0.72674000000000005</v>
      </c>
      <c r="AA888" s="42">
        <f t="shared" si="39"/>
        <v>0.71456000000000008</v>
      </c>
      <c r="AB888" s="42">
        <f t="shared" si="40"/>
        <v>0.81200000000000006</v>
      </c>
      <c r="AC888" s="42">
        <f t="shared" si="41"/>
        <v>9.7439999999999971E-2</v>
      </c>
    </row>
    <row r="889" spans="1:29">
      <c r="A889" s="41">
        <v>158</v>
      </c>
      <c r="B889" s="24" t="s">
        <v>775</v>
      </c>
      <c r="C889" s="24">
        <v>0.71694621867720509</v>
      </c>
      <c r="D889" s="24">
        <v>0.71535413688441185</v>
      </c>
      <c r="E889" s="24">
        <v>0.70102540074927155</v>
      </c>
      <c r="F889" s="24">
        <v>0.70022935985287482</v>
      </c>
      <c r="G889" s="24">
        <v>0.70261748254206502</v>
      </c>
      <c r="H889" s="24">
        <v>0.73047891391594866</v>
      </c>
      <c r="I889" s="24">
        <v>0.73207099570874201</v>
      </c>
      <c r="J889" s="24">
        <v>0.75197201811865888</v>
      </c>
      <c r="K889" s="24">
        <v>0.75993242708262565</v>
      </c>
      <c r="L889" s="24">
        <v>0.78142553128533576</v>
      </c>
      <c r="M889" s="24">
        <v>0.76152450887541889</v>
      </c>
      <c r="N889" s="24">
        <v>0.78062949038893914</v>
      </c>
      <c r="O889" s="24">
        <v>0.77107699963217902</v>
      </c>
      <c r="P889" s="24">
        <v>0.76550471335740211</v>
      </c>
      <c r="Q889" s="24">
        <v>0.74719577274027871</v>
      </c>
      <c r="R889" s="24">
        <v>0.722518504951982</v>
      </c>
      <c r="S889" s="24">
        <v>0.73843932287991543</v>
      </c>
      <c r="T889" s="24">
        <v>0.77266908142497248</v>
      </c>
      <c r="U889" s="24">
        <v>0.79575426742047606</v>
      </c>
      <c r="V889" s="24">
        <v>0.79018198114569926</v>
      </c>
      <c r="W889" s="24">
        <v>0.78699781756011244</v>
      </c>
      <c r="X889" s="24">
        <v>0.78301761307812923</v>
      </c>
      <c r="Y889" s="24">
        <v>0.73127495481234517</v>
      </c>
      <c r="Z889" s="24">
        <v>0.71216997329882514</v>
      </c>
      <c r="AA889" s="42">
        <f t="shared" si="39"/>
        <v>0.70022935985287482</v>
      </c>
      <c r="AB889" s="42">
        <f t="shared" si="40"/>
        <v>0.79575426742047606</v>
      </c>
      <c r="AC889" s="42">
        <f t="shared" si="41"/>
        <v>9.5524907567601236E-2</v>
      </c>
    </row>
    <row r="890" spans="1:29">
      <c r="A890" s="41">
        <v>159</v>
      </c>
      <c r="B890" s="24" t="s">
        <v>775</v>
      </c>
      <c r="C890" s="24">
        <v>0.69499011109597841</v>
      </c>
      <c r="D890" s="24">
        <v>0.69344676650092363</v>
      </c>
      <c r="E890" s="24">
        <v>0.67955666514543056</v>
      </c>
      <c r="F890" s="24">
        <v>0.67878499284790317</v>
      </c>
      <c r="G890" s="24">
        <v>0.68110000974048546</v>
      </c>
      <c r="H890" s="24">
        <v>0.70810854015394409</v>
      </c>
      <c r="I890" s="24">
        <v>0.70965188474899876</v>
      </c>
      <c r="J890" s="24">
        <v>0.72894369218718358</v>
      </c>
      <c r="K890" s="24">
        <v>0.73666041516245762</v>
      </c>
      <c r="L890" s="24">
        <v>0.75749556719569699</v>
      </c>
      <c r="M890" s="24">
        <v>0.73820375975751218</v>
      </c>
      <c r="N890" s="24">
        <v>0.7567238948981696</v>
      </c>
      <c r="O890" s="24">
        <v>0.74746382732784089</v>
      </c>
      <c r="P890" s="24">
        <v>0.74206212124514903</v>
      </c>
      <c r="Q890" s="24">
        <v>0.72431365840201911</v>
      </c>
      <c r="R890" s="24">
        <v>0.70039181717867005</v>
      </c>
      <c r="S890" s="24">
        <v>0.71582526312921801</v>
      </c>
      <c r="T890" s="24">
        <v>0.74900717192289556</v>
      </c>
      <c r="U890" s="24">
        <v>0.77138566855118995</v>
      </c>
      <c r="V890" s="24">
        <v>0.7659839624684982</v>
      </c>
      <c r="W890" s="24">
        <v>0.76289727327838874</v>
      </c>
      <c r="X890" s="24">
        <v>0.75903891179075167</v>
      </c>
      <c r="Y890" s="24">
        <v>0.70888021245147137</v>
      </c>
      <c r="Z890" s="24">
        <v>0.69036007731081406</v>
      </c>
      <c r="AA890" s="42">
        <f t="shared" si="39"/>
        <v>0.67878499284790317</v>
      </c>
      <c r="AB890" s="42">
        <f t="shared" si="40"/>
        <v>0.77138566855118995</v>
      </c>
      <c r="AC890" s="42">
        <f t="shared" si="41"/>
        <v>9.2600675703286783E-2</v>
      </c>
    </row>
    <row r="891" spans="1:29">
      <c r="A891" s="41">
        <v>160</v>
      </c>
      <c r="B891" s="24" t="s">
        <v>775</v>
      </c>
      <c r="C891" s="24">
        <v>0.64375919340644949</v>
      </c>
      <c r="D891" s="24">
        <v>0.64232956893945148</v>
      </c>
      <c r="E891" s="24">
        <v>0.62946294873646846</v>
      </c>
      <c r="F891" s="24">
        <v>0.62874813650296935</v>
      </c>
      <c r="G891" s="24">
        <v>0.63089257320346648</v>
      </c>
      <c r="H891" s="24">
        <v>0.6559110013759335</v>
      </c>
      <c r="I891" s="24">
        <v>0.65734062584293163</v>
      </c>
      <c r="J891" s="24">
        <v>0.67521093168040791</v>
      </c>
      <c r="K891" s="24">
        <v>0.68235905401539854</v>
      </c>
      <c r="L891" s="24">
        <v>0.70165898431987306</v>
      </c>
      <c r="M891" s="24">
        <v>0.68378867848239666</v>
      </c>
      <c r="N891" s="24">
        <v>0.70094417208637394</v>
      </c>
      <c r="O891" s="24">
        <v>0.69236642528438519</v>
      </c>
      <c r="P891" s="24">
        <v>0.68736273964989203</v>
      </c>
      <c r="Q891" s="24">
        <v>0.67092205827941354</v>
      </c>
      <c r="R891" s="24">
        <v>0.64876287904094299</v>
      </c>
      <c r="S891" s="24">
        <v>0.66305912371092413</v>
      </c>
      <c r="T891" s="24">
        <v>0.69379604975138354</v>
      </c>
      <c r="U891" s="24">
        <v>0.71452560452285618</v>
      </c>
      <c r="V891" s="24">
        <v>0.70952191888836269</v>
      </c>
      <c r="W891" s="24">
        <v>0.70666266995436644</v>
      </c>
      <c r="X891" s="24">
        <v>0.70308860878687118</v>
      </c>
      <c r="Y891" s="24">
        <v>0.65662581360943262</v>
      </c>
      <c r="Z891" s="24">
        <v>0.63947032000545523</v>
      </c>
      <c r="AA891" s="42">
        <f t="shared" si="39"/>
        <v>0.62874813650296935</v>
      </c>
      <c r="AB891" s="42">
        <f t="shared" si="40"/>
        <v>0.71452560452285618</v>
      </c>
      <c r="AC891" s="42">
        <f t="shared" si="41"/>
        <v>8.5777468019886838E-2</v>
      </c>
    </row>
    <row r="892" spans="1:29">
      <c r="A892" s="41">
        <v>161</v>
      </c>
      <c r="B892" s="24" t="s">
        <v>775</v>
      </c>
      <c r="C892" s="24">
        <v>0.62180308582522281</v>
      </c>
      <c r="D892" s="24">
        <v>0.62042219855596326</v>
      </c>
      <c r="E892" s="24">
        <v>0.60799421313262736</v>
      </c>
      <c r="F892" s="24">
        <v>0.60730376949799769</v>
      </c>
      <c r="G892" s="24">
        <v>0.60937510040188692</v>
      </c>
      <c r="H892" s="24">
        <v>0.63354062761392893</v>
      </c>
      <c r="I892" s="24">
        <v>0.63492151488318849</v>
      </c>
      <c r="J892" s="24">
        <v>0.65218260574893272</v>
      </c>
      <c r="K892" s="24">
        <v>0.65908704209523039</v>
      </c>
      <c r="L892" s="24">
        <v>0.67772902023023418</v>
      </c>
      <c r="M892" s="24">
        <v>0.66046792936448995</v>
      </c>
      <c r="N892" s="24">
        <v>0.6770385765956044</v>
      </c>
      <c r="O892" s="24">
        <v>0.66875325298004717</v>
      </c>
      <c r="P892" s="24">
        <v>0.66392014753763884</v>
      </c>
      <c r="Q892" s="24">
        <v>0.64803994394115394</v>
      </c>
      <c r="R892" s="24">
        <v>0.62663619126763126</v>
      </c>
      <c r="S892" s="24">
        <v>0.64044506396022671</v>
      </c>
      <c r="T892" s="24">
        <v>0.67013414024930673</v>
      </c>
      <c r="U892" s="24">
        <v>0.69015700565356985</v>
      </c>
      <c r="V892" s="24">
        <v>0.68532390021116152</v>
      </c>
      <c r="W892" s="24">
        <v>0.68256212567264252</v>
      </c>
      <c r="X892" s="24">
        <v>0.67910990749949363</v>
      </c>
      <c r="Y892" s="24">
        <v>0.6342310712485586</v>
      </c>
      <c r="Z892" s="24">
        <v>0.61766042401744425</v>
      </c>
      <c r="AA892" s="42">
        <f t="shared" si="39"/>
        <v>0.60730376949799769</v>
      </c>
      <c r="AB892" s="42">
        <f t="shared" si="40"/>
        <v>0.69015700565356985</v>
      </c>
      <c r="AC892" s="42">
        <f t="shared" si="41"/>
        <v>8.2853236155572163E-2</v>
      </c>
    </row>
    <row r="893" spans="1:29">
      <c r="A893" s="41">
        <v>162</v>
      </c>
      <c r="B893" s="24" t="s">
        <v>775</v>
      </c>
      <c r="C893" s="24">
        <v>0.70230881362305386</v>
      </c>
      <c r="D893" s="24">
        <v>0.70074922329541955</v>
      </c>
      <c r="E893" s="24">
        <v>0.68671291034671089</v>
      </c>
      <c r="F893" s="24">
        <v>0.68593311518289379</v>
      </c>
      <c r="G893" s="24">
        <v>0.6882725006743452</v>
      </c>
      <c r="H893" s="24">
        <v>0.71556533140794565</v>
      </c>
      <c r="I893" s="24">
        <v>0.71712492173557985</v>
      </c>
      <c r="J893" s="24">
        <v>0.73661980083100853</v>
      </c>
      <c r="K893" s="24">
        <v>0.74441775246918007</v>
      </c>
      <c r="L893" s="24">
        <v>0.76547222189224307</v>
      </c>
      <c r="M893" s="24">
        <v>0.74597734279681449</v>
      </c>
      <c r="N893" s="24">
        <v>0.76469242672842608</v>
      </c>
      <c r="O893" s="24">
        <v>0.75533488476262023</v>
      </c>
      <c r="P893" s="24">
        <v>0.74987631861590021</v>
      </c>
      <c r="Q893" s="24">
        <v>0.73194102984810572</v>
      </c>
      <c r="R893" s="24">
        <v>0.70776737976977411</v>
      </c>
      <c r="S893" s="24">
        <v>0.72336328304611708</v>
      </c>
      <c r="T893" s="24">
        <v>0.75689447509025454</v>
      </c>
      <c r="U893" s="24">
        <v>0.77950853484095206</v>
      </c>
      <c r="V893" s="24">
        <v>0.77404996869423182</v>
      </c>
      <c r="W893" s="24">
        <v>0.7709307880389632</v>
      </c>
      <c r="X893" s="24">
        <v>0.76703181221987748</v>
      </c>
      <c r="Y893" s="24">
        <v>0.71634512657176275</v>
      </c>
      <c r="Z893" s="24">
        <v>0.69763004264015094</v>
      </c>
      <c r="AA893" s="42">
        <f t="shared" si="39"/>
        <v>0.68593311518289379</v>
      </c>
      <c r="AB893" s="42">
        <f t="shared" si="40"/>
        <v>0.77950853484095206</v>
      </c>
      <c r="AC893" s="42">
        <f t="shared" si="41"/>
        <v>9.3575419658058268E-2</v>
      </c>
    </row>
    <row r="894" spans="1:29">
      <c r="A894" s="41">
        <v>163</v>
      </c>
      <c r="B894" s="24" t="s">
        <v>775</v>
      </c>
      <c r="C894" s="24">
        <v>0.71694621867720509</v>
      </c>
      <c r="D894" s="24">
        <v>0.71535413688441185</v>
      </c>
      <c r="E894" s="24">
        <v>0.70102540074927155</v>
      </c>
      <c r="F894" s="24">
        <v>0.70022935985287482</v>
      </c>
      <c r="G894" s="24">
        <v>0.70261748254206502</v>
      </c>
      <c r="H894" s="24">
        <v>0.73047891391594866</v>
      </c>
      <c r="I894" s="24">
        <v>0.73207099570874201</v>
      </c>
      <c r="J894" s="24">
        <v>0.75197201811865888</v>
      </c>
      <c r="K894" s="24">
        <v>0.75993242708262565</v>
      </c>
      <c r="L894" s="24">
        <v>0.78142553128533576</v>
      </c>
      <c r="M894" s="24">
        <v>0.76152450887541889</v>
      </c>
      <c r="N894" s="24">
        <v>0.78062949038893914</v>
      </c>
      <c r="O894" s="24">
        <v>0.77107699963217902</v>
      </c>
      <c r="P894" s="24">
        <v>0.76550471335740211</v>
      </c>
      <c r="Q894" s="24">
        <v>0.74719577274027871</v>
      </c>
      <c r="R894" s="24">
        <v>0.722518504951982</v>
      </c>
      <c r="S894" s="24">
        <v>0.73843932287991543</v>
      </c>
      <c r="T894" s="24">
        <v>0.77266908142497248</v>
      </c>
      <c r="U894" s="24">
        <v>0.79575426742047606</v>
      </c>
      <c r="V894" s="24">
        <v>0.79018198114569926</v>
      </c>
      <c r="W894" s="24">
        <v>0.78699781756011244</v>
      </c>
      <c r="X894" s="24">
        <v>0.78301761307812923</v>
      </c>
      <c r="Y894" s="24">
        <v>0.73127495481234517</v>
      </c>
      <c r="Z894" s="24">
        <v>0.71216997329882514</v>
      </c>
      <c r="AA894" s="42">
        <f t="shared" si="39"/>
        <v>0.70022935985287482</v>
      </c>
      <c r="AB894" s="42">
        <f t="shared" si="40"/>
        <v>0.79575426742047606</v>
      </c>
      <c r="AC894" s="42">
        <f t="shared" si="41"/>
        <v>9.5524907567601236E-2</v>
      </c>
    </row>
    <row r="895" spans="1:29">
      <c r="A895" s="41">
        <v>164</v>
      </c>
      <c r="B895" s="24" t="s">
        <v>775</v>
      </c>
      <c r="C895" s="24">
        <v>0.73161200000000004</v>
      </c>
      <c r="D895" s="24">
        <v>0.72998800000000008</v>
      </c>
      <c r="E895" s="24">
        <v>0.71537200000000001</v>
      </c>
      <c r="F895" s="24">
        <v>0.71456000000000008</v>
      </c>
      <c r="G895" s="24">
        <v>0.71699600000000008</v>
      </c>
      <c r="H895" s="24">
        <v>0.74541599999999997</v>
      </c>
      <c r="I895" s="24">
        <v>0.74703999999999993</v>
      </c>
      <c r="J895" s="24">
        <v>0.76734000000000002</v>
      </c>
      <c r="K895" s="24">
        <v>0.77546000000000004</v>
      </c>
      <c r="L895" s="24">
        <v>0.7973840000000002</v>
      </c>
      <c r="M895" s="24">
        <v>0.777084</v>
      </c>
      <c r="N895" s="24">
        <v>0.79657200000000017</v>
      </c>
      <c r="O895" s="24">
        <v>0.78682800000000008</v>
      </c>
      <c r="P895" s="24">
        <v>0.78114400000000006</v>
      </c>
      <c r="Q895" s="24">
        <v>0.76246800000000003</v>
      </c>
      <c r="R895" s="24">
        <v>0.73729600000000017</v>
      </c>
      <c r="S895" s="24">
        <v>0.75353600000000009</v>
      </c>
      <c r="T895" s="24">
        <v>0.78845200000000004</v>
      </c>
      <c r="U895" s="24">
        <v>0.81200000000000006</v>
      </c>
      <c r="V895" s="24">
        <v>0.80631600000000014</v>
      </c>
      <c r="W895" s="24">
        <v>0.803068</v>
      </c>
      <c r="X895" s="24">
        <v>0.79900800000000016</v>
      </c>
      <c r="Y895" s="24">
        <v>0.74622800000000011</v>
      </c>
      <c r="Z895" s="24">
        <v>0.72674000000000005</v>
      </c>
      <c r="AA895" s="42">
        <f t="shared" si="39"/>
        <v>0.71456000000000008</v>
      </c>
      <c r="AB895" s="42">
        <f t="shared" si="40"/>
        <v>0.81200000000000006</v>
      </c>
      <c r="AC895" s="42">
        <f t="shared" si="41"/>
        <v>9.7439999999999971E-2</v>
      </c>
    </row>
    <row r="896" spans="1:29">
      <c r="A896" s="41">
        <v>165</v>
      </c>
      <c r="B896" s="24" t="s">
        <v>775</v>
      </c>
      <c r="C896" s="24">
        <v>0.71694621867720509</v>
      </c>
      <c r="D896" s="24">
        <v>0.71535413688441185</v>
      </c>
      <c r="E896" s="24">
        <v>0.70102540074927155</v>
      </c>
      <c r="F896" s="24">
        <v>0.70022935985287482</v>
      </c>
      <c r="G896" s="24">
        <v>0.70261748254206502</v>
      </c>
      <c r="H896" s="24">
        <v>0.73047891391594866</v>
      </c>
      <c r="I896" s="24">
        <v>0.73207099570874201</v>
      </c>
      <c r="J896" s="24">
        <v>0.75197201811865888</v>
      </c>
      <c r="K896" s="24">
        <v>0.75993242708262565</v>
      </c>
      <c r="L896" s="24">
        <v>0.78142553128533576</v>
      </c>
      <c r="M896" s="24">
        <v>0.76152450887541889</v>
      </c>
      <c r="N896" s="24">
        <v>0.78062949038893914</v>
      </c>
      <c r="O896" s="24">
        <v>0.77107699963217902</v>
      </c>
      <c r="P896" s="24">
        <v>0.76550471335740211</v>
      </c>
      <c r="Q896" s="24">
        <v>0.74719577274027871</v>
      </c>
      <c r="R896" s="24">
        <v>0.722518504951982</v>
      </c>
      <c r="S896" s="24">
        <v>0.73843932287991543</v>
      </c>
      <c r="T896" s="24">
        <v>0.77266908142497248</v>
      </c>
      <c r="U896" s="24">
        <v>0.79575426742047606</v>
      </c>
      <c r="V896" s="24">
        <v>0.79018198114569926</v>
      </c>
      <c r="W896" s="24">
        <v>0.78699781756011244</v>
      </c>
      <c r="X896" s="24">
        <v>0.78301761307812923</v>
      </c>
      <c r="Y896" s="24">
        <v>0.73127495481234517</v>
      </c>
      <c r="Z896" s="24">
        <v>0.71216997329882514</v>
      </c>
      <c r="AA896" s="42">
        <f t="shared" si="39"/>
        <v>0.70022935985287482</v>
      </c>
      <c r="AB896" s="42">
        <f t="shared" si="40"/>
        <v>0.79575426742047606</v>
      </c>
      <c r="AC896" s="42">
        <f t="shared" si="41"/>
        <v>9.5524907567601236E-2</v>
      </c>
    </row>
    <row r="897" spans="1:29">
      <c r="A897" s="41">
        <v>166</v>
      </c>
      <c r="B897" s="24" t="s">
        <v>775</v>
      </c>
      <c r="C897" s="24">
        <v>0.69499011109597841</v>
      </c>
      <c r="D897" s="24">
        <v>0.69344676650092363</v>
      </c>
      <c r="E897" s="24">
        <v>0.67955666514543056</v>
      </c>
      <c r="F897" s="24">
        <v>0.67878499284790317</v>
      </c>
      <c r="G897" s="24">
        <v>0.68110000974048546</v>
      </c>
      <c r="H897" s="24">
        <v>0.70810854015394409</v>
      </c>
      <c r="I897" s="24">
        <v>0.70965188474899876</v>
      </c>
      <c r="J897" s="24">
        <v>0.72894369218718358</v>
      </c>
      <c r="K897" s="24">
        <v>0.73666041516245762</v>
      </c>
      <c r="L897" s="24">
        <v>0.75749556719569699</v>
      </c>
      <c r="M897" s="24">
        <v>0.73820375975751218</v>
      </c>
      <c r="N897" s="24">
        <v>0.7567238948981696</v>
      </c>
      <c r="O897" s="24">
        <v>0.74746382732784089</v>
      </c>
      <c r="P897" s="24">
        <v>0.74206212124514903</v>
      </c>
      <c r="Q897" s="24">
        <v>0.72431365840201911</v>
      </c>
      <c r="R897" s="24">
        <v>0.70039181717867005</v>
      </c>
      <c r="S897" s="24">
        <v>0.71582526312921801</v>
      </c>
      <c r="T897" s="24">
        <v>0.74900717192289556</v>
      </c>
      <c r="U897" s="24">
        <v>0.77138566855118995</v>
      </c>
      <c r="V897" s="24">
        <v>0.7659839624684982</v>
      </c>
      <c r="W897" s="24">
        <v>0.76289727327838874</v>
      </c>
      <c r="X897" s="24">
        <v>0.75903891179075167</v>
      </c>
      <c r="Y897" s="24">
        <v>0.70888021245147137</v>
      </c>
      <c r="Z897" s="24">
        <v>0.69036007731081406</v>
      </c>
      <c r="AA897" s="42">
        <f t="shared" si="39"/>
        <v>0.67878499284790317</v>
      </c>
      <c r="AB897" s="42">
        <f t="shared" si="40"/>
        <v>0.77138566855118995</v>
      </c>
      <c r="AC897" s="42">
        <f t="shared" si="41"/>
        <v>9.2600675703286783E-2</v>
      </c>
    </row>
    <row r="898" spans="1:29">
      <c r="A898" s="41">
        <v>167</v>
      </c>
      <c r="B898" s="24" t="s">
        <v>775</v>
      </c>
      <c r="C898" s="24">
        <v>0.64375919340644949</v>
      </c>
      <c r="D898" s="24">
        <v>0.64232956893945148</v>
      </c>
      <c r="E898" s="24">
        <v>0.62946294873646846</v>
      </c>
      <c r="F898" s="24">
        <v>0.62874813650296935</v>
      </c>
      <c r="G898" s="24">
        <v>0.63089257320346648</v>
      </c>
      <c r="H898" s="24">
        <v>0.6559110013759335</v>
      </c>
      <c r="I898" s="24">
        <v>0.65734062584293163</v>
      </c>
      <c r="J898" s="24">
        <v>0.67521093168040791</v>
      </c>
      <c r="K898" s="24">
        <v>0.68235905401539854</v>
      </c>
      <c r="L898" s="24">
        <v>0.70165898431987306</v>
      </c>
      <c r="M898" s="24">
        <v>0.68378867848239666</v>
      </c>
      <c r="N898" s="24">
        <v>0.70094417208637394</v>
      </c>
      <c r="O898" s="24">
        <v>0.69236642528438519</v>
      </c>
      <c r="P898" s="24">
        <v>0.68736273964989203</v>
      </c>
      <c r="Q898" s="24">
        <v>0.67092205827941354</v>
      </c>
      <c r="R898" s="24">
        <v>0.64876287904094299</v>
      </c>
      <c r="S898" s="24">
        <v>0.66305912371092413</v>
      </c>
      <c r="T898" s="24">
        <v>0.69379604975138354</v>
      </c>
      <c r="U898" s="24">
        <v>0.71452560452285618</v>
      </c>
      <c r="V898" s="24">
        <v>0.70952191888836269</v>
      </c>
      <c r="W898" s="24">
        <v>0.70666266995436644</v>
      </c>
      <c r="X898" s="24">
        <v>0.70308860878687118</v>
      </c>
      <c r="Y898" s="24">
        <v>0.65662581360943262</v>
      </c>
      <c r="Z898" s="24">
        <v>0.63947032000545523</v>
      </c>
      <c r="AA898" s="42">
        <f t="shared" ref="AA898:AA961" si="42">MIN(C898:Z898)</f>
        <v>0.62874813650296935</v>
      </c>
      <c r="AB898" s="42">
        <f t="shared" ref="AB898:AB961" si="43">MAX(C898:Z898)</f>
        <v>0.71452560452285618</v>
      </c>
      <c r="AC898" s="42">
        <f t="shared" ref="AC898:AC961" si="44">AB898-AA898</f>
        <v>8.5777468019886838E-2</v>
      </c>
    </row>
    <row r="899" spans="1:29">
      <c r="A899" s="41">
        <v>168</v>
      </c>
      <c r="B899" s="24" t="s">
        <v>775</v>
      </c>
      <c r="C899" s="24">
        <v>0.62180308582522281</v>
      </c>
      <c r="D899" s="24">
        <v>0.62042219855596326</v>
      </c>
      <c r="E899" s="24">
        <v>0.60799421313262736</v>
      </c>
      <c r="F899" s="24">
        <v>0.60730376949799769</v>
      </c>
      <c r="G899" s="24">
        <v>0.60937510040188692</v>
      </c>
      <c r="H899" s="24">
        <v>0.63354062761392893</v>
      </c>
      <c r="I899" s="24">
        <v>0.63492151488318849</v>
      </c>
      <c r="J899" s="24">
        <v>0.65218260574893272</v>
      </c>
      <c r="K899" s="24">
        <v>0.65908704209523039</v>
      </c>
      <c r="L899" s="24">
        <v>0.67772902023023418</v>
      </c>
      <c r="M899" s="24">
        <v>0.66046792936448995</v>
      </c>
      <c r="N899" s="24">
        <v>0.6770385765956044</v>
      </c>
      <c r="O899" s="24">
        <v>0.66875325298004717</v>
      </c>
      <c r="P899" s="24">
        <v>0.66392014753763884</v>
      </c>
      <c r="Q899" s="24">
        <v>0.64803994394115394</v>
      </c>
      <c r="R899" s="24">
        <v>0.62663619126763126</v>
      </c>
      <c r="S899" s="24">
        <v>0.64044506396022671</v>
      </c>
      <c r="T899" s="24">
        <v>0.67013414024930673</v>
      </c>
      <c r="U899" s="24">
        <v>0.69015700565356985</v>
      </c>
      <c r="V899" s="24">
        <v>0.68532390021116152</v>
      </c>
      <c r="W899" s="24">
        <v>0.68256212567264252</v>
      </c>
      <c r="X899" s="24">
        <v>0.67910990749949363</v>
      </c>
      <c r="Y899" s="24">
        <v>0.6342310712485586</v>
      </c>
      <c r="Z899" s="24">
        <v>0.61766042401744425</v>
      </c>
      <c r="AA899" s="42">
        <f t="shared" si="42"/>
        <v>0.60730376949799769</v>
      </c>
      <c r="AB899" s="42">
        <f t="shared" si="43"/>
        <v>0.69015700565356985</v>
      </c>
      <c r="AC899" s="42">
        <f t="shared" si="44"/>
        <v>8.2853236155572163E-2</v>
      </c>
    </row>
    <row r="900" spans="1:29">
      <c r="A900" s="41">
        <v>169</v>
      </c>
      <c r="B900" s="24" t="s">
        <v>775</v>
      </c>
      <c r="C900" s="24">
        <v>0.70230881362305386</v>
      </c>
      <c r="D900" s="24">
        <v>0.70074922329541955</v>
      </c>
      <c r="E900" s="24">
        <v>0.68671291034671089</v>
      </c>
      <c r="F900" s="24">
        <v>0.68593311518289379</v>
      </c>
      <c r="G900" s="24">
        <v>0.6882725006743452</v>
      </c>
      <c r="H900" s="24">
        <v>0.71556533140794565</v>
      </c>
      <c r="I900" s="24">
        <v>0.71712492173557985</v>
      </c>
      <c r="J900" s="24">
        <v>0.73661980083100853</v>
      </c>
      <c r="K900" s="24">
        <v>0.74441775246918007</v>
      </c>
      <c r="L900" s="24">
        <v>0.76547222189224307</v>
      </c>
      <c r="M900" s="24">
        <v>0.74597734279681449</v>
      </c>
      <c r="N900" s="24">
        <v>0.76469242672842608</v>
      </c>
      <c r="O900" s="24">
        <v>0.75533488476262023</v>
      </c>
      <c r="P900" s="24">
        <v>0.74987631861590021</v>
      </c>
      <c r="Q900" s="24">
        <v>0.73194102984810572</v>
      </c>
      <c r="R900" s="24">
        <v>0.70776737976977411</v>
      </c>
      <c r="S900" s="24">
        <v>0.72336328304611708</v>
      </c>
      <c r="T900" s="24">
        <v>0.75689447509025454</v>
      </c>
      <c r="U900" s="24">
        <v>0.77950853484095206</v>
      </c>
      <c r="V900" s="24">
        <v>0.77404996869423182</v>
      </c>
      <c r="W900" s="24">
        <v>0.7709307880389632</v>
      </c>
      <c r="X900" s="24">
        <v>0.76703181221987748</v>
      </c>
      <c r="Y900" s="24">
        <v>0.71634512657176275</v>
      </c>
      <c r="Z900" s="24">
        <v>0.69763004264015094</v>
      </c>
      <c r="AA900" s="42">
        <f t="shared" si="42"/>
        <v>0.68593311518289379</v>
      </c>
      <c r="AB900" s="42">
        <f t="shared" si="43"/>
        <v>0.77950853484095206</v>
      </c>
      <c r="AC900" s="42">
        <f t="shared" si="44"/>
        <v>9.3575419658058268E-2</v>
      </c>
    </row>
    <row r="901" spans="1:29">
      <c r="A901" s="41">
        <v>170</v>
      </c>
      <c r="B901" s="24" t="s">
        <v>775</v>
      </c>
      <c r="C901" s="24">
        <v>0.71694621867720509</v>
      </c>
      <c r="D901" s="24">
        <v>0.71535413688441185</v>
      </c>
      <c r="E901" s="24">
        <v>0.70102540074927155</v>
      </c>
      <c r="F901" s="24">
        <v>0.70022935985287482</v>
      </c>
      <c r="G901" s="24">
        <v>0.70261748254206502</v>
      </c>
      <c r="H901" s="24">
        <v>0.73047891391594866</v>
      </c>
      <c r="I901" s="24">
        <v>0.73207099570874201</v>
      </c>
      <c r="J901" s="24">
        <v>0.75197201811865888</v>
      </c>
      <c r="K901" s="24">
        <v>0.75993242708262565</v>
      </c>
      <c r="L901" s="24">
        <v>0.78142553128533576</v>
      </c>
      <c r="M901" s="24">
        <v>0.76152450887541889</v>
      </c>
      <c r="N901" s="24">
        <v>0.78062949038893914</v>
      </c>
      <c r="O901" s="24">
        <v>0.77107699963217902</v>
      </c>
      <c r="P901" s="24">
        <v>0.76550471335740211</v>
      </c>
      <c r="Q901" s="24">
        <v>0.74719577274027871</v>
      </c>
      <c r="R901" s="24">
        <v>0.722518504951982</v>
      </c>
      <c r="S901" s="24">
        <v>0.73843932287991543</v>
      </c>
      <c r="T901" s="24">
        <v>0.77266908142497248</v>
      </c>
      <c r="U901" s="24">
        <v>0.79575426742047606</v>
      </c>
      <c r="V901" s="24">
        <v>0.79018198114569926</v>
      </c>
      <c r="W901" s="24">
        <v>0.78699781756011244</v>
      </c>
      <c r="X901" s="24">
        <v>0.78301761307812923</v>
      </c>
      <c r="Y901" s="24">
        <v>0.73127495481234517</v>
      </c>
      <c r="Z901" s="24">
        <v>0.71216997329882514</v>
      </c>
      <c r="AA901" s="42">
        <f t="shared" si="42"/>
        <v>0.70022935985287482</v>
      </c>
      <c r="AB901" s="42">
        <f t="shared" si="43"/>
        <v>0.79575426742047606</v>
      </c>
      <c r="AC901" s="42">
        <f t="shared" si="44"/>
        <v>9.5524907567601236E-2</v>
      </c>
    </row>
    <row r="902" spans="1:29">
      <c r="A902" s="41">
        <v>171</v>
      </c>
      <c r="B902" s="24" t="s">
        <v>775</v>
      </c>
      <c r="C902" s="24">
        <v>0.73161200000000004</v>
      </c>
      <c r="D902" s="24">
        <v>0.72998800000000008</v>
      </c>
      <c r="E902" s="24">
        <v>0.71537200000000001</v>
      </c>
      <c r="F902" s="24">
        <v>0.71456000000000008</v>
      </c>
      <c r="G902" s="24">
        <v>0.71699600000000008</v>
      </c>
      <c r="H902" s="24">
        <v>0.74541599999999997</v>
      </c>
      <c r="I902" s="24">
        <v>0.74703999999999993</v>
      </c>
      <c r="J902" s="24">
        <v>0.76734000000000002</v>
      </c>
      <c r="K902" s="24">
        <v>0.77546000000000004</v>
      </c>
      <c r="L902" s="24">
        <v>0.7973840000000002</v>
      </c>
      <c r="M902" s="24">
        <v>0.777084</v>
      </c>
      <c r="N902" s="24">
        <v>0.79657200000000017</v>
      </c>
      <c r="O902" s="24">
        <v>0.78682800000000008</v>
      </c>
      <c r="P902" s="24">
        <v>0.78114400000000006</v>
      </c>
      <c r="Q902" s="24">
        <v>0.76246800000000003</v>
      </c>
      <c r="R902" s="24">
        <v>0.73729600000000017</v>
      </c>
      <c r="S902" s="24">
        <v>0.75353600000000009</v>
      </c>
      <c r="T902" s="24">
        <v>0.78845200000000004</v>
      </c>
      <c r="U902" s="24">
        <v>0.81200000000000006</v>
      </c>
      <c r="V902" s="24">
        <v>0.80631600000000014</v>
      </c>
      <c r="W902" s="24">
        <v>0.803068</v>
      </c>
      <c r="X902" s="24">
        <v>0.79900800000000016</v>
      </c>
      <c r="Y902" s="24">
        <v>0.74622800000000011</v>
      </c>
      <c r="Z902" s="24">
        <v>0.72674000000000005</v>
      </c>
      <c r="AA902" s="42">
        <f t="shared" si="42"/>
        <v>0.71456000000000008</v>
      </c>
      <c r="AB902" s="42">
        <f t="shared" si="43"/>
        <v>0.81200000000000006</v>
      </c>
      <c r="AC902" s="42">
        <f t="shared" si="44"/>
        <v>9.7439999999999971E-2</v>
      </c>
    </row>
    <row r="903" spans="1:29">
      <c r="A903" s="41">
        <v>172</v>
      </c>
      <c r="B903" s="24" t="s">
        <v>775</v>
      </c>
      <c r="C903" s="24">
        <v>0.71694621867720509</v>
      </c>
      <c r="D903" s="24">
        <v>0.71535413688441185</v>
      </c>
      <c r="E903" s="24">
        <v>0.70102540074927155</v>
      </c>
      <c r="F903" s="24">
        <v>0.70022935985287482</v>
      </c>
      <c r="G903" s="24">
        <v>0.70261748254206502</v>
      </c>
      <c r="H903" s="24">
        <v>0.73047891391594866</v>
      </c>
      <c r="I903" s="24">
        <v>0.73207099570874201</v>
      </c>
      <c r="J903" s="24">
        <v>0.75197201811865888</v>
      </c>
      <c r="K903" s="24">
        <v>0.75993242708262565</v>
      </c>
      <c r="L903" s="24">
        <v>0.78142553128533576</v>
      </c>
      <c r="M903" s="24">
        <v>0.76152450887541889</v>
      </c>
      <c r="N903" s="24">
        <v>0.78062949038893914</v>
      </c>
      <c r="O903" s="24">
        <v>0.77107699963217902</v>
      </c>
      <c r="P903" s="24">
        <v>0.76550471335740211</v>
      </c>
      <c r="Q903" s="24">
        <v>0.74719577274027871</v>
      </c>
      <c r="R903" s="24">
        <v>0.722518504951982</v>
      </c>
      <c r="S903" s="24">
        <v>0.73843932287991543</v>
      </c>
      <c r="T903" s="24">
        <v>0.77266908142497248</v>
      </c>
      <c r="U903" s="24">
        <v>0.79575426742047606</v>
      </c>
      <c r="V903" s="24">
        <v>0.79018198114569926</v>
      </c>
      <c r="W903" s="24">
        <v>0.78699781756011244</v>
      </c>
      <c r="X903" s="24">
        <v>0.78301761307812923</v>
      </c>
      <c r="Y903" s="24">
        <v>0.73127495481234517</v>
      </c>
      <c r="Z903" s="24">
        <v>0.71216997329882514</v>
      </c>
      <c r="AA903" s="42">
        <f t="shared" si="42"/>
        <v>0.70022935985287482</v>
      </c>
      <c r="AB903" s="42">
        <f t="shared" si="43"/>
        <v>0.79575426742047606</v>
      </c>
      <c r="AC903" s="42">
        <f t="shared" si="44"/>
        <v>9.5524907567601236E-2</v>
      </c>
    </row>
    <row r="904" spans="1:29">
      <c r="A904" s="41">
        <v>173</v>
      </c>
      <c r="B904" s="24" t="s">
        <v>775</v>
      </c>
      <c r="C904" s="24">
        <v>0.69499011109597841</v>
      </c>
      <c r="D904" s="24">
        <v>0.69344676650092363</v>
      </c>
      <c r="E904" s="24">
        <v>0.67955666514543056</v>
      </c>
      <c r="F904" s="24">
        <v>0.67878499284790317</v>
      </c>
      <c r="G904" s="24">
        <v>0.68110000974048546</v>
      </c>
      <c r="H904" s="24">
        <v>0.70810854015394409</v>
      </c>
      <c r="I904" s="24">
        <v>0.70965188474899876</v>
      </c>
      <c r="J904" s="24">
        <v>0.72894369218718358</v>
      </c>
      <c r="K904" s="24">
        <v>0.73666041516245762</v>
      </c>
      <c r="L904" s="24">
        <v>0.75749556719569699</v>
      </c>
      <c r="M904" s="24">
        <v>0.73820375975751218</v>
      </c>
      <c r="N904" s="24">
        <v>0.7567238948981696</v>
      </c>
      <c r="O904" s="24">
        <v>0.74746382732784089</v>
      </c>
      <c r="P904" s="24">
        <v>0.74206212124514903</v>
      </c>
      <c r="Q904" s="24">
        <v>0.72431365840201911</v>
      </c>
      <c r="R904" s="24">
        <v>0.70039181717867005</v>
      </c>
      <c r="S904" s="24">
        <v>0.71582526312921801</v>
      </c>
      <c r="T904" s="24">
        <v>0.74900717192289556</v>
      </c>
      <c r="U904" s="24">
        <v>0.77138566855118995</v>
      </c>
      <c r="V904" s="24">
        <v>0.7659839624684982</v>
      </c>
      <c r="W904" s="24">
        <v>0.76289727327838874</v>
      </c>
      <c r="X904" s="24">
        <v>0.75903891179075167</v>
      </c>
      <c r="Y904" s="24">
        <v>0.70888021245147137</v>
      </c>
      <c r="Z904" s="24">
        <v>0.69036007731081406</v>
      </c>
      <c r="AA904" s="42">
        <f t="shared" si="42"/>
        <v>0.67878499284790317</v>
      </c>
      <c r="AB904" s="42">
        <f t="shared" si="43"/>
        <v>0.77138566855118995</v>
      </c>
      <c r="AC904" s="42">
        <f t="shared" si="44"/>
        <v>9.2600675703286783E-2</v>
      </c>
    </row>
    <row r="905" spans="1:29">
      <c r="A905" s="41">
        <v>174</v>
      </c>
      <c r="B905" s="24" t="s">
        <v>775</v>
      </c>
      <c r="C905" s="24">
        <v>0.64375919340644949</v>
      </c>
      <c r="D905" s="24">
        <v>0.64232956893945148</v>
      </c>
      <c r="E905" s="24">
        <v>0.62946294873646846</v>
      </c>
      <c r="F905" s="24">
        <v>0.62874813650296935</v>
      </c>
      <c r="G905" s="24">
        <v>0.63089257320346648</v>
      </c>
      <c r="H905" s="24">
        <v>0.6559110013759335</v>
      </c>
      <c r="I905" s="24">
        <v>0.65734062584293163</v>
      </c>
      <c r="J905" s="24">
        <v>0.67521093168040791</v>
      </c>
      <c r="K905" s="24">
        <v>0.68235905401539854</v>
      </c>
      <c r="L905" s="24">
        <v>0.70165898431987306</v>
      </c>
      <c r="M905" s="24">
        <v>0.68378867848239666</v>
      </c>
      <c r="N905" s="24">
        <v>0.70094417208637394</v>
      </c>
      <c r="O905" s="24">
        <v>0.69236642528438519</v>
      </c>
      <c r="P905" s="24">
        <v>0.68736273964989203</v>
      </c>
      <c r="Q905" s="24">
        <v>0.67092205827941354</v>
      </c>
      <c r="R905" s="24">
        <v>0.64876287904094299</v>
      </c>
      <c r="S905" s="24">
        <v>0.66305912371092413</v>
      </c>
      <c r="T905" s="24">
        <v>0.69379604975138354</v>
      </c>
      <c r="U905" s="24">
        <v>0.71452560452285618</v>
      </c>
      <c r="V905" s="24">
        <v>0.70952191888836269</v>
      </c>
      <c r="W905" s="24">
        <v>0.70666266995436644</v>
      </c>
      <c r="X905" s="24">
        <v>0.70308860878687118</v>
      </c>
      <c r="Y905" s="24">
        <v>0.65662581360943262</v>
      </c>
      <c r="Z905" s="24">
        <v>0.63947032000545523</v>
      </c>
      <c r="AA905" s="42">
        <f t="shared" si="42"/>
        <v>0.62874813650296935</v>
      </c>
      <c r="AB905" s="42">
        <f t="shared" si="43"/>
        <v>0.71452560452285618</v>
      </c>
      <c r="AC905" s="42">
        <f t="shared" si="44"/>
        <v>8.5777468019886838E-2</v>
      </c>
    </row>
    <row r="906" spans="1:29">
      <c r="A906" s="41">
        <v>175</v>
      </c>
      <c r="B906" s="24" t="s">
        <v>775</v>
      </c>
      <c r="C906" s="24">
        <v>0.62180308582522281</v>
      </c>
      <c r="D906" s="24">
        <v>0.62042219855596326</v>
      </c>
      <c r="E906" s="24">
        <v>0.60799421313262736</v>
      </c>
      <c r="F906" s="24">
        <v>0.60730376949799769</v>
      </c>
      <c r="G906" s="24">
        <v>0.60937510040188692</v>
      </c>
      <c r="H906" s="24">
        <v>0.63354062761392893</v>
      </c>
      <c r="I906" s="24">
        <v>0.63492151488318849</v>
      </c>
      <c r="J906" s="24">
        <v>0.65218260574893272</v>
      </c>
      <c r="K906" s="24">
        <v>0.65908704209523039</v>
      </c>
      <c r="L906" s="24">
        <v>0.67772902023023418</v>
      </c>
      <c r="M906" s="24">
        <v>0.66046792936448995</v>
      </c>
      <c r="N906" s="24">
        <v>0.6770385765956044</v>
      </c>
      <c r="O906" s="24">
        <v>0.66875325298004717</v>
      </c>
      <c r="P906" s="24">
        <v>0.66392014753763884</v>
      </c>
      <c r="Q906" s="24">
        <v>0.64803994394115394</v>
      </c>
      <c r="R906" s="24">
        <v>0.62663619126763126</v>
      </c>
      <c r="S906" s="24">
        <v>0.64044506396022671</v>
      </c>
      <c r="T906" s="24">
        <v>0.67013414024930673</v>
      </c>
      <c r="U906" s="24">
        <v>0.69015700565356985</v>
      </c>
      <c r="V906" s="24">
        <v>0.68532390021116152</v>
      </c>
      <c r="W906" s="24">
        <v>0.68256212567264252</v>
      </c>
      <c r="X906" s="24">
        <v>0.67910990749949363</v>
      </c>
      <c r="Y906" s="24">
        <v>0.6342310712485586</v>
      </c>
      <c r="Z906" s="24">
        <v>0.61766042401744425</v>
      </c>
      <c r="AA906" s="42">
        <f t="shared" si="42"/>
        <v>0.60730376949799769</v>
      </c>
      <c r="AB906" s="42">
        <f t="shared" si="43"/>
        <v>0.69015700565356985</v>
      </c>
      <c r="AC906" s="42">
        <f t="shared" si="44"/>
        <v>8.2853236155572163E-2</v>
      </c>
    </row>
    <row r="907" spans="1:29">
      <c r="A907" s="41">
        <v>176</v>
      </c>
      <c r="B907" s="24" t="s">
        <v>775</v>
      </c>
      <c r="C907" s="24">
        <v>0.70230881362305386</v>
      </c>
      <c r="D907" s="24">
        <v>0.70074922329541955</v>
      </c>
      <c r="E907" s="24">
        <v>0.68671291034671089</v>
      </c>
      <c r="F907" s="24">
        <v>0.68593311518289379</v>
      </c>
      <c r="G907" s="24">
        <v>0.6882725006743452</v>
      </c>
      <c r="H907" s="24">
        <v>0.71556533140794565</v>
      </c>
      <c r="I907" s="24">
        <v>0.71712492173557985</v>
      </c>
      <c r="J907" s="24">
        <v>0.73661980083100853</v>
      </c>
      <c r="K907" s="24">
        <v>0.74441775246918007</v>
      </c>
      <c r="L907" s="24">
        <v>0.76547222189224307</v>
      </c>
      <c r="M907" s="24">
        <v>0.74597734279681449</v>
      </c>
      <c r="N907" s="24">
        <v>0.76469242672842608</v>
      </c>
      <c r="O907" s="24">
        <v>0.75533488476262023</v>
      </c>
      <c r="P907" s="24">
        <v>0.74987631861590021</v>
      </c>
      <c r="Q907" s="24">
        <v>0.73194102984810572</v>
      </c>
      <c r="R907" s="24">
        <v>0.70776737976977411</v>
      </c>
      <c r="S907" s="24">
        <v>0.72336328304611708</v>
      </c>
      <c r="T907" s="24">
        <v>0.75689447509025454</v>
      </c>
      <c r="U907" s="24">
        <v>0.77950853484095206</v>
      </c>
      <c r="V907" s="24">
        <v>0.77404996869423182</v>
      </c>
      <c r="W907" s="24">
        <v>0.7709307880389632</v>
      </c>
      <c r="X907" s="24">
        <v>0.76703181221987748</v>
      </c>
      <c r="Y907" s="24">
        <v>0.71634512657176275</v>
      </c>
      <c r="Z907" s="24">
        <v>0.69763004264015094</v>
      </c>
      <c r="AA907" s="42">
        <f t="shared" si="42"/>
        <v>0.68593311518289379</v>
      </c>
      <c r="AB907" s="42">
        <f t="shared" si="43"/>
        <v>0.77950853484095206</v>
      </c>
      <c r="AC907" s="42">
        <f t="shared" si="44"/>
        <v>9.3575419658058268E-2</v>
      </c>
    </row>
    <row r="908" spans="1:29">
      <c r="A908" s="41">
        <v>177</v>
      </c>
      <c r="B908" s="24" t="s">
        <v>775</v>
      </c>
      <c r="C908" s="24">
        <v>0.71694621867720509</v>
      </c>
      <c r="D908" s="24">
        <v>0.71535413688441185</v>
      </c>
      <c r="E908" s="24">
        <v>0.70102540074927155</v>
      </c>
      <c r="F908" s="24">
        <v>0.70022935985287482</v>
      </c>
      <c r="G908" s="24">
        <v>0.70261748254206502</v>
      </c>
      <c r="H908" s="24">
        <v>0.73047891391594866</v>
      </c>
      <c r="I908" s="24">
        <v>0.73207099570874201</v>
      </c>
      <c r="J908" s="24">
        <v>0.75197201811865888</v>
      </c>
      <c r="K908" s="24">
        <v>0.75993242708262565</v>
      </c>
      <c r="L908" s="24">
        <v>0.78142553128533576</v>
      </c>
      <c r="M908" s="24">
        <v>0.76152450887541889</v>
      </c>
      <c r="N908" s="24">
        <v>0.78062949038893914</v>
      </c>
      <c r="O908" s="24">
        <v>0.77107699963217902</v>
      </c>
      <c r="P908" s="24">
        <v>0.76550471335740211</v>
      </c>
      <c r="Q908" s="24">
        <v>0.74719577274027871</v>
      </c>
      <c r="R908" s="24">
        <v>0.722518504951982</v>
      </c>
      <c r="S908" s="24">
        <v>0.73843932287991543</v>
      </c>
      <c r="T908" s="24">
        <v>0.77266908142497248</v>
      </c>
      <c r="U908" s="24">
        <v>0.79575426742047606</v>
      </c>
      <c r="V908" s="24">
        <v>0.79018198114569926</v>
      </c>
      <c r="W908" s="24">
        <v>0.78699781756011244</v>
      </c>
      <c r="X908" s="24">
        <v>0.78301761307812923</v>
      </c>
      <c r="Y908" s="24">
        <v>0.73127495481234517</v>
      </c>
      <c r="Z908" s="24">
        <v>0.71216997329882514</v>
      </c>
      <c r="AA908" s="42">
        <f t="shared" si="42"/>
        <v>0.70022935985287482</v>
      </c>
      <c r="AB908" s="42">
        <f t="shared" si="43"/>
        <v>0.79575426742047606</v>
      </c>
      <c r="AC908" s="42">
        <f t="shared" si="44"/>
        <v>9.5524907567601236E-2</v>
      </c>
    </row>
    <row r="909" spans="1:29">
      <c r="A909" s="41">
        <v>178</v>
      </c>
      <c r="B909" s="24" t="s">
        <v>775</v>
      </c>
      <c r="C909" s="24">
        <v>0.73161200000000004</v>
      </c>
      <c r="D909" s="24">
        <v>0.72998800000000008</v>
      </c>
      <c r="E909" s="24">
        <v>0.71537200000000001</v>
      </c>
      <c r="F909" s="24">
        <v>0.71456000000000008</v>
      </c>
      <c r="G909" s="24">
        <v>0.71699600000000008</v>
      </c>
      <c r="H909" s="24">
        <v>0.74541599999999997</v>
      </c>
      <c r="I909" s="24">
        <v>0.74703999999999993</v>
      </c>
      <c r="J909" s="24">
        <v>0.76734000000000002</v>
      </c>
      <c r="K909" s="24">
        <v>0.77546000000000004</v>
      </c>
      <c r="L909" s="24">
        <v>0.7973840000000002</v>
      </c>
      <c r="M909" s="24">
        <v>0.777084</v>
      </c>
      <c r="N909" s="24">
        <v>0.79657200000000017</v>
      </c>
      <c r="O909" s="24">
        <v>0.78682800000000008</v>
      </c>
      <c r="P909" s="24">
        <v>0.78114400000000006</v>
      </c>
      <c r="Q909" s="24">
        <v>0.76246800000000003</v>
      </c>
      <c r="R909" s="24">
        <v>0.73729600000000017</v>
      </c>
      <c r="S909" s="24">
        <v>0.75353600000000009</v>
      </c>
      <c r="T909" s="24">
        <v>0.78845200000000004</v>
      </c>
      <c r="U909" s="24">
        <v>0.81200000000000006</v>
      </c>
      <c r="V909" s="24">
        <v>0.80631600000000014</v>
      </c>
      <c r="W909" s="24">
        <v>0.803068</v>
      </c>
      <c r="X909" s="24">
        <v>0.79900800000000016</v>
      </c>
      <c r="Y909" s="24">
        <v>0.74622800000000011</v>
      </c>
      <c r="Z909" s="24">
        <v>0.72674000000000005</v>
      </c>
      <c r="AA909" s="42">
        <f t="shared" si="42"/>
        <v>0.71456000000000008</v>
      </c>
      <c r="AB909" s="42">
        <f t="shared" si="43"/>
        <v>0.81200000000000006</v>
      </c>
      <c r="AC909" s="42">
        <f t="shared" si="44"/>
        <v>9.7439999999999971E-2</v>
      </c>
    </row>
    <row r="910" spans="1:29">
      <c r="A910" s="41">
        <v>179</v>
      </c>
      <c r="B910" s="24" t="s">
        <v>775</v>
      </c>
      <c r="C910" s="24">
        <v>0.71694621867720509</v>
      </c>
      <c r="D910" s="24">
        <v>0.71535413688441185</v>
      </c>
      <c r="E910" s="24">
        <v>0.70102540074927155</v>
      </c>
      <c r="F910" s="24">
        <v>0.70022935985287482</v>
      </c>
      <c r="G910" s="24">
        <v>0.70261748254206502</v>
      </c>
      <c r="H910" s="24">
        <v>0.73047891391594866</v>
      </c>
      <c r="I910" s="24">
        <v>0.73207099570874201</v>
      </c>
      <c r="J910" s="24">
        <v>0.75197201811865888</v>
      </c>
      <c r="K910" s="24">
        <v>0.75993242708262565</v>
      </c>
      <c r="L910" s="24">
        <v>0.78142553128533576</v>
      </c>
      <c r="M910" s="24">
        <v>0.76152450887541889</v>
      </c>
      <c r="N910" s="24">
        <v>0.78062949038893914</v>
      </c>
      <c r="O910" s="24">
        <v>0.77107699963217902</v>
      </c>
      <c r="P910" s="24">
        <v>0.76550471335740211</v>
      </c>
      <c r="Q910" s="24">
        <v>0.74719577274027871</v>
      </c>
      <c r="R910" s="24">
        <v>0.722518504951982</v>
      </c>
      <c r="S910" s="24">
        <v>0.73843932287991543</v>
      </c>
      <c r="T910" s="24">
        <v>0.77266908142497248</v>
      </c>
      <c r="U910" s="24">
        <v>0.79575426742047606</v>
      </c>
      <c r="V910" s="24">
        <v>0.79018198114569926</v>
      </c>
      <c r="W910" s="24">
        <v>0.78699781756011244</v>
      </c>
      <c r="X910" s="24">
        <v>0.78301761307812923</v>
      </c>
      <c r="Y910" s="24">
        <v>0.73127495481234517</v>
      </c>
      <c r="Z910" s="24">
        <v>0.71216997329882514</v>
      </c>
      <c r="AA910" s="42">
        <f t="shared" si="42"/>
        <v>0.70022935985287482</v>
      </c>
      <c r="AB910" s="42">
        <f t="shared" si="43"/>
        <v>0.79575426742047606</v>
      </c>
      <c r="AC910" s="42">
        <f t="shared" si="44"/>
        <v>9.5524907567601236E-2</v>
      </c>
    </row>
    <row r="911" spans="1:29">
      <c r="A911" s="41">
        <v>180</v>
      </c>
      <c r="B911" s="24" t="s">
        <v>775</v>
      </c>
      <c r="C911" s="24">
        <v>0.69499011109597841</v>
      </c>
      <c r="D911" s="24">
        <v>0.69344676650092363</v>
      </c>
      <c r="E911" s="24">
        <v>0.67955666514543056</v>
      </c>
      <c r="F911" s="24">
        <v>0.67878499284790317</v>
      </c>
      <c r="G911" s="24">
        <v>0.68110000974048546</v>
      </c>
      <c r="H911" s="24">
        <v>0.70810854015394409</v>
      </c>
      <c r="I911" s="24">
        <v>0.70965188474899876</v>
      </c>
      <c r="J911" s="24">
        <v>0.72894369218718358</v>
      </c>
      <c r="K911" s="24">
        <v>0.73666041516245762</v>
      </c>
      <c r="L911" s="24">
        <v>0.75749556719569699</v>
      </c>
      <c r="M911" s="24">
        <v>0.73820375975751218</v>
      </c>
      <c r="N911" s="24">
        <v>0.7567238948981696</v>
      </c>
      <c r="O911" s="24">
        <v>0.74746382732784089</v>
      </c>
      <c r="P911" s="24">
        <v>0.74206212124514903</v>
      </c>
      <c r="Q911" s="24">
        <v>0.72431365840201911</v>
      </c>
      <c r="R911" s="24">
        <v>0.70039181717867005</v>
      </c>
      <c r="S911" s="24">
        <v>0.71582526312921801</v>
      </c>
      <c r="T911" s="24">
        <v>0.74900717192289556</v>
      </c>
      <c r="U911" s="24">
        <v>0.77138566855118995</v>
      </c>
      <c r="V911" s="24">
        <v>0.7659839624684982</v>
      </c>
      <c r="W911" s="24">
        <v>0.76289727327838874</v>
      </c>
      <c r="X911" s="24">
        <v>0.75903891179075167</v>
      </c>
      <c r="Y911" s="24">
        <v>0.70888021245147137</v>
      </c>
      <c r="Z911" s="24">
        <v>0.69036007731081406</v>
      </c>
      <c r="AA911" s="42">
        <f t="shared" si="42"/>
        <v>0.67878499284790317</v>
      </c>
      <c r="AB911" s="42">
        <f t="shared" si="43"/>
        <v>0.77138566855118995</v>
      </c>
      <c r="AC911" s="42">
        <f t="shared" si="44"/>
        <v>9.2600675703286783E-2</v>
      </c>
    </row>
    <row r="912" spans="1:29">
      <c r="A912" s="41">
        <v>181</v>
      </c>
      <c r="B912" s="24" t="s">
        <v>775</v>
      </c>
      <c r="C912" s="24">
        <v>0.64375919340644949</v>
      </c>
      <c r="D912" s="24">
        <v>0.64232956893945148</v>
      </c>
      <c r="E912" s="24">
        <v>0.62946294873646846</v>
      </c>
      <c r="F912" s="24">
        <v>0.62874813650296935</v>
      </c>
      <c r="G912" s="24">
        <v>0.63089257320346648</v>
      </c>
      <c r="H912" s="24">
        <v>0.6559110013759335</v>
      </c>
      <c r="I912" s="24">
        <v>0.65734062584293163</v>
      </c>
      <c r="J912" s="24">
        <v>0.67521093168040791</v>
      </c>
      <c r="K912" s="24">
        <v>0.68235905401539854</v>
      </c>
      <c r="L912" s="24">
        <v>0.70165898431987306</v>
      </c>
      <c r="M912" s="24">
        <v>0.68378867848239666</v>
      </c>
      <c r="N912" s="24">
        <v>0.70094417208637394</v>
      </c>
      <c r="O912" s="24">
        <v>0.69236642528438519</v>
      </c>
      <c r="P912" s="24">
        <v>0.68736273964989203</v>
      </c>
      <c r="Q912" s="24">
        <v>0.67092205827941354</v>
      </c>
      <c r="R912" s="24">
        <v>0.64876287904094299</v>
      </c>
      <c r="S912" s="24">
        <v>0.66305912371092413</v>
      </c>
      <c r="T912" s="24">
        <v>0.69379604975138354</v>
      </c>
      <c r="U912" s="24">
        <v>0.71452560452285618</v>
      </c>
      <c r="V912" s="24">
        <v>0.70952191888836269</v>
      </c>
      <c r="W912" s="24">
        <v>0.70666266995436644</v>
      </c>
      <c r="X912" s="24">
        <v>0.70308860878687118</v>
      </c>
      <c r="Y912" s="24">
        <v>0.65662581360943262</v>
      </c>
      <c r="Z912" s="24">
        <v>0.63947032000545523</v>
      </c>
      <c r="AA912" s="42">
        <f t="shared" si="42"/>
        <v>0.62874813650296935</v>
      </c>
      <c r="AB912" s="42">
        <f t="shared" si="43"/>
        <v>0.71452560452285618</v>
      </c>
      <c r="AC912" s="42">
        <f t="shared" si="44"/>
        <v>8.5777468019886838E-2</v>
      </c>
    </row>
    <row r="913" spans="1:29">
      <c r="A913" s="41">
        <v>182</v>
      </c>
      <c r="B913" s="24" t="s">
        <v>775</v>
      </c>
      <c r="C913" s="24">
        <v>0.64018150215503222</v>
      </c>
      <c r="D913" s="24">
        <v>0.63875980048372549</v>
      </c>
      <c r="E913" s="24">
        <v>0.62596448544196592</v>
      </c>
      <c r="F913" s="24">
        <v>0.62525363460631267</v>
      </c>
      <c r="G913" s="24">
        <v>0.62738618711327265</v>
      </c>
      <c r="H913" s="24">
        <v>0.65226596636113854</v>
      </c>
      <c r="I913" s="24">
        <v>0.65368766803244505</v>
      </c>
      <c r="J913" s="24">
        <v>0.67145893892377784</v>
      </c>
      <c r="K913" s="24">
        <v>0.67856744728031093</v>
      </c>
      <c r="L913" s="24">
        <v>0.69776041984295023</v>
      </c>
      <c r="M913" s="24">
        <v>0.67998914895161766</v>
      </c>
      <c r="N913" s="24">
        <v>0.69704956900729709</v>
      </c>
      <c r="O913" s="24">
        <v>0.68851935897945715</v>
      </c>
      <c r="P913" s="24">
        <v>0.68354340312988404</v>
      </c>
      <c r="Q913" s="24">
        <v>0.66719383390985798</v>
      </c>
      <c r="R913" s="24">
        <v>0.64515745800460544</v>
      </c>
      <c r="S913" s="24">
        <v>0.65937447471767163</v>
      </c>
      <c r="T913" s="24">
        <v>0.68994106065076388</v>
      </c>
      <c r="U913" s="24">
        <v>0.71055573488470991</v>
      </c>
      <c r="V913" s="24">
        <v>0.70557977903513669</v>
      </c>
      <c r="W913" s="24">
        <v>0.70273637569252367</v>
      </c>
      <c r="X913" s="24">
        <v>0.69918212151425696</v>
      </c>
      <c r="Y913" s="24">
        <v>0.65297681719679179</v>
      </c>
      <c r="Z913" s="24">
        <v>0.63591639714111248</v>
      </c>
      <c r="AA913" s="42">
        <f t="shared" si="42"/>
        <v>0.62525363460631267</v>
      </c>
      <c r="AB913" s="42">
        <f t="shared" si="43"/>
        <v>0.71055573488470991</v>
      </c>
      <c r="AC913" s="42">
        <f t="shared" si="44"/>
        <v>8.5302100278397242E-2</v>
      </c>
    </row>
    <row r="914" spans="1:29">
      <c r="A914" s="41">
        <v>183</v>
      </c>
      <c r="B914" s="24" t="s">
        <v>775</v>
      </c>
      <c r="C914" s="24">
        <v>0.7230667095922082</v>
      </c>
      <c r="D914" s="24">
        <v>0.7214610229987326</v>
      </c>
      <c r="E914" s="24">
        <v>0.7070098436574509</v>
      </c>
      <c r="F914" s="24">
        <v>0.70620700036071316</v>
      </c>
      <c r="G914" s="24">
        <v>0.70861553025092672</v>
      </c>
      <c r="H914" s="24">
        <v>0.73671504563675172</v>
      </c>
      <c r="I914" s="24">
        <v>0.73832073223022754</v>
      </c>
      <c r="J914" s="24">
        <v>0.75839181464867367</v>
      </c>
      <c r="K914" s="24">
        <v>0.76642024761605232</v>
      </c>
      <c r="L914" s="24">
        <v>0.7880970166279746</v>
      </c>
      <c r="M914" s="24">
        <v>0.76802593420952814</v>
      </c>
      <c r="N914" s="24">
        <v>0.78729417333123652</v>
      </c>
      <c r="O914" s="24">
        <v>0.77766005377038239</v>
      </c>
      <c r="P914" s="24">
        <v>0.77204015069321741</v>
      </c>
      <c r="Q914" s="24">
        <v>0.75357475486824677</v>
      </c>
      <c r="R914" s="24">
        <v>0.72868661266937318</v>
      </c>
      <c r="S914" s="24">
        <v>0.74474347860413026</v>
      </c>
      <c r="T914" s="24">
        <v>0.77926574036385798</v>
      </c>
      <c r="U914" s="24">
        <v>0.80254819596925597</v>
      </c>
      <c r="V914" s="24">
        <v>0.79692829289209099</v>
      </c>
      <c r="W914" s="24">
        <v>0.79371691970513958</v>
      </c>
      <c r="X914" s="24">
        <v>0.7897027032214502</v>
      </c>
      <c r="Y914" s="24">
        <v>0.7375178889334898</v>
      </c>
      <c r="Z914" s="24">
        <v>0.71824964981178108</v>
      </c>
      <c r="AA914" s="42">
        <f t="shared" si="42"/>
        <v>0.70620700036071316</v>
      </c>
      <c r="AB914" s="42">
        <f t="shared" si="43"/>
        <v>0.80254819596925597</v>
      </c>
      <c r="AC914" s="42">
        <f t="shared" si="44"/>
        <v>9.6341195608542818E-2</v>
      </c>
    </row>
    <row r="915" spans="1:29">
      <c r="A915" s="41">
        <v>184</v>
      </c>
      <c r="B915" s="24" t="s">
        <v>775</v>
      </c>
      <c r="C915" s="24">
        <v>0.73813674730805834</v>
      </c>
      <c r="D915" s="24">
        <v>0.73649760891055183</v>
      </c>
      <c r="E915" s="24">
        <v>0.72174536333299355</v>
      </c>
      <c r="F915" s="24">
        <v>0.72092579413424063</v>
      </c>
      <c r="G915" s="24">
        <v>0.72338450173050028</v>
      </c>
      <c r="H915" s="24">
        <v>0.75206942368686325</v>
      </c>
      <c r="I915" s="24">
        <v>0.75370856208436965</v>
      </c>
      <c r="J915" s="24">
        <v>0.77419779205320038</v>
      </c>
      <c r="K915" s="24">
        <v>0.78239348404073261</v>
      </c>
      <c r="L915" s="24">
        <v>0.80452185240706964</v>
      </c>
      <c r="M915" s="24">
        <v>0.78403262243823912</v>
      </c>
      <c r="N915" s="24">
        <v>0.80370228320831649</v>
      </c>
      <c r="O915" s="24">
        <v>0.79386745282327775</v>
      </c>
      <c r="P915" s="24">
        <v>0.78813046843200507</v>
      </c>
      <c r="Q915" s="24">
        <v>0.76928037686068096</v>
      </c>
      <c r="R915" s="24">
        <v>0.74387373169933091</v>
      </c>
      <c r="S915" s="24">
        <v>0.76026511567439548</v>
      </c>
      <c r="T915" s="24">
        <v>0.79550659122078426</v>
      </c>
      <c r="U915" s="24">
        <v>0.81927409798462791</v>
      </c>
      <c r="V915" s="24">
        <v>0.81353711359335545</v>
      </c>
      <c r="W915" s="24">
        <v>0.81025883679834243</v>
      </c>
      <c r="X915" s="24">
        <v>0.80616099080457615</v>
      </c>
      <c r="Y915" s="24">
        <v>0.7528889928856165</v>
      </c>
      <c r="Z915" s="24">
        <v>0.73321933211553902</v>
      </c>
      <c r="AA915" s="42">
        <f t="shared" si="42"/>
        <v>0.72092579413424063</v>
      </c>
      <c r="AB915" s="42">
        <f t="shared" si="43"/>
        <v>0.81927409798462791</v>
      </c>
      <c r="AC915" s="42">
        <f t="shared" si="44"/>
        <v>9.8348303850387286E-2</v>
      </c>
    </row>
    <row r="916" spans="1:29">
      <c r="A916" s="41">
        <v>185</v>
      </c>
      <c r="B916" s="24" t="s">
        <v>775</v>
      </c>
      <c r="C916" s="24">
        <v>0.75323600000000002</v>
      </c>
      <c r="D916" s="24">
        <v>0.75156400000000001</v>
      </c>
      <c r="E916" s="24">
        <v>0.73651599999999995</v>
      </c>
      <c r="F916" s="24">
        <v>0.73568</v>
      </c>
      <c r="G916" s="24">
        <v>0.73818799999999996</v>
      </c>
      <c r="H916" s="24">
        <v>0.76744800000000002</v>
      </c>
      <c r="I916" s="24">
        <v>0.76912000000000003</v>
      </c>
      <c r="J916" s="24">
        <v>0.79001999999999994</v>
      </c>
      <c r="K916" s="24">
        <v>0.79837999999999998</v>
      </c>
      <c r="L916" s="24">
        <v>0.8209519999999999</v>
      </c>
      <c r="M916" s="24">
        <v>0.80005199999999999</v>
      </c>
      <c r="N916" s="24">
        <v>0.82011599999999996</v>
      </c>
      <c r="O916" s="24">
        <v>0.81008400000000003</v>
      </c>
      <c r="P916" s="24">
        <v>0.80423199999999995</v>
      </c>
      <c r="Q916" s="24">
        <v>0.78500399999999992</v>
      </c>
      <c r="R916" s="24">
        <v>0.7590880000000001</v>
      </c>
      <c r="S916" s="24">
        <v>0.77580799999999994</v>
      </c>
      <c r="T916" s="24">
        <v>0.81175599999999981</v>
      </c>
      <c r="U916" s="24">
        <v>0.83599999999999997</v>
      </c>
      <c r="V916" s="24">
        <v>0.830148</v>
      </c>
      <c r="W916" s="24">
        <v>0.82680399999999998</v>
      </c>
      <c r="X916" s="24">
        <v>0.82262399999999991</v>
      </c>
      <c r="Y916" s="24">
        <v>0.76828399999999997</v>
      </c>
      <c r="Z916" s="24">
        <v>0.74822</v>
      </c>
      <c r="AA916" s="42">
        <f t="shared" si="42"/>
        <v>0.73568</v>
      </c>
      <c r="AB916" s="42">
        <f t="shared" si="43"/>
        <v>0.83599999999999997</v>
      </c>
      <c r="AC916" s="42">
        <f t="shared" si="44"/>
        <v>0.10031999999999996</v>
      </c>
    </row>
    <row r="917" spans="1:29">
      <c r="A917" s="41">
        <v>186</v>
      </c>
      <c r="B917" s="24" t="s">
        <v>775</v>
      </c>
      <c r="C917" s="24">
        <v>0.73813674730805834</v>
      </c>
      <c r="D917" s="24">
        <v>0.73649760891055183</v>
      </c>
      <c r="E917" s="24">
        <v>0.72174536333299355</v>
      </c>
      <c r="F917" s="24">
        <v>0.72092579413424063</v>
      </c>
      <c r="G917" s="24">
        <v>0.72338450173050028</v>
      </c>
      <c r="H917" s="24">
        <v>0.75206942368686325</v>
      </c>
      <c r="I917" s="24">
        <v>0.75370856208436965</v>
      </c>
      <c r="J917" s="24">
        <v>0.77419779205320038</v>
      </c>
      <c r="K917" s="24">
        <v>0.78239348404073261</v>
      </c>
      <c r="L917" s="24">
        <v>0.80452185240706964</v>
      </c>
      <c r="M917" s="24">
        <v>0.78403262243823912</v>
      </c>
      <c r="N917" s="24">
        <v>0.80370228320831649</v>
      </c>
      <c r="O917" s="24">
        <v>0.79386745282327775</v>
      </c>
      <c r="P917" s="24">
        <v>0.78813046843200507</v>
      </c>
      <c r="Q917" s="24">
        <v>0.76928037686068096</v>
      </c>
      <c r="R917" s="24">
        <v>0.74387373169933091</v>
      </c>
      <c r="S917" s="24">
        <v>0.76026511567439548</v>
      </c>
      <c r="T917" s="24">
        <v>0.79550659122078426</v>
      </c>
      <c r="U917" s="24">
        <v>0.81927409798462791</v>
      </c>
      <c r="V917" s="24">
        <v>0.81353711359335545</v>
      </c>
      <c r="W917" s="24">
        <v>0.81025883679834243</v>
      </c>
      <c r="X917" s="24">
        <v>0.80616099080457615</v>
      </c>
      <c r="Y917" s="24">
        <v>0.7528889928856165</v>
      </c>
      <c r="Z917" s="24">
        <v>0.73321933211553902</v>
      </c>
      <c r="AA917" s="42">
        <f t="shared" si="42"/>
        <v>0.72092579413424063</v>
      </c>
      <c r="AB917" s="42">
        <f t="shared" si="43"/>
        <v>0.81927409798462791</v>
      </c>
      <c r="AC917" s="42">
        <f t="shared" si="44"/>
        <v>9.8348303850387286E-2</v>
      </c>
    </row>
    <row r="918" spans="1:29">
      <c r="A918" s="41">
        <v>187</v>
      </c>
      <c r="B918" s="24" t="s">
        <v>775</v>
      </c>
      <c r="C918" s="24">
        <v>0.71553169073428302</v>
      </c>
      <c r="D918" s="24">
        <v>0.71394273004282272</v>
      </c>
      <c r="E918" s="24">
        <v>0.69964208381967974</v>
      </c>
      <c r="F918" s="24">
        <v>0.6988476034739497</v>
      </c>
      <c r="G918" s="24">
        <v>0.70123104451114004</v>
      </c>
      <c r="H918" s="24">
        <v>0.72903785661169607</v>
      </c>
      <c r="I918" s="24">
        <v>0.73062681730315626</v>
      </c>
      <c r="J918" s="24">
        <v>0.75048882594641042</v>
      </c>
      <c r="K918" s="24">
        <v>0.75843362940371206</v>
      </c>
      <c r="L918" s="24">
        <v>0.77988459873842686</v>
      </c>
      <c r="M918" s="24">
        <v>0.76002259009517259</v>
      </c>
      <c r="N918" s="24">
        <v>0.77909011839269671</v>
      </c>
      <c r="O918" s="24">
        <v>0.76955635424393465</v>
      </c>
      <c r="P918" s="24">
        <v>0.76399499182382336</v>
      </c>
      <c r="Q918" s="24">
        <v>0.74572194387202961</v>
      </c>
      <c r="R918" s="24">
        <v>0.72109305315439431</v>
      </c>
      <c r="S918" s="24">
        <v>0.73698266006899771</v>
      </c>
      <c r="T918" s="24">
        <v>0.77114531493539507</v>
      </c>
      <c r="U918" s="24">
        <v>0.79418524496157006</v>
      </c>
      <c r="V918" s="24">
        <v>0.78862388254145876</v>
      </c>
      <c r="W918" s="24">
        <v>0.78544596115853815</v>
      </c>
      <c r="X918" s="24">
        <v>0.78147355942988705</v>
      </c>
      <c r="Y918" s="24">
        <v>0.72983233695742622</v>
      </c>
      <c r="Z918" s="24">
        <v>0.71076480865990199</v>
      </c>
      <c r="AA918" s="42">
        <f t="shared" si="42"/>
        <v>0.6988476034739497</v>
      </c>
      <c r="AB918" s="42">
        <f t="shared" si="43"/>
        <v>0.79418524496157006</v>
      </c>
      <c r="AC918" s="42">
        <f t="shared" si="44"/>
        <v>9.5337641487620362E-2</v>
      </c>
    </row>
    <row r="919" spans="1:29">
      <c r="A919" s="41">
        <v>188</v>
      </c>
      <c r="B919" s="24" t="s">
        <v>775</v>
      </c>
      <c r="C919" s="24">
        <v>0.66278655872880765</v>
      </c>
      <c r="D919" s="24">
        <v>0.66131467935145483</v>
      </c>
      <c r="E919" s="24">
        <v>0.64806776495528018</v>
      </c>
      <c r="F919" s="24">
        <v>0.64733182526660382</v>
      </c>
      <c r="G919" s="24">
        <v>0.64953964433263289</v>
      </c>
      <c r="H919" s="24">
        <v>0.67529753343630572</v>
      </c>
      <c r="I919" s="24">
        <v>0.67676941281365866</v>
      </c>
      <c r="J919" s="24">
        <v>0.6951679050305678</v>
      </c>
      <c r="K919" s="24">
        <v>0.70252730191733148</v>
      </c>
      <c r="L919" s="24">
        <v>0.72239767351159345</v>
      </c>
      <c r="M919" s="24">
        <v>0.7039991812946842</v>
      </c>
      <c r="N919" s="24">
        <v>0.7216617338229171</v>
      </c>
      <c r="O919" s="24">
        <v>0.71283045755880059</v>
      </c>
      <c r="P919" s="24">
        <v>0.70767887973806587</v>
      </c>
      <c r="Q919" s="24">
        <v>0.69075226689850944</v>
      </c>
      <c r="R919" s="24">
        <v>0.66793813654954215</v>
      </c>
      <c r="S919" s="24">
        <v>0.6826569303230694</v>
      </c>
      <c r="T919" s="24">
        <v>0.7143023369361533</v>
      </c>
      <c r="U919" s="24">
        <v>0.73564458790776799</v>
      </c>
      <c r="V919" s="24">
        <v>0.73049301008703349</v>
      </c>
      <c r="W919" s="24">
        <v>0.72754925133232795</v>
      </c>
      <c r="X919" s="24">
        <v>0.72386955288894594</v>
      </c>
      <c r="Y919" s="24">
        <v>0.6760334731249823</v>
      </c>
      <c r="Z919" s="24">
        <v>0.65837092059674951</v>
      </c>
      <c r="AA919" s="42">
        <f t="shared" si="42"/>
        <v>0.64733182526660382</v>
      </c>
      <c r="AB919" s="42">
        <f t="shared" si="43"/>
        <v>0.73564458790776799</v>
      </c>
      <c r="AC919" s="42">
        <f t="shared" si="44"/>
        <v>8.8312762641164166E-2</v>
      </c>
    </row>
    <row r="920" spans="1:29">
      <c r="A920" s="41">
        <v>189</v>
      </c>
      <c r="B920" s="24" t="s">
        <v>775</v>
      </c>
      <c r="C920" s="24">
        <v>0.64018150215503222</v>
      </c>
      <c r="D920" s="24">
        <v>0.63875980048372549</v>
      </c>
      <c r="E920" s="24">
        <v>0.62596448544196592</v>
      </c>
      <c r="F920" s="24">
        <v>0.62525363460631267</v>
      </c>
      <c r="G920" s="24">
        <v>0.62738618711327265</v>
      </c>
      <c r="H920" s="24">
        <v>0.65226596636113854</v>
      </c>
      <c r="I920" s="24">
        <v>0.65368766803244505</v>
      </c>
      <c r="J920" s="24">
        <v>0.67145893892377784</v>
      </c>
      <c r="K920" s="24">
        <v>0.67856744728031093</v>
      </c>
      <c r="L920" s="24">
        <v>0.69776041984295023</v>
      </c>
      <c r="M920" s="24">
        <v>0.67998914895161766</v>
      </c>
      <c r="N920" s="24">
        <v>0.69704956900729709</v>
      </c>
      <c r="O920" s="24">
        <v>0.68851935897945715</v>
      </c>
      <c r="P920" s="24">
        <v>0.68354340312988404</v>
      </c>
      <c r="Q920" s="24">
        <v>0.66719383390985798</v>
      </c>
      <c r="R920" s="24">
        <v>0.64515745800460544</v>
      </c>
      <c r="S920" s="24">
        <v>0.65937447471767163</v>
      </c>
      <c r="T920" s="24">
        <v>0.68994106065076388</v>
      </c>
      <c r="U920" s="24">
        <v>0.71055573488470991</v>
      </c>
      <c r="V920" s="24">
        <v>0.70557977903513669</v>
      </c>
      <c r="W920" s="24">
        <v>0.70273637569252367</v>
      </c>
      <c r="X920" s="24">
        <v>0.69918212151425696</v>
      </c>
      <c r="Y920" s="24">
        <v>0.65297681719679179</v>
      </c>
      <c r="Z920" s="24">
        <v>0.63591639714111248</v>
      </c>
      <c r="AA920" s="42">
        <f t="shared" si="42"/>
        <v>0.62525363460631267</v>
      </c>
      <c r="AB920" s="42">
        <f t="shared" si="43"/>
        <v>0.71055573488470991</v>
      </c>
      <c r="AC920" s="42">
        <f t="shared" si="44"/>
        <v>8.5302100278397242E-2</v>
      </c>
    </row>
    <row r="921" spans="1:29">
      <c r="A921" s="41">
        <v>190</v>
      </c>
      <c r="B921" s="24" t="s">
        <v>775</v>
      </c>
      <c r="C921" s="24">
        <v>0.7230667095922082</v>
      </c>
      <c r="D921" s="24">
        <v>0.7214610229987326</v>
      </c>
      <c r="E921" s="24">
        <v>0.7070098436574509</v>
      </c>
      <c r="F921" s="24">
        <v>0.70620700036071316</v>
      </c>
      <c r="G921" s="24">
        <v>0.70861553025092672</v>
      </c>
      <c r="H921" s="24">
        <v>0.73671504563675172</v>
      </c>
      <c r="I921" s="24">
        <v>0.73832073223022754</v>
      </c>
      <c r="J921" s="24">
        <v>0.75839181464867367</v>
      </c>
      <c r="K921" s="24">
        <v>0.76642024761605232</v>
      </c>
      <c r="L921" s="24">
        <v>0.7880970166279746</v>
      </c>
      <c r="M921" s="24">
        <v>0.76802593420952814</v>
      </c>
      <c r="N921" s="24">
        <v>0.78729417333123652</v>
      </c>
      <c r="O921" s="24">
        <v>0.77766005377038239</v>
      </c>
      <c r="P921" s="24">
        <v>0.77204015069321741</v>
      </c>
      <c r="Q921" s="24">
        <v>0.75357475486824677</v>
      </c>
      <c r="R921" s="24">
        <v>0.72868661266937318</v>
      </c>
      <c r="S921" s="24">
        <v>0.74474347860413026</v>
      </c>
      <c r="T921" s="24">
        <v>0.77926574036385798</v>
      </c>
      <c r="U921" s="24">
        <v>0.80254819596925597</v>
      </c>
      <c r="V921" s="24">
        <v>0.79692829289209099</v>
      </c>
      <c r="W921" s="24">
        <v>0.79371691970513958</v>
      </c>
      <c r="X921" s="24">
        <v>0.7897027032214502</v>
      </c>
      <c r="Y921" s="24">
        <v>0.7375178889334898</v>
      </c>
      <c r="Z921" s="24">
        <v>0.71824964981178108</v>
      </c>
      <c r="AA921" s="42">
        <f t="shared" si="42"/>
        <v>0.70620700036071316</v>
      </c>
      <c r="AB921" s="42">
        <f t="shared" si="43"/>
        <v>0.80254819596925597</v>
      </c>
      <c r="AC921" s="42">
        <f t="shared" si="44"/>
        <v>9.6341195608542818E-2</v>
      </c>
    </row>
    <row r="922" spans="1:29">
      <c r="A922" s="41">
        <v>191</v>
      </c>
      <c r="B922" s="24" t="s">
        <v>775</v>
      </c>
      <c r="C922" s="24">
        <v>0.73813674730805834</v>
      </c>
      <c r="D922" s="24">
        <v>0.73649760891055183</v>
      </c>
      <c r="E922" s="24">
        <v>0.72174536333299355</v>
      </c>
      <c r="F922" s="24">
        <v>0.72092579413424063</v>
      </c>
      <c r="G922" s="24">
        <v>0.72338450173050028</v>
      </c>
      <c r="H922" s="24">
        <v>0.75206942368686325</v>
      </c>
      <c r="I922" s="24">
        <v>0.75370856208436965</v>
      </c>
      <c r="J922" s="24">
        <v>0.77419779205320038</v>
      </c>
      <c r="K922" s="24">
        <v>0.78239348404073261</v>
      </c>
      <c r="L922" s="24">
        <v>0.80452185240706964</v>
      </c>
      <c r="M922" s="24">
        <v>0.78403262243823912</v>
      </c>
      <c r="N922" s="24">
        <v>0.80370228320831649</v>
      </c>
      <c r="O922" s="24">
        <v>0.79386745282327775</v>
      </c>
      <c r="P922" s="24">
        <v>0.78813046843200507</v>
      </c>
      <c r="Q922" s="24">
        <v>0.76928037686068096</v>
      </c>
      <c r="R922" s="24">
        <v>0.74387373169933091</v>
      </c>
      <c r="S922" s="24">
        <v>0.76026511567439548</v>
      </c>
      <c r="T922" s="24">
        <v>0.79550659122078426</v>
      </c>
      <c r="U922" s="24">
        <v>0.81927409798462791</v>
      </c>
      <c r="V922" s="24">
        <v>0.81353711359335545</v>
      </c>
      <c r="W922" s="24">
        <v>0.81025883679834243</v>
      </c>
      <c r="X922" s="24">
        <v>0.80616099080457615</v>
      </c>
      <c r="Y922" s="24">
        <v>0.7528889928856165</v>
      </c>
      <c r="Z922" s="24">
        <v>0.73321933211553902</v>
      </c>
      <c r="AA922" s="42">
        <f t="shared" si="42"/>
        <v>0.72092579413424063</v>
      </c>
      <c r="AB922" s="42">
        <f t="shared" si="43"/>
        <v>0.81927409798462791</v>
      </c>
      <c r="AC922" s="42">
        <f t="shared" si="44"/>
        <v>9.8348303850387286E-2</v>
      </c>
    </row>
    <row r="923" spans="1:29">
      <c r="A923" s="41">
        <v>192</v>
      </c>
      <c r="B923" s="24" t="s">
        <v>775</v>
      </c>
      <c r="C923" s="24">
        <v>0.75323600000000002</v>
      </c>
      <c r="D923" s="24">
        <v>0.75156400000000001</v>
      </c>
      <c r="E923" s="24">
        <v>0.73651599999999995</v>
      </c>
      <c r="F923" s="24">
        <v>0.73568</v>
      </c>
      <c r="G923" s="24">
        <v>0.73818799999999996</v>
      </c>
      <c r="H923" s="24">
        <v>0.76744800000000002</v>
      </c>
      <c r="I923" s="24">
        <v>0.76912000000000003</v>
      </c>
      <c r="J923" s="24">
        <v>0.79001999999999994</v>
      </c>
      <c r="K923" s="24">
        <v>0.79837999999999998</v>
      </c>
      <c r="L923" s="24">
        <v>0.8209519999999999</v>
      </c>
      <c r="M923" s="24">
        <v>0.80005199999999999</v>
      </c>
      <c r="N923" s="24">
        <v>0.82011599999999996</v>
      </c>
      <c r="O923" s="24">
        <v>0.81008400000000003</v>
      </c>
      <c r="P923" s="24">
        <v>0.80423199999999995</v>
      </c>
      <c r="Q923" s="24">
        <v>0.78500399999999992</v>
      </c>
      <c r="R923" s="24">
        <v>0.7590880000000001</v>
      </c>
      <c r="S923" s="24">
        <v>0.77580799999999994</v>
      </c>
      <c r="T923" s="24">
        <v>0.81175599999999981</v>
      </c>
      <c r="U923" s="24">
        <v>0.83599999999999997</v>
      </c>
      <c r="V923" s="24">
        <v>0.830148</v>
      </c>
      <c r="W923" s="24">
        <v>0.82680399999999998</v>
      </c>
      <c r="X923" s="24">
        <v>0.82262399999999991</v>
      </c>
      <c r="Y923" s="24">
        <v>0.76828399999999997</v>
      </c>
      <c r="Z923" s="24">
        <v>0.74822</v>
      </c>
      <c r="AA923" s="42">
        <f t="shared" si="42"/>
        <v>0.73568</v>
      </c>
      <c r="AB923" s="42">
        <f t="shared" si="43"/>
        <v>0.83599999999999997</v>
      </c>
      <c r="AC923" s="42">
        <f t="shared" si="44"/>
        <v>0.10031999999999996</v>
      </c>
    </row>
    <row r="924" spans="1:29">
      <c r="A924" s="41">
        <v>193</v>
      </c>
      <c r="B924" s="24" t="s">
        <v>775</v>
      </c>
      <c r="C924" s="24">
        <v>0.73813674730805834</v>
      </c>
      <c r="D924" s="24">
        <v>0.73649760891055183</v>
      </c>
      <c r="E924" s="24">
        <v>0.72174536333299355</v>
      </c>
      <c r="F924" s="24">
        <v>0.72092579413424063</v>
      </c>
      <c r="G924" s="24">
        <v>0.72338450173050028</v>
      </c>
      <c r="H924" s="24">
        <v>0.75206942368686325</v>
      </c>
      <c r="I924" s="24">
        <v>0.75370856208436965</v>
      </c>
      <c r="J924" s="24">
        <v>0.77419779205320038</v>
      </c>
      <c r="K924" s="24">
        <v>0.78239348404073261</v>
      </c>
      <c r="L924" s="24">
        <v>0.80452185240706964</v>
      </c>
      <c r="M924" s="24">
        <v>0.78403262243823912</v>
      </c>
      <c r="N924" s="24">
        <v>0.80370228320831649</v>
      </c>
      <c r="O924" s="24">
        <v>0.79386745282327775</v>
      </c>
      <c r="P924" s="24">
        <v>0.78813046843200507</v>
      </c>
      <c r="Q924" s="24">
        <v>0.76928037686068096</v>
      </c>
      <c r="R924" s="24">
        <v>0.74387373169933091</v>
      </c>
      <c r="S924" s="24">
        <v>0.76026511567439548</v>
      </c>
      <c r="T924" s="24">
        <v>0.79550659122078426</v>
      </c>
      <c r="U924" s="24">
        <v>0.81927409798462791</v>
      </c>
      <c r="V924" s="24">
        <v>0.81353711359335545</v>
      </c>
      <c r="W924" s="24">
        <v>0.81025883679834243</v>
      </c>
      <c r="X924" s="24">
        <v>0.80616099080457615</v>
      </c>
      <c r="Y924" s="24">
        <v>0.7528889928856165</v>
      </c>
      <c r="Z924" s="24">
        <v>0.73321933211553902</v>
      </c>
      <c r="AA924" s="42">
        <f t="shared" si="42"/>
        <v>0.72092579413424063</v>
      </c>
      <c r="AB924" s="42">
        <f t="shared" si="43"/>
        <v>0.81927409798462791</v>
      </c>
      <c r="AC924" s="42">
        <f t="shared" si="44"/>
        <v>9.8348303850387286E-2</v>
      </c>
    </row>
    <row r="925" spans="1:29">
      <c r="A925" s="41">
        <v>194</v>
      </c>
      <c r="B925" s="24" t="s">
        <v>775</v>
      </c>
      <c r="C925" s="24">
        <v>0.71553169073428302</v>
      </c>
      <c r="D925" s="24">
        <v>0.71394273004282272</v>
      </c>
      <c r="E925" s="24">
        <v>0.69964208381967974</v>
      </c>
      <c r="F925" s="24">
        <v>0.6988476034739497</v>
      </c>
      <c r="G925" s="24">
        <v>0.70123104451114004</v>
      </c>
      <c r="H925" s="24">
        <v>0.72903785661169607</v>
      </c>
      <c r="I925" s="24">
        <v>0.73062681730315626</v>
      </c>
      <c r="J925" s="24">
        <v>0.75048882594641042</v>
      </c>
      <c r="K925" s="24">
        <v>0.75843362940371206</v>
      </c>
      <c r="L925" s="24">
        <v>0.77988459873842686</v>
      </c>
      <c r="M925" s="24">
        <v>0.76002259009517259</v>
      </c>
      <c r="N925" s="24">
        <v>0.77909011839269671</v>
      </c>
      <c r="O925" s="24">
        <v>0.76955635424393465</v>
      </c>
      <c r="P925" s="24">
        <v>0.76399499182382336</v>
      </c>
      <c r="Q925" s="24">
        <v>0.74572194387202961</v>
      </c>
      <c r="R925" s="24">
        <v>0.72109305315439431</v>
      </c>
      <c r="S925" s="24">
        <v>0.73698266006899771</v>
      </c>
      <c r="T925" s="24">
        <v>0.77114531493539507</v>
      </c>
      <c r="U925" s="24">
        <v>0.79418524496157006</v>
      </c>
      <c r="V925" s="24">
        <v>0.78862388254145876</v>
      </c>
      <c r="W925" s="24">
        <v>0.78544596115853815</v>
      </c>
      <c r="X925" s="24">
        <v>0.78147355942988705</v>
      </c>
      <c r="Y925" s="24">
        <v>0.72983233695742622</v>
      </c>
      <c r="Z925" s="24">
        <v>0.71076480865990199</v>
      </c>
      <c r="AA925" s="42">
        <f t="shared" si="42"/>
        <v>0.6988476034739497</v>
      </c>
      <c r="AB925" s="42">
        <f t="shared" si="43"/>
        <v>0.79418524496157006</v>
      </c>
      <c r="AC925" s="42">
        <f t="shared" si="44"/>
        <v>9.5337641487620362E-2</v>
      </c>
    </row>
    <row r="926" spans="1:29">
      <c r="A926" s="41">
        <v>195</v>
      </c>
      <c r="B926" s="24" t="s">
        <v>775</v>
      </c>
      <c r="C926" s="24">
        <v>0.66278655872880765</v>
      </c>
      <c r="D926" s="24">
        <v>0.66131467935145483</v>
      </c>
      <c r="E926" s="24">
        <v>0.64806776495528018</v>
      </c>
      <c r="F926" s="24">
        <v>0.64733182526660382</v>
      </c>
      <c r="G926" s="24">
        <v>0.64953964433263289</v>
      </c>
      <c r="H926" s="24">
        <v>0.67529753343630572</v>
      </c>
      <c r="I926" s="24">
        <v>0.67676941281365866</v>
      </c>
      <c r="J926" s="24">
        <v>0.6951679050305678</v>
      </c>
      <c r="K926" s="24">
        <v>0.70252730191733148</v>
      </c>
      <c r="L926" s="24">
        <v>0.72239767351159345</v>
      </c>
      <c r="M926" s="24">
        <v>0.7039991812946842</v>
      </c>
      <c r="N926" s="24">
        <v>0.7216617338229171</v>
      </c>
      <c r="O926" s="24">
        <v>0.71283045755880059</v>
      </c>
      <c r="P926" s="24">
        <v>0.70767887973806587</v>
      </c>
      <c r="Q926" s="24">
        <v>0.69075226689850944</v>
      </c>
      <c r="R926" s="24">
        <v>0.66793813654954215</v>
      </c>
      <c r="S926" s="24">
        <v>0.6826569303230694</v>
      </c>
      <c r="T926" s="24">
        <v>0.7143023369361533</v>
      </c>
      <c r="U926" s="24">
        <v>0.73564458790776799</v>
      </c>
      <c r="V926" s="24">
        <v>0.73049301008703349</v>
      </c>
      <c r="W926" s="24">
        <v>0.72754925133232795</v>
      </c>
      <c r="X926" s="24">
        <v>0.72386955288894594</v>
      </c>
      <c r="Y926" s="24">
        <v>0.6760334731249823</v>
      </c>
      <c r="Z926" s="24">
        <v>0.65837092059674951</v>
      </c>
      <c r="AA926" s="42">
        <f t="shared" si="42"/>
        <v>0.64733182526660382</v>
      </c>
      <c r="AB926" s="42">
        <f t="shared" si="43"/>
        <v>0.73564458790776799</v>
      </c>
      <c r="AC926" s="42">
        <f t="shared" si="44"/>
        <v>8.8312762641164166E-2</v>
      </c>
    </row>
    <row r="927" spans="1:29">
      <c r="A927" s="41">
        <v>196</v>
      </c>
      <c r="B927" s="24" t="s">
        <v>775</v>
      </c>
      <c r="C927" s="24">
        <v>0.64018150215503222</v>
      </c>
      <c r="D927" s="24">
        <v>0.63875980048372549</v>
      </c>
      <c r="E927" s="24">
        <v>0.62596448544196592</v>
      </c>
      <c r="F927" s="24">
        <v>0.62525363460631267</v>
      </c>
      <c r="G927" s="24">
        <v>0.62738618711327265</v>
      </c>
      <c r="H927" s="24">
        <v>0.65226596636113854</v>
      </c>
      <c r="I927" s="24">
        <v>0.65368766803244505</v>
      </c>
      <c r="J927" s="24">
        <v>0.67145893892377784</v>
      </c>
      <c r="K927" s="24">
        <v>0.67856744728031093</v>
      </c>
      <c r="L927" s="24">
        <v>0.69776041984295023</v>
      </c>
      <c r="M927" s="24">
        <v>0.67998914895161766</v>
      </c>
      <c r="N927" s="24">
        <v>0.69704956900729709</v>
      </c>
      <c r="O927" s="24">
        <v>0.68851935897945715</v>
      </c>
      <c r="P927" s="24">
        <v>0.68354340312988404</v>
      </c>
      <c r="Q927" s="24">
        <v>0.66719383390985798</v>
      </c>
      <c r="R927" s="24">
        <v>0.64515745800460544</v>
      </c>
      <c r="S927" s="24">
        <v>0.65937447471767163</v>
      </c>
      <c r="T927" s="24">
        <v>0.68994106065076388</v>
      </c>
      <c r="U927" s="24">
        <v>0.71055573488470991</v>
      </c>
      <c r="V927" s="24">
        <v>0.70557977903513669</v>
      </c>
      <c r="W927" s="24">
        <v>0.70273637569252367</v>
      </c>
      <c r="X927" s="24">
        <v>0.69918212151425696</v>
      </c>
      <c r="Y927" s="24">
        <v>0.65297681719679179</v>
      </c>
      <c r="Z927" s="24">
        <v>0.63591639714111248</v>
      </c>
      <c r="AA927" s="42">
        <f t="shared" si="42"/>
        <v>0.62525363460631267</v>
      </c>
      <c r="AB927" s="42">
        <f t="shared" si="43"/>
        <v>0.71055573488470991</v>
      </c>
      <c r="AC927" s="42">
        <f t="shared" si="44"/>
        <v>8.5302100278397242E-2</v>
      </c>
    </row>
    <row r="928" spans="1:29">
      <c r="A928" s="41">
        <v>197</v>
      </c>
      <c r="B928" s="24" t="s">
        <v>775</v>
      </c>
      <c r="C928" s="24">
        <v>0.7230667095922082</v>
      </c>
      <c r="D928" s="24">
        <v>0.7214610229987326</v>
      </c>
      <c r="E928" s="24">
        <v>0.7070098436574509</v>
      </c>
      <c r="F928" s="24">
        <v>0.70620700036071316</v>
      </c>
      <c r="G928" s="24">
        <v>0.70861553025092672</v>
      </c>
      <c r="H928" s="24">
        <v>0.73671504563675172</v>
      </c>
      <c r="I928" s="24">
        <v>0.73832073223022754</v>
      </c>
      <c r="J928" s="24">
        <v>0.75839181464867367</v>
      </c>
      <c r="K928" s="24">
        <v>0.76642024761605232</v>
      </c>
      <c r="L928" s="24">
        <v>0.7880970166279746</v>
      </c>
      <c r="M928" s="24">
        <v>0.76802593420952814</v>
      </c>
      <c r="N928" s="24">
        <v>0.78729417333123652</v>
      </c>
      <c r="O928" s="24">
        <v>0.77766005377038239</v>
      </c>
      <c r="P928" s="24">
        <v>0.77204015069321741</v>
      </c>
      <c r="Q928" s="24">
        <v>0.75357475486824677</v>
      </c>
      <c r="R928" s="24">
        <v>0.72868661266937318</v>
      </c>
      <c r="S928" s="24">
        <v>0.74474347860413026</v>
      </c>
      <c r="T928" s="24">
        <v>0.77926574036385798</v>
      </c>
      <c r="U928" s="24">
        <v>0.80254819596925597</v>
      </c>
      <c r="V928" s="24">
        <v>0.79692829289209099</v>
      </c>
      <c r="W928" s="24">
        <v>0.79371691970513958</v>
      </c>
      <c r="X928" s="24">
        <v>0.7897027032214502</v>
      </c>
      <c r="Y928" s="24">
        <v>0.7375178889334898</v>
      </c>
      <c r="Z928" s="24">
        <v>0.71824964981178108</v>
      </c>
      <c r="AA928" s="42">
        <f t="shared" si="42"/>
        <v>0.70620700036071316</v>
      </c>
      <c r="AB928" s="42">
        <f t="shared" si="43"/>
        <v>0.80254819596925597</v>
      </c>
      <c r="AC928" s="42">
        <f t="shared" si="44"/>
        <v>9.6341195608542818E-2</v>
      </c>
    </row>
    <row r="929" spans="1:29">
      <c r="A929" s="41">
        <v>198</v>
      </c>
      <c r="B929" s="24" t="s">
        <v>775</v>
      </c>
      <c r="C929" s="24">
        <v>0.73813674730805834</v>
      </c>
      <c r="D929" s="24">
        <v>0.73649760891055183</v>
      </c>
      <c r="E929" s="24">
        <v>0.72174536333299355</v>
      </c>
      <c r="F929" s="24">
        <v>0.72092579413424063</v>
      </c>
      <c r="G929" s="24">
        <v>0.72338450173050028</v>
      </c>
      <c r="H929" s="24">
        <v>0.75206942368686325</v>
      </c>
      <c r="I929" s="24">
        <v>0.75370856208436965</v>
      </c>
      <c r="J929" s="24">
        <v>0.77419779205320038</v>
      </c>
      <c r="K929" s="24">
        <v>0.78239348404073261</v>
      </c>
      <c r="L929" s="24">
        <v>0.80452185240706964</v>
      </c>
      <c r="M929" s="24">
        <v>0.78403262243823912</v>
      </c>
      <c r="N929" s="24">
        <v>0.80370228320831649</v>
      </c>
      <c r="O929" s="24">
        <v>0.79386745282327775</v>
      </c>
      <c r="P929" s="24">
        <v>0.78813046843200507</v>
      </c>
      <c r="Q929" s="24">
        <v>0.76928037686068096</v>
      </c>
      <c r="R929" s="24">
        <v>0.74387373169933091</v>
      </c>
      <c r="S929" s="24">
        <v>0.76026511567439548</v>
      </c>
      <c r="T929" s="24">
        <v>0.79550659122078426</v>
      </c>
      <c r="U929" s="24">
        <v>0.81927409798462791</v>
      </c>
      <c r="V929" s="24">
        <v>0.81353711359335545</v>
      </c>
      <c r="W929" s="24">
        <v>0.81025883679834243</v>
      </c>
      <c r="X929" s="24">
        <v>0.80616099080457615</v>
      </c>
      <c r="Y929" s="24">
        <v>0.7528889928856165</v>
      </c>
      <c r="Z929" s="24">
        <v>0.73321933211553902</v>
      </c>
      <c r="AA929" s="42">
        <f t="shared" si="42"/>
        <v>0.72092579413424063</v>
      </c>
      <c r="AB929" s="42">
        <f t="shared" si="43"/>
        <v>0.81927409798462791</v>
      </c>
      <c r="AC929" s="42">
        <f t="shared" si="44"/>
        <v>9.8348303850387286E-2</v>
      </c>
    </row>
    <row r="930" spans="1:29">
      <c r="A930" s="41">
        <v>199</v>
      </c>
      <c r="B930" s="24" t="s">
        <v>775</v>
      </c>
      <c r="C930" s="24">
        <v>0.75323600000000002</v>
      </c>
      <c r="D930" s="24">
        <v>0.75156400000000001</v>
      </c>
      <c r="E930" s="24">
        <v>0.73651599999999995</v>
      </c>
      <c r="F930" s="24">
        <v>0.73568</v>
      </c>
      <c r="G930" s="24">
        <v>0.73818799999999996</v>
      </c>
      <c r="H930" s="24">
        <v>0.76744800000000002</v>
      </c>
      <c r="I930" s="24">
        <v>0.76912000000000003</v>
      </c>
      <c r="J930" s="24">
        <v>0.79001999999999994</v>
      </c>
      <c r="K930" s="24">
        <v>0.79837999999999998</v>
      </c>
      <c r="L930" s="24">
        <v>0.8209519999999999</v>
      </c>
      <c r="M930" s="24">
        <v>0.80005199999999999</v>
      </c>
      <c r="N930" s="24">
        <v>0.82011599999999996</v>
      </c>
      <c r="O930" s="24">
        <v>0.81008400000000003</v>
      </c>
      <c r="P930" s="24">
        <v>0.80423199999999995</v>
      </c>
      <c r="Q930" s="24">
        <v>0.78500399999999992</v>
      </c>
      <c r="R930" s="24">
        <v>0.7590880000000001</v>
      </c>
      <c r="S930" s="24">
        <v>0.77580799999999994</v>
      </c>
      <c r="T930" s="24">
        <v>0.81175599999999981</v>
      </c>
      <c r="U930" s="24">
        <v>0.83599999999999997</v>
      </c>
      <c r="V930" s="24">
        <v>0.830148</v>
      </c>
      <c r="W930" s="24">
        <v>0.82680399999999998</v>
      </c>
      <c r="X930" s="24">
        <v>0.82262399999999991</v>
      </c>
      <c r="Y930" s="24">
        <v>0.76828399999999997</v>
      </c>
      <c r="Z930" s="24">
        <v>0.74822</v>
      </c>
      <c r="AA930" s="42">
        <f t="shared" si="42"/>
        <v>0.73568</v>
      </c>
      <c r="AB930" s="42">
        <f t="shared" si="43"/>
        <v>0.83599999999999997</v>
      </c>
      <c r="AC930" s="42">
        <f t="shared" si="44"/>
        <v>0.10031999999999996</v>
      </c>
    </row>
    <row r="931" spans="1:29">
      <c r="A931" s="41">
        <v>200</v>
      </c>
      <c r="B931" s="24" t="s">
        <v>775</v>
      </c>
      <c r="C931" s="24">
        <v>0.73813674730805834</v>
      </c>
      <c r="D931" s="24">
        <v>0.73649760891055183</v>
      </c>
      <c r="E931" s="24">
        <v>0.72174536333299355</v>
      </c>
      <c r="F931" s="24">
        <v>0.72092579413424063</v>
      </c>
      <c r="G931" s="24">
        <v>0.72338450173050028</v>
      </c>
      <c r="H931" s="24">
        <v>0.75206942368686325</v>
      </c>
      <c r="I931" s="24">
        <v>0.75370856208436965</v>
      </c>
      <c r="J931" s="24">
        <v>0.77419779205320038</v>
      </c>
      <c r="K931" s="24">
        <v>0.78239348404073261</v>
      </c>
      <c r="L931" s="24">
        <v>0.80452185240706964</v>
      </c>
      <c r="M931" s="24">
        <v>0.78403262243823912</v>
      </c>
      <c r="N931" s="24">
        <v>0.80370228320831649</v>
      </c>
      <c r="O931" s="24">
        <v>0.79386745282327775</v>
      </c>
      <c r="P931" s="24">
        <v>0.78813046843200507</v>
      </c>
      <c r="Q931" s="24">
        <v>0.76928037686068096</v>
      </c>
      <c r="R931" s="24">
        <v>0.74387373169933091</v>
      </c>
      <c r="S931" s="24">
        <v>0.76026511567439548</v>
      </c>
      <c r="T931" s="24">
        <v>0.79550659122078426</v>
      </c>
      <c r="U931" s="24">
        <v>0.81927409798462791</v>
      </c>
      <c r="V931" s="24">
        <v>0.81353711359335545</v>
      </c>
      <c r="W931" s="24">
        <v>0.81025883679834243</v>
      </c>
      <c r="X931" s="24">
        <v>0.80616099080457615</v>
      </c>
      <c r="Y931" s="24">
        <v>0.7528889928856165</v>
      </c>
      <c r="Z931" s="24">
        <v>0.73321933211553902</v>
      </c>
      <c r="AA931" s="42">
        <f t="shared" si="42"/>
        <v>0.72092579413424063</v>
      </c>
      <c r="AB931" s="42">
        <f t="shared" si="43"/>
        <v>0.81927409798462791</v>
      </c>
      <c r="AC931" s="42">
        <f t="shared" si="44"/>
        <v>9.8348303850387286E-2</v>
      </c>
    </row>
    <row r="932" spans="1:29">
      <c r="A932" s="41">
        <v>201</v>
      </c>
      <c r="B932" s="24" t="s">
        <v>775</v>
      </c>
      <c r="C932" s="24">
        <v>0.71553169073428302</v>
      </c>
      <c r="D932" s="24">
        <v>0.71394273004282272</v>
      </c>
      <c r="E932" s="24">
        <v>0.69964208381967974</v>
      </c>
      <c r="F932" s="24">
        <v>0.6988476034739497</v>
      </c>
      <c r="G932" s="24">
        <v>0.70123104451114004</v>
      </c>
      <c r="H932" s="24">
        <v>0.72903785661169607</v>
      </c>
      <c r="I932" s="24">
        <v>0.73062681730315626</v>
      </c>
      <c r="J932" s="24">
        <v>0.75048882594641042</v>
      </c>
      <c r="K932" s="24">
        <v>0.75843362940371206</v>
      </c>
      <c r="L932" s="24">
        <v>0.77988459873842686</v>
      </c>
      <c r="M932" s="24">
        <v>0.76002259009517259</v>
      </c>
      <c r="N932" s="24">
        <v>0.77909011839269671</v>
      </c>
      <c r="O932" s="24">
        <v>0.76955635424393465</v>
      </c>
      <c r="P932" s="24">
        <v>0.76399499182382336</v>
      </c>
      <c r="Q932" s="24">
        <v>0.74572194387202961</v>
      </c>
      <c r="R932" s="24">
        <v>0.72109305315439431</v>
      </c>
      <c r="S932" s="24">
        <v>0.73698266006899771</v>
      </c>
      <c r="T932" s="24">
        <v>0.77114531493539507</v>
      </c>
      <c r="U932" s="24">
        <v>0.79418524496157006</v>
      </c>
      <c r="V932" s="24">
        <v>0.78862388254145876</v>
      </c>
      <c r="W932" s="24">
        <v>0.78544596115853815</v>
      </c>
      <c r="X932" s="24">
        <v>0.78147355942988705</v>
      </c>
      <c r="Y932" s="24">
        <v>0.72983233695742622</v>
      </c>
      <c r="Z932" s="24">
        <v>0.71076480865990199</v>
      </c>
      <c r="AA932" s="42">
        <f t="shared" si="42"/>
        <v>0.6988476034739497</v>
      </c>
      <c r="AB932" s="42">
        <f t="shared" si="43"/>
        <v>0.79418524496157006</v>
      </c>
      <c r="AC932" s="42">
        <f t="shared" si="44"/>
        <v>9.5337641487620362E-2</v>
      </c>
    </row>
    <row r="933" spans="1:29">
      <c r="A933" s="41">
        <v>202</v>
      </c>
      <c r="B933" s="24" t="s">
        <v>775</v>
      </c>
      <c r="C933" s="24">
        <v>0.66278655872880765</v>
      </c>
      <c r="D933" s="24">
        <v>0.66131467935145483</v>
      </c>
      <c r="E933" s="24">
        <v>0.64806776495528018</v>
      </c>
      <c r="F933" s="24">
        <v>0.64733182526660382</v>
      </c>
      <c r="G933" s="24">
        <v>0.64953964433263289</v>
      </c>
      <c r="H933" s="24">
        <v>0.67529753343630572</v>
      </c>
      <c r="I933" s="24">
        <v>0.67676941281365866</v>
      </c>
      <c r="J933" s="24">
        <v>0.6951679050305678</v>
      </c>
      <c r="K933" s="24">
        <v>0.70252730191733148</v>
      </c>
      <c r="L933" s="24">
        <v>0.72239767351159345</v>
      </c>
      <c r="M933" s="24">
        <v>0.7039991812946842</v>
      </c>
      <c r="N933" s="24">
        <v>0.7216617338229171</v>
      </c>
      <c r="O933" s="24">
        <v>0.71283045755880059</v>
      </c>
      <c r="P933" s="24">
        <v>0.70767887973806587</v>
      </c>
      <c r="Q933" s="24">
        <v>0.69075226689850944</v>
      </c>
      <c r="R933" s="24">
        <v>0.66793813654954215</v>
      </c>
      <c r="S933" s="24">
        <v>0.6826569303230694</v>
      </c>
      <c r="T933" s="24">
        <v>0.7143023369361533</v>
      </c>
      <c r="U933" s="24">
        <v>0.73564458790776799</v>
      </c>
      <c r="V933" s="24">
        <v>0.73049301008703349</v>
      </c>
      <c r="W933" s="24">
        <v>0.72754925133232795</v>
      </c>
      <c r="X933" s="24">
        <v>0.72386955288894594</v>
      </c>
      <c r="Y933" s="24">
        <v>0.6760334731249823</v>
      </c>
      <c r="Z933" s="24">
        <v>0.65837092059674951</v>
      </c>
      <c r="AA933" s="42">
        <f t="shared" si="42"/>
        <v>0.64733182526660382</v>
      </c>
      <c r="AB933" s="42">
        <f t="shared" si="43"/>
        <v>0.73564458790776799</v>
      </c>
      <c r="AC933" s="42">
        <f t="shared" si="44"/>
        <v>8.8312762641164166E-2</v>
      </c>
    </row>
    <row r="934" spans="1:29">
      <c r="A934" s="41">
        <v>203</v>
      </c>
      <c r="B934" s="24" t="s">
        <v>775</v>
      </c>
      <c r="C934" s="24">
        <v>0.64018150215503222</v>
      </c>
      <c r="D934" s="24">
        <v>0.63875980048372549</v>
      </c>
      <c r="E934" s="24">
        <v>0.62596448544196592</v>
      </c>
      <c r="F934" s="24">
        <v>0.62525363460631267</v>
      </c>
      <c r="G934" s="24">
        <v>0.62738618711327265</v>
      </c>
      <c r="H934" s="24">
        <v>0.65226596636113854</v>
      </c>
      <c r="I934" s="24">
        <v>0.65368766803244505</v>
      </c>
      <c r="J934" s="24">
        <v>0.67145893892377784</v>
      </c>
      <c r="K934" s="24">
        <v>0.67856744728031093</v>
      </c>
      <c r="L934" s="24">
        <v>0.69776041984295023</v>
      </c>
      <c r="M934" s="24">
        <v>0.67998914895161766</v>
      </c>
      <c r="N934" s="24">
        <v>0.69704956900729709</v>
      </c>
      <c r="O934" s="24">
        <v>0.68851935897945715</v>
      </c>
      <c r="P934" s="24">
        <v>0.68354340312988404</v>
      </c>
      <c r="Q934" s="24">
        <v>0.66719383390985798</v>
      </c>
      <c r="R934" s="24">
        <v>0.64515745800460544</v>
      </c>
      <c r="S934" s="24">
        <v>0.65937447471767163</v>
      </c>
      <c r="T934" s="24">
        <v>0.68994106065076388</v>
      </c>
      <c r="U934" s="24">
        <v>0.71055573488470991</v>
      </c>
      <c r="V934" s="24">
        <v>0.70557977903513669</v>
      </c>
      <c r="W934" s="24">
        <v>0.70273637569252367</v>
      </c>
      <c r="X934" s="24">
        <v>0.69918212151425696</v>
      </c>
      <c r="Y934" s="24">
        <v>0.65297681719679179</v>
      </c>
      <c r="Z934" s="24">
        <v>0.63591639714111248</v>
      </c>
      <c r="AA934" s="42">
        <f t="shared" si="42"/>
        <v>0.62525363460631267</v>
      </c>
      <c r="AB934" s="42">
        <f t="shared" si="43"/>
        <v>0.71055573488470991</v>
      </c>
      <c r="AC934" s="42">
        <f t="shared" si="44"/>
        <v>8.5302100278397242E-2</v>
      </c>
    </row>
    <row r="935" spans="1:29">
      <c r="A935" s="41">
        <v>204</v>
      </c>
      <c r="B935" s="24" t="s">
        <v>775</v>
      </c>
      <c r="C935" s="24">
        <v>0.7230667095922082</v>
      </c>
      <c r="D935" s="24">
        <v>0.7214610229987326</v>
      </c>
      <c r="E935" s="24">
        <v>0.7070098436574509</v>
      </c>
      <c r="F935" s="24">
        <v>0.70620700036071316</v>
      </c>
      <c r="G935" s="24">
        <v>0.70861553025092672</v>
      </c>
      <c r="H935" s="24">
        <v>0.73671504563675172</v>
      </c>
      <c r="I935" s="24">
        <v>0.73832073223022754</v>
      </c>
      <c r="J935" s="24">
        <v>0.75839181464867367</v>
      </c>
      <c r="K935" s="24">
        <v>0.76642024761605232</v>
      </c>
      <c r="L935" s="24">
        <v>0.7880970166279746</v>
      </c>
      <c r="M935" s="24">
        <v>0.76802593420952814</v>
      </c>
      <c r="N935" s="24">
        <v>0.78729417333123652</v>
      </c>
      <c r="O935" s="24">
        <v>0.77766005377038239</v>
      </c>
      <c r="P935" s="24">
        <v>0.77204015069321741</v>
      </c>
      <c r="Q935" s="24">
        <v>0.75357475486824677</v>
      </c>
      <c r="R935" s="24">
        <v>0.72868661266937318</v>
      </c>
      <c r="S935" s="24">
        <v>0.74474347860413026</v>
      </c>
      <c r="T935" s="24">
        <v>0.77926574036385798</v>
      </c>
      <c r="U935" s="24">
        <v>0.80254819596925597</v>
      </c>
      <c r="V935" s="24">
        <v>0.79692829289209099</v>
      </c>
      <c r="W935" s="24">
        <v>0.79371691970513958</v>
      </c>
      <c r="X935" s="24">
        <v>0.7897027032214502</v>
      </c>
      <c r="Y935" s="24">
        <v>0.7375178889334898</v>
      </c>
      <c r="Z935" s="24">
        <v>0.71824964981178108</v>
      </c>
      <c r="AA935" s="42">
        <f t="shared" si="42"/>
        <v>0.70620700036071316</v>
      </c>
      <c r="AB935" s="42">
        <f t="shared" si="43"/>
        <v>0.80254819596925597</v>
      </c>
      <c r="AC935" s="42">
        <f t="shared" si="44"/>
        <v>9.6341195608542818E-2</v>
      </c>
    </row>
    <row r="936" spans="1:29">
      <c r="A936" s="41">
        <v>205</v>
      </c>
      <c r="B936" s="24" t="s">
        <v>775</v>
      </c>
      <c r="C936" s="24">
        <v>0.73813674730805834</v>
      </c>
      <c r="D936" s="24">
        <v>0.73649760891055183</v>
      </c>
      <c r="E936" s="24">
        <v>0.72174536333299355</v>
      </c>
      <c r="F936" s="24">
        <v>0.72092579413424063</v>
      </c>
      <c r="G936" s="24">
        <v>0.72338450173050028</v>
      </c>
      <c r="H936" s="24">
        <v>0.75206942368686325</v>
      </c>
      <c r="I936" s="24">
        <v>0.75370856208436965</v>
      </c>
      <c r="J936" s="24">
        <v>0.77419779205320038</v>
      </c>
      <c r="K936" s="24">
        <v>0.78239348404073261</v>
      </c>
      <c r="L936" s="24">
        <v>0.80452185240706964</v>
      </c>
      <c r="M936" s="24">
        <v>0.78403262243823912</v>
      </c>
      <c r="N936" s="24">
        <v>0.80370228320831649</v>
      </c>
      <c r="O936" s="24">
        <v>0.79386745282327775</v>
      </c>
      <c r="P936" s="24">
        <v>0.78813046843200507</v>
      </c>
      <c r="Q936" s="24">
        <v>0.76928037686068096</v>
      </c>
      <c r="R936" s="24">
        <v>0.74387373169933091</v>
      </c>
      <c r="S936" s="24">
        <v>0.76026511567439548</v>
      </c>
      <c r="T936" s="24">
        <v>0.79550659122078426</v>
      </c>
      <c r="U936" s="24">
        <v>0.81927409798462791</v>
      </c>
      <c r="V936" s="24">
        <v>0.81353711359335545</v>
      </c>
      <c r="W936" s="24">
        <v>0.81025883679834243</v>
      </c>
      <c r="X936" s="24">
        <v>0.80616099080457615</v>
      </c>
      <c r="Y936" s="24">
        <v>0.7528889928856165</v>
      </c>
      <c r="Z936" s="24">
        <v>0.73321933211553902</v>
      </c>
      <c r="AA936" s="42">
        <f t="shared" si="42"/>
        <v>0.72092579413424063</v>
      </c>
      <c r="AB936" s="42">
        <f t="shared" si="43"/>
        <v>0.81927409798462791</v>
      </c>
      <c r="AC936" s="42">
        <f t="shared" si="44"/>
        <v>9.8348303850387286E-2</v>
      </c>
    </row>
    <row r="937" spans="1:29">
      <c r="A937" s="41">
        <v>206</v>
      </c>
      <c r="B937" s="24" t="s">
        <v>775</v>
      </c>
      <c r="C937" s="24">
        <v>0.75323600000000002</v>
      </c>
      <c r="D937" s="24">
        <v>0.75156400000000001</v>
      </c>
      <c r="E937" s="24">
        <v>0.73651599999999995</v>
      </c>
      <c r="F937" s="24">
        <v>0.73568</v>
      </c>
      <c r="G937" s="24">
        <v>0.73818799999999996</v>
      </c>
      <c r="H937" s="24">
        <v>0.76744800000000002</v>
      </c>
      <c r="I937" s="24">
        <v>0.76912000000000003</v>
      </c>
      <c r="J937" s="24">
        <v>0.79001999999999994</v>
      </c>
      <c r="K937" s="24">
        <v>0.79837999999999998</v>
      </c>
      <c r="L937" s="24">
        <v>0.8209519999999999</v>
      </c>
      <c r="M937" s="24">
        <v>0.80005199999999999</v>
      </c>
      <c r="N937" s="24">
        <v>0.82011599999999996</v>
      </c>
      <c r="O937" s="24">
        <v>0.81008400000000003</v>
      </c>
      <c r="P937" s="24">
        <v>0.80423199999999995</v>
      </c>
      <c r="Q937" s="24">
        <v>0.78500399999999992</v>
      </c>
      <c r="R937" s="24">
        <v>0.7590880000000001</v>
      </c>
      <c r="S937" s="24">
        <v>0.77580799999999994</v>
      </c>
      <c r="T937" s="24">
        <v>0.81175599999999981</v>
      </c>
      <c r="U937" s="24">
        <v>0.83599999999999997</v>
      </c>
      <c r="V937" s="24">
        <v>0.830148</v>
      </c>
      <c r="W937" s="24">
        <v>0.82680399999999998</v>
      </c>
      <c r="X937" s="24">
        <v>0.82262399999999991</v>
      </c>
      <c r="Y937" s="24">
        <v>0.76828399999999997</v>
      </c>
      <c r="Z937" s="24">
        <v>0.74822</v>
      </c>
      <c r="AA937" s="42">
        <f t="shared" si="42"/>
        <v>0.73568</v>
      </c>
      <c r="AB937" s="42">
        <f t="shared" si="43"/>
        <v>0.83599999999999997</v>
      </c>
      <c r="AC937" s="42">
        <f t="shared" si="44"/>
        <v>0.10031999999999996</v>
      </c>
    </row>
    <row r="938" spans="1:29">
      <c r="A938" s="41">
        <v>207</v>
      </c>
      <c r="B938" s="24" t="s">
        <v>775</v>
      </c>
      <c r="C938" s="24">
        <v>0.73813674730805834</v>
      </c>
      <c r="D938" s="24">
        <v>0.73649760891055183</v>
      </c>
      <c r="E938" s="24">
        <v>0.72174536333299355</v>
      </c>
      <c r="F938" s="24">
        <v>0.72092579413424063</v>
      </c>
      <c r="G938" s="24">
        <v>0.72338450173050028</v>
      </c>
      <c r="H938" s="24">
        <v>0.75206942368686325</v>
      </c>
      <c r="I938" s="24">
        <v>0.75370856208436965</v>
      </c>
      <c r="J938" s="24">
        <v>0.77419779205320038</v>
      </c>
      <c r="K938" s="24">
        <v>0.78239348404073261</v>
      </c>
      <c r="L938" s="24">
        <v>0.80452185240706964</v>
      </c>
      <c r="M938" s="24">
        <v>0.78403262243823912</v>
      </c>
      <c r="N938" s="24">
        <v>0.80370228320831649</v>
      </c>
      <c r="O938" s="24">
        <v>0.79386745282327775</v>
      </c>
      <c r="P938" s="24">
        <v>0.78813046843200507</v>
      </c>
      <c r="Q938" s="24">
        <v>0.76928037686068096</v>
      </c>
      <c r="R938" s="24">
        <v>0.74387373169933091</v>
      </c>
      <c r="S938" s="24">
        <v>0.76026511567439548</v>
      </c>
      <c r="T938" s="24">
        <v>0.79550659122078426</v>
      </c>
      <c r="U938" s="24">
        <v>0.81927409798462791</v>
      </c>
      <c r="V938" s="24">
        <v>0.81353711359335545</v>
      </c>
      <c r="W938" s="24">
        <v>0.81025883679834243</v>
      </c>
      <c r="X938" s="24">
        <v>0.80616099080457615</v>
      </c>
      <c r="Y938" s="24">
        <v>0.7528889928856165</v>
      </c>
      <c r="Z938" s="24">
        <v>0.73321933211553902</v>
      </c>
      <c r="AA938" s="42">
        <f t="shared" si="42"/>
        <v>0.72092579413424063</v>
      </c>
      <c r="AB938" s="42">
        <f t="shared" si="43"/>
        <v>0.81927409798462791</v>
      </c>
      <c r="AC938" s="42">
        <f t="shared" si="44"/>
        <v>9.8348303850387286E-2</v>
      </c>
    </row>
    <row r="939" spans="1:29">
      <c r="A939" s="41">
        <v>208</v>
      </c>
      <c r="B939" s="24" t="s">
        <v>775</v>
      </c>
      <c r="C939" s="24">
        <v>0.71553169073428302</v>
      </c>
      <c r="D939" s="24">
        <v>0.71394273004282272</v>
      </c>
      <c r="E939" s="24">
        <v>0.69964208381967974</v>
      </c>
      <c r="F939" s="24">
        <v>0.6988476034739497</v>
      </c>
      <c r="G939" s="24">
        <v>0.70123104451114004</v>
      </c>
      <c r="H939" s="24">
        <v>0.72903785661169607</v>
      </c>
      <c r="I939" s="24">
        <v>0.73062681730315626</v>
      </c>
      <c r="J939" s="24">
        <v>0.75048882594641042</v>
      </c>
      <c r="K939" s="24">
        <v>0.75843362940371206</v>
      </c>
      <c r="L939" s="24">
        <v>0.77988459873842686</v>
      </c>
      <c r="M939" s="24">
        <v>0.76002259009517259</v>
      </c>
      <c r="N939" s="24">
        <v>0.77909011839269671</v>
      </c>
      <c r="O939" s="24">
        <v>0.76955635424393465</v>
      </c>
      <c r="P939" s="24">
        <v>0.76399499182382336</v>
      </c>
      <c r="Q939" s="24">
        <v>0.74572194387202961</v>
      </c>
      <c r="R939" s="24">
        <v>0.72109305315439431</v>
      </c>
      <c r="S939" s="24">
        <v>0.73698266006899771</v>
      </c>
      <c r="T939" s="24">
        <v>0.77114531493539507</v>
      </c>
      <c r="U939" s="24">
        <v>0.79418524496157006</v>
      </c>
      <c r="V939" s="24">
        <v>0.78862388254145876</v>
      </c>
      <c r="W939" s="24">
        <v>0.78544596115853815</v>
      </c>
      <c r="X939" s="24">
        <v>0.78147355942988705</v>
      </c>
      <c r="Y939" s="24">
        <v>0.72983233695742622</v>
      </c>
      <c r="Z939" s="24">
        <v>0.71076480865990199</v>
      </c>
      <c r="AA939" s="42">
        <f t="shared" si="42"/>
        <v>0.6988476034739497</v>
      </c>
      <c r="AB939" s="42">
        <f t="shared" si="43"/>
        <v>0.79418524496157006</v>
      </c>
      <c r="AC939" s="42">
        <f t="shared" si="44"/>
        <v>9.5337641487620362E-2</v>
      </c>
    </row>
    <row r="940" spans="1:29">
      <c r="A940" s="41">
        <v>209</v>
      </c>
      <c r="B940" s="24" t="s">
        <v>775</v>
      </c>
      <c r="C940" s="24">
        <v>0.66278655872880765</v>
      </c>
      <c r="D940" s="24">
        <v>0.66131467935145483</v>
      </c>
      <c r="E940" s="24">
        <v>0.64806776495528018</v>
      </c>
      <c r="F940" s="24">
        <v>0.64733182526660382</v>
      </c>
      <c r="G940" s="24">
        <v>0.64953964433263289</v>
      </c>
      <c r="H940" s="24">
        <v>0.67529753343630572</v>
      </c>
      <c r="I940" s="24">
        <v>0.67676941281365866</v>
      </c>
      <c r="J940" s="24">
        <v>0.6951679050305678</v>
      </c>
      <c r="K940" s="24">
        <v>0.70252730191733148</v>
      </c>
      <c r="L940" s="24">
        <v>0.72239767351159345</v>
      </c>
      <c r="M940" s="24">
        <v>0.7039991812946842</v>
      </c>
      <c r="N940" s="24">
        <v>0.7216617338229171</v>
      </c>
      <c r="O940" s="24">
        <v>0.71283045755880059</v>
      </c>
      <c r="P940" s="24">
        <v>0.70767887973806587</v>
      </c>
      <c r="Q940" s="24">
        <v>0.69075226689850944</v>
      </c>
      <c r="R940" s="24">
        <v>0.66793813654954215</v>
      </c>
      <c r="S940" s="24">
        <v>0.6826569303230694</v>
      </c>
      <c r="T940" s="24">
        <v>0.7143023369361533</v>
      </c>
      <c r="U940" s="24">
        <v>0.73564458790776799</v>
      </c>
      <c r="V940" s="24">
        <v>0.73049301008703349</v>
      </c>
      <c r="W940" s="24">
        <v>0.72754925133232795</v>
      </c>
      <c r="X940" s="24">
        <v>0.72386955288894594</v>
      </c>
      <c r="Y940" s="24">
        <v>0.6760334731249823</v>
      </c>
      <c r="Z940" s="24">
        <v>0.65837092059674951</v>
      </c>
      <c r="AA940" s="42">
        <f t="shared" si="42"/>
        <v>0.64733182526660382</v>
      </c>
      <c r="AB940" s="42">
        <f t="shared" si="43"/>
        <v>0.73564458790776799</v>
      </c>
      <c r="AC940" s="42">
        <f t="shared" si="44"/>
        <v>8.8312762641164166E-2</v>
      </c>
    </row>
    <row r="941" spans="1:29">
      <c r="A941" s="41">
        <v>210</v>
      </c>
      <c r="B941" s="24" t="s">
        <v>775</v>
      </c>
      <c r="C941" s="24">
        <v>0.64018150215503222</v>
      </c>
      <c r="D941" s="24">
        <v>0.63875980048372549</v>
      </c>
      <c r="E941" s="24">
        <v>0.62596448544196592</v>
      </c>
      <c r="F941" s="24">
        <v>0.62525363460631267</v>
      </c>
      <c r="G941" s="24">
        <v>0.62738618711327265</v>
      </c>
      <c r="H941" s="24">
        <v>0.65226596636113854</v>
      </c>
      <c r="I941" s="24">
        <v>0.65368766803244505</v>
      </c>
      <c r="J941" s="24">
        <v>0.67145893892377784</v>
      </c>
      <c r="K941" s="24">
        <v>0.67856744728031093</v>
      </c>
      <c r="L941" s="24">
        <v>0.69776041984295023</v>
      </c>
      <c r="M941" s="24">
        <v>0.67998914895161766</v>
      </c>
      <c r="N941" s="24">
        <v>0.69704956900729709</v>
      </c>
      <c r="O941" s="24">
        <v>0.68851935897945715</v>
      </c>
      <c r="P941" s="24">
        <v>0.68354340312988404</v>
      </c>
      <c r="Q941" s="24">
        <v>0.66719383390985798</v>
      </c>
      <c r="R941" s="24">
        <v>0.64515745800460544</v>
      </c>
      <c r="S941" s="24">
        <v>0.65937447471767163</v>
      </c>
      <c r="T941" s="24">
        <v>0.68994106065076388</v>
      </c>
      <c r="U941" s="24">
        <v>0.71055573488470991</v>
      </c>
      <c r="V941" s="24">
        <v>0.70557977903513669</v>
      </c>
      <c r="W941" s="24">
        <v>0.70273637569252367</v>
      </c>
      <c r="X941" s="24">
        <v>0.69918212151425696</v>
      </c>
      <c r="Y941" s="24">
        <v>0.65297681719679179</v>
      </c>
      <c r="Z941" s="24">
        <v>0.63591639714111248</v>
      </c>
      <c r="AA941" s="42">
        <f t="shared" si="42"/>
        <v>0.62525363460631267</v>
      </c>
      <c r="AB941" s="42">
        <f t="shared" si="43"/>
        <v>0.71055573488470991</v>
      </c>
      <c r="AC941" s="42">
        <f t="shared" si="44"/>
        <v>8.5302100278397242E-2</v>
      </c>
    </row>
    <row r="942" spans="1:29">
      <c r="A942" s="41">
        <v>211</v>
      </c>
      <c r="B942" s="24" t="s">
        <v>775</v>
      </c>
      <c r="C942" s="24">
        <v>0.7230667095922082</v>
      </c>
      <c r="D942" s="24">
        <v>0.7214610229987326</v>
      </c>
      <c r="E942" s="24">
        <v>0.7070098436574509</v>
      </c>
      <c r="F942" s="24">
        <v>0.70620700036071316</v>
      </c>
      <c r="G942" s="24">
        <v>0.70861553025092672</v>
      </c>
      <c r="H942" s="24">
        <v>0.73671504563675172</v>
      </c>
      <c r="I942" s="24">
        <v>0.73832073223022754</v>
      </c>
      <c r="J942" s="24">
        <v>0.75839181464867367</v>
      </c>
      <c r="K942" s="24">
        <v>0.76642024761605232</v>
      </c>
      <c r="L942" s="24">
        <v>0.7880970166279746</v>
      </c>
      <c r="M942" s="24">
        <v>0.76802593420952814</v>
      </c>
      <c r="N942" s="24">
        <v>0.78729417333123652</v>
      </c>
      <c r="O942" s="24">
        <v>0.77766005377038239</v>
      </c>
      <c r="P942" s="24">
        <v>0.77204015069321741</v>
      </c>
      <c r="Q942" s="24">
        <v>0.75357475486824677</v>
      </c>
      <c r="R942" s="24">
        <v>0.72868661266937318</v>
      </c>
      <c r="S942" s="24">
        <v>0.74474347860413026</v>
      </c>
      <c r="T942" s="24">
        <v>0.77926574036385798</v>
      </c>
      <c r="U942" s="24">
        <v>0.80254819596925597</v>
      </c>
      <c r="V942" s="24">
        <v>0.79692829289209099</v>
      </c>
      <c r="W942" s="24">
        <v>0.79371691970513958</v>
      </c>
      <c r="X942" s="24">
        <v>0.7897027032214502</v>
      </c>
      <c r="Y942" s="24">
        <v>0.7375178889334898</v>
      </c>
      <c r="Z942" s="24">
        <v>0.71824964981178108</v>
      </c>
      <c r="AA942" s="42">
        <f t="shared" si="42"/>
        <v>0.70620700036071316</v>
      </c>
      <c r="AB942" s="42">
        <f t="shared" si="43"/>
        <v>0.80254819596925597</v>
      </c>
      <c r="AC942" s="42">
        <f t="shared" si="44"/>
        <v>9.6341195608542818E-2</v>
      </c>
    </row>
    <row r="943" spans="1:29">
      <c r="A943" s="41">
        <v>212</v>
      </c>
      <c r="B943" s="24" t="s">
        <v>775</v>
      </c>
      <c r="C943" s="24">
        <v>0.73813674730805834</v>
      </c>
      <c r="D943" s="24">
        <v>0.73649760891055183</v>
      </c>
      <c r="E943" s="24">
        <v>0.72174536333299355</v>
      </c>
      <c r="F943" s="24">
        <v>0.72092579413424063</v>
      </c>
      <c r="G943" s="24">
        <v>0.72338450173050028</v>
      </c>
      <c r="H943" s="24">
        <v>0.75206942368686325</v>
      </c>
      <c r="I943" s="24">
        <v>0.75370856208436965</v>
      </c>
      <c r="J943" s="24">
        <v>0.77419779205320038</v>
      </c>
      <c r="K943" s="24">
        <v>0.78239348404073261</v>
      </c>
      <c r="L943" s="24">
        <v>0.80452185240706964</v>
      </c>
      <c r="M943" s="24">
        <v>0.78403262243823912</v>
      </c>
      <c r="N943" s="24">
        <v>0.80370228320831649</v>
      </c>
      <c r="O943" s="24">
        <v>0.79386745282327775</v>
      </c>
      <c r="P943" s="24">
        <v>0.78813046843200507</v>
      </c>
      <c r="Q943" s="24">
        <v>0.76928037686068096</v>
      </c>
      <c r="R943" s="24">
        <v>0.74387373169933091</v>
      </c>
      <c r="S943" s="24">
        <v>0.76026511567439548</v>
      </c>
      <c r="T943" s="24">
        <v>0.79550659122078426</v>
      </c>
      <c r="U943" s="24">
        <v>0.81927409798462791</v>
      </c>
      <c r="V943" s="24">
        <v>0.81353711359335545</v>
      </c>
      <c r="W943" s="24">
        <v>0.81025883679834243</v>
      </c>
      <c r="X943" s="24">
        <v>0.80616099080457615</v>
      </c>
      <c r="Y943" s="24">
        <v>0.7528889928856165</v>
      </c>
      <c r="Z943" s="24">
        <v>0.73321933211553902</v>
      </c>
      <c r="AA943" s="42">
        <f t="shared" si="42"/>
        <v>0.72092579413424063</v>
      </c>
      <c r="AB943" s="42">
        <f t="shared" si="43"/>
        <v>0.81927409798462791</v>
      </c>
      <c r="AC943" s="42">
        <f t="shared" si="44"/>
        <v>9.8348303850387286E-2</v>
      </c>
    </row>
    <row r="944" spans="1:29">
      <c r="A944" s="41">
        <v>213</v>
      </c>
      <c r="B944" s="24" t="s">
        <v>775</v>
      </c>
      <c r="C944" s="24">
        <v>0.75503799999999999</v>
      </c>
      <c r="D944" s="24">
        <v>0.75336199999999998</v>
      </c>
      <c r="E944" s="24">
        <v>0.73827799999999999</v>
      </c>
      <c r="F944" s="24">
        <v>0.7374400000000001</v>
      </c>
      <c r="G944" s="24">
        <v>0.739954</v>
      </c>
      <c r="H944" s="24">
        <v>0.76928399999999997</v>
      </c>
      <c r="I944" s="24">
        <v>0.77096000000000009</v>
      </c>
      <c r="J944" s="24">
        <v>0.79190999999999989</v>
      </c>
      <c r="K944" s="24">
        <v>0.80028999999999995</v>
      </c>
      <c r="L944" s="24">
        <v>0.82291599999999998</v>
      </c>
      <c r="M944" s="24">
        <v>0.80196599999999985</v>
      </c>
      <c r="N944" s="24">
        <v>0.82207799999999998</v>
      </c>
      <c r="O944" s="24">
        <v>0.81202199999999991</v>
      </c>
      <c r="P944" s="24">
        <v>0.80615599999999998</v>
      </c>
      <c r="Q944" s="24">
        <v>0.78688199999999986</v>
      </c>
      <c r="R944" s="24">
        <v>0.76090400000000002</v>
      </c>
      <c r="S944" s="24">
        <v>0.77766400000000002</v>
      </c>
      <c r="T944" s="24">
        <v>0.81369799999999981</v>
      </c>
      <c r="U944" s="24">
        <v>0.83799999999999997</v>
      </c>
      <c r="V944" s="24">
        <v>0.83213399999999982</v>
      </c>
      <c r="W944" s="24">
        <v>0.8287819999999998</v>
      </c>
      <c r="X944" s="24">
        <v>0.82459199999999999</v>
      </c>
      <c r="Y944" s="24">
        <v>0.77012199999999997</v>
      </c>
      <c r="Z944" s="24">
        <v>0.75000999999999995</v>
      </c>
      <c r="AA944" s="42">
        <f t="shared" si="42"/>
        <v>0.7374400000000001</v>
      </c>
      <c r="AB944" s="42">
        <f t="shared" si="43"/>
        <v>0.83799999999999997</v>
      </c>
      <c r="AC944" s="42">
        <f t="shared" si="44"/>
        <v>0.10055999999999987</v>
      </c>
    </row>
    <row r="945" spans="1:29">
      <c r="A945" s="41">
        <v>214</v>
      </c>
      <c r="B945" s="24" t="s">
        <v>775</v>
      </c>
      <c r="C945" s="24">
        <v>0.73990262469396273</v>
      </c>
      <c r="D945" s="24">
        <v>0.73825956491273015</v>
      </c>
      <c r="E945" s="24">
        <v>0.72347202688163736</v>
      </c>
      <c r="F945" s="24">
        <v>0.72265049699102113</v>
      </c>
      <c r="G945" s="24">
        <v>0.72511508666286983</v>
      </c>
      <c r="H945" s="24">
        <v>0.75386863283443939</v>
      </c>
      <c r="I945" s="24">
        <v>0.75551169261567219</v>
      </c>
      <c r="J945" s="24">
        <v>0.77604993988107895</v>
      </c>
      <c r="K945" s="24">
        <v>0.78426523878724175</v>
      </c>
      <c r="L945" s="24">
        <v>0.80644654583388109</v>
      </c>
      <c r="M945" s="24">
        <v>0.78590829856847422</v>
      </c>
      <c r="N945" s="24">
        <v>0.80562501594326497</v>
      </c>
      <c r="O945" s="24">
        <v>0.79576665725586948</v>
      </c>
      <c r="P945" s="24">
        <v>0.7900159480215555</v>
      </c>
      <c r="Q945" s="24">
        <v>0.77112076053738121</v>
      </c>
      <c r="R945" s="24">
        <v>0.74565333392827693</v>
      </c>
      <c r="S945" s="24">
        <v>0.76208393174060229</v>
      </c>
      <c r="T945" s="24">
        <v>0.79740971703710206</v>
      </c>
      <c r="U945" s="24">
        <v>0.82123408386497398</v>
      </c>
      <c r="V945" s="24">
        <v>0.81548337463066023</v>
      </c>
      <c r="W945" s="24">
        <v>0.81219725506819507</v>
      </c>
      <c r="X945" s="24">
        <v>0.80808960561511356</v>
      </c>
      <c r="Y945" s="24">
        <v>0.75469016272505585</v>
      </c>
      <c r="Z945" s="24">
        <v>0.7349734453502651</v>
      </c>
      <c r="AA945" s="42">
        <f t="shared" si="42"/>
        <v>0.72265049699102113</v>
      </c>
      <c r="AB945" s="42">
        <f t="shared" si="43"/>
        <v>0.82123408386497398</v>
      </c>
      <c r="AC945" s="42">
        <f t="shared" si="44"/>
        <v>9.8583586873952855E-2</v>
      </c>
    </row>
    <row r="946" spans="1:29">
      <c r="A946" s="41">
        <v>215</v>
      </c>
      <c r="B946" s="24" t="s">
        <v>775</v>
      </c>
      <c r="C946" s="24">
        <v>0.71724348903747526</v>
      </c>
      <c r="D946" s="24">
        <v>0.71565072700464782</v>
      </c>
      <c r="E946" s="24">
        <v>0.70131586870920049</v>
      </c>
      <c r="F946" s="24">
        <v>0.70051948769278671</v>
      </c>
      <c r="G946" s="24">
        <v>0.70290863074202803</v>
      </c>
      <c r="H946" s="24">
        <v>0.7307819663165086</v>
      </c>
      <c r="I946" s="24">
        <v>0.73237472834933603</v>
      </c>
      <c r="J946" s="24">
        <v>0.75228425375967956</v>
      </c>
      <c r="K946" s="24">
        <v>0.76024806392381683</v>
      </c>
      <c r="L946" s="24">
        <v>0.78175035136698778</v>
      </c>
      <c r="M946" s="24">
        <v>0.76184082595664437</v>
      </c>
      <c r="N946" s="24">
        <v>0.78095397035057401</v>
      </c>
      <c r="O946" s="24">
        <v>0.77139739815360919</v>
      </c>
      <c r="P946" s="24">
        <v>0.76582273103871301</v>
      </c>
      <c r="Q946" s="24">
        <v>0.74750596766119692</v>
      </c>
      <c r="R946" s="24">
        <v>0.72281815615237144</v>
      </c>
      <c r="S946" s="24">
        <v>0.73874577648064599</v>
      </c>
      <c r="T946" s="24">
        <v>0.77299016018643674</v>
      </c>
      <c r="U946" s="24">
        <v>0.7960852096624349</v>
      </c>
      <c r="V946" s="24">
        <v>0.79051054254753872</v>
      </c>
      <c r="W946" s="24">
        <v>0.78732501848188374</v>
      </c>
      <c r="X946" s="24">
        <v>0.78334311339981511</v>
      </c>
      <c r="Y946" s="24">
        <v>0.73157834733292237</v>
      </c>
      <c r="Z946" s="24">
        <v>0.71246520293899285</v>
      </c>
      <c r="AA946" s="42">
        <f t="shared" si="42"/>
        <v>0.70051948769278671</v>
      </c>
      <c r="AB946" s="42">
        <f t="shared" si="43"/>
        <v>0.7960852096624349</v>
      </c>
      <c r="AC946" s="42">
        <f t="shared" si="44"/>
        <v>9.5565721969648187E-2</v>
      </c>
    </row>
    <row r="947" spans="1:29">
      <c r="A947" s="41">
        <v>216</v>
      </c>
      <c r="B947" s="24" t="s">
        <v>775</v>
      </c>
      <c r="C947" s="24">
        <v>0.66437217250567071</v>
      </c>
      <c r="D947" s="24">
        <v>0.66289677188578844</v>
      </c>
      <c r="E947" s="24">
        <v>0.64961816630684788</v>
      </c>
      <c r="F947" s="24">
        <v>0.64888046599690663</v>
      </c>
      <c r="G947" s="24">
        <v>0.65109356692673015</v>
      </c>
      <c r="H947" s="24">
        <v>0.67691307777467014</v>
      </c>
      <c r="I947" s="24">
        <v>0.67838847839455252</v>
      </c>
      <c r="J947" s="24">
        <v>0.69683098614308103</v>
      </c>
      <c r="K947" s="24">
        <v>0.70420798924249239</v>
      </c>
      <c r="L947" s="24">
        <v>0.7241258976109034</v>
      </c>
      <c r="M947" s="24">
        <v>0.70568338986237478</v>
      </c>
      <c r="N947" s="24">
        <v>0.72338819730096215</v>
      </c>
      <c r="O947" s="24">
        <v>0.71453579358166852</v>
      </c>
      <c r="P947" s="24">
        <v>0.70937189141208046</v>
      </c>
      <c r="Q947" s="24">
        <v>0.69240478428343433</v>
      </c>
      <c r="R947" s="24">
        <v>0.66953607467525877</v>
      </c>
      <c r="S947" s="24">
        <v>0.68429008087408161</v>
      </c>
      <c r="T947" s="24">
        <v>0.71601119420155068</v>
      </c>
      <c r="U947" s="24">
        <v>0.73740450318984407</v>
      </c>
      <c r="V947" s="24">
        <v>0.7322406010202559</v>
      </c>
      <c r="W947" s="24">
        <v>0.72928979978049147</v>
      </c>
      <c r="X947" s="24">
        <v>0.72560129823078567</v>
      </c>
      <c r="Y947" s="24">
        <v>0.67765077808461127</v>
      </c>
      <c r="Z947" s="24">
        <v>0.65994597064602378</v>
      </c>
      <c r="AA947" s="42">
        <f t="shared" si="42"/>
        <v>0.64888046599690663</v>
      </c>
      <c r="AB947" s="42">
        <f t="shared" si="43"/>
        <v>0.73740450318984407</v>
      </c>
      <c r="AC947" s="42">
        <f t="shared" si="44"/>
        <v>8.8524037192937444E-2</v>
      </c>
    </row>
    <row r="948" spans="1:29">
      <c r="A948" s="41">
        <v>217</v>
      </c>
      <c r="B948" s="24" t="s">
        <v>775</v>
      </c>
      <c r="C948" s="24">
        <v>0.64171303684918302</v>
      </c>
      <c r="D948" s="24">
        <v>0.64028793397770578</v>
      </c>
      <c r="E948" s="24">
        <v>0.62746200813441089</v>
      </c>
      <c r="F948" s="24">
        <v>0.62674945669867232</v>
      </c>
      <c r="G948" s="24">
        <v>0.62888711100588823</v>
      </c>
      <c r="H948" s="24">
        <v>0.65382641125673935</v>
      </c>
      <c r="I948" s="24">
        <v>0.65525151412821669</v>
      </c>
      <c r="J948" s="24">
        <v>0.67306530002168152</v>
      </c>
      <c r="K948" s="24">
        <v>0.6801908143790677</v>
      </c>
      <c r="L948" s="24">
        <v>0.6994297031440101</v>
      </c>
      <c r="M948" s="24">
        <v>0.68161591725054482</v>
      </c>
      <c r="N948" s="24">
        <v>0.69871715170827142</v>
      </c>
      <c r="O948" s="24">
        <v>0.69016653447940812</v>
      </c>
      <c r="P948" s="24">
        <v>0.68517867442923774</v>
      </c>
      <c r="Q948" s="24">
        <v>0.66878999140725004</v>
      </c>
      <c r="R948" s="24">
        <v>0.64670089689935328</v>
      </c>
      <c r="S948" s="24">
        <v>0.66095192561412541</v>
      </c>
      <c r="T948" s="24">
        <v>0.69159163735088547</v>
      </c>
      <c r="U948" s="24">
        <v>0.71225562898730488</v>
      </c>
      <c r="V948" s="24">
        <v>0.70726776893713472</v>
      </c>
      <c r="W948" s="24">
        <v>0.70441756319418025</v>
      </c>
      <c r="X948" s="24">
        <v>0.70085480601548711</v>
      </c>
      <c r="Y948" s="24">
        <v>0.65453896269247802</v>
      </c>
      <c r="Z948" s="24">
        <v>0.63743772823475142</v>
      </c>
      <c r="AA948" s="42">
        <f t="shared" si="42"/>
        <v>0.62674945669867232</v>
      </c>
      <c r="AB948" s="42">
        <f t="shared" si="43"/>
        <v>0.71225562898730488</v>
      </c>
      <c r="AC948" s="42">
        <f t="shared" si="44"/>
        <v>8.5506172288632554E-2</v>
      </c>
    </row>
    <row r="949" spans="1:29">
      <c r="A949" s="41">
        <v>218</v>
      </c>
      <c r="B949" s="24" t="s">
        <v>775</v>
      </c>
      <c r="C949" s="24">
        <v>0.72479653425630441</v>
      </c>
      <c r="D949" s="24">
        <v>0.72318700630734201</v>
      </c>
      <c r="E949" s="24">
        <v>0.70870125476667956</v>
      </c>
      <c r="F949" s="24">
        <v>0.70789649079219819</v>
      </c>
      <c r="G949" s="24">
        <v>0.71031078271564196</v>
      </c>
      <c r="H949" s="24">
        <v>0.73847752182248572</v>
      </c>
      <c r="I949" s="24">
        <v>0.74008704977144835</v>
      </c>
      <c r="J949" s="24">
        <v>0.76020614913347939</v>
      </c>
      <c r="K949" s="24">
        <v>0.76825378887829177</v>
      </c>
      <c r="L949" s="24">
        <v>0.78998241618928555</v>
      </c>
      <c r="M949" s="24">
        <v>0.76986331682725417</v>
      </c>
      <c r="N949" s="24">
        <v>0.78917765221480418</v>
      </c>
      <c r="O949" s="24">
        <v>0.77952048452102929</v>
      </c>
      <c r="P949" s="24">
        <v>0.77388713669966058</v>
      </c>
      <c r="Q949" s="24">
        <v>0.75537756528659183</v>
      </c>
      <c r="R949" s="24">
        <v>0.73042988207767323</v>
      </c>
      <c r="S949" s="24">
        <v>0.74652516156729809</v>
      </c>
      <c r="T949" s="24">
        <v>0.78113001246999192</v>
      </c>
      <c r="U949" s="24">
        <v>0.804468167729948</v>
      </c>
      <c r="V949" s="24">
        <v>0.7988348199085793</v>
      </c>
      <c r="W949" s="24">
        <v>0.79561576401065426</v>
      </c>
      <c r="X949" s="24">
        <v>0.79159194413824796</v>
      </c>
      <c r="Y949" s="24">
        <v>0.73928228579696698</v>
      </c>
      <c r="Z949" s="24">
        <v>0.71996795040941697</v>
      </c>
      <c r="AA949" s="42">
        <f t="shared" si="42"/>
        <v>0.70789649079219819</v>
      </c>
      <c r="AB949" s="42">
        <f t="shared" si="43"/>
        <v>0.804468167729948</v>
      </c>
      <c r="AC949" s="42">
        <f t="shared" si="44"/>
        <v>9.6571676937749817E-2</v>
      </c>
    </row>
    <row r="950" spans="1:29">
      <c r="A950" s="41">
        <v>219</v>
      </c>
      <c r="B950" s="24" t="s">
        <v>775</v>
      </c>
      <c r="C950" s="24">
        <v>0.73990262469396273</v>
      </c>
      <c r="D950" s="24">
        <v>0.73825956491273015</v>
      </c>
      <c r="E950" s="24">
        <v>0.72347202688163736</v>
      </c>
      <c r="F950" s="24">
        <v>0.72265049699102113</v>
      </c>
      <c r="G950" s="24">
        <v>0.72511508666286983</v>
      </c>
      <c r="H950" s="24">
        <v>0.75386863283443939</v>
      </c>
      <c r="I950" s="24">
        <v>0.75551169261567219</v>
      </c>
      <c r="J950" s="24">
        <v>0.77604993988107895</v>
      </c>
      <c r="K950" s="24">
        <v>0.78426523878724175</v>
      </c>
      <c r="L950" s="24">
        <v>0.80644654583388109</v>
      </c>
      <c r="M950" s="24">
        <v>0.78590829856847422</v>
      </c>
      <c r="N950" s="24">
        <v>0.80562501594326497</v>
      </c>
      <c r="O950" s="24">
        <v>0.79576665725586948</v>
      </c>
      <c r="P950" s="24">
        <v>0.7900159480215555</v>
      </c>
      <c r="Q950" s="24">
        <v>0.77112076053738121</v>
      </c>
      <c r="R950" s="24">
        <v>0.74565333392827693</v>
      </c>
      <c r="S950" s="24">
        <v>0.76208393174060229</v>
      </c>
      <c r="T950" s="24">
        <v>0.79740971703710206</v>
      </c>
      <c r="U950" s="24">
        <v>0.82123408386497398</v>
      </c>
      <c r="V950" s="24">
        <v>0.81548337463066023</v>
      </c>
      <c r="W950" s="24">
        <v>0.81219725506819507</v>
      </c>
      <c r="X950" s="24">
        <v>0.80808960561511356</v>
      </c>
      <c r="Y950" s="24">
        <v>0.75469016272505585</v>
      </c>
      <c r="Z950" s="24">
        <v>0.7349734453502651</v>
      </c>
      <c r="AA950" s="42">
        <f t="shared" si="42"/>
        <v>0.72265049699102113</v>
      </c>
      <c r="AB950" s="42">
        <f t="shared" si="43"/>
        <v>0.82123408386497398</v>
      </c>
      <c r="AC950" s="42">
        <f t="shared" si="44"/>
        <v>9.8583586873952855E-2</v>
      </c>
    </row>
    <row r="951" spans="1:29">
      <c r="A951" s="41">
        <v>220</v>
      </c>
      <c r="B951" s="24" t="s">
        <v>775</v>
      </c>
      <c r="C951" s="24">
        <v>0.75503799999999999</v>
      </c>
      <c r="D951" s="24">
        <v>0.75336199999999998</v>
      </c>
      <c r="E951" s="24">
        <v>0.73827799999999999</v>
      </c>
      <c r="F951" s="24">
        <v>0.7374400000000001</v>
      </c>
      <c r="G951" s="24">
        <v>0.739954</v>
      </c>
      <c r="H951" s="24">
        <v>0.76928399999999997</v>
      </c>
      <c r="I951" s="24">
        <v>0.77096000000000009</v>
      </c>
      <c r="J951" s="24">
        <v>0.79190999999999989</v>
      </c>
      <c r="K951" s="24">
        <v>0.80028999999999995</v>
      </c>
      <c r="L951" s="24">
        <v>0.82291599999999998</v>
      </c>
      <c r="M951" s="24">
        <v>0.80196599999999985</v>
      </c>
      <c r="N951" s="24">
        <v>0.82207799999999998</v>
      </c>
      <c r="O951" s="24">
        <v>0.81202199999999991</v>
      </c>
      <c r="P951" s="24">
        <v>0.80615599999999998</v>
      </c>
      <c r="Q951" s="24">
        <v>0.78688199999999986</v>
      </c>
      <c r="R951" s="24">
        <v>0.76090400000000002</v>
      </c>
      <c r="S951" s="24">
        <v>0.77766400000000002</v>
      </c>
      <c r="T951" s="24">
        <v>0.81369799999999981</v>
      </c>
      <c r="U951" s="24">
        <v>0.83799999999999997</v>
      </c>
      <c r="V951" s="24">
        <v>0.83213399999999982</v>
      </c>
      <c r="W951" s="24">
        <v>0.8287819999999998</v>
      </c>
      <c r="X951" s="24">
        <v>0.82459199999999999</v>
      </c>
      <c r="Y951" s="24">
        <v>0.77012199999999997</v>
      </c>
      <c r="Z951" s="24">
        <v>0.75000999999999995</v>
      </c>
      <c r="AA951" s="42">
        <f t="shared" si="42"/>
        <v>0.7374400000000001</v>
      </c>
      <c r="AB951" s="42">
        <f t="shared" si="43"/>
        <v>0.83799999999999997</v>
      </c>
      <c r="AC951" s="42">
        <f t="shared" si="44"/>
        <v>0.10055999999999987</v>
      </c>
    </row>
    <row r="952" spans="1:29">
      <c r="A952" s="41">
        <v>221</v>
      </c>
      <c r="B952" s="24" t="s">
        <v>775</v>
      </c>
      <c r="C952" s="24">
        <v>0.73990262469396273</v>
      </c>
      <c r="D952" s="24">
        <v>0.73825956491273015</v>
      </c>
      <c r="E952" s="24">
        <v>0.72347202688163736</v>
      </c>
      <c r="F952" s="24">
        <v>0.72265049699102113</v>
      </c>
      <c r="G952" s="24">
        <v>0.72511508666286983</v>
      </c>
      <c r="H952" s="24">
        <v>0.75386863283443939</v>
      </c>
      <c r="I952" s="24">
        <v>0.75551169261567219</v>
      </c>
      <c r="J952" s="24">
        <v>0.77604993988107895</v>
      </c>
      <c r="K952" s="24">
        <v>0.78426523878724175</v>
      </c>
      <c r="L952" s="24">
        <v>0.80644654583388109</v>
      </c>
      <c r="M952" s="24">
        <v>0.78590829856847422</v>
      </c>
      <c r="N952" s="24">
        <v>0.80562501594326497</v>
      </c>
      <c r="O952" s="24">
        <v>0.79576665725586948</v>
      </c>
      <c r="P952" s="24">
        <v>0.7900159480215555</v>
      </c>
      <c r="Q952" s="24">
        <v>0.77112076053738121</v>
      </c>
      <c r="R952" s="24">
        <v>0.74565333392827693</v>
      </c>
      <c r="S952" s="24">
        <v>0.76208393174060229</v>
      </c>
      <c r="T952" s="24">
        <v>0.79740971703710206</v>
      </c>
      <c r="U952" s="24">
        <v>0.82123408386497398</v>
      </c>
      <c r="V952" s="24">
        <v>0.81548337463066023</v>
      </c>
      <c r="W952" s="24">
        <v>0.81219725506819507</v>
      </c>
      <c r="X952" s="24">
        <v>0.80808960561511356</v>
      </c>
      <c r="Y952" s="24">
        <v>0.75469016272505585</v>
      </c>
      <c r="Z952" s="24">
        <v>0.7349734453502651</v>
      </c>
      <c r="AA952" s="42">
        <f t="shared" si="42"/>
        <v>0.72265049699102113</v>
      </c>
      <c r="AB952" s="42">
        <f t="shared" si="43"/>
        <v>0.82123408386497398</v>
      </c>
      <c r="AC952" s="42">
        <f t="shared" si="44"/>
        <v>9.8583586873952855E-2</v>
      </c>
    </row>
    <row r="953" spans="1:29">
      <c r="A953" s="41">
        <v>222</v>
      </c>
      <c r="B953" s="24" t="s">
        <v>775</v>
      </c>
      <c r="C953" s="24">
        <v>0.71724348903747526</v>
      </c>
      <c r="D953" s="24">
        <v>0.71565072700464782</v>
      </c>
      <c r="E953" s="24">
        <v>0.70131586870920049</v>
      </c>
      <c r="F953" s="24">
        <v>0.70051948769278671</v>
      </c>
      <c r="G953" s="24">
        <v>0.70290863074202803</v>
      </c>
      <c r="H953" s="24">
        <v>0.7307819663165086</v>
      </c>
      <c r="I953" s="24">
        <v>0.73237472834933603</v>
      </c>
      <c r="J953" s="24">
        <v>0.75228425375967956</v>
      </c>
      <c r="K953" s="24">
        <v>0.76024806392381683</v>
      </c>
      <c r="L953" s="24">
        <v>0.78175035136698778</v>
      </c>
      <c r="M953" s="24">
        <v>0.76184082595664437</v>
      </c>
      <c r="N953" s="24">
        <v>0.78095397035057401</v>
      </c>
      <c r="O953" s="24">
        <v>0.77139739815360919</v>
      </c>
      <c r="P953" s="24">
        <v>0.76582273103871301</v>
      </c>
      <c r="Q953" s="24">
        <v>0.74750596766119692</v>
      </c>
      <c r="R953" s="24">
        <v>0.72281815615237144</v>
      </c>
      <c r="S953" s="24">
        <v>0.73874577648064599</v>
      </c>
      <c r="T953" s="24">
        <v>0.77299016018643674</v>
      </c>
      <c r="U953" s="24">
        <v>0.7960852096624349</v>
      </c>
      <c r="V953" s="24">
        <v>0.79051054254753872</v>
      </c>
      <c r="W953" s="24">
        <v>0.78732501848188374</v>
      </c>
      <c r="X953" s="24">
        <v>0.78334311339981511</v>
      </c>
      <c r="Y953" s="24">
        <v>0.73157834733292237</v>
      </c>
      <c r="Z953" s="24">
        <v>0.71246520293899285</v>
      </c>
      <c r="AA953" s="42">
        <f t="shared" si="42"/>
        <v>0.70051948769278671</v>
      </c>
      <c r="AB953" s="42">
        <f t="shared" si="43"/>
        <v>0.7960852096624349</v>
      </c>
      <c r="AC953" s="42">
        <f t="shared" si="44"/>
        <v>9.5565721969648187E-2</v>
      </c>
    </row>
    <row r="954" spans="1:29">
      <c r="A954" s="41">
        <v>223</v>
      </c>
      <c r="B954" s="24" t="s">
        <v>775</v>
      </c>
      <c r="C954" s="24">
        <v>0.66437217250567071</v>
      </c>
      <c r="D954" s="24">
        <v>0.66289677188578844</v>
      </c>
      <c r="E954" s="24">
        <v>0.64961816630684788</v>
      </c>
      <c r="F954" s="24">
        <v>0.64888046599690663</v>
      </c>
      <c r="G954" s="24">
        <v>0.65109356692673015</v>
      </c>
      <c r="H954" s="24">
        <v>0.67691307777467014</v>
      </c>
      <c r="I954" s="24">
        <v>0.67838847839455252</v>
      </c>
      <c r="J954" s="24">
        <v>0.69683098614308103</v>
      </c>
      <c r="K954" s="24">
        <v>0.70420798924249239</v>
      </c>
      <c r="L954" s="24">
        <v>0.7241258976109034</v>
      </c>
      <c r="M954" s="24">
        <v>0.70568338986237478</v>
      </c>
      <c r="N954" s="24">
        <v>0.72338819730096215</v>
      </c>
      <c r="O954" s="24">
        <v>0.71453579358166852</v>
      </c>
      <c r="P954" s="24">
        <v>0.70937189141208046</v>
      </c>
      <c r="Q954" s="24">
        <v>0.69240478428343433</v>
      </c>
      <c r="R954" s="24">
        <v>0.66953607467525877</v>
      </c>
      <c r="S954" s="24">
        <v>0.68429008087408161</v>
      </c>
      <c r="T954" s="24">
        <v>0.71601119420155068</v>
      </c>
      <c r="U954" s="24">
        <v>0.73740450318984407</v>
      </c>
      <c r="V954" s="24">
        <v>0.7322406010202559</v>
      </c>
      <c r="W954" s="24">
        <v>0.72928979978049147</v>
      </c>
      <c r="X954" s="24">
        <v>0.72560129823078567</v>
      </c>
      <c r="Y954" s="24">
        <v>0.67765077808461127</v>
      </c>
      <c r="Z954" s="24">
        <v>0.65994597064602378</v>
      </c>
      <c r="AA954" s="42">
        <f t="shared" si="42"/>
        <v>0.64888046599690663</v>
      </c>
      <c r="AB954" s="42">
        <f t="shared" si="43"/>
        <v>0.73740450318984407</v>
      </c>
      <c r="AC954" s="42">
        <f t="shared" si="44"/>
        <v>8.8524037192937444E-2</v>
      </c>
    </row>
    <row r="955" spans="1:29">
      <c r="A955" s="41">
        <v>224</v>
      </c>
      <c r="B955" s="24" t="s">
        <v>775</v>
      </c>
      <c r="C955" s="24">
        <v>0.64171303684918302</v>
      </c>
      <c r="D955" s="24">
        <v>0.64028793397770578</v>
      </c>
      <c r="E955" s="24">
        <v>0.62746200813441089</v>
      </c>
      <c r="F955" s="24">
        <v>0.62674945669867232</v>
      </c>
      <c r="G955" s="24">
        <v>0.62888711100588823</v>
      </c>
      <c r="H955" s="24">
        <v>0.65382641125673935</v>
      </c>
      <c r="I955" s="24">
        <v>0.65525151412821669</v>
      </c>
      <c r="J955" s="24">
        <v>0.67306530002168152</v>
      </c>
      <c r="K955" s="24">
        <v>0.6801908143790677</v>
      </c>
      <c r="L955" s="24">
        <v>0.6994297031440101</v>
      </c>
      <c r="M955" s="24">
        <v>0.68161591725054482</v>
      </c>
      <c r="N955" s="24">
        <v>0.69871715170827142</v>
      </c>
      <c r="O955" s="24">
        <v>0.69016653447940812</v>
      </c>
      <c r="P955" s="24">
        <v>0.68517867442923774</v>
      </c>
      <c r="Q955" s="24">
        <v>0.66878999140725004</v>
      </c>
      <c r="R955" s="24">
        <v>0.64670089689935328</v>
      </c>
      <c r="S955" s="24">
        <v>0.66095192561412541</v>
      </c>
      <c r="T955" s="24">
        <v>0.69159163735088547</v>
      </c>
      <c r="U955" s="24">
        <v>0.71225562898730488</v>
      </c>
      <c r="V955" s="24">
        <v>0.70726776893713472</v>
      </c>
      <c r="W955" s="24">
        <v>0.70441756319418025</v>
      </c>
      <c r="X955" s="24">
        <v>0.70085480601548711</v>
      </c>
      <c r="Y955" s="24">
        <v>0.65453896269247802</v>
      </c>
      <c r="Z955" s="24">
        <v>0.63743772823475142</v>
      </c>
      <c r="AA955" s="42">
        <f t="shared" si="42"/>
        <v>0.62674945669867232</v>
      </c>
      <c r="AB955" s="42">
        <f t="shared" si="43"/>
        <v>0.71225562898730488</v>
      </c>
      <c r="AC955" s="42">
        <f t="shared" si="44"/>
        <v>8.5506172288632554E-2</v>
      </c>
    </row>
    <row r="956" spans="1:29">
      <c r="A956" s="41">
        <v>225</v>
      </c>
      <c r="B956" s="24" t="s">
        <v>775</v>
      </c>
      <c r="C956" s="24">
        <v>0.72479653425630441</v>
      </c>
      <c r="D956" s="24">
        <v>0.72318700630734201</v>
      </c>
      <c r="E956" s="24">
        <v>0.70870125476667956</v>
      </c>
      <c r="F956" s="24">
        <v>0.70789649079219819</v>
      </c>
      <c r="G956" s="24">
        <v>0.71031078271564196</v>
      </c>
      <c r="H956" s="24">
        <v>0.73847752182248572</v>
      </c>
      <c r="I956" s="24">
        <v>0.74008704977144835</v>
      </c>
      <c r="J956" s="24">
        <v>0.76020614913347939</v>
      </c>
      <c r="K956" s="24">
        <v>0.76825378887829177</v>
      </c>
      <c r="L956" s="24">
        <v>0.78998241618928555</v>
      </c>
      <c r="M956" s="24">
        <v>0.76986331682725417</v>
      </c>
      <c r="N956" s="24">
        <v>0.78917765221480418</v>
      </c>
      <c r="O956" s="24">
        <v>0.77952048452102929</v>
      </c>
      <c r="P956" s="24">
        <v>0.77388713669966058</v>
      </c>
      <c r="Q956" s="24">
        <v>0.75537756528659183</v>
      </c>
      <c r="R956" s="24">
        <v>0.73042988207767323</v>
      </c>
      <c r="S956" s="24">
        <v>0.74652516156729809</v>
      </c>
      <c r="T956" s="24">
        <v>0.78113001246999192</v>
      </c>
      <c r="U956" s="24">
        <v>0.804468167729948</v>
      </c>
      <c r="V956" s="24">
        <v>0.7988348199085793</v>
      </c>
      <c r="W956" s="24">
        <v>0.79561576401065426</v>
      </c>
      <c r="X956" s="24">
        <v>0.79159194413824796</v>
      </c>
      <c r="Y956" s="24">
        <v>0.73928228579696698</v>
      </c>
      <c r="Z956" s="24">
        <v>0.71996795040941697</v>
      </c>
      <c r="AA956" s="42">
        <f t="shared" si="42"/>
        <v>0.70789649079219819</v>
      </c>
      <c r="AB956" s="42">
        <f t="shared" si="43"/>
        <v>0.804468167729948</v>
      </c>
      <c r="AC956" s="42">
        <f t="shared" si="44"/>
        <v>9.6571676937749817E-2</v>
      </c>
    </row>
    <row r="957" spans="1:29">
      <c r="A957" s="41">
        <v>226</v>
      </c>
      <c r="B957" s="24" t="s">
        <v>775</v>
      </c>
      <c r="C957" s="24">
        <v>0.73990262469396273</v>
      </c>
      <c r="D957" s="24">
        <v>0.73825956491273015</v>
      </c>
      <c r="E957" s="24">
        <v>0.72347202688163736</v>
      </c>
      <c r="F957" s="24">
        <v>0.72265049699102113</v>
      </c>
      <c r="G957" s="24">
        <v>0.72511508666286983</v>
      </c>
      <c r="H957" s="24">
        <v>0.75386863283443939</v>
      </c>
      <c r="I957" s="24">
        <v>0.75551169261567219</v>
      </c>
      <c r="J957" s="24">
        <v>0.77604993988107895</v>
      </c>
      <c r="K957" s="24">
        <v>0.78426523878724175</v>
      </c>
      <c r="L957" s="24">
        <v>0.80644654583388109</v>
      </c>
      <c r="M957" s="24">
        <v>0.78590829856847422</v>
      </c>
      <c r="N957" s="24">
        <v>0.80562501594326497</v>
      </c>
      <c r="O957" s="24">
        <v>0.79576665725586948</v>
      </c>
      <c r="P957" s="24">
        <v>0.7900159480215555</v>
      </c>
      <c r="Q957" s="24">
        <v>0.77112076053738121</v>
      </c>
      <c r="R957" s="24">
        <v>0.74565333392827693</v>
      </c>
      <c r="S957" s="24">
        <v>0.76208393174060229</v>
      </c>
      <c r="T957" s="24">
        <v>0.79740971703710206</v>
      </c>
      <c r="U957" s="24">
        <v>0.82123408386497398</v>
      </c>
      <c r="V957" s="24">
        <v>0.81548337463066023</v>
      </c>
      <c r="W957" s="24">
        <v>0.81219725506819507</v>
      </c>
      <c r="X957" s="24">
        <v>0.80808960561511356</v>
      </c>
      <c r="Y957" s="24">
        <v>0.75469016272505585</v>
      </c>
      <c r="Z957" s="24">
        <v>0.7349734453502651</v>
      </c>
      <c r="AA957" s="42">
        <f t="shared" si="42"/>
        <v>0.72265049699102113</v>
      </c>
      <c r="AB957" s="42">
        <f t="shared" si="43"/>
        <v>0.82123408386497398</v>
      </c>
      <c r="AC957" s="42">
        <f t="shared" si="44"/>
        <v>9.8583586873952855E-2</v>
      </c>
    </row>
    <row r="958" spans="1:29">
      <c r="A958" s="41">
        <v>227</v>
      </c>
      <c r="B958" s="24" t="s">
        <v>775</v>
      </c>
      <c r="C958" s="24">
        <v>0.75503799999999999</v>
      </c>
      <c r="D958" s="24">
        <v>0.75336199999999998</v>
      </c>
      <c r="E958" s="24">
        <v>0.73827799999999999</v>
      </c>
      <c r="F958" s="24">
        <v>0.7374400000000001</v>
      </c>
      <c r="G958" s="24">
        <v>0.739954</v>
      </c>
      <c r="H958" s="24">
        <v>0.76928399999999997</v>
      </c>
      <c r="I958" s="24">
        <v>0.77096000000000009</v>
      </c>
      <c r="J958" s="24">
        <v>0.79190999999999989</v>
      </c>
      <c r="K958" s="24">
        <v>0.80028999999999995</v>
      </c>
      <c r="L958" s="24">
        <v>0.82291599999999998</v>
      </c>
      <c r="M958" s="24">
        <v>0.80196599999999985</v>
      </c>
      <c r="N958" s="24">
        <v>0.82207799999999998</v>
      </c>
      <c r="O958" s="24">
        <v>0.81202199999999991</v>
      </c>
      <c r="P958" s="24">
        <v>0.80615599999999998</v>
      </c>
      <c r="Q958" s="24">
        <v>0.78688199999999986</v>
      </c>
      <c r="R958" s="24">
        <v>0.76090400000000002</v>
      </c>
      <c r="S958" s="24">
        <v>0.77766400000000002</v>
      </c>
      <c r="T958" s="24">
        <v>0.81369799999999981</v>
      </c>
      <c r="U958" s="24">
        <v>0.83799999999999997</v>
      </c>
      <c r="V958" s="24">
        <v>0.83213399999999982</v>
      </c>
      <c r="W958" s="24">
        <v>0.8287819999999998</v>
      </c>
      <c r="X958" s="24">
        <v>0.82459199999999999</v>
      </c>
      <c r="Y958" s="24">
        <v>0.77012199999999997</v>
      </c>
      <c r="Z958" s="24">
        <v>0.75000999999999995</v>
      </c>
      <c r="AA958" s="42">
        <f t="shared" si="42"/>
        <v>0.7374400000000001</v>
      </c>
      <c r="AB958" s="42">
        <f t="shared" si="43"/>
        <v>0.83799999999999997</v>
      </c>
      <c r="AC958" s="42">
        <f t="shared" si="44"/>
        <v>0.10055999999999987</v>
      </c>
    </row>
    <row r="959" spans="1:29">
      <c r="A959" s="41">
        <v>228</v>
      </c>
      <c r="B959" s="24" t="s">
        <v>775</v>
      </c>
      <c r="C959" s="24">
        <v>0.73990262469396273</v>
      </c>
      <c r="D959" s="24">
        <v>0.73825956491273015</v>
      </c>
      <c r="E959" s="24">
        <v>0.72347202688163736</v>
      </c>
      <c r="F959" s="24">
        <v>0.72265049699102113</v>
      </c>
      <c r="G959" s="24">
        <v>0.72511508666286983</v>
      </c>
      <c r="H959" s="24">
        <v>0.75386863283443939</v>
      </c>
      <c r="I959" s="24">
        <v>0.75551169261567219</v>
      </c>
      <c r="J959" s="24">
        <v>0.77604993988107895</v>
      </c>
      <c r="K959" s="24">
        <v>0.78426523878724175</v>
      </c>
      <c r="L959" s="24">
        <v>0.80644654583388109</v>
      </c>
      <c r="M959" s="24">
        <v>0.78590829856847422</v>
      </c>
      <c r="N959" s="24">
        <v>0.80562501594326497</v>
      </c>
      <c r="O959" s="24">
        <v>0.79576665725586948</v>
      </c>
      <c r="P959" s="24">
        <v>0.7900159480215555</v>
      </c>
      <c r="Q959" s="24">
        <v>0.77112076053738121</v>
      </c>
      <c r="R959" s="24">
        <v>0.74565333392827693</v>
      </c>
      <c r="S959" s="24">
        <v>0.76208393174060229</v>
      </c>
      <c r="T959" s="24">
        <v>0.79740971703710206</v>
      </c>
      <c r="U959" s="24">
        <v>0.82123408386497398</v>
      </c>
      <c r="V959" s="24">
        <v>0.81548337463066023</v>
      </c>
      <c r="W959" s="24">
        <v>0.81219725506819507</v>
      </c>
      <c r="X959" s="24">
        <v>0.80808960561511356</v>
      </c>
      <c r="Y959" s="24">
        <v>0.75469016272505585</v>
      </c>
      <c r="Z959" s="24">
        <v>0.7349734453502651</v>
      </c>
      <c r="AA959" s="42">
        <f t="shared" si="42"/>
        <v>0.72265049699102113</v>
      </c>
      <c r="AB959" s="42">
        <f t="shared" si="43"/>
        <v>0.82123408386497398</v>
      </c>
      <c r="AC959" s="42">
        <f t="shared" si="44"/>
        <v>9.8583586873952855E-2</v>
      </c>
    </row>
    <row r="960" spans="1:29">
      <c r="A960" s="41">
        <v>229</v>
      </c>
      <c r="B960" s="24" t="s">
        <v>775</v>
      </c>
      <c r="C960" s="24">
        <v>0.71724348903747526</v>
      </c>
      <c r="D960" s="24">
        <v>0.71565072700464782</v>
      </c>
      <c r="E960" s="24">
        <v>0.70131586870920049</v>
      </c>
      <c r="F960" s="24">
        <v>0.70051948769278671</v>
      </c>
      <c r="G960" s="24">
        <v>0.70290863074202803</v>
      </c>
      <c r="H960" s="24">
        <v>0.7307819663165086</v>
      </c>
      <c r="I960" s="24">
        <v>0.73237472834933603</v>
      </c>
      <c r="J960" s="24">
        <v>0.75228425375967956</v>
      </c>
      <c r="K960" s="24">
        <v>0.76024806392381683</v>
      </c>
      <c r="L960" s="24">
        <v>0.78175035136698778</v>
      </c>
      <c r="M960" s="24">
        <v>0.76184082595664437</v>
      </c>
      <c r="N960" s="24">
        <v>0.78095397035057401</v>
      </c>
      <c r="O960" s="24">
        <v>0.77139739815360919</v>
      </c>
      <c r="P960" s="24">
        <v>0.76582273103871301</v>
      </c>
      <c r="Q960" s="24">
        <v>0.74750596766119692</v>
      </c>
      <c r="R960" s="24">
        <v>0.72281815615237144</v>
      </c>
      <c r="S960" s="24">
        <v>0.73874577648064599</v>
      </c>
      <c r="T960" s="24">
        <v>0.77299016018643674</v>
      </c>
      <c r="U960" s="24">
        <v>0.7960852096624349</v>
      </c>
      <c r="V960" s="24">
        <v>0.79051054254753872</v>
      </c>
      <c r="W960" s="24">
        <v>0.78732501848188374</v>
      </c>
      <c r="X960" s="24">
        <v>0.78334311339981511</v>
      </c>
      <c r="Y960" s="24">
        <v>0.73157834733292237</v>
      </c>
      <c r="Z960" s="24">
        <v>0.71246520293899285</v>
      </c>
      <c r="AA960" s="42">
        <f t="shared" si="42"/>
        <v>0.70051948769278671</v>
      </c>
      <c r="AB960" s="42">
        <f t="shared" si="43"/>
        <v>0.7960852096624349</v>
      </c>
      <c r="AC960" s="42">
        <f t="shared" si="44"/>
        <v>9.5565721969648187E-2</v>
      </c>
    </row>
    <row r="961" spans="1:29">
      <c r="A961" s="41">
        <v>230</v>
      </c>
      <c r="B961" s="24" t="s">
        <v>775</v>
      </c>
      <c r="C961" s="24">
        <v>0.66437217250567071</v>
      </c>
      <c r="D961" s="24">
        <v>0.66289677188578844</v>
      </c>
      <c r="E961" s="24">
        <v>0.64961816630684788</v>
      </c>
      <c r="F961" s="24">
        <v>0.64888046599690663</v>
      </c>
      <c r="G961" s="24">
        <v>0.65109356692673015</v>
      </c>
      <c r="H961" s="24">
        <v>0.67691307777467014</v>
      </c>
      <c r="I961" s="24">
        <v>0.67838847839455252</v>
      </c>
      <c r="J961" s="24">
        <v>0.69683098614308103</v>
      </c>
      <c r="K961" s="24">
        <v>0.70420798924249239</v>
      </c>
      <c r="L961" s="24">
        <v>0.7241258976109034</v>
      </c>
      <c r="M961" s="24">
        <v>0.70568338986237478</v>
      </c>
      <c r="N961" s="24">
        <v>0.72338819730096215</v>
      </c>
      <c r="O961" s="24">
        <v>0.71453579358166852</v>
      </c>
      <c r="P961" s="24">
        <v>0.70937189141208046</v>
      </c>
      <c r="Q961" s="24">
        <v>0.69240478428343433</v>
      </c>
      <c r="R961" s="24">
        <v>0.66953607467525877</v>
      </c>
      <c r="S961" s="24">
        <v>0.68429008087408161</v>
      </c>
      <c r="T961" s="24">
        <v>0.71601119420155068</v>
      </c>
      <c r="U961" s="24">
        <v>0.73740450318984407</v>
      </c>
      <c r="V961" s="24">
        <v>0.7322406010202559</v>
      </c>
      <c r="W961" s="24">
        <v>0.72928979978049147</v>
      </c>
      <c r="X961" s="24">
        <v>0.72560129823078567</v>
      </c>
      <c r="Y961" s="24">
        <v>0.67765077808461127</v>
      </c>
      <c r="Z961" s="24">
        <v>0.65994597064602378</v>
      </c>
      <c r="AA961" s="42">
        <f t="shared" si="42"/>
        <v>0.64888046599690663</v>
      </c>
      <c r="AB961" s="42">
        <f t="shared" si="43"/>
        <v>0.73740450318984407</v>
      </c>
      <c r="AC961" s="42">
        <f t="shared" si="44"/>
        <v>8.8524037192937444E-2</v>
      </c>
    </row>
    <row r="962" spans="1:29">
      <c r="A962" s="41">
        <v>231</v>
      </c>
      <c r="B962" s="24" t="s">
        <v>775</v>
      </c>
      <c r="C962" s="24">
        <v>0.64171303684918302</v>
      </c>
      <c r="D962" s="24">
        <v>0.64028793397770578</v>
      </c>
      <c r="E962" s="24">
        <v>0.62746200813441089</v>
      </c>
      <c r="F962" s="24">
        <v>0.62674945669867232</v>
      </c>
      <c r="G962" s="24">
        <v>0.62888711100588823</v>
      </c>
      <c r="H962" s="24">
        <v>0.65382641125673935</v>
      </c>
      <c r="I962" s="24">
        <v>0.65525151412821669</v>
      </c>
      <c r="J962" s="24">
        <v>0.67306530002168152</v>
      </c>
      <c r="K962" s="24">
        <v>0.6801908143790677</v>
      </c>
      <c r="L962" s="24">
        <v>0.6994297031440101</v>
      </c>
      <c r="M962" s="24">
        <v>0.68161591725054482</v>
      </c>
      <c r="N962" s="24">
        <v>0.69871715170827142</v>
      </c>
      <c r="O962" s="24">
        <v>0.69016653447940812</v>
      </c>
      <c r="P962" s="24">
        <v>0.68517867442923774</v>
      </c>
      <c r="Q962" s="24">
        <v>0.66878999140725004</v>
      </c>
      <c r="R962" s="24">
        <v>0.64670089689935328</v>
      </c>
      <c r="S962" s="24">
        <v>0.66095192561412541</v>
      </c>
      <c r="T962" s="24">
        <v>0.69159163735088547</v>
      </c>
      <c r="U962" s="24">
        <v>0.71225562898730488</v>
      </c>
      <c r="V962" s="24">
        <v>0.70726776893713472</v>
      </c>
      <c r="W962" s="24">
        <v>0.70441756319418025</v>
      </c>
      <c r="X962" s="24">
        <v>0.70085480601548711</v>
      </c>
      <c r="Y962" s="24">
        <v>0.65453896269247802</v>
      </c>
      <c r="Z962" s="24">
        <v>0.63743772823475142</v>
      </c>
      <c r="AA962" s="42">
        <f t="shared" ref="AA962:AA1025" si="45">MIN(C962:Z962)</f>
        <v>0.62674945669867232</v>
      </c>
      <c r="AB962" s="42">
        <f t="shared" ref="AB962:AB1025" si="46">MAX(C962:Z962)</f>
        <v>0.71225562898730488</v>
      </c>
      <c r="AC962" s="42">
        <f t="shared" ref="AC962:AC1025" si="47">AB962-AA962</f>
        <v>8.5506172288632554E-2</v>
      </c>
    </row>
    <row r="963" spans="1:29">
      <c r="A963" s="41">
        <v>232</v>
      </c>
      <c r="B963" s="24" t="s">
        <v>775</v>
      </c>
      <c r="C963" s="24">
        <v>0.72479653425630441</v>
      </c>
      <c r="D963" s="24">
        <v>0.72318700630734201</v>
      </c>
      <c r="E963" s="24">
        <v>0.70870125476667956</v>
      </c>
      <c r="F963" s="24">
        <v>0.70789649079219819</v>
      </c>
      <c r="G963" s="24">
        <v>0.71031078271564196</v>
      </c>
      <c r="H963" s="24">
        <v>0.73847752182248572</v>
      </c>
      <c r="I963" s="24">
        <v>0.74008704977144835</v>
      </c>
      <c r="J963" s="24">
        <v>0.76020614913347939</v>
      </c>
      <c r="K963" s="24">
        <v>0.76825378887829177</v>
      </c>
      <c r="L963" s="24">
        <v>0.78998241618928555</v>
      </c>
      <c r="M963" s="24">
        <v>0.76986331682725417</v>
      </c>
      <c r="N963" s="24">
        <v>0.78917765221480418</v>
      </c>
      <c r="O963" s="24">
        <v>0.77952048452102929</v>
      </c>
      <c r="P963" s="24">
        <v>0.77388713669966058</v>
      </c>
      <c r="Q963" s="24">
        <v>0.75537756528659183</v>
      </c>
      <c r="R963" s="24">
        <v>0.73042988207767323</v>
      </c>
      <c r="S963" s="24">
        <v>0.74652516156729809</v>
      </c>
      <c r="T963" s="24">
        <v>0.78113001246999192</v>
      </c>
      <c r="U963" s="24">
        <v>0.804468167729948</v>
      </c>
      <c r="V963" s="24">
        <v>0.7988348199085793</v>
      </c>
      <c r="W963" s="24">
        <v>0.79561576401065426</v>
      </c>
      <c r="X963" s="24">
        <v>0.79159194413824796</v>
      </c>
      <c r="Y963" s="24">
        <v>0.73928228579696698</v>
      </c>
      <c r="Z963" s="24">
        <v>0.71996795040941697</v>
      </c>
      <c r="AA963" s="42">
        <f t="shared" si="45"/>
        <v>0.70789649079219819</v>
      </c>
      <c r="AB963" s="42">
        <f t="shared" si="46"/>
        <v>0.804468167729948</v>
      </c>
      <c r="AC963" s="42">
        <f t="shared" si="47"/>
        <v>9.6571676937749817E-2</v>
      </c>
    </row>
    <row r="964" spans="1:29">
      <c r="A964" s="41">
        <v>233</v>
      </c>
      <c r="B964" s="24" t="s">
        <v>775</v>
      </c>
      <c r="C964" s="24">
        <v>0.73990262469396273</v>
      </c>
      <c r="D964" s="24">
        <v>0.73825956491273015</v>
      </c>
      <c r="E964" s="24">
        <v>0.72347202688163736</v>
      </c>
      <c r="F964" s="24">
        <v>0.72265049699102113</v>
      </c>
      <c r="G964" s="24">
        <v>0.72511508666286983</v>
      </c>
      <c r="H964" s="24">
        <v>0.75386863283443939</v>
      </c>
      <c r="I964" s="24">
        <v>0.75551169261567219</v>
      </c>
      <c r="J964" s="24">
        <v>0.77604993988107895</v>
      </c>
      <c r="K964" s="24">
        <v>0.78426523878724175</v>
      </c>
      <c r="L964" s="24">
        <v>0.80644654583388109</v>
      </c>
      <c r="M964" s="24">
        <v>0.78590829856847422</v>
      </c>
      <c r="N964" s="24">
        <v>0.80562501594326497</v>
      </c>
      <c r="O964" s="24">
        <v>0.79576665725586948</v>
      </c>
      <c r="P964" s="24">
        <v>0.7900159480215555</v>
      </c>
      <c r="Q964" s="24">
        <v>0.77112076053738121</v>
      </c>
      <c r="R964" s="24">
        <v>0.74565333392827693</v>
      </c>
      <c r="S964" s="24">
        <v>0.76208393174060229</v>
      </c>
      <c r="T964" s="24">
        <v>0.79740971703710206</v>
      </c>
      <c r="U964" s="24">
        <v>0.82123408386497398</v>
      </c>
      <c r="V964" s="24">
        <v>0.81548337463066023</v>
      </c>
      <c r="W964" s="24">
        <v>0.81219725506819507</v>
      </c>
      <c r="X964" s="24">
        <v>0.80808960561511356</v>
      </c>
      <c r="Y964" s="24">
        <v>0.75469016272505585</v>
      </c>
      <c r="Z964" s="24">
        <v>0.7349734453502651</v>
      </c>
      <c r="AA964" s="42">
        <f t="shared" si="45"/>
        <v>0.72265049699102113</v>
      </c>
      <c r="AB964" s="42">
        <f t="shared" si="46"/>
        <v>0.82123408386497398</v>
      </c>
      <c r="AC964" s="42">
        <f t="shared" si="47"/>
        <v>9.8583586873952855E-2</v>
      </c>
    </row>
    <row r="965" spans="1:29">
      <c r="A965" s="41">
        <v>234</v>
      </c>
      <c r="B965" s="24" t="s">
        <v>775</v>
      </c>
      <c r="C965" s="24">
        <v>0.75503799999999999</v>
      </c>
      <c r="D965" s="24">
        <v>0.75336199999999998</v>
      </c>
      <c r="E965" s="24">
        <v>0.73827799999999999</v>
      </c>
      <c r="F965" s="24">
        <v>0.7374400000000001</v>
      </c>
      <c r="G965" s="24">
        <v>0.739954</v>
      </c>
      <c r="H965" s="24">
        <v>0.76928399999999997</v>
      </c>
      <c r="I965" s="24">
        <v>0.77096000000000009</v>
      </c>
      <c r="J965" s="24">
        <v>0.79190999999999989</v>
      </c>
      <c r="K965" s="24">
        <v>0.80028999999999995</v>
      </c>
      <c r="L965" s="24">
        <v>0.82291599999999998</v>
      </c>
      <c r="M965" s="24">
        <v>0.80196599999999985</v>
      </c>
      <c r="N965" s="24">
        <v>0.82207799999999998</v>
      </c>
      <c r="O965" s="24">
        <v>0.81202199999999991</v>
      </c>
      <c r="P965" s="24">
        <v>0.80615599999999998</v>
      </c>
      <c r="Q965" s="24">
        <v>0.78688199999999986</v>
      </c>
      <c r="R965" s="24">
        <v>0.76090400000000002</v>
      </c>
      <c r="S965" s="24">
        <v>0.77766400000000002</v>
      </c>
      <c r="T965" s="24">
        <v>0.81369799999999981</v>
      </c>
      <c r="U965" s="24">
        <v>0.83799999999999997</v>
      </c>
      <c r="V965" s="24">
        <v>0.83213399999999982</v>
      </c>
      <c r="W965" s="24">
        <v>0.8287819999999998</v>
      </c>
      <c r="X965" s="24">
        <v>0.82459199999999999</v>
      </c>
      <c r="Y965" s="24">
        <v>0.77012199999999997</v>
      </c>
      <c r="Z965" s="24">
        <v>0.75000999999999995</v>
      </c>
      <c r="AA965" s="42">
        <f t="shared" si="45"/>
        <v>0.7374400000000001</v>
      </c>
      <c r="AB965" s="42">
        <f t="shared" si="46"/>
        <v>0.83799999999999997</v>
      </c>
      <c r="AC965" s="42">
        <f t="shared" si="47"/>
        <v>0.10055999999999987</v>
      </c>
    </row>
    <row r="966" spans="1:29">
      <c r="A966" s="41">
        <v>235</v>
      </c>
      <c r="B966" s="24" t="s">
        <v>775</v>
      </c>
      <c r="C966" s="24">
        <v>0.73990262469396273</v>
      </c>
      <c r="D966" s="24">
        <v>0.73825956491273015</v>
      </c>
      <c r="E966" s="24">
        <v>0.72347202688163736</v>
      </c>
      <c r="F966" s="24">
        <v>0.72265049699102113</v>
      </c>
      <c r="G966" s="24">
        <v>0.72511508666286983</v>
      </c>
      <c r="H966" s="24">
        <v>0.75386863283443939</v>
      </c>
      <c r="I966" s="24">
        <v>0.75551169261567219</v>
      </c>
      <c r="J966" s="24">
        <v>0.77604993988107895</v>
      </c>
      <c r="K966" s="24">
        <v>0.78426523878724175</v>
      </c>
      <c r="L966" s="24">
        <v>0.80644654583388109</v>
      </c>
      <c r="M966" s="24">
        <v>0.78590829856847422</v>
      </c>
      <c r="N966" s="24">
        <v>0.80562501594326497</v>
      </c>
      <c r="O966" s="24">
        <v>0.79576665725586948</v>
      </c>
      <c r="P966" s="24">
        <v>0.7900159480215555</v>
      </c>
      <c r="Q966" s="24">
        <v>0.77112076053738121</v>
      </c>
      <c r="R966" s="24">
        <v>0.74565333392827693</v>
      </c>
      <c r="S966" s="24">
        <v>0.76208393174060229</v>
      </c>
      <c r="T966" s="24">
        <v>0.79740971703710206</v>
      </c>
      <c r="U966" s="24">
        <v>0.82123408386497398</v>
      </c>
      <c r="V966" s="24">
        <v>0.81548337463066023</v>
      </c>
      <c r="W966" s="24">
        <v>0.81219725506819507</v>
      </c>
      <c r="X966" s="24">
        <v>0.80808960561511356</v>
      </c>
      <c r="Y966" s="24">
        <v>0.75469016272505585</v>
      </c>
      <c r="Z966" s="24">
        <v>0.7349734453502651</v>
      </c>
      <c r="AA966" s="42">
        <f t="shared" si="45"/>
        <v>0.72265049699102113</v>
      </c>
      <c r="AB966" s="42">
        <f t="shared" si="46"/>
        <v>0.82123408386497398</v>
      </c>
      <c r="AC966" s="42">
        <f t="shared" si="47"/>
        <v>9.8583586873952855E-2</v>
      </c>
    </row>
    <row r="967" spans="1:29">
      <c r="A967" s="41">
        <v>236</v>
      </c>
      <c r="B967" s="24" t="s">
        <v>775</v>
      </c>
      <c r="C967" s="24">
        <v>0.71724348903747526</v>
      </c>
      <c r="D967" s="24">
        <v>0.71565072700464782</v>
      </c>
      <c r="E967" s="24">
        <v>0.70131586870920049</v>
      </c>
      <c r="F967" s="24">
        <v>0.70051948769278671</v>
      </c>
      <c r="G967" s="24">
        <v>0.70290863074202803</v>
      </c>
      <c r="H967" s="24">
        <v>0.7307819663165086</v>
      </c>
      <c r="I967" s="24">
        <v>0.73237472834933603</v>
      </c>
      <c r="J967" s="24">
        <v>0.75228425375967956</v>
      </c>
      <c r="K967" s="24">
        <v>0.76024806392381683</v>
      </c>
      <c r="L967" s="24">
        <v>0.78175035136698778</v>
      </c>
      <c r="M967" s="24">
        <v>0.76184082595664437</v>
      </c>
      <c r="N967" s="24">
        <v>0.78095397035057401</v>
      </c>
      <c r="O967" s="24">
        <v>0.77139739815360919</v>
      </c>
      <c r="P967" s="24">
        <v>0.76582273103871301</v>
      </c>
      <c r="Q967" s="24">
        <v>0.74750596766119692</v>
      </c>
      <c r="R967" s="24">
        <v>0.72281815615237144</v>
      </c>
      <c r="S967" s="24">
        <v>0.73874577648064599</v>
      </c>
      <c r="T967" s="24">
        <v>0.77299016018643674</v>
      </c>
      <c r="U967" s="24">
        <v>0.7960852096624349</v>
      </c>
      <c r="V967" s="24">
        <v>0.79051054254753872</v>
      </c>
      <c r="W967" s="24">
        <v>0.78732501848188374</v>
      </c>
      <c r="X967" s="24">
        <v>0.78334311339981511</v>
      </c>
      <c r="Y967" s="24">
        <v>0.73157834733292237</v>
      </c>
      <c r="Z967" s="24">
        <v>0.71246520293899285</v>
      </c>
      <c r="AA967" s="42">
        <f t="shared" si="45"/>
        <v>0.70051948769278671</v>
      </c>
      <c r="AB967" s="42">
        <f t="shared" si="46"/>
        <v>0.7960852096624349</v>
      </c>
      <c r="AC967" s="42">
        <f t="shared" si="47"/>
        <v>9.5565721969648187E-2</v>
      </c>
    </row>
    <row r="968" spans="1:29">
      <c r="A968" s="41">
        <v>237</v>
      </c>
      <c r="B968" s="24" t="s">
        <v>775</v>
      </c>
      <c r="C968" s="24">
        <v>0.66437217250567071</v>
      </c>
      <c r="D968" s="24">
        <v>0.66289677188578844</v>
      </c>
      <c r="E968" s="24">
        <v>0.64961816630684788</v>
      </c>
      <c r="F968" s="24">
        <v>0.64888046599690663</v>
      </c>
      <c r="G968" s="24">
        <v>0.65109356692673015</v>
      </c>
      <c r="H968" s="24">
        <v>0.67691307777467014</v>
      </c>
      <c r="I968" s="24">
        <v>0.67838847839455252</v>
      </c>
      <c r="J968" s="24">
        <v>0.69683098614308103</v>
      </c>
      <c r="K968" s="24">
        <v>0.70420798924249239</v>
      </c>
      <c r="L968" s="24">
        <v>0.7241258976109034</v>
      </c>
      <c r="M968" s="24">
        <v>0.70568338986237478</v>
      </c>
      <c r="N968" s="24">
        <v>0.72338819730096215</v>
      </c>
      <c r="O968" s="24">
        <v>0.71453579358166852</v>
      </c>
      <c r="P968" s="24">
        <v>0.70937189141208046</v>
      </c>
      <c r="Q968" s="24">
        <v>0.69240478428343433</v>
      </c>
      <c r="R968" s="24">
        <v>0.66953607467525877</v>
      </c>
      <c r="S968" s="24">
        <v>0.68429008087408161</v>
      </c>
      <c r="T968" s="24">
        <v>0.71601119420155068</v>
      </c>
      <c r="U968" s="24">
        <v>0.73740450318984407</v>
      </c>
      <c r="V968" s="24">
        <v>0.7322406010202559</v>
      </c>
      <c r="W968" s="24">
        <v>0.72928979978049147</v>
      </c>
      <c r="X968" s="24">
        <v>0.72560129823078567</v>
      </c>
      <c r="Y968" s="24">
        <v>0.67765077808461127</v>
      </c>
      <c r="Z968" s="24">
        <v>0.65994597064602378</v>
      </c>
      <c r="AA968" s="42">
        <f t="shared" si="45"/>
        <v>0.64888046599690663</v>
      </c>
      <c r="AB968" s="42">
        <f t="shared" si="46"/>
        <v>0.73740450318984407</v>
      </c>
      <c r="AC968" s="42">
        <f t="shared" si="47"/>
        <v>8.8524037192937444E-2</v>
      </c>
    </row>
    <row r="969" spans="1:29">
      <c r="A969" s="41">
        <v>238</v>
      </c>
      <c r="B969" s="24" t="s">
        <v>775</v>
      </c>
      <c r="C969" s="24">
        <v>0.64171303684918302</v>
      </c>
      <c r="D969" s="24">
        <v>0.64028793397770578</v>
      </c>
      <c r="E969" s="24">
        <v>0.62746200813441089</v>
      </c>
      <c r="F969" s="24">
        <v>0.62674945669867232</v>
      </c>
      <c r="G969" s="24">
        <v>0.62888711100588823</v>
      </c>
      <c r="H969" s="24">
        <v>0.65382641125673935</v>
      </c>
      <c r="I969" s="24">
        <v>0.65525151412821669</v>
      </c>
      <c r="J969" s="24">
        <v>0.67306530002168152</v>
      </c>
      <c r="K969" s="24">
        <v>0.6801908143790677</v>
      </c>
      <c r="L969" s="24">
        <v>0.6994297031440101</v>
      </c>
      <c r="M969" s="24">
        <v>0.68161591725054482</v>
      </c>
      <c r="N969" s="24">
        <v>0.69871715170827142</v>
      </c>
      <c r="O969" s="24">
        <v>0.69016653447940812</v>
      </c>
      <c r="P969" s="24">
        <v>0.68517867442923774</v>
      </c>
      <c r="Q969" s="24">
        <v>0.66878999140725004</v>
      </c>
      <c r="R969" s="24">
        <v>0.64670089689935328</v>
      </c>
      <c r="S969" s="24">
        <v>0.66095192561412541</v>
      </c>
      <c r="T969" s="24">
        <v>0.69159163735088547</v>
      </c>
      <c r="U969" s="24">
        <v>0.71225562898730488</v>
      </c>
      <c r="V969" s="24">
        <v>0.70726776893713472</v>
      </c>
      <c r="W969" s="24">
        <v>0.70441756319418025</v>
      </c>
      <c r="X969" s="24">
        <v>0.70085480601548711</v>
      </c>
      <c r="Y969" s="24">
        <v>0.65453896269247802</v>
      </c>
      <c r="Z969" s="24">
        <v>0.63743772823475142</v>
      </c>
      <c r="AA969" s="42">
        <f t="shared" si="45"/>
        <v>0.62674945669867232</v>
      </c>
      <c r="AB969" s="42">
        <f t="shared" si="46"/>
        <v>0.71225562898730488</v>
      </c>
      <c r="AC969" s="42">
        <f t="shared" si="47"/>
        <v>8.5506172288632554E-2</v>
      </c>
    </row>
    <row r="970" spans="1:29">
      <c r="A970" s="41">
        <v>239</v>
      </c>
      <c r="B970" s="24" t="s">
        <v>775</v>
      </c>
      <c r="C970" s="24">
        <v>0.72479653425630441</v>
      </c>
      <c r="D970" s="24">
        <v>0.72318700630734201</v>
      </c>
      <c r="E970" s="24">
        <v>0.70870125476667956</v>
      </c>
      <c r="F970" s="24">
        <v>0.70789649079219819</v>
      </c>
      <c r="G970" s="24">
        <v>0.71031078271564196</v>
      </c>
      <c r="H970" s="24">
        <v>0.73847752182248572</v>
      </c>
      <c r="I970" s="24">
        <v>0.74008704977144835</v>
      </c>
      <c r="J970" s="24">
        <v>0.76020614913347939</v>
      </c>
      <c r="K970" s="24">
        <v>0.76825378887829177</v>
      </c>
      <c r="L970" s="24">
        <v>0.78998241618928555</v>
      </c>
      <c r="M970" s="24">
        <v>0.76986331682725417</v>
      </c>
      <c r="N970" s="24">
        <v>0.78917765221480418</v>
      </c>
      <c r="O970" s="24">
        <v>0.77952048452102929</v>
      </c>
      <c r="P970" s="24">
        <v>0.77388713669966058</v>
      </c>
      <c r="Q970" s="24">
        <v>0.75537756528659183</v>
      </c>
      <c r="R970" s="24">
        <v>0.73042988207767323</v>
      </c>
      <c r="S970" s="24">
        <v>0.74652516156729809</v>
      </c>
      <c r="T970" s="24">
        <v>0.78113001246999192</v>
      </c>
      <c r="U970" s="24">
        <v>0.804468167729948</v>
      </c>
      <c r="V970" s="24">
        <v>0.7988348199085793</v>
      </c>
      <c r="W970" s="24">
        <v>0.79561576401065426</v>
      </c>
      <c r="X970" s="24">
        <v>0.79159194413824796</v>
      </c>
      <c r="Y970" s="24">
        <v>0.73928228579696698</v>
      </c>
      <c r="Z970" s="24">
        <v>0.71996795040941697</v>
      </c>
      <c r="AA970" s="42">
        <f t="shared" si="45"/>
        <v>0.70789649079219819</v>
      </c>
      <c r="AB970" s="42">
        <f t="shared" si="46"/>
        <v>0.804468167729948</v>
      </c>
      <c r="AC970" s="42">
        <f t="shared" si="47"/>
        <v>9.6571676937749817E-2</v>
      </c>
    </row>
    <row r="971" spans="1:29">
      <c r="A971" s="41">
        <v>240</v>
      </c>
      <c r="B971" s="24" t="s">
        <v>775</v>
      </c>
      <c r="C971" s="24">
        <v>0.73990262469396273</v>
      </c>
      <c r="D971" s="24">
        <v>0.73825956491273015</v>
      </c>
      <c r="E971" s="24">
        <v>0.72347202688163736</v>
      </c>
      <c r="F971" s="24">
        <v>0.72265049699102113</v>
      </c>
      <c r="G971" s="24">
        <v>0.72511508666286983</v>
      </c>
      <c r="H971" s="24">
        <v>0.75386863283443939</v>
      </c>
      <c r="I971" s="24">
        <v>0.75551169261567219</v>
      </c>
      <c r="J971" s="24">
        <v>0.77604993988107895</v>
      </c>
      <c r="K971" s="24">
        <v>0.78426523878724175</v>
      </c>
      <c r="L971" s="24">
        <v>0.80644654583388109</v>
      </c>
      <c r="M971" s="24">
        <v>0.78590829856847422</v>
      </c>
      <c r="N971" s="24">
        <v>0.80562501594326497</v>
      </c>
      <c r="O971" s="24">
        <v>0.79576665725586948</v>
      </c>
      <c r="P971" s="24">
        <v>0.7900159480215555</v>
      </c>
      <c r="Q971" s="24">
        <v>0.77112076053738121</v>
      </c>
      <c r="R971" s="24">
        <v>0.74565333392827693</v>
      </c>
      <c r="S971" s="24">
        <v>0.76208393174060229</v>
      </c>
      <c r="T971" s="24">
        <v>0.79740971703710206</v>
      </c>
      <c r="U971" s="24">
        <v>0.82123408386497398</v>
      </c>
      <c r="V971" s="24">
        <v>0.81548337463066023</v>
      </c>
      <c r="W971" s="24">
        <v>0.81219725506819507</v>
      </c>
      <c r="X971" s="24">
        <v>0.80808960561511356</v>
      </c>
      <c r="Y971" s="24">
        <v>0.75469016272505585</v>
      </c>
      <c r="Z971" s="24">
        <v>0.7349734453502651</v>
      </c>
      <c r="AA971" s="42">
        <f t="shared" si="45"/>
        <v>0.72265049699102113</v>
      </c>
      <c r="AB971" s="42">
        <f t="shared" si="46"/>
        <v>0.82123408386497398</v>
      </c>
      <c r="AC971" s="42">
        <f t="shared" si="47"/>
        <v>9.8583586873952855E-2</v>
      </c>
    </row>
    <row r="972" spans="1:29">
      <c r="A972" s="41">
        <v>241</v>
      </c>
      <c r="B972" s="24" t="s">
        <v>775</v>
      </c>
      <c r="C972" s="24">
        <v>0.75503799999999999</v>
      </c>
      <c r="D972" s="24">
        <v>0.75336199999999998</v>
      </c>
      <c r="E972" s="24">
        <v>0.73827799999999999</v>
      </c>
      <c r="F972" s="24">
        <v>0.7374400000000001</v>
      </c>
      <c r="G972" s="24">
        <v>0.739954</v>
      </c>
      <c r="H972" s="24">
        <v>0.76928399999999997</v>
      </c>
      <c r="I972" s="24">
        <v>0.77096000000000009</v>
      </c>
      <c r="J972" s="24">
        <v>0.79190999999999989</v>
      </c>
      <c r="K972" s="24">
        <v>0.80028999999999995</v>
      </c>
      <c r="L972" s="24">
        <v>0.82291599999999998</v>
      </c>
      <c r="M972" s="24">
        <v>0.80196599999999985</v>
      </c>
      <c r="N972" s="24">
        <v>0.82207799999999998</v>
      </c>
      <c r="O972" s="24">
        <v>0.81202199999999991</v>
      </c>
      <c r="P972" s="24">
        <v>0.80615599999999998</v>
      </c>
      <c r="Q972" s="24">
        <v>0.78688199999999986</v>
      </c>
      <c r="R972" s="24">
        <v>0.76090400000000002</v>
      </c>
      <c r="S972" s="24">
        <v>0.77766400000000002</v>
      </c>
      <c r="T972" s="24">
        <v>0.81369799999999981</v>
      </c>
      <c r="U972" s="24">
        <v>0.83799999999999997</v>
      </c>
      <c r="V972" s="24">
        <v>0.83213399999999982</v>
      </c>
      <c r="W972" s="24">
        <v>0.8287819999999998</v>
      </c>
      <c r="X972" s="24">
        <v>0.82459199999999999</v>
      </c>
      <c r="Y972" s="24">
        <v>0.77012199999999997</v>
      </c>
      <c r="Z972" s="24">
        <v>0.75000999999999995</v>
      </c>
      <c r="AA972" s="42">
        <f t="shared" si="45"/>
        <v>0.7374400000000001</v>
      </c>
      <c r="AB972" s="42">
        <f t="shared" si="46"/>
        <v>0.83799999999999997</v>
      </c>
      <c r="AC972" s="42">
        <f t="shared" si="47"/>
        <v>0.10055999999999987</v>
      </c>
    </row>
    <row r="973" spans="1:29">
      <c r="A973" s="41">
        <v>242</v>
      </c>
      <c r="B973" s="24" t="s">
        <v>775</v>
      </c>
      <c r="C973" s="24">
        <v>0.73990262469396273</v>
      </c>
      <c r="D973" s="24">
        <v>0.73825956491273015</v>
      </c>
      <c r="E973" s="24">
        <v>0.72347202688163736</v>
      </c>
      <c r="F973" s="24">
        <v>0.72265049699102113</v>
      </c>
      <c r="G973" s="24">
        <v>0.72511508666286983</v>
      </c>
      <c r="H973" s="24">
        <v>0.75386863283443939</v>
      </c>
      <c r="I973" s="24">
        <v>0.75551169261567219</v>
      </c>
      <c r="J973" s="24">
        <v>0.77604993988107895</v>
      </c>
      <c r="K973" s="24">
        <v>0.78426523878724175</v>
      </c>
      <c r="L973" s="24">
        <v>0.80644654583388109</v>
      </c>
      <c r="M973" s="24">
        <v>0.78590829856847422</v>
      </c>
      <c r="N973" s="24">
        <v>0.80562501594326497</v>
      </c>
      <c r="O973" s="24">
        <v>0.79576665725586948</v>
      </c>
      <c r="P973" s="24">
        <v>0.7900159480215555</v>
      </c>
      <c r="Q973" s="24">
        <v>0.77112076053738121</v>
      </c>
      <c r="R973" s="24">
        <v>0.74565333392827693</v>
      </c>
      <c r="S973" s="24">
        <v>0.76208393174060229</v>
      </c>
      <c r="T973" s="24">
        <v>0.79740971703710206</v>
      </c>
      <c r="U973" s="24">
        <v>0.82123408386497398</v>
      </c>
      <c r="V973" s="24">
        <v>0.81548337463066023</v>
      </c>
      <c r="W973" s="24">
        <v>0.81219725506819507</v>
      </c>
      <c r="X973" s="24">
        <v>0.80808960561511356</v>
      </c>
      <c r="Y973" s="24">
        <v>0.75469016272505585</v>
      </c>
      <c r="Z973" s="24">
        <v>0.7349734453502651</v>
      </c>
      <c r="AA973" s="42">
        <f t="shared" si="45"/>
        <v>0.72265049699102113</v>
      </c>
      <c r="AB973" s="42">
        <f t="shared" si="46"/>
        <v>0.82123408386497398</v>
      </c>
      <c r="AC973" s="42">
        <f t="shared" si="47"/>
        <v>9.8583586873952855E-2</v>
      </c>
    </row>
    <row r="974" spans="1:29">
      <c r="A974" s="41">
        <v>243</v>
      </c>
      <c r="B974" s="24" t="s">
        <v>775</v>
      </c>
      <c r="C974" s="24">
        <v>0.71724348903747526</v>
      </c>
      <c r="D974" s="24">
        <v>0.71565072700464782</v>
      </c>
      <c r="E974" s="24">
        <v>0.70131586870920049</v>
      </c>
      <c r="F974" s="24">
        <v>0.70051948769278671</v>
      </c>
      <c r="G974" s="24">
        <v>0.70290863074202803</v>
      </c>
      <c r="H974" s="24">
        <v>0.7307819663165086</v>
      </c>
      <c r="I974" s="24">
        <v>0.73237472834933603</v>
      </c>
      <c r="J974" s="24">
        <v>0.75228425375967956</v>
      </c>
      <c r="K974" s="24">
        <v>0.76024806392381683</v>
      </c>
      <c r="L974" s="24">
        <v>0.78175035136698778</v>
      </c>
      <c r="M974" s="24">
        <v>0.76184082595664437</v>
      </c>
      <c r="N974" s="24">
        <v>0.78095397035057401</v>
      </c>
      <c r="O974" s="24">
        <v>0.77139739815360919</v>
      </c>
      <c r="P974" s="24">
        <v>0.76582273103871301</v>
      </c>
      <c r="Q974" s="24">
        <v>0.74750596766119692</v>
      </c>
      <c r="R974" s="24">
        <v>0.72281815615237144</v>
      </c>
      <c r="S974" s="24">
        <v>0.73874577648064599</v>
      </c>
      <c r="T974" s="24">
        <v>0.77299016018643674</v>
      </c>
      <c r="U974" s="24">
        <v>0.7960852096624349</v>
      </c>
      <c r="V974" s="24">
        <v>0.79051054254753872</v>
      </c>
      <c r="W974" s="24">
        <v>0.78732501848188374</v>
      </c>
      <c r="X974" s="24">
        <v>0.78334311339981511</v>
      </c>
      <c r="Y974" s="24">
        <v>0.73157834733292237</v>
      </c>
      <c r="Z974" s="24">
        <v>0.71246520293899285</v>
      </c>
      <c r="AA974" s="42">
        <f t="shared" si="45"/>
        <v>0.70051948769278671</v>
      </c>
      <c r="AB974" s="42">
        <f t="shared" si="46"/>
        <v>0.7960852096624349</v>
      </c>
      <c r="AC974" s="42">
        <f t="shared" si="47"/>
        <v>9.5565721969648187E-2</v>
      </c>
    </row>
    <row r="975" spans="1:29">
      <c r="A975" s="41">
        <v>244</v>
      </c>
      <c r="B975" s="24" t="s">
        <v>775</v>
      </c>
      <c r="C975" s="24">
        <v>0.68419234471646051</v>
      </c>
      <c r="D975" s="24">
        <v>0.68267292856495865</v>
      </c>
      <c r="E975" s="24">
        <v>0.66899818320144366</v>
      </c>
      <c r="F975" s="24">
        <v>0.66823847512569268</v>
      </c>
      <c r="G975" s="24">
        <v>0.6705175993529453</v>
      </c>
      <c r="H975" s="24">
        <v>0.69710738200422495</v>
      </c>
      <c r="I975" s="24">
        <v>0.69862679815572648</v>
      </c>
      <c r="J975" s="24">
        <v>0.71761950004949748</v>
      </c>
      <c r="K975" s="24">
        <v>0.72521658080700602</v>
      </c>
      <c r="L975" s="24">
        <v>0.74572869885227877</v>
      </c>
      <c r="M975" s="24">
        <v>0.72673599695850755</v>
      </c>
      <c r="N975" s="24">
        <v>0.7449689907765279</v>
      </c>
      <c r="O975" s="24">
        <v>0.73585249386751772</v>
      </c>
      <c r="P975" s="24">
        <v>0.73053453733726204</v>
      </c>
      <c r="Q975" s="24">
        <v>0.71306125159499245</v>
      </c>
      <c r="R975" s="24">
        <v>0.68951030124671631</v>
      </c>
      <c r="S975" s="24">
        <v>0.70470446276173315</v>
      </c>
      <c r="T975" s="24">
        <v>0.73737191001901947</v>
      </c>
      <c r="U975" s="24">
        <v>0.75940344421579398</v>
      </c>
      <c r="V975" s="24">
        <v>0.75408548768553818</v>
      </c>
      <c r="W975" s="24">
        <v>0.75104665538253479</v>
      </c>
      <c r="X975" s="24">
        <v>0.74724811500378052</v>
      </c>
      <c r="Y975" s="24">
        <v>0.69786709007997572</v>
      </c>
      <c r="Z975" s="24">
        <v>0.67963409626195548</v>
      </c>
      <c r="AA975" s="42">
        <f t="shared" si="45"/>
        <v>0.66823847512569268</v>
      </c>
      <c r="AB975" s="42">
        <f t="shared" si="46"/>
        <v>0.75940344421579398</v>
      </c>
      <c r="AC975" s="42">
        <f t="shared" si="47"/>
        <v>9.11649690901013E-2</v>
      </c>
    </row>
    <row r="976" spans="1:29">
      <c r="A976" s="41">
        <v>245</v>
      </c>
      <c r="B976" s="24" t="s">
        <v>775</v>
      </c>
      <c r="C976" s="24">
        <v>0.66085722052606799</v>
      </c>
      <c r="D976" s="24">
        <v>0.65938960265245838</v>
      </c>
      <c r="E976" s="24">
        <v>0.64618104178997215</v>
      </c>
      <c r="F976" s="24">
        <v>0.64544723285316741</v>
      </c>
      <c r="G976" s="24">
        <v>0.64764865966358165</v>
      </c>
      <c r="H976" s="24">
        <v>0.67333197245174947</v>
      </c>
      <c r="I976" s="24">
        <v>0.67479959032535908</v>
      </c>
      <c r="J976" s="24">
        <v>0.69314481374547876</v>
      </c>
      <c r="K976" s="24">
        <v>0.70048290311352668</v>
      </c>
      <c r="L976" s="24">
        <v>0.72029574440725608</v>
      </c>
      <c r="M976" s="24">
        <v>0.70195052098713628</v>
      </c>
      <c r="N976" s="24">
        <v>0.71956193547045144</v>
      </c>
      <c r="O976" s="24">
        <v>0.7107562282287937</v>
      </c>
      <c r="P976" s="24">
        <v>0.70561956567116035</v>
      </c>
      <c r="Q976" s="24">
        <v>0.68874196012465005</v>
      </c>
      <c r="R976" s="24">
        <v>0.66599388308370155</v>
      </c>
      <c r="S976" s="24">
        <v>0.68067006181979739</v>
      </c>
      <c r="T976" s="24">
        <v>0.71222384610240341</v>
      </c>
      <c r="U976" s="24">
        <v>0.73350430526974242</v>
      </c>
      <c r="V976" s="24">
        <v>0.72836764271210885</v>
      </c>
      <c r="W976" s="24">
        <v>0.72543240696488975</v>
      </c>
      <c r="X976" s="24">
        <v>0.72176336228086579</v>
      </c>
      <c r="Y976" s="24">
        <v>0.67406578138855422</v>
      </c>
      <c r="Z976" s="24">
        <v>0.65645436690523906</v>
      </c>
      <c r="AA976" s="42">
        <f t="shared" si="45"/>
        <v>0.64544723285316741</v>
      </c>
      <c r="AB976" s="42">
        <f t="shared" si="46"/>
        <v>0.73350430526974242</v>
      </c>
      <c r="AC976" s="42">
        <f t="shared" si="47"/>
        <v>8.8057072416575011E-2</v>
      </c>
    </row>
    <row r="977" spans="1:29">
      <c r="A977" s="41">
        <v>246</v>
      </c>
      <c r="B977" s="24" t="s">
        <v>775</v>
      </c>
      <c r="C977" s="24">
        <v>0.74641934255750686</v>
      </c>
      <c r="D977" s="24">
        <v>0.74476179766495954</v>
      </c>
      <c r="E977" s="24">
        <v>0.72984389363203395</v>
      </c>
      <c r="F977" s="24">
        <v>0.72901512118576006</v>
      </c>
      <c r="G977" s="24">
        <v>0.73150143852458105</v>
      </c>
      <c r="H977" s="24">
        <v>0.76050847414415879</v>
      </c>
      <c r="I977" s="24">
        <v>0.76216601903670622</v>
      </c>
      <c r="J977" s="24">
        <v>0.78288533019354734</v>
      </c>
      <c r="K977" s="24">
        <v>0.79117305465628385</v>
      </c>
      <c r="L977" s="24">
        <v>0.8135499107056724</v>
      </c>
      <c r="M977" s="24">
        <v>0.79283059954883117</v>
      </c>
      <c r="N977" s="24">
        <v>0.81272113825939851</v>
      </c>
      <c r="O977" s="24">
        <v>0.80277586890411479</v>
      </c>
      <c r="P977" s="24">
        <v>0.79697446178019937</v>
      </c>
      <c r="Q977" s="24">
        <v>0.77791269551590558</v>
      </c>
      <c r="R977" s="24">
        <v>0.7522207496814225</v>
      </c>
      <c r="S977" s="24">
        <v>0.76879619860689552</v>
      </c>
      <c r="T977" s="24">
        <v>0.80443341379666222</v>
      </c>
      <c r="U977" s="24">
        <v>0.82846781473859799</v>
      </c>
      <c r="V977" s="24">
        <v>0.82266640761468235</v>
      </c>
      <c r="W977" s="24">
        <v>0.81935131782958781</v>
      </c>
      <c r="X977" s="24">
        <v>0.81520745559821961</v>
      </c>
      <c r="Y977" s="24">
        <v>0.76133724659043245</v>
      </c>
      <c r="Z977" s="24">
        <v>0.74144670787986489</v>
      </c>
      <c r="AA977" s="42">
        <f t="shared" si="45"/>
        <v>0.72901512118576006</v>
      </c>
      <c r="AB977" s="42">
        <f t="shared" si="46"/>
        <v>0.82846781473859799</v>
      </c>
      <c r="AC977" s="42">
        <f t="shared" si="47"/>
        <v>9.9452693552837923E-2</v>
      </c>
    </row>
    <row r="978" spans="1:29">
      <c r="A978" s="41">
        <v>247</v>
      </c>
      <c r="B978" s="24" t="s">
        <v>775</v>
      </c>
      <c r="C978" s="24">
        <v>0.76197609201776839</v>
      </c>
      <c r="D978" s="24">
        <v>0.76028401493995978</v>
      </c>
      <c r="E978" s="24">
        <v>0.74505532123968143</v>
      </c>
      <c r="F978" s="24">
        <v>0.74420928270077713</v>
      </c>
      <c r="G978" s="24">
        <v>0.74674739831749004</v>
      </c>
      <c r="H978" s="24">
        <v>0.77635874717914233</v>
      </c>
      <c r="I978" s="24">
        <v>0.77805082425695116</v>
      </c>
      <c r="J978" s="24">
        <v>0.79920178772955963</v>
      </c>
      <c r="K978" s="24">
        <v>0.80766217311860333</v>
      </c>
      <c r="L978" s="24">
        <v>0.83050521366902053</v>
      </c>
      <c r="M978" s="24">
        <v>0.80935425019641194</v>
      </c>
      <c r="N978" s="24">
        <v>0.82965917513011633</v>
      </c>
      <c r="O978" s="24">
        <v>0.81950671266326403</v>
      </c>
      <c r="P978" s="24">
        <v>0.81358444289093357</v>
      </c>
      <c r="Q978" s="24">
        <v>0.79412555649613359</v>
      </c>
      <c r="R978" s="24">
        <v>0.76789836179009885</v>
      </c>
      <c r="S978" s="24">
        <v>0.78481913256818581</v>
      </c>
      <c r="T978" s="24">
        <v>0.82119878974107285</v>
      </c>
      <c r="U978" s="24">
        <v>0.84573390736929888</v>
      </c>
      <c r="V978" s="24">
        <v>0.83981163759696842</v>
      </c>
      <c r="W978" s="24">
        <v>0.83642748344135109</v>
      </c>
      <c r="X978" s="24">
        <v>0.83219729074682935</v>
      </c>
      <c r="Y978" s="24">
        <v>0.77720478571804674</v>
      </c>
      <c r="Z978" s="24">
        <v>0.75689986078434235</v>
      </c>
      <c r="AA978" s="42">
        <f t="shared" si="45"/>
        <v>0.74420928270077713</v>
      </c>
      <c r="AB978" s="42">
        <f t="shared" si="46"/>
        <v>0.84573390736929888</v>
      </c>
      <c r="AC978" s="42">
        <f t="shared" si="47"/>
        <v>0.10152462466852175</v>
      </c>
    </row>
    <row r="979" spans="1:29">
      <c r="A979" s="41">
        <v>248</v>
      </c>
      <c r="B979" s="24" t="s">
        <v>775</v>
      </c>
      <c r="C979" s="24">
        <v>0.777563</v>
      </c>
      <c r="D979" s="24">
        <v>0.775837</v>
      </c>
      <c r="E979" s="24">
        <v>0.76030299999999984</v>
      </c>
      <c r="F979" s="24">
        <v>0.75944</v>
      </c>
      <c r="G979" s="24">
        <v>0.76202899999999996</v>
      </c>
      <c r="H979" s="24">
        <v>0.79223399999999988</v>
      </c>
      <c r="I979" s="24">
        <v>0.79396</v>
      </c>
      <c r="J979" s="24">
        <v>0.8155349999999999</v>
      </c>
      <c r="K979" s="24">
        <v>0.82416499999999993</v>
      </c>
      <c r="L979" s="24">
        <v>0.84746599999999994</v>
      </c>
      <c r="M979" s="24">
        <v>0.82589099999999993</v>
      </c>
      <c r="N979" s="24">
        <v>0.84660300000000011</v>
      </c>
      <c r="O979" s="24">
        <v>0.83624699999999996</v>
      </c>
      <c r="P979" s="24">
        <v>0.830206</v>
      </c>
      <c r="Q979" s="24">
        <v>0.81035699999999999</v>
      </c>
      <c r="R979" s="24">
        <v>0.78360399999999997</v>
      </c>
      <c r="S979" s="24">
        <v>0.80086400000000002</v>
      </c>
      <c r="T979" s="24">
        <v>0.83797299999999997</v>
      </c>
      <c r="U979" s="24">
        <v>0.86299999999999999</v>
      </c>
      <c r="V979" s="24">
        <v>0.85695900000000003</v>
      </c>
      <c r="W979" s="24">
        <v>0.85350700000000002</v>
      </c>
      <c r="X979" s="24">
        <v>0.84919200000000006</v>
      </c>
      <c r="Y979" s="24">
        <v>0.79309700000000005</v>
      </c>
      <c r="Z979" s="24">
        <v>0.77238499999999988</v>
      </c>
      <c r="AA979" s="42">
        <f t="shared" si="45"/>
        <v>0.75944</v>
      </c>
      <c r="AB979" s="42">
        <f t="shared" si="46"/>
        <v>0.86299999999999999</v>
      </c>
      <c r="AC979" s="42">
        <f t="shared" si="47"/>
        <v>0.10355999999999999</v>
      </c>
    </row>
    <row r="980" spans="1:29">
      <c r="A980" s="41">
        <v>249</v>
      </c>
      <c r="B980" s="24" t="s">
        <v>775</v>
      </c>
      <c r="C980" s="24">
        <v>0.76197609201776839</v>
      </c>
      <c r="D980" s="24">
        <v>0.76028401493995978</v>
      </c>
      <c r="E980" s="24">
        <v>0.74505532123968143</v>
      </c>
      <c r="F980" s="24">
        <v>0.74420928270077713</v>
      </c>
      <c r="G980" s="24">
        <v>0.74674739831749004</v>
      </c>
      <c r="H980" s="24">
        <v>0.77635874717914233</v>
      </c>
      <c r="I980" s="24">
        <v>0.77805082425695116</v>
      </c>
      <c r="J980" s="24">
        <v>0.79920178772955963</v>
      </c>
      <c r="K980" s="24">
        <v>0.80766217311860333</v>
      </c>
      <c r="L980" s="24">
        <v>0.83050521366902053</v>
      </c>
      <c r="M980" s="24">
        <v>0.80935425019641194</v>
      </c>
      <c r="N980" s="24">
        <v>0.82965917513011633</v>
      </c>
      <c r="O980" s="24">
        <v>0.81950671266326403</v>
      </c>
      <c r="P980" s="24">
        <v>0.81358444289093357</v>
      </c>
      <c r="Q980" s="24">
        <v>0.79412555649613359</v>
      </c>
      <c r="R980" s="24">
        <v>0.76789836179009885</v>
      </c>
      <c r="S980" s="24">
        <v>0.78481913256818581</v>
      </c>
      <c r="T980" s="24">
        <v>0.82119878974107285</v>
      </c>
      <c r="U980" s="24">
        <v>0.84573390736929888</v>
      </c>
      <c r="V980" s="24">
        <v>0.83981163759696842</v>
      </c>
      <c r="W980" s="24">
        <v>0.83642748344135109</v>
      </c>
      <c r="X980" s="24">
        <v>0.83219729074682935</v>
      </c>
      <c r="Y980" s="24">
        <v>0.77720478571804674</v>
      </c>
      <c r="Z980" s="24">
        <v>0.75689986078434235</v>
      </c>
      <c r="AA980" s="42">
        <f t="shared" si="45"/>
        <v>0.74420928270077713</v>
      </c>
      <c r="AB980" s="42">
        <f t="shared" si="46"/>
        <v>0.84573390736929888</v>
      </c>
      <c r="AC980" s="42">
        <f t="shared" si="47"/>
        <v>0.10152462466852175</v>
      </c>
    </row>
    <row r="981" spans="1:29">
      <c r="A981" s="41">
        <v>250</v>
      </c>
      <c r="B981" s="24" t="s">
        <v>775</v>
      </c>
      <c r="C981" s="24">
        <v>0.73864096782737598</v>
      </c>
      <c r="D981" s="24">
        <v>0.73700068902745963</v>
      </c>
      <c r="E981" s="24">
        <v>0.72223817982821004</v>
      </c>
      <c r="F981" s="24">
        <v>0.72141804042825186</v>
      </c>
      <c r="G981" s="24">
        <v>0.72387845862812672</v>
      </c>
      <c r="H981" s="24">
        <v>0.75258333762666707</v>
      </c>
      <c r="I981" s="24">
        <v>0.75422361642658375</v>
      </c>
      <c r="J981" s="24">
        <v>0.77472710142554113</v>
      </c>
      <c r="K981" s="24">
        <v>0.7829284954251241</v>
      </c>
      <c r="L981" s="24">
        <v>0.80507225922399817</v>
      </c>
      <c r="M981" s="24">
        <v>0.78456877422504057</v>
      </c>
      <c r="N981" s="24">
        <v>0.80425211982403988</v>
      </c>
      <c r="O981" s="24">
        <v>0.79441044702454022</v>
      </c>
      <c r="P981" s="24">
        <v>0.78866947122483211</v>
      </c>
      <c r="Q981" s="24">
        <v>0.7698062650257913</v>
      </c>
      <c r="R981" s="24">
        <v>0.74438194362708421</v>
      </c>
      <c r="S981" s="24">
        <v>0.76078473162625004</v>
      </c>
      <c r="T981" s="24">
        <v>0.79605072582445668</v>
      </c>
      <c r="U981" s="24">
        <v>0.81983476842324743</v>
      </c>
      <c r="V981" s="24">
        <v>0.81409379262353943</v>
      </c>
      <c r="W981" s="24">
        <v>0.81081323502370639</v>
      </c>
      <c r="X981" s="24">
        <v>0.80671253802391463</v>
      </c>
      <c r="Y981" s="24">
        <v>0.75340347702662547</v>
      </c>
      <c r="Z981" s="24">
        <v>0.73372013142762627</v>
      </c>
      <c r="AA981" s="42">
        <f t="shared" si="45"/>
        <v>0.72141804042825186</v>
      </c>
      <c r="AB981" s="42">
        <f t="shared" si="46"/>
        <v>0.81983476842324743</v>
      </c>
      <c r="AC981" s="42">
        <f t="shared" si="47"/>
        <v>9.8416727994995568E-2</v>
      </c>
    </row>
    <row r="982" spans="1:29">
      <c r="A982" s="41">
        <v>251</v>
      </c>
      <c r="B982" s="24" t="s">
        <v>775</v>
      </c>
      <c r="C982" s="24">
        <v>0.68419234471646051</v>
      </c>
      <c r="D982" s="24">
        <v>0.68267292856495865</v>
      </c>
      <c r="E982" s="24">
        <v>0.66899818320144366</v>
      </c>
      <c r="F982" s="24">
        <v>0.66823847512569268</v>
      </c>
      <c r="G982" s="24">
        <v>0.6705175993529453</v>
      </c>
      <c r="H982" s="24">
        <v>0.69710738200422495</v>
      </c>
      <c r="I982" s="24">
        <v>0.69862679815572648</v>
      </c>
      <c r="J982" s="24">
        <v>0.71761950004949748</v>
      </c>
      <c r="K982" s="24">
        <v>0.72521658080700602</v>
      </c>
      <c r="L982" s="24">
        <v>0.74572869885227877</v>
      </c>
      <c r="M982" s="24">
        <v>0.72673599695850755</v>
      </c>
      <c r="N982" s="24">
        <v>0.7449689907765279</v>
      </c>
      <c r="O982" s="24">
        <v>0.73585249386751772</v>
      </c>
      <c r="P982" s="24">
        <v>0.73053453733726204</v>
      </c>
      <c r="Q982" s="24">
        <v>0.71306125159499245</v>
      </c>
      <c r="R982" s="24">
        <v>0.68951030124671631</v>
      </c>
      <c r="S982" s="24">
        <v>0.70470446276173315</v>
      </c>
      <c r="T982" s="24">
        <v>0.73737191001901947</v>
      </c>
      <c r="U982" s="24">
        <v>0.75940344421579398</v>
      </c>
      <c r="V982" s="24">
        <v>0.75408548768553818</v>
      </c>
      <c r="W982" s="24">
        <v>0.75104665538253479</v>
      </c>
      <c r="X982" s="24">
        <v>0.74724811500378052</v>
      </c>
      <c r="Y982" s="24">
        <v>0.69786709007997572</v>
      </c>
      <c r="Z982" s="24">
        <v>0.67963409626195548</v>
      </c>
      <c r="AA982" s="42">
        <f t="shared" si="45"/>
        <v>0.66823847512569268</v>
      </c>
      <c r="AB982" s="42">
        <f t="shared" si="46"/>
        <v>0.75940344421579398</v>
      </c>
      <c r="AC982" s="42">
        <f t="shared" si="47"/>
        <v>9.11649690901013E-2</v>
      </c>
    </row>
    <row r="983" spans="1:29">
      <c r="A983" s="41">
        <v>252</v>
      </c>
      <c r="B983" s="24" t="s">
        <v>775</v>
      </c>
      <c r="C983" s="24">
        <v>0.66085722052606799</v>
      </c>
      <c r="D983" s="24">
        <v>0.65938960265245838</v>
      </c>
      <c r="E983" s="24">
        <v>0.64618104178997215</v>
      </c>
      <c r="F983" s="24">
        <v>0.64544723285316741</v>
      </c>
      <c r="G983" s="24">
        <v>0.64764865966358165</v>
      </c>
      <c r="H983" s="24">
        <v>0.67333197245174947</v>
      </c>
      <c r="I983" s="24">
        <v>0.67479959032535908</v>
      </c>
      <c r="J983" s="24">
        <v>0.69314481374547876</v>
      </c>
      <c r="K983" s="24">
        <v>0.70048290311352668</v>
      </c>
      <c r="L983" s="24">
        <v>0.72029574440725608</v>
      </c>
      <c r="M983" s="24">
        <v>0.70195052098713628</v>
      </c>
      <c r="N983" s="24">
        <v>0.71956193547045144</v>
      </c>
      <c r="O983" s="24">
        <v>0.7107562282287937</v>
      </c>
      <c r="P983" s="24">
        <v>0.70561956567116035</v>
      </c>
      <c r="Q983" s="24">
        <v>0.68874196012465005</v>
      </c>
      <c r="R983" s="24">
        <v>0.66599388308370155</v>
      </c>
      <c r="S983" s="24">
        <v>0.68067006181979739</v>
      </c>
      <c r="T983" s="24">
        <v>0.71222384610240341</v>
      </c>
      <c r="U983" s="24">
        <v>0.73350430526974242</v>
      </c>
      <c r="V983" s="24">
        <v>0.72836764271210885</v>
      </c>
      <c r="W983" s="24">
        <v>0.72543240696488975</v>
      </c>
      <c r="X983" s="24">
        <v>0.72176336228086579</v>
      </c>
      <c r="Y983" s="24">
        <v>0.67406578138855422</v>
      </c>
      <c r="Z983" s="24">
        <v>0.65645436690523906</v>
      </c>
      <c r="AA983" s="42">
        <f t="shared" si="45"/>
        <v>0.64544723285316741</v>
      </c>
      <c r="AB983" s="42">
        <f t="shared" si="46"/>
        <v>0.73350430526974242</v>
      </c>
      <c r="AC983" s="42">
        <f t="shared" si="47"/>
        <v>8.8057072416575011E-2</v>
      </c>
    </row>
    <row r="984" spans="1:29">
      <c r="A984" s="41">
        <v>253</v>
      </c>
      <c r="B984" s="24" t="s">
        <v>775</v>
      </c>
      <c r="C984" s="24">
        <v>0.74641934255750686</v>
      </c>
      <c r="D984" s="24">
        <v>0.74476179766495954</v>
      </c>
      <c r="E984" s="24">
        <v>0.72984389363203395</v>
      </c>
      <c r="F984" s="24">
        <v>0.72901512118576006</v>
      </c>
      <c r="G984" s="24">
        <v>0.73150143852458105</v>
      </c>
      <c r="H984" s="24">
        <v>0.76050847414415879</v>
      </c>
      <c r="I984" s="24">
        <v>0.76216601903670622</v>
      </c>
      <c r="J984" s="24">
        <v>0.78288533019354734</v>
      </c>
      <c r="K984" s="24">
        <v>0.79117305465628385</v>
      </c>
      <c r="L984" s="24">
        <v>0.8135499107056724</v>
      </c>
      <c r="M984" s="24">
        <v>0.79283059954883117</v>
      </c>
      <c r="N984" s="24">
        <v>0.81272113825939851</v>
      </c>
      <c r="O984" s="24">
        <v>0.80277586890411479</v>
      </c>
      <c r="P984" s="24">
        <v>0.79697446178019937</v>
      </c>
      <c r="Q984" s="24">
        <v>0.77791269551590558</v>
      </c>
      <c r="R984" s="24">
        <v>0.7522207496814225</v>
      </c>
      <c r="S984" s="24">
        <v>0.76879619860689552</v>
      </c>
      <c r="T984" s="24">
        <v>0.80443341379666222</v>
      </c>
      <c r="U984" s="24">
        <v>0.82846781473859799</v>
      </c>
      <c r="V984" s="24">
        <v>0.82266640761468235</v>
      </c>
      <c r="W984" s="24">
        <v>0.81935131782958781</v>
      </c>
      <c r="X984" s="24">
        <v>0.81520745559821961</v>
      </c>
      <c r="Y984" s="24">
        <v>0.76133724659043245</v>
      </c>
      <c r="Z984" s="24">
        <v>0.74144670787986489</v>
      </c>
      <c r="AA984" s="42">
        <f t="shared" si="45"/>
        <v>0.72901512118576006</v>
      </c>
      <c r="AB984" s="42">
        <f t="shared" si="46"/>
        <v>0.82846781473859799</v>
      </c>
      <c r="AC984" s="42">
        <f t="shared" si="47"/>
        <v>9.9452693552837923E-2</v>
      </c>
    </row>
    <row r="985" spans="1:29">
      <c r="A985" s="41">
        <v>254</v>
      </c>
      <c r="B985" s="24" t="s">
        <v>775</v>
      </c>
      <c r="C985" s="24">
        <v>0.76197609201776839</v>
      </c>
      <c r="D985" s="24">
        <v>0.76028401493995978</v>
      </c>
      <c r="E985" s="24">
        <v>0.74505532123968143</v>
      </c>
      <c r="F985" s="24">
        <v>0.74420928270077713</v>
      </c>
      <c r="G985" s="24">
        <v>0.74674739831749004</v>
      </c>
      <c r="H985" s="24">
        <v>0.77635874717914233</v>
      </c>
      <c r="I985" s="24">
        <v>0.77805082425695116</v>
      </c>
      <c r="J985" s="24">
        <v>0.79920178772955963</v>
      </c>
      <c r="K985" s="24">
        <v>0.80766217311860333</v>
      </c>
      <c r="L985" s="24">
        <v>0.83050521366902053</v>
      </c>
      <c r="M985" s="24">
        <v>0.80935425019641194</v>
      </c>
      <c r="N985" s="24">
        <v>0.82965917513011633</v>
      </c>
      <c r="O985" s="24">
        <v>0.81950671266326403</v>
      </c>
      <c r="P985" s="24">
        <v>0.81358444289093357</v>
      </c>
      <c r="Q985" s="24">
        <v>0.79412555649613359</v>
      </c>
      <c r="R985" s="24">
        <v>0.76789836179009885</v>
      </c>
      <c r="S985" s="24">
        <v>0.78481913256818581</v>
      </c>
      <c r="T985" s="24">
        <v>0.82119878974107285</v>
      </c>
      <c r="U985" s="24">
        <v>0.84573390736929888</v>
      </c>
      <c r="V985" s="24">
        <v>0.83981163759696842</v>
      </c>
      <c r="W985" s="24">
        <v>0.83642748344135109</v>
      </c>
      <c r="X985" s="24">
        <v>0.83219729074682935</v>
      </c>
      <c r="Y985" s="24">
        <v>0.77720478571804674</v>
      </c>
      <c r="Z985" s="24">
        <v>0.75689986078434235</v>
      </c>
      <c r="AA985" s="42">
        <f t="shared" si="45"/>
        <v>0.74420928270077713</v>
      </c>
      <c r="AB985" s="42">
        <f t="shared" si="46"/>
        <v>0.84573390736929888</v>
      </c>
      <c r="AC985" s="42">
        <f t="shared" si="47"/>
        <v>0.10152462466852175</v>
      </c>
    </row>
    <row r="986" spans="1:29">
      <c r="A986" s="41">
        <v>255</v>
      </c>
      <c r="B986" s="24" t="s">
        <v>775</v>
      </c>
      <c r="C986" s="24">
        <v>0.777563</v>
      </c>
      <c r="D986" s="24">
        <v>0.775837</v>
      </c>
      <c r="E986" s="24">
        <v>0.76030299999999984</v>
      </c>
      <c r="F986" s="24">
        <v>0.75944</v>
      </c>
      <c r="G986" s="24">
        <v>0.76202899999999996</v>
      </c>
      <c r="H986" s="24">
        <v>0.79223399999999988</v>
      </c>
      <c r="I986" s="24">
        <v>0.79396</v>
      </c>
      <c r="J986" s="24">
        <v>0.8155349999999999</v>
      </c>
      <c r="K986" s="24">
        <v>0.82416499999999993</v>
      </c>
      <c r="L986" s="24">
        <v>0.84746599999999994</v>
      </c>
      <c r="M986" s="24">
        <v>0.82589099999999993</v>
      </c>
      <c r="N986" s="24">
        <v>0.84660300000000011</v>
      </c>
      <c r="O986" s="24">
        <v>0.83624699999999996</v>
      </c>
      <c r="P986" s="24">
        <v>0.830206</v>
      </c>
      <c r="Q986" s="24">
        <v>0.81035699999999999</v>
      </c>
      <c r="R986" s="24">
        <v>0.78360399999999997</v>
      </c>
      <c r="S986" s="24">
        <v>0.80086400000000002</v>
      </c>
      <c r="T986" s="24">
        <v>0.83797299999999997</v>
      </c>
      <c r="U986" s="24">
        <v>0.86299999999999999</v>
      </c>
      <c r="V986" s="24">
        <v>0.85695900000000003</v>
      </c>
      <c r="W986" s="24">
        <v>0.85350700000000002</v>
      </c>
      <c r="X986" s="24">
        <v>0.84919200000000006</v>
      </c>
      <c r="Y986" s="24">
        <v>0.79309700000000005</v>
      </c>
      <c r="Z986" s="24">
        <v>0.77238499999999988</v>
      </c>
      <c r="AA986" s="42">
        <f t="shared" si="45"/>
        <v>0.75944</v>
      </c>
      <c r="AB986" s="42">
        <f t="shared" si="46"/>
        <v>0.86299999999999999</v>
      </c>
      <c r="AC986" s="42">
        <f t="shared" si="47"/>
        <v>0.10355999999999999</v>
      </c>
    </row>
    <row r="987" spans="1:29">
      <c r="A987" s="41">
        <v>256</v>
      </c>
      <c r="B987" s="24" t="s">
        <v>775</v>
      </c>
      <c r="C987" s="24">
        <v>0.76197609201776839</v>
      </c>
      <c r="D987" s="24">
        <v>0.76028401493995978</v>
      </c>
      <c r="E987" s="24">
        <v>0.74505532123968143</v>
      </c>
      <c r="F987" s="24">
        <v>0.74420928270077713</v>
      </c>
      <c r="G987" s="24">
        <v>0.74674739831749004</v>
      </c>
      <c r="H987" s="24">
        <v>0.77635874717914233</v>
      </c>
      <c r="I987" s="24">
        <v>0.77805082425695116</v>
      </c>
      <c r="J987" s="24">
        <v>0.79920178772955963</v>
      </c>
      <c r="K987" s="24">
        <v>0.80766217311860333</v>
      </c>
      <c r="L987" s="24">
        <v>0.83050521366902053</v>
      </c>
      <c r="M987" s="24">
        <v>0.80935425019641194</v>
      </c>
      <c r="N987" s="24">
        <v>0.82965917513011633</v>
      </c>
      <c r="O987" s="24">
        <v>0.81950671266326403</v>
      </c>
      <c r="P987" s="24">
        <v>0.81358444289093357</v>
      </c>
      <c r="Q987" s="24">
        <v>0.79412555649613359</v>
      </c>
      <c r="R987" s="24">
        <v>0.76789836179009885</v>
      </c>
      <c r="S987" s="24">
        <v>0.78481913256818581</v>
      </c>
      <c r="T987" s="24">
        <v>0.82119878974107285</v>
      </c>
      <c r="U987" s="24">
        <v>0.84573390736929888</v>
      </c>
      <c r="V987" s="24">
        <v>0.83981163759696842</v>
      </c>
      <c r="W987" s="24">
        <v>0.83642748344135109</v>
      </c>
      <c r="X987" s="24">
        <v>0.83219729074682935</v>
      </c>
      <c r="Y987" s="24">
        <v>0.77720478571804674</v>
      </c>
      <c r="Z987" s="24">
        <v>0.75689986078434235</v>
      </c>
      <c r="AA987" s="42">
        <f t="shared" si="45"/>
        <v>0.74420928270077713</v>
      </c>
      <c r="AB987" s="42">
        <f t="shared" si="46"/>
        <v>0.84573390736929888</v>
      </c>
      <c r="AC987" s="42">
        <f t="shared" si="47"/>
        <v>0.10152462466852175</v>
      </c>
    </row>
    <row r="988" spans="1:29">
      <c r="A988" s="41">
        <v>257</v>
      </c>
      <c r="B988" s="24" t="s">
        <v>775</v>
      </c>
      <c r="C988" s="24">
        <v>0.73864096782737598</v>
      </c>
      <c r="D988" s="24">
        <v>0.73700068902745963</v>
      </c>
      <c r="E988" s="24">
        <v>0.72223817982821004</v>
      </c>
      <c r="F988" s="24">
        <v>0.72141804042825186</v>
      </c>
      <c r="G988" s="24">
        <v>0.72387845862812672</v>
      </c>
      <c r="H988" s="24">
        <v>0.75258333762666707</v>
      </c>
      <c r="I988" s="24">
        <v>0.75422361642658375</v>
      </c>
      <c r="J988" s="24">
        <v>0.77472710142554113</v>
      </c>
      <c r="K988" s="24">
        <v>0.7829284954251241</v>
      </c>
      <c r="L988" s="24">
        <v>0.80507225922399817</v>
      </c>
      <c r="M988" s="24">
        <v>0.78456877422504057</v>
      </c>
      <c r="N988" s="24">
        <v>0.80425211982403988</v>
      </c>
      <c r="O988" s="24">
        <v>0.79441044702454022</v>
      </c>
      <c r="P988" s="24">
        <v>0.78866947122483211</v>
      </c>
      <c r="Q988" s="24">
        <v>0.7698062650257913</v>
      </c>
      <c r="R988" s="24">
        <v>0.74438194362708421</v>
      </c>
      <c r="S988" s="24">
        <v>0.76078473162625004</v>
      </c>
      <c r="T988" s="24">
        <v>0.79605072582445668</v>
      </c>
      <c r="U988" s="24">
        <v>0.81983476842324743</v>
      </c>
      <c r="V988" s="24">
        <v>0.81409379262353943</v>
      </c>
      <c r="W988" s="24">
        <v>0.81081323502370639</v>
      </c>
      <c r="X988" s="24">
        <v>0.80671253802391463</v>
      </c>
      <c r="Y988" s="24">
        <v>0.75340347702662547</v>
      </c>
      <c r="Z988" s="24">
        <v>0.73372013142762627</v>
      </c>
      <c r="AA988" s="42">
        <f t="shared" si="45"/>
        <v>0.72141804042825186</v>
      </c>
      <c r="AB988" s="42">
        <f t="shared" si="46"/>
        <v>0.81983476842324743</v>
      </c>
      <c r="AC988" s="42">
        <f t="shared" si="47"/>
        <v>9.8416727994995568E-2</v>
      </c>
    </row>
    <row r="989" spans="1:29">
      <c r="A989" s="41">
        <v>258</v>
      </c>
      <c r="B989" s="24" t="s">
        <v>775</v>
      </c>
      <c r="C989" s="24">
        <v>0.68419234471646051</v>
      </c>
      <c r="D989" s="24">
        <v>0.68267292856495865</v>
      </c>
      <c r="E989" s="24">
        <v>0.66899818320144366</v>
      </c>
      <c r="F989" s="24">
        <v>0.66823847512569268</v>
      </c>
      <c r="G989" s="24">
        <v>0.6705175993529453</v>
      </c>
      <c r="H989" s="24">
        <v>0.69710738200422495</v>
      </c>
      <c r="I989" s="24">
        <v>0.69862679815572648</v>
      </c>
      <c r="J989" s="24">
        <v>0.71761950004949748</v>
      </c>
      <c r="K989" s="24">
        <v>0.72521658080700602</v>
      </c>
      <c r="L989" s="24">
        <v>0.74572869885227877</v>
      </c>
      <c r="M989" s="24">
        <v>0.72673599695850755</v>
      </c>
      <c r="N989" s="24">
        <v>0.7449689907765279</v>
      </c>
      <c r="O989" s="24">
        <v>0.73585249386751772</v>
      </c>
      <c r="P989" s="24">
        <v>0.73053453733726204</v>
      </c>
      <c r="Q989" s="24">
        <v>0.71306125159499245</v>
      </c>
      <c r="R989" s="24">
        <v>0.68951030124671631</v>
      </c>
      <c r="S989" s="24">
        <v>0.70470446276173315</v>
      </c>
      <c r="T989" s="24">
        <v>0.73737191001901947</v>
      </c>
      <c r="U989" s="24">
        <v>0.75940344421579398</v>
      </c>
      <c r="V989" s="24">
        <v>0.75408548768553818</v>
      </c>
      <c r="W989" s="24">
        <v>0.75104665538253479</v>
      </c>
      <c r="X989" s="24">
        <v>0.74724811500378052</v>
      </c>
      <c r="Y989" s="24">
        <v>0.69786709007997572</v>
      </c>
      <c r="Z989" s="24">
        <v>0.67963409626195548</v>
      </c>
      <c r="AA989" s="42">
        <f t="shared" si="45"/>
        <v>0.66823847512569268</v>
      </c>
      <c r="AB989" s="42">
        <f t="shared" si="46"/>
        <v>0.75940344421579398</v>
      </c>
      <c r="AC989" s="42">
        <f t="shared" si="47"/>
        <v>9.11649690901013E-2</v>
      </c>
    </row>
    <row r="990" spans="1:29">
      <c r="A990" s="41">
        <v>259</v>
      </c>
      <c r="B990" s="24" t="s">
        <v>775</v>
      </c>
      <c r="C990" s="24">
        <v>0.66085722052606799</v>
      </c>
      <c r="D990" s="24">
        <v>0.65938960265245838</v>
      </c>
      <c r="E990" s="24">
        <v>0.64618104178997215</v>
      </c>
      <c r="F990" s="24">
        <v>0.64544723285316741</v>
      </c>
      <c r="G990" s="24">
        <v>0.64764865966358165</v>
      </c>
      <c r="H990" s="24">
        <v>0.67333197245174947</v>
      </c>
      <c r="I990" s="24">
        <v>0.67479959032535908</v>
      </c>
      <c r="J990" s="24">
        <v>0.69314481374547876</v>
      </c>
      <c r="K990" s="24">
        <v>0.70048290311352668</v>
      </c>
      <c r="L990" s="24">
        <v>0.72029574440725608</v>
      </c>
      <c r="M990" s="24">
        <v>0.70195052098713628</v>
      </c>
      <c r="N990" s="24">
        <v>0.71956193547045144</v>
      </c>
      <c r="O990" s="24">
        <v>0.7107562282287937</v>
      </c>
      <c r="P990" s="24">
        <v>0.70561956567116035</v>
      </c>
      <c r="Q990" s="24">
        <v>0.68874196012465005</v>
      </c>
      <c r="R990" s="24">
        <v>0.66599388308370155</v>
      </c>
      <c r="S990" s="24">
        <v>0.68067006181979739</v>
      </c>
      <c r="T990" s="24">
        <v>0.71222384610240341</v>
      </c>
      <c r="U990" s="24">
        <v>0.73350430526974242</v>
      </c>
      <c r="V990" s="24">
        <v>0.72836764271210885</v>
      </c>
      <c r="W990" s="24">
        <v>0.72543240696488975</v>
      </c>
      <c r="X990" s="24">
        <v>0.72176336228086579</v>
      </c>
      <c r="Y990" s="24">
        <v>0.67406578138855422</v>
      </c>
      <c r="Z990" s="24">
        <v>0.65645436690523906</v>
      </c>
      <c r="AA990" s="42">
        <f t="shared" si="45"/>
        <v>0.64544723285316741</v>
      </c>
      <c r="AB990" s="42">
        <f t="shared" si="46"/>
        <v>0.73350430526974242</v>
      </c>
      <c r="AC990" s="42">
        <f t="shared" si="47"/>
        <v>8.8057072416575011E-2</v>
      </c>
    </row>
    <row r="991" spans="1:29">
      <c r="A991" s="41">
        <v>260</v>
      </c>
      <c r="B991" s="24" t="s">
        <v>775</v>
      </c>
      <c r="C991" s="24">
        <v>0.74641934255750686</v>
      </c>
      <c r="D991" s="24">
        <v>0.74476179766495954</v>
      </c>
      <c r="E991" s="24">
        <v>0.72984389363203395</v>
      </c>
      <c r="F991" s="24">
        <v>0.72901512118576006</v>
      </c>
      <c r="G991" s="24">
        <v>0.73150143852458105</v>
      </c>
      <c r="H991" s="24">
        <v>0.76050847414415879</v>
      </c>
      <c r="I991" s="24">
        <v>0.76216601903670622</v>
      </c>
      <c r="J991" s="24">
        <v>0.78288533019354734</v>
      </c>
      <c r="K991" s="24">
        <v>0.79117305465628385</v>
      </c>
      <c r="L991" s="24">
        <v>0.8135499107056724</v>
      </c>
      <c r="M991" s="24">
        <v>0.79283059954883117</v>
      </c>
      <c r="N991" s="24">
        <v>0.81272113825939851</v>
      </c>
      <c r="O991" s="24">
        <v>0.80277586890411479</v>
      </c>
      <c r="P991" s="24">
        <v>0.79697446178019937</v>
      </c>
      <c r="Q991" s="24">
        <v>0.77791269551590558</v>
      </c>
      <c r="R991" s="24">
        <v>0.7522207496814225</v>
      </c>
      <c r="S991" s="24">
        <v>0.76879619860689552</v>
      </c>
      <c r="T991" s="24">
        <v>0.80443341379666222</v>
      </c>
      <c r="U991" s="24">
        <v>0.82846781473859799</v>
      </c>
      <c r="V991" s="24">
        <v>0.82266640761468235</v>
      </c>
      <c r="W991" s="24">
        <v>0.81935131782958781</v>
      </c>
      <c r="X991" s="24">
        <v>0.81520745559821961</v>
      </c>
      <c r="Y991" s="24">
        <v>0.76133724659043245</v>
      </c>
      <c r="Z991" s="24">
        <v>0.74144670787986489</v>
      </c>
      <c r="AA991" s="42">
        <f t="shared" si="45"/>
        <v>0.72901512118576006</v>
      </c>
      <c r="AB991" s="42">
        <f t="shared" si="46"/>
        <v>0.82846781473859799</v>
      </c>
      <c r="AC991" s="42">
        <f t="shared" si="47"/>
        <v>9.9452693552837923E-2</v>
      </c>
    </row>
    <row r="992" spans="1:29">
      <c r="A992" s="41">
        <v>261</v>
      </c>
      <c r="B992" s="24" t="s">
        <v>775</v>
      </c>
      <c r="C992" s="24">
        <v>0.76197609201776839</v>
      </c>
      <c r="D992" s="24">
        <v>0.76028401493995978</v>
      </c>
      <c r="E992" s="24">
        <v>0.74505532123968143</v>
      </c>
      <c r="F992" s="24">
        <v>0.74420928270077713</v>
      </c>
      <c r="G992" s="24">
        <v>0.74674739831749004</v>
      </c>
      <c r="H992" s="24">
        <v>0.77635874717914233</v>
      </c>
      <c r="I992" s="24">
        <v>0.77805082425695116</v>
      </c>
      <c r="J992" s="24">
        <v>0.79920178772955963</v>
      </c>
      <c r="K992" s="24">
        <v>0.80766217311860333</v>
      </c>
      <c r="L992" s="24">
        <v>0.83050521366902053</v>
      </c>
      <c r="M992" s="24">
        <v>0.80935425019641194</v>
      </c>
      <c r="N992" s="24">
        <v>0.82965917513011633</v>
      </c>
      <c r="O992" s="24">
        <v>0.81950671266326403</v>
      </c>
      <c r="P992" s="24">
        <v>0.81358444289093357</v>
      </c>
      <c r="Q992" s="24">
        <v>0.79412555649613359</v>
      </c>
      <c r="R992" s="24">
        <v>0.76789836179009885</v>
      </c>
      <c r="S992" s="24">
        <v>0.78481913256818581</v>
      </c>
      <c r="T992" s="24">
        <v>0.82119878974107285</v>
      </c>
      <c r="U992" s="24">
        <v>0.84573390736929888</v>
      </c>
      <c r="V992" s="24">
        <v>0.83981163759696842</v>
      </c>
      <c r="W992" s="24">
        <v>0.83642748344135109</v>
      </c>
      <c r="X992" s="24">
        <v>0.83219729074682935</v>
      </c>
      <c r="Y992" s="24">
        <v>0.77720478571804674</v>
      </c>
      <c r="Z992" s="24">
        <v>0.75689986078434235</v>
      </c>
      <c r="AA992" s="42">
        <f t="shared" si="45"/>
        <v>0.74420928270077713</v>
      </c>
      <c r="AB992" s="42">
        <f t="shared" si="46"/>
        <v>0.84573390736929888</v>
      </c>
      <c r="AC992" s="42">
        <f t="shared" si="47"/>
        <v>0.10152462466852175</v>
      </c>
    </row>
    <row r="993" spans="1:29">
      <c r="A993" s="41">
        <v>262</v>
      </c>
      <c r="B993" s="24" t="s">
        <v>775</v>
      </c>
      <c r="C993" s="24">
        <v>0.777563</v>
      </c>
      <c r="D993" s="24">
        <v>0.775837</v>
      </c>
      <c r="E993" s="24">
        <v>0.76030299999999984</v>
      </c>
      <c r="F993" s="24">
        <v>0.75944</v>
      </c>
      <c r="G993" s="24">
        <v>0.76202899999999996</v>
      </c>
      <c r="H993" s="24">
        <v>0.79223399999999988</v>
      </c>
      <c r="I993" s="24">
        <v>0.79396</v>
      </c>
      <c r="J993" s="24">
        <v>0.8155349999999999</v>
      </c>
      <c r="K993" s="24">
        <v>0.82416499999999993</v>
      </c>
      <c r="L993" s="24">
        <v>0.84746599999999994</v>
      </c>
      <c r="M993" s="24">
        <v>0.82589099999999993</v>
      </c>
      <c r="N993" s="24">
        <v>0.84660300000000011</v>
      </c>
      <c r="O993" s="24">
        <v>0.83624699999999996</v>
      </c>
      <c r="P993" s="24">
        <v>0.830206</v>
      </c>
      <c r="Q993" s="24">
        <v>0.81035699999999999</v>
      </c>
      <c r="R993" s="24">
        <v>0.78360399999999997</v>
      </c>
      <c r="S993" s="24">
        <v>0.80086400000000002</v>
      </c>
      <c r="T993" s="24">
        <v>0.83797299999999997</v>
      </c>
      <c r="U993" s="24">
        <v>0.86299999999999999</v>
      </c>
      <c r="V993" s="24">
        <v>0.85695900000000003</v>
      </c>
      <c r="W993" s="24">
        <v>0.85350700000000002</v>
      </c>
      <c r="X993" s="24">
        <v>0.84919200000000006</v>
      </c>
      <c r="Y993" s="24">
        <v>0.79309700000000005</v>
      </c>
      <c r="Z993" s="24">
        <v>0.77238499999999988</v>
      </c>
      <c r="AA993" s="42">
        <f t="shared" si="45"/>
        <v>0.75944</v>
      </c>
      <c r="AB993" s="42">
        <f t="shared" si="46"/>
        <v>0.86299999999999999</v>
      </c>
      <c r="AC993" s="42">
        <f t="shared" si="47"/>
        <v>0.10355999999999999</v>
      </c>
    </row>
    <row r="994" spans="1:29">
      <c r="A994" s="41">
        <v>263</v>
      </c>
      <c r="B994" s="24" t="s">
        <v>775</v>
      </c>
      <c r="C994" s="24">
        <v>0.76197609201776839</v>
      </c>
      <c r="D994" s="24">
        <v>0.76028401493995978</v>
      </c>
      <c r="E994" s="24">
        <v>0.74505532123968143</v>
      </c>
      <c r="F994" s="24">
        <v>0.74420928270077713</v>
      </c>
      <c r="G994" s="24">
        <v>0.74674739831749004</v>
      </c>
      <c r="H994" s="24">
        <v>0.77635874717914233</v>
      </c>
      <c r="I994" s="24">
        <v>0.77805082425695116</v>
      </c>
      <c r="J994" s="24">
        <v>0.79920178772955963</v>
      </c>
      <c r="K994" s="24">
        <v>0.80766217311860333</v>
      </c>
      <c r="L994" s="24">
        <v>0.83050521366902053</v>
      </c>
      <c r="M994" s="24">
        <v>0.80935425019641194</v>
      </c>
      <c r="N994" s="24">
        <v>0.82965917513011633</v>
      </c>
      <c r="O994" s="24">
        <v>0.81950671266326403</v>
      </c>
      <c r="P994" s="24">
        <v>0.81358444289093357</v>
      </c>
      <c r="Q994" s="24">
        <v>0.79412555649613359</v>
      </c>
      <c r="R994" s="24">
        <v>0.76789836179009885</v>
      </c>
      <c r="S994" s="24">
        <v>0.78481913256818581</v>
      </c>
      <c r="T994" s="24">
        <v>0.82119878974107285</v>
      </c>
      <c r="U994" s="24">
        <v>0.84573390736929888</v>
      </c>
      <c r="V994" s="24">
        <v>0.83981163759696842</v>
      </c>
      <c r="W994" s="24">
        <v>0.83642748344135109</v>
      </c>
      <c r="X994" s="24">
        <v>0.83219729074682935</v>
      </c>
      <c r="Y994" s="24">
        <v>0.77720478571804674</v>
      </c>
      <c r="Z994" s="24">
        <v>0.75689986078434235</v>
      </c>
      <c r="AA994" s="42">
        <f t="shared" si="45"/>
        <v>0.74420928270077713</v>
      </c>
      <c r="AB994" s="42">
        <f t="shared" si="46"/>
        <v>0.84573390736929888</v>
      </c>
      <c r="AC994" s="42">
        <f t="shared" si="47"/>
        <v>0.10152462466852175</v>
      </c>
    </row>
    <row r="995" spans="1:29">
      <c r="A995" s="41">
        <v>264</v>
      </c>
      <c r="B995" s="24" t="s">
        <v>775</v>
      </c>
      <c r="C995" s="24">
        <v>0.73864096782737598</v>
      </c>
      <c r="D995" s="24">
        <v>0.73700068902745963</v>
      </c>
      <c r="E995" s="24">
        <v>0.72223817982821004</v>
      </c>
      <c r="F995" s="24">
        <v>0.72141804042825186</v>
      </c>
      <c r="G995" s="24">
        <v>0.72387845862812672</v>
      </c>
      <c r="H995" s="24">
        <v>0.75258333762666707</v>
      </c>
      <c r="I995" s="24">
        <v>0.75422361642658375</v>
      </c>
      <c r="J995" s="24">
        <v>0.77472710142554113</v>
      </c>
      <c r="K995" s="24">
        <v>0.7829284954251241</v>
      </c>
      <c r="L995" s="24">
        <v>0.80507225922399817</v>
      </c>
      <c r="M995" s="24">
        <v>0.78456877422504057</v>
      </c>
      <c r="N995" s="24">
        <v>0.80425211982403988</v>
      </c>
      <c r="O995" s="24">
        <v>0.79441044702454022</v>
      </c>
      <c r="P995" s="24">
        <v>0.78866947122483211</v>
      </c>
      <c r="Q995" s="24">
        <v>0.7698062650257913</v>
      </c>
      <c r="R995" s="24">
        <v>0.74438194362708421</v>
      </c>
      <c r="S995" s="24">
        <v>0.76078473162625004</v>
      </c>
      <c r="T995" s="24">
        <v>0.79605072582445668</v>
      </c>
      <c r="U995" s="24">
        <v>0.81983476842324743</v>
      </c>
      <c r="V995" s="24">
        <v>0.81409379262353943</v>
      </c>
      <c r="W995" s="24">
        <v>0.81081323502370639</v>
      </c>
      <c r="X995" s="24">
        <v>0.80671253802391463</v>
      </c>
      <c r="Y995" s="24">
        <v>0.75340347702662547</v>
      </c>
      <c r="Z995" s="24">
        <v>0.73372013142762627</v>
      </c>
      <c r="AA995" s="42">
        <f t="shared" si="45"/>
        <v>0.72141804042825186</v>
      </c>
      <c r="AB995" s="42">
        <f t="shared" si="46"/>
        <v>0.81983476842324743</v>
      </c>
      <c r="AC995" s="42">
        <f t="shared" si="47"/>
        <v>9.8416727994995568E-2</v>
      </c>
    </row>
    <row r="996" spans="1:29">
      <c r="A996" s="41">
        <v>265</v>
      </c>
      <c r="B996" s="24" t="s">
        <v>775</v>
      </c>
      <c r="C996" s="24">
        <v>0.68419234471646051</v>
      </c>
      <c r="D996" s="24">
        <v>0.68267292856495865</v>
      </c>
      <c r="E996" s="24">
        <v>0.66899818320144366</v>
      </c>
      <c r="F996" s="24">
        <v>0.66823847512569268</v>
      </c>
      <c r="G996" s="24">
        <v>0.6705175993529453</v>
      </c>
      <c r="H996" s="24">
        <v>0.69710738200422495</v>
      </c>
      <c r="I996" s="24">
        <v>0.69862679815572648</v>
      </c>
      <c r="J996" s="24">
        <v>0.71761950004949748</v>
      </c>
      <c r="K996" s="24">
        <v>0.72521658080700602</v>
      </c>
      <c r="L996" s="24">
        <v>0.74572869885227877</v>
      </c>
      <c r="M996" s="24">
        <v>0.72673599695850755</v>
      </c>
      <c r="N996" s="24">
        <v>0.7449689907765279</v>
      </c>
      <c r="O996" s="24">
        <v>0.73585249386751772</v>
      </c>
      <c r="P996" s="24">
        <v>0.73053453733726204</v>
      </c>
      <c r="Q996" s="24">
        <v>0.71306125159499245</v>
      </c>
      <c r="R996" s="24">
        <v>0.68951030124671631</v>
      </c>
      <c r="S996" s="24">
        <v>0.70470446276173315</v>
      </c>
      <c r="T996" s="24">
        <v>0.73737191001901947</v>
      </c>
      <c r="U996" s="24">
        <v>0.75940344421579398</v>
      </c>
      <c r="V996" s="24">
        <v>0.75408548768553818</v>
      </c>
      <c r="W996" s="24">
        <v>0.75104665538253479</v>
      </c>
      <c r="X996" s="24">
        <v>0.74724811500378052</v>
      </c>
      <c r="Y996" s="24">
        <v>0.69786709007997572</v>
      </c>
      <c r="Z996" s="24">
        <v>0.67963409626195548</v>
      </c>
      <c r="AA996" s="42">
        <f t="shared" si="45"/>
        <v>0.66823847512569268</v>
      </c>
      <c r="AB996" s="42">
        <f t="shared" si="46"/>
        <v>0.75940344421579398</v>
      </c>
      <c r="AC996" s="42">
        <f t="shared" si="47"/>
        <v>9.11649690901013E-2</v>
      </c>
    </row>
    <row r="997" spans="1:29">
      <c r="A997" s="41">
        <v>266</v>
      </c>
      <c r="B997" s="24" t="s">
        <v>775</v>
      </c>
      <c r="C997" s="24">
        <v>0.66085722052606799</v>
      </c>
      <c r="D997" s="24">
        <v>0.65938960265245838</v>
      </c>
      <c r="E997" s="24">
        <v>0.64618104178997215</v>
      </c>
      <c r="F997" s="24">
        <v>0.64544723285316741</v>
      </c>
      <c r="G997" s="24">
        <v>0.64764865966358165</v>
      </c>
      <c r="H997" s="24">
        <v>0.67333197245174947</v>
      </c>
      <c r="I997" s="24">
        <v>0.67479959032535908</v>
      </c>
      <c r="J997" s="24">
        <v>0.69314481374547876</v>
      </c>
      <c r="K997" s="24">
        <v>0.70048290311352668</v>
      </c>
      <c r="L997" s="24">
        <v>0.72029574440725608</v>
      </c>
      <c r="M997" s="24">
        <v>0.70195052098713628</v>
      </c>
      <c r="N997" s="24">
        <v>0.71956193547045144</v>
      </c>
      <c r="O997" s="24">
        <v>0.7107562282287937</v>
      </c>
      <c r="P997" s="24">
        <v>0.70561956567116035</v>
      </c>
      <c r="Q997" s="24">
        <v>0.68874196012465005</v>
      </c>
      <c r="R997" s="24">
        <v>0.66599388308370155</v>
      </c>
      <c r="S997" s="24">
        <v>0.68067006181979739</v>
      </c>
      <c r="T997" s="24">
        <v>0.71222384610240341</v>
      </c>
      <c r="U997" s="24">
        <v>0.73350430526974242</v>
      </c>
      <c r="V997" s="24">
        <v>0.72836764271210885</v>
      </c>
      <c r="W997" s="24">
        <v>0.72543240696488975</v>
      </c>
      <c r="X997" s="24">
        <v>0.72176336228086579</v>
      </c>
      <c r="Y997" s="24">
        <v>0.67406578138855422</v>
      </c>
      <c r="Z997" s="24">
        <v>0.65645436690523906</v>
      </c>
      <c r="AA997" s="42">
        <f t="shared" si="45"/>
        <v>0.64544723285316741</v>
      </c>
      <c r="AB997" s="42">
        <f t="shared" si="46"/>
        <v>0.73350430526974242</v>
      </c>
      <c r="AC997" s="42">
        <f t="shared" si="47"/>
        <v>8.8057072416575011E-2</v>
      </c>
    </row>
    <row r="998" spans="1:29">
      <c r="A998" s="41">
        <v>267</v>
      </c>
      <c r="B998" s="24" t="s">
        <v>775</v>
      </c>
      <c r="C998" s="24">
        <v>0.74641934255750686</v>
      </c>
      <c r="D998" s="24">
        <v>0.74476179766495954</v>
      </c>
      <c r="E998" s="24">
        <v>0.72984389363203395</v>
      </c>
      <c r="F998" s="24">
        <v>0.72901512118576006</v>
      </c>
      <c r="G998" s="24">
        <v>0.73150143852458105</v>
      </c>
      <c r="H998" s="24">
        <v>0.76050847414415879</v>
      </c>
      <c r="I998" s="24">
        <v>0.76216601903670622</v>
      </c>
      <c r="J998" s="24">
        <v>0.78288533019354734</v>
      </c>
      <c r="K998" s="24">
        <v>0.79117305465628385</v>
      </c>
      <c r="L998" s="24">
        <v>0.8135499107056724</v>
      </c>
      <c r="M998" s="24">
        <v>0.79283059954883117</v>
      </c>
      <c r="N998" s="24">
        <v>0.81272113825939851</v>
      </c>
      <c r="O998" s="24">
        <v>0.80277586890411479</v>
      </c>
      <c r="P998" s="24">
        <v>0.79697446178019937</v>
      </c>
      <c r="Q998" s="24">
        <v>0.77791269551590558</v>
      </c>
      <c r="R998" s="24">
        <v>0.7522207496814225</v>
      </c>
      <c r="S998" s="24">
        <v>0.76879619860689552</v>
      </c>
      <c r="T998" s="24">
        <v>0.80443341379666222</v>
      </c>
      <c r="U998" s="24">
        <v>0.82846781473859799</v>
      </c>
      <c r="V998" s="24">
        <v>0.82266640761468235</v>
      </c>
      <c r="W998" s="24">
        <v>0.81935131782958781</v>
      </c>
      <c r="X998" s="24">
        <v>0.81520745559821961</v>
      </c>
      <c r="Y998" s="24">
        <v>0.76133724659043245</v>
      </c>
      <c r="Z998" s="24">
        <v>0.74144670787986489</v>
      </c>
      <c r="AA998" s="42">
        <f t="shared" si="45"/>
        <v>0.72901512118576006</v>
      </c>
      <c r="AB998" s="42">
        <f t="shared" si="46"/>
        <v>0.82846781473859799</v>
      </c>
      <c r="AC998" s="42">
        <f t="shared" si="47"/>
        <v>9.9452693552837923E-2</v>
      </c>
    </row>
    <row r="999" spans="1:29">
      <c r="A999" s="41">
        <v>268</v>
      </c>
      <c r="B999" s="24" t="s">
        <v>775</v>
      </c>
      <c r="C999" s="24">
        <v>0.76197609201776839</v>
      </c>
      <c r="D999" s="24">
        <v>0.76028401493995978</v>
      </c>
      <c r="E999" s="24">
        <v>0.74505532123968143</v>
      </c>
      <c r="F999" s="24">
        <v>0.74420928270077713</v>
      </c>
      <c r="G999" s="24">
        <v>0.74674739831749004</v>
      </c>
      <c r="H999" s="24">
        <v>0.77635874717914233</v>
      </c>
      <c r="I999" s="24">
        <v>0.77805082425695116</v>
      </c>
      <c r="J999" s="24">
        <v>0.79920178772955963</v>
      </c>
      <c r="K999" s="24">
        <v>0.80766217311860333</v>
      </c>
      <c r="L999" s="24">
        <v>0.83050521366902053</v>
      </c>
      <c r="M999" s="24">
        <v>0.80935425019641194</v>
      </c>
      <c r="N999" s="24">
        <v>0.82965917513011633</v>
      </c>
      <c r="O999" s="24">
        <v>0.81950671266326403</v>
      </c>
      <c r="P999" s="24">
        <v>0.81358444289093357</v>
      </c>
      <c r="Q999" s="24">
        <v>0.79412555649613359</v>
      </c>
      <c r="R999" s="24">
        <v>0.76789836179009885</v>
      </c>
      <c r="S999" s="24">
        <v>0.78481913256818581</v>
      </c>
      <c r="T999" s="24">
        <v>0.82119878974107285</v>
      </c>
      <c r="U999" s="24">
        <v>0.84573390736929888</v>
      </c>
      <c r="V999" s="24">
        <v>0.83981163759696842</v>
      </c>
      <c r="W999" s="24">
        <v>0.83642748344135109</v>
      </c>
      <c r="X999" s="24">
        <v>0.83219729074682935</v>
      </c>
      <c r="Y999" s="24">
        <v>0.77720478571804674</v>
      </c>
      <c r="Z999" s="24">
        <v>0.75689986078434235</v>
      </c>
      <c r="AA999" s="42">
        <f t="shared" si="45"/>
        <v>0.74420928270077713</v>
      </c>
      <c r="AB999" s="42">
        <f t="shared" si="46"/>
        <v>0.84573390736929888</v>
      </c>
      <c r="AC999" s="42">
        <f t="shared" si="47"/>
        <v>0.10152462466852175</v>
      </c>
    </row>
    <row r="1000" spans="1:29">
      <c r="A1000" s="41">
        <v>269</v>
      </c>
      <c r="B1000" s="24" t="s">
        <v>775</v>
      </c>
      <c r="C1000" s="24">
        <v>0.777563</v>
      </c>
      <c r="D1000" s="24">
        <v>0.775837</v>
      </c>
      <c r="E1000" s="24">
        <v>0.76030299999999984</v>
      </c>
      <c r="F1000" s="24">
        <v>0.75944</v>
      </c>
      <c r="G1000" s="24">
        <v>0.76202899999999996</v>
      </c>
      <c r="H1000" s="24">
        <v>0.79223399999999988</v>
      </c>
      <c r="I1000" s="24">
        <v>0.79396</v>
      </c>
      <c r="J1000" s="24">
        <v>0.8155349999999999</v>
      </c>
      <c r="K1000" s="24">
        <v>0.82416499999999993</v>
      </c>
      <c r="L1000" s="24">
        <v>0.84746599999999994</v>
      </c>
      <c r="M1000" s="24">
        <v>0.82589099999999993</v>
      </c>
      <c r="N1000" s="24">
        <v>0.84660300000000011</v>
      </c>
      <c r="O1000" s="24">
        <v>0.83624699999999996</v>
      </c>
      <c r="P1000" s="24">
        <v>0.830206</v>
      </c>
      <c r="Q1000" s="24">
        <v>0.81035699999999999</v>
      </c>
      <c r="R1000" s="24">
        <v>0.78360399999999997</v>
      </c>
      <c r="S1000" s="24">
        <v>0.80086400000000002</v>
      </c>
      <c r="T1000" s="24">
        <v>0.83797299999999997</v>
      </c>
      <c r="U1000" s="24">
        <v>0.86299999999999999</v>
      </c>
      <c r="V1000" s="24">
        <v>0.85695900000000003</v>
      </c>
      <c r="W1000" s="24">
        <v>0.85350700000000002</v>
      </c>
      <c r="X1000" s="24">
        <v>0.84919200000000006</v>
      </c>
      <c r="Y1000" s="24">
        <v>0.79309700000000005</v>
      </c>
      <c r="Z1000" s="24">
        <v>0.77238499999999988</v>
      </c>
      <c r="AA1000" s="42">
        <f t="shared" si="45"/>
        <v>0.75944</v>
      </c>
      <c r="AB1000" s="42">
        <f t="shared" si="46"/>
        <v>0.86299999999999999</v>
      </c>
      <c r="AC1000" s="42">
        <f t="shared" si="47"/>
        <v>0.10355999999999999</v>
      </c>
    </row>
    <row r="1001" spans="1:29">
      <c r="A1001" s="41">
        <v>270</v>
      </c>
      <c r="B1001" s="24" t="s">
        <v>775</v>
      </c>
      <c r="C1001" s="24">
        <v>0.76197609201776839</v>
      </c>
      <c r="D1001" s="24">
        <v>0.76028401493995978</v>
      </c>
      <c r="E1001" s="24">
        <v>0.74505532123968143</v>
      </c>
      <c r="F1001" s="24">
        <v>0.74420928270077713</v>
      </c>
      <c r="G1001" s="24">
        <v>0.74674739831749004</v>
      </c>
      <c r="H1001" s="24">
        <v>0.77635874717914233</v>
      </c>
      <c r="I1001" s="24">
        <v>0.77805082425695116</v>
      </c>
      <c r="J1001" s="24">
        <v>0.79920178772955963</v>
      </c>
      <c r="K1001" s="24">
        <v>0.80766217311860333</v>
      </c>
      <c r="L1001" s="24">
        <v>0.83050521366902053</v>
      </c>
      <c r="M1001" s="24">
        <v>0.80935425019641194</v>
      </c>
      <c r="N1001" s="24">
        <v>0.82965917513011633</v>
      </c>
      <c r="O1001" s="24">
        <v>0.81950671266326403</v>
      </c>
      <c r="P1001" s="24">
        <v>0.81358444289093357</v>
      </c>
      <c r="Q1001" s="24">
        <v>0.79412555649613359</v>
      </c>
      <c r="R1001" s="24">
        <v>0.76789836179009885</v>
      </c>
      <c r="S1001" s="24">
        <v>0.78481913256818581</v>
      </c>
      <c r="T1001" s="24">
        <v>0.82119878974107285</v>
      </c>
      <c r="U1001" s="24">
        <v>0.84573390736929888</v>
      </c>
      <c r="V1001" s="24">
        <v>0.83981163759696842</v>
      </c>
      <c r="W1001" s="24">
        <v>0.83642748344135109</v>
      </c>
      <c r="X1001" s="24">
        <v>0.83219729074682935</v>
      </c>
      <c r="Y1001" s="24">
        <v>0.77720478571804674</v>
      </c>
      <c r="Z1001" s="24">
        <v>0.75689986078434235</v>
      </c>
      <c r="AA1001" s="42">
        <f t="shared" si="45"/>
        <v>0.74420928270077713</v>
      </c>
      <c r="AB1001" s="42">
        <f t="shared" si="46"/>
        <v>0.84573390736929888</v>
      </c>
      <c r="AC1001" s="42">
        <f t="shared" si="47"/>
        <v>0.10152462466852175</v>
      </c>
    </row>
    <row r="1002" spans="1:29">
      <c r="A1002" s="41">
        <v>271</v>
      </c>
      <c r="B1002" s="24" t="s">
        <v>775</v>
      </c>
      <c r="C1002" s="24">
        <v>0.73864096782737598</v>
      </c>
      <c r="D1002" s="24">
        <v>0.73700068902745963</v>
      </c>
      <c r="E1002" s="24">
        <v>0.72223817982821004</v>
      </c>
      <c r="F1002" s="24">
        <v>0.72141804042825186</v>
      </c>
      <c r="G1002" s="24">
        <v>0.72387845862812672</v>
      </c>
      <c r="H1002" s="24">
        <v>0.75258333762666707</v>
      </c>
      <c r="I1002" s="24">
        <v>0.75422361642658375</v>
      </c>
      <c r="J1002" s="24">
        <v>0.77472710142554113</v>
      </c>
      <c r="K1002" s="24">
        <v>0.7829284954251241</v>
      </c>
      <c r="L1002" s="24">
        <v>0.80507225922399817</v>
      </c>
      <c r="M1002" s="24">
        <v>0.78456877422504057</v>
      </c>
      <c r="N1002" s="24">
        <v>0.80425211982403988</v>
      </c>
      <c r="O1002" s="24">
        <v>0.79441044702454022</v>
      </c>
      <c r="P1002" s="24">
        <v>0.78866947122483211</v>
      </c>
      <c r="Q1002" s="24">
        <v>0.7698062650257913</v>
      </c>
      <c r="R1002" s="24">
        <v>0.74438194362708421</v>
      </c>
      <c r="S1002" s="24">
        <v>0.76078473162625004</v>
      </c>
      <c r="T1002" s="24">
        <v>0.79605072582445668</v>
      </c>
      <c r="U1002" s="24">
        <v>0.81983476842324743</v>
      </c>
      <c r="V1002" s="24">
        <v>0.81409379262353943</v>
      </c>
      <c r="W1002" s="24">
        <v>0.81081323502370639</v>
      </c>
      <c r="X1002" s="24">
        <v>0.80671253802391463</v>
      </c>
      <c r="Y1002" s="24">
        <v>0.75340347702662547</v>
      </c>
      <c r="Z1002" s="24">
        <v>0.73372013142762627</v>
      </c>
      <c r="AA1002" s="42">
        <f t="shared" si="45"/>
        <v>0.72141804042825186</v>
      </c>
      <c r="AB1002" s="42">
        <f t="shared" si="46"/>
        <v>0.81983476842324743</v>
      </c>
      <c r="AC1002" s="42">
        <f t="shared" si="47"/>
        <v>9.8416727994995568E-2</v>
      </c>
    </row>
    <row r="1003" spans="1:29">
      <c r="A1003" s="41">
        <v>272</v>
      </c>
      <c r="B1003" s="24" t="s">
        <v>775</v>
      </c>
      <c r="C1003" s="24">
        <v>0.68419234471646051</v>
      </c>
      <c r="D1003" s="24">
        <v>0.68267292856495865</v>
      </c>
      <c r="E1003" s="24">
        <v>0.66899818320144366</v>
      </c>
      <c r="F1003" s="24">
        <v>0.66823847512569268</v>
      </c>
      <c r="G1003" s="24">
        <v>0.6705175993529453</v>
      </c>
      <c r="H1003" s="24">
        <v>0.69710738200422495</v>
      </c>
      <c r="I1003" s="24">
        <v>0.69862679815572648</v>
      </c>
      <c r="J1003" s="24">
        <v>0.71761950004949748</v>
      </c>
      <c r="K1003" s="24">
        <v>0.72521658080700602</v>
      </c>
      <c r="L1003" s="24">
        <v>0.74572869885227877</v>
      </c>
      <c r="M1003" s="24">
        <v>0.72673599695850755</v>
      </c>
      <c r="N1003" s="24">
        <v>0.7449689907765279</v>
      </c>
      <c r="O1003" s="24">
        <v>0.73585249386751772</v>
      </c>
      <c r="P1003" s="24">
        <v>0.73053453733726204</v>
      </c>
      <c r="Q1003" s="24">
        <v>0.71306125159499245</v>
      </c>
      <c r="R1003" s="24">
        <v>0.68951030124671631</v>
      </c>
      <c r="S1003" s="24">
        <v>0.70470446276173315</v>
      </c>
      <c r="T1003" s="24">
        <v>0.73737191001901947</v>
      </c>
      <c r="U1003" s="24">
        <v>0.75940344421579398</v>
      </c>
      <c r="V1003" s="24">
        <v>0.75408548768553818</v>
      </c>
      <c r="W1003" s="24">
        <v>0.75104665538253479</v>
      </c>
      <c r="X1003" s="24">
        <v>0.74724811500378052</v>
      </c>
      <c r="Y1003" s="24">
        <v>0.69786709007997572</v>
      </c>
      <c r="Z1003" s="24">
        <v>0.67963409626195548</v>
      </c>
      <c r="AA1003" s="42">
        <f t="shared" si="45"/>
        <v>0.66823847512569268</v>
      </c>
      <c r="AB1003" s="42">
        <f t="shared" si="46"/>
        <v>0.75940344421579398</v>
      </c>
      <c r="AC1003" s="42">
        <f t="shared" si="47"/>
        <v>9.11649690901013E-2</v>
      </c>
    </row>
    <row r="1004" spans="1:29">
      <c r="A1004" s="41">
        <v>273</v>
      </c>
      <c r="B1004" s="24" t="s">
        <v>775</v>
      </c>
      <c r="C1004" s="24">
        <v>0.66085722052606799</v>
      </c>
      <c r="D1004" s="24">
        <v>0.65938960265245838</v>
      </c>
      <c r="E1004" s="24">
        <v>0.64618104178997215</v>
      </c>
      <c r="F1004" s="24">
        <v>0.64544723285316741</v>
      </c>
      <c r="G1004" s="24">
        <v>0.64764865966358165</v>
      </c>
      <c r="H1004" s="24">
        <v>0.67333197245174947</v>
      </c>
      <c r="I1004" s="24">
        <v>0.67479959032535908</v>
      </c>
      <c r="J1004" s="24">
        <v>0.69314481374547876</v>
      </c>
      <c r="K1004" s="24">
        <v>0.70048290311352668</v>
      </c>
      <c r="L1004" s="24">
        <v>0.72029574440725608</v>
      </c>
      <c r="M1004" s="24">
        <v>0.70195052098713628</v>
      </c>
      <c r="N1004" s="24">
        <v>0.71956193547045144</v>
      </c>
      <c r="O1004" s="24">
        <v>0.7107562282287937</v>
      </c>
      <c r="P1004" s="24">
        <v>0.70561956567116035</v>
      </c>
      <c r="Q1004" s="24">
        <v>0.68874196012465005</v>
      </c>
      <c r="R1004" s="24">
        <v>0.66599388308370155</v>
      </c>
      <c r="S1004" s="24">
        <v>0.68067006181979739</v>
      </c>
      <c r="T1004" s="24">
        <v>0.71222384610240341</v>
      </c>
      <c r="U1004" s="24">
        <v>0.73350430526974242</v>
      </c>
      <c r="V1004" s="24">
        <v>0.72836764271210885</v>
      </c>
      <c r="W1004" s="24">
        <v>0.72543240696488975</v>
      </c>
      <c r="X1004" s="24">
        <v>0.72176336228086579</v>
      </c>
      <c r="Y1004" s="24">
        <v>0.67406578138855422</v>
      </c>
      <c r="Z1004" s="24">
        <v>0.65645436690523906</v>
      </c>
      <c r="AA1004" s="42">
        <f t="shared" si="45"/>
        <v>0.64544723285316741</v>
      </c>
      <c r="AB1004" s="42">
        <f t="shared" si="46"/>
        <v>0.73350430526974242</v>
      </c>
      <c r="AC1004" s="42">
        <f t="shared" si="47"/>
        <v>8.8057072416575011E-2</v>
      </c>
    </row>
    <row r="1005" spans="1:29">
      <c r="A1005" s="41">
        <v>274</v>
      </c>
      <c r="B1005" s="24" t="s">
        <v>775</v>
      </c>
      <c r="C1005" s="24">
        <v>0.81215267979316208</v>
      </c>
      <c r="D1005" s="24">
        <v>0.81034916339211716</v>
      </c>
      <c r="E1005" s="24">
        <v>0.79411751578271106</v>
      </c>
      <c r="F1005" s="24">
        <v>0.79321575758218876</v>
      </c>
      <c r="G1005" s="24">
        <v>0.79592103218375632</v>
      </c>
      <c r="H1005" s="24">
        <v>0.82748256920204544</v>
      </c>
      <c r="I1005" s="24">
        <v>0.82928608560309047</v>
      </c>
      <c r="J1005" s="24">
        <v>0.85183004061615397</v>
      </c>
      <c r="K1005" s="24">
        <v>0.86084762262137926</v>
      </c>
      <c r="L1005" s="24">
        <v>0.88519509403548802</v>
      </c>
      <c r="M1005" s="24">
        <v>0.86265113902242441</v>
      </c>
      <c r="N1005" s="24">
        <v>0.88429333583496539</v>
      </c>
      <c r="O1005" s="24">
        <v>0.87347223742869495</v>
      </c>
      <c r="P1005" s="24">
        <v>0.86715993002503711</v>
      </c>
      <c r="Q1005" s="24">
        <v>0.84641949141301875</v>
      </c>
      <c r="R1005" s="24">
        <v>0.81846498719681993</v>
      </c>
      <c r="S1005" s="24">
        <v>0.83650015120727084</v>
      </c>
      <c r="T1005" s="24">
        <v>0.8752757538297401</v>
      </c>
      <c r="U1005" s="24">
        <v>0.901426741644894</v>
      </c>
      <c r="V1005" s="24">
        <v>0.89511443424123616</v>
      </c>
      <c r="W1005" s="24">
        <v>0.89150740143914597</v>
      </c>
      <c r="X1005" s="24">
        <v>0.88699861043653316</v>
      </c>
      <c r="Y1005" s="24">
        <v>0.82838432740256784</v>
      </c>
      <c r="Z1005" s="24">
        <v>0.80674213059002686</v>
      </c>
      <c r="AA1005" s="42">
        <f t="shared" si="45"/>
        <v>0.79321575758218876</v>
      </c>
      <c r="AB1005" s="42">
        <f t="shared" si="46"/>
        <v>0.901426741644894</v>
      </c>
      <c r="AC1005" s="42">
        <f t="shared" si="47"/>
        <v>0.10821098406270524</v>
      </c>
    </row>
    <row r="1006" spans="1:29">
      <c r="A1006" s="41">
        <v>275</v>
      </c>
      <c r="B1006" s="24" t="s">
        <v>775</v>
      </c>
      <c r="C1006" s="24">
        <v>0.82907943268213724</v>
      </c>
      <c r="D1006" s="24">
        <v>0.82723834302273702</v>
      </c>
      <c r="E1006" s="24">
        <v>0.81066853608813527</v>
      </c>
      <c r="F1006" s="24">
        <v>0.80974799125843522</v>
      </c>
      <c r="G1006" s="24">
        <v>0.81250962574753571</v>
      </c>
      <c r="H1006" s="24">
        <v>0.84472869478703905</v>
      </c>
      <c r="I1006" s="24">
        <v>0.84656978444643904</v>
      </c>
      <c r="J1006" s="24">
        <v>0.86958340518894151</v>
      </c>
      <c r="K1006" s="24">
        <v>0.8787888534859426</v>
      </c>
      <c r="L1006" s="24">
        <v>0.90364356388784517</v>
      </c>
      <c r="M1006" s="24">
        <v>0.88062994314534282</v>
      </c>
      <c r="N1006" s="24">
        <v>0.90272301905814523</v>
      </c>
      <c r="O1006" s="24">
        <v>0.89167648110174391</v>
      </c>
      <c r="P1006" s="24">
        <v>0.8852326672938432</v>
      </c>
      <c r="Q1006" s="24">
        <v>0.86406013621074085</v>
      </c>
      <c r="R1006" s="24">
        <v>0.83552324649003806</v>
      </c>
      <c r="S1006" s="24">
        <v>0.85393414308404003</v>
      </c>
      <c r="T1006" s="24">
        <v>0.89351757076114402</v>
      </c>
      <c r="U1006" s="24">
        <v>0.92021337082244692</v>
      </c>
      <c r="V1006" s="24">
        <v>0.91376955701454643</v>
      </c>
      <c r="W1006" s="24">
        <v>0.91008737769574588</v>
      </c>
      <c r="X1006" s="24">
        <v>0.90548465354724539</v>
      </c>
      <c r="Y1006" s="24">
        <v>0.8456492396167391</v>
      </c>
      <c r="Z1006" s="24">
        <v>0.82355616370393681</v>
      </c>
      <c r="AA1006" s="42">
        <f t="shared" si="45"/>
        <v>0.80974799125843522</v>
      </c>
      <c r="AB1006" s="42">
        <f t="shared" si="46"/>
        <v>0.92021337082244692</v>
      </c>
      <c r="AC1006" s="42">
        <f t="shared" si="47"/>
        <v>0.1104653795640117</v>
      </c>
    </row>
    <row r="1007" spans="1:29">
      <c r="A1007" s="41">
        <v>276</v>
      </c>
      <c r="B1007" s="24" t="s">
        <v>775</v>
      </c>
      <c r="C1007" s="24">
        <v>0.84603899999999987</v>
      </c>
      <c r="D1007" s="24">
        <v>0.84416099999999994</v>
      </c>
      <c r="E1007" s="24">
        <v>0.82725899999999997</v>
      </c>
      <c r="F1007" s="24">
        <v>0.82632000000000005</v>
      </c>
      <c r="G1007" s="24">
        <v>0.82913700000000001</v>
      </c>
      <c r="H1007" s="24">
        <v>0.86200199999999993</v>
      </c>
      <c r="I1007" s="24">
        <v>0.86387999999999998</v>
      </c>
      <c r="J1007" s="24">
        <v>0.88735499999999989</v>
      </c>
      <c r="K1007" s="24">
        <v>0.8967449999999999</v>
      </c>
      <c r="L1007" s="24">
        <v>0.92209799999999997</v>
      </c>
      <c r="M1007" s="24">
        <v>0.89862299999999995</v>
      </c>
      <c r="N1007" s="24">
        <v>0.92115899999999995</v>
      </c>
      <c r="O1007" s="24">
        <v>0.90989099999999989</v>
      </c>
      <c r="P1007" s="24">
        <v>0.90331799999999995</v>
      </c>
      <c r="Q1007" s="24">
        <v>0.88172099999999987</v>
      </c>
      <c r="R1007" s="24">
        <v>0.85261199999999993</v>
      </c>
      <c r="S1007" s="24">
        <v>0.87139199999999994</v>
      </c>
      <c r="T1007" s="24">
        <v>0.91176899999999994</v>
      </c>
      <c r="U1007" s="24">
        <v>0.93899999999999995</v>
      </c>
      <c r="V1007" s="24">
        <v>0.93242699999999978</v>
      </c>
      <c r="W1007" s="24">
        <v>0.92867100000000002</v>
      </c>
      <c r="X1007" s="24">
        <v>0.92397599999999991</v>
      </c>
      <c r="Y1007" s="24">
        <v>0.86294099999999996</v>
      </c>
      <c r="Z1007" s="24">
        <v>0.84040499999999985</v>
      </c>
      <c r="AA1007" s="42">
        <f t="shared" si="45"/>
        <v>0.82632000000000005</v>
      </c>
      <c r="AB1007" s="42">
        <f t="shared" si="46"/>
        <v>0.93899999999999995</v>
      </c>
      <c r="AC1007" s="42">
        <f t="shared" si="47"/>
        <v>0.11267999999999989</v>
      </c>
    </row>
    <row r="1008" spans="1:29">
      <c r="A1008" s="41">
        <v>277</v>
      </c>
      <c r="B1008" s="24" t="s">
        <v>775</v>
      </c>
      <c r="C1008" s="24">
        <v>0.82907943268213724</v>
      </c>
      <c r="D1008" s="24">
        <v>0.82723834302273702</v>
      </c>
      <c r="E1008" s="24">
        <v>0.81066853608813527</v>
      </c>
      <c r="F1008" s="24">
        <v>0.80974799125843522</v>
      </c>
      <c r="G1008" s="24">
        <v>0.81250962574753571</v>
      </c>
      <c r="H1008" s="24">
        <v>0.84472869478703905</v>
      </c>
      <c r="I1008" s="24">
        <v>0.84656978444643904</v>
      </c>
      <c r="J1008" s="24">
        <v>0.86958340518894151</v>
      </c>
      <c r="K1008" s="24">
        <v>0.8787888534859426</v>
      </c>
      <c r="L1008" s="24">
        <v>0.90364356388784517</v>
      </c>
      <c r="M1008" s="24">
        <v>0.88062994314534282</v>
      </c>
      <c r="N1008" s="24">
        <v>0.90272301905814523</v>
      </c>
      <c r="O1008" s="24">
        <v>0.89167648110174391</v>
      </c>
      <c r="P1008" s="24">
        <v>0.8852326672938432</v>
      </c>
      <c r="Q1008" s="24">
        <v>0.86406013621074085</v>
      </c>
      <c r="R1008" s="24">
        <v>0.83552324649003806</v>
      </c>
      <c r="S1008" s="24">
        <v>0.85393414308404003</v>
      </c>
      <c r="T1008" s="24">
        <v>0.89351757076114402</v>
      </c>
      <c r="U1008" s="24">
        <v>0.92021337082244692</v>
      </c>
      <c r="V1008" s="24">
        <v>0.91376955701454643</v>
      </c>
      <c r="W1008" s="24">
        <v>0.91008737769574588</v>
      </c>
      <c r="X1008" s="24">
        <v>0.90548465354724539</v>
      </c>
      <c r="Y1008" s="24">
        <v>0.8456492396167391</v>
      </c>
      <c r="Z1008" s="24">
        <v>0.82355616370393681</v>
      </c>
      <c r="AA1008" s="42">
        <f t="shared" si="45"/>
        <v>0.80974799125843522</v>
      </c>
      <c r="AB1008" s="42">
        <f t="shared" si="46"/>
        <v>0.92021337082244692</v>
      </c>
      <c r="AC1008" s="42">
        <f t="shared" si="47"/>
        <v>0.1104653795640117</v>
      </c>
    </row>
    <row r="1009" spans="1:29">
      <c r="A1009" s="41">
        <v>278</v>
      </c>
      <c r="B1009" s="24" t="s">
        <v>775</v>
      </c>
      <c r="C1009" s="24">
        <v>0.8036893033486745</v>
      </c>
      <c r="D1009" s="24">
        <v>0.80190457357680678</v>
      </c>
      <c r="E1009" s="24">
        <v>0.78584200562999917</v>
      </c>
      <c r="F1009" s="24">
        <v>0.78494964074406537</v>
      </c>
      <c r="G1009" s="24">
        <v>0.78762673540186656</v>
      </c>
      <c r="H1009" s="24">
        <v>0.81885950640954863</v>
      </c>
      <c r="I1009" s="24">
        <v>0.82064423618141591</v>
      </c>
      <c r="J1009" s="24">
        <v>0.84295335832976015</v>
      </c>
      <c r="K1009" s="24">
        <v>0.85187700718909776</v>
      </c>
      <c r="L1009" s="24">
        <v>0.8759708591093095</v>
      </c>
      <c r="M1009" s="24">
        <v>0.85366173696096526</v>
      </c>
      <c r="N1009" s="24">
        <v>0.8750784942233758</v>
      </c>
      <c r="O1009" s="24">
        <v>0.8643701155921707</v>
      </c>
      <c r="P1009" s="24">
        <v>0.85812356139063406</v>
      </c>
      <c r="Q1009" s="24">
        <v>0.83759916901415754</v>
      </c>
      <c r="R1009" s="24">
        <v>0.80993585755021091</v>
      </c>
      <c r="S1009" s="24">
        <v>0.82778315526888624</v>
      </c>
      <c r="T1009" s="24">
        <v>0.8661548453640382</v>
      </c>
      <c r="U1009" s="24">
        <v>0.89203342705611732</v>
      </c>
      <c r="V1009" s="24">
        <v>0.88578687285458102</v>
      </c>
      <c r="W1009" s="24">
        <v>0.88221741331084602</v>
      </c>
      <c r="X1009" s="24">
        <v>0.87775558888117722</v>
      </c>
      <c r="Y1009" s="24">
        <v>0.81975187129548222</v>
      </c>
      <c r="Z1009" s="24">
        <v>0.79833511403307189</v>
      </c>
      <c r="AA1009" s="42">
        <f t="shared" si="45"/>
        <v>0.78494964074406537</v>
      </c>
      <c r="AB1009" s="42">
        <f t="shared" si="46"/>
        <v>0.89203342705611732</v>
      </c>
      <c r="AC1009" s="42">
        <f t="shared" si="47"/>
        <v>0.10708378631205195</v>
      </c>
    </row>
    <row r="1010" spans="1:29">
      <c r="A1010" s="41">
        <v>279</v>
      </c>
      <c r="B1010" s="24" t="s">
        <v>775</v>
      </c>
      <c r="C1010" s="24">
        <v>0.7444456682372611</v>
      </c>
      <c r="D1010" s="24">
        <v>0.74279244486963636</v>
      </c>
      <c r="E1010" s="24">
        <v>0.72791343456101432</v>
      </c>
      <c r="F1010" s="24">
        <v>0.72708682287720205</v>
      </c>
      <c r="G1010" s="24">
        <v>0.72956665792863906</v>
      </c>
      <c r="H1010" s="24">
        <v>0.75849806686207089</v>
      </c>
      <c r="I1010" s="24">
        <v>0.76015129022969541</v>
      </c>
      <c r="J1010" s="24">
        <v>0.78081658232500362</v>
      </c>
      <c r="K1010" s="24">
        <v>0.78908269916312701</v>
      </c>
      <c r="L1010" s="24">
        <v>0.81140121462605985</v>
      </c>
      <c r="M1010" s="24">
        <v>0.79073592253075153</v>
      </c>
      <c r="N1010" s="24">
        <v>0.8105746029422477</v>
      </c>
      <c r="O1010" s="24">
        <v>0.80065526273649967</v>
      </c>
      <c r="P1010" s="24">
        <v>0.79486898094981329</v>
      </c>
      <c r="Q1010" s="24">
        <v>0.77585691222212971</v>
      </c>
      <c r="R1010" s="24">
        <v>0.75023195002394727</v>
      </c>
      <c r="S1010" s="24">
        <v>0.76676418370019417</v>
      </c>
      <c r="T1010" s="24">
        <v>0.80230848610412431</v>
      </c>
      <c r="U1010" s="24">
        <v>0.82628022493468201</v>
      </c>
      <c r="V1010" s="24">
        <v>0.82049394314799551</v>
      </c>
      <c r="W1010" s="24">
        <v>0.81718749641274646</v>
      </c>
      <c r="X1010" s="24">
        <v>0.81305443799368471</v>
      </c>
      <c r="Y1010" s="24">
        <v>0.75932467854588326</v>
      </c>
      <c r="Z1010" s="24">
        <v>0.73948599813438709</v>
      </c>
      <c r="AA1010" s="42">
        <f t="shared" si="45"/>
        <v>0.72708682287720205</v>
      </c>
      <c r="AB1010" s="42">
        <f t="shared" si="46"/>
        <v>0.82628022493468201</v>
      </c>
      <c r="AC1010" s="42">
        <f t="shared" si="47"/>
        <v>9.9193402057479951E-2</v>
      </c>
    </row>
    <row r="1011" spans="1:29">
      <c r="A1011" s="41">
        <v>280</v>
      </c>
      <c r="B1011" s="24" t="s">
        <v>775</v>
      </c>
      <c r="C1011" s="24">
        <v>0.71905553890379814</v>
      </c>
      <c r="D1011" s="24">
        <v>0.71745867542370612</v>
      </c>
      <c r="E1011" s="24">
        <v>0.70308690410287822</v>
      </c>
      <c r="F1011" s="24">
        <v>0.70228847236283198</v>
      </c>
      <c r="G1011" s="24">
        <v>0.70468376758297013</v>
      </c>
      <c r="H1011" s="24">
        <v>0.73262887848458014</v>
      </c>
      <c r="I1011" s="24">
        <v>0.73422574196467238</v>
      </c>
      <c r="J1011" s="24">
        <v>0.75418653546582226</v>
      </c>
      <c r="K1011" s="24">
        <v>0.76217085286628239</v>
      </c>
      <c r="L1011" s="24">
        <v>0.78372850984752429</v>
      </c>
      <c r="M1011" s="24">
        <v>0.76376771634637441</v>
      </c>
      <c r="N1011" s="24">
        <v>0.7829300781074785</v>
      </c>
      <c r="O1011" s="24">
        <v>0.77334889722692635</v>
      </c>
      <c r="P1011" s="24">
        <v>0.76775987504660426</v>
      </c>
      <c r="Q1011" s="24">
        <v>0.7493959450255463</v>
      </c>
      <c r="R1011" s="24">
        <v>0.72464456108412012</v>
      </c>
      <c r="S1011" s="24">
        <v>0.74061319588504027</v>
      </c>
      <c r="T1011" s="24">
        <v>0.77494576070701837</v>
      </c>
      <c r="U1011" s="24">
        <v>0.79810028116835252</v>
      </c>
      <c r="V1011" s="24">
        <v>0.79251125898803032</v>
      </c>
      <c r="W1011" s="24">
        <v>0.78931753202784638</v>
      </c>
      <c r="X1011" s="24">
        <v>0.78532537332761632</v>
      </c>
      <c r="Y1011" s="24">
        <v>0.73342731022462626</v>
      </c>
      <c r="Z1011" s="24">
        <v>0.71426494846352218</v>
      </c>
      <c r="AA1011" s="42">
        <f t="shared" si="45"/>
        <v>0.70228847236283198</v>
      </c>
      <c r="AB1011" s="42">
        <f t="shared" si="46"/>
        <v>0.79810028116835252</v>
      </c>
      <c r="AC1011" s="42">
        <f t="shared" si="47"/>
        <v>9.5811808805520537E-2</v>
      </c>
    </row>
    <row r="1012" spans="1:29">
      <c r="A1012" s="41">
        <v>281</v>
      </c>
      <c r="B1012" s="24" t="s">
        <v>775</v>
      </c>
      <c r="C1012" s="24">
        <v>0.81215267979316208</v>
      </c>
      <c r="D1012" s="24">
        <v>0.81034916339211716</v>
      </c>
      <c r="E1012" s="24">
        <v>0.79411751578271106</v>
      </c>
      <c r="F1012" s="24">
        <v>0.79321575758218876</v>
      </c>
      <c r="G1012" s="24">
        <v>0.79592103218375632</v>
      </c>
      <c r="H1012" s="24">
        <v>0.82748256920204544</v>
      </c>
      <c r="I1012" s="24">
        <v>0.82928608560309047</v>
      </c>
      <c r="J1012" s="24">
        <v>0.85183004061615397</v>
      </c>
      <c r="K1012" s="24">
        <v>0.86084762262137926</v>
      </c>
      <c r="L1012" s="24">
        <v>0.88519509403548802</v>
      </c>
      <c r="M1012" s="24">
        <v>0.86265113902242441</v>
      </c>
      <c r="N1012" s="24">
        <v>0.88429333583496539</v>
      </c>
      <c r="O1012" s="24">
        <v>0.87347223742869495</v>
      </c>
      <c r="P1012" s="24">
        <v>0.86715993002503711</v>
      </c>
      <c r="Q1012" s="24">
        <v>0.84641949141301875</v>
      </c>
      <c r="R1012" s="24">
        <v>0.81846498719681993</v>
      </c>
      <c r="S1012" s="24">
        <v>0.83650015120727084</v>
      </c>
      <c r="T1012" s="24">
        <v>0.8752757538297401</v>
      </c>
      <c r="U1012" s="24">
        <v>0.901426741644894</v>
      </c>
      <c r="V1012" s="24">
        <v>0.89511443424123616</v>
      </c>
      <c r="W1012" s="24">
        <v>0.89150740143914597</v>
      </c>
      <c r="X1012" s="24">
        <v>0.88699861043653316</v>
      </c>
      <c r="Y1012" s="24">
        <v>0.82838432740256784</v>
      </c>
      <c r="Z1012" s="24">
        <v>0.80674213059002686</v>
      </c>
      <c r="AA1012" s="42">
        <f t="shared" si="45"/>
        <v>0.79321575758218876</v>
      </c>
      <c r="AB1012" s="42">
        <f t="shared" si="46"/>
        <v>0.901426741644894</v>
      </c>
      <c r="AC1012" s="42">
        <f t="shared" si="47"/>
        <v>0.10821098406270524</v>
      </c>
    </row>
    <row r="1013" spans="1:29">
      <c r="A1013" s="41">
        <v>282</v>
      </c>
      <c r="B1013" s="24" t="s">
        <v>775</v>
      </c>
      <c r="C1013" s="24">
        <v>0.82907943268213724</v>
      </c>
      <c r="D1013" s="24">
        <v>0.82723834302273702</v>
      </c>
      <c r="E1013" s="24">
        <v>0.81066853608813527</v>
      </c>
      <c r="F1013" s="24">
        <v>0.80974799125843522</v>
      </c>
      <c r="G1013" s="24">
        <v>0.81250962574753571</v>
      </c>
      <c r="H1013" s="24">
        <v>0.84472869478703905</v>
      </c>
      <c r="I1013" s="24">
        <v>0.84656978444643904</v>
      </c>
      <c r="J1013" s="24">
        <v>0.86958340518894151</v>
      </c>
      <c r="K1013" s="24">
        <v>0.8787888534859426</v>
      </c>
      <c r="L1013" s="24">
        <v>0.90364356388784517</v>
      </c>
      <c r="M1013" s="24">
        <v>0.88062994314534282</v>
      </c>
      <c r="N1013" s="24">
        <v>0.90272301905814523</v>
      </c>
      <c r="O1013" s="24">
        <v>0.89167648110174391</v>
      </c>
      <c r="P1013" s="24">
        <v>0.8852326672938432</v>
      </c>
      <c r="Q1013" s="24">
        <v>0.86406013621074085</v>
      </c>
      <c r="R1013" s="24">
        <v>0.83552324649003806</v>
      </c>
      <c r="S1013" s="24">
        <v>0.85393414308404003</v>
      </c>
      <c r="T1013" s="24">
        <v>0.89351757076114402</v>
      </c>
      <c r="U1013" s="24">
        <v>0.92021337082244692</v>
      </c>
      <c r="V1013" s="24">
        <v>0.91376955701454643</v>
      </c>
      <c r="W1013" s="24">
        <v>0.91008737769574588</v>
      </c>
      <c r="X1013" s="24">
        <v>0.90548465354724539</v>
      </c>
      <c r="Y1013" s="24">
        <v>0.8456492396167391</v>
      </c>
      <c r="Z1013" s="24">
        <v>0.82355616370393681</v>
      </c>
      <c r="AA1013" s="42">
        <f t="shared" si="45"/>
        <v>0.80974799125843522</v>
      </c>
      <c r="AB1013" s="42">
        <f t="shared" si="46"/>
        <v>0.92021337082244692</v>
      </c>
      <c r="AC1013" s="42">
        <f t="shared" si="47"/>
        <v>0.1104653795640117</v>
      </c>
    </row>
    <row r="1014" spans="1:29">
      <c r="A1014" s="41">
        <v>283</v>
      </c>
      <c r="B1014" s="24" t="s">
        <v>775</v>
      </c>
      <c r="C1014" s="24">
        <v>0.84603899999999987</v>
      </c>
      <c r="D1014" s="24">
        <v>0.84416099999999994</v>
      </c>
      <c r="E1014" s="24">
        <v>0.82725899999999997</v>
      </c>
      <c r="F1014" s="24">
        <v>0.82632000000000005</v>
      </c>
      <c r="G1014" s="24">
        <v>0.82913700000000001</v>
      </c>
      <c r="H1014" s="24">
        <v>0.86200199999999993</v>
      </c>
      <c r="I1014" s="24">
        <v>0.86387999999999998</v>
      </c>
      <c r="J1014" s="24">
        <v>0.88735499999999989</v>
      </c>
      <c r="K1014" s="24">
        <v>0.8967449999999999</v>
      </c>
      <c r="L1014" s="24">
        <v>0.92209799999999997</v>
      </c>
      <c r="M1014" s="24">
        <v>0.89862299999999995</v>
      </c>
      <c r="N1014" s="24">
        <v>0.92115899999999995</v>
      </c>
      <c r="O1014" s="24">
        <v>0.90989099999999989</v>
      </c>
      <c r="P1014" s="24">
        <v>0.90331799999999995</v>
      </c>
      <c r="Q1014" s="24">
        <v>0.88172099999999987</v>
      </c>
      <c r="R1014" s="24">
        <v>0.85261199999999993</v>
      </c>
      <c r="S1014" s="24">
        <v>0.87139199999999994</v>
      </c>
      <c r="T1014" s="24">
        <v>0.91176899999999994</v>
      </c>
      <c r="U1014" s="24">
        <v>0.93899999999999995</v>
      </c>
      <c r="V1014" s="24">
        <v>0.93242699999999978</v>
      </c>
      <c r="W1014" s="24">
        <v>0.92867100000000002</v>
      </c>
      <c r="X1014" s="24">
        <v>0.92397599999999991</v>
      </c>
      <c r="Y1014" s="24">
        <v>0.86294099999999996</v>
      </c>
      <c r="Z1014" s="24">
        <v>0.84040499999999985</v>
      </c>
      <c r="AA1014" s="42">
        <f t="shared" si="45"/>
        <v>0.82632000000000005</v>
      </c>
      <c r="AB1014" s="42">
        <f t="shared" si="46"/>
        <v>0.93899999999999995</v>
      </c>
      <c r="AC1014" s="42">
        <f t="shared" si="47"/>
        <v>0.11267999999999989</v>
      </c>
    </row>
    <row r="1015" spans="1:29">
      <c r="A1015" s="41">
        <v>284</v>
      </c>
      <c r="B1015" s="24" t="s">
        <v>775</v>
      </c>
      <c r="C1015" s="24">
        <v>0.82907943268213724</v>
      </c>
      <c r="D1015" s="24">
        <v>0.82723834302273702</v>
      </c>
      <c r="E1015" s="24">
        <v>0.81066853608813527</v>
      </c>
      <c r="F1015" s="24">
        <v>0.80974799125843522</v>
      </c>
      <c r="G1015" s="24">
        <v>0.81250962574753571</v>
      </c>
      <c r="H1015" s="24">
        <v>0.84472869478703905</v>
      </c>
      <c r="I1015" s="24">
        <v>0.84656978444643904</v>
      </c>
      <c r="J1015" s="24">
        <v>0.86958340518894151</v>
      </c>
      <c r="K1015" s="24">
        <v>0.8787888534859426</v>
      </c>
      <c r="L1015" s="24">
        <v>0.90364356388784517</v>
      </c>
      <c r="M1015" s="24">
        <v>0.88062994314534282</v>
      </c>
      <c r="N1015" s="24">
        <v>0.90272301905814523</v>
      </c>
      <c r="O1015" s="24">
        <v>0.89167648110174391</v>
      </c>
      <c r="P1015" s="24">
        <v>0.8852326672938432</v>
      </c>
      <c r="Q1015" s="24">
        <v>0.86406013621074085</v>
      </c>
      <c r="R1015" s="24">
        <v>0.83552324649003806</v>
      </c>
      <c r="S1015" s="24">
        <v>0.85393414308404003</v>
      </c>
      <c r="T1015" s="24">
        <v>0.89351757076114402</v>
      </c>
      <c r="U1015" s="24">
        <v>0.92021337082244692</v>
      </c>
      <c r="V1015" s="24">
        <v>0.91376955701454643</v>
      </c>
      <c r="W1015" s="24">
        <v>0.91008737769574588</v>
      </c>
      <c r="X1015" s="24">
        <v>0.90548465354724539</v>
      </c>
      <c r="Y1015" s="24">
        <v>0.8456492396167391</v>
      </c>
      <c r="Z1015" s="24">
        <v>0.82355616370393681</v>
      </c>
      <c r="AA1015" s="42">
        <f t="shared" si="45"/>
        <v>0.80974799125843522</v>
      </c>
      <c r="AB1015" s="42">
        <f t="shared" si="46"/>
        <v>0.92021337082244692</v>
      </c>
      <c r="AC1015" s="42">
        <f t="shared" si="47"/>
        <v>0.1104653795640117</v>
      </c>
    </row>
    <row r="1016" spans="1:29">
      <c r="A1016" s="41">
        <v>285</v>
      </c>
      <c r="B1016" s="24" t="s">
        <v>775</v>
      </c>
      <c r="C1016" s="24">
        <v>0.8036893033486745</v>
      </c>
      <c r="D1016" s="24">
        <v>0.80190457357680678</v>
      </c>
      <c r="E1016" s="24">
        <v>0.78584200562999917</v>
      </c>
      <c r="F1016" s="24">
        <v>0.78494964074406537</v>
      </c>
      <c r="G1016" s="24">
        <v>0.78762673540186656</v>
      </c>
      <c r="H1016" s="24">
        <v>0.81885950640954863</v>
      </c>
      <c r="I1016" s="24">
        <v>0.82064423618141591</v>
      </c>
      <c r="J1016" s="24">
        <v>0.84295335832976015</v>
      </c>
      <c r="K1016" s="24">
        <v>0.85187700718909776</v>
      </c>
      <c r="L1016" s="24">
        <v>0.8759708591093095</v>
      </c>
      <c r="M1016" s="24">
        <v>0.85366173696096526</v>
      </c>
      <c r="N1016" s="24">
        <v>0.8750784942233758</v>
      </c>
      <c r="O1016" s="24">
        <v>0.8643701155921707</v>
      </c>
      <c r="P1016" s="24">
        <v>0.85812356139063406</v>
      </c>
      <c r="Q1016" s="24">
        <v>0.83759916901415754</v>
      </c>
      <c r="R1016" s="24">
        <v>0.80993585755021091</v>
      </c>
      <c r="S1016" s="24">
        <v>0.82778315526888624</v>
      </c>
      <c r="T1016" s="24">
        <v>0.8661548453640382</v>
      </c>
      <c r="U1016" s="24">
        <v>0.89203342705611732</v>
      </c>
      <c r="V1016" s="24">
        <v>0.88578687285458102</v>
      </c>
      <c r="W1016" s="24">
        <v>0.88221741331084602</v>
      </c>
      <c r="X1016" s="24">
        <v>0.87775558888117722</v>
      </c>
      <c r="Y1016" s="24">
        <v>0.81975187129548222</v>
      </c>
      <c r="Z1016" s="24">
        <v>0.79833511403307189</v>
      </c>
      <c r="AA1016" s="42">
        <f t="shared" si="45"/>
        <v>0.78494964074406537</v>
      </c>
      <c r="AB1016" s="42">
        <f t="shared" si="46"/>
        <v>0.89203342705611732</v>
      </c>
      <c r="AC1016" s="42">
        <f t="shared" si="47"/>
        <v>0.10708378631205195</v>
      </c>
    </row>
    <row r="1017" spans="1:29">
      <c r="A1017" s="41">
        <v>286</v>
      </c>
      <c r="B1017" s="24" t="s">
        <v>775</v>
      </c>
      <c r="C1017" s="24">
        <v>0.7444456682372611</v>
      </c>
      <c r="D1017" s="24">
        <v>0.74279244486963636</v>
      </c>
      <c r="E1017" s="24">
        <v>0.72791343456101432</v>
      </c>
      <c r="F1017" s="24">
        <v>0.72708682287720205</v>
      </c>
      <c r="G1017" s="24">
        <v>0.72956665792863906</v>
      </c>
      <c r="H1017" s="24">
        <v>0.75849806686207089</v>
      </c>
      <c r="I1017" s="24">
        <v>0.76015129022969541</v>
      </c>
      <c r="J1017" s="24">
        <v>0.78081658232500362</v>
      </c>
      <c r="K1017" s="24">
        <v>0.78908269916312701</v>
      </c>
      <c r="L1017" s="24">
        <v>0.81140121462605985</v>
      </c>
      <c r="M1017" s="24">
        <v>0.79073592253075153</v>
      </c>
      <c r="N1017" s="24">
        <v>0.8105746029422477</v>
      </c>
      <c r="O1017" s="24">
        <v>0.80065526273649967</v>
      </c>
      <c r="P1017" s="24">
        <v>0.79486898094981329</v>
      </c>
      <c r="Q1017" s="24">
        <v>0.77585691222212971</v>
      </c>
      <c r="R1017" s="24">
        <v>0.75023195002394727</v>
      </c>
      <c r="S1017" s="24">
        <v>0.76676418370019417</v>
      </c>
      <c r="T1017" s="24">
        <v>0.80230848610412431</v>
      </c>
      <c r="U1017" s="24">
        <v>0.82628022493468201</v>
      </c>
      <c r="V1017" s="24">
        <v>0.82049394314799551</v>
      </c>
      <c r="W1017" s="24">
        <v>0.81718749641274646</v>
      </c>
      <c r="X1017" s="24">
        <v>0.81305443799368471</v>
      </c>
      <c r="Y1017" s="24">
        <v>0.75932467854588326</v>
      </c>
      <c r="Z1017" s="24">
        <v>0.73948599813438709</v>
      </c>
      <c r="AA1017" s="42">
        <f t="shared" si="45"/>
        <v>0.72708682287720205</v>
      </c>
      <c r="AB1017" s="42">
        <f t="shared" si="46"/>
        <v>0.82628022493468201</v>
      </c>
      <c r="AC1017" s="42">
        <f t="shared" si="47"/>
        <v>9.9193402057479951E-2</v>
      </c>
    </row>
    <row r="1018" spans="1:29">
      <c r="A1018" s="41">
        <v>287</v>
      </c>
      <c r="B1018" s="24" t="s">
        <v>775</v>
      </c>
      <c r="C1018" s="24">
        <v>0.71905553890379814</v>
      </c>
      <c r="D1018" s="24">
        <v>0.71745867542370612</v>
      </c>
      <c r="E1018" s="24">
        <v>0.70308690410287822</v>
      </c>
      <c r="F1018" s="24">
        <v>0.70228847236283198</v>
      </c>
      <c r="G1018" s="24">
        <v>0.70468376758297013</v>
      </c>
      <c r="H1018" s="24">
        <v>0.73262887848458014</v>
      </c>
      <c r="I1018" s="24">
        <v>0.73422574196467238</v>
      </c>
      <c r="J1018" s="24">
        <v>0.75418653546582226</v>
      </c>
      <c r="K1018" s="24">
        <v>0.76217085286628239</v>
      </c>
      <c r="L1018" s="24">
        <v>0.78372850984752429</v>
      </c>
      <c r="M1018" s="24">
        <v>0.76376771634637441</v>
      </c>
      <c r="N1018" s="24">
        <v>0.7829300781074785</v>
      </c>
      <c r="O1018" s="24">
        <v>0.77334889722692635</v>
      </c>
      <c r="P1018" s="24">
        <v>0.76775987504660426</v>
      </c>
      <c r="Q1018" s="24">
        <v>0.7493959450255463</v>
      </c>
      <c r="R1018" s="24">
        <v>0.72464456108412012</v>
      </c>
      <c r="S1018" s="24">
        <v>0.74061319588504027</v>
      </c>
      <c r="T1018" s="24">
        <v>0.77494576070701837</v>
      </c>
      <c r="U1018" s="24">
        <v>0.79810028116835252</v>
      </c>
      <c r="V1018" s="24">
        <v>0.79251125898803032</v>
      </c>
      <c r="W1018" s="24">
        <v>0.78931753202784638</v>
      </c>
      <c r="X1018" s="24">
        <v>0.78532537332761632</v>
      </c>
      <c r="Y1018" s="24">
        <v>0.73342731022462626</v>
      </c>
      <c r="Z1018" s="24">
        <v>0.71426494846352218</v>
      </c>
      <c r="AA1018" s="42">
        <f t="shared" si="45"/>
        <v>0.70228847236283198</v>
      </c>
      <c r="AB1018" s="42">
        <f t="shared" si="46"/>
        <v>0.79810028116835252</v>
      </c>
      <c r="AC1018" s="42">
        <f t="shared" si="47"/>
        <v>9.5811808805520537E-2</v>
      </c>
    </row>
    <row r="1019" spans="1:29">
      <c r="A1019" s="41">
        <v>288</v>
      </c>
      <c r="B1019" s="24" t="s">
        <v>775</v>
      </c>
      <c r="C1019" s="24">
        <v>0.81215267979316208</v>
      </c>
      <c r="D1019" s="24">
        <v>0.81034916339211716</v>
      </c>
      <c r="E1019" s="24">
        <v>0.79411751578271106</v>
      </c>
      <c r="F1019" s="24">
        <v>0.79321575758218876</v>
      </c>
      <c r="G1019" s="24">
        <v>0.79592103218375632</v>
      </c>
      <c r="H1019" s="24">
        <v>0.82748256920204544</v>
      </c>
      <c r="I1019" s="24">
        <v>0.82928608560309047</v>
      </c>
      <c r="J1019" s="24">
        <v>0.85183004061615397</v>
      </c>
      <c r="K1019" s="24">
        <v>0.86084762262137926</v>
      </c>
      <c r="L1019" s="24">
        <v>0.88519509403548802</v>
      </c>
      <c r="M1019" s="24">
        <v>0.86265113902242441</v>
      </c>
      <c r="N1019" s="24">
        <v>0.88429333583496539</v>
      </c>
      <c r="O1019" s="24">
        <v>0.87347223742869495</v>
      </c>
      <c r="P1019" s="24">
        <v>0.86715993002503711</v>
      </c>
      <c r="Q1019" s="24">
        <v>0.84641949141301875</v>
      </c>
      <c r="R1019" s="24">
        <v>0.81846498719681993</v>
      </c>
      <c r="S1019" s="24">
        <v>0.83650015120727084</v>
      </c>
      <c r="T1019" s="24">
        <v>0.8752757538297401</v>
      </c>
      <c r="U1019" s="24">
        <v>0.901426741644894</v>
      </c>
      <c r="V1019" s="24">
        <v>0.89511443424123616</v>
      </c>
      <c r="W1019" s="24">
        <v>0.89150740143914597</v>
      </c>
      <c r="X1019" s="24">
        <v>0.88699861043653316</v>
      </c>
      <c r="Y1019" s="24">
        <v>0.82838432740256784</v>
      </c>
      <c r="Z1019" s="24">
        <v>0.80674213059002686</v>
      </c>
      <c r="AA1019" s="42">
        <f t="shared" si="45"/>
        <v>0.79321575758218876</v>
      </c>
      <c r="AB1019" s="42">
        <f t="shared" si="46"/>
        <v>0.901426741644894</v>
      </c>
      <c r="AC1019" s="42">
        <f t="shared" si="47"/>
        <v>0.10821098406270524</v>
      </c>
    </row>
    <row r="1020" spans="1:29">
      <c r="A1020" s="41">
        <v>289</v>
      </c>
      <c r="B1020" s="24" t="s">
        <v>775</v>
      </c>
      <c r="C1020" s="24">
        <v>0.82907943268213724</v>
      </c>
      <c r="D1020" s="24">
        <v>0.82723834302273702</v>
      </c>
      <c r="E1020" s="24">
        <v>0.81066853608813527</v>
      </c>
      <c r="F1020" s="24">
        <v>0.80974799125843522</v>
      </c>
      <c r="G1020" s="24">
        <v>0.81250962574753571</v>
      </c>
      <c r="H1020" s="24">
        <v>0.84472869478703905</v>
      </c>
      <c r="I1020" s="24">
        <v>0.84656978444643904</v>
      </c>
      <c r="J1020" s="24">
        <v>0.86958340518894151</v>
      </c>
      <c r="K1020" s="24">
        <v>0.8787888534859426</v>
      </c>
      <c r="L1020" s="24">
        <v>0.90364356388784517</v>
      </c>
      <c r="M1020" s="24">
        <v>0.88062994314534282</v>
      </c>
      <c r="N1020" s="24">
        <v>0.90272301905814523</v>
      </c>
      <c r="O1020" s="24">
        <v>0.89167648110174391</v>
      </c>
      <c r="P1020" s="24">
        <v>0.8852326672938432</v>
      </c>
      <c r="Q1020" s="24">
        <v>0.86406013621074085</v>
      </c>
      <c r="R1020" s="24">
        <v>0.83552324649003806</v>
      </c>
      <c r="S1020" s="24">
        <v>0.85393414308404003</v>
      </c>
      <c r="T1020" s="24">
        <v>0.89351757076114402</v>
      </c>
      <c r="U1020" s="24">
        <v>0.92021337082244692</v>
      </c>
      <c r="V1020" s="24">
        <v>0.91376955701454643</v>
      </c>
      <c r="W1020" s="24">
        <v>0.91008737769574588</v>
      </c>
      <c r="X1020" s="24">
        <v>0.90548465354724539</v>
      </c>
      <c r="Y1020" s="24">
        <v>0.8456492396167391</v>
      </c>
      <c r="Z1020" s="24">
        <v>0.82355616370393681</v>
      </c>
      <c r="AA1020" s="42">
        <f t="shared" si="45"/>
        <v>0.80974799125843522</v>
      </c>
      <c r="AB1020" s="42">
        <f t="shared" si="46"/>
        <v>0.92021337082244692</v>
      </c>
      <c r="AC1020" s="42">
        <f t="shared" si="47"/>
        <v>0.1104653795640117</v>
      </c>
    </row>
    <row r="1021" spans="1:29">
      <c r="A1021" s="41">
        <v>290</v>
      </c>
      <c r="B1021" s="24" t="s">
        <v>775</v>
      </c>
      <c r="C1021" s="24">
        <v>0.84603899999999987</v>
      </c>
      <c r="D1021" s="24">
        <v>0.84416099999999994</v>
      </c>
      <c r="E1021" s="24">
        <v>0.82725899999999997</v>
      </c>
      <c r="F1021" s="24">
        <v>0.82632000000000005</v>
      </c>
      <c r="G1021" s="24">
        <v>0.82913700000000001</v>
      </c>
      <c r="H1021" s="24">
        <v>0.86200199999999993</v>
      </c>
      <c r="I1021" s="24">
        <v>0.86387999999999998</v>
      </c>
      <c r="J1021" s="24">
        <v>0.88735499999999989</v>
      </c>
      <c r="K1021" s="24">
        <v>0.8967449999999999</v>
      </c>
      <c r="L1021" s="24">
        <v>0.92209799999999997</v>
      </c>
      <c r="M1021" s="24">
        <v>0.89862299999999995</v>
      </c>
      <c r="N1021" s="24">
        <v>0.92115899999999995</v>
      </c>
      <c r="O1021" s="24">
        <v>0.90989099999999989</v>
      </c>
      <c r="P1021" s="24">
        <v>0.90331799999999995</v>
      </c>
      <c r="Q1021" s="24">
        <v>0.88172099999999987</v>
      </c>
      <c r="R1021" s="24">
        <v>0.85261199999999993</v>
      </c>
      <c r="S1021" s="24">
        <v>0.87139199999999994</v>
      </c>
      <c r="T1021" s="24">
        <v>0.91176899999999994</v>
      </c>
      <c r="U1021" s="24">
        <v>0.93899999999999995</v>
      </c>
      <c r="V1021" s="24">
        <v>0.93242699999999978</v>
      </c>
      <c r="W1021" s="24">
        <v>0.92867100000000002</v>
      </c>
      <c r="X1021" s="24">
        <v>0.92397599999999991</v>
      </c>
      <c r="Y1021" s="24">
        <v>0.86294099999999996</v>
      </c>
      <c r="Z1021" s="24">
        <v>0.84040499999999985</v>
      </c>
      <c r="AA1021" s="42">
        <f t="shared" si="45"/>
        <v>0.82632000000000005</v>
      </c>
      <c r="AB1021" s="42">
        <f t="shared" si="46"/>
        <v>0.93899999999999995</v>
      </c>
      <c r="AC1021" s="42">
        <f t="shared" si="47"/>
        <v>0.11267999999999989</v>
      </c>
    </row>
    <row r="1022" spans="1:29">
      <c r="A1022" s="41">
        <v>291</v>
      </c>
      <c r="B1022" s="24" t="s">
        <v>775</v>
      </c>
      <c r="C1022" s="24">
        <v>0.82907943268213724</v>
      </c>
      <c r="D1022" s="24">
        <v>0.82723834302273702</v>
      </c>
      <c r="E1022" s="24">
        <v>0.81066853608813527</v>
      </c>
      <c r="F1022" s="24">
        <v>0.80974799125843522</v>
      </c>
      <c r="G1022" s="24">
        <v>0.81250962574753571</v>
      </c>
      <c r="H1022" s="24">
        <v>0.84472869478703905</v>
      </c>
      <c r="I1022" s="24">
        <v>0.84656978444643904</v>
      </c>
      <c r="J1022" s="24">
        <v>0.86958340518894151</v>
      </c>
      <c r="K1022" s="24">
        <v>0.8787888534859426</v>
      </c>
      <c r="L1022" s="24">
        <v>0.90364356388784517</v>
      </c>
      <c r="M1022" s="24">
        <v>0.88062994314534282</v>
      </c>
      <c r="N1022" s="24">
        <v>0.90272301905814523</v>
      </c>
      <c r="O1022" s="24">
        <v>0.89167648110174391</v>
      </c>
      <c r="P1022" s="24">
        <v>0.8852326672938432</v>
      </c>
      <c r="Q1022" s="24">
        <v>0.86406013621074085</v>
      </c>
      <c r="R1022" s="24">
        <v>0.83552324649003806</v>
      </c>
      <c r="S1022" s="24">
        <v>0.85393414308404003</v>
      </c>
      <c r="T1022" s="24">
        <v>0.89351757076114402</v>
      </c>
      <c r="U1022" s="24">
        <v>0.92021337082244692</v>
      </c>
      <c r="V1022" s="24">
        <v>0.91376955701454643</v>
      </c>
      <c r="W1022" s="24">
        <v>0.91008737769574588</v>
      </c>
      <c r="X1022" s="24">
        <v>0.90548465354724539</v>
      </c>
      <c r="Y1022" s="24">
        <v>0.8456492396167391</v>
      </c>
      <c r="Z1022" s="24">
        <v>0.82355616370393681</v>
      </c>
      <c r="AA1022" s="42">
        <f t="shared" si="45"/>
        <v>0.80974799125843522</v>
      </c>
      <c r="AB1022" s="42">
        <f t="shared" si="46"/>
        <v>0.92021337082244692</v>
      </c>
      <c r="AC1022" s="42">
        <f t="shared" si="47"/>
        <v>0.1104653795640117</v>
      </c>
    </row>
    <row r="1023" spans="1:29">
      <c r="A1023" s="41">
        <v>292</v>
      </c>
      <c r="B1023" s="24" t="s">
        <v>775</v>
      </c>
      <c r="C1023" s="24">
        <v>0.8036893033486745</v>
      </c>
      <c r="D1023" s="24">
        <v>0.80190457357680678</v>
      </c>
      <c r="E1023" s="24">
        <v>0.78584200562999917</v>
      </c>
      <c r="F1023" s="24">
        <v>0.78494964074406537</v>
      </c>
      <c r="G1023" s="24">
        <v>0.78762673540186656</v>
      </c>
      <c r="H1023" s="24">
        <v>0.81885950640954863</v>
      </c>
      <c r="I1023" s="24">
        <v>0.82064423618141591</v>
      </c>
      <c r="J1023" s="24">
        <v>0.84295335832976015</v>
      </c>
      <c r="K1023" s="24">
        <v>0.85187700718909776</v>
      </c>
      <c r="L1023" s="24">
        <v>0.8759708591093095</v>
      </c>
      <c r="M1023" s="24">
        <v>0.85366173696096526</v>
      </c>
      <c r="N1023" s="24">
        <v>0.8750784942233758</v>
      </c>
      <c r="O1023" s="24">
        <v>0.8643701155921707</v>
      </c>
      <c r="P1023" s="24">
        <v>0.85812356139063406</v>
      </c>
      <c r="Q1023" s="24">
        <v>0.83759916901415754</v>
      </c>
      <c r="R1023" s="24">
        <v>0.80993585755021091</v>
      </c>
      <c r="S1023" s="24">
        <v>0.82778315526888624</v>
      </c>
      <c r="T1023" s="24">
        <v>0.8661548453640382</v>
      </c>
      <c r="U1023" s="24">
        <v>0.89203342705611732</v>
      </c>
      <c r="V1023" s="24">
        <v>0.88578687285458102</v>
      </c>
      <c r="W1023" s="24">
        <v>0.88221741331084602</v>
      </c>
      <c r="X1023" s="24">
        <v>0.87775558888117722</v>
      </c>
      <c r="Y1023" s="24">
        <v>0.81975187129548222</v>
      </c>
      <c r="Z1023" s="24">
        <v>0.79833511403307189</v>
      </c>
      <c r="AA1023" s="42">
        <f t="shared" si="45"/>
        <v>0.78494964074406537</v>
      </c>
      <c r="AB1023" s="42">
        <f t="shared" si="46"/>
        <v>0.89203342705611732</v>
      </c>
      <c r="AC1023" s="42">
        <f t="shared" si="47"/>
        <v>0.10708378631205195</v>
      </c>
    </row>
    <row r="1024" spans="1:29">
      <c r="A1024" s="41">
        <v>293</v>
      </c>
      <c r="B1024" s="24" t="s">
        <v>775</v>
      </c>
      <c r="C1024" s="24">
        <v>0.7444456682372611</v>
      </c>
      <c r="D1024" s="24">
        <v>0.74279244486963636</v>
      </c>
      <c r="E1024" s="24">
        <v>0.72791343456101432</v>
      </c>
      <c r="F1024" s="24">
        <v>0.72708682287720205</v>
      </c>
      <c r="G1024" s="24">
        <v>0.72956665792863906</v>
      </c>
      <c r="H1024" s="24">
        <v>0.75849806686207089</v>
      </c>
      <c r="I1024" s="24">
        <v>0.76015129022969541</v>
      </c>
      <c r="J1024" s="24">
        <v>0.78081658232500362</v>
      </c>
      <c r="K1024" s="24">
        <v>0.78908269916312701</v>
      </c>
      <c r="L1024" s="24">
        <v>0.81140121462605985</v>
      </c>
      <c r="M1024" s="24">
        <v>0.79073592253075153</v>
      </c>
      <c r="N1024" s="24">
        <v>0.8105746029422477</v>
      </c>
      <c r="O1024" s="24">
        <v>0.80065526273649967</v>
      </c>
      <c r="P1024" s="24">
        <v>0.79486898094981329</v>
      </c>
      <c r="Q1024" s="24">
        <v>0.77585691222212971</v>
      </c>
      <c r="R1024" s="24">
        <v>0.75023195002394727</v>
      </c>
      <c r="S1024" s="24">
        <v>0.76676418370019417</v>
      </c>
      <c r="T1024" s="24">
        <v>0.80230848610412431</v>
      </c>
      <c r="U1024" s="24">
        <v>0.82628022493468201</v>
      </c>
      <c r="V1024" s="24">
        <v>0.82049394314799551</v>
      </c>
      <c r="W1024" s="24">
        <v>0.81718749641274646</v>
      </c>
      <c r="X1024" s="24">
        <v>0.81305443799368471</v>
      </c>
      <c r="Y1024" s="24">
        <v>0.75932467854588326</v>
      </c>
      <c r="Z1024" s="24">
        <v>0.73948599813438709</v>
      </c>
      <c r="AA1024" s="42">
        <f t="shared" si="45"/>
        <v>0.72708682287720205</v>
      </c>
      <c r="AB1024" s="42">
        <f t="shared" si="46"/>
        <v>0.82628022493468201</v>
      </c>
      <c r="AC1024" s="42">
        <f t="shared" si="47"/>
        <v>9.9193402057479951E-2</v>
      </c>
    </row>
    <row r="1025" spans="1:29">
      <c r="A1025" s="41">
        <v>294</v>
      </c>
      <c r="B1025" s="24" t="s">
        <v>775</v>
      </c>
      <c r="C1025" s="24">
        <v>0.71905553890379814</v>
      </c>
      <c r="D1025" s="24">
        <v>0.71745867542370612</v>
      </c>
      <c r="E1025" s="24">
        <v>0.70308690410287822</v>
      </c>
      <c r="F1025" s="24">
        <v>0.70228847236283198</v>
      </c>
      <c r="G1025" s="24">
        <v>0.70468376758297013</v>
      </c>
      <c r="H1025" s="24">
        <v>0.73262887848458014</v>
      </c>
      <c r="I1025" s="24">
        <v>0.73422574196467238</v>
      </c>
      <c r="J1025" s="24">
        <v>0.75418653546582226</v>
      </c>
      <c r="K1025" s="24">
        <v>0.76217085286628239</v>
      </c>
      <c r="L1025" s="24">
        <v>0.78372850984752429</v>
      </c>
      <c r="M1025" s="24">
        <v>0.76376771634637441</v>
      </c>
      <c r="N1025" s="24">
        <v>0.7829300781074785</v>
      </c>
      <c r="O1025" s="24">
        <v>0.77334889722692635</v>
      </c>
      <c r="P1025" s="24">
        <v>0.76775987504660426</v>
      </c>
      <c r="Q1025" s="24">
        <v>0.7493959450255463</v>
      </c>
      <c r="R1025" s="24">
        <v>0.72464456108412012</v>
      </c>
      <c r="S1025" s="24">
        <v>0.74061319588504027</v>
      </c>
      <c r="T1025" s="24">
        <v>0.77494576070701837</v>
      </c>
      <c r="U1025" s="24">
        <v>0.79810028116835252</v>
      </c>
      <c r="V1025" s="24">
        <v>0.79251125898803032</v>
      </c>
      <c r="W1025" s="24">
        <v>0.78931753202784638</v>
      </c>
      <c r="X1025" s="24">
        <v>0.78532537332761632</v>
      </c>
      <c r="Y1025" s="24">
        <v>0.73342731022462626</v>
      </c>
      <c r="Z1025" s="24">
        <v>0.71426494846352218</v>
      </c>
      <c r="AA1025" s="42">
        <f t="shared" si="45"/>
        <v>0.70228847236283198</v>
      </c>
      <c r="AB1025" s="42">
        <f t="shared" si="46"/>
        <v>0.79810028116835252</v>
      </c>
      <c r="AC1025" s="42">
        <f t="shared" si="47"/>
        <v>9.5811808805520537E-2</v>
      </c>
    </row>
    <row r="1026" spans="1:29">
      <c r="A1026" s="41">
        <v>295</v>
      </c>
      <c r="B1026" s="24" t="s">
        <v>775</v>
      </c>
      <c r="C1026" s="24">
        <v>0.81215267979316208</v>
      </c>
      <c r="D1026" s="24">
        <v>0.81034916339211716</v>
      </c>
      <c r="E1026" s="24">
        <v>0.79411751578271106</v>
      </c>
      <c r="F1026" s="24">
        <v>0.79321575758218876</v>
      </c>
      <c r="G1026" s="24">
        <v>0.79592103218375632</v>
      </c>
      <c r="H1026" s="24">
        <v>0.82748256920204544</v>
      </c>
      <c r="I1026" s="24">
        <v>0.82928608560309047</v>
      </c>
      <c r="J1026" s="24">
        <v>0.85183004061615397</v>
      </c>
      <c r="K1026" s="24">
        <v>0.86084762262137926</v>
      </c>
      <c r="L1026" s="24">
        <v>0.88519509403548802</v>
      </c>
      <c r="M1026" s="24">
        <v>0.86265113902242441</v>
      </c>
      <c r="N1026" s="24">
        <v>0.88429333583496539</v>
      </c>
      <c r="O1026" s="24">
        <v>0.87347223742869495</v>
      </c>
      <c r="P1026" s="24">
        <v>0.86715993002503711</v>
      </c>
      <c r="Q1026" s="24">
        <v>0.84641949141301875</v>
      </c>
      <c r="R1026" s="24">
        <v>0.81846498719681993</v>
      </c>
      <c r="S1026" s="24">
        <v>0.83650015120727084</v>
      </c>
      <c r="T1026" s="24">
        <v>0.8752757538297401</v>
      </c>
      <c r="U1026" s="24">
        <v>0.901426741644894</v>
      </c>
      <c r="V1026" s="24">
        <v>0.89511443424123616</v>
      </c>
      <c r="W1026" s="24">
        <v>0.89150740143914597</v>
      </c>
      <c r="X1026" s="24">
        <v>0.88699861043653316</v>
      </c>
      <c r="Y1026" s="24">
        <v>0.82838432740256784</v>
      </c>
      <c r="Z1026" s="24">
        <v>0.80674213059002686</v>
      </c>
      <c r="AA1026" s="42">
        <f t="shared" ref="AA1026:AA1089" si="48">MIN(C1026:Z1026)</f>
        <v>0.79321575758218876</v>
      </c>
      <c r="AB1026" s="42">
        <f t="shared" ref="AB1026:AB1089" si="49">MAX(C1026:Z1026)</f>
        <v>0.901426741644894</v>
      </c>
      <c r="AC1026" s="42">
        <f t="shared" ref="AC1026:AC1089" si="50">AB1026-AA1026</f>
        <v>0.10821098406270524</v>
      </c>
    </row>
    <row r="1027" spans="1:29">
      <c r="A1027" s="41">
        <v>296</v>
      </c>
      <c r="B1027" s="24" t="s">
        <v>775</v>
      </c>
      <c r="C1027" s="24">
        <v>0.82907943268213724</v>
      </c>
      <c r="D1027" s="24">
        <v>0.82723834302273702</v>
      </c>
      <c r="E1027" s="24">
        <v>0.81066853608813527</v>
      </c>
      <c r="F1027" s="24">
        <v>0.80974799125843522</v>
      </c>
      <c r="G1027" s="24">
        <v>0.81250962574753571</v>
      </c>
      <c r="H1027" s="24">
        <v>0.84472869478703905</v>
      </c>
      <c r="I1027" s="24">
        <v>0.84656978444643904</v>
      </c>
      <c r="J1027" s="24">
        <v>0.86958340518894151</v>
      </c>
      <c r="K1027" s="24">
        <v>0.8787888534859426</v>
      </c>
      <c r="L1027" s="24">
        <v>0.90364356388784517</v>
      </c>
      <c r="M1027" s="24">
        <v>0.88062994314534282</v>
      </c>
      <c r="N1027" s="24">
        <v>0.90272301905814523</v>
      </c>
      <c r="O1027" s="24">
        <v>0.89167648110174391</v>
      </c>
      <c r="P1027" s="24">
        <v>0.8852326672938432</v>
      </c>
      <c r="Q1027" s="24">
        <v>0.86406013621074085</v>
      </c>
      <c r="R1027" s="24">
        <v>0.83552324649003806</v>
      </c>
      <c r="S1027" s="24">
        <v>0.85393414308404003</v>
      </c>
      <c r="T1027" s="24">
        <v>0.89351757076114402</v>
      </c>
      <c r="U1027" s="24">
        <v>0.92021337082244692</v>
      </c>
      <c r="V1027" s="24">
        <v>0.91376955701454643</v>
      </c>
      <c r="W1027" s="24">
        <v>0.91008737769574588</v>
      </c>
      <c r="X1027" s="24">
        <v>0.90548465354724539</v>
      </c>
      <c r="Y1027" s="24">
        <v>0.8456492396167391</v>
      </c>
      <c r="Z1027" s="24">
        <v>0.82355616370393681</v>
      </c>
      <c r="AA1027" s="42">
        <f t="shared" si="48"/>
        <v>0.80974799125843522</v>
      </c>
      <c r="AB1027" s="42">
        <f t="shared" si="49"/>
        <v>0.92021337082244692</v>
      </c>
      <c r="AC1027" s="42">
        <f t="shared" si="50"/>
        <v>0.1104653795640117</v>
      </c>
    </row>
    <row r="1028" spans="1:29">
      <c r="A1028" s="41">
        <v>297</v>
      </c>
      <c r="B1028" s="24" t="s">
        <v>775</v>
      </c>
      <c r="C1028" s="24">
        <v>0.84603899999999987</v>
      </c>
      <c r="D1028" s="24">
        <v>0.84416099999999994</v>
      </c>
      <c r="E1028" s="24">
        <v>0.82725899999999997</v>
      </c>
      <c r="F1028" s="24">
        <v>0.82632000000000005</v>
      </c>
      <c r="G1028" s="24">
        <v>0.82913700000000001</v>
      </c>
      <c r="H1028" s="24">
        <v>0.86200199999999993</v>
      </c>
      <c r="I1028" s="24">
        <v>0.86387999999999998</v>
      </c>
      <c r="J1028" s="24">
        <v>0.88735499999999989</v>
      </c>
      <c r="K1028" s="24">
        <v>0.8967449999999999</v>
      </c>
      <c r="L1028" s="24">
        <v>0.92209799999999997</v>
      </c>
      <c r="M1028" s="24">
        <v>0.89862299999999995</v>
      </c>
      <c r="N1028" s="24">
        <v>0.92115899999999995</v>
      </c>
      <c r="O1028" s="24">
        <v>0.90989099999999989</v>
      </c>
      <c r="P1028" s="24">
        <v>0.90331799999999995</v>
      </c>
      <c r="Q1028" s="24">
        <v>0.88172099999999987</v>
      </c>
      <c r="R1028" s="24">
        <v>0.85261199999999993</v>
      </c>
      <c r="S1028" s="24">
        <v>0.87139199999999994</v>
      </c>
      <c r="T1028" s="24">
        <v>0.91176899999999994</v>
      </c>
      <c r="U1028" s="24">
        <v>0.93899999999999995</v>
      </c>
      <c r="V1028" s="24">
        <v>0.93242699999999978</v>
      </c>
      <c r="W1028" s="24">
        <v>0.92867100000000002</v>
      </c>
      <c r="X1028" s="24">
        <v>0.92397599999999991</v>
      </c>
      <c r="Y1028" s="24">
        <v>0.86294099999999996</v>
      </c>
      <c r="Z1028" s="24">
        <v>0.84040499999999985</v>
      </c>
      <c r="AA1028" s="42">
        <f t="shared" si="48"/>
        <v>0.82632000000000005</v>
      </c>
      <c r="AB1028" s="42">
        <f t="shared" si="49"/>
        <v>0.93899999999999995</v>
      </c>
      <c r="AC1028" s="42">
        <f t="shared" si="50"/>
        <v>0.11267999999999989</v>
      </c>
    </row>
    <row r="1029" spans="1:29">
      <c r="A1029" s="41">
        <v>298</v>
      </c>
      <c r="B1029" s="24" t="s">
        <v>775</v>
      </c>
      <c r="C1029" s="24">
        <v>0.82907943268213724</v>
      </c>
      <c r="D1029" s="24">
        <v>0.82723834302273702</v>
      </c>
      <c r="E1029" s="24">
        <v>0.81066853608813527</v>
      </c>
      <c r="F1029" s="24">
        <v>0.80974799125843522</v>
      </c>
      <c r="G1029" s="24">
        <v>0.81250962574753571</v>
      </c>
      <c r="H1029" s="24">
        <v>0.84472869478703905</v>
      </c>
      <c r="I1029" s="24">
        <v>0.84656978444643904</v>
      </c>
      <c r="J1029" s="24">
        <v>0.86958340518894151</v>
      </c>
      <c r="K1029" s="24">
        <v>0.8787888534859426</v>
      </c>
      <c r="L1029" s="24">
        <v>0.90364356388784517</v>
      </c>
      <c r="M1029" s="24">
        <v>0.88062994314534282</v>
      </c>
      <c r="N1029" s="24">
        <v>0.90272301905814523</v>
      </c>
      <c r="O1029" s="24">
        <v>0.89167648110174391</v>
      </c>
      <c r="P1029" s="24">
        <v>0.8852326672938432</v>
      </c>
      <c r="Q1029" s="24">
        <v>0.86406013621074085</v>
      </c>
      <c r="R1029" s="24">
        <v>0.83552324649003806</v>
      </c>
      <c r="S1029" s="24">
        <v>0.85393414308404003</v>
      </c>
      <c r="T1029" s="24">
        <v>0.89351757076114402</v>
      </c>
      <c r="U1029" s="24">
        <v>0.92021337082244692</v>
      </c>
      <c r="V1029" s="24">
        <v>0.91376955701454643</v>
      </c>
      <c r="W1029" s="24">
        <v>0.91008737769574588</v>
      </c>
      <c r="X1029" s="24">
        <v>0.90548465354724539</v>
      </c>
      <c r="Y1029" s="24">
        <v>0.8456492396167391</v>
      </c>
      <c r="Z1029" s="24">
        <v>0.82355616370393681</v>
      </c>
      <c r="AA1029" s="42">
        <f t="shared" si="48"/>
        <v>0.80974799125843522</v>
      </c>
      <c r="AB1029" s="42">
        <f t="shared" si="49"/>
        <v>0.92021337082244692</v>
      </c>
      <c r="AC1029" s="42">
        <f t="shared" si="50"/>
        <v>0.1104653795640117</v>
      </c>
    </row>
    <row r="1030" spans="1:29">
      <c r="A1030" s="41">
        <v>299</v>
      </c>
      <c r="B1030" s="24" t="s">
        <v>775</v>
      </c>
      <c r="C1030" s="24">
        <v>0.8036893033486745</v>
      </c>
      <c r="D1030" s="24">
        <v>0.80190457357680678</v>
      </c>
      <c r="E1030" s="24">
        <v>0.78584200562999917</v>
      </c>
      <c r="F1030" s="24">
        <v>0.78494964074406537</v>
      </c>
      <c r="G1030" s="24">
        <v>0.78762673540186656</v>
      </c>
      <c r="H1030" s="24">
        <v>0.81885950640954863</v>
      </c>
      <c r="I1030" s="24">
        <v>0.82064423618141591</v>
      </c>
      <c r="J1030" s="24">
        <v>0.84295335832976015</v>
      </c>
      <c r="K1030" s="24">
        <v>0.85187700718909776</v>
      </c>
      <c r="L1030" s="24">
        <v>0.8759708591093095</v>
      </c>
      <c r="M1030" s="24">
        <v>0.85366173696096526</v>
      </c>
      <c r="N1030" s="24">
        <v>0.8750784942233758</v>
      </c>
      <c r="O1030" s="24">
        <v>0.8643701155921707</v>
      </c>
      <c r="P1030" s="24">
        <v>0.85812356139063406</v>
      </c>
      <c r="Q1030" s="24">
        <v>0.83759916901415754</v>
      </c>
      <c r="R1030" s="24">
        <v>0.80993585755021091</v>
      </c>
      <c r="S1030" s="24">
        <v>0.82778315526888624</v>
      </c>
      <c r="T1030" s="24">
        <v>0.8661548453640382</v>
      </c>
      <c r="U1030" s="24">
        <v>0.89203342705611732</v>
      </c>
      <c r="V1030" s="24">
        <v>0.88578687285458102</v>
      </c>
      <c r="W1030" s="24">
        <v>0.88221741331084602</v>
      </c>
      <c r="X1030" s="24">
        <v>0.87775558888117722</v>
      </c>
      <c r="Y1030" s="24">
        <v>0.81975187129548222</v>
      </c>
      <c r="Z1030" s="24">
        <v>0.79833511403307189</v>
      </c>
      <c r="AA1030" s="42">
        <f t="shared" si="48"/>
        <v>0.78494964074406537</v>
      </c>
      <c r="AB1030" s="42">
        <f t="shared" si="49"/>
        <v>0.89203342705611732</v>
      </c>
      <c r="AC1030" s="42">
        <f t="shared" si="50"/>
        <v>0.10708378631205195</v>
      </c>
    </row>
    <row r="1031" spans="1:29">
      <c r="A1031" s="41">
        <v>300</v>
      </c>
      <c r="B1031" s="24" t="s">
        <v>775</v>
      </c>
      <c r="C1031" s="24">
        <v>0.7444456682372611</v>
      </c>
      <c r="D1031" s="24">
        <v>0.74279244486963636</v>
      </c>
      <c r="E1031" s="24">
        <v>0.72791343456101432</v>
      </c>
      <c r="F1031" s="24">
        <v>0.72708682287720205</v>
      </c>
      <c r="G1031" s="24">
        <v>0.72956665792863906</v>
      </c>
      <c r="H1031" s="24">
        <v>0.75849806686207089</v>
      </c>
      <c r="I1031" s="24">
        <v>0.76015129022969541</v>
      </c>
      <c r="J1031" s="24">
        <v>0.78081658232500362</v>
      </c>
      <c r="K1031" s="24">
        <v>0.78908269916312701</v>
      </c>
      <c r="L1031" s="24">
        <v>0.81140121462605985</v>
      </c>
      <c r="M1031" s="24">
        <v>0.79073592253075153</v>
      </c>
      <c r="N1031" s="24">
        <v>0.8105746029422477</v>
      </c>
      <c r="O1031" s="24">
        <v>0.80065526273649967</v>
      </c>
      <c r="P1031" s="24">
        <v>0.79486898094981329</v>
      </c>
      <c r="Q1031" s="24">
        <v>0.77585691222212971</v>
      </c>
      <c r="R1031" s="24">
        <v>0.75023195002394727</v>
      </c>
      <c r="S1031" s="24">
        <v>0.76676418370019417</v>
      </c>
      <c r="T1031" s="24">
        <v>0.80230848610412431</v>
      </c>
      <c r="U1031" s="24">
        <v>0.82628022493468201</v>
      </c>
      <c r="V1031" s="24">
        <v>0.82049394314799551</v>
      </c>
      <c r="W1031" s="24">
        <v>0.81718749641274646</v>
      </c>
      <c r="X1031" s="24">
        <v>0.81305443799368471</v>
      </c>
      <c r="Y1031" s="24">
        <v>0.75932467854588326</v>
      </c>
      <c r="Z1031" s="24">
        <v>0.73948599813438709</v>
      </c>
      <c r="AA1031" s="42">
        <f t="shared" si="48"/>
        <v>0.72708682287720205</v>
      </c>
      <c r="AB1031" s="42">
        <f t="shared" si="49"/>
        <v>0.82628022493468201</v>
      </c>
      <c r="AC1031" s="42">
        <f t="shared" si="50"/>
        <v>9.9193402057479951E-2</v>
      </c>
    </row>
    <row r="1032" spans="1:29">
      <c r="A1032" s="41">
        <v>301</v>
      </c>
      <c r="B1032" s="24" t="s">
        <v>775</v>
      </c>
      <c r="C1032" s="24">
        <v>0.71905553890379814</v>
      </c>
      <c r="D1032" s="24">
        <v>0.71745867542370612</v>
      </c>
      <c r="E1032" s="24">
        <v>0.70308690410287822</v>
      </c>
      <c r="F1032" s="24">
        <v>0.70228847236283198</v>
      </c>
      <c r="G1032" s="24">
        <v>0.70468376758297013</v>
      </c>
      <c r="H1032" s="24">
        <v>0.73262887848458014</v>
      </c>
      <c r="I1032" s="24">
        <v>0.73422574196467238</v>
      </c>
      <c r="J1032" s="24">
        <v>0.75418653546582226</v>
      </c>
      <c r="K1032" s="24">
        <v>0.76217085286628239</v>
      </c>
      <c r="L1032" s="24">
        <v>0.78372850984752429</v>
      </c>
      <c r="M1032" s="24">
        <v>0.76376771634637441</v>
      </c>
      <c r="N1032" s="24">
        <v>0.7829300781074785</v>
      </c>
      <c r="O1032" s="24">
        <v>0.77334889722692635</v>
      </c>
      <c r="P1032" s="24">
        <v>0.76775987504660426</v>
      </c>
      <c r="Q1032" s="24">
        <v>0.7493959450255463</v>
      </c>
      <c r="R1032" s="24">
        <v>0.72464456108412012</v>
      </c>
      <c r="S1032" s="24">
        <v>0.74061319588504027</v>
      </c>
      <c r="T1032" s="24">
        <v>0.77494576070701837</v>
      </c>
      <c r="U1032" s="24">
        <v>0.79810028116835252</v>
      </c>
      <c r="V1032" s="24">
        <v>0.79251125898803032</v>
      </c>
      <c r="W1032" s="24">
        <v>0.78931753202784638</v>
      </c>
      <c r="X1032" s="24">
        <v>0.78532537332761632</v>
      </c>
      <c r="Y1032" s="24">
        <v>0.73342731022462626</v>
      </c>
      <c r="Z1032" s="24">
        <v>0.71426494846352218</v>
      </c>
      <c r="AA1032" s="42">
        <f t="shared" si="48"/>
        <v>0.70228847236283198</v>
      </c>
      <c r="AB1032" s="42">
        <f t="shared" si="49"/>
        <v>0.79810028116835252</v>
      </c>
      <c r="AC1032" s="42">
        <f t="shared" si="50"/>
        <v>9.5811808805520537E-2</v>
      </c>
    </row>
    <row r="1033" spans="1:29">
      <c r="A1033" s="41">
        <v>302</v>
      </c>
      <c r="B1033" s="24" t="s">
        <v>775</v>
      </c>
      <c r="C1033" s="24">
        <v>0.81215267979316208</v>
      </c>
      <c r="D1033" s="24">
        <v>0.81034916339211716</v>
      </c>
      <c r="E1033" s="24">
        <v>0.79411751578271106</v>
      </c>
      <c r="F1033" s="24">
        <v>0.79321575758218876</v>
      </c>
      <c r="G1033" s="24">
        <v>0.79592103218375632</v>
      </c>
      <c r="H1033" s="24">
        <v>0.82748256920204544</v>
      </c>
      <c r="I1033" s="24">
        <v>0.82928608560309047</v>
      </c>
      <c r="J1033" s="24">
        <v>0.85183004061615397</v>
      </c>
      <c r="K1033" s="24">
        <v>0.86084762262137926</v>
      </c>
      <c r="L1033" s="24">
        <v>0.88519509403548802</v>
      </c>
      <c r="M1033" s="24">
        <v>0.86265113902242441</v>
      </c>
      <c r="N1033" s="24">
        <v>0.88429333583496539</v>
      </c>
      <c r="O1033" s="24">
        <v>0.87347223742869495</v>
      </c>
      <c r="P1033" s="24">
        <v>0.86715993002503711</v>
      </c>
      <c r="Q1033" s="24">
        <v>0.84641949141301875</v>
      </c>
      <c r="R1033" s="24">
        <v>0.81846498719681993</v>
      </c>
      <c r="S1033" s="24">
        <v>0.83650015120727084</v>
      </c>
      <c r="T1033" s="24">
        <v>0.8752757538297401</v>
      </c>
      <c r="U1033" s="24">
        <v>0.901426741644894</v>
      </c>
      <c r="V1033" s="24">
        <v>0.89511443424123616</v>
      </c>
      <c r="W1033" s="24">
        <v>0.89150740143914597</v>
      </c>
      <c r="X1033" s="24">
        <v>0.88699861043653316</v>
      </c>
      <c r="Y1033" s="24">
        <v>0.82838432740256784</v>
      </c>
      <c r="Z1033" s="24">
        <v>0.80674213059002686</v>
      </c>
      <c r="AA1033" s="42">
        <f t="shared" si="48"/>
        <v>0.79321575758218876</v>
      </c>
      <c r="AB1033" s="42">
        <f t="shared" si="49"/>
        <v>0.901426741644894</v>
      </c>
      <c r="AC1033" s="42">
        <f t="shared" si="50"/>
        <v>0.10821098406270524</v>
      </c>
    </row>
    <row r="1034" spans="1:29">
      <c r="A1034" s="41">
        <v>303</v>
      </c>
      <c r="B1034" s="24" t="s">
        <v>775</v>
      </c>
      <c r="C1034" s="24">
        <v>0.82907943268213724</v>
      </c>
      <c r="D1034" s="24">
        <v>0.82723834302273702</v>
      </c>
      <c r="E1034" s="24">
        <v>0.81066853608813527</v>
      </c>
      <c r="F1034" s="24">
        <v>0.80974799125843522</v>
      </c>
      <c r="G1034" s="24">
        <v>0.81250962574753571</v>
      </c>
      <c r="H1034" s="24">
        <v>0.84472869478703905</v>
      </c>
      <c r="I1034" s="24">
        <v>0.84656978444643904</v>
      </c>
      <c r="J1034" s="24">
        <v>0.86958340518894151</v>
      </c>
      <c r="K1034" s="24">
        <v>0.8787888534859426</v>
      </c>
      <c r="L1034" s="24">
        <v>0.90364356388784517</v>
      </c>
      <c r="M1034" s="24">
        <v>0.88062994314534282</v>
      </c>
      <c r="N1034" s="24">
        <v>0.90272301905814523</v>
      </c>
      <c r="O1034" s="24">
        <v>0.89167648110174391</v>
      </c>
      <c r="P1034" s="24">
        <v>0.8852326672938432</v>
      </c>
      <c r="Q1034" s="24">
        <v>0.86406013621074085</v>
      </c>
      <c r="R1034" s="24">
        <v>0.83552324649003806</v>
      </c>
      <c r="S1034" s="24">
        <v>0.85393414308404003</v>
      </c>
      <c r="T1034" s="24">
        <v>0.89351757076114402</v>
      </c>
      <c r="U1034" s="24">
        <v>0.92021337082244692</v>
      </c>
      <c r="V1034" s="24">
        <v>0.91376955701454643</v>
      </c>
      <c r="W1034" s="24">
        <v>0.91008737769574588</v>
      </c>
      <c r="X1034" s="24">
        <v>0.90548465354724539</v>
      </c>
      <c r="Y1034" s="24">
        <v>0.8456492396167391</v>
      </c>
      <c r="Z1034" s="24">
        <v>0.82355616370393681</v>
      </c>
      <c r="AA1034" s="42">
        <f t="shared" si="48"/>
        <v>0.80974799125843522</v>
      </c>
      <c r="AB1034" s="42">
        <f t="shared" si="49"/>
        <v>0.92021337082244692</v>
      </c>
      <c r="AC1034" s="42">
        <f t="shared" si="50"/>
        <v>0.1104653795640117</v>
      </c>
    </row>
    <row r="1035" spans="1:29">
      <c r="A1035" s="41">
        <v>304</v>
      </c>
      <c r="B1035" s="24" t="s">
        <v>775</v>
      </c>
      <c r="C1035" s="24">
        <v>0.84603899999999987</v>
      </c>
      <c r="D1035" s="24">
        <v>0.84416099999999994</v>
      </c>
      <c r="E1035" s="24">
        <v>0.82725899999999997</v>
      </c>
      <c r="F1035" s="24">
        <v>0.82632000000000005</v>
      </c>
      <c r="G1035" s="24">
        <v>0.82913700000000001</v>
      </c>
      <c r="H1035" s="24">
        <v>0.86200199999999993</v>
      </c>
      <c r="I1035" s="24">
        <v>0.86387999999999998</v>
      </c>
      <c r="J1035" s="24">
        <v>0.88735499999999989</v>
      </c>
      <c r="K1035" s="24">
        <v>0.8967449999999999</v>
      </c>
      <c r="L1035" s="24">
        <v>0.92209799999999997</v>
      </c>
      <c r="M1035" s="24">
        <v>0.89862299999999995</v>
      </c>
      <c r="N1035" s="24">
        <v>0.92115899999999995</v>
      </c>
      <c r="O1035" s="24">
        <v>0.90989099999999989</v>
      </c>
      <c r="P1035" s="24">
        <v>0.90331799999999995</v>
      </c>
      <c r="Q1035" s="24">
        <v>0.88172099999999987</v>
      </c>
      <c r="R1035" s="24">
        <v>0.85261199999999993</v>
      </c>
      <c r="S1035" s="24">
        <v>0.87139199999999994</v>
      </c>
      <c r="T1035" s="24">
        <v>0.91176899999999994</v>
      </c>
      <c r="U1035" s="24">
        <v>0.93899999999999995</v>
      </c>
      <c r="V1035" s="24">
        <v>0.93242699999999978</v>
      </c>
      <c r="W1035" s="24">
        <v>0.92867100000000002</v>
      </c>
      <c r="X1035" s="24">
        <v>0.92397599999999991</v>
      </c>
      <c r="Y1035" s="24">
        <v>0.86294099999999996</v>
      </c>
      <c r="Z1035" s="24">
        <v>0.84040499999999985</v>
      </c>
      <c r="AA1035" s="42">
        <f t="shared" si="48"/>
        <v>0.82632000000000005</v>
      </c>
      <c r="AB1035" s="42">
        <f t="shared" si="49"/>
        <v>0.93899999999999995</v>
      </c>
      <c r="AC1035" s="42">
        <f t="shared" si="50"/>
        <v>0.11267999999999989</v>
      </c>
    </row>
    <row r="1036" spans="1:29">
      <c r="A1036" s="41">
        <v>305</v>
      </c>
      <c r="B1036" s="24" t="s">
        <v>775</v>
      </c>
      <c r="C1036" s="24">
        <v>0.87940693818041415</v>
      </c>
      <c r="D1036" s="24">
        <v>0.87745408908482025</v>
      </c>
      <c r="E1036" s="24">
        <v>0.85987844722447593</v>
      </c>
      <c r="F1036" s="24">
        <v>0.85890202267667914</v>
      </c>
      <c r="G1036" s="24">
        <v>0.86183129632006972</v>
      </c>
      <c r="H1036" s="24">
        <v>0.89600615549296148</v>
      </c>
      <c r="I1036" s="24">
        <v>0.89795900458855527</v>
      </c>
      <c r="J1036" s="24">
        <v>0.92236961828347785</v>
      </c>
      <c r="K1036" s="24">
        <v>0.93213386376144702</v>
      </c>
      <c r="L1036" s="24">
        <v>0.95849732655196351</v>
      </c>
      <c r="M1036" s="24">
        <v>0.93408671285704081</v>
      </c>
      <c r="N1036" s="24">
        <v>0.95752090200416673</v>
      </c>
      <c r="O1036" s="24">
        <v>0.94580380743060388</v>
      </c>
      <c r="P1036" s="24">
        <v>0.9389688355960254</v>
      </c>
      <c r="Q1036" s="24">
        <v>0.91651107099669649</v>
      </c>
      <c r="R1036" s="24">
        <v>0.88624191001499242</v>
      </c>
      <c r="S1036" s="24">
        <v>0.90577040097093064</v>
      </c>
      <c r="T1036" s="24">
        <v>0.94775665652619756</v>
      </c>
      <c r="U1036" s="24">
        <v>0.97607296841230795</v>
      </c>
      <c r="V1036" s="24">
        <v>0.96923799657772947</v>
      </c>
      <c r="W1036" s="24">
        <v>0.96533229838654189</v>
      </c>
      <c r="X1036" s="24">
        <v>0.9604501756475573</v>
      </c>
      <c r="Y1036" s="24">
        <v>0.89698258004075837</v>
      </c>
      <c r="Z1036" s="24">
        <v>0.87354839089363279</v>
      </c>
      <c r="AA1036" s="42">
        <f t="shared" si="48"/>
        <v>0.85890202267667914</v>
      </c>
      <c r="AB1036" s="42">
        <f t="shared" si="49"/>
        <v>0.97607296841230795</v>
      </c>
      <c r="AC1036" s="42">
        <f t="shared" si="50"/>
        <v>0.11717094573562881</v>
      </c>
    </row>
    <row r="1037" spans="1:29">
      <c r="A1037" s="41">
        <v>306</v>
      </c>
      <c r="B1037" s="24" t="s">
        <v>775</v>
      </c>
      <c r="C1037" s="24">
        <v>0.85247555498964822</v>
      </c>
      <c r="D1037" s="24">
        <v>0.85058248698881778</v>
      </c>
      <c r="E1037" s="24">
        <v>0.833544874981341</v>
      </c>
      <c r="F1037" s="24">
        <v>0.83259834098092556</v>
      </c>
      <c r="G1037" s="24">
        <v>0.83543794298217167</v>
      </c>
      <c r="H1037" s="24">
        <v>0.86856663299670955</v>
      </c>
      <c r="I1037" s="24">
        <v>0.87045970099754033</v>
      </c>
      <c r="J1037" s="24">
        <v>0.89412305100792466</v>
      </c>
      <c r="K1037" s="24">
        <v>0.90358839101207833</v>
      </c>
      <c r="L1037" s="24">
        <v>0.92914480902329322</v>
      </c>
      <c r="M1037" s="24">
        <v>0.905481459012909</v>
      </c>
      <c r="N1037" s="24">
        <v>0.92819827502287777</v>
      </c>
      <c r="O1037" s="24">
        <v>0.91683986701789344</v>
      </c>
      <c r="P1037" s="24">
        <v>0.91021412901498588</v>
      </c>
      <c r="Q1037" s="24">
        <v>0.88844384700543222</v>
      </c>
      <c r="R1037" s="24">
        <v>0.85910129299255578</v>
      </c>
      <c r="S1037" s="24">
        <v>0.87803197300086333</v>
      </c>
      <c r="T1037" s="24">
        <v>0.91873293501872411</v>
      </c>
      <c r="U1037" s="24">
        <v>0.94618242103076999</v>
      </c>
      <c r="V1037" s="24">
        <v>0.93955668302786233</v>
      </c>
      <c r="W1037" s="24">
        <v>0.93577054702620099</v>
      </c>
      <c r="X1037" s="24">
        <v>0.93103787702412399</v>
      </c>
      <c r="Y1037" s="24">
        <v>0.86951316699712489</v>
      </c>
      <c r="Z1037" s="24">
        <v>0.84679635098715611</v>
      </c>
      <c r="AA1037" s="42">
        <f t="shared" si="48"/>
        <v>0.83259834098092556</v>
      </c>
      <c r="AB1037" s="42">
        <f t="shared" si="49"/>
        <v>0.94618242103076999</v>
      </c>
      <c r="AC1037" s="42">
        <f t="shared" si="50"/>
        <v>0.11358408004984444</v>
      </c>
    </row>
    <row r="1038" spans="1:29">
      <c r="A1038" s="41">
        <v>307</v>
      </c>
      <c r="B1038" s="24" t="s">
        <v>775</v>
      </c>
      <c r="C1038" s="24">
        <v>0.78963566087786174</v>
      </c>
      <c r="D1038" s="24">
        <v>0.7878820820981447</v>
      </c>
      <c r="E1038" s="24">
        <v>0.77209987308069272</v>
      </c>
      <c r="F1038" s="24">
        <v>0.77122308369083425</v>
      </c>
      <c r="G1038" s="24">
        <v>0.77385345186040966</v>
      </c>
      <c r="H1038" s="24">
        <v>0.80454108050545525</v>
      </c>
      <c r="I1038" s="24">
        <v>0.8062946592851723</v>
      </c>
      <c r="J1038" s="24">
        <v>0.82821439403163333</v>
      </c>
      <c r="K1038" s="24">
        <v>0.83698228793021778</v>
      </c>
      <c r="L1038" s="24">
        <v>0.86065560145639586</v>
      </c>
      <c r="M1038" s="24">
        <v>0.83873586670993472</v>
      </c>
      <c r="N1038" s="24">
        <v>0.85977881206653761</v>
      </c>
      <c r="O1038" s="24">
        <v>0.84925733938823611</v>
      </c>
      <c r="P1038" s="24">
        <v>0.84311981365922706</v>
      </c>
      <c r="Q1038" s="24">
        <v>0.82295365769248263</v>
      </c>
      <c r="R1038" s="24">
        <v>0.79577318660687102</v>
      </c>
      <c r="S1038" s="24">
        <v>0.81330897440403982</v>
      </c>
      <c r="T1038" s="24">
        <v>0.85101091816795305</v>
      </c>
      <c r="U1038" s="24">
        <v>0.87643781047384806</v>
      </c>
      <c r="V1038" s="24">
        <v>0.87030028474483878</v>
      </c>
      <c r="W1038" s="24">
        <v>0.86679312718540513</v>
      </c>
      <c r="X1038" s="24">
        <v>0.86240918023611302</v>
      </c>
      <c r="Y1038" s="24">
        <v>0.80541786989531394</v>
      </c>
      <c r="Z1038" s="24">
        <v>0.78437492453871105</v>
      </c>
      <c r="AA1038" s="42">
        <f t="shared" si="48"/>
        <v>0.77122308369083425</v>
      </c>
      <c r="AB1038" s="42">
        <f t="shared" si="49"/>
        <v>0.87643781047384806</v>
      </c>
      <c r="AC1038" s="42">
        <f t="shared" si="50"/>
        <v>0.1052147267830138</v>
      </c>
    </row>
    <row r="1039" spans="1:29">
      <c r="A1039" s="41">
        <v>308</v>
      </c>
      <c r="B1039" s="24" t="s">
        <v>775</v>
      </c>
      <c r="C1039" s="24">
        <v>0.76270427768709592</v>
      </c>
      <c r="D1039" s="24">
        <v>0.76101048000214211</v>
      </c>
      <c r="E1039" s="24">
        <v>0.74576630083755768</v>
      </c>
      <c r="F1039" s="24">
        <v>0.74491940199508067</v>
      </c>
      <c r="G1039" s="24">
        <v>0.7474600985225115</v>
      </c>
      <c r="H1039" s="24">
        <v>0.77710155800920333</v>
      </c>
      <c r="I1039" s="24">
        <v>0.77879535569415714</v>
      </c>
      <c r="J1039" s="24">
        <v>0.79996782675608002</v>
      </c>
      <c r="K1039" s="24">
        <v>0.80843681518084909</v>
      </c>
      <c r="L1039" s="24">
        <v>0.83130308392772556</v>
      </c>
      <c r="M1039" s="24">
        <v>0.81013061286580279</v>
      </c>
      <c r="N1039" s="24">
        <v>0.83045618508524877</v>
      </c>
      <c r="O1039" s="24">
        <v>0.82029339897552567</v>
      </c>
      <c r="P1039" s="24">
        <v>0.81436510707818732</v>
      </c>
      <c r="Q1039" s="24">
        <v>0.79488643370121836</v>
      </c>
      <c r="R1039" s="24">
        <v>0.76863256958443438</v>
      </c>
      <c r="S1039" s="24">
        <v>0.78557054643397262</v>
      </c>
      <c r="T1039" s="24">
        <v>0.82198719666047959</v>
      </c>
      <c r="U1039" s="24">
        <v>0.84654726309230999</v>
      </c>
      <c r="V1039" s="24">
        <v>0.84061897119497164</v>
      </c>
      <c r="W1039" s="24">
        <v>0.83723137582506402</v>
      </c>
      <c r="X1039" s="24">
        <v>0.83299688161267949</v>
      </c>
      <c r="Y1039" s="24">
        <v>0.77794845685168046</v>
      </c>
      <c r="Z1039" s="24">
        <v>0.75762288463223448</v>
      </c>
      <c r="AA1039" s="42">
        <f t="shared" si="48"/>
        <v>0.74491940199508067</v>
      </c>
      <c r="AB1039" s="42">
        <f t="shared" si="49"/>
        <v>0.84654726309230999</v>
      </c>
      <c r="AC1039" s="42">
        <f t="shared" si="50"/>
        <v>0.10162786109722932</v>
      </c>
    </row>
    <row r="1040" spans="1:29">
      <c r="A1040" s="41">
        <v>309</v>
      </c>
      <c r="B1040" s="24" t="s">
        <v>775</v>
      </c>
      <c r="C1040" s="24">
        <v>0.86145268271990361</v>
      </c>
      <c r="D1040" s="24">
        <v>0.85953968768748523</v>
      </c>
      <c r="E1040" s="24">
        <v>0.84232273239571942</v>
      </c>
      <c r="F1040" s="24">
        <v>0.84136623487951012</v>
      </c>
      <c r="G1040" s="24">
        <v>0.84423572742813768</v>
      </c>
      <c r="H1040" s="24">
        <v>0.87771314049546023</v>
      </c>
      <c r="I1040" s="24">
        <v>0.87962613552787894</v>
      </c>
      <c r="J1040" s="24">
        <v>0.90353857343310895</v>
      </c>
      <c r="K1040" s="24">
        <v>0.91310354859520126</v>
      </c>
      <c r="L1040" s="24">
        <v>0.93892898153285009</v>
      </c>
      <c r="M1040" s="24">
        <v>0.91501654362761964</v>
      </c>
      <c r="N1040" s="24">
        <v>0.93797248401664091</v>
      </c>
      <c r="O1040" s="24">
        <v>0.92649451382213022</v>
      </c>
      <c r="P1040" s="24">
        <v>0.91979903120866568</v>
      </c>
      <c r="Q1040" s="24">
        <v>0.89779958833585383</v>
      </c>
      <c r="R1040" s="24">
        <v>0.86814816533336825</v>
      </c>
      <c r="S1040" s="24">
        <v>0.88727811565755266</v>
      </c>
      <c r="T1040" s="24">
        <v>0.9284075088545487</v>
      </c>
      <c r="U1040" s="24">
        <v>0.95614593682461602</v>
      </c>
      <c r="V1040" s="24">
        <v>0.94945045421115148</v>
      </c>
      <c r="W1040" s="24">
        <v>0.94562446414631462</v>
      </c>
      <c r="X1040" s="24">
        <v>0.94084197656526858</v>
      </c>
      <c r="Y1040" s="24">
        <v>0.87866963801166942</v>
      </c>
      <c r="Z1040" s="24">
        <v>0.85571369762264837</v>
      </c>
      <c r="AA1040" s="42">
        <f t="shared" si="48"/>
        <v>0.84136623487951012</v>
      </c>
      <c r="AB1040" s="42">
        <f t="shared" si="49"/>
        <v>0.95614593682461602</v>
      </c>
      <c r="AC1040" s="42">
        <f t="shared" si="50"/>
        <v>0.11477970194510589</v>
      </c>
    </row>
    <row r="1041" spans="1:29">
      <c r="A1041" s="41">
        <v>310</v>
      </c>
      <c r="B1041" s="24" t="s">
        <v>775</v>
      </c>
      <c r="C1041" s="24">
        <v>0.87940693818041415</v>
      </c>
      <c r="D1041" s="24">
        <v>0.87745408908482025</v>
      </c>
      <c r="E1041" s="24">
        <v>0.85987844722447593</v>
      </c>
      <c r="F1041" s="24">
        <v>0.85890202267667914</v>
      </c>
      <c r="G1041" s="24">
        <v>0.86183129632006972</v>
      </c>
      <c r="H1041" s="24">
        <v>0.89600615549296148</v>
      </c>
      <c r="I1041" s="24">
        <v>0.89795900458855527</v>
      </c>
      <c r="J1041" s="24">
        <v>0.92236961828347785</v>
      </c>
      <c r="K1041" s="24">
        <v>0.93213386376144702</v>
      </c>
      <c r="L1041" s="24">
        <v>0.95849732655196351</v>
      </c>
      <c r="M1041" s="24">
        <v>0.93408671285704081</v>
      </c>
      <c r="N1041" s="24">
        <v>0.95752090200416673</v>
      </c>
      <c r="O1041" s="24">
        <v>0.94580380743060388</v>
      </c>
      <c r="P1041" s="24">
        <v>0.9389688355960254</v>
      </c>
      <c r="Q1041" s="24">
        <v>0.91651107099669649</v>
      </c>
      <c r="R1041" s="24">
        <v>0.88624191001499242</v>
      </c>
      <c r="S1041" s="24">
        <v>0.90577040097093064</v>
      </c>
      <c r="T1041" s="24">
        <v>0.94775665652619756</v>
      </c>
      <c r="U1041" s="24">
        <v>0.97607296841230795</v>
      </c>
      <c r="V1041" s="24">
        <v>0.96923799657772947</v>
      </c>
      <c r="W1041" s="24">
        <v>0.96533229838654189</v>
      </c>
      <c r="X1041" s="24">
        <v>0.9604501756475573</v>
      </c>
      <c r="Y1041" s="24">
        <v>0.89698258004075837</v>
      </c>
      <c r="Z1041" s="24">
        <v>0.87354839089363279</v>
      </c>
      <c r="AA1041" s="42">
        <f t="shared" si="48"/>
        <v>0.85890202267667914</v>
      </c>
      <c r="AB1041" s="42">
        <f t="shared" si="49"/>
        <v>0.97607296841230795</v>
      </c>
      <c r="AC1041" s="42">
        <f t="shared" si="50"/>
        <v>0.11717094573562881</v>
      </c>
    </row>
    <row r="1042" spans="1:29">
      <c r="A1042" s="41">
        <v>311</v>
      </c>
      <c r="B1042" s="24" t="s">
        <v>775</v>
      </c>
      <c r="C1042" s="24">
        <v>0.89739600000000008</v>
      </c>
      <c r="D1042" s="24">
        <v>0.89540399999999998</v>
      </c>
      <c r="E1042" s="24">
        <v>0.87747599999999992</v>
      </c>
      <c r="F1042" s="24">
        <v>0.87648000000000004</v>
      </c>
      <c r="G1042" s="24">
        <v>0.87946800000000003</v>
      </c>
      <c r="H1042" s="24">
        <v>0.91432800000000003</v>
      </c>
      <c r="I1042" s="24">
        <v>0.91632000000000002</v>
      </c>
      <c r="J1042" s="24">
        <v>0.94121999999999995</v>
      </c>
      <c r="K1042" s="24">
        <v>0.95118000000000003</v>
      </c>
      <c r="L1042" s="24">
        <v>0.97807199999999994</v>
      </c>
      <c r="M1042" s="24">
        <v>0.95317199999999991</v>
      </c>
      <c r="N1042" s="24">
        <v>0.97707599999999983</v>
      </c>
      <c r="O1042" s="24">
        <v>0.96512399999999998</v>
      </c>
      <c r="P1042" s="24">
        <v>0.958152</v>
      </c>
      <c r="Q1042" s="24">
        <v>0.93524399999999996</v>
      </c>
      <c r="R1042" s="24">
        <v>0.90436800000000006</v>
      </c>
      <c r="S1042" s="24">
        <v>0.924288</v>
      </c>
      <c r="T1042" s="24">
        <v>0.96711599999999998</v>
      </c>
      <c r="U1042" s="24">
        <v>0.996</v>
      </c>
      <c r="V1042" s="24">
        <v>0.98902799999999991</v>
      </c>
      <c r="W1042" s="24">
        <v>0.98504400000000003</v>
      </c>
      <c r="X1042" s="24">
        <v>0.98006400000000005</v>
      </c>
      <c r="Y1042" s="24">
        <v>0.91532400000000003</v>
      </c>
      <c r="Z1042" s="24">
        <v>0.89141999999999988</v>
      </c>
      <c r="AA1042" s="42">
        <f t="shared" si="48"/>
        <v>0.87648000000000004</v>
      </c>
      <c r="AB1042" s="42">
        <f t="shared" si="49"/>
        <v>0.996</v>
      </c>
      <c r="AC1042" s="42">
        <f t="shared" si="50"/>
        <v>0.11951999999999996</v>
      </c>
    </row>
    <row r="1043" spans="1:29">
      <c r="A1043" s="41">
        <v>312</v>
      </c>
      <c r="B1043" s="24" t="s">
        <v>775</v>
      </c>
      <c r="C1043" s="24">
        <v>0.87940693818041415</v>
      </c>
      <c r="D1043" s="24">
        <v>0.87745408908482025</v>
      </c>
      <c r="E1043" s="24">
        <v>0.85987844722447593</v>
      </c>
      <c r="F1043" s="24">
        <v>0.85890202267667914</v>
      </c>
      <c r="G1043" s="24">
        <v>0.86183129632006972</v>
      </c>
      <c r="H1043" s="24">
        <v>0.89600615549296148</v>
      </c>
      <c r="I1043" s="24">
        <v>0.89795900458855527</v>
      </c>
      <c r="J1043" s="24">
        <v>0.92236961828347785</v>
      </c>
      <c r="K1043" s="24">
        <v>0.93213386376144702</v>
      </c>
      <c r="L1043" s="24">
        <v>0.95849732655196351</v>
      </c>
      <c r="M1043" s="24">
        <v>0.93408671285704081</v>
      </c>
      <c r="N1043" s="24">
        <v>0.95752090200416673</v>
      </c>
      <c r="O1043" s="24">
        <v>0.94580380743060388</v>
      </c>
      <c r="P1043" s="24">
        <v>0.9389688355960254</v>
      </c>
      <c r="Q1043" s="24">
        <v>0.91651107099669649</v>
      </c>
      <c r="R1043" s="24">
        <v>0.88624191001499242</v>
      </c>
      <c r="S1043" s="24">
        <v>0.90577040097093064</v>
      </c>
      <c r="T1043" s="24">
        <v>0.94775665652619756</v>
      </c>
      <c r="U1043" s="24">
        <v>0.97607296841230795</v>
      </c>
      <c r="V1043" s="24">
        <v>0.96923799657772947</v>
      </c>
      <c r="W1043" s="24">
        <v>0.96533229838654189</v>
      </c>
      <c r="X1043" s="24">
        <v>0.9604501756475573</v>
      </c>
      <c r="Y1043" s="24">
        <v>0.89698258004075837</v>
      </c>
      <c r="Z1043" s="24">
        <v>0.87354839089363279</v>
      </c>
      <c r="AA1043" s="42">
        <f t="shared" si="48"/>
        <v>0.85890202267667914</v>
      </c>
      <c r="AB1043" s="42">
        <f t="shared" si="49"/>
        <v>0.97607296841230795</v>
      </c>
      <c r="AC1043" s="42">
        <f t="shared" si="50"/>
        <v>0.11717094573562881</v>
      </c>
    </row>
    <row r="1044" spans="1:29">
      <c r="A1044" s="41">
        <v>313</v>
      </c>
      <c r="B1044" s="24" t="s">
        <v>775</v>
      </c>
      <c r="C1044" s="24">
        <v>0.85247555498964822</v>
      </c>
      <c r="D1044" s="24">
        <v>0.85058248698881778</v>
      </c>
      <c r="E1044" s="24">
        <v>0.833544874981341</v>
      </c>
      <c r="F1044" s="24">
        <v>0.83259834098092556</v>
      </c>
      <c r="G1044" s="24">
        <v>0.83543794298217167</v>
      </c>
      <c r="H1044" s="24">
        <v>0.86856663299670955</v>
      </c>
      <c r="I1044" s="24">
        <v>0.87045970099754033</v>
      </c>
      <c r="J1044" s="24">
        <v>0.89412305100792466</v>
      </c>
      <c r="K1044" s="24">
        <v>0.90358839101207833</v>
      </c>
      <c r="L1044" s="24">
        <v>0.92914480902329322</v>
      </c>
      <c r="M1044" s="24">
        <v>0.905481459012909</v>
      </c>
      <c r="N1044" s="24">
        <v>0.92819827502287777</v>
      </c>
      <c r="O1044" s="24">
        <v>0.91683986701789344</v>
      </c>
      <c r="P1044" s="24">
        <v>0.91021412901498588</v>
      </c>
      <c r="Q1044" s="24">
        <v>0.88844384700543222</v>
      </c>
      <c r="R1044" s="24">
        <v>0.85910129299255578</v>
      </c>
      <c r="S1044" s="24">
        <v>0.87803197300086333</v>
      </c>
      <c r="T1044" s="24">
        <v>0.91873293501872411</v>
      </c>
      <c r="U1044" s="24">
        <v>0.94618242103076999</v>
      </c>
      <c r="V1044" s="24">
        <v>0.93955668302786233</v>
      </c>
      <c r="W1044" s="24">
        <v>0.93577054702620099</v>
      </c>
      <c r="X1044" s="24">
        <v>0.93103787702412399</v>
      </c>
      <c r="Y1044" s="24">
        <v>0.86951316699712489</v>
      </c>
      <c r="Z1044" s="24">
        <v>0.84679635098715611</v>
      </c>
      <c r="AA1044" s="42">
        <f t="shared" si="48"/>
        <v>0.83259834098092556</v>
      </c>
      <c r="AB1044" s="42">
        <f t="shared" si="49"/>
        <v>0.94618242103076999</v>
      </c>
      <c r="AC1044" s="42">
        <f t="shared" si="50"/>
        <v>0.11358408004984444</v>
      </c>
    </row>
    <row r="1045" spans="1:29">
      <c r="A1045" s="41">
        <v>314</v>
      </c>
      <c r="B1045" s="24" t="s">
        <v>775</v>
      </c>
      <c r="C1045" s="24">
        <v>0.78963566087786174</v>
      </c>
      <c r="D1045" s="24">
        <v>0.7878820820981447</v>
      </c>
      <c r="E1045" s="24">
        <v>0.77209987308069272</v>
      </c>
      <c r="F1045" s="24">
        <v>0.77122308369083425</v>
      </c>
      <c r="G1045" s="24">
        <v>0.77385345186040966</v>
      </c>
      <c r="H1045" s="24">
        <v>0.80454108050545525</v>
      </c>
      <c r="I1045" s="24">
        <v>0.8062946592851723</v>
      </c>
      <c r="J1045" s="24">
        <v>0.82821439403163333</v>
      </c>
      <c r="K1045" s="24">
        <v>0.83698228793021778</v>
      </c>
      <c r="L1045" s="24">
        <v>0.86065560145639586</v>
      </c>
      <c r="M1045" s="24">
        <v>0.83873586670993472</v>
      </c>
      <c r="N1045" s="24">
        <v>0.85977881206653761</v>
      </c>
      <c r="O1045" s="24">
        <v>0.84925733938823611</v>
      </c>
      <c r="P1045" s="24">
        <v>0.84311981365922706</v>
      </c>
      <c r="Q1045" s="24">
        <v>0.82295365769248263</v>
      </c>
      <c r="R1045" s="24">
        <v>0.79577318660687102</v>
      </c>
      <c r="S1045" s="24">
        <v>0.81330897440403982</v>
      </c>
      <c r="T1045" s="24">
        <v>0.85101091816795305</v>
      </c>
      <c r="U1045" s="24">
        <v>0.87643781047384806</v>
      </c>
      <c r="V1045" s="24">
        <v>0.87030028474483878</v>
      </c>
      <c r="W1045" s="24">
        <v>0.86679312718540513</v>
      </c>
      <c r="X1045" s="24">
        <v>0.86240918023611302</v>
      </c>
      <c r="Y1045" s="24">
        <v>0.80541786989531394</v>
      </c>
      <c r="Z1045" s="24">
        <v>0.78437492453871105</v>
      </c>
      <c r="AA1045" s="42">
        <f t="shared" si="48"/>
        <v>0.77122308369083425</v>
      </c>
      <c r="AB1045" s="42">
        <f t="shared" si="49"/>
        <v>0.87643781047384806</v>
      </c>
      <c r="AC1045" s="42">
        <f t="shared" si="50"/>
        <v>0.1052147267830138</v>
      </c>
    </row>
    <row r="1046" spans="1:29">
      <c r="A1046" s="41">
        <v>315</v>
      </c>
      <c r="B1046" s="24" t="s">
        <v>775</v>
      </c>
      <c r="C1046" s="24">
        <v>0.76270427768709592</v>
      </c>
      <c r="D1046" s="24">
        <v>0.76101048000214211</v>
      </c>
      <c r="E1046" s="24">
        <v>0.74576630083755768</v>
      </c>
      <c r="F1046" s="24">
        <v>0.74491940199508067</v>
      </c>
      <c r="G1046" s="24">
        <v>0.7474600985225115</v>
      </c>
      <c r="H1046" s="24">
        <v>0.77710155800920333</v>
      </c>
      <c r="I1046" s="24">
        <v>0.77879535569415714</v>
      </c>
      <c r="J1046" s="24">
        <v>0.79996782675608002</v>
      </c>
      <c r="K1046" s="24">
        <v>0.80843681518084909</v>
      </c>
      <c r="L1046" s="24">
        <v>0.83130308392772556</v>
      </c>
      <c r="M1046" s="24">
        <v>0.81013061286580279</v>
      </c>
      <c r="N1046" s="24">
        <v>0.83045618508524877</v>
      </c>
      <c r="O1046" s="24">
        <v>0.82029339897552567</v>
      </c>
      <c r="P1046" s="24">
        <v>0.81436510707818732</v>
      </c>
      <c r="Q1046" s="24">
        <v>0.79488643370121836</v>
      </c>
      <c r="R1046" s="24">
        <v>0.76863256958443438</v>
      </c>
      <c r="S1046" s="24">
        <v>0.78557054643397262</v>
      </c>
      <c r="T1046" s="24">
        <v>0.82198719666047959</v>
      </c>
      <c r="U1046" s="24">
        <v>0.84654726309230999</v>
      </c>
      <c r="V1046" s="24">
        <v>0.84061897119497164</v>
      </c>
      <c r="W1046" s="24">
        <v>0.83723137582506402</v>
      </c>
      <c r="X1046" s="24">
        <v>0.83299688161267949</v>
      </c>
      <c r="Y1046" s="24">
        <v>0.77794845685168046</v>
      </c>
      <c r="Z1046" s="24">
        <v>0.75762288463223448</v>
      </c>
      <c r="AA1046" s="42">
        <f t="shared" si="48"/>
        <v>0.74491940199508067</v>
      </c>
      <c r="AB1046" s="42">
        <f t="shared" si="49"/>
        <v>0.84654726309230999</v>
      </c>
      <c r="AC1046" s="42">
        <f t="shared" si="50"/>
        <v>0.10162786109722932</v>
      </c>
    </row>
    <row r="1047" spans="1:29">
      <c r="A1047" s="41">
        <v>316</v>
      </c>
      <c r="B1047" s="24" t="s">
        <v>775</v>
      </c>
      <c r="C1047" s="24">
        <v>0.86145268271990361</v>
      </c>
      <c r="D1047" s="24">
        <v>0.85953968768748523</v>
      </c>
      <c r="E1047" s="24">
        <v>0.84232273239571942</v>
      </c>
      <c r="F1047" s="24">
        <v>0.84136623487951012</v>
      </c>
      <c r="G1047" s="24">
        <v>0.84423572742813768</v>
      </c>
      <c r="H1047" s="24">
        <v>0.87771314049546023</v>
      </c>
      <c r="I1047" s="24">
        <v>0.87962613552787894</v>
      </c>
      <c r="J1047" s="24">
        <v>0.90353857343310895</v>
      </c>
      <c r="K1047" s="24">
        <v>0.91310354859520126</v>
      </c>
      <c r="L1047" s="24">
        <v>0.93892898153285009</v>
      </c>
      <c r="M1047" s="24">
        <v>0.91501654362761964</v>
      </c>
      <c r="N1047" s="24">
        <v>0.93797248401664091</v>
      </c>
      <c r="O1047" s="24">
        <v>0.92649451382213022</v>
      </c>
      <c r="P1047" s="24">
        <v>0.91979903120866568</v>
      </c>
      <c r="Q1047" s="24">
        <v>0.89779958833585383</v>
      </c>
      <c r="R1047" s="24">
        <v>0.86814816533336825</v>
      </c>
      <c r="S1047" s="24">
        <v>0.88727811565755266</v>
      </c>
      <c r="T1047" s="24">
        <v>0.9284075088545487</v>
      </c>
      <c r="U1047" s="24">
        <v>0.95614593682461602</v>
      </c>
      <c r="V1047" s="24">
        <v>0.94945045421115148</v>
      </c>
      <c r="W1047" s="24">
        <v>0.94562446414631462</v>
      </c>
      <c r="X1047" s="24">
        <v>0.94084197656526858</v>
      </c>
      <c r="Y1047" s="24">
        <v>0.87866963801166942</v>
      </c>
      <c r="Z1047" s="24">
        <v>0.85571369762264837</v>
      </c>
      <c r="AA1047" s="42">
        <f t="shared" si="48"/>
        <v>0.84136623487951012</v>
      </c>
      <c r="AB1047" s="42">
        <f t="shared" si="49"/>
        <v>0.95614593682461602</v>
      </c>
      <c r="AC1047" s="42">
        <f t="shared" si="50"/>
        <v>0.11477970194510589</v>
      </c>
    </row>
    <row r="1048" spans="1:29">
      <c r="A1048" s="41">
        <v>317</v>
      </c>
      <c r="B1048" s="24" t="s">
        <v>775</v>
      </c>
      <c r="C1048" s="24">
        <v>0.87940693818041415</v>
      </c>
      <c r="D1048" s="24">
        <v>0.87745408908482025</v>
      </c>
      <c r="E1048" s="24">
        <v>0.85987844722447593</v>
      </c>
      <c r="F1048" s="24">
        <v>0.85890202267667914</v>
      </c>
      <c r="G1048" s="24">
        <v>0.86183129632006972</v>
      </c>
      <c r="H1048" s="24">
        <v>0.89600615549296148</v>
      </c>
      <c r="I1048" s="24">
        <v>0.89795900458855527</v>
      </c>
      <c r="J1048" s="24">
        <v>0.92236961828347785</v>
      </c>
      <c r="K1048" s="24">
        <v>0.93213386376144702</v>
      </c>
      <c r="L1048" s="24">
        <v>0.95849732655196351</v>
      </c>
      <c r="M1048" s="24">
        <v>0.93408671285704081</v>
      </c>
      <c r="N1048" s="24">
        <v>0.95752090200416673</v>
      </c>
      <c r="O1048" s="24">
        <v>0.94580380743060388</v>
      </c>
      <c r="P1048" s="24">
        <v>0.9389688355960254</v>
      </c>
      <c r="Q1048" s="24">
        <v>0.91651107099669649</v>
      </c>
      <c r="R1048" s="24">
        <v>0.88624191001499242</v>
      </c>
      <c r="S1048" s="24">
        <v>0.90577040097093064</v>
      </c>
      <c r="T1048" s="24">
        <v>0.94775665652619756</v>
      </c>
      <c r="U1048" s="24">
        <v>0.97607296841230795</v>
      </c>
      <c r="V1048" s="24">
        <v>0.96923799657772947</v>
      </c>
      <c r="W1048" s="24">
        <v>0.96533229838654189</v>
      </c>
      <c r="X1048" s="24">
        <v>0.9604501756475573</v>
      </c>
      <c r="Y1048" s="24">
        <v>0.89698258004075837</v>
      </c>
      <c r="Z1048" s="24">
        <v>0.87354839089363279</v>
      </c>
      <c r="AA1048" s="42">
        <f t="shared" si="48"/>
        <v>0.85890202267667914</v>
      </c>
      <c r="AB1048" s="42">
        <f t="shared" si="49"/>
        <v>0.97607296841230795</v>
      </c>
      <c r="AC1048" s="42">
        <f t="shared" si="50"/>
        <v>0.11717094573562881</v>
      </c>
    </row>
    <row r="1049" spans="1:29">
      <c r="A1049" s="41">
        <v>318</v>
      </c>
      <c r="B1049" s="24" t="s">
        <v>775</v>
      </c>
      <c r="C1049" s="24">
        <v>0.89739600000000008</v>
      </c>
      <c r="D1049" s="24">
        <v>0.89540399999999998</v>
      </c>
      <c r="E1049" s="24">
        <v>0.87747599999999992</v>
      </c>
      <c r="F1049" s="24">
        <v>0.87648000000000004</v>
      </c>
      <c r="G1049" s="24">
        <v>0.87946800000000003</v>
      </c>
      <c r="H1049" s="24">
        <v>0.91432800000000003</v>
      </c>
      <c r="I1049" s="24">
        <v>0.91632000000000002</v>
      </c>
      <c r="J1049" s="24">
        <v>0.94121999999999995</v>
      </c>
      <c r="K1049" s="24">
        <v>0.95118000000000003</v>
      </c>
      <c r="L1049" s="24">
        <v>0.97807199999999994</v>
      </c>
      <c r="M1049" s="24">
        <v>0.95317199999999991</v>
      </c>
      <c r="N1049" s="24">
        <v>0.97707599999999983</v>
      </c>
      <c r="O1049" s="24">
        <v>0.96512399999999998</v>
      </c>
      <c r="P1049" s="24">
        <v>0.958152</v>
      </c>
      <c r="Q1049" s="24">
        <v>0.93524399999999996</v>
      </c>
      <c r="R1049" s="24">
        <v>0.90436800000000006</v>
      </c>
      <c r="S1049" s="24">
        <v>0.924288</v>
      </c>
      <c r="T1049" s="24">
        <v>0.96711599999999998</v>
      </c>
      <c r="U1049" s="24">
        <v>0.996</v>
      </c>
      <c r="V1049" s="24">
        <v>0.98902799999999991</v>
      </c>
      <c r="W1049" s="24">
        <v>0.98504400000000003</v>
      </c>
      <c r="X1049" s="24">
        <v>0.98006400000000005</v>
      </c>
      <c r="Y1049" s="24">
        <v>0.91532400000000003</v>
      </c>
      <c r="Z1049" s="24">
        <v>0.89141999999999988</v>
      </c>
      <c r="AA1049" s="42">
        <f t="shared" si="48"/>
        <v>0.87648000000000004</v>
      </c>
      <c r="AB1049" s="42">
        <f t="shared" si="49"/>
        <v>0.996</v>
      </c>
      <c r="AC1049" s="42">
        <f t="shared" si="50"/>
        <v>0.11951999999999996</v>
      </c>
    </row>
    <row r="1050" spans="1:29">
      <c r="A1050" s="41">
        <v>319</v>
      </c>
      <c r="B1050" s="24" t="s">
        <v>775</v>
      </c>
      <c r="C1050" s="24">
        <v>0.87940693818041415</v>
      </c>
      <c r="D1050" s="24">
        <v>0.87745408908482025</v>
      </c>
      <c r="E1050" s="24">
        <v>0.85987844722447593</v>
      </c>
      <c r="F1050" s="24">
        <v>0.85890202267667914</v>
      </c>
      <c r="G1050" s="24">
        <v>0.86183129632006972</v>
      </c>
      <c r="H1050" s="24">
        <v>0.89600615549296148</v>
      </c>
      <c r="I1050" s="24">
        <v>0.89795900458855527</v>
      </c>
      <c r="J1050" s="24">
        <v>0.92236961828347785</v>
      </c>
      <c r="K1050" s="24">
        <v>0.93213386376144702</v>
      </c>
      <c r="L1050" s="24">
        <v>0.95849732655196351</v>
      </c>
      <c r="M1050" s="24">
        <v>0.93408671285704081</v>
      </c>
      <c r="N1050" s="24">
        <v>0.95752090200416673</v>
      </c>
      <c r="O1050" s="24">
        <v>0.94580380743060388</v>
      </c>
      <c r="P1050" s="24">
        <v>0.9389688355960254</v>
      </c>
      <c r="Q1050" s="24">
        <v>0.91651107099669649</v>
      </c>
      <c r="R1050" s="24">
        <v>0.88624191001499242</v>
      </c>
      <c r="S1050" s="24">
        <v>0.90577040097093064</v>
      </c>
      <c r="T1050" s="24">
        <v>0.94775665652619756</v>
      </c>
      <c r="U1050" s="24">
        <v>0.97607296841230795</v>
      </c>
      <c r="V1050" s="24">
        <v>0.96923799657772947</v>
      </c>
      <c r="W1050" s="24">
        <v>0.96533229838654189</v>
      </c>
      <c r="X1050" s="24">
        <v>0.9604501756475573</v>
      </c>
      <c r="Y1050" s="24">
        <v>0.89698258004075837</v>
      </c>
      <c r="Z1050" s="24">
        <v>0.87354839089363279</v>
      </c>
      <c r="AA1050" s="42">
        <f t="shared" si="48"/>
        <v>0.85890202267667914</v>
      </c>
      <c r="AB1050" s="42">
        <f t="shared" si="49"/>
        <v>0.97607296841230795</v>
      </c>
      <c r="AC1050" s="42">
        <f t="shared" si="50"/>
        <v>0.11717094573562881</v>
      </c>
    </row>
    <row r="1051" spans="1:29">
      <c r="A1051" s="41">
        <v>320</v>
      </c>
      <c r="B1051" s="24" t="s">
        <v>775</v>
      </c>
      <c r="C1051" s="24">
        <v>0.85247555498964822</v>
      </c>
      <c r="D1051" s="24">
        <v>0.85058248698881778</v>
      </c>
      <c r="E1051" s="24">
        <v>0.833544874981341</v>
      </c>
      <c r="F1051" s="24">
        <v>0.83259834098092556</v>
      </c>
      <c r="G1051" s="24">
        <v>0.83543794298217167</v>
      </c>
      <c r="H1051" s="24">
        <v>0.86856663299670955</v>
      </c>
      <c r="I1051" s="24">
        <v>0.87045970099754033</v>
      </c>
      <c r="J1051" s="24">
        <v>0.89412305100792466</v>
      </c>
      <c r="K1051" s="24">
        <v>0.90358839101207833</v>
      </c>
      <c r="L1051" s="24">
        <v>0.92914480902329322</v>
      </c>
      <c r="M1051" s="24">
        <v>0.905481459012909</v>
      </c>
      <c r="N1051" s="24">
        <v>0.92819827502287777</v>
      </c>
      <c r="O1051" s="24">
        <v>0.91683986701789344</v>
      </c>
      <c r="P1051" s="24">
        <v>0.91021412901498588</v>
      </c>
      <c r="Q1051" s="24">
        <v>0.88844384700543222</v>
      </c>
      <c r="R1051" s="24">
        <v>0.85910129299255578</v>
      </c>
      <c r="S1051" s="24">
        <v>0.87803197300086333</v>
      </c>
      <c r="T1051" s="24">
        <v>0.91873293501872411</v>
      </c>
      <c r="U1051" s="24">
        <v>0.94618242103076999</v>
      </c>
      <c r="V1051" s="24">
        <v>0.93955668302786233</v>
      </c>
      <c r="W1051" s="24">
        <v>0.93577054702620099</v>
      </c>
      <c r="X1051" s="24">
        <v>0.93103787702412399</v>
      </c>
      <c r="Y1051" s="24">
        <v>0.86951316699712489</v>
      </c>
      <c r="Z1051" s="24">
        <v>0.84679635098715611</v>
      </c>
      <c r="AA1051" s="42">
        <f t="shared" si="48"/>
        <v>0.83259834098092556</v>
      </c>
      <c r="AB1051" s="42">
        <f t="shared" si="49"/>
        <v>0.94618242103076999</v>
      </c>
      <c r="AC1051" s="42">
        <f t="shared" si="50"/>
        <v>0.11358408004984444</v>
      </c>
    </row>
    <row r="1052" spans="1:29">
      <c r="A1052" s="41">
        <v>321</v>
      </c>
      <c r="B1052" s="24" t="s">
        <v>775</v>
      </c>
      <c r="C1052" s="24">
        <v>0.78963566087786174</v>
      </c>
      <c r="D1052" s="24">
        <v>0.7878820820981447</v>
      </c>
      <c r="E1052" s="24">
        <v>0.77209987308069272</v>
      </c>
      <c r="F1052" s="24">
        <v>0.77122308369083425</v>
      </c>
      <c r="G1052" s="24">
        <v>0.77385345186040966</v>
      </c>
      <c r="H1052" s="24">
        <v>0.80454108050545525</v>
      </c>
      <c r="I1052" s="24">
        <v>0.8062946592851723</v>
      </c>
      <c r="J1052" s="24">
        <v>0.82821439403163333</v>
      </c>
      <c r="K1052" s="24">
        <v>0.83698228793021778</v>
      </c>
      <c r="L1052" s="24">
        <v>0.86065560145639586</v>
      </c>
      <c r="M1052" s="24">
        <v>0.83873586670993472</v>
      </c>
      <c r="N1052" s="24">
        <v>0.85977881206653761</v>
      </c>
      <c r="O1052" s="24">
        <v>0.84925733938823611</v>
      </c>
      <c r="P1052" s="24">
        <v>0.84311981365922706</v>
      </c>
      <c r="Q1052" s="24">
        <v>0.82295365769248263</v>
      </c>
      <c r="R1052" s="24">
        <v>0.79577318660687102</v>
      </c>
      <c r="S1052" s="24">
        <v>0.81330897440403982</v>
      </c>
      <c r="T1052" s="24">
        <v>0.85101091816795305</v>
      </c>
      <c r="U1052" s="24">
        <v>0.87643781047384806</v>
      </c>
      <c r="V1052" s="24">
        <v>0.87030028474483878</v>
      </c>
      <c r="W1052" s="24">
        <v>0.86679312718540513</v>
      </c>
      <c r="X1052" s="24">
        <v>0.86240918023611302</v>
      </c>
      <c r="Y1052" s="24">
        <v>0.80541786989531394</v>
      </c>
      <c r="Z1052" s="24">
        <v>0.78437492453871105</v>
      </c>
      <c r="AA1052" s="42">
        <f t="shared" si="48"/>
        <v>0.77122308369083425</v>
      </c>
      <c r="AB1052" s="42">
        <f t="shared" si="49"/>
        <v>0.87643781047384806</v>
      </c>
      <c r="AC1052" s="42">
        <f t="shared" si="50"/>
        <v>0.1052147267830138</v>
      </c>
    </row>
    <row r="1053" spans="1:29">
      <c r="A1053" s="41">
        <v>322</v>
      </c>
      <c r="B1053" s="24" t="s">
        <v>775</v>
      </c>
      <c r="C1053" s="24">
        <v>0.76270427768709592</v>
      </c>
      <c r="D1053" s="24">
        <v>0.76101048000214211</v>
      </c>
      <c r="E1053" s="24">
        <v>0.74576630083755768</v>
      </c>
      <c r="F1053" s="24">
        <v>0.74491940199508067</v>
      </c>
      <c r="G1053" s="24">
        <v>0.7474600985225115</v>
      </c>
      <c r="H1053" s="24">
        <v>0.77710155800920333</v>
      </c>
      <c r="I1053" s="24">
        <v>0.77879535569415714</v>
      </c>
      <c r="J1053" s="24">
        <v>0.79996782675608002</v>
      </c>
      <c r="K1053" s="24">
        <v>0.80843681518084909</v>
      </c>
      <c r="L1053" s="24">
        <v>0.83130308392772556</v>
      </c>
      <c r="M1053" s="24">
        <v>0.81013061286580279</v>
      </c>
      <c r="N1053" s="24">
        <v>0.83045618508524877</v>
      </c>
      <c r="O1053" s="24">
        <v>0.82029339897552567</v>
      </c>
      <c r="P1053" s="24">
        <v>0.81436510707818732</v>
      </c>
      <c r="Q1053" s="24">
        <v>0.79488643370121836</v>
      </c>
      <c r="R1053" s="24">
        <v>0.76863256958443438</v>
      </c>
      <c r="S1053" s="24">
        <v>0.78557054643397262</v>
      </c>
      <c r="T1053" s="24">
        <v>0.82198719666047959</v>
      </c>
      <c r="U1053" s="24">
        <v>0.84654726309230999</v>
      </c>
      <c r="V1053" s="24">
        <v>0.84061897119497164</v>
      </c>
      <c r="W1053" s="24">
        <v>0.83723137582506402</v>
      </c>
      <c r="X1053" s="24">
        <v>0.83299688161267949</v>
      </c>
      <c r="Y1053" s="24">
        <v>0.77794845685168046</v>
      </c>
      <c r="Z1053" s="24">
        <v>0.75762288463223448</v>
      </c>
      <c r="AA1053" s="42">
        <f t="shared" si="48"/>
        <v>0.74491940199508067</v>
      </c>
      <c r="AB1053" s="42">
        <f t="shared" si="49"/>
        <v>0.84654726309230999</v>
      </c>
      <c r="AC1053" s="42">
        <f t="shared" si="50"/>
        <v>0.10162786109722932</v>
      </c>
    </row>
    <row r="1054" spans="1:29">
      <c r="A1054" s="41">
        <v>323</v>
      </c>
      <c r="B1054" s="24" t="s">
        <v>775</v>
      </c>
      <c r="C1054" s="24">
        <v>0.86145268271990361</v>
      </c>
      <c r="D1054" s="24">
        <v>0.85953968768748523</v>
      </c>
      <c r="E1054" s="24">
        <v>0.84232273239571942</v>
      </c>
      <c r="F1054" s="24">
        <v>0.84136623487951012</v>
      </c>
      <c r="G1054" s="24">
        <v>0.84423572742813768</v>
      </c>
      <c r="H1054" s="24">
        <v>0.87771314049546023</v>
      </c>
      <c r="I1054" s="24">
        <v>0.87962613552787894</v>
      </c>
      <c r="J1054" s="24">
        <v>0.90353857343310895</v>
      </c>
      <c r="K1054" s="24">
        <v>0.91310354859520126</v>
      </c>
      <c r="L1054" s="24">
        <v>0.93892898153285009</v>
      </c>
      <c r="M1054" s="24">
        <v>0.91501654362761964</v>
      </c>
      <c r="N1054" s="24">
        <v>0.93797248401664091</v>
      </c>
      <c r="O1054" s="24">
        <v>0.92649451382213022</v>
      </c>
      <c r="P1054" s="24">
        <v>0.91979903120866568</v>
      </c>
      <c r="Q1054" s="24">
        <v>0.89779958833585383</v>
      </c>
      <c r="R1054" s="24">
        <v>0.86814816533336825</v>
      </c>
      <c r="S1054" s="24">
        <v>0.88727811565755266</v>
      </c>
      <c r="T1054" s="24">
        <v>0.9284075088545487</v>
      </c>
      <c r="U1054" s="24">
        <v>0.95614593682461602</v>
      </c>
      <c r="V1054" s="24">
        <v>0.94945045421115148</v>
      </c>
      <c r="W1054" s="24">
        <v>0.94562446414631462</v>
      </c>
      <c r="X1054" s="24">
        <v>0.94084197656526858</v>
      </c>
      <c r="Y1054" s="24">
        <v>0.87866963801166942</v>
      </c>
      <c r="Z1054" s="24">
        <v>0.85571369762264837</v>
      </c>
      <c r="AA1054" s="42">
        <f t="shared" si="48"/>
        <v>0.84136623487951012</v>
      </c>
      <c r="AB1054" s="42">
        <f t="shared" si="49"/>
        <v>0.95614593682461602</v>
      </c>
      <c r="AC1054" s="42">
        <f t="shared" si="50"/>
        <v>0.11477970194510589</v>
      </c>
    </row>
    <row r="1055" spans="1:29">
      <c r="A1055" s="41">
        <v>324</v>
      </c>
      <c r="B1055" s="24" t="s">
        <v>775</v>
      </c>
      <c r="C1055" s="24">
        <v>0.87940693818041415</v>
      </c>
      <c r="D1055" s="24">
        <v>0.87745408908482025</v>
      </c>
      <c r="E1055" s="24">
        <v>0.85987844722447593</v>
      </c>
      <c r="F1055" s="24">
        <v>0.85890202267667914</v>
      </c>
      <c r="G1055" s="24">
        <v>0.86183129632006972</v>
      </c>
      <c r="H1055" s="24">
        <v>0.89600615549296148</v>
      </c>
      <c r="I1055" s="24">
        <v>0.89795900458855527</v>
      </c>
      <c r="J1055" s="24">
        <v>0.92236961828347785</v>
      </c>
      <c r="K1055" s="24">
        <v>0.93213386376144702</v>
      </c>
      <c r="L1055" s="24">
        <v>0.95849732655196351</v>
      </c>
      <c r="M1055" s="24">
        <v>0.93408671285704081</v>
      </c>
      <c r="N1055" s="24">
        <v>0.95752090200416673</v>
      </c>
      <c r="O1055" s="24">
        <v>0.94580380743060388</v>
      </c>
      <c r="P1055" s="24">
        <v>0.9389688355960254</v>
      </c>
      <c r="Q1055" s="24">
        <v>0.91651107099669649</v>
      </c>
      <c r="R1055" s="24">
        <v>0.88624191001499242</v>
      </c>
      <c r="S1055" s="24">
        <v>0.90577040097093064</v>
      </c>
      <c r="T1055" s="24">
        <v>0.94775665652619756</v>
      </c>
      <c r="U1055" s="24">
        <v>0.97607296841230795</v>
      </c>
      <c r="V1055" s="24">
        <v>0.96923799657772947</v>
      </c>
      <c r="W1055" s="24">
        <v>0.96533229838654189</v>
      </c>
      <c r="X1055" s="24">
        <v>0.9604501756475573</v>
      </c>
      <c r="Y1055" s="24">
        <v>0.89698258004075837</v>
      </c>
      <c r="Z1055" s="24">
        <v>0.87354839089363279</v>
      </c>
      <c r="AA1055" s="42">
        <f t="shared" si="48"/>
        <v>0.85890202267667914</v>
      </c>
      <c r="AB1055" s="42">
        <f t="shared" si="49"/>
        <v>0.97607296841230795</v>
      </c>
      <c r="AC1055" s="42">
        <f t="shared" si="50"/>
        <v>0.11717094573562881</v>
      </c>
    </row>
    <row r="1056" spans="1:29">
      <c r="A1056" s="41">
        <v>325</v>
      </c>
      <c r="B1056" s="24" t="s">
        <v>775</v>
      </c>
      <c r="C1056" s="24">
        <v>0.89739600000000008</v>
      </c>
      <c r="D1056" s="24">
        <v>0.89540399999999998</v>
      </c>
      <c r="E1056" s="24">
        <v>0.87747599999999992</v>
      </c>
      <c r="F1056" s="24">
        <v>0.87648000000000004</v>
      </c>
      <c r="G1056" s="24">
        <v>0.87946800000000003</v>
      </c>
      <c r="H1056" s="24">
        <v>0.91432800000000003</v>
      </c>
      <c r="I1056" s="24">
        <v>0.91632000000000002</v>
      </c>
      <c r="J1056" s="24">
        <v>0.94121999999999995</v>
      </c>
      <c r="K1056" s="24">
        <v>0.95118000000000003</v>
      </c>
      <c r="L1056" s="24">
        <v>0.97807199999999994</v>
      </c>
      <c r="M1056" s="24">
        <v>0.95317199999999991</v>
      </c>
      <c r="N1056" s="24">
        <v>0.97707599999999983</v>
      </c>
      <c r="O1056" s="24">
        <v>0.96512399999999998</v>
      </c>
      <c r="P1056" s="24">
        <v>0.958152</v>
      </c>
      <c r="Q1056" s="24">
        <v>0.93524399999999996</v>
      </c>
      <c r="R1056" s="24">
        <v>0.90436800000000006</v>
      </c>
      <c r="S1056" s="24">
        <v>0.924288</v>
      </c>
      <c r="T1056" s="24">
        <v>0.96711599999999998</v>
      </c>
      <c r="U1056" s="24">
        <v>0.996</v>
      </c>
      <c r="V1056" s="24">
        <v>0.98902799999999991</v>
      </c>
      <c r="W1056" s="24">
        <v>0.98504400000000003</v>
      </c>
      <c r="X1056" s="24">
        <v>0.98006400000000005</v>
      </c>
      <c r="Y1056" s="24">
        <v>0.91532400000000003</v>
      </c>
      <c r="Z1056" s="24">
        <v>0.89141999999999988</v>
      </c>
      <c r="AA1056" s="42">
        <f t="shared" si="48"/>
        <v>0.87648000000000004</v>
      </c>
      <c r="AB1056" s="42">
        <f t="shared" si="49"/>
        <v>0.996</v>
      </c>
      <c r="AC1056" s="42">
        <f t="shared" si="50"/>
        <v>0.11951999999999996</v>
      </c>
    </row>
    <row r="1057" spans="1:29">
      <c r="A1057" s="41">
        <v>326</v>
      </c>
      <c r="B1057" s="24" t="s">
        <v>775</v>
      </c>
      <c r="C1057" s="24">
        <v>0.87940693818041415</v>
      </c>
      <c r="D1057" s="24">
        <v>0.87745408908482025</v>
      </c>
      <c r="E1057" s="24">
        <v>0.85987844722447593</v>
      </c>
      <c r="F1057" s="24">
        <v>0.85890202267667914</v>
      </c>
      <c r="G1057" s="24">
        <v>0.86183129632006972</v>
      </c>
      <c r="H1057" s="24">
        <v>0.89600615549296148</v>
      </c>
      <c r="I1057" s="24">
        <v>0.89795900458855527</v>
      </c>
      <c r="J1057" s="24">
        <v>0.92236961828347785</v>
      </c>
      <c r="K1057" s="24">
        <v>0.93213386376144702</v>
      </c>
      <c r="L1057" s="24">
        <v>0.95849732655196351</v>
      </c>
      <c r="M1057" s="24">
        <v>0.93408671285704081</v>
      </c>
      <c r="N1057" s="24">
        <v>0.95752090200416673</v>
      </c>
      <c r="O1057" s="24">
        <v>0.94580380743060388</v>
      </c>
      <c r="P1057" s="24">
        <v>0.9389688355960254</v>
      </c>
      <c r="Q1057" s="24">
        <v>0.91651107099669649</v>
      </c>
      <c r="R1057" s="24">
        <v>0.88624191001499242</v>
      </c>
      <c r="S1057" s="24">
        <v>0.90577040097093064</v>
      </c>
      <c r="T1057" s="24">
        <v>0.94775665652619756</v>
      </c>
      <c r="U1057" s="24">
        <v>0.97607296841230795</v>
      </c>
      <c r="V1057" s="24">
        <v>0.96923799657772947</v>
      </c>
      <c r="W1057" s="24">
        <v>0.96533229838654189</v>
      </c>
      <c r="X1057" s="24">
        <v>0.9604501756475573</v>
      </c>
      <c r="Y1057" s="24">
        <v>0.89698258004075837</v>
      </c>
      <c r="Z1057" s="24">
        <v>0.87354839089363279</v>
      </c>
      <c r="AA1057" s="42">
        <f t="shared" si="48"/>
        <v>0.85890202267667914</v>
      </c>
      <c r="AB1057" s="42">
        <f t="shared" si="49"/>
        <v>0.97607296841230795</v>
      </c>
      <c r="AC1057" s="42">
        <f t="shared" si="50"/>
        <v>0.11717094573562881</v>
      </c>
    </row>
    <row r="1058" spans="1:29">
      <c r="A1058" s="41">
        <v>327</v>
      </c>
      <c r="B1058" s="24" t="s">
        <v>775</v>
      </c>
      <c r="C1058" s="24">
        <v>0.85247555498964822</v>
      </c>
      <c r="D1058" s="24">
        <v>0.85058248698881778</v>
      </c>
      <c r="E1058" s="24">
        <v>0.833544874981341</v>
      </c>
      <c r="F1058" s="24">
        <v>0.83259834098092556</v>
      </c>
      <c r="G1058" s="24">
        <v>0.83543794298217167</v>
      </c>
      <c r="H1058" s="24">
        <v>0.86856663299670955</v>
      </c>
      <c r="I1058" s="24">
        <v>0.87045970099754033</v>
      </c>
      <c r="J1058" s="24">
        <v>0.89412305100792466</v>
      </c>
      <c r="K1058" s="24">
        <v>0.90358839101207833</v>
      </c>
      <c r="L1058" s="24">
        <v>0.92914480902329322</v>
      </c>
      <c r="M1058" s="24">
        <v>0.905481459012909</v>
      </c>
      <c r="N1058" s="24">
        <v>0.92819827502287777</v>
      </c>
      <c r="O1058" s="24">
        <v>0.91683986701789344</v>
      </c>
      <c r="P1058" s="24">
        <v>0.91021412901498588</v>
      </c>
      <c r="Q1058" s="24">
        <v>0.88844384700543222</v>
      </c>
      <c r="R1058" s="24">
        <v>0.85910129299255578</v>
      </c>
      <c r="S1058" s="24">
        <v>0.87803197300086333</v>
      </c>
      <c r="T1058" s="24">
        <v>0.91873293501872411</v>
      </c>
      <c r="U1058" s="24">
        <v>0.94618242103076999</v>
      </c>
      <c r="V1058" s="24">
        <v>0.93955668302786233</v>
      </c>
      <c r="W1058" s="24">
        <v>0.93577054702620099</v>
      </c>
      <c r="X1058" s="24">
        <v>0.93103787702412399</v>
      </c>
      <c r="Y1058" s="24">
        <v>0.86951316699712489</v>
      </c>
      <c r="Z1058" s="24">
        <v>0.84679635098715611</v>
      </c>
      <c r="AA1058" s="42">
        <f t="shared" si="48"/>
        <v>0.83259834098092556</v>
      </c>
      <c r="AB1058" s="42">
        <f t="shared" si="49"/>
        <v>0.94618242103076999</v>
      </c>
      <c r="AC1058" s="42">
        <f t="shared" si="50"/>
        <v>0.11358408004984444</v>
      </c>
    </row>
    <row r="1059" spans="1:29">
      <c r="A1059" s="41">
        <v>328</v>
      </c>
      <c r="B1059" s="24" t="s">
        <v>775</v>
      </c>
      <c r="C1059" s="24">
        <v>0.78963566087786174</v>
      </c>
      <c r="D1059" s="24">
        <v>0.7878820820981447</v>
      </c>
      <c r="E1059" s="24">
        <v>0.77209987308069272</v>
      </c>
      <c r="F1059" s="24">
        <v>0.77122308369083425</v>
      </c>
      <c r="G1059" s="24">
        <v>0.77385345186040966</v>
      </c>
      <c r="H1059" s="24">
        <v>0.80454108050545525</v>
      </c>
      <c r="I1059" s="24">
        <v>0.8062946592851723</v>
      </c>
      <c r="J1059" s="24">
        <v>0.82821439403163333</v>
      </c>
      <c r="K1059" s="24">
        <v>0.83698228793021778</v>
      </c>
      <c r="L1059" s="24">
        <v>0.86065560145639586</v>
      </c>
      <c r="M1059" s="24">
        <v>0.83873586670993472</v>
      </c>
      <c r="N1059" s="24">
        <v>0.85977881206653761</v>
      </c>
      <c r="O1059" s="24">
        <v>0.84925733938823611</v>
      </c>
      <c r="P1059" s="24">
        <v>0.84311981365922706</v>
      </c>
      <c r="Q1059" s="24">
        <v>0.82295365769248263</v>
      </c>
      <c r="R1059" s="24">
        <v>0.79577318660687102</v>
      </c>
      <c r="S1059" s="24">
        <v>0.81330897440403982</v>
      </c>
      <c r="T1059" s="24">
        <v>0.85101091816795305</v>
      </c>
      <c r="U1059" s="24">
        <v>0.87643781047384806</v>
      </c>
      <c r="V1059" s="24">
        <v>0.87030028474483878</v>
      </c>
      <c r="W1059" s="24">
        <v>0.86679312718540513</v>
      </c>
      <c r="X1059" s="24">
        <v>0.86240918023611302</v>
      </c>
      <c r="Y1059" s="24">
        <v>0.80541786989531394</v>
      </c>
      <c r="Z1059" s="24">
        <v>0.78437492453871105</v>
      </c>
      <c r="AA1059" s="42">
        <f t="shared" si="48"/>
        <v>0.77122308369083425</v>
      </c>
      <c r="AB1059" s="42">
        <f t="shared" si="49"/>
        <v>0.87643781047384806</v>
      </c>
      <c r="AC1059" s="42">
        <f t="shared" si="50"/>
        <v>0.1052147267830138</v>
      </c>
    </row>
    <row r="1060" spans="1:29">
      <c r="A1060" s="41">
        <v>329</v>
      </c>
      <c r="B1060" s="24" t="s">
        <v>775</v>
      </c>
      <c r="C1060" s="24">
        <v>0.76270427768709592</v>
      </c>
      <c r="D1060" s="24">
        <v>0.76101048000214211</v>
      </c>
      <c r="E1060" s="24">
        <v>0.74576630083755768</v>
      </c>
      <c r="F1060" s="24">
        <v>0.74491940199508067</v>
      </c>
      <c r="G1060" s="24">
        <v>0.7474600985225115</v>
      </c>
      <c r="H1060" s="24">
        <v>0.77710155800920333</v>
      </c>
      <c r="I1060" s="24">
        <v>0.77879535569415714</v>
      </c>
      <c r="J1060" s="24">
        <v>0.79996782675608002</v>
      </c>
      <c r="K1060" s="24">
        <v>0.80843681518084909</v>
      </c>
      <c r="L1060" s="24">
        <v>0.83130308392772556</v>
      </c>
      <c r="M1060" s="24">
        <v>0.81013061286580279</v>
      </c>
      <c r="N1060" s="24">
        <v>0.83045618508524877</v>
      </c>
      <c r="O1060" s="24">
        <v>0.82029339897552567</v>
      </c>
      <c r="P1060" s="24">
        <v>0.81436510707818732</v>
      </c>
      <c r="Q1060" s="24">
        <v>0.79488643370121836</v>
      </c>
      <c r="R1060" s="24">
        <v>0.76863256958443438</v>
      </c>
      <c r="S1060" s="24">
        <v>0.78557054643397262</v>
      </c>
      <c r="T1060" s="24">
        <v>0.82198719666047959</v>
      </c>
      <c r="U1060" s="24">
        <v>0.84654726309230999</v>
      </c>
      <c r="V1060" s="24">
        <v>0.84061897119497164</v>
      </c>
      <c r="W1060" s="24">
        <v>0.83723137582506402</v>
      </c>
      <c r="X1060" s="24">
        <v>0.83299688161267949</v>
      </c>
      <c r="Y1060" s="24">
        <v>0.77794845685168046</v>
      </c>
      <c r="Z1060" s="24">
        <v>0.75762288463223448</v>
      </c>
      <c r="AA1060" s="42">
        <f t="shared" si="48"/>
        <v>0.74491940199508067</v>
      </c>
      <c r="AB1060" s="42">
        <f t="shared" si="49"/>
        <v>0.84654726309230999</v>
      </c>
      <c r="AC1060" s="42">
        <f t="shared" si="50"/>
        <v>0.10162786109722932</v>
      </c>
    </row>
    <row r="1061" spans="1:29">
      <c r="A1061" s="41">
        <v>330</v>
      </c>
      <c r="B1061" s="24" t="s">
        <v>775</v>
      </c>
      <c r="C1061" s="24">
        <v>0.86145268271990361</v>
      </c>
      <c r="D1061" s="24">
        <v>0.85953968768748523</v>
      </c>
      <c r="E1061" s="24">
        <v>0.84232273239571942</v>
      </c>
      <c r="F1061" s="24">
        <v>0.84136623487951012</v>
      </c>
      <c r="G1061" s="24">
        <v>0.84423572742813768</v>
      </c>
      <c r="H1061" s="24">
        <v>0.87771314049546023</v>
      </c>
      <c r="I1061" s="24">
        <v>0.87962613552787894</v>
      </c>
      <c r="J1061" s="24">
        <v>0.90353857343310895</v>
      </c>
      <c r="K1061" s="24">
        <v>0.91310354859520126</v>
      </c>
      <c r="L1061" s="24">
        <v>0.93892898153285009</v>
      </c>
      <c r="M1061" s="24">
        <v>0.91501654362761964</v>
      </c>
      <c r="N1061" s="24">
        <v>0.93797248401664091</v>
      </c>
      <c r="O1061" s="24">
        <v>0.92649451382213022</v>
      </c>
      <c r="P1061" s="24">
        <v>0.91979903120866568</v>
      </c>
      <c r="Q1061" s="24">
        <v>0.89779958833585383</v>
      </c>
      <c r="R1061" s="24">
        <v>0.86814816533336825</v>
      </c>
      <c r="S1061" s="24">
        <v>0.88727811565755266</v>
      </c>
      <c r="T1061" s="24">
        <v>0.9284075088545487</v>
      </c>
      <c r="U1061" s="24">
        <v>0.95614593682461602</v>
      </c>
      <c r="V1061" s="24">
        <v>0.94945045421115148</v>
      </c>
      <c r="W1061" s="24">
        <v>0.94562446414631462</v>
      </c>
      <c r="X1061" s="24">
        <v>0.94084197656526858</v>
      </c>
      <c r="Y1061" s="24">
        <v>0.87866963801166942</v>
      </c>
      <c r="Z1061" s="24">
        <v>0.85571369762264837</v>
      </c>
      <c r="AA1061" s="42">
        <f t="shared" si="48"/>
        <v>0.84136623487951012</v>
      </c>
      <c r="AB1061" s="42">
        <f t="shared" si="49"/>
        <v>0.95614593682461602</v>
      </c>
      <c r="AC1061" s="42">
        <f t="shared" si="50"/>
        <v>0.11477970194510589</v>
      </c>
    </row>
    <row r="1062" spans="1:29">
      <c r="A1062" s="41">
        <v>331</v>
      </c>
      <c r="B1062" s="24" t="s">
        <v>775</v>
      </c>
      <c r="C1062" s="24">
        <v>0.87940693818041415</v>
      </c>
      <c r="D1062" s="24">
        <v>0.87745408908482025</v>
      </c>
      <c r="E1062" s="24">
        <v>0.85987844722447593</v>
      </c>
      <c r="F1062" s="24">
        <v>0.85890202267667914</v>
      </c>
      <c r="G1062" s="24">
        <v>0.86183129632006972</v>
      </c>
      <c r="H1062" s="24">
        <v>0.89600615549296148</v>
      </c>
      <c r="I1062" s="24">
        <v>0.89795900458855527</v>
      </c>
      <c r="J1062" s="24">
        <v>0.92236961828347785</v>
      </c>
      <c r="K1062" s="24">
        <v>0.93213386376144702</v>
      </c>
      <c r="L1062" s="24">
        <v>0.95849732655196351</v>
      </c>
      <c r="M1062" s="24">
        <v>0.93408671285704081</v>
      </c>
      <c r="N1062" s="24">
        <v>0.95752090200416673</v>
      </c>
      <c r="O1062" s="24">
        <v>0.94580380743060388</v>
      </c>
      <c r="P1062" s="24">
        <v>0.9389688355960254</v>
      </c>
      <c r="Q1062" s="24">
        <v>0.91651107099669649</v>
      </c>
      <c r="R1062" s="24">
        <v>0.88624191001499242</v>
      </c>
      <c r="S1062" s="24">
        <v>0.90577040097093064</v>
      </c>
      <c r="T1062" s="24">
        <v>0.94775665652619756</v>
      </c>
      <c r="U1062" s="24">
        <v>0.97607296841230795</v>
      </c>
      <c r="V1062" s="24">
        <v>0.96923799657772947</v>
      </c>
      <c r="W1062" s="24">
        <v>0.96533229838654189</v>
      </c>
      <c r="X1062" s="24">
        <v>0.9604501756475573</v>
      </c>
      <c r="Y1062" s="24">
        <v>0.89698258004075837</v>
      </c>
      <c r="Z1062" s="24">
        <v>0.87354839089363279</v>
      </c>
      <c r="AA1062" s="42">
        <f t="shared" si="48"/>
        <v>0.85890202267667914</v>
      </c>
      <c r="AB1062" s="42">
        <f t="shared" si="49"/>
        <v>0.97607296841230795</v>
      </c>
      <c r="AC1062" s="42">
        <f t="shared" si="50"/>
        <v>0.11717094573562881</v>
      </c>
    </row>
    <row r="1063" spans="1:29">
      <c r="A1063" s="41">
        <v>332</v>
      </c>
      <c r="B1063" s="24" t="s">
        <v>775</v>
      </c>
      <c r="C1063" s="24">
        <v>0.89739600000000008</v>
      </c>
      <c r="D1063" s="24">
        <v>0.89540399999999998</v>
      </c>
      <c r="E1063" s="24">
        <v>0.87747599999999992</v>
      </c>
      <c r="F1063" s="24">
        <v>0.87648000000000004</v>
      </c>
      <c r="G1063" s="24">
        <v>0.87946800000000003</v>
      </c>
      <c r="H1063" s="24">
        <v>0.91432800000000003</v>
      </c>
      <c r="I1063" s="24">
        <v>0.91632000000000002</v>
      </c>
      <c r="J1063" s="24">
        <v>0.94121999999999995</v>
      </c>
      <c r="K1063" s="24">
        <v>0.95118000000000003</v>
      </c>
      <c r="L1063" s="24">
        <v>0.97807199999999994</v>
      </c>
      <c r="M1063" s="24">
        <v>0.95317199999999991</v>
      </c>
      <c r="N1063" s="24">
        <v>0.97707599999999983</v>
      </c>
      <c r="O1063" s="24">
        <v>0.96512399999999998</v>
      </c>
      <c r="P1063" s="24">
        <v>0.958152</v>
      </c>
      <c r="Q1063" s="24">
        <v>0.93524399999999996</v>
      </c>
      <c r="R1063" s="24">
        <v>0.90436800000000006</v>
      </c>
      <c r="S1063" s="24">
        <v>0.924288</v>
      </c>
      <c r="T1063" s="24">
        <v>0.96711599999999998</v>
      </c>
      <c r="U1063" s="24">
        <v>0.996</v>
      </c>
      <c r="V1063" s="24">
        <v>0.98902799999999991</v>
      </c>
      <c r="W1063" s="24">
        <v>0.98504400000000003</v>
      </c>
      <c r="X1063" s="24">
        <v>0.98006400000000005</v>
      </c>
      <c r="Y1063" s="24">
        <v>0.91532400000000003</v>
      </c>
      <c r="Z1063" s="24">
        <v>0.89141999999999988</v>
      </c>
      <c r="AA1063" s="42">
        <f t="shared" si="48"/>
        <v>0.87648000000000004</v>
      </c>
      <c r="AB1063" s="42">
        <f t="shared" si="49"/>
        <v>0.996</v>
      </c>
      <c r="AC1063" s="42">
        <f t="shared" si="50"/>
        <v>0.11951999999999996</v>
      </c>
    </row>
    <row r="1064" spans="1:29">
      <c r="A1064" s="41">
        <v>333</v>
      </c>
      <c r="B1064" s="24" t="s">
        <v>775</v>
      </c>
      <c r="C1064" s="24">
        <v>0.87940693818041415</v>
      </c>
      <c r="D1064" s="24">
        <v>0.87745408908482025</v>
      </c>
      <c r="E1064" s="24">
        <v>0.85987844722447593</v>
      </c>
      <c r="F1064" s="24">
        <v>0.85890202267667914</v>
      </c>
      <c r="G1064" s="24">
        <v>0.86183129632006972</v>
      </c>
      <c r="H1064" s="24">
        <v>0.89600615549296148</v>
      </c>
      <c r="I1064" s="24">
        <v>0.89795900458855527</v>
      </c>
      <c r="J1064" s="24">
        <v>0.92236961828347785</v>
      </c>
      <c r="K1064" s="24">
        <v>0.93213386376144702</v>
      </c>
      <c r="L1064" s="24">
        <v>0.95849732655196351</v>
      </c>
      <c r="M1064" s="24">
        <v>0.93408671285704081</v>
      </c>
      <c r="N1064" s="24">
        <v>0.95752090200416673</v>
      </c>
      <c r="O1064" s="24">
        <v>0.94580380743060388</v>
      </c>
      <c r="P1064" s="24">
        <v>0.9389688355960254</v>
      </c>
      <c r="Q1064" s="24">
        <v>0.91651107099669649</v>
      </c>
      <c r="R1064" s="24">
        <v>0.88624191001499242</v>
      </c>
      <c r="S1064" s="24">
        <v>0.90577040097093064</v>
      </c>
      <c r="T1064" s="24">
        <v>0.94775665652619756</v>
      </c>
      <c r="U1064" s="24">
        <v>0.97607296841230795</v>
      </c>
      <c r="V1064" s="24">
        <v>0.96923799657772947</v>
      </c>
      <c r="W1064" s="24">
        <v>0.96533229838654189</v>
      </c>
      <c r="X1064" s="24">
        <v>0.9604501756475573</v>
      </c>
      <c r="Y1064" s="24">
        <v>0.89698258004075837</v>
      </c>
      <c r="Z1064" s="24">
        <v>0.87354839089363279</v>
      </c>
      <c r="AA1064" s="42">
        <f t="shared" si="48"/>
        <v>0.85890202267667914</v>
      </c>
      <c r="AB1064" s="42">
        <f t="shared" si="49"/>
        <v>0.97607296841230795</v>
      </c>
      <c r="AC1064" s="42">
        <f t="shared" si="50"/>
        <v>0.11717094573562881</v>
      </c>
    </row>
    <row r="1065" spans="1:29">
      <c r="A1065" s="41">
        <v>334</v>
      </c>
      <c r="B1065" s="24" t="s">
        <v>775</v>
      </c>
      <c r="C1065" s="24">
        <v>0.85247555498964822</v>
      </c>
      <c r="D1065" s="24">
        <v>0.85058248698881778</v>
      </c>
      <c r="E1065" s="24">
        <v>0.833544874981341</v>
      </c>
      <c r="F1065" s="24">
        <v>0.83259834098092556</v>
      </c>
      <c r="G1065" s="24">
        <v>0.83543794298217167</v>
      </c>
      <c r="H1065" s="24">
        <v>0.86856663299670955</v>
      </c>
      <c r="I1065" s="24">
        <v>0.87045970099754033</v>
      </c>
      <c r="J1065" s="24">
        <v>0.89412305100792466</v>
      </c>
      <c r="K1065" s="24">
        <v>0.90358839101207833</v>
      </c>
      <c r="L1065" s="24">
        <v>0.92914480902329322</v>
      </c>
      <c r="M1065" s="24">
        <v>0.905481459012909</v>
      </c>
      <c r="N1065" s="24">
        <v>0.92819827502287777</v>
      </c>
      <c r="O1065" s="24">
        <v>0.91683986701789344</v>
      </c>
      <c r="P1065" s="24">
        <v>0.91021412901498588</v>
      </c>
      <c r="Q1065" s="24">
        <v>0.88844384700543222</v>
      </c>
      <c r="R1065" s="24">
        <v>0.85910129299255578</v>
      </c>
      <c r="S1065" s="24">
        <v>0.87803197300086333</v>
      </c>
      <c r="T1065" s="24">
        <v>0.91873293501872411</v>
      </c>
      <c r="U1065" s="24">
        <v>0.94618242103076999</v>
      </c>
      <c r="V1065" s="24">
        <v>0.93955668302786233</v>
      </c>
      <c r="W1065" s="24">
        <v>0.93577054702620099</v>
      </c>
      <c r="X1065" s="24">
        <v>0.93103787702412399</v>
      </c>
      <c r="Y1065" s="24">
        <v>0.86951316699712489</v>
      </c>
      <c r="Z1065" s="24">
        <v>0.84679635098715611</v>
      </c>
      <c r="AA1065" s="42">
        <f t="shared" si="48"/>
        <v>0.83259834098092556</v>
      </c>
      <c r="AB1065" s="42">
        <f t="shared" si="49"/>
        <v>0.94618242103076999</v>
      </c>
      <c r="AC1065" s="42">
        <f t="shared" si="50"/>
        <v>0.11358408004984444</v>
      </c>
    </row>
    <row r="1066" spans="1:29">
      <c r="A1066" s="41">
        <v>335</v>
      </c>
      <c r="B1066" s="24" t="s">
        <v>775</v>
      </c>
      <c r="C1066" s="24">
        <v>0.79280688843158809</v>
      </c>
      <c r="D1066" s="24">
        <v>0.79104626716681192</v>
      </c>
      <c r="E1066" s="24">
        <v>0.7752006757838279</v>
      </c>
      <c r="F1066" s="24">
        <v>0.77432036515143987</v>
      </c>
      <c r="G1066" s="24">
        <v>0.77696129704860417</v>
      </c>
      <c r="H1066" s="24">
        <v>0.80777216918218409</v>
      </c>
      <c r="I1066" s="24">
        <v>0.80953279044696003</v>
      </c>
      <c r="J1066" s="24">
        <v>0.83154055625666012</v>
      </c>
      <c r="K1066" s="24">
        <v>0.84034366258053994</v>
      </c>
      <c r="L1066" s="24">
        <v>0.86411204965501598</v>
      </c>
      <c r="M1066" s="24">
        <v>0.84210428384531599</v>
      </c>
      <c r="N1066" s="24">
        <v>0.86323173902262795</v>
      </c>
      <c r="O1066" s="24">
        <v>0.85266801143397208</v>
      </c>
      <c r="P1066" s="24">
        <v>0.8465058370072559</v>
      </c>
      <c r="Q1066" s="24">
        <v>0.82625869246233197</v>
      </c>
      <c r="R1066" s="24">
        <v>0.79896906285830405</v>
      </c>
      <c r="S1066" s="24">
        <v>0.81657527550606412</v>
      </c>
      <c r="T1066" s="24">
        <v>0.85442863269874803</v>
      </c>
      <c r="U1066" s="24">
        <v>0.879957641038</v>
      </c>
      <c r="V1066" s="24">
        <v>0.87379546661128404</v>
      </c>
      <c r="W1066" s="24">
        <v>0.87027422408173194</v>
      </c>
      <c r="X1066" s="24">
        <v>0.86587267091979203</v>
      </c>
      <c r="Y1066" s="24">
        <v>0.808652479814572</v>
      </c>
      <c r="Z1066" s="24">
        <v>0.78752502463725993</v>
      </c>
      <c r="AA1066" s="42">
        <f t="shared" si="48"/>
        <v>0.77432036515143987</v>
      </c>
      <c r="AB1066" s="42">
        <f t="shared" si="49"/>
        <v>0.879957641038</v>
      </c>
      <c r="AC1066" s="42">
        <f t="shared" si="50"/>
        <v>0.10563727588656013</v>
      </c>
    </row>
    <row r="1067" spans="1:29">
      <c r="A1067" s="41">
        <v>336</v>
      </c>
      <c r="B1067" s="24" t="s">
        <v>775</v>
      </c>
      <c r="C1067" s="24">
        <v>0.76576734707539751</v>
      </c>
      <c r="D1067" s="24">
        <v>0.76406674699010246</v>
      </c>
      <c r="E1067" s="24">
        <v>0.7487613462224475</v>
      </c>
      <c r="F1067" s="24">
        <v>0.74791104617979998</v>
      </c>
      <c r="G1067" s="24">
        <v>0.75046194630774243</v>
      </c>
      <c r="H1067" s="24">
        <v>0.78022244780040506</v>
      </c>
      <c r="I1067" s="24">
        <v>0.7819230478857</v>
      </c>
      <c r="J1067" s="24">
        <v>0.8031805489518874</v>
      </c>
      <c r="K1067" s="24">
        <v>0.81168354937836251</v>
      </c>
      <c r="L1067" s="24">
        <v>0.83464165052984496</v>
      </c>
      <c r="M1067" s="24">
        <v>0.81338414946365745</v>
      </c>
      <c r="N1067" s="24">
        <v>0.83379135048719732</v>
      </c>
      <c r="O1067" s="24">
        <v>0.82358774997542739</v>
      </c>
      <c r="P1067" s="24">
        <v>0.81763564967689495</v>
      </c>
      <c r="Q1067" s="24">
        <v>0.79807874869600237</v>
      </c>
      <c r="R1067" s="24">
        <v>0.77171944737393006</v>
      </c>
      <c r="S1067" s="24">
        <v>0.78872544822687995</v>
      </c>
      <c r="T1067" s="24">
        <v>0.82528835006072232</v>
      </c>
      <c r="U1067" s="24">
        <v>0.84994705129750003</v>
      </c>
      <c r="V1067" s="24">
        <v>0.8439949509989676</v>
      </c>
      <c r="W1067" s="24">
        <v>0.84059375082837751</v>
      </c>
      <c r="X1067" s="24">
        <v>0.83634225061513989</v>
      </c>
      <c r="Y1067" s="24">
        <v>0.78107274784305247</v>
      </c>
      <c r="Z1067" s="24">
        <v>0.76066554681951248</v>
      </c>
      <c r="AA1067" s="42">
        <f t="shared" si="48"/>
        <v>0.74791104617979998</v>
      </c>
      <c r="AB1067" s="42">
        <f t="shared" si="49"/>
        <v>0.84994705129750003</v>
      </c>
      <c r="AC1067" s="42">
        <f t="shared" si="50"/>
        <v>0.10203600511770006</v>
      </c>
    </row>
    <row r="1068" spans="1:29">
      <c r="A1068" s="41">
        <v>337</v>
      </c>
      <c r="B1068" s="24" t="s">
        <v>775</v>
      </c>
      <c r="C1068" s="24">
        <v>0.86491233204809592</v>
      </c>
      <c r="D1068" s="24">
        <v>0.86299165430470404</v>
      </c>
      <c r="E1068" s="24">
        <v>0.84570555461417596</v>
      </c>
      <c r="F1068" s="24">
        <v>0.84474521574247996</v>
      </c>
      <c r="G1068" s="24">
        <v>0.84762623235756807</v>
      </c>
      <c r="H1068" s="24">
        <v>0.88123809286692778</v>
      </c>
      <c r="I1068" s="24">
        <v>0.88315877061031989</v>
      </c>
      <c r="J1068" s="24">
        <v>0.90716724240271995</v>
      </c>
      <c r="K1068" s="24">
        <v>0.91677063111967982</v>
      </c>
      <c r="L1068" s="24">
        <v>0.942699780655472</v>
      </c>
      <c r="M1068" s="24">
        <v>0.91869130886307193</v>
      </c>
      <c r="N1068" s="24">
        <v>0.94173944178377589</v>
      </c>
      <c r="O1068" s="24">
        <v>0.93021537532342402</v>
      </c>
      <c r="P1068" s="24">
        <v>0.92349300322155192</v>
      </c>
      <c r="Q1068" s="24">
        <v>0.90140520917254385</v>
      </c>
      <c r="R1068" s="24">
        <v>0.87163470414996802</v>
      </c>
      <c r="S1068" s="24">
        <v>0.89084148158388798</v>
      </c>
      <c r="T1068" s="24">
        <v>0.93213605306681602</v>
      </c>
      <c r="U1068" s="24">
        <v>0.95998588034599996</v>
      </c>
      <c r="V1068" s="24">
        <v>0.95326350824412798</v>
      </c>
      <c r="W1068" s="24">
        <v>0.94942215275734387</v>
      </c>
      <c r="X1068" s="24">
        <v>0.94462045839886388</v>
      </c>
      <c r="Y1068" s="24">
        <v>0.88219843173862411</v>
      </c>
      <c r="Z1068" s="24">
        <v>0.85915029881791993</v>
      </c>
      <c r="AA1068" s="42">
        <f t="shared" si="48"/>
        <v>0.84474521574247996</v>
      </c>
      <c r="AB1068" s="42">
        <f t="shared" si="49"/>
        <v>0.95998588034599996</v>
      </c>
      <c r="AC1068" s="42">
        <f t="shared" si="50"/>
        <v>0.11524066460352</v>
      </c>
    </row>
    <row r="1069" spans="1:29">
      <c r="A1069" s="41">
        <v>338</v>
      </c>
      <c r="B1069" s="24" t="s">
        <v>775</v>
      </c>
      <c r="C1069" s="24">
        <v>0.88293869295222305</v>
      </c>
      <c r="D1069" s="24">
        <v>0.88097800108917701</v>
      </c>
      <c r="E1069" s="24">
        <v>0.86333177432176311</v>
      </c>
      <c r="F1069" s="24">
        <v>0.86235142839023982</v>
      </c>
      <c r="G1069" s="24">
        <v>0.86529246618480904</v>
      </c>
      <c r="H1069" s="24">
        <v>0.89960457378811409</v>
      </c>
      <c r="I1069" s="24">
        <v>0.90156526565116002</v>
      </c>
      <c r="J1069" s="24">
        <v>0.92607391393923488</v>
      </c>
      <c r="K1069" s="24">
        <v>0.93587737325446485</v>
      </c>
      <c r="L1069" s="24">
        <v>0.96234671340558608</v>
      </c>
      <c r="M1069" s="24">
        <v>0.937838065117511</v>
      </c>
      <c r="N1069" s="24">
        <v>0.96136636747406301</v>
      </c>
      <c r="O1069" s="24">
        <v>0.94960221629578689</v>
      </c>
      <c r="P1069" s="24">
        <v>0.94273979477512593</v>
      </c>
      <c r="Q1069" s="24">
        <v>0.92019183835009699</v>
      </c>
      <c r="R1069" s="24">
        <v>0.88980111447288401</v>
      </c>
      <c r="S1069" s="24">
        <v>0.90940803310334406</v>
      </c>
      <c r="T1069" s="24">
        <v>0.95156290815883293</v>
      </c>
      <c r="U1069" s="24">
        <v>0.97999294017299998</v>
      </c>
      <c r="V1069" s="24">
        <v>0.97313051865233891</v>
      </c>
      <c r="W1069" s="24">
        <v>0.96920913492624705</v>
      </c>
      <c r="X1069" s="24">
        <v>0.96430740526863201</v>
      </c>
      <c r="Y1069" s="24">
        <v>0.90058491971963694</v>
      </c>
      <c r="Z1069" s="24">
        <v>0.87705661736308504</v>
      </c>
      <c r="AA1069" s="42">
        <f t="shared" si="48"/>
        <v>0.86235142839023982</v>
      </c>
      <c r="AB1069" s="42">
        <f t="shared" si="49"/>
        <v>0.97999294017299998</v>
      </c>
      <c r="AC1069" s="42">
        <f t="shared" si="50"/>
        <v>0.11764151178276017</v>
      </c>
    </row>
    <row r="1070" spans="1:29">
      <c r="A1070" s="41">
        <v>339</v>
      </c>
      <c r="B1070" s="24" t="s">
        <v>775</v>
      </c>
      <c r="C1070" s="24">
        <v>0.90100000000000002</v>
      </c>
      <c r="D1070" s="24">
        <v>0.89900000000000002</v>
      </c>
      <c r="E1070" s="24">
        <v>0.88100000000000001</v>
      </c>
      <c r="F1070" s="24">
        <v>0.88</v>
      </c>
      <c r="G1070" s="24">
        <v>0.88300000000000001</v>
      </c>
      <c r="H1070" s="24">
        <v>0.91800000000000004</v>
      </c>
      <c r="I1070" s="24">
        <v>0.92</v>
      </c>
      <c r="J1070" s="24">
        <v>0.94499999999999995</v>
      </c>
      <c r="K1070" s="24">
        <v>0.95499999999999996</v>
      </c>
      <c r="L1070" s="24">
        <v>0.98199999999999998</v>
      </c>
      <c r="M1070" s="24">
        <v>0.95699999999999996</v>
      </c>
      <c r="N1070" s="24">
        <v>0.98099999999999998</v>
      </c>
      <c r="O1070" s="24">
        <v>0.96899999999999997</v>
      </c>
      <c r="P1070" s="24">
        <v>0.96199999999999997</v>
      </c>
      <c r="Q1070" s="24">
        <v>0.93899999999999995</v>
      </c>
      <c r="R1070" s="24">
        <v>0.90800000000000003</v>
      </c>
      <c r="S1070" s="24">
        <v>0.92800000000000005</v>
      </c>
      <c r="T1070" s="24">
        <v>0.97099999999999997</v>
      </c>
      <c r="U1070" s="24">
        <v>1</v>
      </c>
      <c r="V1070" s="24">
        <v>0.99299999999999999</v>
      </c>
      <c r="W1070" s="24">
        <v>0.98899999999999999</v>
      </c>
      <c r="X1070" s="24">
        <v>0.98399999999999999</v>
      </c>
      <c r="Y1070" s="24">
        <v>0.91900000000000004</v>
      </c>
      <c r="Z1070" s="24">
        <v>0.89500000000000002</v>
      </c>
      <c r="AA1070" s="42">
        <f t="shared" si="48"/>
        <v>0.88</v>
      </c>
      <c r="AB1070" s="42">
        <f t="shared" si="49"/>
        <v>1</v>
      </c>
      <c r="AC1070" s="42">
        <f t="shared" si="50"/>
        <v>0.12</v>
      </c>
    </row>
    <row r="1071" spans="1:29">
      <c r="A1071" s="41">
        <v>340</v>
      </c>
      <c r="B1071" s="24" t="s">
        <v>775</v>
      </c>
      <c r="C1071" s="24">
        <v>0.88293869295222305</v>
      </c>
      <c r="D1071" s="24">
        <v>0.88097800108917701</v>
      </c>
      <c r="E1071" s="24">
        <v>0.86333177432176311</v>
      </c>
      <c r="F1071" s="24">
        <v>0.86235142839023982</v>
      </c>
      <c r="G1071" s="24">
        <v>0.86529246618480904</v>
      </c>
      <c r="H1071" s="24">
        <v>0.89960457378811409</v>
      </c>
      <c r="I1071" s="24">
        <v>0.90156526565116002</v>
      </c>
      <c r="J1071" s="24">
        <v>0.92607391393923488</v>
      </c>
      <c r="K1071" s="24">
        <v>0.93587737325446485</v>
      </c>
      <c r="L1071" s="24">
        <v>0.96234671340558608</v>
      </c>
      <c r="M1071" s="24">
        <v>0.937838065117511</v>
      </c>
      <c r="N1071" s="24">
        <v>0.96136636747406301</v>
      </c>
      <c r="O1071" s="24">
        <v>0.94960221629578689</v>
      </c>
      <c r="P1071" s="24">
        <v>0.94273979477512593</v>
      </c>
      <c r="Q1071" s="24">
        <v>0.92019183835009699</v>
      </c>
      <c r="R1071" s="24">
        <v>0.88980111447288401</v>
      </c>
      <c r="S1071" s="24">
        <v>0.90940803310334406</v>
      </c>
      <c r="T1071" s="24">
        <v>0.95156290815883293</v>
      </c>
      <c r="U1071" s="24">
        <v>0.97999294017299998</v>
      </c>
      <c r="V1071" s="24">
        <v>0.97313051865233891</v>
      </c>
      <c r="W1071" s="24">
        <v>0.96920913492624705</v>
      </c>
      <c r="X1071" s="24">
        <v>0.96430740526863201</v>
      </c>
      <c r="Y1071" s="24">
        <v>0.90058491971963694</v>
      </c>
      <c r="Z1071" s="24">
        <v>0.87705661736308504</v>
      </c>
      <c r="AA1071" s="42">
        <f t="shared" si="48"/>
        <v>0.86235142839023982</v>
      </c>
      <c r="AB1071" s="42">
        <f t="shared" si="49"/>
        <v>0.97999294017299998</v>
      </c>
      <c r="AC1071" s="42">
        <f t="shared" si="50"/>
        <v>0.11764151178276017</v>
      </c>
    </row>
    <row r="1072" spans="1:29">
      <c r="A1072" s="41">
        <v>341</v>
      </c>
      <c r="B1072" s="24" t="s">
        <v>775</v>
      </c>
      <c r="C1072" s="24">
        <v>0.85589915159603247</v>
      </c>
      <c r="D1072" s="24">
        <v>0.85399848091246755</v>
      </c>
      <c r="E1072" s="24">
        <v>0.83689244476038249</v>
      </c>
      <c r="F1072" s="24">
        <v>0.83594210941860003</v>
      </c>
      <c r="G1072" s="24">
        <v>0.8387931154439473</v>
      </c>
      <c r="H1072" s="24">
        <v>0.87205485240633496</v>
      </c>
      <c r="I1072" s="24">
        <v>0.87395552308989999</v>
      </c>
      <c r="J1072" s="24">
        <v>0.8977139066344626</v>
      </c>
      <c r="K1072" s="24">
        <v>0.90721726005228731</v>
      </c>
      <c r="L1072" s="24">
        <v>0.93287631428041484</v>
      </c>
      <c r="M1072" s="24">
        <v>0.90911793073585245</v>
      </c>
      <c r="N1072" s="24">
        <v>0.93192597893863238</v>
      </c>
      <c r="O1072" s="24">
        <v>0.92052195483724264</v>
      </c>
      <c r="P1072" s="24">
        <v>0.91386960744476498</v>
      </c>
      <c r="Q1072" s="24">
        <v>0.8920118945837674</v>
      </c>
      <c r="R1072" s="24">
        <v>0.86255149898851002</v>
      </c>
      <c r="S1072" s="24">
        <v>0.88155820582416011</v>
      </c>
      <c r="T1072" s="24">
        <v>0.92242262552080734</v>
      </c>
      <c r="U1072" s="24">
        <v>0.94998235043250001</v>
      </c>
      <c r="V1072" s="24">
        <v>0.94333000304002235</v>
      </c>
      <c r="W1072" s="24">
        <v>0.93952866167289251</v>
      </c>
      <c r="X1072" s="24">
        <v>0.93477698496397998</v>
      </c>
      <c r="Y1072" s="24">
        <v>0.87300518774811753</v>
      </c>
      <c r="Z1072" s="24">
        <v>0.85019713954533749</v>
      </c>
      <c r="AA1072" s="42">
        <f t="shared" si="48"/>
        <v>0.83594210941860003</v>
      </c>
      <c r="AB1072" s="42">
        <f t="shared" si="49"/>
        <v>0.94998235043250001</v>
      </c>
      <c r="AC1072" s="42">
        <f t="shared" si="50"/>
        <v>0.11404024101389998</v>
      </c>
    </row>
    <row r="1073" spans="1:29">
      <c r="A1073" s="41">
        <v>342</v>
      </c>
      <c r="B1073" s="24" t="s">
        <v>775</v>
      </c>
      <c r="C1073" s="24">
        <v>0.79280688843158809</v>
      </c>
      <c r="D1073" s="24">
        <v>0.79104626716681192</v>
      </c>
      <c r="E1073" s="24">
        <v>0.7752006757838279</v>
      </c>
      <c r="F1073" s="24">
        <v>0.77432036515143987</v>
      </c>
      <c r="G1073" s="24">
        <v>0.77696129704860417</v>
      </c>
      <c r="H1073" s="24">
        <v>0.80777216918218409</v>
      </c>
      <c r="I1073" s="24">
        <v>0.80953279044696003</v>
      </c>
      <c r="J1073" s="24">
        <v>0.83154055625666012</v>
      </c>
      <c r="K1073" s="24">
        <v>0.84034366258053994</v>
      </c>
      <c r="L1073" s="24">
        <v>0.86411204965501598</v>
      </c>
      <c r="M1073" s="24">
        <v>0.84210428384531599</v>
      </c>
      <c r="N1073" s="24">
        <v>0.86323173902262795</v>
      </c>
      <c r="O1073" s="24">
        <v>0.85266801143397208</v>
      </c>
      <c r="P1073" s="24">
        <v>0.8465058370072559</v>
      </c>
      <c r="Q1073" s="24">
        <v>0.82625869246233197</v>
      </c>
      <c r="R1073" s="24">
        <v>0.79896906285830405</v>
      </c>
      <c r="S1073" s="24">
        <v>0.81657527550606412</v>
      </c>
      <c r="T1073" s="24">
        <v>0.85442863269874803</v>
      </c>
      <c r="U1073" s="24">
        <v>0.879957641038</v>
      </c>
      <c r="V1073" s="24">
        <v>0.87379546661128404</v>
      </c>
      <c r="W1073" s="24">
        <v>0.87027422408173194</v>
      </c>
      <c r="X1073" s="24">
        <v>0.86587267091979203</v>
      </c>
      <c r="Y1073" s="24">
        <v>0.808652479814572</v>
      </c>
      <c r="Z1073" s="24">
        <v>0.78752502463725993</v>
      </c>
      <c r="AA1073" s="42">
        <f t="shared" si="48"/>
        <v>0.77432036515143987</v>
      </c>
      <c r="AB1073" s="42">
        <f t="shared" si="49"/>
        <v>0.879957641038</v>
      </c>
      <c r="AC1073" s="42">
        <f t="shared" si="50"/>
        <v>0.10563727588656013</v>
      </c>
    </row>
    <row r="1074" spans="1:29">
      <c r="A1074" s="41">
        <v>343</v>
      </c>
      <c r="B1074" s="24" t="s">
        <v>775</v>
      </c>
      <c r="C1074" s="24">
        <v>0.76576734707539751</v>
      </c>
      <c r="D1074" s="24">
        <v>0.76406674699010246</v>
      </c>
      <c r="E1074" s="24">
        <v>0.7487613462224475</v>
      </c>
      <c r="F1074" s="24">
        <v>0.74791104617979998</v>
      </c>
      <c r="G1074" s="24">
        <v>0.75046194630774243</v>
      </c>
      <c r="H1074" s="24">
        <v>0.78022244780040506</v>
      </c>
      <c r="I1074" s="24">
        <v>0.7819230478857</v>
      </c>
      <c r="J1074" s="24">
        <v>0.8031805489518874</v>
      </c>
      <c r="K1074" s="24">
        <v>0.81168354937836251</v>
      </c>
      <c r="L1074" s="24">
        <v>0.83464165052984496</v>
      </c>
      <c r="M1074" s="24">
        <v>0.81338414946365745</v>
      </c>
      <c r="N1074" s="24">
        <v>0.83379135048719732</v>
      </c>
      <c r="O1074" s="24">
        <v>0.82358774997542739</v>
      </c>
      <c r="P1074" s="24">
        <v>0.81763564967689495</v>
      </c>
      <c r="Q1074" s="24">
        <v>0.79807874869600237</v>
      </c>
      <c r="R1074" s="24">
        <v>0.77171944737393006</v>
      </c>
      <c r="S1074" s="24">
        <v>0.78872544822687995</v>
      </c>
      <c r="T1074" s="24">
        <v>0.82528835006072232</v>
      </c>
      <c r="U1074" s="24">
        <v>0.84994705129750003</v>
      </c>
      <c r="V1074" s="24">
        <v>0.8439949509989676</v>
      </c>
      <c r="W1074" s="24">
        <v>0.84059375082837751</v>
      </c>
      <c r="X1074" s="24">
        <v>0.83634225061513989</v>
      </c>
      <c r="Y1074" s="24">
        <v>0.78107274784305247</v>
      </c>
      <c r="Z1074" s="24">
        <v>0.76066554681951248</v>
      </c>
      <c r="AA1074" s="42">
        <f t="shared" si="48"/>
        <v>0.74791104617979998</v>
      </c>
      <c r="AB1074" s="42">
        <f t="shared" si="49"/>
        <v>0.84994705129750003</v>
      </c>
      <c r="AC1074" s="42">
        <f t="shared" si="50"/>
        <v>0.10203600511770006</v>
      </c>
    </row>
    <row r="1075" spans="1:29">
      <c r="A1075" s="41">
        <v>344</v>
      </c>
      <c r="B1075" s="24" t="s">
        <v>775</v>
      </c>
      <c r="C1075" s="24">
        <v>0.86491233204809592</v>
      </c>
      <c r="D1075" s="24">
        <v>0.86299165430470404</v>
      </c>
      <c r="E1075" s="24">
        <v>0.84570555461417596</v>
      </c>
      <c r="F1075" s="24">
        <v>0.84474521574247996</v>
      </c>
      <c r="G1075" s="24">
        <v>0.84762623235756807</v>
      </c>
      <c r="H1075" s="24">
        <v>0.88123809286692778</v>
      </c>
      <c r="I1075" s="24">
        <v>0.88315877061031989</v>
      </c>
      <c r="J1075" s="24">
        <v>0.90716724240271995</v>
      </c>
      <c r="K1075" s="24">
        <v>0.91677063111967982</v>
      </c>
      <c r="L1075" s="24">
        <v>0.942699780655472</v>
      </c>
      <c r="M1075" s="24">
        <v>0.91869130886307193</v>
      </c>
      <c r="N1075" s="24">
        <v>0.94173944178377589</v>
      </c>
      <c r="O1075" s="24">
        <v>0.93021537532342402</v>
      </c>
      <c r="P1075" s="24">
        <v>0.92349300322155192</v>
      </c>
      <c r="Q1075" s="24">
        <v>0.90140520917254385</v>
      </c>
      <c r="R1075" s="24">
        <v>0.87163470414996802</v>
      </c>
      <c r="S1075" s="24">
        <v>0.89084148158388798</v>
      </c>
      <c r="T1075" s="24">
        <v>0.93213605306681602</v>
      </c>
      <c r="U1075" s="24">
        <v>0.95998588034599996</v>
      </c>
      <c r="V1075" s="24">
        <v>0.95326350824412798</v>
      </c>
      <c r="W1075" s="24">
        <v>0.94942215275734387</v>
      </c>
      <c r="X1075" s="24">
        <v>0.94462045839886388</v>
      </c>
      <c r="Y1075" s="24">
        <v>0.88219843173862411</v>
      </c>
      <c r="Z1075" s="24">
        <v>0.85915029881791993</v>
      </c>
      <c r="AA1075" s="42">
        <f t="shared" si="48"/>
        <v>0.84474521574247996</v>
      </c>
      <c r="AB1075" s="42">
        <f t="shared" si="49"/>
        <v>0.95998588034599996</v>
      </c>
      <c r="AC1075" s="42">
        <f t="shared" si="50"/>
        <v>0.11524066460352</v>
      </c>
    </row>
    <row r="1076" spans="1:29">
      <c r="A1076" s="41">
        <v>345</v>
      </c>
      <c r="B1076" s="24" t="s">
        <v>775</v>
      </c>
      <c r="C1076" s="24">
        <v>0.88293869295222305</v>
      </c>
      <c r="D1076" s="24">
        <v>0.88097800108917701</v>
      </c>
      <c r="E1076" s="24">
        <v>0.86333177432176311</v>
      </c>
      <c r="F1076" s="24">
        <v>0.86235142839023982</v>
      </c>
      <c r="G1076" s="24">
        <v>0.86529246618480904</v>
      </c>
      <c r="H1076" s="24">
        <v>0.89960457378811409</v>
      </c>
      <c r="I1076" s="24">
        <v>0.90156526565116002</v>
      </c>
      <c r="J1076" s="24">
        <v>0.92607391393923488</v>
      </c>
      <c r="K1076" s="24">
        <v>0.93587737325446485</v>
      </c>
      <c r="L1076" s="24">
        <v>0.96234671340558608</v>
      </c>
      <c r="M1076" s="24">
        <v>0.937838065117511</v>
      </c>
      <c r="N1076" s="24">
        <v>0.96136636747406301</v>
      </c>
      <c r="O1076" s="24">
        <v>0.94960221629578689</v>
      </c>
      <c r="P1076" s="24">
        <v>0.94273979477512593</v>
      </c>
      <c r="Q1076" s="24">
        <v>0.92019183835009699</v>
      </c>
      <c r="R1076" s="24">
        <v>0.88980111447288401</v>
      </c>
      <c r="S1076" s="24">
        <v>0.90940803310334406</v>
      </c>
      <c r="T1076" s="24">
        <v>0.95156290815883293</v>
      </c>
      <c r="U1076" s="24">
        <v>0.97999294017299998</v>
      </c>
      <c r="V1076" s="24">
        <v>0.97313051865233891</v>
      </c>
      <c r="W1076" s="24">
        <v>0.96920913492624705</v>
      </c>
      <c r="X1076" s="24">
        <v>0.96430740526863201</v>
      </c>
      <c r="Y1076" s="24">
        <v>0.90058491971963694</v>
      </c>
      <c r="Z1076" s="24">
        <v>0.87705661736308504</v>
      </c>
      <c r="AA1076" s="42">
        <f t="shared" si="48"/>
        <v>0.86235142839023982</v>
      </c>
      <c r="AB1076" s="42">
        <f t="shared" si="49"/>
        <v>0.97999294017299998</v>
      </c>
      <c r="AC1076" s="42">
        <f t="shared" si="50"/>
        <v>0.11764151178276017</v>
      </c>
    </row>
    <row r="1077" spans="1:29">
      <c r="A1077" s="41">
        <v>346</v>
      </c>
      <c r="B1077" s="24" t="s">
        <v>775</v>
      </c>
      <c r="C1077" s="24">
        <v>0.90100000000000002</v>
      </c>
      <c r="D1077" s="24">
        <v>0.89900000000000002</v>
      </c>
      <c r="E1077" s="24">
        <v>0.88100000000000001</v>
      </c>
      <c r="F1077" s="24">
        <v>0.88</v>
      </c>
      <c r="G1077" s="24">
        <v>0.88300000000000001</v>
      </c>
      <c r="H1077" s="24">
        <v>0.91800000000000004</v>
      </c>
      <c r="I1077" s="24">
        <v>0.92</v>
      </c>
      <c r="J1077" s="24">
        <v>0.94499999999999995</v>
      </c>
      <c r="K1077" s="24">
        <v>0.95499999999999996</v>
      </c>
      <c r="L1077" s="24">
        <v>0.98199999999999998</v>
      </c>
      <c r="M1077" s="24">
        <v>0.95699999999999996</v>
      </c>
      <c r="N1077" s="24">
        <v>0.98099999999999998</v>
      </c>
      <c r="O1077" s="24">
        <v>0.96899999999999997</v>
      </c>
      <c r="P1077" s="24">
        <v>0.96199999999999997</v>
      </c>
      <c r="Q1077" s="24">
        <v>0.93899999999999995</v>
      </c>
      <c r="R1077" s="24">
        <v>0.90800000000000003</v>
      </c>
      <c r="S1077" s="24">
        <v>0.92800000000000005</v>
      </c>
      <c r="T1077" s="24">
        <v>0.97099999999999997</v>
      </c>
      <c r="U1077" s="24">
        <v>1</v>
      </c>
      <c r="V1077" s="24">
        <v>0.99299999999999999</v>
      </c>
      <c r="W1077" s="24">
        <v>0.98899999999999999</v>
      </c>
      <c r="X1077" s="24">
        <v>0.98399999999999999</v>
      </c>
      <c r="Y1077" s="24">
        <v>0.91900000000000004</v>
      </c>
      <c r="Z1077" s="24">
        <v>0.89500000000000002</v>
      </c>
      <c r="AA1077" s="42">
        <f t="shared" si="48"/>
        <v>0.88</v>
      </c>
      <c r="AB1077" s="42">
        <f t="shared" si="49"/>
        <v>1</v>
      </c>
      <c r="AC1077" s="42">
        <f t="shared" si="50"/>
        <v>0.12</v>
      </c>
    </row>
    <row r="1078" spans="1:29">
      <c r="A1078" s="41">
        <v>347</v>
      </c>
      <c r="B1078" s="24" t="s">
        <v>775</v>
      </c>
      <c r="C1078" s="24">
        <v>0.88293869295222305</v>
      </c>
      <c r="D1078" s="24">
        <v>0.88097800108917701</v>
      </c>
      <c r="E1078" s="24">
        <v>0.86333177432176311</v>
      </c>
      <c r="F1078" s="24">
        <v>0.86235142839023982</v>
      </c>
      <c r="G1078" s="24">
        <v>0.86529246618480904</v>
      </c>
      <c r="H1078" s="24">
        <v>0.89960457378811409</v>
      </c>
      <c r="I1078" s="24">
        <v>0.90156526565116002</v>
      </c>
      <c r="J1078" s="24">
        <v>0.92607391393923488</v>
      </c>
      <c r="K1078" s="24">
        <v>0.93587737325446485</v>
      </c>
      <c r="L1078" s="24">
        <v>0.96234671340558608</v>
      </c>
      <c r="M1078" s="24">
        <v>0.937838065117511</v>
      </c>
      <c r="N1078" s="24">
        <v>0.96136636747406301</v>
      </c>
      <c r="O1078" s="24">
        <v>0.94960221629578689</v>
      </c>
      <c r="P1078" s="24">
        <v>0.94273979477512593</v>
      </c>
      <c r="Q1078" s="24">
        <v>0.92019183835009699</v>
      </c>
      <c r="R1078" s="24">
        <v>0.88980111447288401</v>
      </c>
      <c r="S1078" s="24">
        <v>0.90940803310334406</v>
      </c>
      <c r="T1078" s="24">
        <v>0.95156290815883293</v>
      </c>
      <c r="U1078" s="24">
        <v>0.97999294017299998</v>
      </c>
      <c r="V1078" s="24">
        <v>0.97313051865233891</v>
      </c>
      <c r="W1078" s="24">
        <v>0.96920913492624705</v>
      </c>
      <c r="X1078" s="24">
        <v>0.96430740526863201</v>
      </c>
      <c r="Y1078" s="24">
        <v>0.90058491971963694</v>
      </c>
      <c r="Z1078" s="24">
        <v>0.87705661736308504</v>
      </c>
      <c r="AA1078" s="42">
        <f t="shared" si="48"/>
        <v>0.86235142839023982</v>
      </c>
      <c r="AB1078" s="42">
        <f t="shared" si="49"/>
        <v>0.97999294017299998</v>
      </c>
      <c r="AC1078" s="42">
        <f t="shared" si="50"/>
        <v>0.11764151178276017</v>
      </c>
    </row>
    <row r="1079" spans="1:29">
      <c r="A1079" s="41">
        <v>348</v>
      </c>
      <c r="B1079" s="24" t="s">
        <v>775</v>
      </c>
      <c r="C1079" s="24">
        <v>0.85589915159603247</v>
      </c>
      <c r="D1079" s="24">
        <v>0.85399848091246755</v>
      </c>
      <c r="E1079" s="24">
        <v>0.83689244476038249</v>
      </c>
      <c r="F1079" s="24">
        <v>0.83594210941860003</v>
      </c>
      <c r="G1079" s="24">
        <v>0.8387931154439473</v>
      </c>
      <c r="H1079" s="24">
        <v>0.87205485240633496</v>
      </c>
      <c r="I1079" s="24">
        <v>0.87395552308989999</v>
      </c>
      <c r="J1079" s="24">
        <v>0.8977139066344626</v>
      </c>
      <c r="K1079" s="24">
        <v>0.90721726005228731</v>
      </c>
      <c r="L1079" s="24">
        <v>0.93287631428041484</v>
      </c>
      <c r="M1079" s="24">
        <v>0.90911793073585245</v>
      </c>
      <c r="N1079" s="24">
        <v>0.93192597893863238</v>
      </c>
      <c r="O1079" s="24">
        <v>0.92052195483724264</v>
      </c>
      <c r="P1079" s="24">
        <v>0.91386960744476498</v>
      </c>
      <c r="Q1079" s="24">
        <v>0.8920118945837674</v>
      </c>
      <c r="R1079" s="24">
        <v>0.86255149898851002</v>
      </c>
      <c r="S1079" s="24">
        <v>0.88155820582416011</v>
      </c>
      <c r="T1079" s="24">
        <v>0.92242262552080734</v>
      </c>
      <c r="U1079" s="24">
        <v>0.94998235043250001</v>
      </c>
      <c r="V1079" s="24">
        <v>0.94333000304002235</v>
      </c>
      <c r="W1079" s="24">
        <v>0.93952866167289251</v>
      </c>
      <c r="X1079" s="24">
        <v>0.93477698496397998</v>
      </c>
      <c r="Y1079" s="24">
        <v>0.87300518774811753</v>
      </c>
      <c r="Z1079" s="24">
        <v>0.85019713954533749</v>
      </c>
      <c r="AA1079" s="42">
        <f t="shared" si="48"/>
        <v>0.83594210941860003</v>
      </c>
      <c r="AB1079" s="42">
        <f t="shared" si="49"/>
        <v>0.94998235043250001</v>
      </c>
      <c r="AC1079" s="42">
        <f t="shared" si="50"/>
        <v>0.11404024101389998</v>
      </c>
    </row>
    <row r="1080" spans="1:29">
      <c r="A1080" s="41">
        <v>349</v>
      </c>
      <c r="B1080" s="24" t="s">
        <v>775</v>
      </c>
      <c r="C1080" s="24">
        <v>0.79280688843158809</v>
      </c>
      <c r="D1080" s="24">
        <v>0.79104626716681192</v>
      </c>
      <c r="E1080" s="24">
        <v>0.7752006757838279</v>
      </c>
      <c r="F1080" s="24">
        <v>0.77432036515143987</v>
      </c>
      <c r="G1080" s="24">
        <v>0.77696129704860417</v>
      </c>
      <c r="H1080" s="24">
        <v>0.80777216918218409</v>
      </c>
      <c r="I1080" s="24">
        <v>0.80953279044696003</v>
      </c>
      <c r="J1080" s="24">
        <v>0.83154055625666012</v>
      </c>
      <c r="K1080" s="24">
        <v>0.84034366258053994</v>
      </c>
      <c r="L1080" s="24">
        <v>0.86411204965501598</v>
      </c>
      <c r="M1080" s="24">
        <v>0.84210428384531599</v>
      </c>
      <c r="N1080" s="24">
        <v>0.86323173902262795</v>
      </c>
      <c r="O1080" s="24">
        <v>0.85266801143397208</v>
      </c>
      <c r="P1080" s="24">
        <v>0.8465058370072559</v>
      </c>
      <c r="Q1080" s="24">
        <v>0.82625869246233197</v>
      </c>
      <c r="R1080" s="24">
        <v>0.79896906285830405</v>
      </c>
      <c r="S1080" s="24">
        <v>0.81657527550606412</v>
      </c>
      <c r="T1080" s="24">
        <v>0.85442863269874803</v>
      </c>
      <c r="U1080" s="24">
        <v>0.879957641038</v>
      </c>
      <c r="V1080" s="24">
        <v>0.87379546661128404</v>
      </c>
      <c r="W1080" s="24">
        <v>0.87027422408173194</v>
      </c>
      <c r="X1080" s="24">
        <v>0.86587267091979203</v>
      </c>
      <c r="Y1080" s="24">
        <v>0.808652479814572</v>
      </c>
      <c r="Z1080" s="24">
        <v>0.78752502463725993</v>
      </c>
      <c r="AA1080" s="42">
        <f t="shared" si="48"/>
        <v>0.77432036515143987</v>
      </c>
      <c r="AB1080" s="42">
        <f t="shared" si="49"/>
        <v>0.879957641038</v>
      </c>
      <c r="AC1080" s="42">
        <f t="shared" si="50"/>
        <v>0.10563727588656013</v>
      </c>
    </row>
    <row r="1081" spans="1:29">
      <c r="A1081" s="41">
        <v>350</v>
      </c>
      <c r="B1081" s="24" t="s">
        <v>775</v>
      </c>
      <c r="C1081" s="24">
        <v>0.76576734707539751</v>
      </c>
      <c r="D1081" s="24">
        <v>0.76406674699010246</v>
      </c>
      <c r="E1081" s="24">
        <v>0.7487613462224475</v>
      </c>
      <c r="F1081" s="24">
        <v>0.74791104617979998</v>
      </c>
      <c r="G1081" s="24">
        <v>0.75046194630774243</v>
      </c>
      <c r="H1081" s="24">
        <v>0.78022244780040506</v>
      </c>
      <c r="I1081" s="24">
        <v>0.7819230478857</v>
      </c>
      <c r="J1081" s="24">
        <v>0.8031805489518874</v>
      </c>
      <c r="K1081" s="24">
        <v>0.81168354937836251</v>
      </c>
      <c r="L1081" s="24">
        <v>0.83464165052984496</v>
      </c>
      <c r="M1081" s="24">
        <v>0.81338414946365745</v>
      </c>
      <c r="N1081" s="24">
        <v>0.83379135048719732</v>
      </c>
      <c r="O1081" s="24">
        <v>0.82358774997542739</v>
      </c>
      <c r="P1081" s="24">
        <v>0.81763564967689495</v>
      </c>
      <c r="Q1081" s="24">
        <v>0.79807874869600237</v>
      </c>
      <c r="R1081" s="24">
        <v>0.77171944737393006</v>
      </c>
      <c r="S1081" s="24">
        <v>0.78872544822687995</v>
      </c>
      <c r="T1081" s="24">
        <v>0.82528835006072232</v>
      </c>
      <c r="U1081" s="24">
        <v>0.84994705129750003</v>
      </c>
      <c r="V1081" s="24">
        <v>0.8439949509989676</v>
      </c>
      <c r="W1081" s="24">
        <v>0.84059375082837751</v>
      </c>
      <c r="X1081" s="24">
        <v>0.83634225061513989</v>
      </c>
      <c r="Y1081" s="24">
        <v>0.78107274784305247</v>
      </c>
      <c r="Z1081" s="24">
        <v>0.76066554681951248</v>
      </c>
      <c r="AA1081" s="42">
        <f t="shared" si="48"/>
        <v>0.74791104617979998</v>
      </c>
      <c r="AB1081" s="42">
        <f t="shared" si="49"/>
        <v>0.84994705129750003</v>
      </c>
      <c r="AC1081" s="42">
        <f t="shared" si="50"/>
        <v>0.10203600511770006</v>
      </c>
    </row>
    <row r="1082" spans="1:29">
      <c r="A1082" s="41">
        <v>351</v>
      </c>
      <c r="B1082" s="24" t="s">
        <v>775</v>
      </c>
      <c r="C1082" s="24">
        <v>0.86491233204809592</v>
      </c>
      <c r="D1082" s="24">
        <v>0.86299165430470404</v>
      </c>
      <c r="E1082" s="24">
        <v>0.84570555461417596</v>
      </c>
      <c r="F1082" s="24">
        <v>0.84474521574247996</v>
      </c>
      <c r="G1082" s="24">
        <v>0.84762623235756807</v>
      </c>
      <c r="H1082" s="24">
        <v>0.88123809286692778</v>
      </c>
      <c r="I1082" s="24">
        <v>0.88315877061031989</v>
      </c>
      <c r="J1082" s="24">
        <v>0.90716724240271995</v>
      </c>
      <c r="K1082" s="24">
        <v>0.91677063111967982</v>
      </c>
      <c r="L1082" s="24">
        <v>0.942699780655472</v>
      </c>
      <c r="M1082" s="24">
        <v>0.91869130886307193</v>
      </c>
      <c r="N1082" s="24">
        <v>0.94173944178377589</v>
      </c>
      <c r="O1082" s="24">
        <v>0.93021537532342402</v>
      </c>
      <c r="P1082" s="24">
        <v>0.92349300322155192</v>
      </c>
      <c r="Q1082" s="24">
        <v>0.90140520917254385</v>
      </c>
      <c r="R1082" s="24">
        <v>0.87163470414996802</v>
      </c>
      <c r="S1082" s="24">
        <v>0.89084148158388798</v>
      </c>
      <c r="T1082" s="24">
        <v>0.93213605306681602</v>
      </c>
      <c r="U1082" s="24">
        <v>0.95998588034599996</v>
      </c>
      <c r="V1082" s="24">
        <v>0.95326350824412798</v>
      </c>
      <c r="W1082" s="24">
        <v>0.94942215275734387</v>
      </c>
      <c r="X1082" s="24">
        <v>0.94462045839886388</v>
      </c>
      <c r="Y1082" s="24">
        <v>0.88219843173862411</v>
      </c>
      <c r="Z1082" s="24">
        <v>0.85915029881791993</v>
      </c>
      <c r="AA1082" s="42">
        <f t="shared" si="48"/>
        <v>0.84474521574247996</v>
      </c>
      <c r="AB1082" s="42">
        <f t="shared" si="49"/>
        <v>0.95998588034599996</v>
      </c>
      <c r="AC1082" s="42">
        <f t="shared" si="50"/>
        <v>0.11524066460352</v>
      </c>
    </row>
    <row r="1083" spans="1:29">
      <c r="A1083" s="41">
        <v>352</v>
      </c>
      <c r="B1083" s="24" t="s">
        <v>775</v>
      </c>
      <c r="C1083" s="24">
        <v>0.88293869295222305</v>
      </c>
      <c r="D1083" s="24">
        <v>0.88097800108917701</v>
      </c>
      <c r="E1083" s="24">
        <v>0.86333177432176311</v>
      </c>
      <c r="F1083" s="24">
        <v>0.86235142839023982</v>
      </c>
      <c r="G1083" s="24">
        <v>0.86529246618480904</v>
      </c>
      <c r="H1083" s="24">
        <v>0.89960457378811409</v>
      </c>
      <c r="I1083" s="24">
        <v>0.90156526565116002</v>
      </c>
      <c r="J1083" s="24">
        <v>0.92607391393923488</v>
      </c>
      <c r="K1083" s="24">
        <v>0.93587737325446485</v>
      </c>
      <c r="L1083" s="24">
        <v>0.96234671340558608</v>
      </c>
      <c r="M1083" s="24">
        <v>0.937838065117511</v>
      </c>
      <c r="N1083" s="24">
        <v>0.96136636747406301</v>
      </c>
      <c r="O1083" s="24">
        <v>0.94960221629578689</v>
      </c>
      <c r="P1083" s="24">
        <v>0.94273979477512593</v>
      </c>
      <c r="Q1083" s="24">
        <v>0.92019183835009699</v>
      </c>
      <c r="R1083" s="24">
        <v>0.88980111447288401</v>
      </c>
      <c r="S1083" s="24">
        <v>0.90940803310334406</v>
      </c>
      <c r="T1083" s="24">
        <v>0.95156290815883293</v>
      </c>
      <c r="U1083" s="24">
        <v>0.97999294017299998</v>
      </c>
      <c r="V1083" s="24">
        <v>0.97313051865233891</v>
      </c>
      <c r="W1083" s="24">
        <v>0.96920913492624705</v>
      </c>
      <c r="X1083" s="24">
        <v>0.96430740526863201</v>
      </c>
      <c r="Y1083" s="24">
        <v>0.90058491971963694</v>
      </c>
      <c r="Z1083" s="24">
        <v>0.87705661736308504</v>
      </c>
      <c r="AA1083" s="42">
        <f t="shared" si="48"/>
        <v>0.86235142839023982</v>
      </c>
      <c r="AB1083" s="42">
        <f t="shared" si="49"/>
        <v>0.97999294017299998</v>
      </c>
      <c r="AC1083" s="42">
        <f t="shared" si="50"/>
        <v>0.11764151178276017</v>
      </c>
    </row>
    <row r="1084" spans="1:29">
      <c r="A1084" s="41">
        <v>353</v>
      </c>
      <c r="B1084" s="24" t="s">
        <v>775</v>
      </c>
      <c r="C1084" s="24">
        <v>0.90100000000000002</v>
      </c>
      <c r="D1084" s="24">
        <v>0.89900000000000002</v>
      </c>
      <c r="E1084" s="24">
        <v>0.88100000000000001</v>
      </c>
      <c r="F1084" s="24">
        <v>0.88</v>
      </c>
      <c r="G1084" s="24">
        <v>0.88300000000000001</v>
      </c>
      <c r="H1084" s="24">
        <v>0.91800000000000004</v>
      </c>
      <c r="I1084" s="24">
        <v>0.92</v>
      </c>
      <c r="J1084" s="24">
        <v>0.94499999999999995</v>
      </c>
      <c r="K1084" s="24">
        <v>0.95499999999999996</v>
      </c>
      <c r="L1084" s="24">
        <v>0.98199999999999998</v>
      </c>
      <c r="M1084" s="24">
        <v>0.95699999999999996</v>
      </c>
      <c r="N1084" s="24">
        <v>0.98099999999999998</v>
      </c>
      <c r="O1084" s="24">
        <v>0.96899999999999997</v>
      </c>
      <c r="P1084" s="24">
        <v>0.96199999999999997</v>
      </c>
      <c r="Q1084" s="24">
        <v>0.93899999999999995</v>
      </c>
      <c r="R1084" s="24">
        <v>0.90800000000000003</v>
      </c>
      <c r="S1084" s="24">
        <v>0.92800000000000005</v>
      </c>
      <c r="T1084" s="24">
        <v>0.97099999999999997</v>
      </c>
      <c r="U1084" s="24">
        <v>1</v>
      </c>
      <c r="V1084" s="24">
        <v>0.99299999999999999</v>
      </c>
      <c r="W1084" s="24">
        <v>0.98899999999999999</v>
      </c>
      <c r="X1084" s="24">
        <v>0.98399999999999999</v>
      </c>
      <c r="Y1084" s="24">
        <v>0.91900000000000004</v>
      </c>
      <c r="Z1084" s="24">
        <v>0.89500000000000002</v>
      </c>
      <c r="AA1084" s="42">
        <f t="shared" si="48"/>
        <v>0.88</v>
      </c>
      <c r="AB1084" s="42">
        <f t="shared" si="49"/>
        <v>1</v>
      </c>
      <c r="AC1084" s="42">
        <f t="shared" si="50"/>
        <v>0.12</v>
      </c>
    </row>
    <row r="1085" spans="1:29">
      <c r="A1085" s="41">
        <v>354</v>
      </c>
      <c r="B1085" s="24" t="s">
        <v>775</v>
      </c>
      <c r="C1085" s="24">
        <v>0.88293869295222305</v>
      </c>
      <c r="D1085" s="24">
        <v>0.88097800108917701</v>
      </c>
      <c r="E1085" s="24">
        <v>0.86333177432176311</v>
      </c>
      <c r="F1085" s="24">
        <v>0.86235142839023982</v>
      </c>
      <c r="G1085" s="24">
        <v>0.86529246618480904</v>
      </c>
      <c r="H1085" s="24">
        <v>0.89960457378811409</v>
      </c>
      <c r="I1085" s="24">
        <v>0.90156526565116002</v>
      </c>
      <c r="J1085" s="24">
        <v>0.92607391393923488</v>
      </c>
      <c r="K1085" s="24">
        <v>0.93587737325446485</v>
      </c>
      <c r="L1085" s="24">
        <v>0.96234671340558608</v>
      </c>
      <c r="M1085" s="24">
        <v>0.937838065117511</v>
      </c>
      <c r="N1085" s="24">
        <v>0.96136636747406301</v>
      </c>
      <c r="O1085" s="24">
        <v>0.94960221629578689</v>
      </c>
      <c r="P1085" s="24">
        <v>0.94273979477512593</v>
      </c>
      <c r="Q1085" s="24">
        <v>0.92019183835009699</v>
      </c>
      <c r="R1085" s="24">
        <v>0.88980111447288401</v>
      </c>
      <c r="S1085" s="24">
        <v>0.90940803310334406</v>
      </c>
      <c r="T1085" s="24">
        <v>0.95156290815883293</v>
      </c>
      <c r="U1085" s="24">
        <v>0.97999294017299998</v>
      </c>
      <c r="V1085" s="24">
        <v>0.97313051865233891</v>
      </c>
      <c r="W1085" s="24">
        <v>0.96920913492624705</v>
      </c>
      <c r="X1085" s="24">
        <v>0.96430740526863201</v>
      </c>
      <c r="Y1085" s="24">
        <v>0.90058491971963694</v>
      </c>
      <c r="Z1085" s="24">
        <v>0.87705661736308504</v>
      </c>
      <c r="AA1085" s="42">
        <f t="shared" si="48"/>
        <v>0.86235142839023982</v>
      </c>
      <c r="AB1085" s="42">
        <f t="shared" si="49"/>
        <v>0.97999294017299998</v>
      </c>
      <c r="AC1085" s="42">
        <f t="shared" si="50"/>
        <v>0.11764151178276017</v>
      </c>
    </row>
    <row r="1086" spans="1:29">
      <c r="A1086" s="41">
        <v>355</v>
      </c>
      <c r="B1086" s="24" t="s">
        <v>775</v>
      </c>
      <c r="C1086" s="24">
        <v>0.85589915159603247</v>
      </c>
      <c r="D1086" s="24">
        <v>0.85399848091246755</v>
      </c>
      <c r="E1086" s="24">
        <v>0.83689244476038249</v>
      </c>
      <c r="F1086" s="24">
        <v>0.83594210941860003</v>
      </c>
      <c r="G1086" s="24">
        <v>0.8387931154439473</v>
      </c>
      <c r="H1086" s="24">
        <v>0.87205485240633496</v>
      </c>
      <c r="I1086" s="24">
        <v>0.87395552308989999</v>
      </c>
      <c r="J1086" s="24">
        <v>0.8977139066344626</v>
      </c>
      <c r="K1086" s="24">
        <v>0.90721726005228731</v>
      </c>
      <c r="L1086" s="24">
        <v>0.93287631428041484</v>
      </c>
      <c r="M1086" s="24">
        <v>0.90911793073585245</v>
      </c>
      <c r="N1086" s="24">
        <v>0.93192597893863238</v>
      </c>
      <c r="O1086" s="24">
        <v>0.92052195483724264</v>
      </c>
      <c r="P1086" s="24">
        <v>0.91386960744476498</v>
      </c>
      <c r="Q1086" s="24">
        <v>0.8920118945837674</v>
      </c>
      <c r="R1086" s="24">
        <v>0.86255149898851002</v>
      </c>
      <c r="S1086" s="24">
        <v>0.88155820582416011</v>
      </c>
      <c r="T1086" s="24">
        <v>0.92242262552080734</v>
      </c>
      <c r="U1086" s="24">
        <v>0.94998235043250001</v>
      </c>
      <c r="V1086" s="24">
        <v>0.94333000304002235</v>
      </c>
      <c r="W1086" s="24">
        <v>0.93952866167289251</v>
      </c>
      <c r="X1086" s="24">
        <v>0.93477698496397998</v>
      </c>
      <c r="Y1086" s="24">
        <v>0.87300518774811753</v>
      </c>
      <c r="Z1086" s="24">
        <v>0.85019713954533749</v>
      </c>
      <c r="AA1086" s="42">
        <f t="shared" si="48"/>
        <v>0.83594210941860003</v>
      </c>
      <c r="AB1086" s="42">
        <f t="shared" si="49"/>
        <v>0.94998235043250001</v>
      </c>
      <c r="AC1086" s="42">
        <f t="shared" si="50"/>
        <v>0.11404024101389998</v>
      </c>
    </row>
    <row r="1087" spans="1:29">
      <c r="A1087" s="41">
        <v>356</v>
      </c>
      <c r="B1087" s="24" t="s">
        <v>775</v>
      </c>
      <c r="C1087" s="24">
        <v>0.79280688843158809</v>
      </c>
      <c r="D1087" s="24">
        <v>0.79104626716681192</v>
      </c>
      <c r="E1087" s="24">
        <v>0.7752006757838279</v>
      </c>
      <c r="F1087" s="24">
        <v>0.77432036515143987</v>
      </c>
      <c r="G1087" s="24">
        <v>0.77696129704860417</v>
      </c>
      <c r="H1087" s="24">
        <v>0.80777216918218409</v>
      </c>
      <c r="I1087" s="24">
        <v>0.80953279044696003</v>
      </c>
      <c r="J1087" s="24">
        <v>0.83154055625666012</v>
      </c>
      <c r="K1087" s="24">
        <v>0.84034366258053994</v>
      </c>
      <c r="L1087" s="24">
        <v>0.86411204965501598</v>
      </c>
      <c r="M1087" s="24">
        <v>0.84210428384531599</v>
      </c>
      <c r="N1087" s="24">
        <v>0.86323173902262795</v>
      </c>
      <c r="O1087" s="24">
        <v>0.85266801143397208</v>
      </c>
      <c r="P1087" s="24">
        <v>0.8465058370072559</v>
      </c>
      <c r="Q1087" s="24">
        <v>0.82625869246233197</v>
      </c>
      <c r="R1087" s="24">
        <v>0.79896906285830405</v>
      </c>
      <c r="S1087" s="24">
        <v>0.81657527550606412</v>
      </c>
      <c r="T1087" s="24">
        <v>0.85442863269874803</v>
      </c>
      <c r="U1087" s="24">
        <v>0.879957641038</v>
      </c>
      <c r="V1087" s="24">
        <v>0.87379546661128404</v>
      </c>
      <c r="W1087" s="24">
        <v>0.87027422408173194</v>
      </c>
      <c r="X1087" s="24">
        <v>0.86587267091979203</v>
      </c>
      <c r="Y1087" s="24">
        <v>0.808652479814572</v>
      </c>
      <c r="Z1087" s="24">
        <v>0.78752502463725993</v>
      </c>
      <c r="AA1087" s="42">
        <f t="shared" si="48"/>
        <v>0.77432036515143987</v>
      </c>
      <c r="AB1087" s="42">
        <f t="shared" si="49"/>
        <v>0.879957641038</v>
      </c>
      <c r="AC1087" s="42">
        <f t="shared" si="50"/>
        <v>0.10563727588656013</v>
      </c>
    </row>
    <row r="1088" spans="1:29">
      <c r="A1088" s="41">
        <v>357</v>
      </c>
      <c r="B1088" s="24" t="s">
        <v>775</v>
      </c>
      <c r="C1088" s="24">
        <v>0.76576734707539751</v>
      </c>
      <c r="D1088" s="24">
        <v>0.76406674699010246</v>
      </c>
      <c r="E1088" s="24">
        <v>0.7487613462224475</v>
      </c>
      <c r="F1088" s="24">
        <v>0.74791104617979998</v>
      </c>
      <c r="G1088" s="24">
        <v>0.75046194630774243</v>
      </c>
      <c r="H1088" s="24">
        <v>0.78022244780040506</v>
      </c>
      <c r="I1088" s="24">
        <v>0.7819230478857</v>
      </c>
      <c r="J1088" s="24">
        <v>0.8031805489518874</v>
      </c>
      <c r="K1088" s="24">
        <v>0.81168354937836251</v>
      </c>
      <c r="L1088" s="24">
        <v>0.83464165052984496</v>
      </c>
      <c r="M1088" s="24">
        <v>0.81338414946365745</v>
      </c>
      <c r="N1088" s="24">
        <v>0.83379135048719732</v>
      </c>
      <c r="O1088" s="24">
        <v>0.82358774997542739</v>
      </c>
      <c r="P1088" s="24">
        <v>0.81763564967689495</v>
      </c>
      <c r="Q1088" s="24">
        <v>0.79807874869600237</v>
      </c>
      <c r="R1088" s="24">
        <v>0.77171944737393006</v>
      </c>
      <c r="S1088" s="24">
        <v>0.78872544822687995</v>
      </c>
      <c r="T1088" s="24">
        <v>0.82528835006072232</v>
      </c>
      <c r="U1088" s="24">
        <v>0.84994705129750003</v>
      </c>
      <c r="V1088" s="24">
        <v>0.8439949509989676</v>
      </c>
      <c r="W1088" s="24">
        <v>0.84059375082837751</v>
      </c>
      <c r="X1088" s="24">
        <v>0.83634225061513989</v>
      </c>
      <c r="Y1088" s="24">
        <v>0.78107274784305247</v>
      </c>
      <c r="Z1088" s="24">
        <v>0.76066554681951248</v>
      </c>
      <c r="AA1088" s="42">
        <f t="shared" si="48"/>
        <v>0.74791104617979998</v>
      </c>
      <c r="AB1088" s="42">
        <f t="shared" si="49"/>
        <v>0.84994705129750003</v>
      </c>
      <c r="AC1088" s="42">
        <f t="shared" si="50"/>
        <v>0.10203600511770006</v>
      </c>
    </row>
    <row r="1089" spans="1:29">
      <c r="A1089" s="41">
        <v>358</v>
      </c>
      <c r="B1089" s="24" t="s">
        <v>775</v>
      </c>
      <c r="C1089" s="24">
        <v>0.86491233204809592</v>
      </c>
      <c r="D1089" s="24">
        <v>0.86299165430470404</v>
      </c>
      <c r="E1089" s="24">
        <v>0.84570555461417596</v>
      </c>
      <c r="F1089" s="24">
        <v>0.84474521574247996</v>
      </c>
      <c r="G1089" s="24">
        <v>0.84762623235756807</v>
      </c>
      <c r="H1089" s="24">
        <v>0.88123809286692778</v>
      </c>
      <c r="I1089" s="24">
        <v>0.88315877061031989</v>
      </c>
      <c r="J1089" s="24">
        <v>0.90716724240271995</v>
      </c>
      <c r="K1089" s="24">
        <v>0.91677063111967982</v>
      </c>
      <c r="L1089" s="24">
        <v>0.942699780655472</v>
      </c>
      <c r="M1089" s="24">
        <v>0.91869130886307193</v>
      </c>
      <c r="N1089" s="24">
        <v>0.94173944178377589</v>
      </c>
      <c r="O1089" s="24">
        <v>0.93021537532342402</v>
      </c>
      <c r="P1089" s="24">
        <v>0.92349300322155192</v>
      </c>
      <c r="Q1089" s="24">
        <v>0.90140520917254385</v>
      </c>
      <c r="R1089" s="24">
        <v>0.87163470414996802</v>
      </c>
      <c r="S1089" s="24">
        <v>0.89084148158388798</v>
      </c>
      <c r="T1089" s="24">
        <v>0.93213605306681602</v>
      </c>
      <c r="U1089" s="24">
        <v>0.95998588034599996</v>
      </c>
      <c r="V1089" s="24">
        <v>0.95326350824412798</v>
      </c>
      <c r="W1089" s="24">
        <v>0.94942215275734387</v>
      </c>
      <c r="X1089" s="24">
        <v>0.94462045839886388</v>
      </c>
      <c r="Y1089" s="24">
        <v>0.88219843173862411</v>
      </c>
      <c r="Z1089" s="24">
        <v>0.85915029881791993</v>
      </c>
      <c r="AA1089" s="42">
        <f t="shared" si="48"/>
        <v>0.84474521574247996</v>
      </c>
      <c r="AB1089" s="42">
        <f t="shared" si="49"/>
        <v>0.95998588034599996</v>
      </c>
      <c r="AC1089" s="42">
        <f t="shared" si="50"/>
        <v>0.11524066460352</v>
      </c>
    </row>
    <row r="1090" spans="1:29">
      <c r="A1090" s="41">
        <v>359</v>
      </c>
      <c r="B1090" s="24" t="s">
        <v>775</v>
      </c>
      <c r="C1090" s="24">
        <v>0.88293869295222305</v>
      </c>
      <c r="D1090" s="24">
        <v>0.88097800108917701</v>
      </c>
      <c r="E1090" s="24">
        <v>0.86333177432176311</v>
      </c>
      <c r="F1090" s="24">
        <v>0.86235142839023982</v>
      </c>
      <c r="G1090" s="24">
        <v>0.86529246618480904</v>
      </c>
      <c r="H1090" s="24">
        <v>0.89960457378811409</v>
      </c>
      <c r="I1090" s="24">
        <v>0.90156526565116002</v>
      </c>
      <c r="J1090" s="24">
        <v>0.92607391393923488</v>
      </c>
      <c r="K1090" s="24">
        <v>0.93587737325446485</v>
      </c>
      <c r="L1090" s="24">
        <v>0.96234671340558608</v>
      </c>
      <c r="M1090" s="24">
        <v>0.937838065117511</v>
      </c>
      <c r="N1090" s="24">
        <v>0.96136636747406301</v>
      </c>
      <c r="O1090" s="24">
        <v>0.94960221629578689</v>
      </c>
      <c r="P1090" s="24">
        <v>0.94273979477512593</v>
      </c>
      <c r="Q1090" s="24">
        <v>0.92019183835009699</v>
      </c>
      <c r="R1090" s="24">
        <v>0.88980111447288401</v>
      </c>
      <c r="S1090" s="24">
        <v>0.90940803310334406</v>
      </c>
      <c r="T1090" s="24">
        <v>0.95156290815883293</v>
      </c>
      <c r="U1090" s="24">
        <v>0.97999294017299998</v>
      </c>
      <c r="V1090" s="24">
        <v>0.97313051865233891</v>
      </c>
      <c r="W1090" s="24">
        <v>0.96920913492624705</v>
      </c>
      <c r="X1090" s="24">
        <v>0.96430740526863201</v>
      </c>
      <c r="Y1090" s="24">
        <v>0.90058491971963694</v>
      </c>
      <c r="Z1090" s="24">
        <v>0.87705661736308504</v>
      </c>
      <c r="AA1090" s="42">
        <f t="shared" ref="AA1090:AA1153" si="51">MIN(C1090:Z1090)</f>
        <v>0.86235142839023982</v>
      </c>
      <c r="AB1090" s="42">
        <f t="shared" ref="AB1090:AB1153" si="52">MAX(C1090:Z1090)</f>
        <v>0.97999294017299998</v>
      </c>
      <c r="AC1090" s="42">
        <f t="shared" ref="AC1090:AC1153" si="53">AB1090-AA1090</f>
        <v>0.11764151178276017</v>
      </c>
    </row>
    <row r="1091" spans="1:29">
      <c r="A1091" s="41">
        <v>360</v>
      </c>
      <c r="B1091" s="24" t="s">
        <v>775</v>
      </c>
      <c r="C1091" s="24">
        <v>0.90100000000000002</v>
      </c>
      <c r="D1091" s="24">
        <v>0.89900000000000002</v>
      </c>
      <c r="E1091" s="24">
        <v>0.88100000000000001</v>
      </c>
      <c r="F1091" s="24">
        <v>0.88</v>
      </c>
      <c r="G1091" s="24">
        <v>0.88300000000000001</v>
      </c>
      <c r="H1091" s="24">
        <v>0.91800000000000004</v>
      </c>
      <c r="I1091" s="24">
        <v>0.92</v>
      </c>
      <c r="J1091" s="24">
        <v>0.94499999999999995</v>
      </c>
      <c r="K1091" s="24">
        <v>0.95499999999999996</v>
      </c>
      <c r="L1091" s="24">
        <v>0.98199999999999998</v>
      </c>
      <c r="M1091" s="24">
        <v>0.95699999999999996</v>
      </c>
      <c r="N1091" s="24">
        <v>0.98099999999999998</v>
      </c>
      <c r="O1091" s="24">
        <v>0.96899999999999997</v>
      </c>
      <c r="P1091" s="24">
        <v>0.96199999999999997</v>
      </c>
      <c r="Q1091" s="24">
        <v>0.93899999999999995</v>
      </c>
      <c r="R1091" s="24">
        <v>0.90800000000000003</v>
      </c>
      <c r="S1091" s="24">
        <v>0.92800000000000005</v>
      </c>
      <c r="T1091" s="24">
        <v>0.97099999999999997</v>
      </c>
      <c r="U1091" s="24">
        <v>1</v>
      </c>
      <c r="V1091" s="24">
        <v>0.99299999999999999</v>
      </c>
      <c r="W1091" s="24">
        <v>0.98899999999999999</v>
      </c>
      <c r="X1091" s="24">
        <v>0.98399999999999999</v>
      </c>
      <c r="Y1091" s="24">
        <v>0.91900000000000004</v>
      </c>
      <c r="Z1091" s="24">
        <v>0.89500000000000002</v>
      </c>
      <c r="AA1091" s="42">
        <f t="shared" si="51"/>
        <v>0.88</v>
      </c>
      <c r="AB1091" s="42">
        <f t="shared" si="52"/>
        <v>1</v>
      </c>
      <c r="AC1091" s="42">
        <f t="shared" si="53"/>
        <v>0.12</v>
      </c>
    </row>
    <row r="1092" spans="1:29">
      <c r="A1092" s="41">
        <v>361</v>
      </c>
      <c r="B1092" s="24" t="s">
        <v>775</v>
      </c>
      <c r="C1092" s="24">
        <v>0.88293869295222305</v>
      </c>
      <c r="D1092" s="24">
        <v>0.88097800108917701</v>
      </c>
      <c r="E1092" s="24">
        <v>0.86333177432176311</v>
      </c>
      <c r="F1092" s="24">
        <v>0.86235142839023982</v>
      </c>
      <c r="G1092" s="24">
        <v>0.86529246618480904</v>
      </c>
      <c r="H1092" s="24">
        <v>0.89960457378811409</v>
      </c>
      <c r="I1092" s="24">
        <v>0.90156526565116002</v>
      </c>
      <c r="J1092" s="24">
        <v>0.92607391393923488</v>
      </c>
      <c r="K1092" s="24">
        <v>0.93587737325446485</v>
      </c>
      <c r="L1092" s="24">
        <v>0.96234671340558608</v>
      </c>
      <c r="M1092" s="24">
        <v>0.937838065117511</v>
      </c>
      <c r="N1092" s="24">
        <v>0.96136636747406301</v>
      </c>
      <c r="O1092" s="24">
        <v>0.94960221629578689</v>
      </c>
      <c r="P1092" s="24">
        <v>0.94273979477512593</v>
      </c>
      <c r="Q1092" s="24">
        <v>0.92019183835009699</v>
      </c>
      <c r="R1092" s="24">
        <v>0.88980111447288401</v>
      </c>
      <c r="S1092" s="24">
        <v>0.90940803310334406</v>
      </c>
      <c r="T1092" s="24">
        <v>0.95156290815883293</v>
      </c>
      <c r="U1092" s="24">
        <v>0.97999294017299998</v>
      </c>
      <c r="V1092" s="24">
        <v>0.97313051865233891</v>
      </c>
      <c r="W1092" s="24">
        <v>0.96920913492624705</v>
      </c>
      <c r="X1092" s="24">
        <v>0.96430740526863201</v>
      </c>
      <c r="Y1092" s="24">
        <v>0.90058491971963694</v>
      </c>
      <c r="Z1092" s="24">
        <v>0.87705661736308504</v>
      </c>
      <c r="AA1092" s="42">
        <f t="shared" si="51"/>
        <v>0.86235142839023982</v>
      </c>
      <c r="AB1092" s="42">
        <f t="shared" si="52"/>
        <v>0.97999294017299998</v>
      </c>
      <c r="AC1092" s="42">
        <f t="shared" si="53"/>
        <v>0.11764151178276017</v>
      </c>
    </row>
    <row r="1093" spans="1:29">
      <c r="A1093" s="41">
        <v>362</v>
      </c>
      <c r="B1093" s="24" t="s">
        <v>775</v>
      </c>
      <c r="C1093" s="24">
        <v>0.85589915159603247</v>
      </c>
      <c r="D1093" s="24">
        <v>0.85399848091246755</v>
      </c>
      <c r="E1093" s="24">
        <v>0.83689244476038249</v>
      </c>
      <c r="F1093" s="24">
        <v>0.83594210941860003</v>
      </c>
      <c r="G1093" s="24">
        <v>0.8387931154439473</v>
      </c>
      <c r="H1093" s="24">
        <v>0.87205485240633496</v>
      </c>
      <c r="I1093" s="24">
        <v>0.87395552308989999</v>
      </c>
      <c r="J1093" s="24">
        <v>0.8977139066344626</v>
      </c>
      <c r="K1093" s="24">
        <v>0.90721726005228731</v>
      </c>
      <c r="L1093" s="24">
        <v>0.93287631428041484</v>
      </c>
      <c r="M1093" s="24">
        <v>0.90911793073585245</v>
      </c>
      <c r="N1093" s="24">
        <v>0.93192597893863238</v>
      </c>
      <c r="O1093" s="24">
        <v>0.92052195483724264</v>
      </c>
      <c r="P1093" s="24">
        <v>0.91386960744476498</v>
      </c>
      <c r="Q1093" s="24">
        <v>0.8920118945837674</v>
      </c>
      <c r="R1093" s="24">
        <v>0.86255149898851002</v>
      </c>
      <c r="S1093" s="24">
        <v>0.88155820582416011</v>
      </c>
      <c r="T1093" s="24">
        <v>0.92242262552080734</v>
      </c>
      <c r="U1093" s="24">
        <v>0.94998235043250001</v>
      </c>
      <c r="V1093" s="24">
        <v>0.94333000304002235</v>
      </c>
      <c r="W1093" s="24">
        <v>0.93952866167289251</v>
      </c>
      <c r="X1093" s="24">
        <v>0.93477698496397998</v>
      </c>
      <c r="Y1093" s="24">
        <v>0.87300518774811753</v>
      </c>
      <c r="Z1093" s="24">
        <v>0.85019713954533749</v>
      </c>
      <c r="AA1093" s="42">
        <f t="shared" si="51"/>
        <v>0.83594210941860003</v>
      </c>
      <c r="AB1093" s="42">
        <f t="shared" si="52"/>
        <v>0.94998235043250001</v>
      </c>
      <c r="AC1093" s="42">
        <f t="shared" si="53"/>
        <v>0.11404024101389998</v>
      </c>
    </row>
    <row r="1094" spans="1:29">
      <c r="A1094" s="41">
        <v>363</v>
      </c>
      <c r="B1094" s="24" t="s">
        <v>775</v>
      </c>
      <c r="C1094" s="24">
        <v>0.79280688843158809</v>
      </c>
      <c r="D1094" s="24">
        <v>0.79104626716681192</v>
      </c>
      <c r="E1094" s="24">
        <v>0.7752006757838279</v>
      </c>
      <c r="F1094" s="24">
        <v>0.77432036515143987</v>
      </c>
      <c r="G1094" s="24">
        <v>0.77696129704860417</v>
      </c>
      <c r="H1094" s="24">
        <v>0.80777216918218409</v>
      </c>
      <c r="I1094" s="24">
        <v>0.80953279044696003</v>
      </c>
      <c r="J1094" s="24">
        <v>0.83154055625666012</v>
      </c>
      <c r="K1094" s="24">
        <v>0.84034366258053994</v>
      </c>
      <c r="L1094" s="24">
        <v>0.86411204965501598</v>
      </c>
      <c r="M1094" s="24">
        <v>0.84210428384531599</v>
      </c>
      <c r="N1094" s="24">
        <v>0.86323173902262795</v>
      </c>
      <c r="O1094" s="24">
        <v>0.85266801143397208</v>
      </c>
      <c r="P1094" s="24">
        <v>0.8465058370072559</v>
      </c>
      <c r="Q1094" s="24">
        <v>0.82625869246233197</v>
      </c>
      <c r="R1094" s="24">
        <v>0.79896906285830405</v>
      </c>
      <c r="S1094" s="24">
        <v>0.81657527550606412</v>
      </c>
      <c r="T1094" s="24">
        <v>0.85442863269874803</v>
      </c>
      <c r="U1094" s="24">
        <v>0.879957641038</v>
      </c>
      <c r="V1094" s="24">
        <v>0.87379546661128404</v>
      </c>
      <c r="W1094" s="24">
        <v>0.87027422408173194</v>
      </c>
      <c r="X1094" s="24">
        <v>0.86587267091979203</v>
      </c>
      <c r="Y1094" s="24">
        <v>0.808652479814572</v>
      </c>
      <c r="Z1094" s="24">
        <v>0.78752502463725993</v>
      </c>
      <c r="AA1094" s="42">
        <f t="shared" si="51"/>
        <v>0.77432036515143987</v>
      </c>
      <c r="AB1094" s="42">
        <f t="shared" si="52"/>
        <v>0.879957641038</v>
      </c>
      <c r="AC1094" s="42">
        <f t="shared" si="53"/>
        <v>0.10563727588656013</v>
      </c>
    </row>
    <row r="1095" spans="1:29">
      <c r="A1095" s="41">
        <v>364</v>
      </c>
      <c r="B1095" s="24" t="s">
        <v>775</v>
      </c>
      <c r="C1095" s="24">
        <v>0.76576734707539751</v>
      </c>
      <c r="D1095" s="24">
        <v>0.76406674699010246</v>
      </c>
      <c r="E1095" s="24">
        <v>0.7487613462224475</v>
      </c>
      <c r="F1095" s="24">
        <v>0.74791104617979998</v>
      </c>
      <c r="G1095" s="24">
        <v>0.75046194630774243</v>
      </c>
      <c r="H1095" s="24">
        <v>0.78022244780040506</v>
      </c>
      <c r="I1095" s="24">
        <v>0.7819230478857</v>
      </c>
      <c r="J1095" s="24">
        <v>0.8031805489518874</v>
      </c>
      <c r="K1095" s="24">
        <v>0.81168354937836251</v>
      </c>
      <c r="L1095" s="24">
        <v>0.83464165052984496</v>
      </c>
      <c r="M1095" s="24">
        <v>0.81338414946365745</v>
      </c>
      <c r="N1095" s="24">
        <v>0.83379135048719732</v>
      </c>
      <c r="O1095" s="24">
        <v>0.82358774997542739</v>
      </c>
      <c r="P1095" s="24">
        <v>0.81763564967689495</v>
      </c>
      <c r="Q1095" s="24">
        <v>0.79807874869600237</v>
      </c>
      <c r="R1095" s="24">
        <v>0.77171944737393006</v>
      </c>
      <c r="S1095" s="24">
        <v>0.78872544822687995</v>
      </c>
      <c r="T1095" s="24">
        <v>0.82528835006072232</v>
      </c>
      <c r="U1095" s="24">
        <v>0.84994705129750003</v>
      </c>
      <c r="V1095" s="24">
        <v>0.8439949509989676</v>
      </c>
      <c r="W1095" s="24">
        <v>0.84059375082837751</v>
      </c>
      <c r="X1095" s="24">
        <v>0.83634225061513989</v>
      </c>
      <c r="Y1095" s="24">
        <v>0.78107274784305247</v>
      </c>
      <c r="Z1095" s="24">
        <v>0.76066554681951248</v>
      </c>
      <c r="AA1095" s="42">
        <f t="shared" si="51"/>
        <v>0.74791104617979998</v>
      </c>
      <c r="AB1095" s="42">
        <f t="shared" si="52"/>
        <v>0.84994705129750003</v>
      </c>
      <c r="AC1095" s="42">
        <f t="shared" si="53"/>
        <v>0.10203600511770006</v>
      </c>
    </row>
    <row r="1096" spans="1:29">
      <c r="A1096" s="41">
        <v>365</v>
      </c>
      <c r="B1096" s="24" t="s">
        <v>775</v>
      </c>
      <c r="C1096" s="24">
        <v>0.86491233204809592</v>
      </c>
      <c r="D1096" s="24">
        <v>0.86299165430470404</v>
      </c>
      <c r="E1096" s="24">
        <v>0.84570555461417596</v>
      </c>
      <c r="F1096" s="24">
        <v>0.84474521574247996</v>
      </c>
      <c r="G1096" s="24">
        <v>0.84762623235756807</v>
      </c>
      <c r="H1096" s="24">
        <v>0.88123809286692778</v>
      </c>
      <c r="I1096" s="24">
        <v>0.88315877061031989</v>
      </c>
      <c r="J1096" s="24">
        <v>0.90716724240271995</v>
      </c>
      <c r="K1096" s="24">
        <v>0.91677063111967982</v>
      </c>
      <c r="L1096" s="24">
        <v>0.942699780655472</v>
      </c>
      <c r="M1096" s="24">
        <v>0.91869130886307193</v>
      </c>
      <c r="N1096" s="24">
        <v>0.94173944178377589</v>
      </c>
      <c r="O1096" s="24">
        <v>0.93021537532342402</v>
      </c>
      <c r="P1096" s="24">
        <v>0.92349300322155192</v>
      </c>
      <c r="Q1096" s="24">
        <v>0.90140520917254385</v>
      </c>
      <c r="R1096" s="24">
        <v>0.87163470414996802</v>
      </c>
      <c r="S1096" s="24">
        <v>0.89084148158388798</v>
      </c>
      <c r="T1096" s="24">
        <v>0.93213605306681602</v>
      </c>
      <c r="U1096" s="24">
        <v>0.95998588034599996</v>
      </c>
      <c r="V1096" s="24">
        <v>0.95326350824412798</v>
      </c>
      <c r="W1096" s="24">
        <v>0.94942215275734387</v>
      </c>
      <c r="X1096" s="24">
        <v>0.94462045839886388</v>
      </c>
      <c r="Y1096" s="24">
        <v>0.88219843173862411</v>
      </c>
      <c r="Z1096" s="24">
        <v>0.85915029881791993</v>
      </c>
      <c r="AA1096" s="42">
        <f t="shared" si="51"/>
        <v>0.84474521574247996</v>
      </c>
      <c r="AB1096" s="42">
        <f t="shared" si="52"/>
        <v>0.95998588034599996</v>
      </c>
      <c r="AC1096" s="42">
        <f t="shared" si="53"/>
        <v>0.11524066460352</v>
      </c>
    </row>
    <row r="1097" spans="1:29">
      <c r="A1097" s="41">
        <v>1</v>
      </c>
      <c r="B1097" s="24" t="s">
        <v>776</v>
      </c>
      <c r="C1097" s="24">
        <v>0.75909503615368301</v>
      </c>
      <c r="D1097" s="24">
        <v>0.75909503615368301</v>
      </c>
      <c r="E1097" s="24">
        <v>0.75705056667329262</v>
      </c>
      <c r="F1097" s="24">
        <v>0.75500609719290246</v>
      </c>
      <c r="G1097" s="24">
        <v>0.75296162771251196</v>
      </c>
      <c r="H1097" s="24">
        <v>0.75807280141348776</v>
      </c>
      <c r="I1097" s="24">
        <v>0.76625067933504953</v>
      </c>
      <c r="J1097" s="24">
        <v>0.77870918189109051</v>
      </c>
      <c r="K1097" s="24">
        <v>0.7830962837577029</v>
      </c>
      <c r="L1097" s="24">
        <v>0.7860794943678977</v>
      </c>
      <c r="M1097" s="24">
        <v>0.78362866991836777</v>
      </c>
      <c r="N1097" s="24">
        <v>0.7723840877762207</v>
      </c>
      <c r="O1097" s="24">
        <v>0.77136185303602545</v>
      </c>
      <c r="P1097" s="24">
        <v>0.77442855725661108</v>
      </c>
      <c r="Q1097" s="24">
        <v>0.77442855725661108</v>
      </c>
      <c r="R1097" s="24">
        <v>0.77851749621739175</v>
      </c>
      <c r="S1097" s="24">
        <v>0.78873984361934391</v>
      </c>
      <c r="T1097" s="24">
        <v>0.81940688582519983</v>
      </c>
      <c r="U1097" s="24">
        <v>0.81225124264383353</v>
      </c>
      <c r="V1097" s="24">
        <v>0.81020677316344314</v>
      </c>
      <c r="W1097" s="24">
        <v>0.81429571212422391</v>
      </c>
      <c r="X1097" s="24">
        <v>0.80918453842324778</v>
      </c>
      <c r="Y1097" s="24">
        <v>0.79896219102129584</v>
      </c>
      <c r="Z1097" s="24">
        <v>0.76420620985465892</v>
      </c>
      <c r="AA1097" s="42">
        <f t="shared" si="51"/>
        <v>0.75296162771251196</v>
      </c>
      <c r="AB1097" s="42">
        <f t="shared" si="52"/>
        <v>0.81940688582519983</v>
      </c>
      <c r="AC1097" s="42">
        <f t="shared" si="53"/>
        <v>6.6445258112687866E-2</v>
      </c>
    </row>
    <row r="1098" spans="1:29">
      <c r="A1098" s="41">
        <v>2</v>
      </c>
      <c r="B1098" s="24" t="s">
        <v>776</v>
      </c>
      <c r="C1098" s="24">
        <v>0.77913509637292655</v>
      </c>
      <c r="D1098" s="24">
        <v>0.77913509637292655</v>
      </c>
      <c r="E1098" s="24">
        <v>0.77704803377836129</v>
      </c>
      <c r="F1098" s="24">
        <v>0.77496097118379603</v>
      </c>
      <c r="G1098" s="24">
        <v>0.77287390858923088</v>
      </c>
      <c r="H1098" s="24">
        <v>0.77809156507564392</v>
      </c>
      <c r="I1098" s="24">
        <v>0.78643981545390473</v>
      </c>
      <c r="J1098" s="24">
        <v>0.79928463755551105</v>
      </c>
      <c r="K1098" s="24">
        <v>0.80384764898366534</v>
      </c>
      <c r="L1098" s="24">
        <v>0.80680849820891865</v>
      </c>
      <c r="M1098" s="24">
        <v>0.80417984750770899</v>
      </c>
      <c r="N1098" s="24">
        <v>0.79270100323760029</v>
      </c>
      <c r="O1098" s="24">
        <v>0.79165747194031766</v>
      </c>
      <c r="P1098" s="24">
        <v>0.79478806583216555</v>
      </c>
      <c r="Q1098" s="24">
        <v>0.79478806583216555</v>
      </c>
      <c r="R1098" s="24">
        <v>0.79896219102129584</v>
      </c>
      <c r="S1098" s="24">
        <v>0.80939750399412191</v>
      </c>
      <c r="T1098" s="24">
        <v>0.84070344291259991</v>
      </c>
      <c r="U1098" s="24">
        <v>0.83339872383162172</v>
      </c>
      <c r="V1098" s="24">
        <v>0.83131166123705647</v>
      </c>
      <c r="W1098" s="24">
        <v>0.83548578642618698</v>
      </c>
      <c r="X1098" s="24">
        <v>0.83026812993977395</v>
      </c>
      <c r="Y1098" s="24">
        <v>0.81983281696694787</v>
      </c>
      <c r="Z1098" s="24">
        <v>0.78435275285933947</v>
      </c>
      <c r="AA1098" s="42">
        <f t="shared" si="51"/>
        <v>0.77287390858923088</v>
      </c>
      <c r="AB1098" s="42">
        <f t="shared" si="52"/>
        <v>0.84070344291259991</v>
      </c>
      <c r="AC1098" s="42">
        <f t="shared" si="53"/>
        <v>6.7829534323369023E-2</v>
      </c>
    </row>
    <row r="1099" spans="1:29">
      <c r="A1099" s="41">
        <v>3</v>
      </c>
      <c r="B1099" s="24" t="s">
        <v>776</v>
      </c>
      <c r="C1099" s="24">
        <v>0.81114199999999992</v>
      </c>
      <c r="D1099" s="24">
        <v>0.81114199999999992</v>
      </c>
      <c r="E1099" s="24">
        <v>0.80941799999999997</v>
      </c>
      <c r="F1099" s="24">
        <v>0.80769400000000002</v>
      </c>
      <c r="G1099" s="24">
        <v>0.80597000000000008</v>
      </c>
      <c r="H1099" s="24">
        <v>0.81027999999999989</v>
      </c>
      <c r="I1099" s="24">
        <v>0.8171759999999999</v>
      </c>
      <c r="J1099" s="24">
        <v>0.83281267999999997</v>
      </c>
      <c r="K1099" s="24">
        <v>0.83993280000000003</v>
      </c>
      <c r="L1099" s="24">
        <v>0.83902769999999993</v>
      </c>
      <c r="M1099" s="24">
        <v>0.83182999999999996</v>
      </c>
      <c r="N1099" s="24">
        <v>0.82234799999999997</v>
      </c>
      <c r="O1099" s="24">
        <v>0.82148599999999994</v>
      </c>
      <c r="P1099" s="24">
        <v>0.82407199999999992</v>
      </c>
      <c r="Q1099" s="24">
        <v>0.82407199999999992</v>
      </c>
      <c r="R1099" s="24">
        <v>0.82751999999999992</v>
      </c>
      <c r="S1099" s="24">
        <v>0.83613999999999999</v>
      </c>
      <c r="T1099" s="24">
        <v>0.86199999999999999</v>
      </c>
      <c r="U1099" s="24">
        <v>0.855966</v>
      </c>
      <c r="V1099" s="24">
        <v>0.85424199999999995</v>
      </c>
      <c r="W1099" s="24">
        <v>0.85768999999999995</v>
      </c>
      <c r="X1099" s="24">
        <v>0.85338000000000003</v>
      </c>
      <c r="Y1099" s="24">
        <v>0.84475999999999996</v>
      </c>
      <c r="Z1099" s="24">
        <v>0.81545199999999995</v>
      </c>
      <c r="AA1099" s="42">
        <f t="shared" si="51"/>
        <v>0.80597000000000008</v>
      </c>
      <c r="AB1099" s="42">
        <f t="shared" si="52"/>
        <v>0.86199999999999999</v>
      </c>
      <c r="AC1099" s="42">
        <f t="shared" si="53"/>
        <v>5.6029999999999913E-2</v>
      </c>
    </row>
    <row r="1100" spans="1:29">
      <c r="A1100" s="41">
        <v>4</v>
      </c>
      <c r="B1100" s="24" t="s">
        <v>776</v>
      </c>
      <c r="C1100" s="24">
        <v>0.77913509637292655</v>
      </c>
      <c r="D1100" s="24">
        <v>0.77913509637292655</v>
      </c>
      <c r="E1100" s="24">
        <v>0.77704803377836129</v>
      </c>
      <c r="F1100" s="24">
        <v>0.77496097118379603</v>
      </c>
      <c r="G1100" s="24">
        <v>0.77287390858923088</v>
      </c>
      <c r="H1100" s="24">
        <v>0.77809156507564392</v>
      </c>
      <c r="I1100" s="24">
        <v>0.78643981545390473</v>
      </c>
      <c r="J1100" s="24">
        <v>0.79928463755551105</v>
      </c>
      <c r="K1100" s="24">
        <v>0.80384764898366534</v>
      </c>
      <c r="L1100" s="24">
        <v>0.80680849820891865</v>
      </c>
      <c r="M1100" s="24">
        <v>0.80417984750770899</v>
      </c>
      <c r="N1100" s="24">
        <v>0.79270100323760029</v>
      </c>
      <c r="O1100" s="24">
        <v>0.79165747194031766</v>
      </c>
      <c r="P1100" s="24">
        <v>0.79478806583216555</v>
      </c>
      <c r="Q1100" s="24">
        <v>0.79478806583216555</v>
      </c>
      <c r="R1100" s="24">
        <v>0.79896219102129584</v>
      </c>
      <c r="S1100" s="24">
        <v>0.80939750399412191</v>
      </c>
      <c r="T1100" s="24">
        <v>0.84070344291259991</v>
      </c>
      <c r="U1100" s="24">
        <v>0.83339872383162172</v>
      </c>
      <c r="V1100" s="24">
        <v>0.83131166123705647</v>
      </c>
      <c r="W1100" s="24">
        <v>0.83548578642618698</v>
      </c>
      <c r="X1100" s="24">
        <v>0.83026812993977395</v>
      </c>
      <c r="Y1100" s="24">
        <v>0.81983281696694787</v>
      </c>
      <c r="Z1100" s="24">
        <v>0.78435275285933947</v>
      </c>
      <c r="AA1100" s="42">
        <f t="shared" si="51"/>
        <v>0.77287390858923088</v>
      </c>
      <c r="AB1100" s="42">
        <f t="shared" si="52"/>
        <v>0.84070344291259991</v>
      </c>
      <c r="AC1100" s="42">
        <f t="shared" si="53"/>
        <v>6.7829534323369023E-2</v>
      </c>
    </row>
    <row r="1101" spans="1:29">
      <c r="A1101" s="41">
        <v>5</v>
      </c>
      <c r="B1101" s="24" t="s">
        <v>776</v>
      </c>
      <c r="C1101" s="24">
        <v>0.7490750060440613</v>
      </c>
      <c r="D1101" s="24">
        <v>0.7490750060440613</v>
      </c>
      <c r="E1101" s="24">
        <v>0.74705183312075829</v>
      </c>
      <c r="F1101" s="24">
        <v>0.74502866019745539</v>
      </c>
      <c r="G1101" s="24">
        <v>0.7430054872741525</v>
      </c>
      <c r="H1101" s="24">
        <v>0.74806341958240996</v>
      </c>
      <c r="I1101" s="24">
        <v>0.75615611127562188</v>
      </c>
      <c r="J1101" s="24">
        <v>0.76842145405888018</v>
      </c>
      <c r="K1101" s="24">
        <v>0.77272060114472174</v>
      </c>
      <c r="L1101" s="24">
        <v>0.77571499244738751</v>
      </c>
      <c r="M1101" s="24">
        <v>0.77335308112369738</v>
      </c>
      <c r="N1101" s="24">
        <v>0.76222563004553079</v>
      </c>
      <c r="O1101" s="24">
        <v>0.76121404358387934</v>
      </c>
      <c r="P1101" s="24">
        <v>0.76424880296883391</v>
      </c>
      <c r="Q1101" s="24">
        <v>0.76424880296883391</v>
      </c>
      <c r="R1101" s="24">
        <v>0.76829514881543992</v>
      </c>
      <c r="S1101" s="24">
        <v>0.77841101343195496</v>
      </c>
      <c r="T1101" s="24">
        <v>0.80875860728149995</v>
      </c>
      <c r="U1101" s="24">
        <v>0.80167750204993937</v>
      </c>
      <c r="V1101" s="24">
        <v>0.79965432912663637</v>
      </c>
      <c r="W1101" s="24">
        <v>0.80370067497324249</v>
      </c>
      <c r="X1101" s="24">
        <v>0.79864274266498492</v>
      </c>
      <c r="Y1101" s="24">
        <v>0.78852687804846988</v>
      </c>
      <c r="Z1101" s="24">
        <v>0.75413293835231887</v>
      </c>
      <c r="AA1101" s="42">
        <f t="shared" si="51"/>
        <v>0.7430054872741525</v>
      </c>
      <c r="AB1101" s="42">
        <f t="shared" si="52"/>
        <v>0.80875860728149995</v>
      </c>
      <c r="AC1101" s="42">
        <f t="shared" si="53"/>
        <v>6.5753120007347454E-2</v>
      </c>
    </row>
    <row r="1102" spans="1:29">
      <c r="A1102" s="41">
        <v>6</v>
      </c>
      <c r="B1102" s="24" t="s">
        <v>776</v>
      </c>
      <c r="C1102" s="24">
        <v>0.67893479527670952</v>
      </c>
      <c r="D1102" s="24">
        <v>0.67893479527670952</v>
      </c>
      <c r="E1102" s="24">
        <v>0.6770606982530184</v>
      </c>
      <c r="F1102" s="24">
        <v>0.67518660122932728</v>
      </c>
      <c r="G1102" s="24">
        <v>0.67331250420563604</v>
      </c>
      <c r="H1102" s="24">
        <v>0.67799774676486391</v>
      </c>
      <c r="I1102" s="24">
        <v>0.68549413485962885</v>
      </c>
      <c r="J1102" s="24">
        <v>0.69640735923340813</v>
      </c>
      <c r="K1102" s="24">
        <v>0.70009082285385282</v>
      </c>
      <c r="L1102" s="24">
        <v>0.70316347900381471</v>
      </c>
      <c r="M1102" s="24">
        <v>0.70142395956100401</v>
      </c>
      <c r="N1102" s="24">
        <v>0.69111642593070244</v>
      </c>
      <c r="O1102" s="24">
        <v>0.69017937741885671</v>
      </c>
      <c r="P1102" s="24">
        <v>0.69299052295439356</v>
      </c>
      <c r="Q1102" s="24">
        <v>0.69299052295439356</v>
      </c>
      <c r="R1102" s="24">
        <v>0.69673871700177603</v>
      </c>
      <c r="S1102" s="24">
        <v>0.70610920212023198</v>
      </c>
      <c r="T1102" s="24">
        <v>0.73422065747560006</v>
      </c>
      <c r="U1102" s="24">
        <v>0.72766131789268085</v>
      </c>
      <c r="V1102" s="24">
        <v>0.7257872208689895</v>
      </c>
      <c r="W1102" s="24">
        <v>0.72953541491637197</v>
      </c>
      <c r="X1102" s="24">
        <v>0.724850172357144</v>
      </c>
      <c r="Y1102" s="24">
        <v>0.71547968723868804</v>
      </c>
      <c r="Z1102" s="24">
        <v>0.68362003783593761</v>
      </c>
      <c r="AA1102" s="42">
        <f t="shared" si="51"/>
        <v>0.67331250420563604</v>
      </c>
      <c r="AB1102" s="42">
        <f t="shared" si="52"/>
        <v>0.73422065747560006</v>
      </c>
      <c r="AC1102" s="42">
        <f t="shared" si="53"/>
        <v>6.0908153269964016E-2</v>
      </c>
    </row>
    <row r="1103" spans="1:29">
      <c r="A1103" s="41">
        <v>7</v>
      </c>
      <c r="B1103" s="24" t="s">
        <v>776</v>
      </c>
      <c r="C1103" s="24">
        <v>0.64887470494784449</v>
      </c>
      <c r="D1103" s="24">
        <v>0.64887470494784449</v>
      </c>
      <c r="E1103" s="24">
        <v>0.64706449759541551</v>
      </c>
      <c r="F1103" s="24">
        <v>0.64525429024298653</v>
      </c>
      <c r="G1103" s="24">
        <v>0.64344408289055754</v>
      </c>
      <c r="H1103" s="24">
        <v>0.64796960127162995</v>
      </c>
      <c r="I1103" s="24">
        <v>0.65521043068134588</v>
      </c>
      <c r="J1103" s="24">
        <v>0.66554417573677704</v>
      </c>
      <c r="K1103" s="24">
        <v>0.66896377501490878</v>
      </c>
      <c r="L1103" s="24">
        <v>0.67206997324228368</v>
      </c>
      <c r="M1103" s="24">
        <v>0.6705971931769924</v>
      </c>
      <c r="N1103" s="24">
        <v>0.66064105273863283</v>
      </c>
      <c r="O1103" s="24">
        <v>0.6597359490624185</v>
      </c>
      <c r="P1103" s="24">
        <v>0.66245126009106203</v>
      </c>
      <c r="Q1103" s="24">
        <v>0.66245126009106203</v>
      </c>
      <c r="R1103" s="24">
        <v>0.66607167479592011</v>
      </c>
      <c r="S1103" s="24">
        <v>0.67512271155806491</v>
      </c>
      <c r="T1103" s="24">
        <v>0.70227582184449999</v>
      </c>
      <c r="U1103" s="24">
        <v>0.6959400961109985</v>
      </c>
      <c r="V1103" s="24">
        <v>0.6941298887585694</v>
      </c>
      <c r="W1103" s="24">
        <v>0.69775030346342748</v>
      </c>
      <c r="X1103" s="24">
        <v>0.69322478508235508</v>
      </c>
      <c r="Y1103" s="24">
        <v>0.68417374832021005</v>
      </c>
      <c r="Z1103" s="24">
        <v>0.65340022332891712</v>
      </c>
      <c r="AA1103" s="42">
        <f t="shared" si="51"/>
        <v>0.64344408289055754</v>
      </c>
      <c r="AB1103" s="42">
        <f t="shared" si="52"/>
        <v>0.70227582184449999</v>
      </c>
      <c r="AC1103" s="42">
        <f t="shared" si="53"/>
        <v>5.8831738953942447E-2</v>
      </c>
    </row>
    <row r="1104" spans="1:29">
      <c r="A1104" s="41">
        <v>8</v>
      </c>
      <c r="B1104" s="24" t="s">
        <v>776</v>
      </c>
      <c r="C1104" s="24">
        <v>0.75909503615368301</v>
      </c>
      <c r="D1104" s="24">
        <v>0.75909503615368301</v>
      </c>
      <c r="E1104" s="24">
        <v>0.75705056667329262</v>
      </c>
      <c r="F1104" s="24">
        <v>0.75500609719290246</v>
      </c>
      <c r="G1104" s="24">
        <v>0.75296162771251196</v>
      </c>
      <c r="H1104" s="24">
        <v>0.75807280141348776</v>
      </c>
      <c r="I1104" s="24">
        <v>0.76625067933504953</v>
      </c>
      <c r="J1104" s="24">
        <v>0.77870918189109051</v>
      </c>
      <c r="K1104" s="24">
        <v>0.7830962837577029</v>
      </c>
      <c r="L1104" s="24">
        <v>0.7860794943678977</v>
      </c>
      <c r="M1104" s="24">
        <v>0.78362866991836777</v>
      </c>
      <c r="N1104" s="24">
        <v>0.7723840877762207</v>
      </c>
      <c r="O1104" s="24">
        <v>0.77136185303602545</v>
      </c>
      <c r="P1104" s="24">
        <v>0.77442855725661108</v>
      </c>
      <c r="Q1104" s="24">
        <v>0.77442855725661108</v>
      </c>
      <c r="R1104" s="24">
        <v>0.77851749621739175</v>
      </c>
      <c r="S1104" s="24">
        <v>0.78873984361934391</v>
      </c>
      <c r="T1104" s="24">
        <v>0.81940688582519983</v>
      </c>
      <c r="U1104" s="24">
        <v>0.81225124264383353</v>
      </c>
      <c r="V1104" s="24">
        <v>0.81020677316344314</v>
      </c>
      <c r="W1104" s="24">
        <v>0.81429571212422391</v>
      </c>
      <c r="X1104" s="24">
        <v>0.80918453842324778</v>
      </c>
      <c r="Y1104" s="24">
        <v>0.79896219102129584</v>
      </c>
      <c r="Z1104" s="24">
        <v>0.76420620985465892</v>
      </c>
      <c r="AA1104" s="42">
        <f t="shared" si="51"/>
        <v>0.75296162771251196</v>
      </c>
      <c r="AB1104" s="42">
        <f t="shared" si="52"/>
        <v>0.81940688582519983</v>
      </c>
      <c r="AC1104" s="42">
        <f t="shared" si="53"/>
        <v>6.6445258112687866E-2</v>
      </c>
    </row>
    <row r="1105" spans="1:29">
      <c r="A1105" s="41">
        <v>9</v>
      </c>
      <c r="B1105" s="24" t="s">
        <v>776</v>
      </c>
      <c r="C1105" s="24">
        <v>0.77913509637292655</v>
      </c>
      <c r="D1105" s="24">
        <v>0.77913509637292655</v>
      </c>
      <c r="E1105" s="24">
        <v>0.77704803377836129</v>
      </c>
      <c r="F1105" s="24">
        <v>0.77496097118379603</v>
      </c>
      <c r="G1105" s="24">
        <v>0.77287390858923088</v>
      </c>
      <c r="H1105" s="24">
        <v>0.77809156507564392</v>
      </c>
      <c r="I1105" s="24">
        <v>0.78643981545390473</v>
      </c>
      <c r="J1105" s="24">
        <v>0.79928463755551105</v>
      </c>
      <c r="K1105" s="24">
        <v>0.80384764898366534</v>
      </c>
      <c r="L1105" s="24">
        <v>0.80680849820891865</v>
      </c>
      <c r="M1105" s="24">
        <v>0.80417984750770899</v>
      </c>
      <c r="N1105" s="24">
        <v>0.79270100323760029</v>
      </c>
      <c r="O1105" s="24">
        <v>0.79165747194031766</v>
      </c>
      <c r="P1105" s="24">
        <v>0.79478806583216555</v>
      </c>
      <c r="Q1105" s="24">
        <v>0.79478806583216555</v>
      </c>
      <c r="R1105" s="24">
        <v>0.79896219102129584</v>
      </c>
      <c r="S1105" s="24">
        <v>0.80939750399412191</v>
      </c>
      <c r="T1105" s="24">
        <v>0.84070344291259991</v>
      </c>
      <c r="U1105" s="24">
        <v>0.83339872383162172</v>
      </c>
      <c r="V1105" s="24">
        <v>0.83131166123705647</v>
      </c>
      <c r="W1105" s="24">
        <v>0.83548578642618698</v>
      </c>
      <c r="X1105" s="24">
        <v>0.83026812993977395</v>
      </c>
      <c r="Y1105" s="24">
        <v>0.81983281696694787</v>
      </c>
      <c r="Z1105" s="24">
        <v>0.78435275285933947</v>
      </c>
      <c r="AA1105" s="42">
        <f t="shared" si="51"/>
        <v>0.77287390858923088</v>
      </c>
      <c r="AB1105" s="42">
        <f t="shared" si="52"/>
        <v>0.84070344291259991</v>
      </c>
      <c r="AC1105" s="42">
        <f t="shared" si="53"/>
        <v>6.7829534323369023E-2</v>
      </c>
    </row>
    <row r="1106" spans="1:29">
      <c r="A1106" s="41">
        <v>10</v>
      </c>
      <c r="B1106" s="24" t="s">
        <v>776</v>
      </c>
      <c r="C1106" s="24">
        <v>0.81114199999999992</v>
      </c>
      <c r="D1106" s="24">
        <v>0.81114199999999992</v>
      </c>
      <c r="E1106" s="24">
        <v>0.80941799999999997</v>
      </c>
      <c r="F1106" s="24">
        <v>0.80769400000000002</v>
      </c>
      <c r="G1106" s="24">
        <v>0.80597000000000008</v>
      </c>
      <c r="H1106" s="24">
        <v>0.81027999999999989</v>
      </c>
      <c r="I1106" s="24">
        <v>0.8171759999999999</v>
      </c>
      <c r="J1106" s="24">
        <v>0.83281267999999997</v>
      </c>
      <c r="K1106" s="24">
        <v>0.83993280000000003</v>
      </c>
      <c r="L1106" s="24">
        <v>0.83902769999999993</v>
      </c>
      <c r="M1106" s="24">
        <v>0.83182999999999996</v>
      </c>
      <c r="N1106" s="24">
        <v>0.82234799999999997</v>
      </c>
      <c r="O1106" s="24">
        <v>0.82148599999999994</v>
      </c>
      <c r="P1106" s="24">
        <v>0.82407199999999992</v>
      </c>
      <c r="Q1106" s="24">
        <v>0.82407199999999992</v>
      </c>
      <c r="R1106" s="24">
        <v>0.82751999999999992</v>
      </c>
      <c r="S1106" s="24">
        <v>0.83613999999999999</v>
      </c>
      <c r="T1106" s="24">
        <v>0.86199999999999999</v>
      </c>
      <c r="U1106" s="24">
        <v>0.855966</v>
      </c>
      <c r="V1106" s="24">
        <v>0.85424199999999995</v>
      </c>
      <c r="W1106" s="24">
        <v>0.85768999999999995</v>
      </c>
      <c r="X1106" s="24">
        <v>0.85338000000000003</v>
      </c>
      <c r="Y1106" s="24">
        <v>0.84475999999999996</v>
      </c>
      <c r="Z1106" s="24">
        <v>0.81545199999999995</v>
      </c>
      <c r="AA1106" s="42">
        <f t="shared" si="51"/>
        <v>0.80597000000000008</v>
      </c>
      <c r="AB1106" s="42">
        <f t="shared" si="52"/>
        <v>0.86199999999999999</v>
      </c>
      <c r="AC1106" s="42">
        <f t="shared" si="53"/>
        <v>5.6029999999999913E-2</v>
      </c>
    </row>
    <row r="1107" spans="1:29">
      <c r="A1107" s="41">
        <v>11</v>
      </c>
      <c r="B1107" s="24" t="s">
        <v>776</v>
      </c>
      <c r="C1107" s="24">
        <v>0.77913509637292655</v>
      </c>
      <c r="D1107" s="24">
        <v>0.77913509637292655</v>
      </c>
      <c r="E1107" s="24">
        <v>0.77704803377836129</v>
      </c>
      <c r="F1107" s="24">
        <v>0.77496097118379603</v>
      </c>
      <c r="G1107" s="24">
        <v>0.77287390858923088</v>
      </c>
      <c r="H1107" s="24">
        <v>0.77809156507564392</v>
      </c>
      <c r="I1107" s="24">
        <v>0.78643981545390473</v>
      </c>
      <c r="J1107" s="24">
        <v>0.79928463755551105</v>
      </c>
      <c r="K1107" s="24">
        <v>0.80384764898366534</v>
      </c>
      <c r="L1107" s="24">
        <v>0.80680849820891865</v>
      </c>
      <c r="M1107" s="24">
        <v>0.80417984750770899</v>
      </c>
      <c r="N1107" s="24">
        <v>0.79270100323760029</v>
      </c>
      <c r="O1107" s="24">
        <v>0.79165747194031766</v>
      </c>
      <c r="P1107" s="24">
        <v>0.79478806583216555</v>
      </c>
      <c r="Q1107" s="24">
        <v>0.79478806583216555</v>
      </c>
      <c r="R1107" s="24">
        <v>0.79896219102129584</v>
      </c>
      <c r="S1107" s="24">
        <v>0.80939750399412191</v>
      </c>
      <c r="T1107" s="24">
        <v>0.84070344291259991</v>
      </c>
      <c r="U1107" s="24">
        <v>0.83339872383162172</v>
      </c>
      <c r="V1107" s="24">
        <v>0.83131166123705647</v>
      </c>
      <c r="W1107" s="24">
        <v>0.83548578642618698</v>
      </c>
      <c r="X1107" s="24">
        <v>0.83026812993977395</v>
      </c>
      <c r="Y1107" s="24">
        <v>0.81983281696694787</v>
      </c>
      <c r="Z1107" s="24">
        <v>0.78435275285933947</v>
      </c>
      <c r="AA1107" s="42">
        <f t="shared" si="51"/>
        <v>0.77287390858923088</v>
      </c>
      <c r="AB1107" s="42">
        <f t="shared" si="52"/>
        <v>0.84070344291259991</v>
      </c>
      <c r="AC1107" s="42">
        <f t="shared" si="53"/>
        <v>6.7829534323369023E-2</v>
      </c>
    </row>
    <row r="1108" spans="1:29">
      <c r="A1108" s="41">
        <v>12</v>
      </c>
      <c r="B1108" s="24" t="s">
        <v>776</v>
      </c>
      <c r="C1108" s="24">
        <v>0.7490750060440613</v>
      </c>
      <c r="D1108" s="24">
        <v>0.7490750060440613</v>
      </c>
      <c r="E1108" s="24">
        <v>0.74705183312075829</v>
      </c>
      <c r="F1108" s="24">
        <v>0.74502866019745539</v>
      </c>
      <c r="G1108" s="24">
        <v>0.7430054872741525</v>
      </c>
      <c r="H1108" s="24">
        <v>0.74806341958240996</v>
      </c>
      <c r="I1108" s="24">
        <v>0.75615611127562188</v>
      </c>
      <c r="J1108" s="24">
        <v>0.76842145405888018</v>
      </c>
      <c r="K1108" s="24">
        <v>0.77272060114472174</v>
      </c>
      <c r="L1108" s="24">
        <v>0.77571499244738751</v>
      </c>
      <c r="M1108" s="24">
        <v>0.77335308112369738</v>
      </c>
      <c r="N1108" s="24">
        <v>0.76222563004553079</v>
      </c>
      <c r="O1108" s="24">
        <v>0.76121404358387934</v>
      </c>
      <c r="P1108" s="24">
        <v>0.76424880296883391</v>
      </c>
      <c r="Q1108" s="24">
        <v>0.76424880296883391</v>
      </c>
      <c r="R1108" s="24">
        <v>0.76829514881543992</v>
      </c>
      <c r="S1108" s="24">
        <v>0.77841101343195496</v>
      </c>
      <c r="T1108" s="24">
        <v>0.80875860728149995</v>
      </c>
      <c r="U1108" s="24">
        <v>0.80167750204993937</v>
      </c>
      <c r="V1108" s="24">
        <v>0.79965432912663637</v>
      </c>
      <c r="W1108" s="24">
        <v>0.80370067497324249</v>
      </c>
      <c r="X1108" s="24">
        <v>0.79864274266498492</v>
      </c>
      <c r="Y1108" s="24">
        <v>0.78852687804846988</v>
      </c>
      <c r="Z1108" s="24">
        <v>0.75413293835231887</v>
      </c>
      <c r="AA1108" s="42">
        <f t="shared" si="51"/>
        <v>0.7430054872741525</v>
      </c>
      <c r="AB1108" s="42">
        <f t="shared" si="52"/>
        <v>0.80875860728149995</v>
      </c>
      <c r="AC1108" s="42">
        <f t="shared" si="53"/>
        <v>6.5753120007347454E-2</v>
      </c>
    </row>
    <row r="1109" spans="1:29">
      <c r="A1109" s="41">
        <v>13</v>
      </c>
      <c r="B1109" s="24" t="s">
        <v>776</v>
      </c>
      <c r="C1109" s="24">
        <v>0.67893479527670952</v>
      </c>
      <c r="D1109" s="24">
        <v>0.67893479527670952</v>
      </c>
      <c r="E1109" s="24">
        <v>0.6770606982530184</v>
      </c>
      <c r="F1109" s="24">
        <v>0.67518660122932728</v>
      </c>
      <c r="G1109" s="24">
        <v>0.67331250420563604</v>
      </c>
      <c r="H1109" s="24">
        <v>0.67799774676486391</v>
      </c>
      <c r="I1109" s="24">
        <v>0.68549413485962885</v>
      </c>
      <c r="J1109" s="24">
        <v>0.69640735923340813</v>
      </c>
      <c r="K1109" s="24">
        <v>0.70009082285385282</v>
      </c>
      <c r="L1109" s="24">
        <v>0.70316347900381471</v>
      </c>
      <c r="M1109" s="24">
        <v>0.70142395956100401</v>
      </c>
      <c r="N1109" s="24">
        <v>0.69111642593070244</v>
      </c>
      <c r="O1109" s="24">
        <v>0.69017937741885671</v>
      </c>
      <c r="P1109" s="24">
        <v>0.69299052295439356</v>
      </c>
      <c r="Q1109" s="24">
        <v>0.69299052295439356</v>
      </c>
      <c r="R1109" s="24">
        <v>0.69673871700177603</v>
      </c>
      <c r="S1109" s="24">
        <v>0.70610920212023198</v>
      </c>
      <c r="T1109" s="24">
        <v>0.73422065747560006</v>
      </c>
      <c r="U1109" s="24">
        <v>0.72766131789268085</v>
      </c>
      <c r="V1109" s="24">
        <v>0.7257872208689895</v>
      </c>
      <c r="W1109" s="24">
        <v>0.72953541491637197</v>
      </c>
      <c r="X1109" s="24">
        <v>0.724850172357144</v>
      </c>
      <c r="Y1109" s="24">
        <v>0.71547968723868804</v>
      </c>
      <c r="Z1109" s="24">
        <v>0.68362003783593761</v>
      </c>
      <c r="AA1109" s="42">
        <f t="shared" si="51"/>
        <v>0.67331250420563604</v>
      </c>
      <c r="AB1109" s="42">
        <f t="shared" si="52"/>
        <v>0.73422065747560006</v>
      </c>
      <c r="AC1109" s="42">
        <f t="shared" si="53"/>
        <v>6.0908153269964016E-2</v>
      </c>
    </row>
    <row r="1110" spans="1:29">
      <c r="A1110" s="41">
        <v>14</v>
      </c>
      <c r="B1110" s="24" t="s">
        <v>776</v>
      </c>
      <c r="C1110" s="24">
        <v>0.64887470494784449</v>
      </c>
      <c r="D1110" s="24">
        <v>0.64887470494784449</v>
      </c>
      <c r="E1110" s="24">
        <v>0.64706449759541551</v>
      </c>
      <c r="F1110" s="24">
        <v>0.64525429024298653</v>
      </c>
      <c r="G1110" s="24">
        <v>0.64344408289055754</v>
      </c>
      <c r="H1110" s="24">
        <v>0.64796960127162995</v>
      </c>
      <c r="I1110" s="24">
        <v>0.65521043068134588</v>
      </c>
      <c r="J1110" s="24">
        <v>0.66554417573677704</v>
      </c>
      <c r="K1110" s="24">
        <v>0.66896377501490878</v>
      </c>
      <c r="L1110" s="24">
        <v>0.67206997324228368</v>
      </c>
      <c r="M1110" s="24">
        <v>0.6705971931769924</v>
      </c>
      <c r="N1110" s="24">
        <v>0.66064105273863283</v>
      </c>
      <c r="O1110" s="24">
        <v>0.6597359490624185</v>
      </c>
      <c r="P1110" s="24">
        <v>0.66245126009106203</v>
      </c>
      <c r="Q1110" s="24">
        <v>0.66245126009106203</v>
      </c>
      <c r="R1110" s="24">
        <v>0.66607167479592011</v>
      </c>
      <c r="S1110" s="24">
        <v>0.67512271155806491</v>
      </c>
      <c r="T1110" s="24">
        <v>0.70227582184449999</v>
      </c>
      <c r="U1110" s="24">
        <v>0.6959400961109985</v>
      </c>
      <c r="V1110" s="24">
        <v>0.6941298887585694</v>
      </c>
      <c r="W1110" s="24">
        <v>0.69775030346342748</v>
      </c>
      <c r="X1110" s="24">
        <v>0.69322478508235508</v>
      </c>
      <c r="Y1110" s="24">
        <v>0.68417374832021005</v>
      </c>
      <c r="Z1110" s="24">
        <v>0.65340022332891712</v>
      </c>
      <c r="AA1110" s="42">
        <f t="shared" si="51"/>
        <v>0.64344408289055754</v>
      </c>
      <c r="AB1110" s="42">
        <f t="shared" si="52"/>
        <v>0.70227582184449999</v>
      </c>
      <c r="AC1110" s="42">
        <f t="shared" si="53"/>
        <v>5.8831738953942447E-2</v>
      </c>
    </row>
    <row r="1111" spans="1:29">
      <c r="A1111" s="41">
        <v>15</v>
      </c>
      <c r="B1111" s="24" t="s">
        <v>776</v>
      </c>
      <c r="C1111" s="24">
        <v>0.75909503615368301</v>
      </c>
      <c r="D1111" s="24">
        <v>0.75909503615368301</v>
      </c>
      <c r="E1111" s="24">
        <v>0.75705056667329262</v>
      </c>
      <c r="F1111" s="24">
        <v>0.75500609719290246</v>
      </c>
      <c r="G1111" s="24">
        <v>0.75296162771251196</v>
      </c>
      <c r="H1111" s="24">
        <v>0.75807280141348776</v>
      </c>
      <c r="I1111" s="24">
        <v>0.76625067933504953</v>
      </c>
      <c r="J1111" s="24">
        <v>0.77870918189109051</v>
      </c>
      <c r="K1111" s="24">
        <v>0.7830962837577029</v>
      </c>
      <c r="L1111" s="24">
        <v>0.7860794943678977</v>
      </c>
      <c r="M1111" s="24">
        <v>0.78362866991836777</v>
      </c>
      <c r="N1111" s="24">
        <v>0.7723840877762207</v>
      </c>
      <c r="O1111" s="24">
        <v>0.77136185303602545</v>
      </c>
      <c r="P1111" s="24">
        <v>0.77442855725661108</v>
      </c>
      <c r="Q1111" s="24">
        <v>0.77442855725661108</v>
      </c>
      <c r="R1111" s="24">
        <v>0.77851749621739175</v>
      </c>
      <c r="S1111" s="24">
        <v>0.78873984361934391</v>
      </c>
      <c r="T1111" s="24">
        <v>0.81940688582519983</v>
      </c>
      <c r="U1111" s="24">
        <v>0.81225124264383353</v>
      </c>
      <c r="V1111" s="24">
        <v>0.81020677316344314</v>
      </c>
      <c r="W1111" s="24">
        <v>0.81429571212422391</v>
      </c>
      <c r="X1111" s="24">
        <v>0.80918453842324778</v>
      </c>
      <c r="Y1111" s="24">
        <v>0.79896219102129584</v>
      </c>
      <c r="Z1111" s="24">
        <v>0.76420620985465892</v>
      </c>
      <c r="AA1111" s="42">
        <f t="shared" si="51"/>
        <v>0.75296162771251196</v>
      </c>
      <c r="AB1111" s="42">
        <f t="shared" si="52"/>
        <v>0.81940688582519983</v>
      </c>
      <c r="AC1111" s="42">
        <f t="shared" si="53"/>
        <v>6.6445258112687866E-2</v>
      </c>
    </row>
    <row r="1112" spans="1:29">
      <c r="A1112" s="41">
        <v>16</v>
      </c>
      <c r="B1112" s="24" t="s">
        <v>776</v>
      </c>
      <c r="C1112" s="24">
        <v>0.77913509637292655</v>
      </c>
      <c r="D1112" s="24">
        <v>0.77913509637292655</v>
      </c>
      <c r="E1112" s="24">
        <v>0.77704803377836129</v>
      </c>
      <c r="F1112" s="24">
        <v>0.77496097118379603</v>
      </c>
      <c r="G1112" s="24">
        <v>0.77287390858923088</v>
      </c>
      <c r="H1112" s="24">
        <v>0.77809156507564392</v>
      </c>
      <c r="I1112" s="24">
        <v>0.78643981545390473</v>
      </c>
      <c r="J1112" s="24">
        <v>0.79928463755551105</v>
      </c>
      <c r="K1112" s="24">
        <v>0.80384764898366534</v>
      </c>
      <c r="L1112" s="24">
        <v>0.80680849820891865</v>
      </c>
      <c r="M1112" s="24">
        <v>0.80417984750770899</v>
      </c>
      <c r="N1112" s="24">
        <v>0.79270100323760029</v>
      </c>
      <c r="O1112" s="24">
        <v>0.79165747194031766</v>
      </c>
      <c r="P1112" s="24">
        <v>0.79478806583216555</v>
      </c>
      <c r="Q1112" s="24">
        <v>0.79478806583216555</v>
      </c>
      <c r="R1112" s="24">
        <v>0.79896219102129584</v>
      </c>
      <c r="S1112" s="24">
        <v>0.80939750399412191</v>
      </c>
      <c r="T1112" s="24">
        <v>0.84070344291259991</v>
      </c>
      <c r="U1112" s="24">
        <v>0.83339872383162172</v>
      </c>
      <c r="V1112" s="24">
        <v>0.83131166123705647</v>
      </c>
      <c r="W1112" s="24">
        <v>0.83548578642618698</v>
      </c>
      <c r="X1112" s="24">
        <v>0.83026812993977395</v>
      </c>
      <c r="Y1112" s="24">
        <v>0.81983281696694787</v>
      </c>
      <c r="Z1112" s="24">
        <v>0.78435275285933947</v>
      </c>
      <c r="AA1112" s="42">
        <f t="shared" si="51"/>
        <v>0.77287390858923088</v>
      </c>
      <c r="AB1112" s="42">
        <f t="shared" si="52"/>
        <v>0.84070344291259991</v>
      </c>
      <c r="AC1112" s="42">
        <f t="shared" si="53"/>
        <v>6.7829534323369023E-2</v>
      </c>
    </row>
    <row r="1113" spans="1:29">
      <c r="A1113" s="41">
        <v>17</v>
      </c>
      <c r="B1113" s="24" t="s">
        <v>776</v>
      </c>
      <c r="C1113" s="24">
        <v>0.81114199999999992</v>
      </c>
      <c r="D1113" s="24">
        <v>0.81114199999999992</v>
      </c>
      <c r="E1113" s="24">
        <v>0.80941799999999997</v>
      </c>
      <c r="F1113" s="24">
        <v>0.80769400000000002</v>
      </c>
      <c r="G1113" s="24">
        <v>0.80597000000000008</v>
      </c>
      <c r="H1113" s="24">
        <v>0.81027999999999989</v>
      </c>
      <c r="I1113" s="24">
        <v>0.8171759999999999</v>
      </c>
      <c r="J1113" s="24">
        <v>0.83281267999999997</v>
      </c>
      <c r="K1113" s="24">
        <v>0.83993280000000003</v>
      </c>
      <c r="L1113" s="24">
        <v>0.83902769999999993</v>
      </c>
      <c r="M1113" s="24">
        <v>0.83182999999999996</v>
      </c>
      <c r="N1113" s="24">
        <v>0.82234799999999997</v>
      </c>
      <c r="O1113" s="24">
        <v>0.82148599999999994</v>
      </c>
      <c r="P1113" s="24">
        <v>0.82407199999999992</v>
      </c>
      <c r="Q1113" s="24">
        <v>0.82407199999999992</v>
      </c>
      <c r="R1113" s="24">
        <v>0.82751999999999992</v>
      </c>
      <c r="S1113" s="24">
        <v>0.83613999999999999</v>
      </c>
      <c r="T1113" s="24">
        <v>0.86199999999999999</v>
      </c>
      <c r="U1113" s="24">
        <v>0.855966</v>
      </c>
      <c r="V1113" s="24">
        <v>0.85424199999999995</v>
      </c>
      <c r="W1113" s="24">
        <v>0.85768999999999995</v>
      </c>
      <c r="X1113" s="24">
        <v>0.85338000000000003</v>
      </c>
      <c r="Y1113" s="24">
        <v>0.84475999999999996</v>
      </c>
      <c r="Z1113" s="24">
        <v>0.81545199999999995</v>
      </c>
      <c r="AA1113" s="42">
        <f t="shared" si="51"/>
        <v>0.80597000000000008</v>
      </c>
      <c r="AB1113" s="42">
        <f t="shared" si="52"/>
        <v>0.86199999999999999</v>
      </c>
      <c r="AC1113" s="42">
        <f t="shared" si="53"/>
        <v>5.6029999999999913E-2</v>
      </c>
    </row>
    <row r="1114" spans="1:29">
      <c r="A1114" s="41">
        <v>18</v>
      </c>
      <c r="B1114" s="24" t="s">
        <v>776</v>
      </c>
      <c r="C1114" s="24">
        <v>0.77913509637292655</v>
      </c>
      <c r="D1114" s="24">
        <v>0.77913509637292655</v>
      </c>
      <c r="E1114" s="24">
        <v>0.77704803377836129</v>
      </c>
      <c r="F1114" s="24">
        <v>0.77496097118379603</v>
      </c>
      <c r="G1114" s="24">
        <v>0.77287390858923088</v>
      </c>
      <c r="H1114" s="24">
        <v>0.77809156507564392</v>
      </c>
      <c r="I1114" s="24">
        <v>0.78643981545390473</v>
      </c>
      <c r="J1114" s="24">
        <v>0.79928463755551105</v>
      </c>
      <c r="K1114" s="24">
        <v>0.80384764898366534</v>
      </c>
      <c r="L1114" s="24">
        <v>0.80680849820891865</v>
      </c>
      <c r="M1114" s="24">
        <v>0.80417984750770899</v>
      </c>
      <c r="N1114" s="24">
        <v>0.79270100323760029</v>
      </c>
      <c r="O1114" s="24">
        <v>0.79165747194031766</v>
      </c>
      <c r="P1114" s="24">
        <v>0.79478806583216555</v>
      </c>
      <c r="Q1114" s="24">
        <v>0.79478806583216555</v>
      </c>
      <c r="R1114" s="24">
        <v>0.79896219102129584</v>
      </c>
      <c r="S1114" s="24">
        <v>0.80939750399412191</v>
      </c>
      <c r="T1114" s="24">
        <v>0.84070344291259991</v>
      </c>
      <c r="U1114" s="24">
        <v>0.83339872383162172</v>
      </c>
      <c r="V1114" s="24">
        <v>0.83131166123705647</v>
      </c>
      <c r="W1114" s="24">
        <v>0.83548578642618698</v>
      </c>
      <c r="X1114" s="24">
        <v>0.83026812993977395</v>
      </c>
      <c r="Y1114" s="24">
        <v>0.81983281696694787</v>
      </c>
      <c r="Z1114" s="24">
        <v>0.78435275285933947</v>
      </c>
      <c r="AA1114" s="42">
        <f t="shared" si="51"/>
        <v>0.77287390858923088</v>
      </c>
      <c r="AB1114" s="42">
        <f t="shared" si="52"/>
        <v>0.84070344291259991</v>
      </c>
      <c r="AC1114" s="42">
        <f t="shared" si="53"/>
        <v>6.7829534323369023E-2</v>
      </c>
    </row>
    <row r="1115" spans="1:29">
      <c r="A1115" s="41">
        <v>19</v>
      </c>
      <c r="B1115" s="24" t="s">
        <v>776</v>
      </c>
      <c r="C1115" s="24">
        <v>0.7490750060440613</v>
      </c>
      <c r="D1115" s="24">
        <v>0.7490750060440613</v>
      </c>
      <c r="E1115" s="24">
        <v>0.74705183312075829</v>
      </c>
      <c r="F1115" s="24">
        <v>0.74502866019745539</v>
      </c>
      <c r="G1115" s="24">
        <v>0.7430054872741525</v>
      </c>
      <c r="H1115" s="24">
        <v>0.74806341958240996</v>
      </c>
      <c r="I1115" s="24">
        <v>0.75615611127562188</v>
      </c>
      <c r="J1115" s="24">
        <v>0.76842145405888018</v>
      </c>
      <c r="K1115" s="24">
        <v>0.77272060114472174</v>
      </c>
      <c r="L1115" s="24">
        <v>0.77571499244738751</v>
      </c>
      <c r="M1115" s="24">
        <v>0.77335308112369738</v>
      </c>
      <c r="N1115" s="24">
        <v>0.76222563004553079</v>
      </c>
      <c r="O1115" s="24">
        <v>0.76121404358387934</v>
      </c>
      <c r="P1115" s="24">
        <v>0.76424880296883391</v>
      </c>
      <c r="Q1115" s="24">
        <v>0.76424880296883391</v>
      </c>
      <c r="R1115" s="24">
        <v>0.76829514881543992</v>
      </c>
      <c r="S1115" s="24">
        <v>0.77841101343195496</v>
      </c>
      <c r="T1115" s="24">
        <v>0.80875860728149995</v>
      </c>
      <c r="U1115" s="24">
        <v>0.80167750204993937</v>
      </c>
      <c r="V1115" s="24">
        <v>0.79965432912663637</v>
      </c>
      <c r="W1115" s="24">
        <v>0.80370067497324249</v>
      </c>
      <c r="X1115" s="24">
        <v>0.79864274266498492</v>
      </c>
      <c r="Y1115" s="24">
        <v>0.78852687804846988</v>
      </c>
      <c r="Z1115" s="24">
        <v>0.75413293835231887</v>
      </c>
      <c r="AA1115" s="42">
        <f t="shared" si="51"/>
        <v>0.7430054872741525</v>
      </c>
      <c r="AB1115" s="42">
        <f t="shared" si="52"/>
        <v>0.80875860728149995</v>
      </c>
      <c r="AC1115" s="42">
        <f t="shared" si="53"/>
        <v>6.5753120007347454E-2</v>
      </c>
    </row>
    <row r="1116" spans="1:29">
      <c r="A1116" s="41">
        <v>20</v>
      </c>
      <c r="B1116" s="24" t="s">
        <v>776</v>
      </c>
      <c r="C1116" s="24">
        <v>0.67893479527670952</v>
      </c>
      <c r="D1116" s="24">
        <v>0.67893479527670952</v>
      </c>
      <c r="E1116" s="24">
        <v>0.6770606982530184</v>
      </c>
      <c r="F1116" s="24">
        <v>0.67518660122932728</v>
      </c>
      <c r="G1116" s="24">
        <v>0.67331250420563604</v>
      </c>
      <c r="H1116" s="24">
        <v>0.67799774676486391</v>
      </c>
      <c r="I1116" s="24">
        <v>0.68549413485962885</v>
      </c>
      <c r="J1116" s="24">
        <v>0.69640735923340813</v>
      </c>
      <c r="K1116" s="24">
        <v>0.70009082285385282</v>
      </c>
      <c r="L1116" s="24">
        <v>0.70316347900381471</v>
      </c>
      <c r="M1116" s="24">
        <v>0.70142395956100401</v>
      </c>
      <c r="N1116" s="24">
        <v>0.69111642593070244</v>
      </c>
      <c r="O1116" s="24">
        <v>0.69017937741885671</v>
      </c>
      <c r="P1116" s="24">
        <v>0.69299052295439356</v>
      </c>
      <c r="Q1116" s="24">
        <v>0.69299052295439356</v>
      </c>
      <c r="R1116" s="24">
        <v>0.69673871700177603</v>
      </c>
      <c r="S1116" s="24">
        <v>0.70610920212023198</v>
      </c>
      <c r="T1116" s="24">
        <v>0.73422065747560006</v>
      </c>
      <c r="U1116" s="24">
        <v>0.72766131789268085</v>
      </c>
      <c r="V1116" s="24">
        <v>0.7257872208689895</v>
      </c>
      <c r="W1116" s="24">
        <v>0.72953541491637197</v>
      </c>
      <c r="X1116" s="24">
        <v>0.724850172357144</v>
      </c>
      <c r="Y1116" s="24">
        <v>0.71547968723868804</v>
      </c>
      <c r="Z1116" s="24">
        <v>0.68362003783593761</v>
      </c>
      <c r="AA1116" s="42">
        <f t="shared" si="51"/>
        <v>0.67331250420563604</v>
      </c>
      <c r="AB1116" s="42">
        <f t="shared" si="52"/>
        <v>0.73422065747560006</v>
      </c>
      <c r="AC1116" s="42">
        <f t="shared" si="53"/>
        <v>6.0908153269964016E-2</v>
      </c>
    </row>
    <row r="1117" spans="1:29">
      <c r="A1117" s="41">
        <v>21</v>
      </c>
      <c r="B1117" s="24" t="s">
        <v>776</v>
      </c>
      <c r="C1117" s="24">
        <v>0.64887470494784449</v>
      </c>
      <c r="D1117" s="24">
        <v>0.64887470494784449</v>
      </c>
      <c r="E1117" s="24">
        <v>0.64706449759541551</v>
      </c>
      <c r="F1117" s="24">
        <v>0.64525429024298653</v>
      </c>
      <c r="G1117" s="24">
        <v>0.64344408289055754</v>
      </c>
      <c r="H1117" s="24">
        <v>0.64796960127162995</v>
      </c>
      <c r="I1117" s="24">
        <v>0.65521043068134588</v>
      </c>
      <c r="J1117" s="24">
        <v>0.66554417573677704</v>
      </c>
      <c r="K1117" s="24">
        <v>0.66896377501490878</v>
      </c>
      <c r="L1117" s="24">
        <v>0.67206997324228368</v>
      </c>
      <c r="M1117" s="24">
        <v>0.6705971931769924</v>
      </c>
      <c r="N1117" s="24">
        <v>0.66064105273863283</v>
      </c>
      <c r="O1117" s="24">
        <v>0.6597359490624185</v>
      </c>
      <c r="P1117" s="24">
        <v>0.66245126009106203</v>
      </c>
      <c r="Q1117" s="24">
        <v>0.66245126009106203</v>
      </c>
      <c r="R1117" s="24">
        <v>0.66607167479592011</v>
      </c>
      <c r="S1117" s="24">
        <v>0.67512271155806491</v>
      </c>
      <c r="T1117" s="24">
        <v>0.70227582184449999</v>
      </c>
      <c r="U1117" s="24">
        <v>0.6959400961109985</v>
      </c>
      <c r="V1117" s="24">
        <v>0.6941298887585694</v>
      </c>
      <c r="W1117" s="24">
        <v>0.69775030346342748</v>
      </c>
      <c r="X1117" s="24">
        <v>0.69322478508235508</v>
      </c>
      <c r="Y1117" s="24">
        <v>0.68417374832021005</v>
      </c>
      <c r="Z1117" s="24">
        <v>0.65340022332891712</v>
      </c>
      <c r="AA1117" s="42">
        <f t="shared" si="51"/>
        <v>0.64344408289055754</v>
      </c>
      <c r="AB1117" s="42">
        <f t="shared" si="52"/>
        <v>0.70227582184449999</v>
      </c>
      <c r="AC1117" s="42">
        <f t="shared" si="53"/>
        <v>5.8831738953942447E-2</v>
      </c>
    </row>
    <row r="1118" spans="1:29">
      <c r="A1118" s="41">
        <v>22</v>
      </c>
      <c r="B1118" s="24" t="s">
        <v>776</v>
      </c>
      <c r="C1118" s="24">
        <v>0.75909503615368301</v>
      </c>
      <c r="D1118" s="24">
        <v>0.75909503615368301</v>
      </c>
      <c r="E1118" s="24">
        <v>0.75705056667329262</v>
      </c>
      <c r="F1118" s="24">
        <v>0.75500609719290246</v>
      </c>
      <c r="G1118" s="24">
        <v>0.75296162771251196</v>
      </c>
      <c r="H1118" s="24">
        <v>0.75807280141348776</v>
      </c>
      <c r="I1118" s="24">
        <v>0.76625067933504953</v>
      </c>
      <c r="J1118" s="24">
        <v>0.77870918189109051</v>
      </c>
      <c r="K1118" s="24">
        <v>0.7830962837577029</v>
      </c>
      <c r="L1118" s="24">
        <v>0.7860794943678977</v>
      </c>
      <c r="M1118" s="24">
        <v>0.78362866991836777</v>
      </c>
      <c r="N1118" s="24">
        <v>0.7723840877762207</v>
      </c>
      <c r="O1118" s="24">
        <v>0.77136185303602545</v>
      </c>
      <c r="P1118" s="24">
        <v>0.77442855725661108</v>
      </c>
      <c r="Q1118" s="24">
        <v>0.77442855725661108</v>
      </c>
      <c r="R1118" s="24">
        <v>0.77851749621739175</v>
      </c>
      <c r="S1118" s="24">
        <v>0.78873984361934391</v>
      </c>
      <c r="T1118" s="24">
        <v>0.81940688582519983</v>
      </c>
      <c r="U1118" s="24">
        <v>0.81225124264383353</v>
      </c>
      <c r="V1118" s="24">
        <v>0.81020677316344314</v>
      </c>
      <c r="W1118" s="24">
        <v>0.81429571212422391</v>
      </c>
      <c r="X1118" s="24">
        <v>0.80918453842324778</v>
      </c>
      <c r="Y1118" s="24">
        <v>0.79896219102129584</v>
      </c>
      <c r="Z1118" s="24">
        <v>0.76420620985465892</v>
      </c>
      <c r="AA1118" s="42">
        <f t="shared" si="51"/>
        <v>0.75296162771251196</v>
      </c>
      <c r="AB1118" s="42">
        <f t="shared" si="52"/>
        <v>0.81940688582519983</v>
      </c>
      <c r="AC1118" s="42">
        <f t="shared" si="53"/>
        <v>6.6445258112687866E-2</v>
      </c>
    </row>
    <row r="1119" spans="1:29">
      <c r="A1119" s="41">
        <v>23</v>
      </c>
      <c r="B1119" s="24" t="s">
        <v>776</v>
      </c>
      <c r="C1119" s="24">
        <v>0.77913509637292655</v>
      </c>
      <c r="D1119" s="24">
        <v>0.77913509637292655</v>
      </c>
      <c r="E1119" s="24">
        <v>0.77704803377836129</v>
      </c>
      <c r="F1119" s="24">
        <v>0.77496097118379603</v>
      </c>
      <c r="G1119" s="24">
        <v>0.77287390858923088</v>
      </c>
      <c r="H1119" s="24">
        <v>0.77809156507564392</v>
      </c>
      <c r="I1119" s="24">
        <v>0.78643981545390473</v>
      </c>
      <c r="J1119" s="24">
        <v>0.79928463755551105</v>
      </c>
      <c r="K1119" s="24">
        <v>0.80384764898366534</v>
      </c>
      <c r="L1119" s="24">
        <v>0.80680849820891865</v>
      </c>
      <c r="M1119" s="24">
        <v>0.80417984750770899</v>
      </c>
      <c r="N1119" s="24">
        <v>0.79270100323760029</v>
      </c>
      <c r="O1119" s="24">
        <v>0.79165747194031766</v>
      </c>
      <c r="P1119" s="24">
        <v>0.79478806583216555</v>
      </c>
      <c r="Q1119" s="24">
        <v>0.79478806583216555</v>
      </c>
      <c r="R1119" s="24">
        <v>0.79896219102129584</v>
      </c>
      <c r="S1119" s="24">
        <v>0.80939750399412191</v>
      </c>
      <c r="T1119" s="24">
        <v>0.84070344291259991</v>
      </c>
      <c r="U1119" s="24">
        <v>0.83339872383162172</v>
      </c>
      <c r="V1119" s="24">
        <v>0.83131166123705647</v>
      </c>
      <c r="W1119" s="24">
        <v>0.83548578642618698</v>
      </c>
      <c r="X1119" s="24">
        <v>0.83026812993977395</v>
      </c>
      <c r="Y1119" s="24">
        <v>0.81983281696694787</v>
      </c>
      <c r="Z1119" s="24">
        <v>0.78435275285933947</v>
      </c>
      <c r="AA1119" s="42">
        <f t="shared" si="51"/>
        <v>0.77287390858923088</v>
      </c>
      <c r="AB1119" s="42">
        <f t="shared" si="52"/>
        <v>0.84070344291259991</v>
      </c>
      <c r="AC1119" s="42">
        <f t="shared" si="53"/>
        <v>6.7829534323369023E-2</v>
      </c>
    </row>
    <row r="1120" spans="1:29">
      <c r="A1120" s="41">
        <v>24</v>
      </c>
      <c r="B1120" s="24" t="s">
        <v>776</v>
      </c>
      <c r="C1120" s="24">
        <v>0.81114199999999992</v>
      </c>
      <c r="D1120" s="24">
        <v>0.81114199999999992</v>
      </c>
      <c r="E1120" s="24">
        <v>0.80941799999999997</v>
      </c>
      <c r="F1120" s="24">
        <v>0.80769400000000002</v>
      </c>
      <c r="G1120" s="24">
        <v>0.80597000000000008</v>
      </c>
      <c r="H1120" s="24">
        <v>0.81027999999999989</v>
      </c>
      <c r="I1120" s="24">
        <v>0.8171759999999999</v>
      </c>
      <c r="J1120" s="24">
        <v>0.83281267999999997</v>
      </c>
      <c r="K1120" s="24">
        <v>0.83993280000000003</v>
      </c>
      <c r="L1120" s="24">
        <v>0.83902769999999993</v>
      </c>
      <c r="M1120" s="24">
        <v>0.83182999999999996</v>
      </c>
      <c r="N1120" s="24">
        <v>0.82234799999999997</v>
      </c>
      <c r="O1120" s="24">
        <v>0.82148599999999994</v>
      </c>
      <c r="P1120" s="24">
        <v>0.82407199999999992</v>
      </c>
      <c r="Q1120" s="24">
        <v>0.82407199999999992</v>
      </c>
      <c r="R1120" s="24">
        <v>0.82751999999999992</v>
      </c>
      <c r="S1120" s="24">
        <v>0.83613999999999999</v>
      </c>
      <c r="T1120" s="24">
        <v>0.86199999999999999</v>
      </c>
      <c r="U1120" s="24">
        <v>0.855966</v>
      </c>
      <c r="V1120" s="24">
        <v>0.85424199999999995</v>
      </c>
      <c r="W1120" s="24">
        <v>0.85768999999999995</v>
      </c>
      <c r="X1120" s="24">
        <v>0.85338000000000003</v>
      </c>
      <c r="Y1120" s="24">
        <v>0.84475999999999996</v>
      </c>
      <c r="Z1120" s="24">
        <v>0.81545199999999995</v>
      </c>
      <c r="AA1120" s="42">
        <f t="shared" si="51"/>
        <v>0.80597000000000008</v>
      </c>
      <c r="AB1120" s="42">
        <f t="shared" si="52"/>
        <v>0.86199999999999999</v>
      </c>
      <c r="AC1120" s="42">
        <f t="shared" si="53"/>
        <v>5.6029999999999913E-2</v>
      </c>
    </row>
    <row r="1121" spans="1:29">
      <c r="A1121" s="41">
        <v>25</v>
      </c>
      <c r="B1121" s="24" t="s">
        <v>776</v>
      </c>
      <c r="C1121" s="24">
        <v>0.77913509637292655</v>
      </c>
      <c r="D1121" s="24">
        <v>0.77913509637292655</v>
      </c>
      <c r="E1121" s="24">
        <v>0.77704803377836129</v>
      </c>
      <c r="F1121" s="24">
        <v>0.77496097118379603</v>
      </c>
      <c r="G1121" s="24">
        <v>0.77287390858923088</v>
      </c>
      <c r="H1121" s="24">
        <v>0.77809156507564392</v>
      </c>
      <c r="I1121" s="24">
        <v>0.78643981545390473</v>
      </c>
      <c r="J1121" s="24">
        <v>0.79928463755551105</v>
      </c>
      <c r="K1121" s="24">
        <v>0.80384764898366534</v>
      </c>
      <c r="L1121" s="24">
        <v>0.80680849820891865</v>
      </c>
      <c r="M1121" s="24">
        <v>0.80417984750770899</v>
      </c>
      <c r="N1121" s="24">
        <v>0.79270100323760029</v>
      </c>
      <c r="O1121" s="24">
        <v>0.79165747194031766</v>
      </c>
      <c r="P1121" s="24">
        <v>0.79478806583216555</v>
      </c>
      <c r="Q1121" s="24">
        <v>0.79478806583216555</v>
      </c>
      <c r="R1121" s="24">
        <v>0.79896219102129584</v>
      </c>
      <c r="S1121" s="24">
        <v>0.80939750399412191</v>
      </c>
      <c r="T1121" s="24">
        <v>0.84070344291259991</v>
      </c>
      <c r="U1121" s="24">
        <v>0.83339872383162172</v>
      </c>
      <c r="V1121" s="24">
        <v>0.83131166123705647</v>
      </c>
      <c r="W1121" s="24">
        <v>0.83548578642618698</v>
      </c>
      <c r="X1121" s="24">
        <v>0.83026812993977395</v>
      </c>
      <c r="Y1121" s="24">
        <v>0.81983281696694787</v>
      </c>
      <c r="Z1121" s="24">
        <v>0.78435275285933947</v>
      </c>
      <c r="AA1121" s="42">
        <f t="shared" si="51"/>
        <v>0.77287390858923088</v>
      </c>
      <c r="AB1121" s="42">
        <f t="shared" si="52"/>
        <v>0.84070344291259991</v>
      </c>
      <c r="AC1121" s="42">
        <f t="shared" si="53"/>
        <v>6.7829534323369023E-2</v>
      </c>
    </row>
    <row r="1122" spans="1:29">
      <c r="A1122" s="41">
        <v>26</v>
      </c>
      <c r="B1122" s="24" t="s">
        <v>776</v>
      </c>
      <c r="C1122" s="24">
        <v>0.7490750060440613</v>
      </c>
      <c r="D1122" s="24">
        <v>0.7490750060440613</v>
      </c>
      <c r="E1122" s="24">
        <v>0.74705183312075829</v>
      </c>
      <c r="F1122" s="24">
        <v>0.74502866019745539</v>
      </c>
      <c r="G1122" s="24">
        <v>0.7430054872741525</v>
      </c>
      <c r="H1122" s="24">
        <v>0.74806341958240996</v>
      </c>
      <c r="I1122" s="24">
        <v>0.75615611127562188</v>
      </c>
      <c r="J1122" s="24">
        <v>0.76842145405888018</v>
      </c>
      <c r="K1122" s="24">
        <v>0.77272060114472174</v>
      </c>
      <c r="L1122" s="24">
        <v>0.77571499244738751</v>
      </c>
      <c r="M1122" s="24">
        <v>0.77335308112369738</v>
      </c>
      <c r="N1122" s="24">
        <v>0.76222563004553079</v>
      </c>
      <c r="O1122" s="24">
        <v>0.76121404358387934</v>
      </c>
      <c r="P1122" s="24">
        <v>0.76424880296883391</v>
      </c>
      <c r="Q1122" s="24">
        <v>0.76424880296883391</v>
      </c>
      <c r="R1122" s="24">
        <v>0.76829514881543992</v>
      </c>
      <c r="S1122" s="24">
        <v>0.77841101343195496</v>
      </c>
      <c r="T1122" s="24">
        <v>0.80875860728149995</v>
      </c>
      <c r="U1122" s="24">
        <v>0.80167750204993937</v>
      </c>
      <c r="V1122" s="24">
        <v>0.79965432912663637</v>
      </c>
      <c r="W1122" s="24">
        <v>0.80370067497324249</v>
      </c>
      <c r="X1122" s="24">
        <v>0.79864274266498492</v>
      </c>
      <c r="Y1122" s="24">
        <v>0.78852687804846988</v>
      </c>
      <c r="Z1122" s="24">
        <v>0.75413293835231887</v>
      </c>
      <c r="AA1122" s="42">
        <f t="shared" si="51"/>
        <v>0.7430054872741525</v>
      </c>
      <c r="AB1122" s="42">
        <f t="shared" si="52"/>
        <v>0.80875860728149995</v>
      </c>
      <c r="AC1122" s="42">
        <f t="shared" si="53"/>
        <v>6.5753120007347454E-2</v>
      </c>
    </row>
    <row r="1123" spans="1:29">
      <c r="A1123" s="41">
        <v>27</v>
      </c>
      <c r="B1123" s="24" t="s">
        <v>776</v>
      </c>
      <c r="C1123" s="24">
        <v>0.67893479527670952</v>
      </c>
      <c r="D1123" s="24">
        <v>0.67893479527670952</v>
      </c>
      <c r="E1123" s="24">
        <v>0.6770606982530184</v>
      </c>
      <c r="F1123" s="24">
        <v>0.67518660122932728</v>
      </c>
      <c r="G1123" s="24">
        <v>0.67331250420563604</v>
      </c>
      <c r="H1123" s="24">
        <v>0.67799774676486391</v>
      </c>
      <c r="I1123" s="24">
        <v>0.68549413485962885</v>
      </c>
      <c r="J1123" s="24">
        <v>0.69640735923340813</v>
      </c>
      <c r="K1123" s="24">
        <v>0.70009082285385282</v>
      </c>
      <c r="L1123" s="24">
        <v>0.70316347900381471</v>
      </c>
      <c r="M1123" s="24">
        <v>0.70142395956100401</v>
      </c>
      <c r="N1123" s="24">
        <v>0.69111642593070244</v>
      </c>
      <c r="O1123" s="24">
        <v>0.69017937741885671</v>
      </c>
      <c r="P1123" s="24">
        <v>0.69299052295439356</v>
      </c>
      <c r="Q1123" s="24">
        <v>0.69299052295439356</v>
      </c>
      <c r="R1123" s="24">
        <v>0.69673871700177603</v>
      </c>
      <c r="S1123" s="24">
        <v>0.70610920212023198</v>
      </c>
      <c r="T1123" s="24">
        <v>0.73422065747560006</v>
      </c>
      <c r="U1123" s="24">
        <v>0.72766131789268085</v>
      </c>
      <c r="V1123" s="24">
        <v>0.7257872208689895</v>
      </c>
      <c r="W1123" s="24">
        <v>0.72953541491637197</v>
      </c>
      <c r="X1123" s="24">
        <v>0.724850172357144</v>
      </c>
      <c r="Y1123" s="24">
        <v>0.71547968723868804</v>
      </c>
      <c r="Z1123" s="24">
        <v>0.68362003783593761</v>
      </c>
      <c r="AA1123" s="42">
        <f t="shared" si="51"/>
        <v>0.67331250420563604</v>
      </c>
      <c r="AB1123" s="42">
        <f t="shared" si="52"/>
        <v>0.73422065747560006</v>
      </c>
      <c r="AC1123" s="42">
        <f t="shared" si="53"/>
        <v>6.0908153269964016E-2</v>
      </c>
    </row>
    <row r="1124" spans="1:29">
      <c r="A1124" s="41">
        <v>28</v>
      </c>
      <c r="B1124" s="24" t="s">
        <v>776</v>
      </c>
      <c r="C1124" s="24">
        <v>0.64887470494784449</v>
      </c>
      <c r="D1124" s="24">
        <v>0.64887470494784449</v>
      </c>
      <c r="E1124" s="24">
        <v>0.64706449759541551</v>
      </c>
      <c r="F1124" s="24">
        <v>0.64525429024298653</v>
      </c>
      <c r="G1124" s="24">
        <v>0.64344408289055754</v>
      </c>
      <c r="H1124" s="24">
        <v>0.64796960127162995</v>
      </c>
      <c r="I1124" s="24">
        <v>0.65521043068134588</v>
      </c>
      <c r="J1124" s="24">
        <v>0.66554417573677704</v>
      </c>
      <c r="K1124" s="24">
        <v>0.66896377501490878</v>
      </c>
      <c r="L1124" s="24">
        <v>0.67206997324228368</v>
      </c>
      <c r="M1124" s="24">
        <v>0.6705971931769924</v>
      </c>
      <c r="N1124" s="24">
        <v>0.66064105273863283</v>
      </c>
      <c r="O1124" s="24">
        <v>0.6597359490624185</v>
      </c>
      <c r="P1124" s="24">
        <v>0.66245126009106203</v>
      </c>
      <c r="Q1124" s="24">
        <v>0.66245126009106203</v>
      </c>
      <c r="R1124" s="24">
        <v>0.66607167479592011</v>
      </c>
      <c r="S1124" s="24">
        <v>0.67512271155806491</v>
      </c>
      <c r="T1124" s="24">
        <v>0.70227582184449999</v>
      </c>
      <c r="U1124" s="24">
        <v>0.6959400961109985</v>
      </c>
      <c r="V1124" s="24">
        <v>0.6941298887585694</v>
      </c>
      <c r="W1124" s="24">
        <v>0.69775030346342748</v>
      </c>
      <c r="X1124" s="24">
        <v>0.69322478508235508</v>
      </c>
      <c r="Y1124" s="24">
        <v>0.68417374832021005</v>
      </c>
      <c r="Z1124" s="24">
        <v>0.65340022332891712</v>
      </c>
      <c r="AA1124" s="42">
        <f t="shared" si="51"/>
        <v>0.64344408289055754</v>
      </c>
      <c r="AB1124" s="42">
        <f t="shared" si="52"/>
        <v>0.70227582184449999</v>
      </c>
      <c r="AC1124" s="42">
        <f t="shared" si="53"/>
        <v>5.8831738953942447E-2</v>
      </c>
    </row>
    <row r="1125" spans="1:29">
      <c r="A1125" s="41">
        <v>29</v>
      </c>
      <c r="B1125" s="24" t="s">
        <v>776</v>
      </c>
      <c r="C1125" s="24">
        <v>0.75909503615368301</v>
      </c>
      <c r="D1125" s="24">
        <v>0.75909503615368301</v>
      </c>
      <c r="E1125" s="24">
        <v>0.75705056667329262</v>
      </c>
      <c r="F1125" s="24">
        <v>0.75500609719290246</v>
      </c>
      <c r="G1125" s="24">
        <v>0.75296162771251196</v>
      </c>
      <c r="H1125" s="24">
        <v>0.75807280141348776</v>
      </c>
      <c r="I1125" s="24">
        <v>0.76625067933504953</v>
      </c>
      <c r="J1125" s="24">
        <v>0.77870918189109051</v>
      </c>
      <c r="K1125" s="24">
        <v>0.7830962837577029</v>
      </c>
      <c r="L1125" s="24">
        <v>0.7860794943678977</v>
      </c>
      <c r="M1125" s="24">
        <v>0.78362866991836777</v>
      </c>
      <c r="N1125" s="24">
        <v>0.7723840877762207</v>
      </c>
      <c r="O1125" s="24">
        <v>0.77136185303602545</v>
      </c>
      <c r="P1125" s="24">
        <v>0.77442855725661108</v>
      </c>
      <c r="Q1125" s="24">
        <v>0.77442855725661108</v>
      </c>
      <c r="R1125" s="24">
        <v>0.77851749621739175</v>
      </c>
      <c r="S1125" s="24">
        <v>0.78873984361934391</v>
      </c>
      <c r="T1125" s="24">
        <v>0.81940688582519983</v>
      </c>
      <c r="U1125" s="24">
        <v>0.81225124264383353</v>
      </c>
      <c r="V1125" s="24">
        <v>0.81020677316344314</v>
      </c>
      <c r="W1125" s="24">
        <v>0.81429571212422391</v>
      </c>
      <c r="X1125" s="24">
        <v>0.80918453842324778</v>
      </c>
      <c r="Y1125" s="24">
        <v>0.79896219102129584</v>
      </c>
      <c r="Z1125" s="24">
        <v>0.76420620985465892</v>
      </c>
      <c r="AA1125" s="42">
        <f t="shared" si="51"/>
        <v>0.75296162771251196</v>
      </c>
      <c r="AB1125" s="42">
        <f t="shared" si="52"/>
        <v>0.81940688582519983</v>
      </c>
      <c r="AC1125" s="42">
        <f t="shared" si="53"/>
        <v>6.6445258112687866E-2</v>
      </c>
    </row>
    <row r="1126" spans="1:29">
      <c r="A1126" s="41">
        <v>30</v>
      </c>
      <c r="B1126" s="24" t="s">
        <v>776</v>
      </c>
      <c r="C1126" s="24">
        <v>0.77913509637292655</v>
      </c>
      <c r="D1126" s="24">
        <v>0.77913509637292655</v>
      </c>
      <c r="E1126" s="24">
        <v>0.77704803377836129</v>
      </c>
      <c r="F1126" s="24">
        <v>0.77496097118379603</v>
      </c>
      <c r="G1126" s="24">
        <v>0.77287390858923088</v>
      </c>
      <c r="H1126" s="24">
        <v>0.77809156507564392</v>
      </c>
      <c r="I1126" s="24">
        <v>0.78643981545390473</v>
      </c>
      <c r="J1126" s="24">
        <v>0.79928463755551105</v>
      </c>
      <c r="K1126" s="24">
        <v>0.80384764898366534</v>
      </c>
      <c r="L1126" s="24">
        <v>0.80680849820891865</v>
      </c>
      <c r="M1126" s="24">
        <v>0.80417984750770899</v>
      </c>
      <c r="N1126" s="24">
        <v>0.79270100323760029</v>
      </c>
      <c r="O1126" s="24">
        <v>0.79165747194031766</v>
      </c>
      <c r="P1126" s="24">
        <v>0.79478806583216555</v>
      </c>
      <c r="Q1126" s="24">
        <v>0.79478806583216555</v>
      </c>
      <c r="R1126" s="24">
        <v>0.79896219102129584</v>
      </c>
      <c r="S1126" s="24">
        <v>0.80939750399412191</v>
      </c>
      <c r="T1126" s="24">
        <v>0.84070344291259991</v>
      </c>
      <c r="U1126" s="24">
        <v>0.83339872383162172</v>
      </c>
      <c r="V1126" s="24">
        <v>0.83131166123705647</v>
      </c>
      <c r="W1126" s="24">
        <v>0.83548578642618698</v>
      </c>
      <c r="X1126" s="24">
        <v>0.83026812993977395</v>
      </c>
      <c r="Y1126" s="24">
        <v>0.81983281696694787</v>
      </c>
      <c r="Z1126" s="24">
        <v>0.78435275285933947</v>
      </c>
      <c r="AA1126" s="42">
        <f t="shared" si="51"/>
        <v>0.77287390858923088</v>
      </c>
      <c r="AB1126" s="42">
        <f t="shared" si="52"/>
        <v>0.84070344291259991</v>
      </c>
      <c r="AC1126" s="42">
        <f t="shared" si="53"/>
        <v>6.7829534323369023E-2</v>
      </c>
    </row>
    <row r="1127" spans="1:29">
      <c r="A1127" s="41">
        <v>31</v>
      </c>
      <c r="B1127" s="24" t="s">
        <v>776</v>
      </c>
      <c r="C1127" s="24">
        <v>0.81114199999999992</v>
      </c>
      <c r="D1127" s="24">
        <v>0.81114199999999992</v>
      </c>
      <c r="E1127" s="24">
        <v>0.80941799999999997</v>
      </c>
      <c r="F1127" s="24">
        <v>0.80769400000000002</v>
      </c>
      <c r="G1127" s="24">
        <v>0.80597000000000008</v>
      </c>
      <c r="H1127" s="24">
        <v>0.81027999999999989</v>
      </c>
      <c r="I1127" s="24">
        <v>0.8171759999999999</v>
      </c>
      <c r="J1127" s="24">
        <v>0.83281267999999997</v>
      </c>
      <c r="K1127" s="24">
        <v>0.83993280000000003</v>
      </c>
      <c r="L1127" s="24">
        <v>0.83902769999999993</v>
      </c>
      <c r="M1127" s="24">
        <v>0.83182999999999996</v>
      </c>
      <c r="N1127" s="24">
        <v>0.82234799999999997</v>
      </c>
      <c r="O1127" s="24">
        <v>0.82148599999999994</v>
      </c>
      <c r="P1127" s="24">
        <v>0.82407199999999992</v>
      </c>
      <c r="Q1127" s="24">
        <v>0.82407199999999992</v>
      </c>
      <c r="R1127" s="24">
        <v>0.82751999999999992</v>
      </c>
      <c r="S1127" s="24">
        <v>0.83613999999999999</v>
      </c>
      <c r="T1127" s="24">
        <v>0.86199999999999999</v>
      </c>
      <c r="U1127" s="24">
        <v>0.855966</v>
      </c>
      <c r="V1127" s="24">
        <v>0.85424199999999995</v>
      </c>
      <c r="W1127" s="24">
        <v>0.85768999999999995</v>
      </c>
      <c r="X1127" s="24">
        <v>0.85338000000000003</v>
      </c>
      <c r="Y1127" s="24">
        <v>0.84475999999999996</v>
      </c>
      <c r="Z1127" s="24">
        <v>0.81545199999999995</v>
      </c>
      <c r="AA1127" s="42">
        <f t="shared" si="51"/>
        <v>0.80597000000000008</v>
      </c>
      <c r="AB1127" s="42">
        <f t="shared" si="52"/>
        <v>0.86199999999999999</v>
      </c>
      <c r="AC1127" s="42">
        <f t="shared" si="53"/>
        <v>5.6029999999999913E-2</v>
      </c>
    </row>
    <row r="1128" spans="1:29">
      <c r="A1128" s="41">
        <v>32</v>
      </c>
      <c r="B1128" s="24" t="s">
        <v>776</v>
      </c>
      <c r="C1128" s="24">
        <v>0.73032616922195426</v>
      </c>
      <c r="D1128" s="24">
        <v>0.73032616922195426</v>
      </c>
      <c r="E1128" s="24">
        <v>0.72836985068783755</v>
      </c>
      <c r="F1128" s="24">
        <v>0.72641353215372095</v>
      </c>
      <c r="G1128" s="24">
        <v>0.72445721361960402</v>
      </c>
      <c r="H1128" s="24">
        <v>0.7293480099548959</v>
      </c>
      <c r="I1128" s="24">
        <v>0.73717328409136318</v>
      </c>
      <c r="J1128" s="24">
        <v>0.74921344216340258</v>
      </c>
      <c r="K1128" s="24">
        <v>0.75349060368770504</v>
      </c>
      <c r="L1128" s="24">
        <v>0.75626597047889366</v>
      </c>
      <c r="M1128" s="24">
        <v>0.75380199163135597</v>
      </c>
      <c r="N1128" s="24">
        <v>0.74304223969371352</v>
      </c>
      <c r="O1128" s="24">
        <v>0.74206408042665517</v>
      </c>
      <c r="P1128" s="24">
        <v>0.74499855822783034</v>
      </c>
      <c r="Q1128" s="24">
        <v>0.74499855822783034</v>
      </c>
      <c r="R1128" s="24">
        <v>0.74891119529606398</v>
      </c>
      <c r="S1128" s="24">
        <v>0.75869278796664796</v>
      </c>
      <c r="T1128" s="24">
        <v>0.78803756597840002</v>
      </c>
      <c r="U1128" s="24">
        <v>0.7811904511089911</v>
      </c>
      <c r="V1128" s="24">
        <v>0.77923413257487439</v>
      </c>
      <c r="W1128" s="24">
        <v>0.78314676964310803</v>
      </c>
      <c r="X1128" s="24">
        <v>0.77825597330781593</v>
      </c>
      <c r="Y1128" s="24">
        <v>0.76847438063723195</v>
      </c>
      <c r="Z1128" s="24">
        <v>0.73521696555724625</v>
      </c>
      <c r="AA1128" s="42">
        <f t="shared" si="51"/>
        <v>0.72445721361960402</v>
      </c>
      <c r="AB1128" s="42">
        <f t="shared" si="52"/>
        <v>0.78803756597840002</v>
      </c>
      <c r="AC1128" s="42">
        <f t="shared" si="53"/>
        <v>6.3580352358796E-2</v>
      </c>
    </row>
    <row r="1129" spans="1:29">
      <c r="A1129" s="41">
        <v>33</v>
      </c>
      <c r="B1129" s="24" t="s">
        <v>776</v>
      </c>
      <c r="C1129" s="24">
        <v>0.70214919360046602</v>
      </c>
      <c r="D1129" s="24">
        <v>0.70214919360046602</v>
      </c>
      <c r="E1129" s="24">
        <v>0.70025276236841394</v>
      </c>
      <c r="F1129" s="24">
        <v>0.6983563311363622</v>
      </c>
      <c r="G1129" s="24">
        <v>0.69645989990431012</v>
      </c>
      <c r="H1129" s="24">
        <v>0.70120097798443992</v>
      </c>
      <c r="I1129" s="24">
        <v>0.708786702912648</v>
      </c>
      <c r="J1129" s="24">
        <v>0.72028368315495983</v>
      </c>
      <c r="K1129" s="24">
        <v>0.72431351012173473</v>
      </c>
      <c r="L1129" s="24">
        <v>0.72712031774650721</v>
      </c>
      <c r="M1129" s="24">
        <v>0.72490636838509004</v>
      </c>
      <c r="N1129" s="24">
        <v>0.71447599660880401</v>
      </c>
      <c r="O1129" s="24">
        <v>0.71352778099277814</v>
      </c>
      <c r="P1129" s="24">
        <v>0.7163724278408562</v>
      </c>
      <c r="Q1129" s="24">
        <v>0.7163724278408562</v>
      </c>
      <c r="R1129" s="24">
        <v>0.72016529030496002</v>
      </c>
      <c r="S1129" s="24">
        <v>0.72964744646522006</v>
      </c>
      <c r="T1129" s="24">
        <v>0.75809391494600009</v>
      </c>
      <c r="U1129" s="24">
        <v>0.75145640563381821</v>
      </c>
      <c r="V1129" s="24">
        <v>0.74955997440176603</v>
      </c>
      <c r="W1129" s="24">
        <v>0.75335283686587007</v>
      </c>
      <c r="X1129" s="24">
        <v>0.74861175878574016</v>
      </c>
      <c r="Y1129" s="24">
        <v>0.73912960262548</v>
      </c>
      <c r="Z1129" s="24">
        <v>0.70689027168059615</v>
      </c>
      <c r="AA1129" s="42">
        <f t="shared" si="51"/>
        <v>0.69645989990431012</v>
      </c>
      <c r="AB1129" s="42">
        <f t="shared" si="52"/>
        <v>0.75809391494600009</v>
      </c>
      <c r="AC1129" s="42">
        <f t="shared" si="53"/>
        <v>6.1634015041689971E-2</v>
      </c>
    </row>
    <row r="1130" spans="1:29">
      <c r="A1130" s="41">
        <v>34</v>
      </c>
      <c r="B1130" s="24" t="s">
        <v>776</v>
      </c>
      <c r="C1130" s="24">
        <v>0.63640291715032649</v>
      </c>
      <c r="D1130" s="24">
        <v>0.63640291715032649</v>
      </c>
      <c r="E1130" s="24">
        <v>0.6346462229564257</v>
      </c>
      <c r="F1130" s="24">
        <v>0.6328895287625248</v>
      </c>
      <c r="G1130" s="24">
        <v>0.63113283456862401</v>
      </c>
      <c r="H1130" s="24">
        <v>0.63552457005337604</v>
      </c>
      <c r="I1130" s="24">
        <v>0.6425513468289793</v>
      </c>
      <c r="J1130" s="24">
        <v>0.65278091213525968</v>
      </c>
      <c r="K1130" s="24">
        <v>0.65623362513446992</v>
      </c>
      <c r="L1130" s="24">
        <v>0.65911379470427178</v>
      </c>
      <c r="M1130" s="24">
        <v>0.65748324747713605</v>
      </c>
      <c r="N1130" s="24">
        <v>0.64782142941068155</v>
      </c>
      <c r="O1130" s="24">
        <v>0.64694308231373121</v>
      </c>
      <c r="P1130" s="24">
        <v>0.64957812360458234</v>
      </c>
      <c r="Q1130" s="24">
        <v>0.64957812360458234</v>
      </c>
      <c r="R1130" s="24">
        <v>0.65309151199238391</v>
      </c>
      <c r="S1130" s="24">
        <v>0.66187498296188807</v>
      </c>
      <c r="T1130" s="24">
        <v>0.68822539587039999</v>
      </c>
      <c r="U1130" s="24">
        <v>0.68207696619174729</v>
      </c>
      <c r="V1130" s="24">
        <v>0.68032027199784639</v>
      </c>
      <c r="W1130" s="24">
        <v>0.68383366038564808</v>
      </c>
      <c r="X1130" s="24">
        <v>0.67944192490089605</v>
      </c>
      <c r="Y1130" s="24">
        <v>0.6706584539313919</v>
      </c>
      <c r="Z1130" s="24">
        <v>0.6407946526350784</v>
      </c>
      <c r="AA1130" s="42">
        <f t="shared" si="51"/>
        <v>0.63113283456862401</v>
      </c>
      <c r="AB1130" s="42">
        <f t="shared" si="52"/>
        <v>0.68822539587039999</v>
      </c>
      <c r="AC1130" s="42">
        <f t="shared" si="53"/>
        <v>5.7092561301775979E-2</v>
      </c>
    </row>
    <row r="1131" spans="1:29">
      <c r="A1131" s="41">
        <v>35</v>
      </c>
      <c r="B1131" s="24" t="s">
        <v>776</v>
      </c>
      <c r="C1131" s="24">
        <v>0.60822594152883802</v>
      </c>
      <c r="D1131" s="24">
        <v>0.60822594152883802</v>
      </c>
      <c r="E1131" s="24">
        <v>0.60652913463700209</v>
      </c>
      <c r="F1131" s="24">
        <v>0.60483232774516604</v>
      </c>
      <c r="G1131" s="24">
        <v>0.60313552085333022</v>
      </c>
      <c r="H1131" s="24">
        <v>0.60737753808291994</v>
      </c>
      <c r="I1131" s="24">
        <v>0.61416476565026401</v>
      </c>
      <c r="J1131" s="24">
        <v>0.62385115312681672</v>
      </c>
      <c r="K1131" s="24">
        <v>0.6270565315684995</v>
      </c>
      <c r="L1131" s="24">
        <v>0.62996814197188533</v>
      </c>
      <c r="M1131" s="24">
        <v>0.62858762423087</v>
      </c>
      <c r="N1131" s="24">
        <v>0.61925518632577214</v>
      </c>
      <c r="O1131" s="24">
        <v>0.61840678287985407</v>
      </c>
      <c r="P1131" s="24">
        <v>0.62095199321760808</v>
      </c>
      <c r="Q1131" s="24">
        <v>0.62095199321760808</v>
      </c>
      <c r="R1131" s="24">
        <v>0.62434560700127995</v>
      </c>
      <c r="S1131" s="24">
        <v>0.63282964146046006</v>
      </c>
      <c r="T1131" s="24">
        <v>0.65828174483800006</v>
      </c>
      <c r="U1131" s="24">
        <v>0.65234292071657418</v>
      </c>
      <c r="V1131" s="24">
        <v>0.65064611382473803</v>
      </c>
      <c r="W1131" s="24">
        <v>0.65403972760841</v>
      </c>
      <c r="X1131" s="24">
        <v>0.64979771037882006</v>
      </c>
      <c r="Y1131" s="24">
        <v>0.64131367591964017</v>
      </c>
      <c r="Z1131" s="24">
        <v>0.61246795875842808</v>
      </c>
      <c r="AA1131" s="42">
        <f t="shared" si="51"/>
        <v>0.60313552085333022</v>
      </c>
      <c r="AB1131" s="42">
        <f t="shared" si="52"/>
        <v>0.65828174483800006</v>
      </c>
      <c r="AC1131" s="42">
        <f t="shared" si="53"/>
        <v>5.514622398466984E-2</v>
      </c>
    </row>
    <row r="1132" spans="1:29">
      <c r="A1132" s="41">
        <v>36</v>
      </c>
      <c r="B1132" s="24" t="s">
        <v>776</v>
      </c>
      <c r="C1132" s="24">
        <v>0.71154151880762884</v>
      </c>
      <c r="D1132" s="24">
        <v>0.71154151880762884</v>
      </c>
      <c r="E1132" s="24">
        <v>0.70962512514155529</v>
      </c>
      <c r="F1132" s="24">
        <v>0.70770873147548152</v>
      </c>
      <c r="G1132" s="24">
        <v>0.70579233780940798</v>
      </c>
      <c r="H1132" s="24">
        <v>0.71058332197459206</v>
      </c>
      <c r="I1132" s="24">
        <v>0.71824889663888636</v>
      </c>
      <c r="J1132" s="24">
        <v>0.72992693615777393</v>
      </c>
      <c r="K1132" s="24">
        <v>0.73403920797705802</v>
      </c>
      <c r="L1132" s="24">
        <v>0.73683553532396939</v>
      </c>
      <c r="M1132" s="24">
        <v>0.73453824280051205</v>
      </c>
      <c r="N1132" s="24">
        <v>0.72399807763710722</v>
      </c>
      <c r="O1132" s="24">
        <v>0.72303988080407056</v>
      </c>
      <c r="P1132" s="24">
        <v>0.72591447130318087</v>
      </c>
      <c r="Q1132" s="24">
        <v>0.72591447130318087</v>
      </c>
      <c r="R1132" s="24">
        <v>0.72974725863532797</v>
      </c>
      <c r="S1132" s="24">
        <v>0.73932922696569603</v>
      </c>
      <c r="T1132" s="24">
        <v>0.76807513195680011</v>
      </c>
      <c r="U1132" s="24">
        <v>0.76136775412554258</v>
      </c>
      <c r="V1132" s="24">
        <v>0.75945136045946904</v>
      </c>
      <c r="W1132" s="24">
        <v>0.76328414779161602</v>
      </c>
      <c r="X1132" s="24">
        <v>0.75849316362643204</v>
      </c>
      <c r="Y1132" s="24">
        <v>0.74891119529606409</v>
      </c>
      <c r="Z1132" s="24">
        <v>0.71633250297281281</v>
      </c>
      <c r="AA1132" s="42">
        <f t="shared" si="51"/>
        <v>0.70579233780940798</v>
      </c>
      <c r="AB1132" s="42">
        <f t="shared" si="52"/>
        <v>0.76807513195680011</v>
      </c>
      <c r="AC1132" s="42">
        <f t="shared" si="53"/>
        <v>6.2282794147392129E-2</v>
      </c>
    </row>
    <row r="1133" spans="1:29">
      <c r="A1133" s="41">
        <v>37</v>
      </c>
      <c r="B1133" s="24" t="s">
        <v>776</v>
      </c>
      <c r="C1133" s="24">
        <v>0.73032616922195426</v>
      </c>
      <c r="D1133" s="24">
        <v>0.73032616922195426</v>
      </c>
      <c r="E1133" s="24">
        <v>0.72836985068783755</v>
      </c>
      <c r="F1133" s="24">
        <v>0.72641353215372095</v>
      </c>
      <c r="G1133" s="24">
        <v>0.72445721361960402</v>
      </c>
      <c r="H1133" s="24">
        <v>0.7293480099548959</v>
      </c>
      <c r="I1133" s="24">
        <v>0.73717328409136318</v>
      </c>
      <c r="J1133" s="24">
        <v>0.74921344216340258</v>
      </c>
      <c r="K1133" s="24">
        <v>0.75349060368770504</v>
      </c>
      <c r="L1133" s="24">
        <v>0.75626597047889366</v>
      </c>
      <c r="M1133" s="24">
        <v>0.75380199163135597</v>
      </c>
      <c r="N1133" s="24">
        <v>0.74304223969371352</v>
      </c>
      <c r="O1133" s="24">
        <v>0.74206408042665517</v>
      </c>
      <c r="P1133" s="24">
        <v>0.74499855822783034</v>
      </c>
      <c r="Q1133" s="24">
        <v>0.74499855822783034</v>
      </c>
      <c r="R1133" s="24">
        <v>0.74891119529606398</v>
      </c>
      <c r="S1133" s="24">
        <v>0.75869278796664796</v>
      </c>
      <c r="T1133" s="24">
        <v>0.78803756597840002</v>
      </c>
      <c r="U1133" s="24">
        <v>0.7811904511089911</v>
      </c>
      <c r="V1133" s="24">
        <v>0.77923413257487439</v>
      </c>
      <c r="W1133" s="24">
        <v>0.78314676964310803</v>
      </c>
      <c r="X1133" s="24">
        <v>0.77825597330781593</v>
      </c>
      <c r="Y1133" s="24">
        <v>0.76847438063723195</v>
      </c>
      <c r="Z1133" s="24">
        <v>0.73521696555724625</v>
      </c>
      <c r="AA1133" s="42">
        <f t="shared" si="51"/>
        <v>0.72445721361960402</v>
      </c>
      <c r="AB1133" s="42">
        <f t="shared" si="52"/>
        <v>0.78803756597840002</v>
      </c>
      <c r="AC1133" s="42">
        <f t="shared" si="53"/>
        <v>6.3580352358796E-2</v>
      </c>
    </row>
    <row r="1134" spans="1:29">
      <c r="A1134" s="41">
        <v>38</v>
      </c>
      <c r="B1134" s="24" t="s">
        <v>776</v>
      </c>
      <c r="C1134" s="24">
        <v>0.760328</v>
      </c>
      <c r="D1134" s="24">
        <v>0.760328</v>
      </c>
      <c r="E1134" s="24">
        <v>0.75871200000000005</v>
      </c>
      <c r="F1134" s="24">
        <v>0.7570960000000001</v>
      </c>
      <c r="G1134" s="24">
        <v>0.75548000000000004</v>
      </c>
      <c r="H1134" s="24">
        <v>0.75951999999999997</v>
      </c>
      <c r="I1134" s="24">
        <v>0.765984</v>
      </c>
      <c r="J1134" s="24">
        <v>0.78064112000000008</v>
      </c>
      <c r="K1134" s="24">
        <v>0.7873152000000001</v>
      </c>
      <c r="L1134" s="24">
        <v>0.78646680000000002</v>
      </c>
      <c r="M1134" s="24">
        <v>0.77972000000000008</v>
      </c>
      <c r="N1134" s="24">
        <v>0.77083199999999996</v>
      </c>
      <c r="O1134" s="24">
        <v>0.77002400000000004</v>
      </c>
      <c r="P1134" s="24">
        <v>0.77244800000000002</v>
      </c>
      <c r="Q1134" s="24">
        <v>0.77244800000000002</v>
      </c>
      <c r="R1134" s="24">
        <v>0.77568000000000004</v>
      </c>
      <c r="S1134" s="24">
        <v>0.78376000000000001</v>
      </c>
      <c r="T1134" s="24">
        <v>0.80800000000000005</v>
      </c>
      <c r="U1134" s="24">
        <v>0.80234400000000006</v>
      </c>
      <c r="V1134" s="24">
        <v>0.800728</v>
      </c>
      <c r="W1134" s="24">
        <v>0.80396000000000001</v>
      </c>
      <c r="X1134" s="24">
        <v>0.79992000000000008</v>
      </c>
      <c r="Y1134" s="24">
        <v>0.79183999999999999</v>
      </c>
      <c r="Z1134" s="24">
        <v>0.76436800000000005</v>
      </c>
      <c r="AA1134" s="42">
        <f t="shared" si="51"/>
        <v>0.75548000000000004</v>
      </c>
      <c r="AB1134" s="42">
        <f t="shared" si="52"/>
        <v>0.80800000000000005</v>
      </c>
      <c r="AC1134" s="42">
        <f t="shared" si="53"/>
        <v>5.2520000000000011E-2</v>
      </c>
    </row>
    <row r="1135" spans="1:29">
      <c r="A1135" s="41">
        <v>39</v>
      </c>
      <c r="B1135" s="24" t="s">
        <v>776</v>
      </c>
      <c r="C1135" s="24">
        <v>0.73032616922195426</v>
      </c>
      <c r="D1135" s="24">
        <v>0.73032616922195426</v>
      </c>
      <c r="E1135" s="24">
        <v>0.72836985068783755</v>
      </c>
      <c r="F1135" s="24">
        <v>0.72641353215372095</v>
      </c>
      <c r="G1135" s="24">
        <v>0.72445721361960402</v>
      </c>
      <c r="H1135" s="24">
        <v>0.7293480099548959</v>
      </c>
      <c r="I1135" s="24">
        <v>0.73717328409136318</v>
      </c>
      <c r="J1135" s="24">
        <v>0.74921344216340258</v>
      </c>
      <c r="K1135" s="24">
        <v>0.75349060368770504</v>
      </c>
      <c r="L1135" s="24">
        <v>0.75626597047889366</v>
      </c>
      <c r="M1135" s="24">
        <v>0.75380199163135597</v>
      </c>
      <c r="N1135" s="24">
        <v>0.74304223969371352</v>
      </c>
      <c r="O1135" s="24">
        <v>0.74206408042665517</v>
      </c>
      <c r="P1135" s="24">
        <v>0.74499855822783034</v>
      </c>
      <c r="Q1135" s="24">
        <v>0.74499855822783034</v>
      </c>
      <c r="R1135" s="24">
        <v>0.74891119529606398</v>
      </c>
      <c r="S1135" s="24">
        <v>0.75869278796664796</v>
      </c>
      <c r="T1135" s="24">
        <v>0.78803756597840002</v>
      </c>
      <c r="U1135" s="24">
        <v>0.7811904511089911</v>
      </c>
      <c r="V1135" s="24">
        <v>0.77923413257487439</v>
      </c>
      <c r="W1135" s="24">
        <v>0.78314676964310803</v>
      </c>
      <c r="X1135" s="24">
        <v>0.77825597330781593</v>
      </c>
      <c r="Y1135" s="24">
        <v>0.76847438063723195</v>
      </c>
      <c r="Z1135" s="24">
        <v>0.73521696555724625</v>
      </c>
      <c r="AA1135" s="42">
        <f t="shared" si="51"/>
        <v>0.72445721361960402</v>
      </c>
      <c r="AB1135" s="42">
        <f t="shared" si="52"/>
        <v>0.78803756597840002</v>
      </c>
      <c r="AC1135" s="42">
        <f t="shared" si="53"/>
        <v>6.3580352358796E-2</v>
      </c>
    </row>
    <row r="1136" spans="1:29">
      <c r="A1136" s="41">
        <v>40</v>
      </c>
      <c r="B1136" s="24" t="s">
        <v>776</v>
      </c>
      <c r="C1136" s="24">
        <v>0.70214919360046602</v>
      </c>
      <c r="D1136" s="24">
        <v>0.70214919360046602</v>
      </c>
      <c r="E1136" s="24">
        <v>0.70025276236841394</v>
      </c>
      <c r="F1136" s="24">
        <v>0.6983563311363622</v>
      </c>
      <c r="G1136" s="24">
        <v>0.69645989990431012</v>
      </c>
      <c r="H1136" s="24">
        <v>0.70120097798443992</v>
      </c>
      <c r="I1136" s="24">
        <v>0.708786702912648</v>
      </c>
      <c r="J1136" s="24">
        <v>0.72028368315495983</v>
      </c>
      <c r="K1136" s="24">
        <v>0.72431351012173473</v>
      </c>
      <c r="L1136" s="24">
        <v>0.72712031774650721</v>
      </c>
      <c r="M1136" s="24">
        <v>0.72490636838509004</v>
      </c>
      <c r="N1136" s="24">
        <v>0.71447599660880401</v>
      </c>
      <c r="O1136" s="24">
        <v>0.71352778099277814</v>
      </c>
      <c r="P1136" s="24">
        <v>0.7163724278408562</v>
      </c>
      <c r="Q1136" s="24">
        <v>0.7163724278408562</v>
      </c>
      <c r="R1136" s="24">
        <v>0.72016529030496002</v>
      </c>
      <c r="S1136" s="24">
        <v>0.72964744646522006</v>
      </c>
      <c r="T1136" s="24">
        <v>0.75809391494600009</v>
      </c>
      <c r="U1136" s="24">
        <v>0.75145640563381821</v>
      </c>
      <c r="V1136" s="24">
        <v>0.74955997440176603</v>
      </c>
      <c r="W1136" s="24">
        <v>0.75335283686587007</v>
      </c>
      <c r="X1136" s="24">
        <v>0.74861175878574016</v>
      </c>
      <c r="Y1136" s="24">
        <v>0.73912960262548</v>
      </c>
      <c r="Z1136" s="24">
        <v>0.70689027168059615</v>
      </c>
      <c r="AA1136" s="42">
        <f t="shared" si="51"/>
        <v>0.69645989990431012</v>
      </c>
      <c r="AB1136" s="42">
        <f t="shared" si="52"/>
        <v>0.75809391494600009</v>
      </c>
      <c r="AC1136" s="42">
        <f t="shared" si="53"/>
        <v>6.1634015041689971E-2</v>
      </c>
    </row>
    <row r="1137" spans="1:29">
      <c r="A1137" s="41">
        <v>41</v>
      </c>
      <c r="B1137" s="24" t="s">
        <v>776</v>
      </c>
      <c r="C1137" s="24">
        <v>0.63640291715032649</v>
      </c>
      <c r="D1137" s="24">
        <v>0.63640291715032649</v>
      </c>
      <c r="E1137" s="24">
        <v>0.6346462229564257</v>
      </c>
      <c r="F1137" s="24">
        <v>0.6328895287625248</v>
      </c>
      <c r="G1137" s="24">
        <v>0.63113283456862401</v>
      </c>
      <c r="H1137" s="24">
        <v>0.63552457005337604</v>
      </c>
      <c r="I1137" s="24">
        <v>0.6425513468289793</v>
      </c>
      <c r="J1137" s="24">
        <v>0.65278091213525968</v>
      </c>
      <c r="K1137" s="24">
        <v>0.65623362513446992</v>
      </c>
      <c r="L1137" s="24">
        <v>0.65911379470427178</v>
      </c>
      <c r="M1137" s="24">
        <v>0.65748324747713605</v>
      </c>
      <c r="N1137" s="24">
        <v>0.64782142941068155</v>
      </c>
      <c r="O1137" s="24">
        <v>0.64694308231373121</v>
      </c>
      <c r="P1137" s="24">
        <v>0.64957812360458234</v>
      </c>
      <c r="Q1137" s="24">
        <v>0.64957812360458234</v>
      </c>
      <c r="R1137" s="24">
        <v>0.65309151199238391</v>
      </c>
      <c r="S1137" s="24">
        <v>0.66187498296188807</v>
      </c>
      <c r="T1137" s="24">
        <v>0.68822539587039999</v>
      </c>
      <c r="U1137" s="24">
        <v>0.68207696619174729</v>
      </c>
      <c r="V1137" s="24">
        <v>0.68032027199784639</v>
      </c>
      <c r="W1137" s="24">
        <v>0.68383366038564808</v>
      </c>
      <c r="X1137" s="24">
        <v>0.67944192490089605</v>
      </c>
      <c r="Y1137" s="24">
        <v>0.6706584539313919</v>
      </c>
      <c r="Z1137" s="24">
        <v>0.6407946526350784</v>
      </c>
      <c r="AA1137" s="42">
        <f t="shared" si="51"/>
        <v>0.63113283456862401</v>
      </c>
      <c r="AB1137" s="42">
        <f t="shared" si="52"/>
        <v>0.68822539587039999</v>
      </c>
      <c r="AC1137" s="42">
        <f t="shared" si="53"/>
        <v>5.7092561301775979E-2</v>
      </c>
    </row>
    <row r="1138" spans="1:29">
      <c r="A1138" s="41">
        <v>42</v>
      </c>
      <c r="B1138" s="24" t="s">
        <v>776</v>
      </c>
      <c r="C1138" s="24">
        <v>0.60822594152883802</v>
      </c>
      <c r="D1138" s="24">
        <v>0.60822594152883802</v>
      </c>
      <c r="E1138" s="24">
        <v>0.60652913463700209</v>
      </c>
      <c r="F1138" s="24">
        <v>0.60483232774516604</v>
      </c>
      <c r="G1138" s="24">
        <v>0.60313552085333022</v>
      </c>
      <c r="H1138" s="24">
        <v>0.60737753808291994</v>
      </c>
      <c r="I1138" s="24">
        <v>0.61416476565026401</v>
      </c>
      <c r="J1138" s="24">
        <v>0.62385115312681672</v>
      </c>
      <c r="K1138" s="24">
        <v>0.6270565315684995</v>
      </c>
      <c r="L1138" s="24">
        <v>0.62996814197188533</v>
      </c>
      <c r="M1138" s="24">
        <v>0.62858762423087</v>
      </c>
      <c r="N1138" s="24">
        <v>0.61925518632577214</v>
      </c>
      <c r="O1138" s="24">
        <v>0.61840678287985407</v>
      </c>
      <c r="P1138" s="24">
        <v>0.62095199321760808</v>
      </c>
      <c r="Q1138" s="24">
        <v>0.62095199321760808</v>
      </c>
      <c r="R1138" s="24">
        <v>0.62434560700127995</v>
      </c>
      <c r="S1138" s="24">
        <v>0.63282964146046006</v>
      </c>
      <c r="T1138" s="24">
        <v>0.65828174483800006</v>
      </c>
      <c r="U1138" s="24">
        <v>0.65234292071657418</v>
      </c>
      <c r="V1138" s="24">
        <v>0.65064611382473803</v>
      </c>
      <c r="W1138" s="24">
        <v>0.65403972760841</v>
      </c>
      <c r="X1138" s="24">
        <v>0.64979771037882006</v>
      </c>
      <c r="Y1138" s="24">
        <v>0.64131367591964017</v>
      </c>
      <c r="Z1138" s="24">
        <v>0.61246795875842808</v>
      </c>
      <c r="AA1138" s="42">
        <f t="shared" si="51"/>
        <v>0.60313552085333022</v>
      </c>
      <c r="AB1138" s="42">
        <f t="shared" si="52"/>
        <v>0.65828174483800006</v>
      </c>
      <c r="AC1138" s="42">
        <f t="shared" si="53"/>
        <v>5.514622398466984E-2</v>
      </c>
    </row>
    <row r="1139" spans="1:29">
      <c r="A1139" s="41">
        <v>43</v>
      </c>
      <c r="B1139" s="24" t="s">
        <v>776</v>
      </c>
      <c r="C1139" s="24">
        <v>0.71154151880762884</v>
      </c>
      <c r="D1139" s="24">
        <v>0.71154151880762884</v>
      </c>
      <c r="E1139" s="24">
        <v>0.70962512514155529</v>
      </c>
      <c r="F1139" s="24">
        <v>0.70770873147548152</v>
      </c>
      <c r="G1139" s="24">
        <v>0.70579233780940798</v>
      </c>
      <c r="H1139" s="24">
        <v>0.71058332197459206</v>
      </c>
      <c r="I1139" s="24">
        <v>0.71824889663888636</v>
      </c>
      <c r="J1139" s="24">
        <v>0.72992693615777393</v>
      </c>
      <c r="K1139" s="24">
        <v>0.73403920797705802</v>
      </c>
      <c r="L1139" s="24">
        <v>0.73683553532396939</v>
      </c>
      <c r="M1139" s="24">
        <v>0.73453824280051205</v>
      </c>
      <c r="N1139" s="24">
        <v>0.72399807763710722</v>
      </c>
      <c r="O1139" s="24">
        <v>0.72303988080407056</v>
      </c>
      <c r="P1139" s="24">
        <v>0.72591447130318087</v>
      </c>
      <c r="Q1139" s="24">
        <v>0.72591447130318087</v>
      </c>
      <c r="R1139" s="24">
        <v>0.72974725863532797</v>
      </c>
      <c r="S1139" s="24">
        <v>0.73932922696569603</v>
      </c>
      <c r="T1139" s="24">
        <v>0.76807513195680011</v>
      </c>
      <c r="U1139" s="24">
        <v>0.76136775412554258</v>
      </c>
      <c r="V1139" s="24">
        <v>0.75945136045946904</v>
      </c>
      <c r="W1139" s="24">
        <v>0.76328414779161602</v>
      </c>
      <c r="X1139" s="24">
        <v>0.75849316362643204</v>
      </c>
      <c r="Y1139" s="24">
        <v>0.74891119529606409</v>
      </c>
      <c r="Z1139" s="24">
        <v>0.71633250297281281</v>
      </c>
      <c r="AA1139" s="42">
        <f t="shared" si="51"/>
        <v>0.70579233780940798</v>
      </c>
      <c r="AB1139" s="42">
        <f t="shared" si="52"/>
        <v>0.76807513195680011</v>
      </c>
      <c r="AC1139" s="42">
        <f t="shared" si="53"/>
        <v>6.2282794147392129E-2</v>
      </c>
    </row>
    <row r="1140" spans="1:29">
      <c r="A1140" s="41">
        <v>44</v>
      </c>
      <c r="B1140" s="24" t="s">
        <v>776</v>
      </c>
      <c r="C1140" s="24">
        <v>0.73032616922195426</v>
      </c>
      <c r="D1140" s="24">
        <v>0.73032616922195426</v>
      </c>
      <c r="E1140" s="24">
        <v>0.72836985068783755</v>
      </c>
      <c r="F1140" s="24">
        <v>0.72641353215372095</v>
      </c>
      <c r="G1140" s="24">
        <v>0.72445721361960402</v>
      </c>
      <c r="H1140" s="24">
        <v>0.7293480099548959</v>
      </c>
      <c r="I1140" s="24">
        <v>0.73717328409136318</v>
      </c>
      <c r="J1140" s="24">
        <v>0.74921344216340258</v>
      </c>
      <c r="K1140" s="24">
        <v>0.75349060368770504</v>
      </c>
      <c r="L1140" s="24">
        <v>0.75626597047889366</v>
      </c>
      <c r="M1140" s="24">
        <v>0.75380199163135597</v>
      </c>
      <c r="N1140" s="24">
        <v>0.74304223969371352</v>
      </c>
      <c r="O1140" s="24">
        <v>0.74206408042665517</v>
      </c>
      <c r="P1140" s="24">
        <v>0.74499855822783034</v>
      </c>
      <c r="Q1140" s="24">
        <v>0.74499855822783034</v>
      </c>
      <c r="R1140" s="24">
        <v>0.74891119529606398</v>
      </c>
      <c r="S1140" s="24">
        <v>0.75869278796664796</v>
      </c>
      <c r="T1140" s="24">
        <v>0.78803756597840002</v>
      </c>
      <c r="U1140" s="24">
        <v>0.7811904511089911</v>
      </c>
      <c r="V1140" s="24">
        <v>0.77923413257487439</v>
      </c>
      <c r="W1140" s="24">
        <v>0.78314676964310803</v>
      </c>
      <c r="X1140" s="24">
        <v>0.77825597330781593</v>
      </c>
      <c r="Y1140" s="24">
        <v>0.76847438063723195</v>
      </c>
      <c r="Z1140" s="24">
        <v>0.73521696555724625</v>
      </c>
      <c r="AA1140" s="42">
        <f t="shared" si="51"/>
        <v>0.72445721361960402</v>
      </c>
      <c r="AB1140" s="42">
        <f t="shared" si="52"/>
        <v>0.78803756597840002</v>
      </c>
      <c r="AC1140" s="42">
        <f t="shared" si="53"/>
        <v>6.3580352358796E-2</v>
      </c>
    </row>
    <row r="1141" spans="1:29">
      <c r="A1141" s="41">
        <v>45</v>
      </c>
      <c r="B1141" s="24" t="s">
        <v>776</v>
      </c>
      <c r="C1141" s="24">
        <v>0.760328</v>
      </c>
      <c r="D1141" s="24">
        <v>0.760328</v>
      </c>
      <c r="E1141" s="24">
        <v>0.75871200000000005</v>
      </c>
      <c r="F1141" s="24">
        <v>0.7570960000000001</v>
      </c>
      <c r="G1141" s="24">
        <v>0.75548000000000004</v>
      </c>
      <c r="H1141" s="24">
        <v>0.75951999999999997</v>
      </c>
      <c r="I1141" s="24">
        <v>0.765984</v>
      </c>
      <c r="J1141" s="24">
        <v>0.78064112000000008</v>
      </c>
      <c r="K1141" s="24">
        <v>0.7873152000000001</v>
      </c>
      <c r="L1141" s="24">
        <v>0.78646680000000002</v>
      </c>
      <c r="M1141" s="24">
        <v>0.77972000000000008</v>
      </c>
      <c r="N1141" s="24">
        <v>0.77083199999999996</v>
      </c>
      <c r="O1141" s="24">
        <v>0.77002400000000004</v>
      </c>
      <c r="P1141" s="24">
        <v>0.77244800000000002</v>
      </c>
      <c r="Q1141" s="24">
        <v>0.77244800000000002</v>
      </c>
      <c r="R1141" s="24">
        <v>0.77568000000000004</v>
      </c>
      <c r="S1141" s="24">
        <v>0.78376000000000001</v>
      </c>
      <c r="T1141" s="24">
        <v>0.80800000000000005</v>
      </c>
      <c r="U1141" s="24">
        <v>0.80234400000000006</v>
      </c>
      <c r="V1141" s="24">
        <v>0.800728</v>
      </c>
      <c r="W1141" s="24">
        <v>0.80396000000000001</v>
      </c>
      <c r="X1141" s="24">
        <v>0.79992000000000008</v>
      </c>
      <c r="Y1141" s="24">
        <v>0.79183999999999999</v>
      </c>
      <c r="Z1141" s="24">
        <v>0.76436800000000005</v>
      </c>
      <c r="AA1141" s="42">
        <f t="shared" si="51"/>
        <v>0.75548000000000004</v>
      </c>
      <c r="AB1141" s="42">
        <f t="shared" si="52"/>
        <v>0.80800000000000005</v>
      </c>
      <c r="AC1141" s="42">
        <f t="shared" si="53"/>
        <v>5.2520000000000011E-2</v>
      </c>
    </row>
    <row r="1142" spans="1:29">
      <c r="A1142" s="41">
        <v>46</v>
      </c>
      <c r="B1142" s="24" t="s">
        <v>776</v>
      </c>
      <c r="C1142" s="24">
        <v>0.73032616922195426</v>
      </c>
      <c r="D1142" s="24">
        <v>0.73032616922195426</v>
      </c>
      <c r="E1142" s="24">
        <v>0.72836985068783755</v>
      </c>
      <c r="F1142" s="24">
        <v>0.72641353215372095</v>
      </c>
      <c r="G1142" s="24">
        <v>0.72445721361960402</v>
      </c>
      <c r="H1142" s="24">
        <v>0.7293480099548959</v>
      </c>
      <c r="I1142" s="24">
        <v>0.73717328409136318</v>
      </c>
      <c r="J1142" s="24">
        <v>0.74921344216340258</v>
      </c>
      <c r="K1142" s="24">
        <v>0.75349060368770504</v>
      </c>
      <c r="L1142" s="24">
        <v>0.75626597047889366</v>
      </c>
      <c r="M1142" s="24">
        <v>0.75380199163135597</v>
      </c>
      <c r="N1142" s="24">
        <v>0.74304223969371352</v>
      </c>
      <c r="O1142" s="24">
        <v>0.74206408042665517</v>
      </c>
      <c r="P1142" s="24">
        <v>0.74499855822783034</v>
      </c>
      <c r="Q1142" s="24">
        <v>0.74499855822783034</v>
      </c>
      <c r="R1142" s="24">
        <v>0.74891119529606398</v>
      </c>
      <c r="S1142" s="24">
        <v>0.75869278796664796</v>
      </c>
      <c r="T1142" s="24">
        <v>0.78803756597840002</v>
      </c>
      <c r="U1142" s="24">
        <v>0.7811904511089911</v>
      </c>
      <c r="V1142" s="24">
        <v>0.77923413257487439</v>
      </c>
      <c r="W1142" s="24">
        <v>0.78314676964310803</v>
      </c>
      <c r="X1142" s="24">
        <v>0.77825597330781593</v>
      </c>
      <c r="Y1142" s="24">
        <v>0.76847438063723195</v>
      </c>
      <c r="Z1142" s="24">
        <v>0.73521696555724625</v>
      </c>
      <c r="AA1142" s="42">
        <f t="shared" si="51"/>
        <v>0.72445721361960402</v>
      </c>
      <c r="AB1142" s="42">
        <f t="shared" si="52"/>
        <v>0.78803756597840002</v>
      </c>
      <c r="AC1142" s="42">
        <f t="shared" si="53"/>
        <v>6.3580352358796E-2</v>
      </c>
    </row>
    <row r="1143" spans="1:29">
      <c r="A1143" s="41">
        <v>47</v>
      </c>
      <c r="B1143" s="24" t="s">
        <v>776</v>
      </c>
      <c r="C1143" s="24">
        <v>0.70214919360046602</v>
      </c>
      <c r="D1143" s="24">
        <v>0.70214919360046602</v>
      </c>
      <c r="E1143" s="24">
        <v>0.70025276236841394</v>
      </c>
      <c r="F1143" s="24">
        <v>0.6983563311363622</v>
      </c>
      <c r="G1143" s="24">
        <v>0.69645989990431012</v>
      </c>
      <c r="H1143" s="24">
        <v>0.70120097798443992</v>
      </c>
      <c r="I1143" s="24">
        <v>0.708786702912648</v>
      </c>
      <c r="J1143" s="24">
        <v>0.72028368315495983</v>
      </c>
      <c r="K1143" s="24">
        <v>0.72431351012173473</v>
      </c>
      <c r="L1143" s="24">
        <v>0.72712031774650721</v>
      </c>
      <c r="M1143" s="24">
        <v>0.72490636838509004</v>
      </c>
      <c r="N1143" s="24">
        <v>0.71447599660880401</v>
      </c>
      <c r="O1143" s="24">
        <v>0.71352778099277814</v>
      </c>
      <c r="P1143" s="24">
        <v>0.7163724278408562</v>
      </c>
      <c r="Q1143" s="24">
        <v>0.7163724278408562</v>
      </c>
      <c r="R1143" s="24">
        <v>0.72016529030496002</v>
      </c>
      <c r="S1143" s="24">
        <v>0.72964744646522006</v>
      </c>
      <c r="T1143" s="24">
        <v>0.75809391494600009</v>
      </c>
      <c r="U1143" s="24">
        <v>0.75145640563381821</v>
      </c>
      <c r="V1143" s="24">
        <v>0.74955997440176603</v>
      </c>
      <c r="W1143" s="24">
        <v>0.75335283686587007</v>
      </c>
      <c r="X1143" s="24">
        <v>0.74861175878574016</v>
      </c>
      <c r="Y1143" s="24">
        <v>0.73912960262548</v>
      </c>
      <c r="Z1143" s="24">
        <v>0.70689027168059615</v>
      </c>
      <c r="AA1143" s="42">
        <f t="shared" si="51"/>
        <v>0.69645989990431012</v>
      </c>
      <c r="AB1143" s="42">
        <f t="shared" si="52"/>
        <v>0.75809391494600009</v>
      </c>
      <c r="AC1143" s="42">
        <f t="shared" si="53"/>
        <v>6.1634015041689971E-2</v>
      </c>
    </row>
    <row r="1144" spans="1:29">
      <c r="A1144" s="41">
        <v>48</v>
      </c>
      <c r="B1144" s="24" t="s">
        <v>776</v>
      </c>
      <c r="C1144" s="24">
        <v>0.63640291715032649</v>
      </c>
      <c r="D1144" s="24">
        <v>0.63640291715032649</v>
      </c>
      <c r="E1144" s="24">
        <v>0.6346462229564257</v>
      </c>
      <c r="F1144" s="24">
        <v>0.6328895287625248</v>
      </c>
      <c r="G1144" s="24">
        <v>0.63113283456862401</v>
      </c>
      <c r="H1144" s="24">
        <v>0.63552457005337604</v>
      </c>
      <c r="I1144" s="24">
        <v>0.6425513468289793</v>
      </c>
      <c r="J1144" s="24">
        <v>0.65278091213525968</v>
      </c>
      <c r="K1144" s="24">
        <v>0.65623362513446992</v>
      </c>
      <c r="L1144" s="24">
        <v>0.65911379470427178</v>
      </c>
      <c r="M1144" s="24">
        <v>0.65748324747713605</v>
      </c>
      <c r="N1144" s="24">
        <v>0.64782142941068155</v>
      </c>
      <c r="O1144" s="24">
        <v>0.64694308231373121</v>
      </c>
      <c r="P1144" s="24">
        <v>0.64957812360458234</v>
      </c>
      <c r="Q1144" s="24">
        <v>0.64957812360458234</v>
      </c>
      <c r="R1144" s="24">
        <v>0.65309151199238391</v>
      </c>
      <c r="S1144" s="24">
        <v>0.66187498296188807</v>
      </c>
      <c r="T1144" s="24">
        <v>0.68822539587039999</v>
      </c>
      <c r="U1144" s="24">
        <v>0.68207696619174729</v>
      </c>
      <c r="V1144" s="24">
        <v>0.68032027199784639</v>
      </c>
      <c r="W1144" s="24">
        <v>0.68383366038564808</v>
      </c>
      <c r="X1144" s="24">
        <v>0.67944192490089605</v>
      </c>
      <c r="Y1144" s="24">
        <v>0.6706584539313919</v>
      </c>
      <c r="Z1144" s="24">
        <v>0.6407946526350784</v>
      </c>
      <c r="AA1144" s="42">
        <f t="shared" si="51"/>
        <v>0.63113283456862401</v>
      </c>
      <c r="AB1144" s="42">
        <f t="shared" si="52"/>
        <v>0.68822539587039999</v>
      </c>
      <c r="AC1144" s="42">
        <f t="shared" si="53"/>
        <v>5.7092561301775979E-2</v>
      </c>
    </row>
    <row r="1145" spans="1:29">
      <c r="A1145" s="41">
        <v>49</v>
      </c>
      <c r="B1145" s="24" t="s">
        <v>776</v>
      </c>
      <c r="C1145" s="24">
        <v>0.60822594152883802</v>
      </c>
      <c r="D1145" s="24">
        <v>0.60822594152883802</v>
      </c>
      <c r="E1145" s="24">
        <v>0.60652913463700209</v>
      </c>
      <c r="F1145" s="24">
        <v>0.60483232774516604</v>
      </c>
      <c r="G1145" s="24">
        <v>0.60313552085333022</v>
      </c>
      <c r="H1145" s="24">
        <v>0.60737753808291994</v>
      </c>
      <c r="I1145" s="24">
        <v>0.61416476565026401</v>
      </c>
      <c r="J1145" s="24">
        <v>0.62385115312681672</v>
      </c>
      <c r="K1145" s="24">
        <v>0.6270565315684995</v>
      </c>
      <c r="L1145" s="24">
        <v>0.62996814197188533</v>
      </c>
      <c r="M1145" s="24">
        <v>0.62858762423087</v>
      </c>
      <c r="N1145" s="24">
        <v>0.61925518632577214</v>
      </c>
      <c r="O1145" s="24">
        <v>0.61840678287985407</v>
      </c>
      <c r="P1145" s="24">
        <v>0.62095199321760808</v>
      </c>
      <c r="Q1145" s="24">
        <v>0.62095199321760808</v>
      </c>
      <c r="R1145" s="24">
        <v>0.62434560700127995</v>
      </c>
      <c r="S1145" s="24">
        <v>0.63282964146046006</v>
      </c>
      <c r="T1145" s="24">
        <v>0.65828174483800006</v>
      </c>
      <c r="U1145" s="24">
        <v>0.65234292071657418</v>
      </c>
      <c r="V1145" s="24">
        <v>0.65064611382473803</v>
      </c>
      <c r="W1145" s="24">
        <v>0.65403972760841</v>
      </c>
      <c r="X1145" s="24">
        <v>0.64979771037882006</v>
      </c>
      <c r="Y1145" s="24">
        <v>0.64131367591964017</v>
      </c>
      <c r="Z1145" s="24">
        <v>0.61246795875842808</v>
      </c>
      <c r="AA1145" s="42">
        <f t="shared" si="51"/>
        <v>0.60313552085333022</v>
      </c>
      <c r="AB1145" s="42">
        <f t="shared" si="52"/>
        <v>0.65828174483800006</v>
      </c>
      <c r="AC1145" s="42">
        <f t="shared" si="53"/>
        <v>5.514622398466984E-2</v>
      </c>
    </row>
    <row r="1146" spans="1:29">
      <c r="A1146" s="41">
        <v>50</v>
      </c>
      <c r="B1146" s="24" t="s">
        <v>776</v>
      </c>
      <c r="C1146" s="24">
        <v>0.71154151880762884</v>
      </c>
      <c r="D1146" s="24">
        <v>0.71154151880762884</v>
      </c>
      <c r="E1146" s="24">
        <v>0.70962512514155529</v>
      </c>
      <c r="F1146" s="24">
        <v>0.70770873147548152</v>
      </c>
      <c r="G1146" s="24">
        <v>0.70579233780940798</v>
      </c>
      <c r="H1146" s="24">
        <v>0.71058332197459206</v>
      </c>
      <c r="I1146" s="24">
        <v>0.71824889663888636</v>
      </c>
      <c r="J1146" s="24">
        <v>0.72992693615777393</v>
      </c>
      <c r="K1146" s="24">
        <v>0.73403920797705802</v>
      </c>
      <c r="L1146" s="24">
        <v>0.73683553532396939</v>
      </c>
      <c r="M1146" s="24">
        <v>0.73453824280051205</v>
      </c>
      <c r="N1146" s="24">
        <v>0.72399807763710722</v>
      </c>
      <c r="O1146" s="24">
        <v>0.72303988080407056</v>
      </c>
      <c r="P1146" s="24">
        <v>0.72591447130318087</v>
      </c>
      <c r="Q1146" s="24">
        <v>0.72591447130318087</v>
      </c>
      <c r="R1146" s="24">
        <v>0.72974725863532797</v>
      </c>
      <c r="S1146" s="24">
        <v>0.73932922696569603</v>
      </c>
      <c r="T1146" s="24">
        <v>0.76807513195680011</v>
      </c>
      <c r="U1146" s="24">
        <v>0.76136775412554258</v>
      </c>
      <c r="V1146" s="24">
        <v>0.75945136045946904</v>
      </c>
      <c r="W1146" s="24">
        <v>0.76328414779161602</v>
      </c>
      <c r="X1146" s="24">
        <v>0.75849316362643204</v>
      </c>
      <c r="Y1146" s="24">
        <v>0.74891119529606409</v>
      </c>
      <c r="Z1146" s="24">
        <v>0.71633250297281281</v>
      </c>
      <c r="AA1146" s="42">
        <f t="shared" si="51"/>
        <v>0.70579233780940798</v>
      </c>
      <c r="AB1146" s="42">
        <f t="shared" si="52"/>
        <v>0.76807513195680011</v>
      </c>
      <c r="AC1146" s="42">
        <f t="shared" si="53"/>
        <v>6.2282794147392129E-2</v>
      </c>
    </row>
    <row r="1147" spans="1:29">
      <c r="A1147" s="41">
        <v>51</v>
      </c>
      <c r="B1147" s="24" t="s">
        <v>776</v>
      </c>
      <c r="C1147" s="24">
        <v>0.73032616922195426</v>
      </c>
      <c r="D1147" s="24">
        <v>0.73032616922195426</v>
      </c>
      <c r="E1147" s="24">
        <v>0.72836985068783755</v>
      </c>
      <c r="F1147" s="24">
        <v>0.72641353215372095</v>
      </c>
      <c r="G1147" s="24">
        <v>0.72445721361960402</v>
      </c>
      <c r="H1147" s="24">
        <v>0.7293480099548959</v>
      </c>
      <c r="I1147" s="24">
        <v>0.73717328409136318</v>
      </c>
      <c r="J1147" s="24">
        <v>0.74921344216340258</v>
      </c>
      <c r="K1147" s="24">
        <v>0.75349060368770504</v>
      </c>
      <c r="L1147" s="24">
        <v>0.75626597047889366</v>
      </c>
      <c r="M1147" s="24">
        <v>0.75380199163135597</v>
      </c>
      <c r="N1147" s="24">
        <v>0.74304223969371352</v>
      </c>
      <c r="O1147" s="24">
        <v>0.74206408042665517</v>
      </c>
      <c r="P1147" s="24">
        <v>0.74499855822783034</v>
      </c>
      <c r="Q1147" s="24">
        <v>0.74499855822783034</v>
      </c>
      <c r="R1147" s="24">
        <v>0.74891119529606398</v>
      </c>
      <c r="S1147" s="24">
        <v>0.75869278796664796</v>
      </c>
      <c r="T1147" s="24">
        <v>0.78803756597840002</v>
      </c>
      <c r="U1147" s="24">
        <v>0.7811904511089911</v>
      </c>
      <c r="V1147" s="24">
        <v>0.77923413257487439</v>
      </c>
      <c r="W1147" s="24">
        <v>0.78314676964310803</v>
      </c>
      <c r="X1147" s="24">
        <v>0.77825597330781593</v>
      </c>
      <c r="Y1147" s="24">
        <v>0.76847438063723195</v>
      </c>
      <c r="Z1147" s="24">
        <v>0.73521696555724625</v>
      </c>
      <c r="AA1147" s="42">
        <f t="shared" si="51"/>
        <v>0.72445721361960402</v>
      </c>
      <c r="AB1147" s="42">
        <f t="shared" si="52"/>
        <v>0.78803756597840002</v>
      </c>
      <c r="AC1147" s="42">
        <f t="shared" si="53"/>
        <v>6.3580352358796E-2</v>
      </c>
    </row>
    <row r="1148" spans="1:29">
      <c r="A1148" s="41">
        <v>52</v>
      </c>
      <c r="B1148" s="24" t="s">
        <v>776</v>
      </c>
      <c r="C1148" s="24">
        <v>0.760328</v>
      </c>
      <c r="D1148" s="24">
        <v>0.760328</v>
      </c>
      <c r="E1148" s="24">
        <v>0.75871200000000005</v>
      </c>
      <c r="F1148" s="24">
        <v>0.7570960000000001</v>
      </c>
      <c r="G1148" s="24">
        <v>0.75548000000000004</v>
      </c>
      <c r="H1148" s="24">
        <v>0.75951999999999997</v>
      </c>
      <c r="I1148" s="24">
        <v>0.765984</v>
      </c>
      <c r="J1148" s="24">
        <v>0.78064112000000008</v>
      </c>
      <c r="K1148" s="24">
        <v>0.7873152000000001</v>
      </c>
      <c r="L1148" s="24">
        <v>0.78646680000000002</v>
      </c>
      <c r="M1148" s="24">
        <v>0.77972000000000008</v>
      </c>
      <c r="N1148" s="24">
        <v>0.77083199999999996</v>
      </c>
      <c r="O1148" s="24">
        <v>0.77002400000000004</v>
      </c>
      <c r="P1148" s="24">
        <v>0.77244800000000002</v>
      </c>
      <c r="Q1148" s="24">
        <v>0.77244800000000002</v>
      </c>
      <c r="R1148" s="24">
        <v>0.77568000000000004</v>
      </c>
      <c r="S1148" s="24">
        <v>0.78376000000000001</v>
      </c>
      <c r="T1148" s="24">
        <v>0.80800000000000005</v>
      </c>
      <c r="U1148" s="24">
        <v>0.80234400000000006</v>
      </c>
      <c r="V1148" s="24">
        <v>0.800728</v>
      </c>
      <c r="W1148" s="24">
        <v>0.80396000000000001</v>
      </c>
      <c r="X1148" s="24">
        <v>0.79992000000000008</v>
      </c>
      <c r="Y1148" s="24">
        <v>0.79183999999999999</v>
      </c>
      <c r="Z1148" s="24">
        <v>0.76436800000000005</v>
      </c>
      <c r="AA1148" s="42">
        <f t="shared" si="51"/>
        <v>0.75548000000000004</v>
      </c>
      <c r="AB1148" s="42">
        <f t="shared" si="52"/>
        <v>0.80800000000000005</v>
      </c>
      <c r="AC1148" s="42">
        <f t="shared" si="53"/>
        <v>5.2520000000000011E-2</v>
      </c>
    </row>
    <row r="1149" spans="1:29">
      <c r="A1149" s="41">
        <v>53</v>
      </c>
      <c r="B1149" s="24" t="s">
        <v>776</v>
      </c>
      <c r="C1149" s="24">
        <v>0.73032616922195426</v>
      </c>
      <c r="D1149" s="24">
        <v>0.73032616922195426</v>
      </c>
      <c r="E1149" s="24">
        <v>0.72836985068783755</v>
      </c>
      <c r="F1149" s="24">
        <v>0.72641353215372095</v>
      </c>
      <c r="G1149" s="24">
        <v>0.72445721361960402</v>
      </c>
      <c r="H1149" s="24">
        <v>0.7293480099548959</v>
      </c>
      <c r="I1149" s="24">
        <v>0.73717328409136318</v>
      </c>
      <c r="J1149" s="24">
        <v>0.74921344216340258</v>
      </c>
      <c r="K1149" s="24">
        <v>0.75349060368770504</v>
      </c>
      <c r="L1149" s="24">
        <v>0.75626597047889366</v>
      </c>
      <c r="M1149" s="24">
        <v>0.75380199163135597</v>
      </c>
      <c r="N1149" s="24">
        <v>0.74304223969371352</v>
      </c>
      <c r="O1149" s="24">
        <v>0.74206408042665517</v>
      </c>
      <c r="P1149" s="24">
        <v>0.74499855822783034</v>
      </c>
      <c r="Q1149" s="24">
        <v>0.74499855822783034</v>
      </c>
      <c r="R1149" s="24">
        <v>0.74891119529606398</v>
      </c>
      <c r="S1149" s="24">
        <v>0.75869278796664796</v>
      </c>
      <c r="T1149" s="24">
        <v>0.78803756597840002</v>
      </c>
      <c r="U1149" s="24">
        <v>0.7811904511089911</v>
      </c>
      <c r="V1149" s="24">
        <v>0.77923413257487439</v>
      </c>
      <c r="W1149" s="24">
        <v>0.78314676964310803</v>
      </c>
      <c r="X1149" s="24">
        <v>0.77825597330781593</v>
      </c>
      <c r="Y1149" s="24">
        <v>0.76847438063723195</v>
      </c>
      <c r="Z1149" s="24">
        <v>0.73521696555724625</v>
      </c>
      <c r="AA1149" s="42">
        <f t="shared" si="51"/>
        <v>0.72445721361960402</v>
      </c>
      <c r="AB1149" s="42">
        <f t="shared" si="52"/>
        <v>0.78803756597840002</v>
      </c>
      <c r="AC1149" s="42">
        <f t="shared" si="53"/>
        <v>6.3580352358796E-2</v>
      </c>
    </row>
    <row r="1150" spans="1:29">
      <c r="A1150" s="41">
        <v>54</v>
      </c>
      <c r="B1150" s="24" t="s">
        <v>776</v>
      </c>
      <c r="C1150" s="24">
        <v>0.70214919360046602</v>
      </c>
      <c r="D1150" s="24">
        <v>0.70214919360046602</v>
      </c>
      <c r="E1150" s="24">
        <v>0.70025276236841394</v>
      </c>
      <c r="F1150" s="24">
        <v>0.6983563311363622</v>
      </c>
      <c r="G1150" s="24">
        <v>0.69645989990431012</v>
      </c>
      <c r="H1150" s="24">
        <v>0.70120097798443992</v>
      </c>
      <c r="I1150" s="24">
        <v>0.708786702912648</v>
      </c>
      <c r="J1150" s="24">
        <v>0.72028368315495983</v>
      </c>
      <c r="K1150" s="24">
        <v>0.72431351012173473</v>
      </c>
      <c r="L1150" s="24">
        <v>0.72712031774650721</v>
      </c>
      <c r="M1150" s="24">
        <v>0.72490636838509004</v>
      </c>
      <c r="N1150" s="24">
        <v>0.71447599660880401</v>
      </c>
      <c r="O1150" s="24">
        <v>0.71352778099277814</v>
      </c>
      <c r="P1150" s="24">
        <v>0.7163724278408562</v>
      </c>
      <c r="Q1150" s="24">
        <v>0.7163724278408562</v>
      </c>
      <c r="R1150" s="24">
        <v>0.72016529030496002</v>
      </c>
      <c r="S1150" s="24">
        <v>0.72964744646522006</v>
      </c>
      <c r="T1150" s="24">
        <v>0.75809391494600009</v>
      </c>
      <c r="U1150" s="24">
        <v>0.75145640563381821</v>
      </c>
      <c r="V1150" s="24">
        <v>0.74955997440176603</v>
      </c>
      <c r="W1150" s="24">
        <v>0.75335283686587007</v>
      </c>
      <c r="X1150" s="24">
        <v>0.74861175878574016</v>
      </c>
      <c r="Y1150" s="24">
        <v>0.73912960262548</v>
      </c>
      <c r="Z1150" s="24">
        <v>0.70689027168059615</v>
      </c>
      <c r="AA1150" s="42">
        <f t="shared" si="51"/>
        <v>0.69645989990431012</v>
      </c>
      <c r="AB1150" s="42">
        <f t="shared" si="52"/>
        <v>0.75809391494600009</v>
      </c>
      <c r="AC1150" s="42">
        <f t="shared" si="53"/>
        <v>6.1634015041689971E-2</v>
      </c>
    </row>
    <row r="1151" spans="1:29">
      <c r="A1151" s="41">
        <v>55</v>
      </c>
      <c r="B1151" s="24" t="s">
        <v>776</v>
      </c>
      <c r="C1151" s="24">
        <v>0.63640291715032649</v>
      </c>
      <c r="D1151" s="24">
        <v>0.63640291715032649</v>
      </c>
      <c r="E1151" s="24">
        <v>0.6346462229564257</v>
      </c>
      <c r="F1151" s="24">
        <v>0.6328895287625248</v>
      </c>
      <c r="G1151" s="24">
        <v>0.63113283456862401</v>
      </c>
      <c r="H1151" s="24">
        <v>0.63552457005337604</v>
      </c>
      <c r="I1151" s="24">
        <v>0.6425513468289793</v>
      </c>
      <c r="J1151" s="24">
        <v>0.65278091213525968</v>
      </c>
      <c r="K1151" s="24">
        <v>0.65623362513446992</v>
      </c>
      <c r="L1151" s="24">
        <v>0.65911379470427178</v>
      </c>
      <c r="M1151" s="24">
        <v>0.65748324747713605</v>
      </c>
      <c r="N1151" s="24">
        <v>0.64782142941068155</v>
      </c>
      <c r="O1151" s="24">
        <v>0.64694308231373121</v>
      </c>
      <c r="P1151" s="24">
        <v>0.64957812360458234</v>
      </c>
      <c r="Q1151" s="24">
        <v>0.64957812360458234</v>
      </c>
      <c r="R1151" s="24">
        <v>0.65309151199238391</v>
      </c>
      <c r="S1151" s="24">
        <v>0.66187498296188807</v>
      </c>
      <c r="T1151" s="24">
        <v>0.68822539587039999</v>
      </c>
      <c r="U1151" s="24">
        <v>0.68207696619174729</v>
      </c>
      <c r="V1151" s="24">
        <v>0.68032027199784639</v>
      </c>
      <c r="W1151" s="24">
        <v>0.68383366038564808</v>
      </c>
      <c r="X1151" s="24">
        <v>0.67944192490089605</v>
      </c>
      <c r="Y1151" s="24">
        <v>0.6706584539313919</v>
      </c>
      <c r="Z1151" s="24">
        <v>0.6407946526350784</v>
      </c>
      <c r="AA1151" s="42">
        <f t="shared" si="51"/>
        <v>0.63113283456862401</v>
      </c>
      <c r="AB1151" s="42">
        <f t="shared" si="52"/>
        <v>0.68822539587039999</v>
      </c>
      <c r="AC1151" s="42">
        <f t="shared" si="53"/>
        <v>5.7092561301775979E-2</v>
      </c>
    </row>
    <row r="1152" spans="1:29">
      <c r="A1152" s="41">
        <v>56</v>
      </c>
      <c r="B1152" s="24" t="s">
        <v>776</v>
      </c>
      <c r="C1152" s="24">
        <v>0.60822594152883802</v>
      </c>
      <c r="D1152" s="24">
        <v>0.60822594152883802</v>
      </c>
      <c r="E1152" s="24">
        <v>0.60652913463700209</v>
      </c>
      <c r="F1152" s="24">
        <v>0.60483232774516604</v>
      </c>
      <c r="G1152" s="24">
        <v>0.60313552085333022</v>
      </c>
      <c r="H1152" s="24">
        <v>0.60737753808291994</v>
      </c>
      <c r="I1152" s="24">
        <v>0.61416476565026401</v>
      </c>
      <c r="J1152" s="24">
        <v>0.62385115312681672</v>
      </c>
      <c r="K1152" s="24">
        <v>0.6270565315684995</v>
      </c>
      <c r="L1152" s="24">
        <v>0.62996814197188533</v>
      </c>
      <c r="M1152" s="24">
        <v>0.62858762423087</v>
      </c>
      <c r="N1152" s="24">
        <v>0.61925518632577214</v>
      </c>
      <c r="O1152" s="24">
        <v>0.61840678287985407</v>
      </c>
      <c r="P1152" s="24">
        <v>0.62095199321760808</v>
      </c>
      <c r="Q1152" s="24">
        <v>0.62095199321760808</v>
      </c>
      <c r="R1152" s="24">
        <v>0.62434560700127995</v>
      </c>
      <c r="S1152" s="24">
        <v>0.63282964146046006</v>
      </c>
      <c r="T1152" s="24">
        <v>0.65828174483800006</v>
      </c>
      <c r="U1152" s="24">
        <v>0.65234292071657418</v>
      </c>
      <c r="V1152" s="24">
        <v>0.65064611382473803</v>
      </c>
      <c r="W1152" s="24">
        <v>0.65403972760841</v>
      </c>
      <c r="X1152" s="24">
        <v>0.64979771037882006</v>
      </c>
      <c r="Y1152" s="24">
        <v>0.64131367591964017</v>
      </c>
      <c r="Z1152" s="24">
        <v>0.61246795875842808</v>
      </c>
      <c r="AA1152" s="42">
        <f t="shared" si="51"/>
        <v>0.60313552085333022</v>
      </c>
      <c r="AB1152" s="42">
        <f t="shared" si="52"/>
        <v>0.65828174483800006</v>
      </c>
      <c r="AC1152" s="42">
        <f t="shared" si="53"/>
        <v>5.514622398466984E-2</v>
      </c>
    </row>
    <row r="1153" spans="1:29">
      <c r="A1153" s="41">
        <v>57</v>
      </c>
      <c r="B1153" s="24" t="s">
        <v>776</v>
      </c>
      <c r="C1153" s="24">
        <v>0.71154151880762884</v>
      </c>
      <c r="D1153" s="24">
        <v>0.71154151880762884</v>
      </c>
      <c r="E1153" s="24">
        <v>0.70962512514155529</v>
      </c>
      <c r="F1153" s="24">
        <v>0.70770873147548152</v>
      </c>
      <c r="G1153" s="24">
        <v>0.70579233780940798</v>
      </c>
      <c r="H1153" s="24">
        <v>0.71058332197459206</v>
      </c>
      <c r="I1153" s="24">
        <v>0.71824889663888636</v>
      </c>
      <c r="J1153" s="24">
        <v>0.72992693615777393</v>
      </c>
      <c r="K1153" s="24">
        <v>0.73403920797705802</v>
      </c>
      <c r="L1153" s="24">
        <v>0.73683553532396939</v>
      </c>
      <c r="M1153" s="24">
        <v>0.73453824280051205</v>
      </c>
      <c r="N1153" s="24">
        <v>0.72399807763710722</v>
      </c>
      <c r="O1153" s="24">
        <v>0.72303988080407056</v>
      </c>
      <c r="P1153" s="24">
        <v>0.72591447130318087</v>
      </c>
      <c r="Q1153" s="24">
        <v>0.72591447130318087</v>
      </c>
      <c r="R1153" s="24">
        <v>0.72974725863532797</v>
      </c>
      <c r="S1153" s="24">
        <v>0.73932922696569603</v>
      </c>
      <c r="T1153" s="24">
        <v>0.76807513195680011</v>
      </c>
      <c r="U1153" s="24">
        <v>0.76136775412554258</v>
      </c>
      <c r="V1153" s="24">
        <v>0.75945136045946904</v>
      </c>
      <c r="W1153" s="24">
        <v>0.76328414779161602</v>
      </c>
      <c r="X1153" s="24">
        <v>0.75849316362643204</v>
      </c>
      <c r="Y1153" s="24">
        <v>0.74891119529606409</v>
      </c>
      <c r="Z1153" s="24">
        <v>0.71633250297281281</v>
      </c>
      <c r="AA1153" s="42">
        <f t="shared" si="51"/>
        <v>0.70579233780940798</v>
      </c>
      <c r="AB1153" s="42">
        <f t="shared" si="52"/>
        <v>0.76807513195680011</v>
      </c>
      <c r="AC1153" s="42">
        <f t="shared" si="53"/>
        <v>6.2282794147392129E-2</v>
      </c>
    </row>
    <row r="1154" spans="1:29">
      <c r="A1154" s="41">
        <v>58</v>
      </c>
      <c r="B1154" s="24" t="s">
        <v>776</v>
      </c>
      <c r="C1154" s="24">
        <v>0.73032616922195426</v>
      </c>
      <c r="D1154" s="24">
        <v>0.73032616922195426</v>
      </c>
      <c r="E1154" s="24">
        <v>0.72836985068783755</v>
      </c>
      <c r="F1154" s="24">
        <v>0.72641353215372095</v>
      </c>
      <c r="G1154" s="24">
        <v>0.72445721361960402</v>
      </c>
      <c r="H1154" s="24">
        <v>0.7293480099548959</v>
      </c>
      <c r="I1154" s="24">
        <v>0.73717328409136318</v>
      </c>
      <c r="J1154" s="24">
        <v>0.74921344216340258</v>
      </c>
      <c r="K1154" s="24">
        <v>0.75349060368770504</v>
      </c>
      <c r="L1154" s="24">
        <v>0.75626597047889366</v>
      </c>
      <c r="M1154" s="24">
        <v>0.75380199163135597</v>
      </c>
      <c r="N1154" s="24">
        <v>0.74304223969371352</v>
      </c>
      <c r="O1154" s="24">
        <v>0.74206408042665517</v>
      </c>
      <c r="P1154" s="24">
        <v>0.74499855822783034</v>
      </c>
      <c r="Q1154" s="24">
        <v>0.74499855822783034</v>
      </c>
      <c r="R1154" s="24">
        <v>0.74891119529606398</v>
      </c>
      <c r="S1154" s="24">
        <v>0.75869278796664796</v>
      </c>
      <c r="T1154" s="24">
        <v>0.78803756597840002</v>
      </c>
      <c r="U1154" s="24">
        <v>0.7811904511089911</v>
      </c>
      <c r="V1154" s="24">
        <v>0.77923413257487439</v>
      </c>
      <c r="W1154" s="24">
        <v>0.78314676964310803</v>
      </c>
      <c r="X1154" s="24">
        <v>0.77825597330781593</v>
      </c>
      <c r="Y1154" s="24">
        <v>0.76847438063723195</v>
      </c>
      <c r="Z1154" s="24">
        <v>0.73521696555724625</v>
      </c>
      <c r="AA1154" s="42">
        <f t="shared" ref="AA1154:AA1217" si="54">MIN(C1154:Z1154)</f>
        <v>0.72445721361960402</v>
      </c>
      <c r="AB1154" s="42">
        <f t="shared" ref="AB1154:AB1217" si="55">MAX(C1154:Z1154)</f>
        <v>0.78803756597840002</v>
      </c>
      <c r="AC1154" s="42">
        <f t="shared" ref="AC1154:AC1217" si="56">AB1154-AA1154</f>
        <v>6.3580352358796E-2</v>
      </c>
    </row>
    <row r="1155" spans="1:29">
      <c r="A1155" s="41">
        <v>59</v>
      </c>
      <c r="B1155" s="24" t="s">
        <v>776</v>
      </c>
      <c r="C1155" s="24">
        <v>0.760328</v>
      </c>
      <c r="D1155" s="24">
        <v>0.760328</v>
      </c>
      <c r="E1155" s="24">
        <v>0.75871200000000005</v>
      </c>
      <c r="F1155" s="24">
        <v>0.7570960000000001</v>
      </c>
      <c r="G1155" s="24">
        <v>0.75548000000000004</v>
      </c>
      <c r="H1155" s="24">
        <v>0.75951999999999997</v>
      </c>
      <c r="I1155" s="24">
        <v>0.765984</v>
      </c>
      <c r="J1155" s="24">
        <v>0.78064112000000008</v>
      </c>
      <c r="K1155" s="24">
        <v>0.7873152000000001</v>
      </c>
      <c r="L1155" s="24">
        <v>0.78646680000000002</v>
      </c>
      <c r="M1155" s="24">
        <v>0.77972000000000008</v>
      </c>
      <c r="N1155" s="24">
        <v>0.77083199999999996</v>
      </c>
      <c r="O1155" s="24">
        <v>0.77002400000000004</v>
      </c>
      <c r="P1155" s="24">
        <v>0.77244800000000002</v>
      </c>
      <c r="Q1155" s="24">
        <v>0.77244800000000002</v>
      </c>
      <c r="R1155" s="24">
        <v>0.77568000000000004</v>
      </c>
      <c r="S1155" s="24">
        <v>0.78376000000000001</v>
      </c>
      <c r="T1155" s="24">
        <v>0.80800000000000005</v>
      </c>
      <c r="U1155" s="24">
        <v>0.80234400000000006</v>
      </c>
      <c r="V1155" s="24">
        <v>0.800728</v>
      </c>
      <c r="W1155" s="24">
        <v>0.80396000000000001</v>
      </c>
      <c r="X1155" s="24">
        <v>0.79992000000000008</v>
      </c>
      <c r="Y1155" s="24">
        <v>0.79183999999999999</v>
      </c>
      <c r="Z1155" s="24">
        <v>0.76436800000000005</v>
      </c>
      <c r="AA1155" s="42">
        <f t="shared" si="54"/>
        <v>0.75548000000000004</v>
      </c>
      <c r="AB1155" s="42">
        <f t="shared" si="55"/>
        <v>0.80800000000000005</v>
      </c>
      <c r="AC1155" s="42">
        <f t="shared" si="56"/>
        <v>5.2520000000000011E-2</v>
      </c>
    </row>
    <row r="1156" spans="1:29">
      <c r="A1156" s="41">
        <v>60</v>
      </c>
      <c r="B1156" s="24" t="s">
        <v>776</v>
      </c>
      <c r="C1156" s="24">
        <v>0.76648093007452633</v>
      </c>
      <c r="D1156" s="24">
        <v>0.76648093007452633</v>
      </c>
      <c r="E1156" s="24">
        <v>0.76442776408822544</v>
      </c>
      <c r="F1156" s="24">
        <v>0.76237459810192476</v>
      </c>
      <c r="G1156" s="24">
        <v>0.76032143211562397</v>
      </c>
      <c r="H1156" s="24">
        <v>0.76545434708137594</v>
      </c>
      <c r="I1156" s="24">
        <v>0.7736670110265792</v>
      </c>
      <c r="J1156" s="24">
        <v>0.78630321652792756</v>
      </c>
      <c r="K1156" s="24">
        <v>0.79079211872174993</v>
      </c>
      <c r="L1156" s="24">
        <v>0.79370487990854166</v>
      </c>
      <c r="M1156" s="24">
        <v>0.79111892191013589</v>
      </c>
      <c r="N1156" s="24">
        <v>0.77982650898548156</v>
      </c>
      <c r="O1156" s="24">
        <v>0.77879992599233117</v>
      </c>
      <c r="P1156" s="24">
        <v>0.78187967497178246</v>
      </c>
      <c r="Q1156" s="24">
        <v>0.78187967497178246</v>
      </c>
      <c r="R1156" s="24">
        <v>0.78598600694438392</v>
      </c>
      <c r="S1156" s="24">
        <v>0.79625183687588796</v>
      </c>
      <c r="T1156" s="24">
        <v>0.82704932667039999</v>
      </c>
      <c r="U1156" s="24">
        <v>0.81986324571834701</v>
      </c>
      <c r="V1156" s="24">
        <v>0.81781007973204622</v>
      </c>
      <c r="W1156" s="24">
        <v>0.82191641170464791</v>
      </c>
      <c r="X1156" s="24">
        <v>0.81678349673889605</v>
      </c>
      <c r="Y1156" s="24">
        <v>0.80651766680739201</v>
      </c>
      <c r="Z1156" s="24">
        <v>0.7716138450402783</v>
      </c>
      <c r="AA1156" s="42">
        <f t="shared" si="54"/>
        <v>0.76032143211562397</v>
      </c>
      <c r="AB1156" s="42">
        <f t="shared" si="55"/>
        <v>0.82704932667039999</v>
      </c>
      <c r="AC1156" s="42">
        <f t="shared" si="56"/>
        <v>6.6727894554776013E-2</v>
      </c>
    </row>
    <row r="1157" spans="1:29">
      <c r="A1157" s="41">
        <v>61</v>
      </c>
      <c r="B1157" s="24" t="s">
        <v>776</v>
      </c>
      <c r="C1157" s="24">
        <v>0.73690905466979584</v>
      </c>
      <c r="D1157" s="24">
        <v>0.73690905466979584</v>
      </c>
      <c r="E1157" s="24">
        <v>0.73491874070348395</v>
      </c>
      <c r="F1157" s="24">
        <v>0.73292842673717207</v>
      </c>
      <c r="G1157" s="24">
        <v>0.73093811277086007</v>
      </c>
      <c r="H1157" s="24">
        <v>0.73591389768663995</v>
      </c>
      <c r="I1157" s="24">
        <v>0.74387515355188794</v>
      </c>
      <c r="J1157" s="24">
        <v>0.75594129123193776</v>
      </c>
      <c r="K1157" s="24">
        <v>0.76017061458320656</v>
      </c>
      <c r="L1157" s="24">
        <v>0.76311637308049252</v>
      </c>
      <c r="M1157" s="24">
        <v>0.7607928222655399</v>
      </c>
      <c r="N1157" s="24">
        <v>0.74984609545082392</v>
      </c>
      <c r="O1157" s="24">
        <v>0.74885093846766793</v>
      </c>
      <c r="P1157" s="24">
        <v>0.75183640941713603</v>
      </c>
      <c r="Q1157" s="24">
        <v>0.75183640941713603</v>
      </c>
      <c r="R1157" s="24">
        <v>0.75581703734975991</v>
      </c>
      <c r="S1157" s="24">
        <v>0.76576860718132012</v>
      </c>
      <c r="T1157" s="24">
        <v>0.79562331667599995</v>
      </c>
      <c r="U1157" s="24">
        <v>0.78865721779390796</v>
      </c>
      <c r="V1157" s="24">
        <v>0.78666690382759596</v>
      </c>
      <c r="W1157" s="24">
        <v>0.79064753176021996</v>
      </c>
      <c r="X1157" s="24">
        <v>0.78567174684443997</v>
      </c>
      <c r="Y1157" s="24">
        <v>0.77572017701287999</v>
      </c>
      <c r="Z1157" s="24">
        <v>0.74188483958557594</v>
      </c>
      <c r="AA1157" s="42">
        <f t="shared" si="54"/>
        <v>0.73093811277086007</v>
      </c>
      <c r="AB1157" s="42">
        <f t="shared" si="55"/>
        <v>0.79562331667599995</v>
      </c>
      <c r="AC1157" s="42">
        <f t="shared" si="56"/>
        <v>6.4685203905139876E-2</v>
      </c>
    </row>
    <row r="1158" spans="1:29">
      <c r="A1158" s="41">
        <v>62</v>
      </c>
      <c r="B1158" s="24" t="s">
        <v>776</v>
      </c>
      <c r="C1158" s="24">
        <v>0.66790801205875827</v>
      </c>
      <c r="D1158" s="24">
        <v>0.66790801205875827</v>
      </c>
      <c r="E1158" s="24">
        <v>0.6660643528057536</v>
      </c>
      <c r="F1158" s="24">
        <v>0.66422069355274893</v>
      </c>
      <c r="G1158" s="24">
        <v>0.66237703429974415</v>
      </c>
      <c r="H1158" s="24">
        <v>0.66698618243225594</v>
      </c>
      <c r="I1158" s="24">
        <v>0.67436081944427517</v>
      </c>
      <c r="J1158" s="24">
        <v>0.68509679887462882</v>
      </c>
      <c r="K1158" s="24">
        <v>0.68872043825993878</v>
      </c>
      <c r="L1158" s="24">
        <v>0.69174319048171096</v>
      </c>
      <c r="M1158" s="24">
        <v>0.69003192309481609</v>
      </c>
      <c r="N1158" s="24">
        <v>0.67989179720328952</v>
      </c>
      <c r="O1158" s="24">
        <v>0.67896996757678707</v>
      </c>
      <c r="P1158" s="24">
        <v>0.6817354564562943</v>
      </c>
      <c r="Q1158" s="24">
        <v>0.6817354564562943</v>
      </c>
      <c r="R1158" s="24">
        <v>0.68542277496230397</v>
      </c>
      <c r="S1158" s="24">
        <v>0.69464107122732788</v>
      </c>
      <c r="T1158" s="24">
        <v>0.72229596002240004</v>
      </c>
      <c r="U1158" s="24">
        <v>0.71584315263688325</v>
      </c>
      <c r="V1158" s="24">
        <v>0.71399949338387847</v>
      </c>
      <c r="W1158" s="24">
        <v>0.71768681188988792</v>
      </c>
      <c r="X1158" s="24">
        <v>0.71307766375737602</v>
      </c>
      <c r="Y1158" s="24">
        <v>0.70385936749235212</v>
      </c>
      <c r="Z1158" s="24">
        <v>0.67251716019127039</v>
      </c>
      <c r="AA1158" s="42">
        <f t="shared" si="54"/>
        <v>0.66237703429974415</v>
      </c>
      <c r="AB1158" s="42">
        <f t="shared" si="55"/>
        <v>0.72229596002240004</v>
      </c>
      <c r="AC1158" s="42">
        <f t="shared" si="56"/>
        <v>5.9918925722655891E-2</v>
      </c>
    </row>
    <row r="1159" spans="1:29">
      <c r="A1159" s="41">
        <v>63</v>
      </c>
      <c r="B1159" s="24" t="s">
        <v>776</v>
      </c>
      <c r="C1159" s="24">
        <v>0.63833613665402811</v>
      </c>
      <c r="D1159" s="24">
        <v>0.63833613665402811</v>
      </c>
      <c r="E1159" s="24">
        <v>0.6365553294210119</v>
      </c>
      <c r="F1159" s="24">
        <v>0.63477452218799613</v>
      </c>
      <c r="G1159" s="24">
        <v>0.63299371495498002</v>
      </c>
      <c r="H1159" s="24">
        <v>0.63744573303751995</v>
      </c>
      <c r="I1159" s="24">
        <v>0.64456896196958402</v>
      </c>
      <c r="J1159" s="24">
        <v>0.65473487357863913</v>
      </c>
      <c r="K1159" s="24">
        <v>0.6580989341213952</v>
      </c>
      <c r="L1159" s="24">
        <v>0.66115468365366181</v>
      </c>
      <c r="M1159" s="24">
        <v>0.65970582345022011</v>
      </c>
      <c r="N1159" s="24">
        <v>0.64991138366863199</v>
      </c>
      <c r="O1159" s="24">
        <v>0.64902098005212394</v>
      </c>
      <c r="P1159" s="24">
        <v>0.65169219090164798</v>
      </c>
      <c r="Q1159" s="24">
        <v>0.65169219090164798</v>
      </c>
      <c r="R1159" s="24">
        <v>0.65525380536767974</v>
      </c>
      <c r="S1159" s="24">
        <v>0.66415784153276003</v>
      </c>
      <c r="T1159" s="24">
        <v>0.69086995002800011</v>
      </c>
      <c r="U1159" s="24">
        <v>0.68463712471244398</v>
      </c>
      <c r="V1159" s="24">
        <v>0.68285631747942788</v>
      </c>
      <c r="W1159" s="24">
        <v>0.68641793194545997</v>
      </c>
      <c r="X1159" s="24">
        <v>0.68196591386291994</v>
      </c>
      <c r="Y1159" s="24">
        <v>0.67306187769783998</v>
      </c>
      <c r="Z1159" s="24">
        <v>0.64278815473656792</v>
      </c>
      <c r="AA1159" s="42">
        <f t="shared" si="54"/>
        <v>0.63299371495498002</v>
      </c>
      <c r="AB1159" s="42">
        <f t="shared" si="55"/>
        <v>0.69086995002800011</v>
      </c>
      <c r="AC1159" s="42">
        <f t="shared" si="56"/>
        <v>5.7876235073020088E-2</v>
      </c>
    </row>
    <row r="1160" spans="1:29">
      <c r="A1160" s="41">
        <v>64</v>
      </c>
      <c r="B1160" s="24" t="s">
        <v>776</v>
      </c>
      <c r="C1160" s="24">
        <v>0.74676634647137263</v>
      </c>
      <c r="D1160" s="24">
        <v>0.74676634647137263</v>
      </c>
      <c r="E1160" s="24">
        <v>0.744755081831731</v>
      </c>
      <c r="F1160" s="24">
        <v>0.74274381719208959</v>
      </c>
      <c r="G1160" s="24">
        <v>0.74073255255244796</v>
      </c>
      <c r="H1160" s="24">
        <v>0.74576071415155187</v>
      </c>
      <c r="I1160" s="24">
        <v>0.75380577271011828</v>
      </c>
      <c r="J1160" s="24">
        <v>0.76606193299726766</v>
      </c>
      <c r="K1160" s="24">
        <v>0.7703777826293875</v>
      </c>
      <c r="L1160" s="24">
        <v>0.77331254202317545</v>
      </c>
      <c r="M1160" s="24">
        <v>0.77090152214707186</v>
      </c>
      <c r="N1160" s="24">
        <v>0.75983956662904306</v>
      </c>
      <c r="O1160" s="24">
        <v>0.75883393430922219</v>
      </c>
      <c r="P1160" s="24">
        <v>0.7618508312686848</v>
      </c>
      <c r="Q1160" s="24">
        <v>0.7618508312686848</v>
      </c>
      <c r="R1160" s="24">
        <v>0.76587336054796784</v>
      </c>
      <c r="S1160" s="24">
        <v>0.77592968374617577</v>
      </c>
      <c r="T1160" s="24">
        <v>0.80609865334079989</v>
      </c>
      <c r="U1160" s="24">
        <v>0.79905922710205424</v>
      </c>
      <c r="V1160" s="24">
        <v>0.79704796246241272</v>
      </c>
      <c r="W1160" s="24">
        <v>0.80107049174169587</v>
      </c>
      <c r="X1160" s="24">
        <v>0.79604233014259174</v>
      </c>
      <c r="Y1160" s="24">
        <v>0.78598600694438381</v>
      </c>
      <c r="Z1160" s="24">
        <v>0.75179450807047676</v>
      </c>
      <c r="AA1160" s="42">
        <f t="shared" si="54"/>
        <v>0.74073255255244796</v>
      </c>
      <c r="AB1160" s="42">
        <f t="shared" si="55"/>
        <v>0.80609865334079989</v>
      </c>
      <c r="AC1160" s="42">
        <f t="shared" si="56"/>
        <v>6.5366100788351922E-2</v>
      </c>
    </row>
    <row r="1161" spans="1:29">
      <c r="A1161" s="41">
        <v>65</v>
      </c>
      <c r="B1161" s="24" t="s">
        <v>776</v>
      </c>
      <c r="C1161" s="24">
        <v>0.76648093007452633</v>
      </c>
      <c r="D1161" s="24">
        <v>0.76648093007452633</v>
      </c>
      <c r="E1161" s="24">
        <v>0.76442776408822544</v>
      </c>
      <c r="F1161" s="24">
        <v>0.76237459810192476</v>
      </c>
      <c r="G1161" s="24">
        <v>0.76032143211562397</v>
      </c>
      <c r="H1161" s="24">
        <v>0.76545434708137594</v>
      </c>
      <c r="I1161" s="24">
        <v>0.7736670110265792</v>
      </c>
      <c r="J1161" s="24">
        <v>0.78630321652792756</v>
      </c>
      <c r="K1161" s="24">
        <v>0.79079211872174993</v>
      </c>
      <c r="L1161" s="24">
        <v>0.79370487990854166</v>
      </c>
      <c r="M1161" s="24">
        <v>0.79111892191013589</v>
      </c>
      <c r="N1161" s="24">
        <v>0.77982650898548156</v>
      </c>
      <c r="O1161" s="24">
        <v>0.77879992599233117</v>
      </c>
      <c r="P1161" s="24">
        <v>0.78187967497178246</v>
      </c>
      <c r="Q1161" s="24">
        <v>0.78187967497178246</v>
      </c>
      <c r="R1161" s="24">
        <v>0.78598600694438392</v>
      </c>
      <c r="S1161" s="24">
        <v>0.79625183687588796</v>
      </c>
      <c r="T1161" s="24">
        <v>0.82704932667039999</v>
      </c>
      <c r="U1161" s="24">
        <v>0.81986324571834701</v>
      </c>
      <c r="V1161" s="24">
        <v>0.81781007973204622</v>
      </c>
      <c r="W1161" s="24">
        <v>0.82191641170464791</v>
      </c>
      <c r="X1161" s="24">
        <v>0.81678349673889605</v>
      </c>
      <c r="Y1161" s="24">
        <v>0.80651766680739201</v>
      </c>
      <c r="Z1161" s="24">
        <v>0.7716138450402783</v>
      </c>
      <c r="AA1161" s="42">
        <f t="shared" si="54"/>
        <v>0.76032143211562397</v>
      </c>
      <c r="AB1161" s="42">
        <f t="shared" si="55"/>
        <v>0.82704932667039999</v>
      </c>
      <c r="AC1161" s="42">
        <f t="shared" si="56"/>
        <v>6.6727894554776013E-2</v>
      </c>
    </row>
    <row r="1162" spans="1:29">
      <c r="A1162" s="41">
        <v>66</v>
      </c>
      <c r="B1162" s="24" t="s">
        <v>776</v>
      </c>
      <c r="C1162" s="24">
        <v>0.7979679999999999</v>
      </c>
      <c r="D1162" s="24">
        <v>0.7979679999999999</v>
      </c>
      <c r="E1162" s="24">
        <v>0.79627199999999998</v>
      </c>
      <c r="F1162" s="24">
        <v>0.79457600000000006</v>
      </c>
      <c r="G1162" s="24">
        <v>0.79288000000000003</v>
      </c>
      <c r="H1162" s="24">
        <v>0.79711999999999994</v>
      </c>
      <c r="I1162" s="24">
        <v>0.80390399999999995</v>
      </c>
      <c r="J1162" s="24">
        <v>0.81928671999999991</v>
      </c>
      <c r="K1162" s="24">
        <v>0.8262912</v>
      </c>
      <c r="L1162" s="24">
        <v>0.82540079999999993</v>
      </c>
      <c r="M1162" s="24">
        <v>0.81831999999999994</v>
      </c>
      <c r="N1162" s="24">
        <v>0.80899199999999993</v>
      </c>
      <c r="O1162" s="24">
        <v>0.80814399999999997</v>
      </c>
      <c r="P1162" s="24">
        <v>0.81068799999999996</v>
      </c>
      <c r="Q1162" s="24">
        <v>0.81068799999999996</v>
      </c>
      <c r="R1162" s="24">
        <v>0.81407999999999991</v>
      </c>
      <c r="S1162" s="24">
        <v>0.82255999999999996</v>
      </c>
      <c r="T1162" s="24">
        <v>0.84799999999999998</v>
      </c>
      <c r="U1162" s="24">
        <v>0.84206399999999992</v>
      </c>
      <c r="V1162" s="24">
        <v>0.840368</v>
      </c>
      <c r="W1162" s="24">
        <v>0.84375999999999995</v>
      </c>
      <c r="X1162" s="24">
        <v>0.83951999999999993</v>
      </c>
      <c r="Y1162" s="24">
        <v>0.83104</v>
      </c>
      <c r="Z1162" s="24">
        <v>0.80220799999999992</v>
      </c>
      <c r="AA1162" s="42">
        <f t="shared" si="54"/>
        <v>0.79288000000000003</v>
      </c>
      <c r="AB1162" s="42">
        <f t="shared" si="55"/>
        <v>0.84799999999999998</v>
      </c>
      <c r="AC1162" s="42">
        <f t="shared" si="56"/>
        <v>5.5119999999999947E-2</v>
      </c>
    </row>
    <row r="1163" spans="1:29">
      <c r="A1163" s="41">
        <v>67</v>
      </c>
      <c r="B1163" s="24" t="s">
        <v>776</v>
      </c>
      <c r="C1163" s="24">
        <v>0.76648093007452633</v>
      </c>
      <c r="D1163" s="24">
        <v>0.76648093007452633</v>
      </c>
      <c r="E1163" s="24">
        <v>0.76442776408822544</v>
      </c>
      <c r="F1163" s="24">
        <v>0.76237459810192476</v>
      </c>
      <c r="G1163" s="24">
        <v>0.76032143211562397</v>
      </c>
      <c r="H1163" s="24">
        <v>0.76545434708137594</v>
      </c>
      <c r="I1163" s="24">
        <v>0.7736670110265792</v>
      </c>
      <c r="J1163" s="24">
        <v>0.78630321652792756</v>
      </c>
      <c r="K1163" s="24">
        <v>0.79079211872174993</v>
      </c>
      <c r="L1163" s="24">
        <v>0.79370487990854166</v>
      </c>
      <c r="M1163" s="24">
        <v>0.79111892191013589</v>
      </c>
      <c r="N1163" s="24">
        <v>0.77982650898548156</v>
      </c>
      <c r="O1163" s="24">
        <v>0.77879992599233117</v>
      </c>
      <c r="P1163" s="24">
        <v>0.78187967497178246</v>
      </c>
      <c r="Q1163" s="24">
        <v>0.78187967497178246</v>
      </c>
      <c r="R1163" s="24">
        <v>0.78598600694438392</v>
      </c>
      <c r="S1163" s="24">
        <v>0.79625183687588796</v>
      </c>
      <c r="T1163" s="24">
        <v>0.82704932667039999</v>
      </c>
      <c r="U1163" s="24">
        <v>0.81986324571834701</v>
      </c>
      <c r="V1163" s="24">
        <v>0.81781007973204622</v>
      </c>
      <c r="W1163" s="24">
        <v>0.82191641170464791</v>
      </c>
      <c r="X1163" s="24">
        <v>0.81678349673889605</v>
      </c>
      <c r="Y1163" s="24">
        <v>0.80651766680739201</v>
      </c>
      <c r="Z1163" s="24">
        <v>0.7716138450402783</v>
      </c>
      <c r="AA1163" s="42">
        <f t="shared" si="54"/>
        <v>0.76032143211562397</v>
      </c>
      <c r="AB1163" s="42">
        <f t="shared" si="55"/>
        <v>0.82704932667039999</v>
      </c>
      <c r="AC1163" s="42">
        <f t="shared" si="56"/>
        <v>6.6727894554776013E-2</v>
      </c>
    </row>
    <row r="1164" spans="1:29">
      <c r="A1164" s="41">
        <v>68</v>
      </c>
      <c r="B1164" s="24" t="s">
        <v>776</v>
      </c>
      <c r="C1164" s="24">
        <v>0.73690905466979584</v>
      </c>
      <c r="D1164" s="24">
        <v>0.73690905466979584</v>
      </c>
      <c r="E1164" s="24">
        <v>0.73491874070348395</v>
      </c>
      <c r="F1164" s="24">
        <v>0.73292842673717207</v>
      </c>
      <c r="G1164" s="24">
        <v>0.73093811277086007</v>
      </c>
      <c r="H1164" s="24">
        <v>0.73591389768663995</v>
      </c>
      <c r="I1164" s="24">
        <v>0.74387515355188794</v>
      </c>
      <c r="J1164" s="24">
        <v>0.75594129123193776</v>
      </c>
      <c r="K1164" s="24">
        <v>0.76017061458320656</v>
      </c>
      <c r="L1164" s="24">
        <v>0.76311637308049252</v>
      </c>
      <c r="M1164" s="24">
        <v>0.7607928222655399</v>
      </c>
      <c r="N1164" s="24">
        <v>0.74984609545082392</v>
      </c>
      <c r="O1164" s="24">
        <v>0.74885093846766793</v>
      </c>
      <c r="P1164" s="24">
        <v>0.75183640941713603</v>
      </c>
      <c r="Q1164" s="24">
        <v>0.75183640941713603</v>
      </c>
      <c r="R1164" s="24">
        <v>0.75581703734975991</v>
      </c>
      <c r="S1164" s="24">
        <v>0.76576860718132012</v>
      </c>
      <c r="T1164" s="24">
        <v>0.79562331667599995</v>
      </c>
      <c r="U1164" s="24">
        <v>0.78865721779390796</v>
      </c>
      <c r="V1164" s="24">
        <v>0.78666690382759596</v>
      </c>
      <c r="W1164" s="24">
        <v>0.79064753176021996</v>
      </c>
      <c r="X1164" s="24">
        <v>0.78567174684443997</v>
      </c>
      <c r="Y1164" s="24">
        <v>0.77572017701287999</v>
      </c>
      <c r="Z1164" s="24">
        <v>0.74188483958557594</v>
      </c>
      <c r="AA1164" s="42">
        <f t="shared" si="54"/>
        <v>0.73093811277086007</v>
      </c>
      <c r="AB1164" s="42">
        <f t="shared" si="55"/>
        <v>0.79562331667599995</v>
      </c>
      <c r="AC1164" s="42">
        <f t="shared" si="56"/>
        <v>6.4685203905139876E-2</v>
      </c>
    </row>
    <row r="1165" spans="1:29">
      <c r="A1165" s="41">
        <v>69</v>
      </c>
      <c r="B1165" s="24" t="s">
        <v>776</v>
      </c>
      <c r="C1165" s="24">
        <v>0.66790801205875827</v>
      </c>
      <c r="D1165" s="24">
        <v>0.66790801205875827</v>
      </c>
      <c r="E1165" s="24">
        <v>0.6660643528057536</v>
      </c>
      <c r="F1165" s="24">
        <v>0.66422069355274893</v>
      </c>
      <c r="G1165" s="24">
        <v>0.66237703429974415</v>
      </c>
      <c r="H1165" s="24">
        <v>0.66698618243225594</v>
      </c>
      <c r="I1165" s="24">
        <v>0.67436081944427517</v>
      </c>
      <c r="J1165" s="24">
        <v>0.68509679887462882</v>
      </c>
      <c r="K1165" s="24">
        <v>0.68872043825993878</v>
      </c>
      <c r="L1165" s="24">
        <v>0.69174319048171096</v>
      </c>
      <c r="M1165" s="24">
        <v>0.69003192309481609</v>
      </c>
      <c r="N1165" s="24">
        <v>0.67989179720328952</v>
      </c>
      <c r="O1165" s="24">
        <v>0.67896996757678707</v>
      </c>
      <c r="P1165" s="24">
        <v>0.6817354564562943</v>
      </c>
      <c r="Q1165" s="24">
        <v>0.6817354564562943</v>
      </c>
      <c r="R1165" s="24">
        <v>0.68542277496230397</v>
      </c>
      <c r="S1165" s="24">
        <v>0.69464107122732788</v>
      </c>
      <c r="T1165" s="24">
        <v>0.72229596002240004</v>
      </c>
      <c r="U1165" s="24">
        <v>0.71584315263688325</v>
      </c>
      <c r="V1165" s="24">
        <v>0.71399949338387847</v>
      </c>
      <c r="W1165" s="24">
        <v>0.71768681188988792</v>
      </c>
      <c r="X1165" s="24">
        <v>0.71307766375737602</v>
      </c>
      <c r="Y1165" s="24">
        <v>0.70385936749235212</v>
      </c>
      <c r="Z1165" s="24">
        <v>0.67251716019127039</v>
      </c>
      <c r="AA1165" s="42">
        <f t="shared" si="54"/>
        <v>0.66237703429974415</v>
      </c>
      <c r="AB1165" s="42">
        <f t="shared" si="55"/>
        <v>0.72229596002240004</v>
      </c>
      <c r="AC1165" s="42">
        <f t="shared" si="56"/>
        <v>5.9918925722655891E-2</v>
      </c>
    </row>
    <row r="1166" spans="1:29">
      <c r="A1166" s="41">
        <v>70</v>
      </c>
      <c r="B1166" s="24" t="s">
        <v>776</v>
      </c>
      <c r="C1166" s="24">
        <v>0.63833613665402811</v>
      </c>
      <c r="D1166" s="24">
        <v>0.63833613665402811</v>
      </c>
      <c r="E1166" s="24">
        <v>0.6365553294210119</v>
      </c>
      <c r="F1166" s="24">
        <v>0.63477452218799613</v>
      </c>
      <c r="G1166" s="24">
        <v>0.63299371495498002</v>
      </c>
      <c r="H1166" s="24">
        <v>0.63744573303751995</v>
      </c>
      <c r="I1166" s="24">
        <v>0.64456896196958402</v>
      </c>
      <c r="J1166" s="24">
        <v>0.65473487357863913</v>
      </c>
      <c r="K1166" s="24">
        <v>0.6580989341213952</v>
      </c>
      <c r="L1166" s="24">
        <v>0.66115468365366181</v>
      </c>
      <c r="M1166" s="24">
        <v>0.65970582345022011</v>
      </c>
      <c r="N1166" s="24">
        <v>0.64991138366863199</v>
      </c>
      <c r="O1166" s="24">
        <v>0.64902098005212394</v>
      </c>
      <c r="P1166" s="24">
        <v>0.65169219090164798</v>
      </c>
      <c r="Q1166" s="24">
        <v>0.65169219090164798</v>
      </c>
      <c r="R1166" s="24">
        <v>0.65525380536767974</v>
      </c>
      <c r="S1166" s="24">
        <v>0.66415784153276003</v>
      </c>
      <c r="T1166" s="24">
        <v>0.69086995002800011</v>
      </c>
      <c r="U1166" s="24">
        <v>0.68463712471244398</v>
      </c>
      <c r="V1166" s="24">
        <v>0.68285631747942788</v>
      </c>
      <c r="W1166" s="24">
        <v>0.68641793194545997</v>
      </c>
      <c r="X1166" s="24">
        <v>0.68196591386291994</v>
      </c>
      <c r="Y1166" s="24">
        <v>0.67306187769783998</v>
      </c>
      <c r="Z1166" s="24">
        <v>0.64278815473656792</v>
      </c>
      <c r="AA1166" s="42">
        <f t="shared" si="54"/>
        <v>0.63299371495498002</v>
      </c>
      <c r="AB1166" s="42">
        <f t="shared" si="55"/>
        <v>0.69086995002800011</v>
      </c>
      <c r="AC1166" s="42">
        <f t="shared" si="56"/>
        <v>5.7876235073020088E-2</v>
      </c>
    </row>
    <row r="1167" spans="1:29">
      <c r="A1167" s="41">
        <v>71</v>
      </c>
      <c r="B1167" s="24" t="s">
        <v>776</v>
      </c>
      <c r="C1167" s="24">
        <v>0.74676634647137263</v>
      </c>
      <c r="D1167" s="24">
        <v>0.74676634647137263</v>
      </c>
      <c r="E1167" s="24">
        <v>0.744755081831731</v>
      </c>
      <c r="F1167" s="24">
        <v>0.74274381719208959</v>
      </c>
      <c r="G1167" s="24">
        <v>0.74073255255244796</v>
      </c>
      <c r="H1167" s="24">
        <v>0.74576071415155187</v>
      </c>
      <c r="I1167" s="24">
        <v>0.75380577271011828</v>
      </c>
      <c r="J1167" s="24">
        <v>0.76606193299726766</v>
      </c>
      <c r="K1167" s="24">
        <v>0.7703777826293875</v>
      </c>
      <c r="L1167" s="24">
        <v>0.77331254202317545</v>
      </c>
      <c r="M1167" s="24">
        <v>0.77090152214707186</v>
      </c>
      <c r="N1167" s="24">
        <v>0.75983956662904306</v>
      </c>
      <c r="O1167" s="24">
        <v>0.75883393430922219</v>
      </c>
      <c r="P1167" s="24">
        <v>0.7618508312686848</v>
      </c>
      <c r="Q1167" s="24">
        <v>0.7618508312686848</v>
      </c>
      <c r="R1167" s="24">
        <v>0.76587336054796784</v>
      </c>
      <c r="S1167" s="24">
        <v>0.77592968374617577</v>
      </c>
      <c r="T1167" s="24">
        <v>0.80609865334079989</v>
      </c>
      <c r="U1167" s="24">
        <v>0.79905922710205424</v>
      </c>
      <c r="V1167" s="24">
        <v>0.79704796246241272</v>
      </c>
      <c r="W1167" s="24">
        <v>0.80107049174169587</v>
      </c>
      <c r="X1167" s="24">
        <v>0.79604233014259174</v>
      </c>
      <c r="Y1167" s="24">
        <v>0.78598600694438381</v>
      </c>
      <c r="Z1167" s="24">
        <v>0.75179450807047676</v>
      </c>
      <c r="AA1167" s="42">
        <f t="shared" si="54"/>
        <v>0.74073255255244796</v>
      </c>
      <c r="AB1167" s="42">
        <f t="shared" si="55"/>
        <v>0.80609865334079989</v>
      </c>
      <c r="AC1167" s="42">
        <f t="shared" si="56"/>
        <v>6.5366100788351922E-2</v>
      </c>
    </row>
    <row r="1168" spans="1:29">
      <c r="A1168" s="41">
        <v>72</v>
      </c>
      <c r="B1168" s="24" t="s">
        <v>776</v>
      </c>
      <c r="C1168" s="24">
        <v>0.76648093007452633</v>
      </c>
      <c r="D1168" s="24">
        <v>0.76648093007452633</v>
      </c>
      <c r="E1168" s="24">
        <v>0.76442776408822544</v>
      </c>
      <c r="F1168" s="24">
        <v>0.76237459810192476</v>
      </c>
      <c r="G1168" s="24">
        <v>0.76032143211562397</v>
      </c>
      <c r="H1168" s="24">
        <v>0.76545434708137594</v>
      </c>
      <c r="I1168" s="24">
        <v>0.7736670110265792</v>
      </c>
      <c r="J1168" s="24">
        <v>0.78630321652792756</v>
      </c>
      <c r="K1168" s="24">
        <v>0.79079211872174993</v>
      </c>
      <c r="L1168" s="24">
        <v>0.79370487990854166</v>
      </c>
      <c r="M1168" s="24">
        <v>0.79111892191013589</v>
      </c>
      <c r="N1168" s="24">
        <v>0.77982650898548156</v>
      </c>
      <c r="O1168" s="24">
        <v>0.77879992599233117</v>
      </c>
      <c r="P1168" s="24">
        <v>0.78187967497178246</v>
      </c>
      <c r="Q1168" s="24">
        <v>0.78187967497178246</v>
      </c>
      <c r="R1168" s="24">
        <v>0.78598600694438392</v>
      </c>
      <c r="S1168" s="24">
        <v>0.79625183687588796</v>
      </c>
      <c r="T1168" s="24">
        <v>0.82704932667039999</v>
      </c>
      <c r="U1168" s="24">
        <v>0.81986324571834701</v>
      </c>
      <c r="V1168" s="24">
        <v>0.81781007973204622</v>
      </c>
      <c r="W1168" s="24">
        <v>0.82191641170464791</v>
      </c>
      <c r="X1168" s="24">
        <v>0.81678349673889605</v>
      </c>
      <c r="Y1168" s="24">
        <v>0.80651766680739201</v>
      </c>
      <c r="Z1168" s="24">
        <v>0.7716138450402783</v>
      </c>
      <c r="AA1168" s="42">
        <f t="shared" si="54"/>
        <v>0.76032143211562397</v>
      </c>
      <c r="AB1168" s="42">
        <f t="shared" si="55"/>
        <v>0.82704932667039999</v>
      </c>
      <c r="AC1168" s="42">
        <f t="shared" si="56"/>
        <v>6.6727894554776013E-2</v>
      </c>
    </row>
    <row r="1169" spans="1:29">
      <c r="A1169" s="41">
        <v>73</v>
      </c>
      <c r="B1169" s="24" t="s">
        <v>776</v>
      </c>
      <c r="C1169" s="24">
        <v>0.7979679999999999</v>
      </c>
      <c r="D1169" s="24">
        <v>0.7979679999999999</v>
      </c>
      <c r="E1169" s="24">
        <v>0.79627199999999998</v>
      </c>
      <c r="F1169" s="24">
        <v>0.79457600000000006</v>
      </c>
      <c r="G1169" s="24">
        <v>0.79288000000000003</v>
      </c>
      <c r="H1169" s="24">
        <v>0.79711999999999994</v>
      </c>
      <c r="I1169" s="24">
        <v>0.80390399999999995</v>
      </c>
      <c r="J1169" s="24">
        <v>0.81928671999999991</v>
      </c>
      <c r="K1169" s="24">
        <v>0.8262912</v>
      </c>
      <c r="L1169" s="24">
        <v>0.82540079999999993</v>
      </c>
      <c r="M1169" s="24">
        <v>0.81831999999999994</v>
      </c>
      <c r="N1169" s="24">
        <v>0.80899199999999993</v>
      </c>
      <c r="O1169" s="24">
        <v>0.80814399999999997</v>
      </c>
      <c r="P1169" s="24">
        <v>0.81068799999999996</v>
      </c>
      <c r="Q1169" s="24">
        <v>0.81068799999999996</v>
      </c>
      <c r="R1169" s="24">
        <v>0.81407999999999991</v>
      </c>
      <c r="S1169" s="24">
        <v>0.82255999999999996</v>
      </c>
      <c r="T1169" s="24">
        <v>0.84799999999999998</v>
      </c>
      <c r="U1169" s="24">
        <v>0.84206399999999992</v>
      </c>
      <c r="V1169" s="24">
        <v>0.840368</v>
      </c>
      <c r="W1169" s="24">
        <v>0.84375999999999995</v>
      </c>
      <c r="X1169" s="24">
        <v>0.83951999999999993</v>
      </c>
      <c r="Y1169" s="24">
        <v>0.83104</v>
      </c>
      <c r="Z1169" s="24">
        <v>0.80220799999999992</v>
      </c>
      <c r="AA1169" s="42">
        <f t="shared" si="54"/>
        <v>0.79288000000000003</v>
      </c>
      <c r="AB1169" s="42">
        <f t="shared" si="55"/>
        <v>0.84799999999999998</v>
      </c>
      <c r="AC1169" s="42">
        <f t="shared" si="56"/>
        <v>5.5119999999999947E-2</v>
      </c>
    </row>
    <row r="1170" spans="1:29">
      <c r="A1170" s="41">
        <v>74</v>
      </c>
      <c r="B1170" s="24" t="s">
        <v>776</v>
      </c>
      <c r="C1170" s="24">
        <v>0.76648093007452633</v>
      </c>
      <c r="D1170" s="24">
        <v>0.76648093007452633</v>
      </c>
      <c r="E1170" s="24">
        <v>0.76442776408822544</v>
      </c>
      <c r="F1170" s="24">
        <v>0.76237459810192476</v>
      </c>
      <c r="G1170" s="24">
        <v>0.76032143211562397</v>
      </c>
      <c r="H1170" s="24">
        <v>0.76545434708137594</v>
      </c>
      <c r="I1170" s="24">
        <v>0.7736670110265792</v>
      </c>
      <c r="J1170" s="24">
        <v>0.78630321652792756</v>
      </c>
      <c r="K1170" s="24">
        <v>0.79079211872174993</v>
      </c>
      <c r="L1170" s="24">
        <v>0.79370487990854166</v>
      </c>
      <c r="M1170" s="24">
        <v>0.79111892191013589</v>
      </c>
      <c r="N1170" s="24">
        <v>0.77982650898548156</v>
      </c>
      <c r="O1170" s="24">
        <v>0.77879992599233117</v>
      </c>
      <c r="P1170" s="24">
        <v>0.78187967497178246</v>
      </c>
      <c r="Q1170" s="24">
        <v>0.78187967497178246</v>
      </c>
      <c r="R1170" s="24">
        <v>0.78598600694438392</v>
      </c>
      <c r="S1170" s="24">
        <v>0.79625183687588796</v>
      </c>
      <c r="T1170" s="24">
        <v>0.82704932667039999</v>
      </c>
      <c r="U1170" s="24">
        <v>0.81986324571834701</v>
      </c>
      <c r="V1170" s="24">
        <v>0.81781007973204622</v>
      </c>
      <c r="W1170" s="24">
        <v>0.82191641170464791</v>
      </c>
      <c r="X1170" s="24">
        <v>0.81678349673889605</v>
      </c>
      <c r="Y1170" s="24">
        <v>0.80651766680739201</v>
      </c>
      <c r="Z1170" s="24">
        <v>0.7716138450402783</v>
      </c>
      <c r="AA1170" s="42">
        <f t="shared" si="54"/>
        <v>0.76032143211562397</v>
      </c>
      <c r="AB1170" s="42">
        <f t="shared" si="55"/>
        <v>0.82704932667039999</v>
      </c>
      <c r="AC1170" s="42">
        <f t="shared" si="56"/>
        <v>6.6727894554776013E-2</v>
      </c>
    </row>
    <row r="1171" spans="1:29">
      <c r="A1171" s="41">
        <v>75</v>
      </c>
      <c r="B1171" s="24" t="s">
        <v>776</v>
      </c>
      <c r="C1171" s="24">
        <v>0.73690905466979584</v>
      </c>
      <c r="D1171" s="24">
        <v>0.73690905466979584</v>
      </c>
      <c r="E1171" s="24">
        <v>0.73491874070348395</v>
      </c>
      <c r="F1171" s="24">
        <v>0.73292842673717207</v>
      </c>
      <c r="G1171" s="24">
        <v>0.73093811277086007</v>
      </c>
      <c r="H1171" s="24">
        <v>0.73591389768663995</v>
      </c>
      <c r="I1171" s="24">
        <v>0.74387515355188794</v>
      </c>
      <c r="J1171" s="24">
        <v>0.75594129123193776</v>
      </c>
      <c r="K1171" s="24">
        <v>0.76017061458320656</v>
      </c>
      <c r="L1171" s="24">
        <v>0.76311637308049252</v>
      </c>
      <c r="M1171" s="24">
        <v>0.7607928222655399</v>
      </c>
      <c r="N1171" s="24">
        <v>0.74984609545082392</v>
      </c>
      <c r="O1171" s="24">
        <v>0.74885093846766793</v>
      </c>
      <c r="P1171" s="24">
        <v>0.75183640941713603</v>
      </c>
      <c r="Q1171" s="24">
        <v>0.75183640941713603</v>
      </c>
      <c r="R1171" s="24">
        <v>0.75581703734975991</v>
      </c>
      <c r="S1171" s="24">
        <v>0.76576860718132012</v>
      </c>
      <c r="T1171" s="24">
        <v>0.79562331667599995</v>
      </c>
      <c r="U1171" s="24">
        <v>0.78865721779390796</v>
      </c>
      <c r="V1171" s="24">
        <v>0.78666690382759596</v>
      </c>
      <c r="W1171" s="24">
        <v>0.79064753176021996</v>
      </c>
      <c r="X1171" s="24">
        <v>0.78567174684443997</v>
      </c>
      <c r="Y1171" s="24">
        <v>0.77572017701287999</v>
      </c>
      <c r="Z1171" s="24">
        <v>0.74188483958557594</v>
      </c>
      <c r="AA1171" s="42">
        <f t="shared" si="54"/>
        <v>0.73093811277086007</v>
      </c>
      <c r="AB1171" s="42">
        <f t="shared" si="55"/>
        <v>0.79562331667599995</v>
      </c>
      <c r="AC1171" s="42">
        <f t="shared" si="56"/>
        <v>6.4685203905139876E-2</v>
      </c>
    </row>
    <row r="1172" spans="1:29">
      <c r="A1172" s="41">
        <v>76</v>
      </c>
      <c r="B1172" s="24" t="s">
        <v>776</v>
      </c>
      <c r="C1172" s="24">
        <v>0.66790801205875827</v>
      </c>
      <c r="D1172" s="24">
        <v>0.66790801205875827</v>
      </c>
      <c r="E1172" s="24">
        <v>0.6660643528057536</v>
      </c>
      <c r="F1172" s="24">
        <v>0.66422069355274893</v>
      </c>
      <c r="G1172" s="24">
        <v>0.66237703429974415</v>
      </c>
      <c r="H1172" s="24">
        <v>0.66698618243225594</v>
      </c>
      <c r="I1172" s="24">
        <v>0.67436081944427517</v>
      </c>
      <c r="J1172" s="24">
        <v>0.68509679887462882</v>
      </c>
      <c r="K1172" s="24">
        <v>0.68872043825993878</v>
      </c>
      <c r="L1172" s="24">
        <v>0.69174319048171096</v>
      </c>
      <c r="M1172" s="24">
        <v>0.69003192309481609</v>
      </c>
      <c r="N1172" s="24">
        <v>0.67989179720328952</v>
      </c>
      <c r="O1172" s="24">
        <v>0.67896996757678707</v>
      </c>
      <c r="P1172" s="24">
        <v>0.6817354564562943</v>
      </c>
      <c r="Q1172" s="24">
        <v>0.6817354564562943</v>
      </c>
      <c r="R1172" s="24">
        <v>0.68542277496230397</v>
      </c>
      <c r="S1172" s="24">
        <v>0.69464107122732788</v>
      </c>
      <c r="T1172" s="24">
        <v>0.72229596002240004</v>
      </c>
      <c r="U1172" s="24">
        <v>0.71584315263688325</v>
      </c>
      <c r="V1172" s="24">
        <v>0.71399949338387847</v>
      </c>
      <c r="W1172" s="24">
        <v>0.71768681188988792</v>
      </c>
      <c r="X1172" s="24">
        <v>0.71307766375737602</v>
      </c>
      <c r="Y1172" s="24">
        <v>0.70385936749235212</v>
      </c>
      <c r="Z1172" s="24">
        <v>0.67251716019127039</v>
      </c>
      <c r="AA1172" s="42">
        <f t="shared" si="54"/>
        <v>0.66237703429974415</v>
      </c>
      <c r="AB1172" s="42">
        <f t="shared" si="55"/>
        <v>0.72229596002240004</v>
      </c>
      <c r="AC1172" s="42">
        <f t="shared" si="56"/>
        <v>5.9918925722655891E-2</v>
      </c>
    </row>
    <row r="1173" spans="1:29">
      <c r="A1173" s="41">
        <v>77</v>
      </c>
      <c r="B1173" s="24" t="s">
        <v>776</v>
      </c>
      <c r="C1173" s="24">
        <v>0.63833613665402811</v>
      </c>
      <c r="D1173" s="24">
        <v>0.63833613665402811</v>
      </c>
      <c r="E1173" s="24">
        <v>0.6365553294210119</v>
      </c>
      <c r="F1173" s="24">
        <v>0.63477452218799613</v>
      </c>
      <c r="G1173" s="24">
        <v>0.63299371495498002</v>
      </c>
      <c r="H1173" s="24">
        <v>0.63744573303751995</v>
      </c>
      <c r="I1173" s="24">
        <v>0.64456896196958402</v>
      </c>
      <c r="J1173" s="24">
        <v>0.65473487357863913</v>
      </c>
      <c r="K1173" s="24">
        <v>0.6580989341213952</v>
      </c>
      <c r="L1173" s="24">
        <v>0.66115468365366181</v>
      </c>
      <c r="M1173" s="24">
        <v>0.65970582345022011</v>
      </c>
      <c r="N1173" s="24">
        <v>0.64991138366863199</v>
      </c>
      <c r="O1173" s="24">
        <v>0.64902098005212394</v>
      </c>
      <c r="P1173" s="24">
        <v>0.65169219090164798</v>
      </c>
      <c r="Q1173" s="24">
        <v>0.65169219090164798</v>
      </c>
      <c r="R1173" s="24">
        <v>0.65525380536767974</v>
      </c>
      <c r="S1173" s="24">
        <v>0.66415784153276003</v>
      </c>
      <c r="T1173" s="24">
        <v>0.69086995002800011</v>
      </c>
      <c r="U1173" s="24">
        <v>0.68463712471244398</v>
      </c>
      <c r="V1173" s="24">
        <v>0.68285631747942788</v>
      </c>
      <c r="W1173" s="24">
        <v>0.68641793194545997</v>
      </c>
      <c r="X1173" s="24">
        <v>0.68196591386291994</v>
      </c>
      <c r="Y1173" s="24">
        <v>0.67306187769783998</v>
      </c>
      <c r="Z1173" s="24">
        <v>0.64278815473656792</v>
      </c>
      <c r="AA1173" s="42">
        <f t="shared" si="54"/>
        <v>0.63299371495498002</v>
      </c>
      <c r="AB1173" s="42">
        <f t="shared" si="55"/>
        <v>0.69086995002800011</v>
      </c>
      <c r="AC1173" s="42">
        <f t="shared" si="56"/>
        <v>5.7876235073020088E-2</v>
      </c>
    </row>
    <row r="1174" spans="1:29">
      <c r="A1174" s="41">
        <v>78</v>
      </c>
      <c r="B1174" s="24" t="s">
        <v>776</v>
      </c>
      <c r="C1174" s="24">
        <v>0.74676634647137263</v>
      </c>
      <c r="D1174" s="24">
        <v>0.74676634647137263</v>
      </c>
      <c r="E1174" s="24">
        <v>0.744755081831731</v>
      </c>
      <c r="F1174" s="24">
        <v>0.74274381719208959</v>
      </c>
      <c r="G1174" s="24">
        <v>0.74073255255244796</v>
      </c>
      <c r="H1174" s="24">
        <v>0.74576071415155187</v>
      </c>
      <c r="I1174" s="24">
        <v>0.75380577271011828</v>
      </c>
      <c r="J1174" s="24">
        <v>0.76606193299726766</v>
      </c>
      <c r="K1174" s="24">
        <v>0.7703777826293875</v>
      </c>
      <c r="L1174" s="24">
        <v>0.77331254202317545</v>
      </c>
      <c r="M1174" s="24">
        <v>0.77090152214707186</v>
      </c>
      <c r="N1174" s="24">
        <v>0.75983956662904306</v>
      </c>
      <c r="O1174" s="24">
        <v>0.75883393430922219</v>
      </c>
      <c r="P1174" s="24">
        <v>0.7618508312686848</v>
      </c>
      <c r="Q1174" s="24">
        <v>0.7618508312686848</v>
      </c>
      <c r="R1174" s="24">
        <v>0.76587336054796784</v>
      </c>
      <c r="S1174" s="24">
        <v>0.77592968374617577</v>
      </c>
      <c r="T1174" s="24">
        <v>0.80609865334079989</v>
      </c>
      <c r="U1174" s="24">
        <v>0.79905922710205424</v>
      </c>
      <c r="V1174" s="24">
        <v>0.79704796246241272</v>
      </c>
      <c r="W1174" s="24">
        <v>0.80107049174169587</v>
      </c>
      <c r="X1174" s="24">
        <v>0.79604233014259174</v>
      </c>
      <c r="Y1174" s="24">
        <v>0.78598600694438381</v>
      </c>
      <c r="Z1174" s="24">
        <v>0.75179450807047676</v>
      </c>
      <c r="AA1174" s="42">
        <f t="shared" si="54"/>
        <v>0.74073255255244796</v>
      </c>
      <c r="AB1174" s="42">
        <f t="shared" si="55"/>
        <v>0.80609865334079989</v>
      </c>
      <c r="AC1174" s="42">
        <f t="shared" si="56"/>
        <v>6.5366100788351922E-2</v>
      </c>
    </row>
    <row r="1175" spans="1:29">
      <c r="A1175" s="41">
        <v>79</v>
      </c>
      <c r="B1175" s="24" t="s">
        <v>776</v>
      </c>
      <c r="C1175" s="24">
        <v>0.76648093007452633</v>
      </c>
      <c r="D1175" s="24">
        <v>0.76648093007452633</v>
      </c>
      <c r="E1175" s="24">
        <v>0.76442776408822544</v>
      </c>
      <c r="F1175" s="24">
        <v>0.76237459810192476</v>
      </c>
      <c r="G1175" s="24">
        <v>0.76032143211562397</v>
      </c>
      <c r="H1175" s="24">
        <v>0.76545434708137594</v>
      </c>
      <c r="I1175" s="24">
        <v>0.7736670110265792</v>
      </c>
      <c r="J1175" s="24">
        <v>0.78630321652792756</v>
      </c>
      <c r="K1175" s="24">
        <v>0.79079211872174993</v>
      </c>
      <c r="L1175" s="24">
        <v>0.79370487990854166</v>
      </c>
      <c r="M1175" s="24">
        <v>0.79111892191013589</v>
      </c>
      <c r="N1175" s="24">
        <v>0.77982650898548156</v>
      </c>
      <c r="O1175" s="24">
        <v>0.77879992599233117</v>
      </c>
      <c r="P1175" s="24">
        <v>0.78187967497178246</v>
      </c>
      <c r="Q1175" s="24">
        <v>0.78187967497178246</v>
      </c>
      <c r="R1175" s="24">
        <v>0.78598600694438392</v>
      </c>
      <c r="S1175" s="24">
        <v>0.79625183687588796</v>
      </c>
      <c r="T1175" s="24">
        <v>0.82704932667039999</v>
      </c>
      <c r="U1175" s="24">
        <v>0.81986324571834701</v>
      </c>
      <c r="V1175" s="24">
        <v>0.81781007973204622</v>
      </c>
      <c r="W1175" s="24">
        <v>0.82191641170464791</v>
      </c>
      <c r="X1175" s="24">
        <v>0.81678349673889605</v>
      </c>
      <c r="Y1175" s="24">
        <v>0.80651766680739201</v>
      </c>
      <c r="Z1175" s="24">
        <v>0.7716138450402783</v>
      </c>
      <c r="AA1175" s="42">
        <f t="shared" si="54"/>
        <v>0.76032143211562397</v>
      </c>
      <c r="AB1175" s="42">
        <f t="shared" si="55"/>
        <v>0.82704932667039999</v>
      </c>
      <c r="AC1175" s="42">
        <f t="shared" si="56"/>
        <v>6.6727894554776013E-2</v>
      </c>
    </row>
    <row r="1176" spans="1:29">
      <c r="A1176" s="41">
        <v>80</v>
      </c>
      <c r="B1176" s="24" t="s">
        <v>776</v>
      </c>
      <c r="C1176" s="24">
        <v>0.7979679999999999</v>
      </c>
      <c r="D1176" s="24">
        <v>0.7979679999999999</v>
      </c>
      <c r="E1176" s="24">
        <v>0.79627199999999998</v>
      </c>
      <c r="F1176" s="24">
        <v>0.79457600000000006</v>
      </c>
      <c r="G1176" s="24">
        <v>0.79288000000000003</v>
      </c>
      <c r="H1176" s="24">
        <v>0.79711999999999994</v>
      </c>
      <c r="I1176" s="24">
        <v>0.80390399999999995</v>
      </c>
      <c r="J1176" s="24">
        <v>0.81928671999999991</v>
      </c>
      <c r="K1176" s="24">
        <v>0.8262912</v>
      </c>
      <c r="L1176" s="24">
        <v>0.82540079999999993</v>
      </c>
      <c r="M1176" s="24">
        <v>0.81831999999999994</v>
      </c>
      <c r="N1176" s="24">
        <v>0.80899199999999993</v>
      </c>
      <c r="O1176" s="24">
        <v>0.80814399999999997</v>
      </c>
      <c r="P1176" s="24">
        <v>0.81068799999999996</v>
      </c>
      <c r="Q1176" s="24">
        <v>0.81068799999999996</v>
      </c>
      <c r="R1176" s="24">
        <v>0.81407999999999991</v>
      </c>
      <c r="S1176" s="24">
        <v>0.82255999999999996</v>
      </c>
      <c r="T1176" s="24">
        <v>0.84799999999999998</v>
      </c>
      <c r="U1176" s="24">
        <v>0.84206399999999992</v>
      </c>
      <c r="V1176" s="24">
        <v>0.840368</v>
      </c>
      <c r="W1176" s="24">
        <v>0.84375999999999995</v>
      </c>
      <c r="X1176" s="24">
        <v>0.83951999999999993</v>
      </c>
      <c r="Y1176" s="24">
        <v>0.83104</v>
      </c>
      <c r="Z1176" s="24">
        <v>0.80220799999999992</v>
      </c>
      <c r="AA1176" s="42">
        <f t="shared" si="54"/>
        <v>0.79288000000000003</v>
      </c>
      <c r="AB1176" s="42">
        <f t="shared" si="55"/>
        <v>0.84799999999999998</v>
      </c>
      <c r="AC1176" s="42">
        <f t="shared" si="56"/>
        <v>5.5119999999999947E-2</v>
      </c>
    </row>
    <row r="1177" spans="1:29">
      <c r="A1177" s="41">
        <v>81</v>
      </c>
      <c r="B1177" s="24" t="s">
        <v>776</v>
      </c>
      <c r="C1177" s="24">
        <v>0.76648093007452633</v>
      </c>
      <c r="D1177" s="24">
        <v>0.76648093007452633</v>
      </c>
      <c r="E1177" s="24">
        <v>0.76442776408822544</v>
      </c>
      <c r="F1177" s="24">
        <v>0.76237459810192476</v>
      </c>
      <c r="G1177" s="24">
        <v>0.76032143211562397</v>
      </c>
      <c r="H1177" s="24">
        <v>0.76545434708137594</v>
      </c>
      <c r="I1177" s="24">
        <v>0.7736670110265792</v>
      </c>
      <c r="J1177" s="24">
        <v>0.78630321652792756</v>
      </c>
      <c r="K1177" s="24">
        <v>0.79079211872174993</v>
      </c>
      <c r="L1177" s="24">
        <v>0.79370487990854166</v>
      </c>
      <c r="M1177" s="24">
        <v>0.79111892191013589</v>
      </c>
      <c r="N1177" s="24">
        <v>0.77982650898548156</v>
      </c>
      <c r="O1177" s="24">
        <v>0.77879992599233117</v>
      </c>
      <c r="P1177" s="24">
        <v>0.78187967497178246</v>
      </c>
      <c r="Q1177" s="24">
        <v>0.78187967497178246</v>
      </c>
      <c r="R1177" s="24">
        <v>0.78598600694438392</v>
      </c>
      <c r="S1177" s="24">
        <v>0.79625183687588796</v>
      </c>
      <c r="T1177" s="24">
        <v>0.82704932667039999</v>
      </c>
      <c r="U1177" s="24">
        <v>0.81986324571834701</v>
      </c>
      <c r="V1177" s="24">
        <v>0.81781007973204622</v>
      </c>
      <c r="W1177" s="24">
        <v>0.82191641170464791</v>
      </c>
      <c r="X1177" s="24">
        <v>0.81678349673889605</v>
      </c>
      <c r="Y1177" s="24">
        <v>0.80651766680739201</v>
      </c>
      <c r="Z1177" s="24">
        <v>0.7716138450402783</v>
      </c>
      <c r="AA1177" s="42">
        <f t="shared" si="54"/>
        <v>0.76032143211562397</v>
      </c>
      <c r="AB1177" s="42">
        <f t="shared" si="55"/>
        <v>0.82704932667039999</v>
      </c>
      <c r="AC1177" s="42">
        <f t="shared" si="56"/>
        <v>6.6727894554776013E-2</v>
      </c>
    </row>
    <row r="1178" spans="1:29">
      <c r="A1178" s="41">
        <v>82</v>
      </c>
      <c r="B1178" s="24" t="s">
        <v>776</v>
      </c>
      <c r="C1178" s="24">
        <v>0.73690905466979584</v>
      </c>
      <c r="D1178" s="24">
        <v>0.73690905466979584</v>
      </c>
      <c r="E1178" s="24">
        <v>0.73491874070348395</v>
      </c>
      <c r="F1178" s="24">
        <v>0.73292842673717207</v>
      </c>
      <c r="G1178" s="24">
        <v>0.73093811277086007</v>
      </c>
      <c r="H1178" s="24">
        <v>0.73591389768663995</v>
      </c>
      <c r="I1178" s="24">
        <v>0.74387515355188794</v>
      </c>
      <c r="J1178" s="24">
        <v>0.75594129123193776</v>
      </c>
      <c r="K1178" s="24">
        <v>0.76017061458320656</v>
      </c>
      <c r="L1178" s="24">
        <v>0.76311637308049252</v>
      </c>
      <c r="M1178" s="24">
        <v>0.7607928222655399</v>
      </c>
      <c r="N1178" s="24">
        <v>0.74984609545082392</v>
      </c>
      <c r="O1178" s="24">
        <v>0.74885093846766793</v>
      </c>
      <c r="P1178" s="24">
        <v>0.75183640941713603</v>
      </c>
      <c r="Q1178" s="24">
        <v>0.75183640941713603</v>
      </c>
      <c r="R1178" s="24">
        <v>0.75581703734975991</v>
      </c>
      <c r="S1178" s="24">
        <v>0.76576860718132012</v>
      </c>
      <c r="T1178" s="24">
        <v>0.79562331667599995</v>
      </c>
      <c r="U1178" s="24">
        <v>0.78865721779390796</v>
      </c>
      <c r="V1178" s="24">
        <v>0.78666690382759596</v>
      </c>
      <c r="W1178" s="24">
        <v>0.79064753176021996</v>
      </c>
      <c r="X1178" s="24">
        <v>0.78567174684443997</v>
      </c>
      <c r="Y1178" s="24">
        <v>0.77572017701287999</v>
      </c>
      <c r="Z1178" s="24">
        <v>0.74188483958557594</v>
      </c>
      <c r="AA1178" s="42">
        <f t="shared" si="54"/>
        <v>0.73093811277086007</v>
      </c>
      <c r="AB1178" s="42">
        <f t="shared" si="55"/>
        <v>0.79562331667599995</v>
      </c>
      <c r="AC1178" s="42">
        <f t="shared" si="56"/>
        <v>6.4685203905139876E-2</v>
      </c>
    </row>
    <row r="1179" spans="1:29">
      <c r="A1179" s="41">
        <v>83</v>
      </c>
      <c r="B1179" s="24" t="s">
        <v>776</v>
      </c>
      <c r="C1179" s="24">
        <v>0.66790801205875827</v>
      </c>
      <c r="D1179" s="24">
        <v>0.66790801205875827</v>
      </c>
      <c r="E1179" s="24">
        <v>0.6660643528057536</v>
      </c>
      <c r="F1179" s="24">
        <v>0.66422069355274893</v>
      </c>
      <c r="G1179" s="24">
        <v>0.66237703429974415</v>
      </c>
      <c r="H1179" s="24">
        <v>0.66698618243225594</v>
      </c>
      <c r="I1179" s="24">
        <v>0.67436081944427517</v>
      </c>
      <c r="J1179" s="24">
        <v>0.68509679887462882</v>
      </c>
      <c r="K1179" s="24">
        <v>0.68872043825993878</v>
      </c>
      <c r="L1179" s="24">
        <v>0.69174319048171096</v>
      </c>
      <c r="M1179" s="24">
        <v>0.69003192309481609</v>
      </c>
      <c r="N1179" s="24">
        <v>0.67989179720328952</v>
      </c>
      <c r="O1179" s="24">
        <v>0.67896996757678707</v>
      </c>
      <c r="P1179" s="24">
        <v>0.6817354564562943</v>
      </c>
      <c r="Q1179" s="24">
        <v>0.6817354564562943</v>
      </c>
      <c r="R1179" s="24">
        <v>0.68542277496230397</v>
      </c>
      <c r="S1179" s="24">
        <v>0.69464107122732788</v>
      </c>
      <c r="T1179" s="24">
        <v>0.72229596002240004</v>
      </c>
      <c r="U1179" s="24">
        <v>0.71584315263688325</v>
      </c>
      <c r="V1179" s="24">
        <v>0.71399949338387847</v>
      </c>
      <c r="W1179" s="24">
        <v>0.71768681188988792</v>
      </c>
      <c r="X1179" s="24">
        <v>0.71307766375737602</v>
      </c>
      <c r="Y1179" s="24">
        <v>0.70385936749235212</v>
      </c>
      <c r="Z1179" s="24">
        <v>0.67251716019127039</v>
      </c>
      <c r="AA1179" s="42">
        <f t="shared" si="54"/>
        <v>0.66237703429974415</v>
      </c>
      <c r="AB1179" s="42">
        <f t="shared" si="55"/>
        <v>0.72229596002240004</v>
      </c>
      <c r="AC1179" s="42">
        <f t="shared" si="56"/>
        <v>5.9918925722655891E-2</v>
      </c>
    </row>
    <row r="1180" spans="1:29">
      <c r="A1180" s="41">
        <v>84</v>
      </c>
      <c r="B1180" s="24" t="s">
        <v>776</v>
      </c>
      <c r="C1180" s="24">
        <v>0.63833613665402811</v>
      </c>
      <c r="D1180" s="24">
        <v>0.63833613665402811</v>
      </c>
      <c r="E1180" s="24">
        <v>0.6365553294210119</v>
      </c>
      <c r="F1180" s="24">
        <v>0.63477452218799613</v>
      </c>
      <c r="G1180" s="24">
        <v>0.63299371495498002</v>
      </c>
      <c r="H1180" s="24">
        <v>0.63744573303751995</v>
      </c>
      <c r="I1180" s="24">
        <v>0.64456896196958402</v>
      </c>
      <c r="J1180" s="24">
        <v>0.65473487357863913</v>
      </c>
      <c r="K1180" s="24">
        <v>0.6580989341213952</v>
      </c>
      <c r="L1180" s="24">
        <v>0.66115468365366181</v>
      </c>
      <c r="M1180" s="24">
        <v>0.65970582345022011</v>
      </c>
      <c r="N1180" s="24">
        <v>0.64991138366863199</v>
      </c>
      <c r="O1180" s="24">
        <v>0.64902098005212394</v>
      </c>
      <c r="P1180" s="24">
        <v>0.65169219090164798</v>
      </c>
      <c r="Q1180" s="24">
        <v>0.65169219090164798</v>
      </c>
      <c r="R1180" s="24">
        <v>0.65525380536767974</v>
      </c>
      <c r="S1180" s="24">
        <v>0.66415784153276003</v>
      </c>
      <c r="T1180" s="24">
        <v>0.69086995002800011</v>
      </c>
      <c r="U1180" s="24">
        <v>0.68463712471244398</v>
      </c>
      <c r="V1180" s="24">
        <v>0.68285631747942788</v>
      </c>
      <c r="W1180" s="24">
        <v>0.68641793194545997</v>
      </c>
      <c r="X1180" s="24">
        <v>0.68196591386291994</v>
      </c>
      <c r="Y1180" s="24">
        <v>0.67306187769783998</v>
      </c>
      <c r="Z1180" s="24">
        <v>0.64278815473656792</v>
      </c>
      <c r="AA1180" s="42">
        <f t="shared" si="54"/>
        <v>0.63299371495498002</v>
      </c>
      <c r="AB1180" s="42">
        <f t="shared" si="55"/>
        <v>0.69086995002800011</v>
      </c>
      <c r="AC1180" s="42">
        <f t="shared" si="56"/>
        <v>5.7876235073020088E-2</v>
      </c>
    </row>
    <row r="1181" spans="1:29">
      <c r="A1181" s="41">
        <v>85</v>
      </c>
      <c r="B1181" s="24" t="s">
        <v>776</v>
      </c>
      <c r="C1181" s="24">
        <v>0.74676634647137263</v>
      </c>
      <c r="D1181" s="24">
        <v>0.74676634647137263</v>
      </c>
      <c r="E1181" s="24">
        <v>0.744755081831731</v>
      </c>
      <c r="F1181" s="24">
        <v>0.74274381719208959</v>
      </c>
      <c r="G1181" s="24">
        <v>0.74073255255244796</v>
      </c>
      <c r="H1181" s="24">
        <v>0.74576071415155187</v>
      </c>
      <c r="I1181" s="24">
        <v>0.75380577271011828</v>
      </c>
      <c r="J1181" s="24">
        <v>0.76606193299726766</v>
      </c>
      <c r="K1181" s="24">
        <v>0.7703777826293875</v>
      </c>
      <c r="L1181" s="24">
        <v>0.77331254202317545</v>
      </c>
      <c r="M1181" s="24">
        <v>0.77090152214707186</v>
      </c>
      <c r="N1181" s="24">
        <v>0.75983956662904306</v>
      </c>
      <c r="O1181" s="24">
        <v>0.75883393430922219</v>
      </c>
      <c r="P1181" s="24">
        <v>0.7618508312686848</v>
      </c>
      <c r="Q1181" s="24">
        <v>0.7618508312686848</v>
      </c>
      <c r="R1181" s="24">
        <v>0.76587336054796784</v>
      </c>
      <c r="S1181" s="24">
        <v>0.77592968374617577</v>
      </c>
      <c r="T1181" s="24">
        <v>0.80609865334079989</v>
      </c>
      <c r="U1181" s="24">
        <v>0.79905922710205424</v>
      </c>
      <c r="V1181" s="24">
        <v>0.79704796246241272</v>
      </c>
      <c r="W1181" s="24">
        <v>0.80107049174169587</v>
      </c>
      <c r="X1181" s="24">
        <v>0.79604233014259174</v>
      </c>
      <c r="Y1181" s="24">
        <v>0.78598600694438381</v>
      </c>
      <c r="Z1181" s="24">
        <v>0.75179450807047676</v>
      </c>
      <c r="AA1181" s="42">
        <f t="shared" si="54"/>
        <v>0.74073255255244796</v>
      </c>
      <c r="AB1181" s="42">
        <f t="shared" si="55"/>
        <v>0.80609865334079989</v>
      </c>
      <c r="AC1181" s="42">
        <f t="shared" si="56"/>
        <v>6.5366100788351922E-2</v>
      </c>
    </row>
    <row r="1182" spans="1:29">
      <c r="A1182" s="41">
        <v>86</v>
      </c>
      <c r="B1182" s="24" t="s">
        <v>776</v>
      </c>
      <c r="C1182" s="24">
        <v>0.76648093007452633</v>
      </c>
      <c r="D1182" s="24">
        <v>0.76648093007452633</v>
      </c>
      <c r="E1182" s="24">
        <v>0.76442776408822544</v>
      </c>
      <c r="F1182" s="24">
        <v>0.76237459810192476</v>
      </c>
      <c r="G1182" s="24">
        <v>0.76032143211562397</v>
      </c>
      <c r="H1182" s="24">
        <v>0.76545434708137594</v>
      </c>
      <c r="I1182" s="24">
        <v>0.7736670110265792</v>
      </c>
      <c r="J1182" s="24">
        <v>0.78630321652792756</v>
      </c>
      <c r="K1182" s="24">
        <v>0.79079211872174993</v>
      </c>
      <c r="L1182" s="24">
        <v>0.79370487990854166</v>
      </c>
      <c r="M1182" s="24">
        <v>0.79111892191013589</v>
      </c>
      <c r="N1182" s="24">
        <v>0.77982650898548156</v>
      </c>
      <c r="O1182" s="24">
        <v>0.77879992599233117</v>
      </c>
      <c r="P1182" s="24">
        <v>0.78187967497178246</v>
      </c>
      <c r="Q1182" s="24">
        <v>0.78187967497178246</v>
      </c>
      <c r="R1182" s="24">
        <v>0.78598600694438392</v>
      </c>
      <c r="S1182" s="24">
        <v>0.79625183687588796</v>
      </c>
      <c r="T1182" s="24">
        <v>0.82704932667039999</v>
      </c>
      <c r="U1182" s="24">
        <v>0.81986324571834701</v>
      </c>
      <c r="V1182" s="24">
        <v>0.81781007973204622</v>
      </c>
      <c r="W1182" s="24">
        <v>0.82191641170464791</v>
      </c>
      <c r="X1182" s="24">
        <v>0.81678349673889605</v>
      </c>
      <c r="Y1182" s="24">
        <v>0.80651766680739201</v>
      </c>
      <c r="Z1182" s="24">
        <v>0.7716138450402783</v>
      </c>
      <c r="AA1182" s="42">
        <f t="shared" si="54"/>
        <v>0.76032143211562397</v>
      </c>
      <c r="AB1182" s="42">
        <f t="shared" si="55"/>
        <v>0.82704932667039999</v>
      </c>
      <c r="AC1182" s="42">
        <f t="shared" si="56"/>
        <v>6.6727894554776013E-2</v>
      </c>
    </row>
    <row r="1183" spans="1:29">
      <c r="A1183" s="41">
        <v>87</v>
      </c>
      <c r="B1183" s="24" t="s">
        <v>776</v>
      </c>
      <c r="C1183" s="24">
        <v>0.7979679999999999</v>
      </c>
      <c r="D1183" s="24">
        <v>0.7979679999999999</v>
      </c>
      <c r="E1183" s="24">
        <v>0.79627199999999998</v>
      </c>
      <c r="F1183" s="24">
        <v>0.79457600000000006</v>
      </c>
      <c r="G1183" s="24">
        <v>0.79288000000000003</v>
      </c>
      <c r="H1183" s="24">
        <v>0.79711999999999994</v>
      </c>
      <c r="I1183" s="24">
        <v>0.80390399999999995</v>
      </c>
      <c r="J1183" s="24">
        <v>0.81928671999999991</v>
      </c>
      <c r="K1183" s="24">
        <v>0.8262912</v>
      </c>
      <c r="L1183" s="24">
        <v>0.82540079999999993</v>
      </c>
      <c r="M1183" s="24">
        <v>0.81831999999999994</v>
      </c>
      <c r="N1183" s="24">
        <v>0.80899199999999993</v>
      </c>
      <c r="O1183" s="24">
        <v>0.80814399999999997</v>
      </c>
      <c r="P1183" s="24">
        <v>0.81068799999999996</v>
      </c>
      <c r="Q1183" s="24">
        <v>0.81068799999999996</v>
      </c>
      <c r="R1183" s="24">
        <v>0.81407999999999991</v>
      </c>
      <c r="S1183" s="24">
        <v>0.82255999999999996</v>
      </c>
      <c r="T1183" s="24">
        <v>0.84799999999999998</v>
      </c>
      <c r="U1183" s="24">
        <v>0.84206399999999992</v>
      </c>
      <c r="V1183" s="24">
        <v>0.840368</v>
      </c>
      <c r="W1183" s="24">
        <v>0.84375999999999995</v>
      </c>
      <c r="X1183" s="24">
        <v>0.83951999999999993</v>
      </c>
      <c r="Y1183" s="24">
        <v>0.83104</v>
      </c>
      <c r="Z1183" s="24">
        <v>0.80220799999999992</v>
      </c>
      <c r="AA1183" s="42">
        <f t="shared" si="54"/>
        <v>0.79288000000000003</v>
      </c>
      <c r="AB1183" s="42">
        <f t="shared" si="55"/>
        <v>0.84799999999999998</v>
      </c>
      <c r="AC1183" s="42">
        <f t="shared" si="56"/>
        <v>5.5119999999999947E-2</v>
      </c>
    </row>
    <row r="1184" spans="1:29">
      <c r="A1184" s="41">
        <v>88</v>
      </c>
      <c r="B1184" s="24" t="s">
        <v>776</v>
      </c>
      <c r="C1184" s="24">
        <v>0.76648093007452633</v>
      </c>
      <c r="D1184" s="24">
        <v>0.76648093007452633</v>
      </c>
      <c r="E1184" s="24">
        <v>0.76442776408822544</v>
      </c>
      <c r="F1184" s="24">
        <v>0.76237459810192476</v>
      </c>
      <c r="G1184" s="24">
        <v>0.76032143211562397</v>
      </c>
      <c r="H1184" s="24">
        <v>0.76545434708137594</v>
      </c>
      <c r="I1184" s="24">
        <v>0.7736670110265792</v>
      </c>
      <c r="J1184" s="24">
        <v>0.78630321652792756</v>
      </c>
      <c r="K1184" s="24">
        <v>0.79079211872174993</v>
      </c>
      <c r="L1184" s="24">
        <v>0.79370487990854166</v>
      </c>
      <c r="M1184" s="24">
        <v>0.79111892191013589</v>
      </c>
      <c r="N1184" s="24">
        <v>0.77982650898548156</v>
      </c>
      <c r="O1184" s="24">
        <v>0.77879992599233117</v>
      </c>
      <c r="P1184" s="24">
        <v>0.78187967497178246</v>
      </c>
      <c r="Q1184" s="24">
        <v>0.78187967497178246</v>
      </c>
      <c r="R1184" s="24">
        <v>0.78598600694438392</v>
      </c>
      <c r="S1184" s="24">
        <v>0.79625183687588796</v>
      </c>
      <c r="T1184" s="24">
        <v>0.82704932667039999</v>
      </c>
      <c r="U1184" s="24">
        <v>0.81986324571834701</v>
      </c>
      <c r="V1184" s="24">
        <v>0.81781007973204622</v>
      </c>
      <c r="W1184" s="24">
        <v>0.82191641170464791</v>
      </c>
      <c r="X1184" s="24">
        <v>0.81678349673889605</v>
      </c>
      <c r="Y1184" s="24">
        <v>0.80651766680739201</v>
      </c>
      <c r="Z1184" s="24">
        <v>0.7716138450402783</v>
      </c>
      <c r="AA1184" s="42">
        <f t="shared" si="54"/>
        <v>0.76032143211562397</v>
      </c>
      <c r="AB1184" s="42">
        <f t="shared" si="55"/>
        <v>0.82704932667039999</v>
      </c>
      <c r="AC1184" s="42">
        <f t="shared" si="56"/>
        <v>6.6727894554776013E-2</v>
      </c>
    </row>
    <row r="1185" spans="1:29">
      <c r="A1185" s="41">
        <v>89</v>
      </c>
      <c r="B1185" s="24" t="s">
        <v>776</v>
      </c>
      <c r="C1185" s="24">
        <v>0.73690905466979584</v>
      </c>
      <c r="D1185" s="24">
        <v>0.73690905466979584</v>
      </c>
      <c r="E1185" s="24">
        <v>0.73491874070348395</v>
      </c>
      <c r="F1185" s="24">
        <v>0.73292842673717207</v>
      </c>
      <c r="G1185" s="24">
        <v>0.73093811277086007</v>
      </c>
      <c r="H1185" s="24">
        <v>0.73591389768663995</v>
      </c>
      <c r="I1185" s="24">
        <v>0.74387515355188794</v>
      </c>
      <c r="J1185" s="24">
        <v>0.75594129123193776</v>
      </c>
      <c r="K1185" s="24">
        <v>0.76017061458320656</v>
      </c>
      <c r="L1185" s="24">
        <v>0.76311637308049252</v>
      </c>
      <c r="M1185" s="24">
        <v>0.7607928222655399</v>
      </c>
      <c r="N1185" s="24">
        <v>0.74984609545082392</v>
      </c>
      <c r="O1185" s="24">
        <v>0.74885093846766793</v>
      </c>
      <c r="P1185" s="24">
        <v>0.75183640941713603</v>
      </c>
      <c r="Q1185" s="24">
        <v>0.75183640941713603</v>
      </c>
      <c r="R1185" s="24">
        <v>0.75581703734975991</v>
      </c>
      <c r="S1185" s="24">
        <v>0.76576860718132012</v>
      </c>
      <c r="T1185" s="24">
        <v>0.79562331667599995</v>
      </c>
      <c r="U1185" s="24">
        <v>0.78865721779390796</v>
      </c>
      <c r="V1185" s="24">
        <v>0.78666690382759596</v>
      </c>
      <c r="W1185" s="24">
        <v>0.79064753176021996</v>
      </c>
      <c r="X1185" s="24">
        <v>0.78567174684443997</v>
      </c>
      <c r="Y1185" s="24">
        <v>0.77572017701287999</v>
      </c>
      <c r="Z1185" s="24">
        <v>0.74188483958557594</v>
      </c>
      <c r="AA1185" s="42">
        <f t="shared" si="54"/>
        <v>0.73093811277086007</v>
      </c>
      <c r="AB1185" s="42">
        <f t="shared" si="55"/>
        <v>0.79562331667599995</v>
      </c>
      <c r="AC1185" s="42">
        <f t="shared" si="56"/>
        <v>6.4685203905139876E-2</v>
      </c>
    </row>
    <row r="1186" spans="1:29">
      <c r="A1186" s="41">
        <v>90</v>
      </c>
      <c r="B1186" s="24" t="s">
        <v>776</v>
      </c>
      <c r="C1186" s="24">
        <v>0.66790801205875827</v>
      </c>
      <c r="D1186" s="24">
        <v>0.66790801205875827</v>
      </c>
      <c r="E1186" s="24">
        <v>0.6660643528057536</v>
      </c>
      <c r="F1186" s="24">
        <v>0.66422069355274893</v>
      </c>
      <c r="G1186" s="24">
        <v>0.66237703429974415</v>
      </c>
      <c r="H1186" s="24">
        <v>0.66698618243225594</v>
      </c>
      <c r="I1186" s="24">
        <v>0.67436081944427517</v>
      </c>
      <c r="J1186" s="24">
        <v>0.68509679887462882</v>
      </c>
      <c r="K1186" s="24">
        <v>0.68872043825993878</v>
      </c>
      <c r="L1186" s="24">
        <v>0.69174319048171096</v>
      </c>
      <c r="M1186" s="24">
        <v>0.69003192309481609</v>
      </c>
      <c r="N1186" s="24">
        <v>0.67989179720328952</v>
      </c>
      <c r="O1186" s="24">
        <v>0.67896996757678707</v>
      </c>
      <c r="P1186" s="24">
        <v>0.6817354564562943</v>
      </c>
      <c r="Q1186" s="24">
        <v>0.6817354564562943</v>
      </c>
      <c r="R1186" s="24">
        <v>0.68542277496230397</v>
      </c>
      <c r="S1186" s="24">
        <v>0.69464107122732788</v>
      </c>
      <c r="T1186" s="24">
        <v>0.72229596002240004</v>
      </c>
      <c r="U1186" s="24">
        <v>0.71584315263688325</v>
      </c>
      <c r="V1186" s="24">
        <v>0.71399949338387847</v>
      </c>
      <c r="W1186" s="24">
        <v>0.71768681188988792</v>
      </c>
      <c r="X1186" s="24">
        <v>0.71307766375737602</v>
      </c>
      <c r="Y1186" s="24">
        <v>0.70385936749235212</v>
      </c>
      <c r="Z1186" s="24">
        <v>0.67251716019127039</v>
      </c>
      <c r="AA1186" s="42">
        <f t="shared" si="54"/>
        <v>0.66237703429974415</v>
      </c>
      <c r="AB1186" s="42">
        <f t="shared" si="55"/>
        <v>0.72229596002240004</v>
      </c>
      <c r="AC1186" s="42">
        <f t="shared" si="56"/>
        <v>5.9918925722655891E-2</v>
      </c>
    </row>
    <row r="1187" spans="1:29">
      <c r="A1187" s="41">
        <v>91</v>
      </c>
      <c r="B1187" s="24" t="s">
        <v>776</v>
      </c>
      <c r="C1187" s="24">
        <v>0.70533132080757566</v>
      </c>
      <c r="D1187" s="24">
        <v>0.70533132080757566</v>
      </c>
      <c r="E1187" s="24">
        <v>0.70336361281543414</v>
      </c>
      <c r="F1187" s="24">
        <v>0.70139590482329284</v>
      </c>
      <c r="G1187" s="24">
        <v>0.69942819683115121</v>
      </c>
      <c r="H1187" s="24">
        <v>0.70434746681150484</v>
      </c>
      <c r="I1187" s="24">
        <v>0.71221829878007104</v>
      </c>
      <c r="J1187" s="24">
        <v>0.72345115158394446</v>
      </c>
      <c r="K1187" s="24">
        <v>0.72716827980158893</v>
      </c>
      <c r="L1187" s="24">
        <v>0.73054473889561444</v>
      </c>
      <c r="M1187" s="24">
        <v>0.7289438167132738</v>
      </c>
      <c r="N1187" s="24">
        <v>0.71812142275649549</v>
      </c>
      <c r="O1187" s="24">
        <v>0.71713756876042467</v>
      </c>
      <c r="P1187" s="24">
        <v>0.7200891307486369</v>
      </c>
      <c r="Q1187" s="24">
        <v>0.7200891307486369</v>
      </c>
      <c r="R1187" s="24">
        <v>0.72402454673291994</v>
      </c>
      <c r="S1187" s="24">
        <v>0.73386308669362754</v>
      </c>
      <c r="T1187" s="24">
        <v>0.76337870657574991</v>
      </c>
      <c r="U1187" s="24">
        <v>0.75649172860325486</v>
      </c>
      <c r="V1187" s="24">
        <v>0.75452402061111312</v>
      </c>
      <c r="W1187" s="24">
        <v>0.75845943659539627</v>
      </c>
      <c r="X1187" s="24">
        <v>0.75354016661504242</v>
      </c>
      <c r="Y1187" s="24">
        <v>0.74370162665433504</v>
      </c>
      <c r="Z1187" s="24">
        <v>0.7102505907879294</v>
      </c>
      <c r="AA1187" s="42">
        <f t="shared" si="54"/>
        <v>0.69942819683115121</v>
      </c>
      <c r="AB1187" s="42">
        <f t="shared" si="55"/>
        <v>0.76337870657574991</v>
      </c>
      <c r="AC1187" s="42">
        <f t="shared" si="56"/>
        <v>6.3950509744598705E-2</v>
      </c>
    </row>
    <row r="1188" spans="1:29">
      <c r="A1188" s="41">
        <v>92</v>
      </c>
      <c r="B1188" s="24" t="s">
        <v>776</v>
      </c>
      <c r="C1188" s="24">
        <v>0.82514158802320314</v>
      </c>
      <c r="D1188" s="24">
        <v>0.82514158802320314</v>
      </c>
      <c r="E1188" s="24">
        <v>0.82291923546737267</v>
      </c>
      <c r="F1188" s="24">
        <v>0.82069688291154252</v>
      </c>
      <c r="G1188" s="24">
        <v>0.81847453035571205</v>
      </c>
      <c r="H1188" s="24">
        <v>0.82403041174528813</v>
      </c>
      <c r="I1188" s="24">
        <v>0.83291982196860959</v>
      </c>
      <c r="J1188" s="24">
        <v>0.84646230096514141</v>
      </c>
      <c r="K1188" s="24">
        <v>0.85123111123082096</v>
      </c>
      <c r="L1188" s="24">
        <v>0.85447388192890983</v>
      </c>
      <c r="M1188" s="24">
        <v>0.85180981869316796</v>
      </c>
      <c r="N1188" s="24">
        <v>0.83958687963610057</v>
      </c>
      <c r="O1188" s="24">
        <v>0.83847570335818555</v>
      </c>
      <c r="P1188" s="24">
        <v>0.84180923219193127</v>
      </c>
      <c r="Q1188" s="24">
        <v>0.84180923219193127</v>
      </c>
      <c r="R1188" s="24">
        <v>0.84625393730359189</v>
      </c>
      <c r="S1188" s="24">
        <v>0.85736570008274382</v>
      </c>
      <c r="T1188" s="24">
        <v>0.89070098842019996</v>
      </c>
      <c r="U1188" s="24">
        <v>0.88292275447479363</v>
      </c>
      <c r="V1188" s="24">
        <v>0.88070040191896304</v>
      </c>
      <c r="W1188" s="24">
        <v>0.88514510703062399</v>
      </c>
      <c r="X1188" s="24">
        <v>0.87958922564104791</v>
      </c>
      <c r="Y1188" s="24">
        <v>0.86847746286189598</v>
      </c>
      <c r="Z1188" s="24">
        <v>0.83069746941277911</v>
      </c>
      <c r="AA1188" s="42">
        <f t="shared" si="54"/>
        <v>0.81847453035571205</v>
      </c>
      <c r="AB1188" s="42">
        <f t="shared" si="55"/>
        <v>0.89070098842019996</v>
      </c>
      <c r="AC1188" s="42">
        <f t="shared" si="56"/>
        <v>7.2226458064487908E-2</v>
      </c>
    </row>
    <row r="1189" spans="1:29">
      <c r="A1189" s="41">
        <v>93</v>
      </c>
      <c r="B1189" s="24" t="s">
        <v>776</v>
      </c>
      <c r="C1189" s="24">
        <v>0.84692527297149911</v>
      </c>
      <c r="D1189" s="24">
        <v>0.84692527297149911</v>
      </c>
      <c r="E1189" s="24">
        <v>0.84465662140408881</v>
      </c>
      <c r="F1189" s="24">
        <v>0.84238796983667874</v>
      </c>
      <c r="G1189" s="24">
        <v>0.84011931826926856</v>
      </c>
      <c r="H1189" s="24">
        <v>0.84579094718779402</v>
      </c>
      <c r="I1189" s="24">
        <v>0.85486555345743476</v>
      </c>
      <c r="J1189" s="24">
        <v>0.86882796448899535</v>
      </c>
      <c r="K1189" s="24">
        <v>0.8737879896724996</v>
      </c>
      <c r="L1189" s="24">
        <v>0.87700645338950911</v>
      </c>
      <c r="M1189" s="24">
        <v>0.87414909178042166</v>
      </c>
      <c r="N1189" s="24">
        <v>0.86167150815966542</v>
      </c>
      <c r="O1189" s="24">
        <v>0.86053718237596044</v>
      </c>
      <c r="P1189" s="24">
        <v>0.86394015972707572</v>
      </c>
      <c r="Q1189" s="24">
        <v>0.86394015972707572</v>
      </c>
      <c r="R1189" s="24">
        <v>0.86847746286189598</v>
      </c>
      <c r="S1189" s="24">
        <v>0.87982072069894712</v>
      </c>
      <c r="T1189" s="24">
        <v>0.91385049421010012</v>
      </c>
      <c r="U1189" s="24">
        <v>0.90591021372416447</v>
      </c>
      <c r="V1189" s="24">
        <v>0.90364156215675417</v>
      </c>
      <c r="W1189" s="24">
        <v>0.90817886529157466</v>
      </c>
      <c r="X1189" s="24">
        <v>0.90250723637304908</v>
      </c>
      <c r="Y1189" s="24">
        <v>0.89116397853599816</v>
      </c>
      <c r="Z1189" s="24">
        <v>0.85259690189002468</v>
      </c>
      <c r="AA1189" s="42">
        <f t="shared" si="54"/>
        <v>0.84011931826926856</v>
      </c>
      <c r="AB1189" s="42">
        <f t="shared" si="55"/>
        <v>0.91385049421010012</v>
      </c>
      <c r="AC1189" s="42">
        <f t="shared" si="56"/>
        <v>7.3731175940831561E-2</v>
      </c>
    </row>
    <row r="1190" spans="1:29">
      <c r="A1190" s="41">
        <v>94</v>
      </c>
      <c r="B1190" s="24" t="s">
        <v>776</v>
      </c>
      <c r="C1190" s="24">
        <v>0.88171699999999997</v>
      </c>
      <c r="D1190" s="24">
        <v>0.88171699999999997</v>
      </c>
      <c r="E1190" s="24">
        <v>0.87984300000000004</v>
      </c>
      <c r="F1190" s="24">
        <v>0.87796900000000011</v>
      </c>
      <c r="G1190" s="24">
        <v>0.87609500000000007</v>
      </c>
      <c r="H1190" s="24">
        <v>0.88078000000000001</v>
      </c>
      <c r="I1190" s="24">
        <v>0.88827599999999995</v>
      </c>
      <c r="J1190" s="24">
        <v>0.90527318000000001</v>
      </c>
      <c r="K1190" s="24">
        <v>0.91301280000000018</v>
      </c>
      <c r="L1190" s="24">
        <v>0.91202895000000006</v>
      </c>
      <c r="M1190" s="24">
        <v>0.90420500000000004</v>
      </c>
      <c r="N1190" s="24">
        <v>0.89389799999999997</v>
      </c>
      <c r="O1190" s="24">
        <v>0.892961</v>
      </c>
      <c r="P1190" s="24">
        <v>0.89577200000000001</v>
      </c>
      <c r="Q1190" s="24">
        <v>0.89577200000000001</v>
      </c>
      <c r="R1190" s="24">
        <v>0.89951999999999999</v>
      </c>
      <c r="S1190" s="24">
        <v>0.90888999999999998</v>
      </c>
      <c r="T1190" s="24">
        <v>0.93700000000000006</v>
      </c>
      <c r="U1190" s="24">
        <v>0.93044100000000007</v>
      </c>
      <c r="V1190" s="24">
        <v>0.92856700000000003</v>
      </c>
      <c r="W1190" s="24">
        <v>0.932315</v>
      </c>
      <c r="X1190" s="24">
        <v>0.92763000000000007</v>
      </c>
      <c r="Y1190" s="24">
        <v>0.91826000000000008</v>
      </c>
      <c r="Z1190" s="24">
        <v>0.88640200000000002</v>
      </c>
      <c r="AA1190" s="42">
        <f t="shared" si="54"/>
        <v>0.87609500000000007</v>
      </c>
      <c r="AB1190" s="42">
        <f t="shared" si="55"/>
        <v>0.93700000000000006</v>
      </c>
      <c r="AC1190" s="42">
        <f t="shared" si="56"/>
        <v>6.0904999999999987E-2</v>
      </c>
    </row>
    <row r="1191" spans="1:29">
      <c r="A1191" s="41">
        <v>95</v>
      </c>
      <c r="B1191" s="24" t="s">
        <v>776</v>
      </c>
      <c r="C1191" s="24">
        <v>0.84692527297149911</v>
      </c>
      <c r="D1191" s="24">
        <v>0.84692527297149911</v>
      </c>
      <c r="E1191" s="24">
        <v>0.84465662140408881</v>
      </c>
      <c r="F1191" s="24">
        <v>0.84238796983667874</v>
      </c>
      <c r="G1191" s="24">
        <v>0.84011931826926856</v>
      </c>
      <c r="H1191" s="24">
        <v>0.84579094718779402</v>
      </c>
      <c r="I1191" s="24">
        <v>0.85486555345743476</v>
      </c>
      <c r="J1191" s="24">
        <v>0.86882796448899535</v>
      </c>
      <c r="K1191" s="24">
        <v>0.8737879896724996</v>
      </c>
      <c r="L1191" s="24">
        <v>0.87700645338950911</v>
      </c>
      <c r="M1191" s="24">
        <v>0.87414909178042166</v>
      </c>
      <c r="N1191" s="24">
        <v>0.86167150815966542</v>
      </c>
      <c r="O1191" s="24">
        <v>0.86053718237596044</v>
      </c>
      <c r="P1191" s="24">
        <v>0.86394015972707572</v>
      </c>
      <c r="Q1191" s="24">
        <v>0.86394015972707572</v>
      </c>
      <c r="R1191" s="24">
        <v>0.86847746286189598</v>
      </c>
      <c r="S1191" s="24">
        <v>0.87982072069894712</v>
      </c>
      <c r="T1191" s="24">
        <v>0.91385049421010012</v>
      </c>
      <c r="U1191" s="24">
        <v>0.90591021372416447</v>
      </c>
      <c r="V1191" s="24">
        <v>0.90364156215675417</v>
      </c>
      <c r="W1191" s="24">
        <v>0.90817886529157466</v>
      </c>
      <c r="X1191" s="24">
        <v>0.90250723637304908</v>
      </c>
      <c r="Y1191" s="24">
        <v>0.89116397853599816</v>
      </c>
      <c r="Z1191" s="24">
        <v>0.85259690189002468</v>
      </c>
      <c r="AA1191" s="42">
        <f t="shared" si="54"/>
        <v>0.84011931826926856</v>
      </c>
      <c r="AB1191" s="42">
        <f t="shared" si="55"/>
        <v>0.91385049421010012</v>
      </c>
      <c r="AC1191" s="42">
        <f t="shared" si="56"/>
        <v>7.3731175940831561E-2</v>
      </c>
    </row>
    <row r="1192" spans="1:29">
      <c r="A1192" s="41">
        <v>96</v>
      </c>
      <c r="B1192" s="24" t="s">
        <v>776</v>
      </c>
      <c r="C1192" s="24">
        <v>0.81424974554905527</v>
      </c>
      <c r="D1192" s="24">
        <v>0.81424974554905527</v>
      </c>
      <c r="E1192" s="24">
        <v>0.81205054249901454</v>
      </c>
      <c r="F1192" s="24">
        <v>0.80985133944897425</v>
      </c>
      <c r="G1192" s="24">
        <v>0.80765213639893374</v>
      </c>
      <c r="H1192" s="24">
        <v>0.81315014402403496</v>
      </c>
      <c r="I1192" s="24">
        <v>0.821946956224197</v>
      </c>
      <c r="J1192" s="24">
        <v>0.83527946920321439</v>
      </c>
      <c r="K1192" s="24">
        <v>0.83995267200998169</v>
      </c>
      <c r="L1192" s="24">
        <v>0.8432075961986103</v>
      </c>
      <c r="M1192" s="24">
        <v>0.84064018214954117</v>
      </c>
      <c r="N1192" s="24">
        <v>0.82854456537431853</v>
      </c>
      <c r="O1192" s="24">
        <v>0.82744496384929822</v>
      </c>
      <c r="P1192" s="24">
        <v>0.83074376842435904</v>
      </c>
      <c r="Q1192" s="24">
        <v>0.83074376842435904</v>
      </c>
      <c r="R1192" s="24">
        <v>0.83514217452443984</v>
      </c>
      <c r="S1192" s="24">
        <v>0.8461381897746425</v>
      </c>
      <c r="T1192" s="24">
        <v>0.87912623552525004</v>
      </c>
      <c r="U1192" s="24">
        <v>0.87142902485010831</v>
      </c>
      <c r="V1192" s="24">
        <v>0.8692298218000678</v>
      </c>
      <c r="W1192" s="24">
        <v>0.87362822790014871</v>
      </c>
      <c r="X1192" s="24">
        <v>0.86813022027504749</v>
      </c>
      <c r="Y1192" s="24">
        <v>0.85713420502484505</v>
      </c>
      <c r="Z1192" s="24">
        <v>0.81974775317415638</v>
      </c>
      <c r="AA1192" s="42">
        <f t="shared" si="54"/>
        <v>0.80765213639893374</v>
      </c>
      <c r="AB1192" s="42">
        <f t="shared" si="55"/>
        <v>0.87912623552525004</v>
      </c>
      <c r="AC1192" s="42">
        <f t="shared" si="56"/>
        <v>7.1474099126316304E-2</v>
      </c>
    </row>
    <row r="1193" spans="1:29">
      <c r="A1193" s="41">
        <v>97</v>
      </c>
      <c r="B1193" s="24" t="s">
        <v>776</v>
      </c>
      <c r="C1193" s="24">
        <v>0.73800684823001972</v>
      </c>
      <c r="D1193" s="24">
        <v>0.73800684823001972</v>
      </c>
      <c r="E1193" s="24">
        <v>0.73596969172050841</v>
      </c>
      <c r="F1193" s="24">
        <v>0.73393253521099744</v>
      </c>
      <c r="G1193" s="24">
        <v>0.73189537870148613</v>
      </c>
      <c r="H1193" s="24">
        <v>0.73698826997526401</v>
      </c>
      <c r="I1193" s="24">
        <v>0.7451368960133089</v>
      </c>
      <c r="J1193" s="24">
        <v>0.75699964686972554</v>
      </c>
      <c r="K1193" s="24">
        <v>0.76100359746410684</v>
      </c>
      <c r="L1193" s="24">
        <v>0.76434359608651326</v>
      </c>
      <c r="M1193" s="24">
        <v>0.76245272634415406</v>
      </c>
      <c r="N1193" s="24">
        <v>0.75124836554184249</v>
      </c>
      <c r="O1193" s="24">
        <v>0.75022978728708689</v>
      </c>
      <c r="P1193" s="24">
        <v>0.75328552205135357</v>
      </c>
      <c r="Q1193" s="24">
        <v>0.75328552205135357</v>
      </c>
      <c r="R1193" s="24">
        <v>0.75735983507037596</v>
      </c>
      <c r="S1193" s="24">
        <v>0.76754561761793216</v>
      </c>
      <c r="T1193" s="24">
        <v>0.79810296526060009</v>
      </c>
      <c r="U1193" s="24">
        <v>0.7909729174773108</v>
      </c>
      <c r="V1193" s="24">
        <v>0.78893576096779972</v>
      </c>
      <c r="W1193" s="24">
        <v>0.79301007398682211</v>
      </c>
      <c r="X1193" s="24">
        <v>0.78791718271304412</v>
      </c>
      <c r="Y1193" s="24">
        <v>0.77773140016548803</v>
      </c>
      <c r="Z1193" s="24">
        <v>0.7430997395037976</v>
      </c>
      <c r="AA1193" s="42">
        <f t="shared" si="54"/>
        <v>0.73189537870148613</v>
      </c>
      <c r="AB1193" s="42">
        <f t="shared" si="55"/>
        <v>0.79810296526060009</v>
      </c>
      <c r="AC1193" s="42">
        <f t="shared" si="56"/>
        <v>6.6207586559113962E-2</v>
      </c>
    </row>
    <row r="1194" spans="1:29">
      <c r="A1194" s="41">
        <v>98</v>
      </c>
      <c r="B1194" s="24" t="s">
        <v>776</v>
      </c>
      <c r="C1194" s="24">
        <v>0.70533132080757566</v>
      </c>
      <c r="D1194" s="24">
        <v>0.70533132080757566</v>
      </c>
      <c r="E1194" s="24">
        <v>0.70336361281543414</v>
      </c>
      <c r="F1194" s="24">
        <v>0.70139590482329284</v>
      </c>
      <c r="G1194" s="24">
        <v>0.69942819683115121</v>
      </c>
      <c r="H1194" s="24">
        <v>0.70434746681150484</v>
      </c>
      <c r="I1194" s="24">
        <v>0.71221829878007104</v>
      </c>
      <c r="J1194" s="24">
        <v>0.72345115158394446</v>
      </c>
      <c r="K1194" s="24">
        <v>0.72716827980158893</v>
      </c>
      <c r="L1194" s="24">
        <v>0.73054473889561444</v>
      </c>
      <c r="M1194" s="24">
        <v>0.7289438167132738</v>
      </c>
      <c r="N1194" s="24">
        <v>0.71812142275649549</v>
      </c>
      <c r="O1194" s="24">
        <v>0.71713756876042467</v>
      </c>
      <c r="P1194" s="24">
        <v>0.7200891307486369</v>
      </c>
      <c r="Q1194" s="24">
        <v>0.7200891307486369</v>
      </c>
      <c r="R1194" s="24">
        <v>0.72402454673291994</v>
      </c>
      <c r="S1194" s="24">
        <v>0.73386308669362754</v>
      </c>
      <c r="T1194" s="24">
        <v>0.76337870657574991</v>
      </c>
      <c r="U1194" s="24">
        <v>0.75649172860325486</v>
      </c>
      <c r="V1194" s="24">
        <v>0.75452402061111312</v>
      </c>
      <c r="W1194" s="24">
        <v>0.75845943659539627</v>
      </c>
      <c r="X1194" s="24">
        <v>0.75354016661504242</v>
      </c>
      <c r="Y1194" s="24">
        <v>0.74370162665433504</v>
      </c>
      <c r="Z1194" s="24">
        <v>0.7102505907879294</v>
      </c>
      <c r="AA1194" s="42">
        <f t="shared" si="54"/>
        <v>0.69942819683115121</v>
      </c>
      <c r="AB1194" s="42">
        <f t="shared" si="55"/>
        <v>0.76337870657574991</v>
      </c>
      <c r="AC1194" s="42">
        <f t="shared" si="56"/>
        <v>6.3950509744598705E-2</v>
      </c>
    </row>
    <row r="1195" spans="1:29">
      <c r="A1195" s="41">
        <v>99</v>
      </c>
      <c r="B1195" s="24" t="s">
        <v>776</v>
      </c>
      <c r="C1195" s="24">
        <v>0.82514158802320314</v>
      </c>
      <c r="D1195" s="24">
        <v>0.82514158802320314</v>
      </c>
      <c r="E1195" s="24">
        <v>0.82291923546737267</v>
      </c>
      <c r="F1195" s="24">
        <v>0.82069688291154252</v>
      </c>
      <c r="G1195" s="24">
        <v>0.81847453035571205</v>
      </c>
      <c r="H1195" s="24">
        <v>0.82403041174528813</v>
      </c>
      <c r="I1195" s="24">
        <v>0.83291982196860959</v>
      </c>
      <c r="J1195" s="24">
        <v>0.84646230096514141</v>
      </c>
      <c r="K1195" s="24">
        <v>0.85123111123082096</v>
      </c>
      <c r="L1195" s="24">
        <v>0.85447388192890983</v>
      </c>
      <c r="M1195" s="24">
        <v>0.85180981869316796</v>
      </c>
      <c r="N1195" s="24">
        <v>0.83958687963610057</v>
      </c>
      <c r="O1195" s="24">
        <v>0.83847570335818555</v>
      </c>
      <c r="P1195" s="24">
        <v>0.84180923219193127</v>
      </c>
      <c r="Q1195" s="24">
        <v>0.84180923219193127</v>
      </c>
      <c r="R1195" s="24">
        <v>0.84625393730359189</v>
      </c>
      <c r="S1195" s="24">
        <v>0.85736570008274382</v>
      </c>
      <c r="T1195" s="24">
        <v>0.89070098842019996</v>
      </c>
      <c r="U1195" s="24">
        <v>0.88292275447479363</v>
      </c>
      <c r="V1195" s="24">
        <v>0.88070040191896304</v>
      </c>
      <c r="W1195" s="24">
        <v>0.88514510703062399</v>
      </c>
      <c r="X1195" s="24">
        <v>0.87958922564104791</v>
      </c>
      <c r="Y1195" s="24">
        <v>0.86847746286189598</v>
      </c>
      <c r="Z1195" s="24">
        <v>0.83069746941277911</v>
      </c>
      <c r="AA1195" s="42">
        <f t="shared" si="54"/>
        <v>0.81847453035571205</v>
      </c>
      <c r="AB1195" s="42">
        <f t="shared" si="55"/>
        <v>0.89070098842019996</v>
      </c>
      <c r="AC1195" s="42">
        <f t="shared" si="56"/>
        <v>7.2226458064487908E-2</v>
      </c>
    </row>
    <row r="1196" spans="1:29">
      <c r="A1196" s="41">
        <v>100</v>
      </c>
      <c r="B1196" s="24" t="s">
        <v>776</v>
      </c>
      <c r="C1196" s="24">
        <v>0.84692527297149911</v>
      </c>
      <c r="D1196" s="24">
        <v>0.84692527297149911</v>
      </c>
      <c r="E1196" s="24">
        <v>0.84465662140408881</v>
      </c>
      <c r="F1196" s="24">
        <v>0.84238796983667874</v>
      </c>
      <c r="G1196" s="24">
        <v>0.84011931826926856</v>
      </c>
      <c r="H1196" s="24">
        <v>0.84579094718779402</v>
      </c>
      <c r="I1196" s="24">
        <v>0.85486555345743476</v>
      </c>
      <c r="J1196" s="24">
        <v>0.86882796448899535</v>
      </c>
      <c r="K1196" s="24">
        <v>0.8737879896724996</v>
      </c>
      <c r="L1196" s="24">
        <v>0.87700645338950911</v>
      </c>
      <c r="M1196" s="24">
        <v>0.87414909178042166</v>
      </c>
      <c r="N1196" s="24">
        <v>0.86167150815966542</v>
      </c>
      <c r="O1196" s="24">
        <v>0.86053718237596044</v>
      </c>
      <c r="P1196" s="24">
        <v>0.86394015972707572</v>
      </c>
      <c r="Q1196" s="24">
        <v>0.86394015972707572</v>
      </c>
      <c r="R1196" s="24">
        <v>0.86847746286189598</v>
      </c>
      <c r="S1196" s="24">
        <v>0.87982072069894712</v>
      </c>
      <c r="T1196" s="24">
        <v>0.91385049421010012</v>
      </c>
      <c r="U1196" s="24">
        <v>0.90591021372416447</v>
      </c>
      <c r="V1196" s="24">
        <v>0.90364156215675417</v>
      </c>
      <c r="W1196" s="24">
        <v>0.90817886529157466</v>
      </c>
      <c r="X1196" s="24">
        <v>0.90250723637304908</v>
      </c>
      <c r="Y1196" s="24">
        <v>0.89116397853599816</v>
      </c>
      <c r="Z1196" s="24">
        <v>0.85259690189002468</v>
      </c>
      <c r="AA1196" s="42">
        <f t="shared" si="54"/>
        <v>0.84011931826926856</v>
      </c>
      <c r="AB1196" s="42">
        <f t="shared" si="55"/>
        <v>0.91385049421010012</v>
      </c>
      <c r="AC1196" s="42">
        <f t="shared" si="56"/>
        <v>7.3731175940831561E-2</v>
      </c>
    </row>
    <row r="1197" spans="1:29">
      <c r="A1197" s="41">
        <v>101</v>
      </c>
      <c r="B1197" s="24" t="s">
        <v>776</v>
      </c>
      <c r="C1197" s="24">
        <v>0.88171699999999997</v>
      </c>
      <c r="D1197" s="24">
        <v>0.88171699999999997</v>
      </c>
      <c r="E1197" s="24">
        <v>0.87984300000000004</v>
      </c>
      <c r="F1197" s="24">
        <v>0.87796900000000011</v>
      </c>
      <c r="G1197" s="24">
        <v>0.87609500000000007</v>
      </c>
      <c r="H1197" s="24">
        <v>0.88078000000000001</v>
      </c>
      <c r="I1197" s="24">
        <v>0.88827599999999995</v>
      </c>
      <c r="J1197" s="24">
        <v>0.90527318000000001</v>
      </c>
      <c r="K1197" s="24">
        <v>0.91301280000000018</v>
      </c>
      <c r="L1197" s="24">
        <v>0.91202895000000006</v>
      </c>
      <c r="M1197" s="24">
        <v>0.90420500000000004</v>
      </c>
      <c r="N1197" s="24">
        <v>0.89389799999999997</v>
      </c>
      <c r="O1197" s="24">
        <v>0.892961</v>
      </c>
      <c r="P1197" s="24">
        <v>0.89577200000000001</v>
      </c>
      <c r="Q1197" s="24">
        <v>0.89577200000000001</v>
      </c>
      <c r="R1197" s="24">
        <v>0.89951999999999999</v>
      </c>
      <c r="S1197" s="24">
        <v>0.90888999999999998</v>
      </c>
      <c r="T1197" s="24">
        <v>0.93700000000000006</v>
      </c>
      <c r="U1197" s="24">
        <v>0.93044100000000007</v>
      </c>
      <c r="V1197" s="24">
        <v>0.92856700000000003</v>
      </c>
      <c r="W1197" s="24">
        <v>0.932315</v>
      </c>
      <c r="X1197" s="24">
        <v>0.92763000000000007</v>
      </c>
      <c r="Y1197" s="24">
        <v>0.91826000000000008</v>
      </c>
      <c r="Z1197" s="24">
        <v>0.88640200000000002</v>
      </c>
      <c r="AA1197" s="42">
        <f t="shared" si="54"/>
        <v>0.87609500000000007</v>
      </c>
      <c r="AB1197" s="42">
        <f t="shared" si="55"/>
        <v>0.93700000000000006</v>
      </c>
      <c r="AC1197" s="42">
        <f t="shared" si="56"/>
        <v>6.0904999999999987E-2</v>
      </c>
    </row>
    <row r="1198" spans="1:29">
      <c r="A1198" s="41">
        <v>102</v>
      </c>
      <c r="B1198" s="24" t="s">
        <v>776</v>
      </c>
      <c r="C1198" s="24">
        <v>0.84692527297149911</v>
      </c>
      <c r="D1198" s="24">
        <v>0.84692527297149911</v>
      </c>
      <c r="E1198" s="24">
        <v>0.84465662140408881</v>
      </c>
      <c r="F1198" s="24">
        <v>0.84238796983667874</v>
      </c>
      <c r="G1198" s="24">
        <v>0.84011931826926856</v>
      </c>
      <c r="H1198" s="24">
        <v>0.84579094718779402</v>
      </c>
      <c r="I1198" s="24">
        <v>0.85486555345743476</v>
      </c>
      <c r="J1198" s="24">
        <v>0.86882796448899535</v>
      </c>
      <c r="K1198" s="24">
        <v>0.8737879896724996</v>
      </c>
      <c r="L1198" s="24">
        <v>0.87700645338950911</v>
      </c>
      <c r="M1198" s="24">
        <v>0.87414909178042166</v>
      </c>
      <c r="N1198" s="24">
        <v>0.86167150815966542</v>
      </c>
      <c r="O1198" s="24">
        <v>0.86053718237596044</v>
      </c>
      <c r="P1198" s="24">
        <v>0.86394015972707572</v>
      </c>
      <c r="Q1198" s="24">
        <v>0.86394015972707572</v>
      </c>
      <c r="R1198" s="24">
        <v>0.86847746286189598</v>
      </c>
      <c r="S1198" s="24">
        <v>0.87982072069894712</v>
      </c>
      <c r="T1198" s="24">
        <v>0.91385049421010012</v>
      </c>
      <c r="U1198" s="24">
        <v>0.90591021372416447</v>
      </c>
      <c r="V1198" s="24">
        <v>0.90364156215675417</v>
      </c>
      <c r="W1198" s="24">
        <v>0.90817886529157466</v>
      </c>
      <c r="X1198" s="24">
        <v>0.90250723637304908</v>
      </c>
      <c r="Y1198" s="24">
        <v>0.89116397853599816</v>
      </c>
      <c r="Z1198" s="24">
        <v>0.85259690189002468</v>
      </c>
      <c r="AA1198" s="42">
        <f t="shared" si="54"/>
        <v>0.84011931826926856</v>
      </c>
      <c r="AB1198" s="42">
        <f t="shared" si="55"/>
        <v>0.91385049421010012</v>
      </c>
      <c r="AC1198" s="42">
        <f t="shared" si="56"/>
        <v>7.3731175940831561E-2</v>
      </c>
    </row>
    <row r="1199" spans="1:29">
      <c r="A1199" s="41">
        <v>103</v>
      </c>
      <c r="B1199" s="24" t="s">
        <v>776</v>
      </c>
      <c r="C1199" s="24">
        <v>0.81424974554905527</v>
      </c>
      <c r="D1199" s="24">
        <v>0.81424974554905527</v>
      </c>
      <c r="E1199" s="24">
        <v>0.81205054249901454</v>
      </c>
      <c r="F1199" s="24">
        <v>0.80985133944897425</v>
      </c>
      <c r="G1199" s="24">
        <v>0.80765213639893374</v>
      </c>
      <c r="H1199" s="24">
        <v>0.81315014402403496</v>
      </c>
      <c r="I1199" s="24">
        <v>0.821946956224197</v>
      </c>
      <c r="J1199" s="24">
        <v>0.83527946920321439</v>
      </c>
      <c r="K1199" s="24">
        <v>0.83995267200998169</v>
      </c>
      <c r="L1199" s="24">
        <v>0.8432075961986103</v>
      </c>
      <c r="M1199" s="24">
        <v>0.84064018214954117</v>
      </c>
      <c r="N1199" s="24">
        <v>0.82854456537431853</v>
      </c>
      <c r="O1199" s="24">
        <v>0.82744496384929822</v>
      </c>
      <c r="P1199" s="24">
        <v>0.83074376842435904</v>
      </c>
      <c r="Q1199" s="24">
        <v>0.83074376842435904</v>
      </c>
      <c r="R1199" s="24">
        <v>0.83514217452443984</v>
      </c>
      <c r="S1199" s="24">
        <v>0.8461381897746425</v>
      </c>
      <c r="T1199" s="24">
        <v>0.87912623552525004</v>
      </c>
      <c r="U1199" s="24">
        <v>0.87142902485010831</v>
      </c>
      <c r="V1199" s="24">
        <v>0.8692298218000678</v>
      </c>
      <c r="W1199" s="24">
        <v>0.87362822790014871</v>
      </c>
      <c r="X1199" s="24">
        <v>0.86813022027504749</v>
      </c>
      <c r="Y1199" s="24">
        <v>0.85713420502484505</v>
      </c>
      <c r="Z1199" s="24">
        <v>0.81974775317415638</v>
      </c>
      <c r="AA1199" s="42">
        <f t="shared" si="54"/>
        <v>0.80765213639893374</v>
      </c>
      <c r="AB1199" s="42">
        <f t="shared" si="55"/>
        <v>0.87912623552525004</v>
      </c>
      <c r="AC1199" s="42">
        <f t="shared" si="56"/>
        <v>7.1474099126316304E-2</v>
      </c>
    </row>
    <row r="1200" spans="1:29">
      <c r="A1200" s="41">
        <v>104</v>
      </c>
      <c r="B1200" s="24" t="s">
        <v>776</v>
      </c>
      <c r="C1200" s="24">
        <v>0.73800684823001972</v>
      </c>
      <c r="D1200" s="24">
        <v>0.73800684823001972</v>
      </c>
      <c r="E1200" s="24">
        <v>0.73596969172050841</v>
      </c>
      <c r="F1200" s="24">
        <v>0.73393253521099744</v>
      </c>
      <c r="G1200" s="24">
        <v>0.73189537870148613</v>
      </c>
      <c r="H1200" s="24">
        <v>0.73698826997526401</v>
      </c>
      <c r="I1200" s="24">
        <v>0.7451368960133089</v>
      </c>
      <c r="J1200" s="24">
        <v>0.75699964686972554</v>
      </c>
      <c r="K1200" s="24">
        <v>0.76100359746410684</v>
      </c>
      <c r="L1200" s="24">
        <v>0.76434359608651326</v>
      </c>
      <c r="M1200" s="24">
        <v>0.76245272634415406</v>
      </c>
      <c r="N1200" s="24">
        <v>0.75124836554184249</v>
      </c>
      <c r="O1200" s="24">
        <v>0.75022978728708689</v>
      </c>
      <c r="P1200" s="24">
        <v>0.75328552205135357</v>
      </c>
      <c r="Q1200" s="24">
        <v>0.75328552205135357</v>
      </c>
      <c r="R1200" s="24">
        <v>0.75735983507037596</v>
      </c>
      <c r="S1200" s="24">
        <v>0.76754561761793216</v>
      </c>
      <c r="T1200" s="24">
        <v>0.79810296526060009</v>
      </c>
      <c r="U1200" s="24">
        <v>0.7909729174773108</v>
      </c>
      <c r="V1200" s="24">
        <v>0.78893576096779972</v>
      </c>
      <c r="W1200" s="24">
        <v>0.79301007398682211</v>
      </c>
      <c r="X1200" s="24">
        <v>0.78791718271304412</v>
      </c>
      <c r="Y1200" s="24">
        <v>0.77773140016548803</v>
      </c>
      <c r="Z1200" s="24">
        <v>0.7430997395037976</v>
      </c>
      <c r="AA1200" s="42">
        <f t="shared" si="54"/>
        <v>0.73189537870148613</v>
      </c>
      <c r="AB1200" s="42">
        <f t="shared" si="55"/>
        <v>0.79810296526060009</v>
      </c>
      <c r="AC1200" s="42">
        <f t="shared" si="56"/>
        <v>6.6207586559113962E-2</v>
      </c>
    </row>
    <row r="1201" spans="1:29">
      <c r="A1201" s="41">
        <v>105</v>
      </c>
      <c r="B1201" s="24" t="s">
        <v>776</v>
      </c>
      <c r="C1201" s="24">
        <v>0.70533132080757566</v>
      </c>
      <c r="D1201" s="24">
        <v>0.70533132080757566</v>
      </c>
      <c r="E1201" s="24">
        <v>0.70336361281543414</v>
      </c>
      <c r="F1201" s="24">
        <v>0.70139590482329284</v>
      </c>
      <c r="G1201" s="24">
        <v>0.69942819683115121</v>
      </c>
      <c r="H1201" s="24">
        <v>0.70434746681150484</v>
      </c>
      <c r="I1201" s="24">
        <v>0.71221829878007104</v>
      </c>
      <c r="J1201" s="24">
        <v>0.72345115158394446</v>
      </c>
      <c r="K1201" s="24">
        <v>0.72716827980158893</v>
      </c>
      <c r="L1201" s="24">
        <v>0.73054473889561444</v>
      </c>
      <c r="M1201" s="24">
        <v>0.7289438167132738</v>
      </c>
      <c r="N1201" s="24">
        <v>0.71812142275649549</v>
      </c>
      <c r="O1201" s="24">
        <v>0.71713756876042467</v>
      </c>
      <c r="P1201" s="24">
        <v>0.7200891307486369</v>
      </c>
      <c r="Q1201" s="24">
        <v>0.7200891307486369</v>
      </c>
      <c r="R1201" s="24">
        <v>0.72402454673291994</v>
      </c>
      <c r="S1201" s="24">
        <v>0.73386308669362754</v>
      </c>
      <c r="T1201" s="24">
        <v>0.76337870657574991</v>
      </c>
      <c r="U1201" s="24">
        <v>0.75649172860325486</v>
      </c>
      <c r="V1201" s="24">
        <v>0.75452402061111312</v>
      </c>
      <c r="W1201" s="24">
        <v>0.75845943659539627</v>
      </c>
      <c r="X1201" s="24">
        <v>0.75354016661504242</v>
      </c>
      <c r="Y1201" s="24">
        <v>0.74370162665433504</v>
      </c>
      <c r="Z1201" s="24">
        <v>0.7102505907879294</v>
      </c>
      <c r="AA1201" s="42">
        <f t="shared" si="54"/>
        <v>0.69942819683115121</v>
      </c>
      <c r="AB1201" s="42">
        <f t="shared" si="55"/>
        <v>0.76337870657574991</v>
      </c>
      <c r="AC1201" s="42">
        <f t="shared" si="56"/>
        <v>6.3950509744598705E-2</v>
      </c>
    </row>
    <row r="1202" spans="1:29">
      <c r="A1202" s="41">
        <v>106</v>
      </c>
      <c r="B1202" s="24" t="s">
        <v>776</v>
      </c>
      <c r="C1202" s="24">
        <v>0.82514158802320314</v>
      </c>
      <c r="D1202" s="24">
        <v>0.82514158802320314</v>
      </c>
      <c r="E1202" s="24">
        <v>0.82291923546737267</v>
      </c>
      <c r="F1202" s="24">
        <v>0.82069688291154252</v>
      </c>
      <c r="G1202" s="24">
        <v>0.81847453035571205</v>
      </c>
      <c r="H1202" s="24">
        <v>0.82403041174528813</v>
      </c>
      <c r="I1202" s="24">
        <v>0.83291982196860959</v>
      </c>
      <c r="J1202" s="24">
        <v>0.84646230096514141</v>
      </c>
      <c r="K1202" s="24">
        <v>0.85123111123082096</v>
      </c>
      <c r="L1202" s="24">
        <v>0.85447388192890983</v>
      </c>
      <c r="M1202" s="24">
        <v>0.85180981869316796</v>
      </c>
      <c r="N1202" s="24">
        <v>0.83958687963610057</v>
      </c>
      <c r="O1202" s="24">
        <v>0.83847570335818555</v>
      </c>
      <c r="P1202" s="24">
        <v>0.84180923219193127</v>
      </c>
      <c r="Q1202" s="24">
        <v>0.84180923219193127</v>
      </c>
      <c r="R1202" s="24">
        <v>0.84625393730359189</v>
      </c>
      <c r="S1202" s="24">
        <v>0.85736570008274382</v>
      </c>
      <c r="T1202" s="24">
        <v>0.89070098842019996</v>
      </c>
      <c r="U1202" s="24">
        <v>0.88292275447479363</v>
      </c>
      <c r="V1202" s="24">
        <v>0.88070040191896304</v>
      </c>
      <c r="W1202" s="24">
        <v>0.88514510703062399</v>
      </c>
      <c r="X1202" s="24">
        <v>0.87958922564104791</v>
      </c>
      <c r="Y1202" s="24">
        <v>0.86847746286189598</v>
      </c>
      <c r="Z1202" s="24">
        <v>0.83069746941277911</v>
      </c>
      <c r="AA1202" s="42">
        <f t="shared" si="54"/>
        <v>0.81847453035571205</v>
      </c>
      <c r="AB1202" s="42">
        <f t="shared" si="55"/>
        <v>0.89070098842019996</v>
      </c>
      <c r="AC1202" s="42">
        <f t="shared" si="56"/>
        <v>7.2226458064487908E-2</v>
      </c>
    </row>
    <row r="1203" spans="1:29">
      <c r="A1203" s="41">
        <v>107</v>
      </c>
      <c r="B1203" s="24" t="s">
        <v>776</v>
      </c>
      <c r="C1203" s="24">
        <v>0.84692527297149911</v>
      </c>
      <c r="D1203" s="24">
        <v>0.84692527297149911</v>
      </c>
      <c r="E1203" s="24">
        <v>0.84465662140408881</v>
      </c>
      <c r="F1203" s="24">
        <v>0.84238796983667874</v>
      </c>
      <c r="G1203" s="24">
        <v>0.84011931826926856</v>
      </c>
      <c r="H1203" s="24">
        <v>0.84579094718779402</v>
      </c>
      <c r="I1203" s="24">
        <v>0.85486555345743476</v>
      </c>
      <c r="J1203" s="24">
        <v>0.86882796448899535</v>
      </c>
      <c r="K1203" s="24">
        <v>0.8737879896724996</v>
      </c>
      <c r="L1203" s="24">
        <v>0.87700645338950911</v>
      </c>
      <c r="M1203" s="24">
        <v>0.87414909178042166</v>
      </c>
      <c r="N1203" s="24">
        <v>0.86167150815966542</v>
      </c>
      <c r="O1203" s="24">
        <v>0.86053718237596044</v>
      </c>
      <c r="P1203" s="24">
        <v>0.86394015972707572</v>
      </c>
      <c r="Q1203" s="24">
        <v>0.86394015972707572</v>
      </c>
      <c r="R1203" s="24">
        <v>0.86847746286189598</v>
      </c>
      <c r="S1203" s="24">
        <v>0.87982072069894712</v>
      </c>
      <c r="T1203" s="24">
        <v>0.91385049421010012</v>
      </c>
      <c r="U1203" s="24">
        <v>0.90591021372416447</v>
      </c>
      <c r="V1203" s="24">
        <v>0.90364156215675417</v>
      </c>
      <c r="W1203" s="24">
        <v>0.90817886529157466</v>
      </c>
      <c r="X1203" s="24">
        <v>0.90250723637304908</v>
      </c>
      <c r="Y1203" s="24">
        <v>0.89116397853599816</v>
      </c>
      <c r="Z1203" s="24">
        <v>0.85259690189002468</v>
      </c>
      <c r="AA1203" s="42">
        <f t="shared" si="54"/>
        <v>0.84011931826926856</v>
      </c>
      <c r="AB1203" s="42">
        <f t="shared" si="55"/>
        <v>0.91385049421010012</v>
      </c>
      <c r="AC1203" s="42">
        <f t="shared" si="56"/>
        <v>7.3731175940831561E-2</v>
      </c>
    </row>
    <row r="1204" spans="1:29">
      <c r="A1204" s="41">
        <v>108</v>
      </c>
      <c r="B1204" s="24" t="s">
        <v>776</v>
      </c>
      <c r="C1204" s="24">
        <v>0.88171699999999997</v>
      </c>
      <c r="D1204" s="24">
        <v>0.88171699999999997</v>
      </c>
      <c r="E1204" s="24">
        <v>0.87984300000000004</v>
      </c>
      <c r="F1204" s="24">
        <v>0.87796900000000011</v>
      </c>
      <c r="G1204" s="24">
        <v>0.87609500000000007</v>
      </c>
      <c r="H1204" s="24">
        <v>0.88078000000000001</v>
      </c>
      <c r="I1204" s="24">
        <v>0.88827599999999995</v>
      </c>
      <c r="J1204" s="24">
        <v>0.90527318000000001</v>
      </c>
      <c r="K1204" s="24">
        <v>0.91301280000000018</v>
      </c>
      <c r="L1204" s="24">
        <v>0.91202895000000006</v>
      </c>
      <c r="M1204" s="24">
        <v>0.90420500000000004</v>
      </c>
      <c r="N1204" s="24">
        <v>0.89389799999999997</v>
      </c>
      <c r="O1204" s="24">
        <v>0.892961</v>
      </c>
      <c r="P1204" s="24">
        <v>0.89577200000000001</v>
      </c>
      <c r="Q1204" s="24">
        <v>0.89577200000000001</v>
      </c>
      <c r="R1204" s="24">
        <v>0.89951999999999999</v>
      </c>
      <c r="S1204" s="24">
        <v>0.90888999999999998</v>
      </c>
      <c r="T1204" s="24">
        <v>0.93700000000000006</v>
      </c>
      <c r="U1204" s="24">
        <v>0.93044100000000007</v>
      </c>
      <c r="V1204" s="24">
        <v>0.92856700000000003</v>
      </c>
      <c r="W1204" s="24">
        <v>0.932315</v>
      </c>
      <c r="X1204" s="24">
        <v>0.92763000000000007</v>
      </c>
      <c r="Y1204" s="24">
        <v>0.91826000000000008</v>
      </c>
      <c r="Z1204" s="24">
        <v>0.88640200000000002</v>
      </c>
      <c r="AA1204" s="42">
        <f t="shared" si="54"/>
        <v>0.87609500000000007</v>
      </c>
      <c r="AB1204" s="42">
        <f t="shared" si="55"/>
        <v>0.93700000000000006</v>
      </c>
      <c r="AC1204" s="42">
        <f t="shared" si="56"/>
        <v>6.0904999999999987E-2</v>
      </c>
    </row>
    <row r="1205" spans="1:29">
      <c r="A1205" s="41">
        <v>109</v>
      </c>
      <c r="B1205" s="24" t="s">
        <v>776</v>
      </c>
      <c r="C1205" s="24">
        <v>0.84692527297149911</v>
      </c>
      <c r="D1205" s="24">
        <v>0.84692527297149911</v>
      </c>
      <c r="E1205" s="24">
        <v>0.84465662140408881</v>
      </c>
      <c r="F1205" s="24">
        <v>0.84238796983667874</v>
      </c>
      <c r="G1205" s="24">
        <v>0.84011931826926856</v>
      </c>
      <c r="H1205" s="24">
        <v>0.84579094718779402</v>
      </c>
      <c r="I1205" s="24">
        <v>0.85486555345743476</v>
      </c>
      <c r="J1205" s="24">
        <v>0.86882796448899535</v>
      </c>
      <c r="K1205" s="24">
        <v>0.8737879896724996</v>
      </c>
      <c r="L1205" s="24">
        <v>0.87700645338950911</v>
      </c>
      <c r="M1205" s="24">
        <v>0.87414909178042166</v>
      </c>
      <c r="N1205" s="24">
        <v>0.86167150815966542</v>
      </c>
      <c r="O1205" s="24">
        <v>0.86053718237596044</v>
      </c>
      <c r="P1205" s="24">
        <v>0.86394015972707572</v>
      </c>
      <c r="Q1205" s="24">
        <v>0.86394015972707572</v>
      </c>
      <c r="R1205" s="24">
        <v>0.86847746286189598</v>
      </c>
      <c r="S1205" s="24">
        <v>0.87982072069894712</v>
      </c>
      <c r="T1205" s="24">
        <v>0.91385049421010012</v>
      </c>
      <c r="U1205" s="24">
        <v>0.90591021372416447</v>
      </c>
      <c r="V1205" s="24">
        <v>0.90364156215675417</v>
      </c>
      <c r="W1205" s="24">
        <v>0.90817886529157466</v>
      </c>
      <c r="X1205" s="24">
        <v>0.90250723637304908</v>
      </c>
      <c r="Y1205" s="24">
        <v>0.89116397853599816</v>
      </c>
      <c r="Z1205" s="24">
        <v>0.85259690189002468</v>
      </c>
      <c r="AA1205" s="42">
        <f t="shared" si="54"/>
        <v>0.84011931826926856</v>
      </c>
      <c r="AB1205" s="42">
        <f t="shared" si="55"/>
        <v>0.91385049421010012</v>
      </c>
      <c r="AC1205" s="42">
        <f t="shared" si="56"/>
        <v>7.3731175940831561E-2</v>
      </c>
    </row>
    <row r="1206" spans="1:29">
      <c r="A1206" s="41">
        <v>110</v>
      </c>
      <c r="B1206" s="24" t="s">
        <v>776</v>
      </c>
      <c r="C1206" s="24">
        <v>0.81424974554905527</v>
      </c>
      <c r="D1206" s="24">
        <v>0.81424974554905527</v>
      </c>
      <c r="E1206" s="24">
        <v>0.81205054249901454</v>
      </c>
      <c r="F1206" s="24">
        <v>0.80985133944897425</v>
      </c>
      <c r="G1206" s="24">
        <v>0.80765213639893374</v>
      </c>
      <c r="H1206" s="24">
        <v>0.81315014402403496</v>
      </c>
      <c r="I1206" s="24">
        <v>0.821946956224197</v>
      </c>
      <c r="J1206" s="24">
        <v>0.83527946920321439</v>
      </c>
      <c r="K1206" s="24">
        <v>0.83995267200998169</v>
      </c>
      <c r="L1206" s="24">
        <v>0.8432075961986103</v>
      </c>
      <c r="M1206" s="24">
        <v>0.84064018214954117</v>
      </c>
      <c r="N1206" s="24">
        <v>0.82854456537431853</v>
      </c>
      <c r="O1206" s="24">
        <v>0.82744496384929822</v>
      </c>
      <c r="P1206" s="24">
        <v>0.83074376842435904</v>
      </c>
      <c r="Q1206" s="24">
        <v>0.83074376842435904</v>
      </c>
      <c r="R1206" s="24">
        <v>0.83514217452443984</v>
      </c>
      <c r="S1206" s="24">
        <v>0.8461381897746425</v>
      </c>
      <c r="T1206" s="24">
        <v>0.87912623552525004</v>
      </c>
      <c r="U1206" s="24">
        <v>0.87142902485010831</v>
      </c>
      <c r="V1206" s="24">
        <v>0.8692298218000678</v>
      </c>
      <c r="W1206" s="24">
        <v>0.87362822790014871</v>
      </c>
      <c r="X1206" s="24">
        <v>0.86813022027504749</v>
      </c>
      <c r="Y1206" s="24">
        <v>0.85713420502484505</v>
      </c>
      <c r="Z1206" s="24">
        <v>0.81974775317415638</v>
      </c>
      <c r="AA1206" s="42">
        <f t="shared" si="54"/>
        <v>0.80765213639893374</v>
      </c>
      <c r="AB1206" s="42">
        <f t="shared" si="55"/>
        <v>0.87912623552525004</v>
      </c>
      <c r="AC1206" s="42">
        <f t="shared" si="56"/>
        <v>7.1474099126316304E-2</v>
      </c>
    </row>
    <row r="1207" spans="1:29">
      <c r="A1207" s="41">
        <v>111</v>
      </c>
      <c r="B1207" s="24" t="s">
        <v>776</v>
      </c>
      <c r="C1207" s="24">
        <v>0.73800684823001972</v>
      </c>
      <c r="D1207" s="24">
        <v>0.73800684823001972</v>
      </c>
      <c r="E1207" s="24">
        <v>0.73596969172050841</v>
      </c>
      <c r="F1207" s="24">
        <v>0.73393253521099744</v>
      </c>
      <c r="G1207" s="24">
        <v>0.73189537870148613</v>
      </c>
      <c r="H1207" s="24">
        <v>0.73698826997526401</v>
      </c>
      <c r="I1207" s="24">
        <v>0.7451368960133089</v>
      </c>
      <c r="J1207" s="24">
        <v>0.75699964686972554</v>
      </c>
      <c r="K1207" s="24">
        <v>0.76100359746410684</v>
      </c>
      <c r="L1207" s="24">
        <v>0.76434359608651326</v>
      </c>
      <c r="M1207" s="24">
        <v>0.76245272634415406</v>
      </c>
      <c r="N1207" s="24">
        <v>0.75124836554184249</v>
      </c>
      <c r="O1207" s="24">
        <v>0.75022978728708689</v>
      </c>
      <c r="P1207" s="24">
        <v>0.75328552205135357</v>
      </c>
      <c r="Q1207" s="24">
        <v>0.75328552205135357</v>
      </c>
      <c r="R1207" s="24">
        <v>0.75735983507037596</v>
      </c>
      <c r="S1207" s="24">
        <v>0.76754561761793216</v>
      </c>
      <c r="T1207" s="24">
        <v>0.79810296526060009</v>
      </c>
      <c r="U1207" s="24">
        <v>0.7909729174773108</v>
      </c>
      <c r="V1207" s="24">
        <v>0.78893576096779972</v>
      </c>
      <c r="W1207" s="24">
        <v>0.79301007398682211</v>
      </c>
      <c r="X1207" s="24">
        <v>0.78791718271304412</v>
      </c>
      <c r="Y1207" s="24">
        <v>0.77773140016548803</v>
      </c>
      <c r="Z1207" s="24">
        <v>0.7430997395037976</v>
      </c>
      <c r="AA1207" s="42">
        <f t="shared" si="54"/>
        <v>0.73189537870148613</v>
      </c>
      <c r="AB1207" s="42">
        <f t="shared" si="55"/>
        <v>0.79810296526060009</v>
      </c>
      <c r="AC1207" s="42">
        <f t="shared" si="56"/>
        <v>6.6207586559113962E-2</v>
      </c>
    </row>
    <row r="1208" spans="1:29">
      <c r="A1208" s="41">
        <v>112</v>
      </c>
      <c r="B1208" s="24" t="s">
        <v>776</v>
      </c>
      <c r="C1208" s="24">
        <v>0.70533132080757566</v>
      </c>
      <c r="D1208" s="24">
        <v>0.70533132080757566</v>
      </c>
      <c r="E1208" s="24">
        <v>0.70336361281543414</v>
      </c>
      <c r="F1208" s="24">
        <v>0.70139590482329284</v>
      </c>
      <c r="G1208" s="24">
        <v>0.69942819683115121</v>
      </c>
      <c r="H1208" s="24">
        <v>0.70434746681150484</v>
      </c>
      <c r="I1208" s="24">
        <v>0.71221829878007104</v>
      </c>
      <c r="J1208" s="24">
        <v>0.72345115158394446</v>
      </c>
      <c r="K1208" s="24">
        <v>0.72716827980158893</v>
      </c>
      <c r="L1208" s="24">
        <v>0.73054473889561444</v>
      </c>
      <c r="M1208" s="24">
        <v>0.7289438167132738</v>
      </c>
      <c r="N1208" s="24">
        <v>0.71812142275649549</v>
      </c>
      <c r="O1208" s="24">
        <v>0.71713756876042467</v>
      </c>
      <c r="P1208" s="24">
        <v>0.7200891307486369</v>
      </c>
      <c r="Q1208" s="24">
        <v>0.7200891307486369</v>
      </c>
      <c r="R1208" s="24">
        <v>0.72402454673291994</v>
      </c>
      <c r="S1208" s="24">
        <v>0.73386308669362754</v>
      </c>
      <c r="T1208" s="24">
        <v>0.76337870657574991</v>
      </c>
      <c r="U1208" s="24">
        <v>0.75649172860325486</v>
      </c>
      <c r="V1208" s="24">
        <v>0.75452402061111312</v>
      </c>
      <c r="W1208" s="24">
        <v>0.75845943659539627</v>
      </c>
      <c r="X1208" s="24">
        <v>0.75354016661504242</v>
      </c>
      <c r="Y1208" s="24">
        <v>0.74370162665433504</v>
      </c>
      <c r="Z1208" s="24">
        <v>0.7102505907879294</v>
      </c>
      <c r="AA1208" s="42">
        <f t="shared" si="54"/>
        <v>0.69942819683115121</v>
      </c>
      <c r="AB1208" s="42">
        <f t="shared" si="55"/>
        <v>0.76337870657574991</v>
      </c>
      <c r="AC1208" s="42">
        <f t="shared" si="56"/>
        <v>6.3950509744598705E-2</v>
      </c>
    </row>
    <row r="1209" spans="1:29">
      <c r="A1209" s="41">
        <v>113</v>
      </c>
      <c r="B1209" s="24" t="s">
        <v>776</v>
      </c>
      <c r="C1209" s="24">
        <v>0.82514158802320314</v>
      </c>
      <c r="D1209" s="24">
        <v>0.82514158802320314</v>
      </c>
      <c r="E1209" s="24">
        <v>0.82291923546737267</v>
      </c>
      <c r="F1209" s="24">
        <v>0.82069688291154252</v>
      </c>
      <c r="G1209" s="24">
        <v>0.81847453035571205</v>
      </c>
      <c r="H1209" s="24">
        <v>0.82403041174528813</v>
      </c>
      <c r="I1209" s="24">
        <v>0.83291982196860959</v>
      </c>
      <c r="J1209" s="24">
        <v>0.84646230096514141</v>
      </c>
      <c r="K1209" s="24">
        <v>0.85123111123082096</v>
      </c>
      <c r="L1209" s="24">
        <v>0.85447388192890983</v>
      </c>
      <c r="M1209" s="24">
        <v>0.85180981869316796</v>
      </c>
      <c r="N1209" s="24">
        <v>0.83958687963610057</v>
      </c>
      <c r="O1209" s="24">
        <v>0.83847570335818555</v>
      </c>
      <c r="P1209" s="24">
        <v>0.84180923219193127</v>
      </c>
      <c r="Q1209" s="24">
        <v>0.84180923219193127</v>
      </c>
      <c r="R1209" s="24">
        <v>0.84625393730359189</v>
      </c>
      <c r="S1209" s="24">
        <v>0.85736570008274382</v>
      </c>
      <c r="T1209" s="24">
        <v>0.89070098842019996</v>
      </c>
      <c r="U1209" s="24">
        <v>0.88292275447479363</v>
      </c>
      <c r="V1209" s="24">
        <v>0.88070040191896304</v>
      </c>
      <c r="W1209" s="24">
        <v>0.88514510703062399</v>
      </c>
      <c r="X1209" s="24">
        <v>0.87958922564104791</v>
      </c>
      <c r="Y1209" s="24">
        <v>0.86847746286189598</v>
      </c>
      <c r="Z1209" s="24">
        <v>0.83069746941277911</v>
      </c>
      <c r="AA1209" s="42">
        <f t="shared" si="54"/>
        <v>0.81847453035571205</v>
      </c>
      <c r="AB1209" s="42">
        <f t="shared" si="55"/>
        <v>0.89070098842019996</v>
      </c>
      <c r="AC1209" s="42">
        <f t="shared" si="56"/>
        <v>7.2226458064487908E-2</v>
      </c>
    </row>
    <row r="1210" spans="1:29">
      <c r="A1210" s="41">
        <v>114</v>
      </c>
      <c r="B1210" s="24" t="s">
        <v>776</v>
      </c>
      <c r="C1210" s="24">
        <v>0.84692527297149911</v>
      </c>
      <c r="D1210" s="24">
        <v>0.84692527297149911</v>
      </c>
      <c r="E1210" s="24">
        <v>0.84465662140408881</v>
      </c>
      <c r="F1210" s="24">
        <v>0.84238796983667874</v>
      </c>
      <c r="G1210" s="24">
        <v>0.84011931826926856</v>
      </c>
      <c r="H1210" s="24">
        <v>0.84579094718779402</v>
      </c>
      <c r="I1210" s="24">
        <v>0.85486555345743476</v>
      </c>
      <c r="J1210" s="24">
        <v>0.86882796448899535</v>
      </c>
      <c r="K1210" s="24">
        <v>0.8737879896724996</v>
      </c>
      <c r="L1210" s="24">
        <v>0.87700645338950911</v>
      </c>
      <c r="M1210" s="24">
        <v>0.87414909178042166</v>
      </c>
      <c r="N1210" s="24">
        <v>0.86167150815966542</v>
      </c>
      <c r="O1210" s="24">
        <v>0.86053718237596044</v>
      </c>
      <c r="P1210" s="24">
        <v>0.86394015972707572</v>
      </c>
      <c r="Q1210" s="24">
        <v>0.86394015972707572</v>
      </c>
      <c r="R1210" s="24">
        <v>0.86847746286189598</v>
      </c>
      <c r="S1210" s="24">
        <v>0.87982072069894712</v>
      </c>
      <c r="T1210" s="24">
        <v>0.91385049421010012</v>
      </c>
      <c r="U1210" s="24">
        <v>0.90591021372416447</v>
      </c>
      <c r="V1210" s="24">
        <v>0.90364156215675417</v>
      </c>
      <c r="W1210" s="24">
        <v>0.90817886529157466</v>
      </c>
      <c r="X1210" s="24">
        <v>0.90250723637304908</v>
      </c>
      <c r="Y1210" s="24">
        <v>0.89116397853599816</v>
      </c>
      <c r="Z1210" s="24">
        <v>0.85259690189002468</v>
      </c>
      <c r="AA1210" s="42">
        <f t="shared" si="54"/>
        <v>0.84011931826926856</v>
      </c>
      <c r="AB1210" s="42">
        <f t="shared" si="55"/>
        <v>0.91385049421010012</v>
      </c>
      <c r="AC1210" s="42">
        <f t="shared" si="56"/>
        <v>7.3731175940831561E-2</v>
      </c>
    </row>
    <row r="1211" spans="1:29">
      <c r="A1211" s="41">
        <v>115</v>
      </c>
      <c r="B1211" s="24" t="s">
        <v>776</v>
      </c>
      <c r="C1211" s="24">
        <v>0.88171699999999997</v>
      </c>
      <c r="D1211" s="24">
        <v>0.88171699999999997</v>
      </c>
      <c r="E1211" s="24">
        <v>0.87984300000000004</v>
      </c>
      <c r="F1211" s="24">
        <v>0.87796900000000011</v>
      </c>
      <c r="G1211" s="24">
        <v>0.87609500000000007</v>
      </c>
      <c r="H1211" s="24">
        <v>0.88078000000000001</v>
      </c>
      <c r="I1211" s="24">
        <v>0.88827599999999995</v>
      </c>
      <c r="J1211" s="24">
        <v>0.90527318000000001</v>
      </c>
      <c r="K1211" s="24">
        <v>0.91301280000000018</v>
      </c>
      <c r="L1211" s="24">
        <v>0.91202895000000006</v>
      </c>
      <c r="M1211" s="24">
        <v>0.90420500000000004</v>
      </c>
      <c r="N1211" s="24">
        <v>0.89389799999999997</v>
      </c>
      <c r="O1211" s="24">
        <v>0.892961</v>
      </c>
      <c r="P1211" s="24">
        <v>0.89577200000000001</v>
      </c>
      <c r="Q1211" s="24">
        <v>0.89577200000000001</v>
      </c>
      <c r="R1211" s="24">
        <v>0.89951999999999999</v>
      </c>
      <c r="S1211" s="24">
        <v>0.90888999999999998</v>
      </c>
      <c r="T1211" s="24">
        <v>0.93700000000000006</v>
      </c>
      <c r="U1211" s="24">
        <v>0.93044100000000007</v>
      </c>
      <c r="V1211" s="24">
        <v>0.92856700000000003</v>
      </c>
      <c r="W1211" s="24">
        <v>0.932315</v>
      </c>
      <c r="X1211" s="24">
        <v>0.92763000000000007</v>
      </c>
      <c r="Y1211" s="24">
        <v>0.91826000000000008</v>
      </c>
      <c r="Z1211" s="24">
        <v>0.88640200000000002</v>
      </c>
      <c r="AA1211" s="42">
        <f t="shared" si="54"/>
        <v>0.87609500000000007</v>
      </c>
      <c r="AB1211" s="42">
        <f t="shared" si="55"/>
        <v>0.93700000000000006</v>
      </c>
      <c r="AC1211" s="42">
        <f t="shared" si="56"/>
        <v>6.0904999999999987E-2</v>
      </c>
    </row>
    <row r="1212" spans="1:29">
      <c r="A1212" s="41">
        <v>116</v>
      </c>
      <c r="B1212" s="24" t="s">
        <v>776</v>
      </c>
      <c r="C1212" s="24">
        <v>0.84692527297149911</v>
      </c>
      <c r="D1212" s="24">
        <v>0.84692527297149911</v>
      </c>
      <c r="E1212" s="24">
        <v>0.84465662140408881</v>
      </c>
      <c r="F1212" s="24">
        <v>0.84238796983667874</v>
      </c>
      <c r="G1212" s="24">
        <v>0.84011931826926856</v>
      </c>
      <c r="H1212" s="24">
        <v>0.84579094718779402</v>
      </c>
      <c r="I1212" s="24">
        <v>0.85486555345743476</v>
      </c>
      <c r="J1212" s="24">
        <v>0.86882796448899535</v>
      </c>
      <c r="K1212" s="24">
        <v>0.8737879896724996</v>
      </c>
      <c r="L1212" s="24">
        <v>0.87700645338950911</v>
      </c>
      <c r="M1212" s="24">
        <v>0.87414909178042166</v>
      </c>
      <c r="N1212" s="24">
        <v>0.86167150815966542</v>
      </c>
      <c r="O1212" s="24">
        <v>0.86053718237596044</v>
      </c>
      <c r="P1212" s="24">
        <v>0.86394015972707572</v>
      </c>
      <c r="Q1212" s="24">
        <v>0.86394015972707572</v>
      </c>
      <c r="R1212" s="24">
        <v>0.86847746286189598</v>
      </c>
      <c r="S1212" s="24">
        <v>0.87982072069894712</v>
      </c>
      <c r="T1212" s="24">
        <v>0.91385049421010012</v>
      </c>
      <c r="U1212" s="24">
        <v>0.90591021372416447</v>
      </c>
      <c r="V1212" s="24">
        <v>0.90364156215675417</v>
      </c>
      <c r="W1212" s="24">
        <v>0.90817886529157466</v>
      </c>
      <c r="X1212" s="24">
        <v>0.90250723637304908</v>
      </c>
      <c r="Y1212" s="24">
        <v>0.89116397853599816</v>
      </c>
      <c r="Z1212" s="24">
        <v>0.85259690189002468</v>
      </c>
      <c r="AA1212" s="42">
        <f t="shared" si="54"/>
        <v>0.84011931826926856</v>
      </c>
      <c r="AB1212" s="42">
        <f t="shared" si="55"/>
        <v>0.91385049421010012</v>
      </c>
      <c r="AC1212" s="42">
        <f t="shared" si="56"/>
        <v>7.3731175940831561E-2</v>
      </c>
    </row>
    <row r="1213" spans="1:29">
      <c r="A1213" s="41">
        <v>117</v>
      </c>
      <c r="B1213" s="24" t="s">
        <v>776</v>
      </c>
      <c r="C1213" s="24">
        <v>0.81424974554905527</v>
      </c>
      <c r="D1213" s="24">
        <v>0.81424974554905527</v>
      </c>
      <c r="E1213" s="24">
        <v>0.81205054249901454</v>
      </c>
      <c r="F1213" s="24">
        <v>0.80985133944897425</v>
      </c>
      <c r="G1213" s="24">
        <v>0.80765213639893374</v>
      </c>
      <c r="H1213" s="24">
        <v>0.81315014402403496</v>
      </c>
      <c r="I1213" s="24">
        <v>0.821946956224197</v>
      </c>
      <c r="J1213" s="24">
        <v>0.83527946920321439</v>
      </c>
      <c r="K1213" s="24">
        <v>0.83995267200998169</v>
      </c>
      <c r="L1213" s="24">
        <v>0.8432075961986103</v>
      </c>
      <c r="M1213" s="24">
        <v>0.84064018214954117</v>
      </c>
      <c r="N1213" s="24">
        <v>0.82854456537431853</v>
      </c>
      <c r="O1213" s="24">
        <v>0.82744496384929822</v>
      </c>
      <c r="P1213" s="24">
        <v>0.83074376842435904</v>
      </c>
      <c r="Q1213" s="24">
        <v>0.83074376842435904</v>
      </c>
      <c r="R1213" s="24">
        <v>0.83514217452443984</v>
      </c>
      <c r="S1213" s="24">
        <v>0.8461381897746425</v>
      </c>
      <c r="T1213" s="24">
        <v>0.87912623552525004</v>
      </c>
      <c r="U1213" s="24">
        <v>0.87142902485010831</v>
      </c>
      <c r="V1213" s="24">
        <v>0.8692298218000678</v>
      </c>
      <c r="W1213" s="24">
        <v>0.87362822790014871</v>
      </c>
      <c r="X1213" s="24">
        <v>0.86813022027504749</v>
      </c>
      <c r="Y1213" s="24">
        <v>0.85713420502484505</v>
      </c>
      <c r="Z1213" s="24">
        <v>0.81974775317415638</v>
      </c>
      <c r="AA1213" s="42">
        <f t="shared" si="54"/>
        <v>0.80765213639893374</v>
      </c>
      <c r="AB1213" s="42">
        <f t="shared" si="55"/>
        <v>0.87912623552525004</v>
      </c>
      <c r="AC1213" s="42">
        <f t="shared" si="56"/>
        <v>7.1474099126316304E-2</v>
      </c>
    </row>
    <row r="1214" spans="1:29">
      <c r="A1214" s="41">
        <v>118</v>
      </c>
      <c r="B1214" s="24" t="s">
        <v>776</v>
      </c>
      <c r="C1214" s="24">
        <v>0.73800684823001972</v>
      </c>
      <c r="D1214" s="24">
        <v>0.73800684823001972</v>
      </c>
      <c r="E1214" s="24">
        <v>0.73596969172050841</v>
      </c>
      <c r="F1214" s="24">
        <v>0.73393253521099744</v>
      </c>
      <c r="G1214" s="24">
        <v>0.73189537870148613</v>
      </c>
      <c r="H1214" s="24">
        <v>0.73698826997526401</v>
      </c>
      <c r="I1214" s="24">
        <v>0.7451368960133089</v>
      </c>
      <c r="J1214" s="24">
        <v>0.75699964686972554</v>
      </c>
      <c r="K1214" s="24">
        <v>0.76100359746410684</v>
      </c>
      <c r="L1214" s="24">
        <v>0.76434359608651326</v>
      </c>
      <c r="M1214" s="24">
        <v>0.76245272634415406</v>
      </c>
      <c r="N1214" s="24">
        <v>0.75124836554184249</v>
      </c>
      <c r="O1214" s="24">
        <v>0.75022978728708689</v>
      </c>
      <c r="P1214" s="24">
        <v>0.75328552205135357</v>
      </c>
      <c r="Q1214" s="24">
        <v>0.75328552205135357</v>
      </c>
      <c r="R1214" s="24">
        <v>0.75735983507037596</v>
      </c>
      <c r="S1214" s="24">
        <v>0.76754561761793216</v>
      </c>
      <c r="T1214" s="24">
        <v>0.79810296526060009</v>
      </c>
      <c r="U1214" s="24">
        <v>0.7909729174773108</v>
      </c>
      <c r="V1214" s="24">
        <v>0.78893576096779972</v>
      </c>
      <c r="W1214" s="24">
        <v>0.79301007398682211</v>
      </c>
      <c r="X1214" s="24">
        <v>0.78791718271304412</v>
      </c>
      <c r="Y1214" s="24">
        <v>0.77773140016548803</v>
      </c>
      <c r="Z1214" s="24">
        <v>0.7430997395037976</v>
      </c>
      <c r="AA1214" s="42">
        <f t="shared" si="54"/>
        <v>0.73189537870148613</v>
      </c>
      <c r="AB1214" s="42">
        <f t="shared" si="55"/>
        <v>0.79810296526060009</v>
      </c>
      <c r="AC1214" s="42">
        <f t="shared" si="56"/>
        <v>6.6207586559113962E-2</v>
      </c>
    </row>
    <row r="1215" spans="1:29">
      <c r="A1215" s="41">
        <v>119</v>
      </c>
      <c r="B1215" s="24" t="s">
        <v>776</v>
      </c>
      <c r="C1215" s="24">
        <v>0.70533132080757566</v>
      </c>
      <c r="D1215" s="24">
        <v>0.70533132080757566</v>
      </c>
      <c r="E1215" s="24">
        <v>0.70336361281543414</v>
      </c>
      <c r="F1215" s="24">
        <v>0.70139590482329284</v>
      </c>
      <c r="G1215" s="24">
        <v>0.69942819683115121</v>
      </c>
      <c r="H1215" s="24">
        <v>0.70434746681150484</v>
      </c>
      <c r="I1215" s="24">
        <v>0.71221829878007104</v>
      </c>
      <c r="J1215" s="24">
        <v>0.72345115158394446</v>
      </c>
      <c r="K1215" s="24">
        <v>0.72716827980158893</v>
      </c>
      <c r="L1215" s="24">
        <v>0.73054473889561444</v>
      </c>
      <c r="M1215" s="24">
        <v>0.7289438167132738</v>
      </c>
      <c r="N1215" s="24">
        <v>0.71812142275649549</v>
      </c>
      <c r="O1215" s="24">
        <v>0.71713756876042467</v>
      </c>
      <c r="P1215" s="24">
        <v>0.7200891307486369</v>
      </c>
      <c r="Q1215" s="24">
        <v>0.7200891307486369</v>
      </c>
      <c r="R1215" s="24">
        <v>0.72402454673291994</v>
      </c>
      <c r="S1215" s="24">
        <v>0.73386308669362754</v>
      </c>
      <c r="T1215" s="24">
        <v>0.76337870657574991</v>
      </c>
      <c r="U1215" s="24">
        <v>0.75649172860325486</v>
      </c>
      <c r="V1215" s="24">
        <v>0.75452402061111312</v>
      </c>
      <c r="W1215" s="24">
        <v>0.75845943659539627</v>
      </c>
      <c r="X1215" s="24">
        <v>0.75354016661504242</v>
      </c>
      <c r="Y1215" s="24">
        <v>0.74370162665433504</v>
      </c>
      <c r="Z1215" s="24">
        <v>0.7102505907879294</v>
      </c>
      <c r="AA1215" s="42">
        <f t="shared" si="54"/>
        <v>0.69942819683115121</v>
      </c>
      <c r="AB1215" s="42">
        <f t="shared" si="55"/>
        <v>0.76337870657574991</v>
      </c>
      <c r="AC1215" s="42">
        <f t="shared" si="56"/>
        <v>6.3950509744598705E-2</v>
      </c>
    </row>
    <row r="1216" spans="1:29">
      <c r="A1216" s="41">
        <v>120</v>
      </c>
      <c r="B1216" s="24" t="s">
        <v>776</v>
      </c>
      <c r="C1216" s="24">
        <v>0.82514158802320314</v>
      </c>
      <c r="D1216" s="24">
        <v>0.82514158802320314</v>
      </c>
      <c r="E1216" s="24">
        <v>0.82291923546737267</v>
      </c>
      <c r="F1216" s="24">
        <v>0.82069688291154252</v>
      </c>
      <c r="G1216" s="24">
        <v>0.81847453035571205</v>
      </c>
      <c r="H1216" s="24">
        <v>0.82403041174528813</v>
      </c>
      <c r="I1216" s="24">
        <v>0.83291982196860959</v>
      </c>
      <c r="J1216" s="24">
        <v>0.84646230096514141</v>
      </c>
      <c r="K1216" s="24">
        <v>0.85123111123082096</v>
      </c>
      <c r="L1216" s="24">
        <v>0.85447388192890983</v>
      </c>
      <c r="M1216" s="24">
        <v>0.85180981869316796</v>
      </c>
      <c r="N1216" s="24">
        <v>0.83958687963610057</v>
      </c>
      <c r="O1216" s="24">
        <v>0.83847570335818555</v>
      </c>
      <c r="P1216" s="24">
        <v>0.84180923219193127</v>
      </c>
      <c r="Q1216" s="24">
        <v>0.84180923219193127</v>
      </c>
      <c r="R1216" s="24">
        <v>0.84625393730359189</v>
      </c>
      <c r="S1216" s="24">
        <v>0.85736570008274382</v>
      </c>
      <c r="T1216" s="24">
        <v>0.89070098842019996</v>
      </c>
      <c r="U1216" s="24">
        <v>0.88292275447479363</v>
      </c>
      <c r="V1216" s="24">
        <v>0.88070040191896304</v>
      </c>
      <c r="W1216" s="24">
        <v>0.88514510703062399</v>
      </c>
      <c r="X1216" s="24">
        <v>0.87958922564104791</v>
      </c>
      <c r="Y1216" s="24">
        <v>0.86847746286189598</v>
      </c>
      <c r="Z1216" s="24">
        <v>0.83069746941277911</v>
      </c>
      <c r="AA1216" s="42">
        <f t="shared" si="54"/>
        <v>0.81847453035571205</v>
      </c>
      <c r="AB1216" s="42">
        <f t="shared" si="55"/>
        <v>0.89070098842019996</v>
      </c>
      <c r="AC1216" s="42">
        <f t="shared" si="56"/>
        <v>7.2226458064487908E-2</v>
      </c>
    </row>
    <row r="1217" spans="1:29">
      <c r="A1217" s="41">
        <v>121</v>
      </c>
      <c r="B1217" s="24" t="s">
        <v>776</v>
      </c>
      <c r="C1217" s="24">
        <v>0.81709759526812709</v>
      </c>
      <c r="D1217" s="24">
        <v>0.81709759526812709</v>
      </c>
      <c r="E1217" s="24">
        <v>0.81490884284876874</v>
      </c>
      <c r="F1217" s="24">
        <v>0.81272009042941062</v>
      </c>
      <c r="G1217" s="24">
        <v>0.81053133801005206</v>
      </c>
      <c r="H1217" s="24">
        <v>0.81600321905844786</v>
      </c>
      <c r="I1217" s="24">
        <v>0.82475822873588167</v>
      </c>
      <c r="J1217" s="24">
        <v>0.83822890063826239</v>
      </c>
      <c r="K1217" s="24">
        <v>0.84301423976941259</v>
      </c>
      <c r="L1217" s="24">
        <v>0.84611935311004938</v>
      </c>
      <c r="M1217" s="24">
        <v>0.84336262430042808</v>
      </c>
      <c r="N1217" s="24">
        <v>0.83132448599395681</v>
      </c>
      <c r="O1217" s="24">
        <v>0.83023010978427769</v>
      </c>
      <c r="P1217" s="24">
        <v>0.83351323841331515</v>
      </c>
      <c r="Q1217" s="24">
        <v>0.83351323841331515</v>
      </c>
      <c r="R1217" s="24">
        <v>0.83789074325203194</v>
      </c>
      <c r="S1217" s="24">
        <v>0.8488345053488241</v>
      </c>
      <c r="T1217" s="24">
        <v>0.8816657916392</v>
      </c>
      <c r="U1217" s="24">
        <v>0.87400515817144564</v>
      </c>
      <c r="V1217" s="24">
        <v>0.8718164057520873</v>
      </c>
      <c r="W1217" s="24">
        <v>0.87619391059080398</v>
      </c>
      <c r="X1217" s="24">
        <v>0.87072202954240807</v>
      </c>
      <c r="Y1217" s="24">
        <v>0.85977826744561603</v>
      </c>
      <c r="Z1217" s="24">
        <v>0.82256947631652311</v>
      </c>
      <c r="AA1217" s="42">
        <f t="shared" si="54"/>
        <v>0.81053133801005206</v>
      </c>
      <c r="AB1217" s="42">
        <f t="shared" si="55"/>
        <v>0.8816657916392</v>
      </c>
      <c r="AC1217" s="42">
        <f t="shared" si="56"/>
        <v>7.1134453629147942E-2</v>
      </c>
    </row>
    <row r="1218" spans="1:29">
      <c r="A1218" s="41">
        <v>122</v>
      </c>
      <c r="B1218" s="24" t="s">
        <v>776</v>
      </c>
      <c r="C1218" s="24">
        <v>0.85066399999999998</v>
      </c>
      <c r="D1218" s="24">
        <v>0.85066399999999998</v>
      </c>
      <c r="E1218" s="24">
        <v>0.84885599999999994</v>
      </c>
      <c r="F1218" s="24">
        <v>0.84704800000000002</v>
      </c>
      <c r="G1218" s="24">
        <v>0.8452400000000001</v>
      </c>
      <c r="H1218" s="24">
        <v>0.84975999999999996</v>
      </c>
      <c r="I1218" s="24">
        <v>0.85699199999999998</v>
      </c>
      <c r="J1218" s="24">
        <v>0.87339056000000004</v>
      </c>
      <c r="K1218" s="24">
        <v>0.88085760000000013</v>
      </c>
      <c r="L1218" s="24">
        <v>0.87990839999999992</v>
      </c>
      <c r="M1218" s="24">
        <v>0.87236000000000002</v>
      </c>
      <c r="N1218" s="24">
        <v>0.86241599999999996</v>
      </c>
      <c r="O1218" s="24">
        <v>0.86151199999999994</v>
      </c>
      <c r="P1218" s="24">
        <v>0.86422399999999999</v>
      </c>
      <c r="Q1218" s="24">
        <v>0.86422399999999999</v>
      </c>
      <c r="R1218" s="24">
        <v>0.86783999999999994</v>
      </c>
      <c r="S1218" s="24">
        <v>0.87687999999999999</v>
      </c>
      <c r="T1218" s="24">
        <v>0.90400000000000003</v>
      </c>
      <c r="U1218" s="24">
        <v>0.89767200000000003</v>
      </c>
      <c r="V1218" s="24">
        <v>0.89586399999999999</v>
      </c>
      <c r="W1218" s="24">
        <v>0.89948000000000006</v>
      </c>
      <c r="X1218" s="24">
        <v>0.89495999999999998</v>
      </c>
      <c r="Y1218" s="24">
        <v>0.88592000000000004</v>
      </c>
      <c r="Z1218" s="24">
        <v>0.85518399999999994</v>
      </c>
      <c r="AA1218" s="42">
        <f t="shared" ref="AA1218:AA1281" si="57">MIN(C1218:Z1218)</f>
        <v>0.8452400000000001</v>
      </c>
      <c r="AB1218" s="42">
        <f t="shared" ref="AB1218:AB1281" si="58">MAX(C1218:Z1218)</f>
        <v>0.90400000000000003</v>
      </c>
      <c r="AC1218" s="42">
        <f t="shared" ref="AC1218:AC1281" si="59">AB1218-AA1218</f>
        <v>5.8759999999999923E-2</v>
      </c>
    </row>
    <row r="1219" spans="1:29">
      <c r="A1219" s="41">
        <v>123</v>
      </c>
      <c r="B1219" s="24" t="s">
        <v>776</v>
      </c>
      <c r="C1219" s="24">
        <v>0.81709759526812709</v>
      </c>
      <c r="D1219" s="24">
        <v>0.81709759526812709</v>
      </c>
      <c r="E1219" s="24">
        <v>0.81490884284876874</v>
      </c>
      <c r="F1219" s="24">
        <v>0.81272009042941062</v>
      </c>
      <c r="G1219" s="24">
        <v>0.81053133801005206</v>
      </c>
      <c r="H1219" s="24">
        <v>0.81600321905844786</v>
      </c>
      <c r="I1219" s="24">
        <v>0.82475822873588167</v>
      </c>
      <c r="J1219" s="24">
        <v>0.83822890063826239</v>
      </c>
      <c r="K1219" s="24">
        <v>0.84301423976941259</v>
      </c>
      <c r="L1219" s="24">
        <v>0.84611935311004938</v>
      </c>
      <c r="M1219" s="24">
        <v>0.84336262430042808</v>
      </c>
      <c r="N1219" s="24">
        <v>0.83132448599395681</v>
      </c>
      <c r="O1219" s="24">
        <v>0.83023010978427769</v>
      </c>
      <c r="P1219" s="24">
        <v>0.83351323841331515</v>
      </c>
      <c r="Q1219" s="24">
        <v>0.83351323841331515</v>
      </c>
      <c r="R1219" s="24">
        <v>0.83789074325203194</v>
      </c>
      <c r="S1219" s="24">
        <v>0.8488345053488241</v>
      </c>
      <c r="T1219" s="24">
        <v>0.8816657916392</v>
      </c>
      <c r="U1219" s="24">
        <v>0.87400515817144564</v>
      </c>
      <c r="V1219" s="24">
        <v>0.8718164057520873</v>
      </c>
      <c r="W1219" s="24">
        <v>0.87619391059080398</v>
      </c>
      <c r="X1219" s="24">
        <v>0.87072202954240807</v>
      </c>
      <c r="Y1219" s="24">
        <v>0.85977826744561603</v>
      </c>
      <c r="Z1219" s="24">
        <v>0.82256947631652311</v>
      </c>
      <c r="AA1219" s="42">
        <f t="shared" si="57"/>
        <v>0.81053133801005206</v>
      </c>
      <c r="AB1219" s="42">
        <f t="shared" si="58"/>
        <v>0.8816657916392</v>
      </c>
      <c r="AC1219" s="42">
        <f t="shared" si="59"/>
        <v>7.1134453629147942E-2</v>
      </c>
    </row>
    <row r="1220" spans="1:29">
      <c r="A1220" s="41">
        <v>124</v>
      </c>
      <c r="B1220" s="24" t="s">
        <v>776</v>
      </c>
      <c r="C1220" s="24">
        <v>0.7855728601668579</v>
      </c>
      <c r="D1220" s="24">
        <v>0.7855728601668579</v>
      </c>
      <c r="E1220" s="24">
        <v>0.78345111037258197</v>
      </c>
      <c r="F1220" s="24">
        <v>0.78132936057830615</v>
      </c>
      <c r="G1220" s="24">
        <v>0.77920761078403</v>
      </c>
      <c r="H1220" s="24">
        <v>0.78451198526971999</v>
      </c>
      <c r="I1220" s="24">
        <v>0.79299898444682393</v>
      </c>
      <c r="J1220" s="24">
        <v>0.80586194253970733</v>
      </c>
      <c r="K1220" s="24">
        <v>0.81037056082926728</v>
      </c>
      <c r="L1220" s="24">
        <v>0.81351085054807226</v>
      </c>
      <c r="M1220" s="24">
        <v>0.81103385769817005</v>
      </c>
      <c r="N1220" s="24">
        <v>0.79936423382965205</v>
      </c>
      <c r="O1220" s="24">
        <v>0.79830335893251403</v>
      </c>
      <c r="P1220" s="24">
        <v>0.80148598362392798</v>
      </c>
      <c r="Q1220" s="24">
        <v>0.80148598362392798</v>
      </c>
      <c r="R1220" s="24">
        <v>0.80572948321247995</v>
      </c>
      <c r="S1220" s="24">
        <v>0.81633823218385992</v>
      </c>
      <c r="T1220" s="24">
        <v>0.84816447909800008</v>
      </c>
      <c r="U1220" s="24">
        <v>0.84073835481803394</v>
      </c>
      <c r="V1220" s="24">
        <v>0.83861660502375801</v>
      </c>
      <c r="W1220" s="24">
        <v>0.84286010461231009</v>
      </c>
      <c r="X1220" s="24">
        <v>0.83755573012661999</v>
      </c>
      <c r="Y1220" s="24">
        <v>0.82694698115524001</v>
      </c>
      <c r="Z1220" s="24">
        <v>0.79087723465254789</v>
      </c>
      <c r="AA1220" s="42">
        <f t="shared" si="57"/>
        <v>0.77920761078403</v>
      </c>
      <c r="AB1220" s="42">
        <f t="shared" si="58"/>
        <v>0.84816447909800008</v>
      </c>
      <c r="AC1220" s="42">
        <f t="shared" si="59"/>
        <v>6.8956868313970077E-2</v>
      </c>
    </row>
    <row r="1221" spans="1:29">
      <c r="A1221" s="41">
        <v>125</v>
      </c>
      <c r="B1221" s="24" t="s">
        <v>776</v>
      </c>
      <c r="C1221" s="24">
        <v>0.71201514493056317</v>
      </c>
      <c r="D1221" s="24">
        <v>0.71201514493056317</v>
      </c>
      <c r="E1221" s="24">
        <v>0.7100497345948128</v>
      </c>
      <c r="F1221" s="24">
        <v>0.70808432425906231</v>
      </c>
      <c r="G1221" s="24">
        <v>0.70611891392331194</v>
      </c>
      <c r="H1221" s="24">
        <v>0.71103243976268782</v>
      </c>
      <c r="I1221" s="24">
        <v>0.71889408110568953</v>
      </c>
      <c r="J1221" s="24">
        <v>0.73033904030974572</v>
      </c>
      <c r="K1221" s="24">
        <v>0.73420197663559494</v>
      </c>
      <c r="L1221" s="24">
        <v>0.73742434457012584</v>
      </c>
      <c r="M1221" s="24">
        <v>0.73560006895956798</v>
      </c>
      <c r="N1221" s="24">
        <v>0.72479031211294076</v>
      </c>
      <c r="O1221" s="24">
        <v>0.72380760694506552</v>
      </c>
      <c r="P1221" s="24">
        <v>0.72675572244869102</v>
      </c>
      <c r="Q1221" s="24">
        <v>0.72675572244869102</v>
      </c>
      <c r="R1221" s="24">
        <v>0.73068654312019199</v>
      </c>
      <c r="S1221" s="24">
        <v>0.74051359479894396</v>
      </c>
      <c r="T1221" s="24">
        <v>0.7699947498352</v>
      </c>
      <c r="U1221" s="24">
        <v>0.76311581366007353</v>
      </c>
      <c r="V1221" s="24">
        <v>0.76115040332432327</v>
      </c>
      <c r="W1221" s="24">
        <v>0.76508122399582401</v>
      </c>
      <c r="X1221" s="24">
        <v>0.76016769815644802</v>
      </c>
      <c r="Y1221" s="24">
        <v>0.75034064647769594</v>
      </c>
      <c r="Z1221" s="24">
        <v>0.71692867076993927</v>
      </c>
      <c r="AA1221" s="42">
        <f t="shared" si="57"/>
        <v>0.70611891392331194</v>
      </c>
      <c r="AB1221" s="42">
        <f t="shared" si="58"/>
        <v>0.7699947498352</v>
      </c>
      <c r="AC1221" s="42">
        <f t="shared" si="59"/>
        <v>6.3875835911888057E-2</v>
      </c>
    </row>
    <row r="1222" spans="1:29">
      <c r="A1222" s="41">
        <v>126</v>
      </c>
      <c r="B1222" s="24" t="s">
        <v>776</v>
      </c>
      <c r="C1222" s="24">
        <v>0.68049040982929399</v>
      </c>
      <c r="D1222" s="24">
        <v>0.68049040982929399</v>
      </c>
      <c r="E1222" s="24">
        <v>0.67859200211862591</v>
      </c>
      <c r="F1222" s="24">
        <v>0.67669359440795807</v>
      </c>
      <c r="G1222" s="24">
        <v>0.67479518669728999</v>
      </c>
      <c r="H1222" s="24">
        <v>0.67954120597395984</v>
      </c>
      <c r="I1222" s="24">
        <v>0.68713483681663201</v>
      </c>
      <c r="J1222" s="24">
        <v>0.69797208221119078</v>
      </c>
      <c r="K1222" s="24">
        <v>0.70155829769544964</v>
      </c>
      <c r="L1222" s="24">
        <v>0.70481584200814895</v>
      </c>
      <c r="M1222" s="24">
        <v>0.70327130235731006</v>
      </c>
      <c r="N1222" s="24">
        <v>0.69283005994863589</v>
      </c>
      <c r="O1222" s="24">
        <v>0.69188085609330197</v>
      </c>
      <c r="P1222" s="24">
        <v>0.69472846765930396</v>
      </c>
      <c r="Q1222" s="24">
        <v>0.69472846765930396</v>
      </c>
      <c r="R1222" s="24">
        <v>0.69852528308063999</v>
      </c>
      <c r="S1222" s="24">
        <v>0.7080173216339799</v>
      </c>
      <c r="T1222" s="24">
        <v>0.73649343729400008</v>
      </c>
      <c r="U1222" s="24">
        <v>0.72984901030666205</v>
      </c>
      <c r="V1222" s="24">
        <v>0.72795060259599398</v>
      </c>
      <c r="W1222" s="24">
        <v>0.7317474180173299</v>
      </c>
      <c r="X1222" s="24">
        <v>0.72700139874065983</v>
      </c>
      <c r="Y1222" s="24">
        <v>0.71750936018731992</v>
      </c>
      <c r="Z1222" s="24">
        <v>0.68523642910596394</v>
      </c>
      <c r="AA1222" s="42">
        <f t="shared" si="57"/>
        <v>0.67479518669728999</v>
      </c>
      <c r="AB1222" s="42">
        <f t="shared" si="58"/>
        <v>0.73649343729400008</v>
      </c>
      <c r="AC1222" s="42">
        <f t="shared" si="59"/>
        <v>6.169825059671008E-2</v>
      </c>
    </row>
    <row r="1223" spans="1:29">
      <c r="A1223" s="41">
        <v>127</v>
      </c>
      <c r="B1223" s="24" t="s">
        <v>776</v>
      </c>
      <c r="C1223" s="24">
        <v>0.79608110520061437</v>
      </c>
      <c r="D1223" s="24">
        <v>0.79608110520061437</v>
      </c>
      <c r="E1223" s="24">
        <v>0.79393702119797749</v>
      </c>
      <c r="F1223" s="24">
        <v>0.79179293719534083</v>
      </c>
      <c r="G1223" s="24">
        <v>0.78964885319270395</v>
      </c>
      <c r="H1223" s="24">
        <v>0.79500906319929576</v>
      </c>
      <c r="I1223" s="24">
        <v>0.80358539920984318</v>
      </c>
      <c r="J1223" s="24">
        <v>0.81665092857255894</v>
      </c>
      <c r="K1223" s="24">
        <v>0.8212517871426489</v>
      </c>
      <c r="L1223" s="24">
        <v>0.82438035140206445</v>
      </c>
      <c r="M1223" s="24">
        <v>0.82181011323225583</v>
      </c>
      <c r="N1223" s="24">
        <v>0.81001765121775349</v>
      </c>
      <c r="O1223" s="24">
        <v>0.8089456092164351</v>
      </c>
      <c r="P1223" s="24">
        <v>0.81216173522039026</v>
      </c>
      <c r="Q1223" s="24">
        <v>0.81216173522039026</v>
      </c>
      <c r="R1223" s="24">
        <v>0.81644990322566391</v>
      </c>
      <c r="S1223" s="24">
        <v>0.82717032323884798</v>
      </c>
      <c r="T1223" s="24">
        <v>0.85933158327839987</v>
      </c>
      <c r="U1223" s="24">
        <v>0.85182728926917106</v>
      </c>
      <c r="V1223" s="24">
        <v>0.8496832052665344</v>
      </c>
      <c r="W1223" s="24">
        <v>0.85397137327180794</v>
      </c>
      <c r="X1223" s="24">
        <v>0.84861116326521602</v>
      </c>
      <c r="Y1223" s="24">
        <v>0.83789074325203183</v>
      </c>
      <c r="Z1223" s="24">
        <v>0.8014413152072063</v>
      </c>
      <c r="AA1223" s="42">
        <f t="shared" si="57"/>
        <v>0.78964885319270395</v>
      </c>
      <c r="AB1223" s="42">
        <f t="shared" si="58"/>
        <v>0.85933158327839987</v>
      </c>
      <c r="AC1223" s="42">
        <f t="shared" si="59"/>
        <v>6.9682730085695921E-2</v>
      </c>
    </row>
    <row r="1224" spans="1:29">
      <c r="A1224" s="41">
        <v>128</v>
      </c>
      <c r="B1224" s="24" t="s">
        <v>776</v>
      </c>
      <c r="C1224" s="24">
        <v>0.81709759526812709</v>
      </c>
      <c r="D1224" s="24">
        <v>0.81709759526812709</v>
      </c>
      <c r="E1224" s="24">
        <v>0.81490884284876874</v>
      </c>
      <c r="F1224" s="24">
        <v>0.81272009042941062</v>
      </c>
      <c r="G1224" s="24">
        <v>0.81053133801005206</v>
      </c>
      <c r="H1224" s="24">
        <v>0.81600321905844786</v>
      </c>
      <c r="I1224" s="24">
        <v>0.82475822873588167</v>
      </c>
      <c r="J1224" s="24">
        <v>0.83822890063826239</v>
      </c>
      <c r="K1224" s="24">
        <v>0.84301423976941259</v>
      </c>
      <c r="L1224" s="24">
        <v>0.84611935311004938</v>
      </c>
      <c r="M1224" s="24">
        <v>0.84336262430042808</v>
      </c>
      <c r="N1224" s="24">
        <v>0.83132448599395681</v>
      </c>
      <c r="O1224" s="24">
        <v>0.83023010978427769</v>
      </c>
      <c r="P1224" s="24">
        <v>0.83351323841331515</v>
      </c>
      <c r="Q1224" s="24">
        <v>0.83351323841331515</v>
      </c>
      <c r="R1224" s="24">
        <v>0.83789074325203194</v>
      </c>
      <c r="S1224" s="24">
        <v>0.8488345053488241</v>
      </c>
      <c r="T1224" s="24">
        <v>0.8816657916392</v>
      </c>
      <c r="U1224" s="24">
        <v>0.87400515817144564</v>
      </c>
      <c r="V1224" s="24">
        <v>0.8718164057520873</v>
      </c>
      <c r="W1224" s="24">
        <v>0.87619391059080398</v>
      </c>
      <c r="X1224" s="24">
        <v>0.87072202954240807</v>
      </c>
      <c r="Y1224" s="24">
        <v>0.85977826744561603</v>
      </c>
      <c r="Z1224" s="24">
        <v>0.82256947631652311</v>
      </c>
      <c r="AA1224" s="42">
        <f t="shared" si="57"/>
        <v>0.81053133801005206</v>
      </c>
      <c r="AB1224" s="42">
        <f t="shared" si="58"/>
        <v>0.8816657916392</v>
      </c>
      <c r="AC1224" s="42">
        <f t="shared" si="59"/>
        <v>7.1134453629147942E-2</v>
      </c>
    </row>
    <row r="1225" spans="1:29">
      <c r="A1225" s="41">
        <v>129</v>
      </c>
      <c r="B1225" s="24" t="s">
        <v>776</v>
      </c>
      <c r="C1225" s="24">
        <v>0.85066399999999998</v>
      </c>
      <c r="D1225" s="24">
        <v>0.85066399999999998</v>
      </c>
      <c r="E1225" s="24">
        <v>0.84885599999999994</v>
      </c>
      <c r="F1225" s="24">
        <v>0.84704800000000002</v>
      </c>
      <c r="G1225" s="24">
        <v>0.8452400000000001</v>
      </c>
      <c r="H1225" s="24">
        <v>0.84975999999999996</v>
      </c>
      <c r="I1225" s="24">
        <v>0.85699199999999998</v>
      </c>
      <c r="J1225" s="24">
        <v>0.87339056000000004</v>
      </c>
      <c r="K1225" s="24">
        <v>0.88085760000000013</v>
      </c>
      <c r="L1225" s="24">
        <v>0.87990839999999992</v>
      </c>
      <c r="M1225" s="24">
        <v>0.87236000000000002</v>
      </c>
      <c r="N1225" s="24">
        <v>0.86241599999999996</v>
      </c>
      <c r="O1225" s="24">
        <v>0.86151199999999994</v>
      </c>
      <c r="P1225" s="24">
        <v>0.86422399999999999</v>
      </c>
      <c r="Q1225" s="24">
        <v>0.86422399999999999</v>
      </c>
      <c r="R1225" s="24">
        <v>0.86783999999999994</v>
      </c>
      <c r="S1225" s="24">
        <v>0.87687999999999999</v>
      </c>
      <c r="T1225" s="24">
        <v>0.90400000000000003</v>
      </c>
      <c r="U1225" s="24">
        <v>0.89767200000000003</v>
      </c>
      <c r="V1225" s="24">
        <v>0.89586399999999999</v>
      </c>
      <c r="W1225" s="24">
        <v>0.89948000000000006</v>
      </c>
      <c r="X1225" s="24">
        <v>0.89495999999999998</v>
      </c>
      <c r="Y1225" s="24">
        <v>0.88592000000000004</v>
      </c>
      <c r="Z1225" s="24">
        <v>0.85518399999999994</v>
      </c>
      <c r="AA1225" s="42">
        <f t="shared" si="57"/>
        <v>0.8452400000000001</v>
      </c>
      <c r="AB1225" s="42">
        <f t="shared" si="58"/>
        <v>0.90400000000000003</v>
      </c>
      <c r="AC1225" s="42">
        <f t="shared" si="59"/>
        <v>5.8759999999999923E-2</v>
      </c>
    </row>
    <row r="1226" spans="1:29">
      <c r="A1226" s="41">
        <v>130</v>
      </c>
      <c r="B1226" s="24" t="s">
        <v>776</v>
      </c>
      <c r="C1226" s="24">
        <v>0.81709759526812709</v>
      </c>
      <c r="D1226" s="24">
        <v>0.81709759526812709</v>
      </c>
      <c r="E1226" s="24">
        <v>0.81490884284876874</v>
      </c>
      <c r="F1226" s="24">
        <v>0.81272009042941062</v>
      </c>
      <c r="G1226" s="24">
        <v>0.81053133801005206</v>
      </c>
      <c r="H1226" s="24">
        <v>0.81600321905844786</v>
      </c>
      <c r="I1226" s="24">
        <v>0.82475822873588167</v>
      </c>
      <c r="J1226" s="24">
        <v>0.83822890063826239</v>
      </c>
      <c r="K1226" s="24">
        <v>0.84301423976941259</v>
      </c>
      <c r="L1226" s="24">
        <v>0.84611935311004938</v>
      </c>
      <c r="M1226" s="24">
        <v>0.84336262430042808</v>
      </c>
      <c r="N1226" s="24">
        <v>0.83132448599395681</v>
      </c>
      <c r="O1226" s="24">
        <v>0.83023010978427769</v>
      </c>
      <c r="P1226" s="24">
        <v>0.83351323841331515</v>
      </c>
      <c r="Q1226" s="24">
        <v>0.83351323841331515</v>
      </c>
      <c r="R1226" s="24">
        <v>0.83789074325203194</v>
      </c>
      <c r="S1226" s="24">
        <v>0.8488345053488241</v>
      </c>
      <c r="T1226" s="24">
        <v>0.8816657916392</v>
      </c>
      <c r="U1226" s="24">
        <v>0.87400515817144564</v>
      </c>
      <c r="V1226" s="24">
        <v>0.8718164057520873</v>
      </c>
      <c r="W1226" s="24">
        <v>0.87619391059080398</v>
      </c>
      <c r="X1226" s="24">
        <v>0.87072202954240807</v>
      </c>
      <c r="Y1226" s="24">
        <v>0.85977826744561603</v>
      </c>
      <c r="Z1226" s="24">
        <v>0.82256947631652311</v>
      </c>
      <c r="AA1226" s="42">
        <f t="shared" si="57"/>
        <v>0.81053133801005206</v>
      </c>
      <c r="AB1226" s="42">
        <f t="shared" si="58"/>
        <v>0.8816657916392</v>
      </c>
      <c r="AC1226" s="42">
        <f t="shared" si="59"/>
        <v>7.1134453629147942E-2</v>
      </c>
    </row>
    <row r="1227" spans="1:29">
      <c r="A1227" s="41">
        <v>131</v>
      </c>
      <c r="B1227" s="24" t="s">
        <v>776</v>
      </c>
      <c r="C1227" s="24">
        <v>0.7855728601668579</v>
      </c>
      <c r="D1227" s="24">
        <v>0.7855728601668579</v>
      </c>
      <c r="E1227" s="24">
        <v>0.78345111037258197</v>
      </c>
      <c r="F1227" s="24">
        <v>0.78132936057830615</v>
      </c>
      <c r="G1227" s="24">
        <v>0.77920761078403</v>
      </c>
      <c r="H1227" s="24">
        <v>0.78451198526971999</v>
      </c>
      <c r="I1227" s="24">
        <v>0.79299898444682393</v>
      </c>
      <c r="J1227" s="24">
        <v>0.80586194253970733</v>
      </c>
      <c r="K1227" s="24">
        <v>0.81037056082926728</v>
      </c>
      <c r="L1227" s="24">
        <v>0.81351085054807226</v>
      </c>
      <c r="M1227" s="24">
        <v>0.81103385769817005</v>
      </c>
      <c r="N1227" s="24">
        <v>0.79936423382965205</v>
      </c>
      <c r="O1227" s="24">
        <v>0.79830335893251403</v>
      </c>
      <c r="P1227" s="24">
        <v>0.80148598362392798</v>
      </c>
      <c r="Q1227" s="24">
        <v>0.80148598362392798</v>
      </c>
      <c r="R1227" s="24">
        <v>0.80572948321247995</v>
      </c>
      <c r="S1227" s="24">
        <v>0.81633823218385992</v>
      </c>
      <c r="T1227" s="24">
        <v>0.84816447909800008</v>
      </c>
      <c r="U1227" s="24">
        <v>0.84073835481803394</v>
      </c>
      <c r="V1227" s="24">
        <v>0.83861660502375801</v>
      </c>
      <c r="W1227" s="24">
        <v>0.84286010461231009</v>
      </c>
      <c r="X1227" s="24">
        <v>0.83755573012661999</v>
      </c>
      <c r="Y1227" s="24">
        <v>0.82694698115524001</v>
      </c>
      <c r="Z1227" s="24">
        <v>0.79087723465254789</v>
      </c>
      <c r="AA1227" s="42">
        <f t="shared" si="57"/>
        <v>0.77920761078403</v>
      </c>
      <c r="AB1227" s="42">
        <f t="shared" si="58"/>
        <v>0.84816447909800008</v>
      </c>
      <c r="AC1227" s="42">
        <f t="shared" si="59"/>
        <v>6.8956868313970077E-2</v>
      </c>
    </row>
    <row r="1228" spans="1:29">
      <c r="A1228" s="41">
        <v>132</v>
      </c>
      <c r="B1228" s="24" t="s">
        <v>776</v>
      </c>
      <c r="C1228" s="24">
        <v>0.71201514493056317</v>
      </c>
      <c r="D1228" s="24">
        <v>0.71201514493056317</v>
      </c>
      <c r="E1228" s="24">
        <v>0.7100497345948128</v>
      </c>
      <c r="F1228" s="24">
        <v>0.70808432425906231</v>
      </c>
      <c r="G1228" s="24">
        <v>0.70611891392331194</v>
      </c>
      <c r="H1228" s="24">
        <v>0.71103243976268782</v>
      </c>
      <c r="I1228" s="24">
        <v>0.71889408110568953</v>
      </c>
      <c r="J1228" s="24">
        <v>0.73033904030974572</v>
      </c>
      <c r="K1228" s="24">
        <v>0.73420197663559494</v>
      </c>
      <c r="L1228" s="24">
        <v>0.73742434457012584</v>
      </c>
      <c r="M1228" s="24">
        <v>0.73560006895956798</v>
      </c>
      <c r="N1228" s="24">
        <v>0.72479031211294076</v>
      </c>
      <c r="O1228" s="24">
        <v>0.72380760694506552</v>
      </c>
      <c r="P1228" s="24">
        <v>0.72675572244869102</v>
      </c>
      <c r="Q1228" s="24">
        <v>0.72675572244869102</v>
      </c>
      <c r="R1228" s="24">
        <v>0.73068654312019199</v>
      </c>
      <c r="S1228" s="24">
        <v>0.74051359479894396</v>
      </c>
      <c r="T1228" s="24">
        <v>0.7699947498352</v>
      </c>
      <c r="U1228" s="24">
        <v>0.76311581366007353</v>
      </c>
      <c r="V1228" s="24">
        <v>0.76115040332432327</v>
      </c>
      <c r="W1228" s="24">
        <v>0.76508122399582401</v>
      </c>
      <c r="X1228" s="24">
        <v>0.76016769815644802</v>
      </c>
      <c r="Y1228" s="24">
        <v>0.75034064647769594</v>
      </c>
      <c r="Z1228" s="24">
        <v>0.71692867076993927</v>
      </c>
      <c r="AA1228" s="42">
        <f t="shared" si="57"/>
        <v>0.70611891392331194</v>
      </c>
      <c r="AB1228" s="42">
        <f t="shared" si="58"/>
        <v>0.7699947498352</v>
      </c>
      <c r="AC1228" s="42">
        <f t="shared" si="59"/>
        <v>6.3875835911888057E-2</v>
      </c>
    </row>
    <row r="1229" spans="1:29">
      <c r="A1229" s="41">
        <v>133</v>
      </c>
      <c r="B1229" s="24" t="s">
        <v>776</v>
      </c>
      <c r="C1229" s="24">
        <v>0.68049040982929399</v>
      </c>
      <c r="D1229" s="24">
        <v>0.68049040982929399</v>
      </c>
      <c r="E1229" s="24">
        <v>0.67859200211862591</v>
      </c>
      <c r="F1229" s="24">
        <v>0.67669359440795807</v>
      </c>
      <c r="G1229" s="24">
        <v>0.67479518669728999</v>
      </c>
      <c r="H1229" s="24">
        <v>0.67954120597395984</v>
      </c>
      <c r="I1229" s="24">
        <v>0.68713483681663201</v>
      </c>
      <c r="J1229" s="24">
        <v>0.69797208221119078</v>
      </c>
      <c r="K1229" s="24">
        <v>0.70155829769544964</v>
      </c>
      <c r="L1229" s="24">
        <v>0.70481584200814895</v>
      </c>
      <c r="M1229" s="24">
        <v>0.70327130235731006</v>
      </c>
      <c r="N1229" s="24">
        <v>0.69283005994863589</v>
      </c>
      <c r="O1229" s="24">
        <v>0.69188085609330197</v>
      </c>
      <c r="P1229" s="24">
        <v>0.69472846765930396</v>
      </c>
      <c r="Q1229" s="24">
        <v>0.69472846765930396</v>
      </c>
      <c r="R1229" s="24">
        <v>0.69852528308063999</v>
      </c>
      <c r="S1229" s="24">
        <v>0.7080173216339799</v>
      </c>
      <c r="T1229" s="24">
        <v>0.73649343729400008</v>
      </c>
      <c r="U1229" s="24">
        <v>0.72984901030666205</v>
      </c>
      <c r="V1229" s="24">
        <v>0.72795060259599398</v>
      </c>
      <c r="W1229" s="24">
        <v>0.7317474180173299</v>
      </c>
      <c r="X1229" s="24">
        <v>0.72700139874065983</v>
      </c>
      <c r="Y1229" s="24">
        <v>0.71750936018731992</v>
      </c>
      <c r="Z1229" s="24">
        <v>0.68523642910596394</v>
      </c>
      <c r="AA1229" s="42">
        <f t="shared" si="57"/>
        <v>0.67479518669728999</v>
      </c>
      <c r="AB1229" s="42">
        <f t="shared" si="58"/>
        <v>0.73649343729400008</v>
      </c>
      <c r="AC1229" s="42">
        <f t="shared" si="59"/>
        <v>6.169825059671008E-2</v>
      </c>
    </row>
    <row r="1230" spans="1:29">
      <c r="A1230" s="41">
        <v>134</v>
      </c>
      <c r="B1230" s="24" t="s">
        <v>776</v>
      </c>
      <c r="C1230" s="24">
        <v>0.79608110520061437</v>
      </c>
      <c r="D1230" s="24">
        <v>0.79608110520061437</v>
      </c>
      <c r="E1230" s="24">
        <v>0.79393702119797749</v>
      </c>
      <c r="F1230" s="24">
        <v>0.79179293719534083</v>
      </c>
      <c r="G1230" s="24">
        <v>0.78964885319270395</v>
      </c>
      <c r="H1230" s="24">
        <v>0.79500906319929576</v>
      </c>
      <c r="I1230" s="24">
        <v>0.80358539920984318</v>
      </c>
      <c r="J1230" s="24">
        <v>0.81665092857255894</v>
      </c>
      <c r="K1230" s="24">
        <v>0.8212517871426489</v>
      </c>
      <c r="L1230" s="24">
        <v>0.82438035140206445</v>
      </c>
      <c r="M1230" s="24">
        <v>0.82181011323225583</v>
      </c>
      <c r="N1230" s="24">
        <v>0.81001765121775349</v>
      </c>
      <c r="O1230" s="24">
        <v>0.8089456092164351</v>
      </c>
      <c r="P1230" s="24">
        <v>0.81216173522039026</v>
      </c>
      <c r="Q1230" s="24">
        <v>0.81216173522039026</v>
      </c>
      <c r="R1230" s="24">
        <v>0.81644990322566391</v>
      </c>
      <c r="S1230" s="24">
        <v>0.82717032323884798</v>
      </c>
      <c r="T1230" s="24">
        <v>0.85933158327839987</v>
      </c>
      <c r="U1230" s="24">
        <v>0.85182728926917106</v>
      </c>
      <c r="V1230" s="24">
        <v>0.8496832052665344</v>
      </c>
      <c r="W1230" s="24">
        <v>0.85397137327180794</v>
      </c>
      <c r="X1230" s="24">
        <v>0.84861116326521602</v>
      </c>
      <c r="Y1230" s="24">
        <v>0.83789074325203183</v>
      </c>
      <c r="Z1230" s="24">
        <v>0.8014413152072063</v>
      </c>
      <c r="AA1230" s="42">
        <f t="shared" si="57"/>
        <v>0.78964885319270395</v>
      </c>
      <c r="AB1230" s="42">
        <f t="shared" si="58"/>
        <v>0.85933158327839987</v>
      </c>
      <c r="AC1230" s="42">
        <f t="shared" si="59"/>
        <v>6.9682730085695921E-2</v>
      </c>
    </row>
    <row r="1231" spans="1:29">
      <c r="A1231" s="41">
        <v>135</v>
      </c>
      <c r="B1231" s="24" t="s">
        <v>776</v>
      </c>
      <c r="C1231" s="24">
        <v>0.81709759526812709</v>
      </c>
      <c r="D1231" s="24">
        <v>0.81709759526812709</v>
      </c>
      <c r="E1231" s="24">
        <v>0.81490884284876874</v>
      </c>
      <c r="F1231" s="24">
        <v>0.81272009042941062</v>
      </c>
      <c r="G1231" s="24">
        <v>0.81053133801005206</v>
      </c>
      <c r="H1231" s="24">
        <v>0.81600321905844786</v>
      </c>
      <c r="I1231" s="24">
        <v>0.82475822873588167</v>
      </c>
      <c r="J1231" s="24">
        <v>0.83822890063826239</v>
      </c>
      <c r="K1231" s="24">
        <v>0.84301423976941259</v>
      </c>
      <c r="L1231" s="24">
        <v>0.84611935311004938</v>
      </c>
      <c r="M1231" s="24">
        <v>0.84336262430042808</v>
      </c>
      <c r="N1231" s="24">
        <v>0.83132448599395681</v>
      </c>
      <c r="O1231" s="24">
        <v>0.83023010978427769</v>
      </c>
      <c r="P1231" s="24">
        <v>0.83351323841331515</v>
      </c>
      <c r="Q1231" s="24">
        <v>0.83351323841331515</v>
      </c>
      <c r="R1231" s="24">
        <v>0.83789074325203194</v>
      </c>
      <c r="S1231" s="24">
        <v>0.8488345053488241</v>
      </c>
      <c r="T1231" s="24">
        <v>0.8816657916392</v>
      </c>
      <c r="U1231" s="24">
        <v>0.87400515817144564</v>
      </c>
      <c r="V1231" s="24">
        <v>0.8718164057520873</v>
      </c>
      <c r="W1231" s="24">
        <v>0.87619391059080398</v>
      </c>
      <c r="X1231" s="24">
        <v>0.87072202954240807</v>
      </c>
      <c r="Y1231" s="24">
        <v>0.85977826744561603</v>
      </c>
      <c r="Z1231" s="24">
        <v>0.82256947631652311</v>
      </c>
      <c r="AA1231" s="42">
        <f t="shared" si="57"/>
        <v>0.81053133801005206</v>
      </c>
      <c r="AB1231" s="42">
        <f t="shared" si="58"/>
        <v>0.8816657916392</v>
      </c>
      <c r="AC1231" s="42">
        <f t="shared" si="59"/>
        <v>7.1134453629147942E-2</v>
      </c>
    </row>
    <row r="1232" spans="1:29">
      <c r="A1232" s="41">
        <v>136</v>
      </c>
      <c r="B1232" s="24" t="s">
        <v>776</v>
      </c>
      <c r="C1232" s="24">
        <v>0.85066399999999998</v>
      </c>
      <c r="D1232" s="24">
        <v>0.85066399999999998</v>
      </c>
      <c r="E1232" s="24">
        <v>0.84885599999999994</v>
      </c>
      <c r="F1232" s="24">
        <v>0.84704800000000002</v>
      </c>
      <c r="G1232" s="24">
        <v>0.8452400000000001</v>
      </c>
      <c r="H1232" s="24">
        <v>0.84975999999999996</v>
      </c>
      <c r="I1232" s="24">
        <v>0.85699199999999998</v>
      </c>
      <c r="J1232" s="24">
        <v>0.87339056000000004</v>
      </c>
      <c r="K1232" s="24">
        <v>0.88085760000000013</v>
      </c>
      <c r="L1232" s="24">
        <v>0.87990839999999992</v>
      </c>
      <c r="M1232" s="24">
        <v>0.87236000000000002</v>
      </c>
      <c r="N1232" s="24">
        <v>0.86241599999999996</v>
      </c>
      <c r="O1232" s="24">
        <v>0.86151199999999994</v>
      </c>
      <c r="P1232" s="24">
        <v>0.86422399999999999</v>
      </c>
      <c r="Q1232" s="24">
        <v>0.86422399999999999</v>
      </c>
      <c r="R1232" s="24">
        <v>0.86783999999999994</v>
      </c>
      <c r="S1232" s="24">
        <v>0.87687999999999999</v>
      </c>
      <c r="T1232" s="24">
        <v>0.90400000000000003</v>
      </c>
      <c r="U1232" s="24">
        <v>0.89767200000000003</v>
      </c>
      <c r="V1232" s="24">
        <v>0.89586399999999999</v>
      </c>
      <c r="W1232" s="24">
        <v>0.89948000000000006</v>
      </c>
      <c r="X1232" s="24">
        <v>0.89495999999999998</v>
      </c>
      <c r="Y1232" s="24">
        <v>0.88592000000000004</v>
      </c>
      <c r="Z1232" s="24">
        <v>0.85518399999999994</v>
      </c>
      <c r="AA1232" s="42">
        <f t="shared" si="57"/>
        <v>0.8452400000000001</v>
      </c>
      <c r="AB1232" s="42">
        <f t="shared" si="58"/>
        <v>0.90400000000000003</v>
      </c>
      <c r="AC1232" s="42">
        <f t="shared" si="59"/>
        <v>5.8759999999999923E-2</v>
      </c>
    </row>
    <row r="1233" spans="1:29">
      <c r="A1233" s="41">
        <v>137</v>
      </c>
      <c r="B1233" s="24" t="s">
        <v>776</v>
      </c>
      <c r="C1233" s="24">
        <v>0.81709759526812709</v>
      </c>
      <c r="D1233" s="24">
        <v>0.81709759526812709</v>
      </c>
      <c r="E1233" s="24">
        <v>0.81490884284876874</v>
      </c>
      <c r="F1233" s="24">
        <v>0.81272009042941062</v>
      </c>
      <c r="G1233" s="24">
        <v>0.81053133801005206</v>
      </c>
      <c r="H1233" s="24">
        <v>0.81600321905844786</v>
      </c>
      <c r="I1233" s="24">
        <v>0.82475822873588167</v>
      </c>
      <c r="J1233" s="24">
        <v>0.83822890063826239</v>
      </c>
      <c r="K1233" s="24">
        <v>0.84301423976941259</v>
      </c>
      <c r="L1233" s="24">
        <v>0.84611935311004938</v>
      </c>
      <c r="M1233" s="24">
        <v>0.84336262430042808</v>
      </c>
      <c r="N1233" s="24">
        <v>0.83132448599395681</v>
      </c>
      <c r="O1233" s="24">
        <v>0.83023010978427769</v>
      </c>
      <c r="P1233" s="24">
        <v>0.83351323841331515</v>
      </c>
      <c r="Q1233" s="24">
        <v>0.83351323841331515</v>
      </c>
      <c r="R1233" s="24">
        <v>0.83789074325203194</v>
      </c>
      <c r="S1233" s="24">
        <v>0.8488345053488241</v>
      </c>
      <c r="T1233" s="24">
        <v>0.8816657916392</v>
      </c>
      <c r="U1233" s="24">
        <v>0.87400515817144564</v>
      </c>
      <c r="V1233" s="24">
        <v>0.8718164057520873</v>
      </c>
      <c r="W1233" s="24">
        <v>0.87619391059080398</v>
      </c>
      <c r="X1233" s="24">
        <v>0.87072202954240807</v>
      </c>
      <c r="Y1233" s="24">
        <v>0.85977826744561603</v>
      </c>
      <c r="Z1233" s="24">
        <v>0.82256947631652311</v>
      </c>
      <c r="AA1233" s="42">
        <f t="shared" si="57"/>
        <v>0.81053133801005206</v>
      </c>
      <c r="AB1233" s="42">
        <f t="shared" si="58"/>
        <v>0.8816657916392</v>
      </c>
      <c r="AC1233" s="42">
        <f t="shared" si="59"/>
        <v>7.1134453629147942E-2</v>
      </c>
    </row>
    <row r="1234" spans="1:29">
      <c r="A1234" s="41">
        <v>138</v>
      </c>
      <c r="B1234" s="24" t="s">
        <v>776</v>
      </c>
      <c r="C1234" s="24">
        <v>0.7855728601668579</v>
      </c>
      <c r="D1234" s="24">
        <v>0.7855728601668579</v>
      </c>
      <c r="E1234" s="24">
        <v>0.78345111037258197</v>
      </c>
      <c r="F1234" s="24">
        <v>0.78132936057830615</v>
      </c>
      <c r="G1234" s="24">
        <v>0.77920761078403</v>
      </c>
      <c r="H1234" s="24">
        <v>0.78451198526971999</v>
      </c>
      <c r="I1234" s="24">
        <v>0.79299898444682393</v>
      </c>
      <c r="J1234" s="24">
        <v>0.80586194253970733</v>
      </c>
      <c r="K1234" s="24">
        <v>0.81037056082926728</v>
      </c>
      <c r="L1234" s="24">
        <v>0.81351085054807226</v>
      </c>
      <c r="M1234" s="24">
        <v>0.81103385769817005</v>
      </c>
      <c r="N1234" s="24">
        <v>0.79936423382965205</v>
      </c>
      <c r="O1234" s="24">
        <v>0.79830335893251403</v>
      </c>
      <c r="P1234" s="24">
        <v>0.80148598362392798</v>
      </c>
      <c r="Q1234" s="24">
        <v>0.80148598362392798</v>
      </c>
      <c r="R1234" s="24">
        <v>0.80572948321247995</v>
      </c>
      <c r="S1234" s="24">
        <v>0.81633823218385992</v>
      </c>
      <c r="T1234" s="24">
        <v>0.84816447909800008</v>
      </c>
      <c r="U1234" s="24">
        <v>0.84073835481803394</v>
      </c>
      <c r="V1234" s="24">
        <v>0.83861660502375801</v>
      </c>
      <c r="W1234" s="24">
        <v>0.84286010461231009</v>
      </c>
      <c r="X1234" s="24">
        <v>0.83755573012661999</v>
      </c>
      <c r="Y1234" s="24">
        <v>0.82694698115524001</v>
      </c>
      <c r="Z1234" s="24">
        <v>0.79087723465254789</v>
      </c>
      <c r="AA1234" s="42">
        <f t="shared" si="57"/>
        <v>0.77920761078403</v>
      </c>
      <c r="AB1234" s="42">
        <f t="shared" si="58"/>
        <v>0.84816447909800008</v>
      </c>
      <c r="AC1234" s="42">
        <f t="shared" si="59"/>
        <v>6.8956868313970077E-2</v>
      </c>
    </row>
    <row r="1235" spans="1:29">
      <c r="A1235" s="41">
        <v>139</v>
      </c>
      <c r="B1235" s="24" t="s">
        <v>776</v>
      </c>
      <c r="C1235" s="24">
        <v>0.71201514493056317</v>
      </c>
      <c r="D1235" s="24">
        <v>0.71201514493056317</v>
      </c>
      <c r="E1235" s="24">
        <v>0.7100497345948128</v>
      </c>
      <c r="F1235" s="24">
        <v>0.70808432425906231</v>
      </c>
      <c r="G1235" s="24">
        <v>0.70611891392331194</v>
      </c>
      <c r="H1235" s="24">
        <v>0.71103243976268782</v>
      </c>
      <c r="I1235" s="24">
        <v>0.71889408110568953</v>
      </c>
      <c r="J1235" s="24">
        <v>0.73033904030974572</v>
      </c>
      <c r="K1235" s="24">
        <v>0.73420197663559494</v>
      </c>
      <c r="L1235" s="24">
        <v>0.73742434457012584</v>
      </c>
      <c r="M1235" s="24">
        <v>0.73560006895956798</v>
      </c>
      <c r="N1235" s="24">
        <v>0.72479031211294076</v>
      </c>
      <c r="O1235" s="24">
        <v>0.72380760694506552</v>
      </c>
      <c r="P1235" s="24">
        <v>0.72675572244869102</v>
      </c>
      <c r="Q1235" s="24">
        <v>0.72675572244869102</v>
      </c>
      <c r="R1235" s="24">
        <v>0.73068654312019199</v>
      </c>
      <c r="S1235" s="24">
        <v>0.74051359479894396</v>
      </c>
      <c r="T1235" s="24">
        <v>0.7699947498352</v>
      </c>
      <c r="U1235" s="24">
        <v>0.76311581366007353</v>
      </c>
      <c r="V1235" s="24">
        <v>0.76115040332432327</v>
      </c>
      <c r="W1235" s="24">
        <v>0.76508122399582401</v>
      </c>
      <c r="X1235" s="24">
        <v>0.76016769815644802</v>
      </c>
      <c r="Y1235" s="24">
        <v>0.75034064647769594</v>
      </c>
      <c r="Z1235" s="24">
        <v>0.71692867076993927</v>
      </c>
      <c r="AA1235" s="42">
        <f t="shared" si="57"/>
        <v>0.70611891392331194</v>
      </c>
      <c r="AB1235" s="42">
        <f t="shared" si="58"/>
        <v>0.7699947498352</v>
      </c>
      <c r="AC1235" s="42">
        <f t="shared" si="59"/>
        <v>6.3875835911888057E-2</v>
      </c>
    </row>
    <row r="1236" spans="1:29">
      <c r="A1236" s="41">
        <v>140</v>
      </c>
      <c r="B1236" s="24" t="s">
        <v>776</v>
      </c>
      <c r="C1236" s="24">
        <v>0.68049040982929399</v>
      </c>
      <c r="D1236" s="24">
        <v>0.68049040982929399</v>
      </c>
      <c r="E1236" s="24">
        <v>0.67859200211862591</v>
      </c>
      <c r="F1236" s="24">
        <v>0.67669359440795807</v>
      </c>
      <c r="G1236" s="24">
        <v>0.67479518669728999</v>
      </c>
      <c r="H1236" s="24">
        <v>0.67954120597395984</v>
      </c>
      <c r="I1236" s="24">
        <v>0.68713483681663201</v>
      </c>
      <c r="J1236" s="24">
        <v>0.69797208221119078</v>
      </c>
      <c r="K1236" s="24">
        <v>0.70155829769544964</v>
      </c>
      <c r="L1236" s="24">
        <v>0.70481584200814895</v>
      </c>
      <c r="M1236" s="24">
        <v>0.70327130235731006</v>
      </c>
      <c r="N1236" s="24">
        <v>0.69283005994863589</v>
      </c>
      <c r="O1236" s="24">
        <v>0.69188085609330197</v>
      </c>
      <c r="P1236" s="24">
        <v>0.69472846765930396</v>
      </c>
      <c r="Q1236" s="24">
        <v>0.69472846765930396</v>
      </c>
      <c r="R1236" s="24">
        <v>0.69852528308063999</v>
      </c>
      <c r="S1236" s="24">
        <v>0.7080173216339799</v>
      </c>
      <c r="T1236" s="24">
        <v>0.73649343729400008</v>
      </c>
      <c r="U1236" s="24">
        <v>0.72984901030666205</v>
      </c>
      <c r="V1236" s="24">
        <v>0.72795060259599398</v>
      </c>
      <c r="W1236" s="24">
        <v>0.7317474180173299</v>
      </c>
      <c r="X1236" s="24">
        <v>0.72700139874065983</v>
      </c>
      <c r="Y1236" s="24">
        <v>0.71750936018731992</v>
      </c>
      <c r="Z1236" s="24">
        <v>0.68523642910596394</v>
      </c>
      <c r="AA1236" s="42">
        <f t="shared" si="57"/>
        <v>0.67479518669728999</v>
      </c>
      <c r="AB1236" s="42">
        <f t="shared" si="58"/>
        <v>0.73649343729400008</v>
      </c>
      <c r="AC1236" s="42">
        <f t="shared" si="59"/>
        <v>6.169825059671008E-2</v>
      </c>
    </row>
    <row r="1237" spans="1:29">
      <c r="A1237" s="41">
        <v>141</v>
      </c>
      <c r="B1237" s="24" t="s">
        <v>776</v>
      </c>
      <c r="C1237" s="24">
        <v>0.79608110520061437</v>
      </c>
      <c r="D1237" s="24">
        <v>0.79608110520061437</v>
      </c>
      <c r="E1237" s="24">
        <v>0.79393702119797749</v>
      </c>
      <c r="F1237" s="24">
        <v>0.79179293719534083</v>
      </c>
      <c r="G1237" s="24">
        <v>0.78964885319270395</v>
      </c>
      <c r="H1237" s="24">
        <v>0.79500906319929576</v>
      </c>
      <c r="I1237" s="24">
        <v>0.80358539920984318</v>
      </c>
      <c r="J1237" s="24">
        <v>0.81665092857255894</v>
      </c>
      <c r="K1237" s="24">
        <v>0.8212517871426489</v>
      </c>
      <c r="L1237" s="24">
        <v>0.82438035140206445</v>
      </c>
      <c r="M1237" s="24">
        <v>0.82181011323225583</v>
      </c>
      <c r="N1237" s="24">
        <v>0.81001765121775349</v>
      </c>
      <c r="O1237" s="24">
        <v>0.8089456092164351</v>
      </c>
      <c r="P1237" s="24">
        <v>0.81216173522039026</v>
      </c>
      <c r="Q1237" s="24">
        <v>0.81216173522039026</v>
      </c>
      <c r="R1237" s="24">
        <v>0.81644990322566391</v>
      </c>
      <c r="S1237" s="24">
        <v>0.82717032323884798</v>
      </c>
      <c r="T1237" s="24">
        <v>0.85933158327839987</v>
      </c>
      <c r="U1237" s="24">
        <v>0.85182728926917106</v>
      </c>
      <c r="V1237" s="24">
        <v>0.8496832052665344</v>
      </c>
      <c r="W1237" s="24">
        <v>0.85397137327180794</v>
      </c>
      <c r="X1237" s="24">
        <v>0.84861116326521602</v>
      </c>
      <c r="Y1237" s="24">
        <v>0.83789074325203183</v>
      </c>
      <c r="Z1237" s="24">
        <v>0.8014413152072063</v>
      </c>
      <c r="AA1237" s="42">
        <f t="shared" si="57"/>
        <v>0.78964885319270395</v>
      </c>
      <c r="AB1237" s="42">
        <f t="shared" si="58"/>
        <v>0.85933158327839987</v>
      </c>
      <c r="AC1237" s="42">
        <f t="shared" si="59"/>
        <v>6.9682730085695921E-2</v>
      </c>
    </row>
    <row r="1238" spans="1:29">
      <c r="A1238" s="41">
        <v>142</v>
      </c>
      <c r="B1238" s="24" t="s">
        <v>776</v>
      </c>
      <c r="C1238" s="24">
        <v>0.81709759526812709</v>
      </c>
      <c r="D1238" s="24">
        <v>0.81709759526812709</v>
      </c>
      <c r="E1238" s="24">
        <v>0.81490884284876874</v>
      </c>
      <c r="F1238" s="24">
        <v>0.81272009042941062</v>
      </c>
      <c r="G1238" s="24">
        <v>0.81053133801005206</v>
      </c>
      <c r="H1238" s="24">
        <v>0.81600321905844786</v>
      </c>
      <c r="I1238" s="24">
        <v>0.82475822873588167</v>
      </c>
      <c r="J1238" s="24">
        <v>0.83822890063826239</v>
      </c>
      <c r="K1238" s="24">
        <v>0.84301423976941259</v>
      </c>
      <c r="L1238" s="24">
        <v>0.84611935311004938</v>
      </c>
      <c r="M1238" s="24">
        <v>0.84336262430042808</v>
      </c>
      <c r="N1238" s="24">
        <v>0.83132448599395681</v>
      </c>
      <c r="O1238" s="24">
        <v>0.83023010978427769</v>
      </c>
      <c r="P1238" s="24">
        <v>0.83351323841331515</v>
      </c>
      <c r="Q1238" s="24">
        <v>0.83351323841331515</v>
      </c>
      <c r="R1238" s="24">
        <v>0.83789074325203194</v>
      </c>
      <c r="S1238" s="24">
        <v>0.8488345053488241</v>
      </c>
      <c r="T1238" s="24">
        <v>0.8816657916392</v>
      </c>
      <c r="U1238" s="24">
        <v>0.87400515817144564</v>
      </c>
      <c r="V1238" s="24">
        <v>0.8718164057520873</v>
      </c>
      <c r="W1238" s="24">
        <v>0.87619391059080398</v>
      </c>
      <c r="X1238" s="24">
        <v>0.87072202954240807</v>
      </c>
      <c r="Y1238" s="24">
        <v>0.85977826744561603</v>
      </c>
      <c r="Z1238" s="24">
        <v>0.82256947631652311</v>
      </c>
      <c r="AA1238" s="42">
        <f t="shared" si="57"/>
        <v>0.81053133801005206</v>
      </c>
      <c r="AB1238" s="42">
        <f t="shared" si="58"/>
        <v>0.8816657916392</v>
      </c>
      <c r="AC1238" s="42">
        <f t="shared" si="59"/>
        <v>7.1134453629147942E-2</v>
      </c>
    </row>
    <row r="1239" spans="1:29">
      <c r="A1239" s="41">
        <v>143</v>
      </c>
      <c r="B1239" s="24" t="s">
        <v>776</v>
      </c>
      <c r="C1239" s="24">
        <v>0.85066399999999998</v>
      </c>
      <c r="D1239" s="24">
        <v>0.85066399999999998</v>
      </c>
      <c r="E1239" s="24">
        <v>0.84885599999999994</v>
      </c>
      <c r="F1239" s="24">
        <v>0.84704800000000002</v>
      </c>
      <c r="G1239" s="24">
        <v>0.8452400000000001</v>
      </c>
      <c r="H1239" s="24">
        <v>0.84975999999999996</v>
      </c>
      <c r="I1239" s="24">
        <v>0.85699199999999998</v>
      </c>
      <c r="J1239" s="24">
        <v>0.87339056000000004</v>
      </c>
      <c r="K1239" s="24">
        <v>0.88085760000000013</v>
      </c>
      <c r="L1239" s="24">
        <v>0.87990839999999992</v>
      </c>
      <c r="M1239" s="24">
        <v>0.87236000000000002</v>
      </c>
      <c r="N1239" s="24">
        <v>0.86241599999999996</v>
      </c>
      <c r="O1239" s="24">
        <v>0.86151199999999994</v>
      </c>
      <c r="P1239" s="24">
        <v>0.86422399999999999</v>
      </c>
      <c r="Q1239" s="24">
        <v>0.86422399999999999</v>
      </c>
      <c r="R1239" s="24">
        <v>0.86783999999999994</v>
      </c>
      <c r="S1239" s="24">
        <v>0.87687999999999999</v>
      </c>
      <c r="T1239" s="24">
        <v>0.90400000000000003</v>
      </c>
      <c r="U1239" s="24">
        <v>0.89767200000000003</v>
      </c>
      <c r="V1239" s="24">
        <v>0.89586399999999999</v>
      </c>
      <c r="W1239" s="24">
        <v>0.89948000000000006</v>
      </c>
      <c r="X1239" s="24">
        <v>0.89495999999999998</v>
      </c>
      <c r="Y1239" s="24">
        <v>0.88592000000000004</v>
      </c>
      <c r="Z1239" s="24">
        <v>0.85518399999999994</v>
      </c>
      <c r="AA1239" s="42">
        <f t="shared" si="57"/>
        <v>0.8452400000000001</v>
      </c>
      <c r="AB1239" s="42">
        <f t="shared" si="58"/>
        <v>0.90400000000000003</v>
      </c>
      <c r="AC1239" s="42">
        <f t="shared" si="59"/>
        <v>5.8759999999999923E-2</v>
      </c>
    </row>
    <row r="1240" spans="1:29">
      <c r="A1240" s="41">
        <v>144</v>
      </c>
      <c r="B1240" s="24" t="s">
        <v>776</v>
      </c>
      <c r="C1240" s="24">
        <v>0.81709759526812709</v>
      </c>
      <c r="D1240" s="24">
        <v>0.81709759526812709</v>
      </c>
      <c r="E1240" s="24">
        <v>0.81490884284876874</v>
      </c>
      <c r="F1240" s="24">
        <v>0.81272009042941062</v>
      </c>
      <c r="G1240" s="24">
        <v>0.81053133801005206</v>
      </c>
      <c r="H1240" s="24">
        <v>0.81600321905844786</v>
      </c>
      <c r="I1240" s="24">
        <v>0.82475822873588167</v>
      </c>
      <c r="J1240" s="24">
        <v>0.83822890063826239</v>
      </c>
      <c r="K1240" s="24">
        <v>0.84301423976941259</v>
      </c>
      <c r="L1240" s="24">
        <v>0.84611935311004938</v>
      </c>
      <c r="M1240" s="24">
        <v>0.84336262430042808</v>
      </c>
      <c r="N1240" s="24">
        <v>0.83132448599395681</v>
      </c>
      <c r="O1240" s="24">
        <v>0.83023010978427769</v>
      </c>
      <c r="P1240" s="24">
        <v>0.83351323841331515</v>
      </c>
      <c r="Q1240" s="24">
        <v>0.83351323841331515</v>
      </c>
      <c r="R1240" s="24">
        <v>0.83789074325203194</v>
      </c>
      <c r="S1240" s="24">
        <v>0.8488345053488241</v>
      </c>
      <c r="T1240" s="24">
        <v>0.8816657916392</v>
      </c>
      <c r="U1240" s="24">
        <v>0.87400515817144564</v>
      </c>
      <c r="V1240" s="24">
        <v>0.8718164057520873</v>
      </c>
      <c r="W1240" s="24">
        <v>0.87619391059080398</v>
      </c>
      <c r="X1240" s="24">
        <v>0.87072202954240807</v>
      </c>
      <c r="Y1240" s="24">
        <v>0.85977826744561603</v>
      </c>
      <c r="Z1240" s="24">
        <v>0.82256947631652311</v>
      </c>
      <c r="AA1240" s="42">
        <f t="shared" si="57"/>
        <v>0.81053133801005206</v>
      </c>
      <c r="AB1240" s="42">
        <f t="shared" si="58"/>
        <v>0.8816657916392</v>
      </c>
      <c r="AC1240" s="42">
        <f t="shared" si="59"/>
        <v>7.1134453629147942E-2</v>
      </c>
    </row>
    <row r="1241" spans="1:29">
      <c r="A1241" s="41">
        <v>145</v>
      </c>
      <c r="B1241" s="24" t="s">
        <v>776</v>
      </c>
      <c r="C1241" s="24">
        <v>0.7855728601668579</v>
      </c>
      <c r="D1241" s="24">
        <v>0.7855728601668579</v>
      </c>
      <c r="E1241" s="24">
        <v>0.78345111037258197</v>
      </c>
      <c r="F1241" s="24">
        <v>0.78132936057830615</v>
      </c>
      <c r="G1241" s="24">
        <v>0.77920761078403</v>
      </c>
      <c r="H1241" s="24">
        <v>0.78451198526971999</v>
      </c>
      <c r="I1241" s="24">
        <v>0.79299898444682393</v>
      </c>
      <c r="J1241" s="24">
        <v>0.80586194253970733</v>
      </c>
      <c r="K1241" s="24">
        <v>0.81037056082926728</v>
      </c>
      <c r="L1241" s="24">
        <v>0.81351085054807226</v>
      </c>
      <c r="M1241" s="24">
        <v>0.81103385769817005</v>
      </c>
      <c r="N1241" s="24">
        <v>0.79936423382965205</v>
      </c>
      <c r="O1241" s="24">
        <v>0.79830335893251403</v>
      </c>
      <c r="P1241" s="24">
        <v>0.80148598362392798</v>
      </c>
      <c r="Q1241" s="24">
        <v>0.80148598362392798</v>
      </c>
      <c r="R1241" s="24">
        <v>0.80572948321247995</v>
      </c>
      <c r="S1241" s="24">
        <v>0.81633823218385992</v>
      </c>
      <c r="T1241" s="24">
        <v>0.84816447909800008</v>
      </c>
      <c r="U1241" s="24">
        <v>0.84073835481803394</v>
      </c>
      <c r="V1241" s="24">
        <v>0.83861660502375801</v>
      </c>
      <c r="W1241" s="24">
        <v>0.84286010461231009</v>
      </c>
      <c r="X1241" s="24">
        <v>0.83755573012661999</v>
      </c>
      <c r="Y1241" s="24">
        <v>0.82694698115524001</v>
      </c>
      <c r="Z1241" s="24">
        <v>0.79087723465254789</v>
      </c>
      <c r="AA1241" s="42">
        <f t="shared" si="57"/>
        <v>0.77920761078403</v>
      </c>
      <c r="AB1241" s="42">
        <f t="shared" si="58"/>
        <v>0.84816447909800008</v>
      </c>
      <c r="AC1241" s="42">
        <f t="shared" si="59"/>
        <v>6.8956868313970077E-2</v>
      </c>
    </row>
    <row r="1242" spans="1:29">
      <c r="A1242" s="41">
        <v>146</v>
      </c>
      <c r="B1242" s="24" t="s">
        <v>776</v>
      </c>
      <c r="C1242" s="24">
        <v>0.71201514493056317</v>
      </c>
      <c r="D1242" s="24">
        <v>0.71201514493056317</v>
      </c>
      <c r="E1242" s="24">
        <v>0.7100497345948128</v>
      </c>
      <c r="F1242" s="24">
        <v>0.70808432425906231</v>
      </c>
      <c r="G1242" s="24">
        <v>0.70611891392331194</v>
      </c>
      <c r="H1242" s="24">
        <v>0.71103243976268782</v>
      </c>
      <c r="I1242" s="24">
        <v>0.71889408110568953</v>
      </c>
      <c r="J1242" s="24">
        <v>0.73033904030974572</v>
      </c>
      <c r="K1242" s="24">
        <v>0.73420197663559494</v>
      </c>
      <c r="L1242" s="24">
        <v>0.73742434457012584</v>
      </c>
      <c r="M1242" s="24">
        <v>0.73560006895956798</v>
      </c>
      <c r="N1242" s="24">
        <v>0.72479031211294076</v>
      </c>
      <c r="O1242" s="24">
        <v>0.72380760694506552</v>
      </c>
      <c r="P1242" s="24">
        <v>0.72675572244869102</v>
      </c>
      <c r="Q1242" s="24">
        <v>0.72675572244869102</v>
      </c>
      <c r="R1242" s="24">
        <v>0.73068654312019199</v>
      </c>
      <c r="S1242" s="24">
        <v>0.74051359479894396</v>
      </c>
      <c r="T1242" s="24">
        <v>0.7699947498352</v>
      </c>
      <c r="U1242" s="24">
        <v>0.76311581366007353</v>
      </c>
      <c r="V1242" s="24">
        <v>0.76115040332432327</v>
      </c>
      <c r="W1242" s="24">
        <v>0.76508122399582401</v>
      </c>
      <c r="X1242" s="24">
        <v>0.76016769815644802</v>
      </c>
      <c r="Y1242" s="24">
        <v>0.75034064647769594</v>
      </c>
      <c r="Z1242" s="24">
        <v>0.71692867076993927</v>
      </c>
      <c r="AA1242" s="42">
        <f t="shared" si="57"/>
        <v>0.70611891392331194</v>
      </c>
      <c r="AB1242" s="42">
        <f t="shared" si="58"/>
        <v>0.7699947498352</v>
      </c>
      <c r="AC1242" s="42">
        <f t="shared" si="59"/>
        <v>6.3875835911888057E-2</v>
      </c>
    </row>
    <row r="1243" spans="1:29">
      <c r="A1243" s="41">
        <v>147</v>
      </c>
      <c r="B1243" s="24" t="s">
        <v>776</v>
      </c>
      <c r="C1243" s="24">
        <v>0.68049040982929399</v>
      </c>
      <c r="D1243" s="24">
        <v>0.68049040982929399</v>
      </c>
      <c r="E1243" s="24">
        <v>0.67859200211862591</v>
      </c>
      <c r="F1243" s="24">
        <v>0.67669359440795807</v>
      </c>
      <c r="G1243" s="24">
        <v>0.67479518669728999</v>
      </c>
      <c r="H1243" s="24">
        <v>0.67954120597395984</v>
      </c>
      <c r="I1243" s="24">
        <v>0.68713483681663201</v>
      </c>
      <c r="J1243" s="24">
        <v>0.69797208221119078</v>
      </c>
      <c r="K1243" s="24">
        <v>0.70155829769544964</v>
      </c>
      <c r="L1243" s="24">
        <v>0.70481584200814895</v>
      </c>
      <c r="M1243" s="24">
        <v>0.70327130235731006</v>
      </c>
      <c r="N1243" s="24">
        <v>0.69283005994863589</v>
      </c>
      <c r="O1243" s="24">
        <v>0.69188085609330197</v>
      </c>
      <c r="P1243" s="24">
        <v>0.69472846765930396</v>
      </c>
      <c r="Q1243" s="24">
        <v>0.69472846765930396</v>
      </c>
      <c r="R1243" s="24">
        <v>0.69852528308063999</v>
      </c>
      <c r="S1243" s="24">
        <v>0.7080173216339799</v>
      </c>
      <c r="T1243" s="24">
        <v>0.73649343729400008</v>
      </c>
      <c r="U1243" s="24">
        <v>0.72984901030666205</v>
      </c>
      <c r="V1243" s="24">
        <v>0.72795060259599398</v>
      </c>
      <c r="W1243" s="24">
        <v>0.7317474180173299</v>
      </c>
      <c r="X1243" s="24">
        <v>0.72700139874065983</v>
      </c>
      <c r="Y1243" s="24">
        <v>0.71750936018731992</v>
      </c>
      <c r="Z1243" s="24">
        <v>0.68523642910596394</v>
      </c>
      <c r="AA1243" s="42">
        <f t="shared" si="57"/>
        <v>0.67479518669728999</v>
      </c>
      <c r="AB1243" s="42">
        <f t="shared" si="58"/>
        <v>0.73649343729400008</v>
      </c>
      <c r="AC1243" s="42">
        <f t="shared" si="59"/>
        <v>6.169825059671008E-2</v>
      </c>
    </row>
    <row r="1244" spans="1:29">
      <c r="A1244" s="41">
        <v>148</v>
      </c>
      <c r="B1244" s="24" t="s">
        <v>776</v>
      </c>
      <c r="C1244" s="24">
        <v>0.79608110520061437</v>
      </c>
      <c r="D1244" s="24">
        <v>0.79608110520061437</v>
      </c>
      <c r="E1244" s="24">
        <v>0.79393702119797749</v>
      </c>
      <c r="F1244" s="24">
        <v>0.79179293719534083</v>
      </c>
      <c r="G1244" s="24">
        <v>0.78964885319270395</v>
      </c>
      <c r="H1244" s="24">
        <v>0.79500906319929576</v>
      </c>
      <c r="I1244" s="24">
        <v>0.80358539920984318</v>
      </c>
      <c r="J1244" s="24">
        <v>0.81665092857255894</v>
      </c>
      <c r="K1244" s="24">
        <v>0.8212517871426489</v>
      </c>
      <c r="L1244" s="24">
        <v>0.82438035140206445</v>
      </c>
      <c r="M1244" s="24">
        <v>0.82181011323225583</v>
      </c>
      <c r="N1244" s="24">
        <v>0.81001765121775349</v>
      </c>
      <c r="O1244" s="24">
        <v>0.8089456092164351</v>
      </c>
      <c r="P1244" s="24">
        <v>0.81216173522039026</v>
      </c>
      <c r="Q1244" s="24">
        <v>0.81216173522039026</v>
      </c>
      <c r="R1244" s="24">
        <v>0.81644990322566391</v>
      </c>
      <c r="S1244" s="24">
        <v>0.82717032323884798</v>
      </c>
      <c r="T1244" s="24">
        <v>0.85933158327839987</v>
      </c>
      <c r="U1244" s="24">
        <v>0.85182728926917106</v>
      </c>
      <c r="V1244" s="24">
        <v>0.8496832052665344</v>
      </c>
      <c r="W1244" s="24">
        <v>0.85397137327180794</v>
      </c>
      <c r="X1244" s="24">
        <v>0.84861116326521602</v>
      </c>
      <c r="Y1244" s="24">
        <v>0.83789074325203183</v>
      </c>
      <c r="Z1244" s="24">
        <v>0.8014413152072063</v>
      </c>
      <c r="AA1244" s="42">
        <f t="shared" si="57"/>
        <v>0.78964885319270395</v>
      </c>
      <c r="AB1244" s="42">
        <f t="shared" si="58"/>
        <v>0.85933158327839987</v>
      </c>
      <c r="AC1244" s="42">
        <f t="shared" si="59"/>
        <v>6.9682730085695921E-2</v>
      </c>
    </row>
    <row r="1245" spans="1:29">
      <c r="A1245" s="41">
        <v>149</v>
      </c>
      <c r="B1245" s="24" t="s">
        <v>776</v>
      </c>
      <c r="C1245" s="24">
        <v>0.81709759526812709</v>
      </c>
      <c r="D1245" s="24">
        <v>0.81709759526812709</v>
      </c>
      <c r="E1245" s="24">
        <v>0.81490884284876874</v>
      </c>
      <c r="F1245" s="24">
        <v>0.81272009042941062</v>
      </c>
      <c r="G1245" s="24">
        <v>0.81053133801005206</v>
      </c>
      <c r="H1245" s="24">
        <v>0.81600321905844786</v>
      </c>
      <c r="I1245" s="24">
        <v>0.82475822873588167</v>
      </c>
      <c r="J1245" s="24">
        <v>0.83822890063826239</v>
      </c>
      <c r="K1245" s="24">
        <v>0.84301423976941259</v>
      </c>
      <c r="L1245" s="24">
        <v>0.84611935311004938</v>
      </c>
      <c r="M1245" s="24">
        <v>0.84336262430042808</v>
      </c>
      <c r="N1245" s="24">
        <v>0.83132448599395681</v>
      </c>
      <c r="O1245" s="24">
        <v>0.83023010978427769</v>
      </c>
      <c r="P1245" s="24">
        <v>0.83351323841331515</v>
      </c>
      <c r="Q1245" s="24">
        <v>0.83351323841331515</v>
      </c>
      <c r="R1245" s="24">
        <v>0.83789074325203194</v>
      </c>
      <c r="S1245" s="24">
        <v>0.8488345053488241</v>
      </c>
      <c r="T1245" s="24">
        <v>0.8816657916392</v>
      </c>
      <c r="U1245" s="24">
        <v>0.87400515817144564</v>
      </c>
      <c r="V1245" s="24">
        <v>0.8718164057520873</v>
      </c>
      <c r="W1245" s="24">
        <v>0.87619391059080398</v>
      </c>
      <c r="X1245" s="24">
        <v>0.87072202954240807</v>
      </c>
      <c r="Y1245" s="24">
        <v>0.85977826744561603</v>
      </c>
      <c r="Z1245" s="24">
        <v>0.82256947631652311</v>
      </c>
      <c r="AA1245" s="42">
        <f t="shared" si="57"/>
        <v>0.81053133801005206</v>
      </c>
      <c r="AB1245" s="42">
        <f t="shared" si="58"/>
        <v>0.8816657916392</v>
      </c>
      <c r="AC1245" s="42">
        <f t="shared" si="59"/>
        <v>7.1134453629147942E-2</v>
      </c>
    </row>
    <row r="1246" spans="1:29">
      <c r="A1246" s="41">
        <v>150</v>
      </c>
      <c r="B1246" s="24" t="s">
        <v>776</v>
      </c>
      <c r="C1246" s="24">
        <v>0.85066399999999998</v>
      </c>
      <c r="D1246" s="24">
        <v>0.85066399999999998</v>
      </c>
      <c r="E1246" s="24">
        <v>0.84885599999999994</v>
      </c>
      <c r="F1246" s="24">
        <v>0.84704800000000002</v>
      </c>
      <c r="G1246" s="24">
        <v>0.8452400000000001</v>
      </c>
      <c r="H1246" s="24">
        <v>0.84975999999999996</v>
      </c>
      <c r="I1246" s="24">
        <v>0.85699199999999998</v>
      </c>
      <c r="J1246" s="24">
        <v>0.87339056000000004</v>
      </c>
      <c r="K1246" s="24">
        <v>0.88085760000000013</v>
      </c>
      <c r="L1246" s="24">
        <v>0.87990839999999992</v>
      </c>
      <c r="M1246" s="24">
        <v>0.87236000000000002</v>
      </c>
      <c r="N1246" s="24">
        <v>0.86241599999999996</v>
      </c>
      <c r="O1246" s="24">
        <v>0.86151199999999994</v>
      </c>
      <c r="P1246" s="24">
        <v>0.86422399999999999</v>
      </c>
      <c r="Q1246" s="24">
        <v>0.86422399999999999</v>
      </c>
      <c r="R1246" s="24">
        <v>0.86783999999999994</v>
      </c>
      <c r="S1246" s="24">
        <v>0.87687999999999999</v>
      </c>
      <c r="T1246" s="24">
        <v>0.90400000000000003</v>
      </c>
      <c r="U1246" s="24">
        <v>0.89767200000000003</v>
      </c>
      <c r="V1246" s="24">
        <v>0.89586399999999999</v>
      </c>
      <c r="W1246" s="24">
        <v>0.89948000000000006</v>
      </c>
      <c r="X1246" s="24">
        <v>0.89495999999999998</v>
      </c>
      <c r="Y1246" s="24">
        <v>0.88592000000000004</v>
      </c>
      <c r="Z1246" s="24">
        <v>0.85518399999999994</v>
      </c>
      <c r="AA1246" s="42">
        <f t="shared" si="57"/>
        <v>0.8452400000000001</v>
      </c>
      <c r="AB1246" s="42">
        <f t="shared" si="58"/>
        <v>0.90400000000000003</v>
      </c>
      <c r="AC1246" s="42">
        <f t="shared" si="59"/>
        <v>5.8759999999999923E-2</v>
      </c>
    </row>
    <row r="1247" spans="1:29">
      <c r="A1247" s="41">
        <v>151</v>
      </c>
      <c r="B1247" s="24" t="s">
        <v>776</v>
      </c>
      <c r="C1247" s="24">
        <v>0.81709759526812709</v>
      </c>
      <c r="D1247" s="24">
        <v>0.81709759526812709</v>
      </c>
      <c r="E1247" s="24">
        <v>0.81490884284876874</v>
      </c>
      <c r="F1247" s="24">
        <v>0.81272009042941062</v>
      </c>
      <c r="G1247" s="24">
        <v>0.81053133801005206</v>
      </c>
      <c r="H1247" s="24">
        <v>0.81600321905844786</v>
      </c>
      <c r="I1247" s="24">
        <v>0.82475822873588167</v>
      </c>
      <c r="J1247" s="24">
        <v>0.83822890063826239</v>
      </c>
      <c r="K1247" s="24">
        <v>0.84301423976941259</v>
      </c>
      <c r="L1247" s="24">
        <v>0.84611935311004938</v>
      </c>
      <c r="M1247" s="24">
        <v>0.84336262430042808</v>
      </c>
      <c r="N1247" s="24">
        <v>0.83132448599395681</v>
      </c>
      <c r="O1247" s="24">
        <v>0.83023010978427769</v>
      </c>
      <c r="P1247" s="24">
        <v>0.83351323841331515</v>
      </c>
      <c r="Q1247" s="24">
        <v>0.83351323841331515</v>
      </c>
      <c r="R1247" s="24">
        <v>0.83789074325203194</v>
      </c>
      <c r="S1247" s="24">
        <v>0.8488345053488241</v>
      </c>
      <c r="T1247" s="24">
        <v>0.8816657916392</v>
      </c>
      <c r="U1247" s="24">
        <v>0.87400515817144564</v>
      </c>
      <c r="V1247" s="24">
        <v>0.8718164057520873</v>
      </c>
      <c r="W1247" s="24">
        <v>0.87619391059080398</v>
      </c>
      <c r="X1247" s="24">
        <v>0.87072202954240807</v>
      </c>
      <c r="Y1247" s="24">
        <v>0.85977826744561603</v>
      </c>
      <c r="Z1247" s="24">
        <v>0.82256947631652311</v>
      </c>
      <c r="AA1247" s="42">
        <f t="shared" si="57"/>
        <v>0.81053133801005206</v>
      </c>
      <c r="AB1247" s="42">
        <f t="shared" si="58"/>
        <v>0.8816657916392</v>
      </c>
      <c r="AC1247" s="42">
        <f t="shared" si="59"/>
        <v>7.1134453629147942E-2</v>
      </c>
    </row>
    <row r="1248" spans="1:29">
      <c r="A1248" s="41">
        <v>152</v>
      </c>
      <c r="B1248" s="24" t="s">
        <v>776</v>
      </c>
      <c r="C1248" s="24">
        <v>0.81598773860252161</v>
      </c>
      <c r="D1248" s="24">
        <v>0.81598773860252161</v>
      </c>
      <c r="E1248" s="24">
        <v>0.81378384141576809</v>
      </c>
      <c r="F1248" s="24">
        <v>0.81157994422901458</v>
      </c>
      <c r="G1248" s="24">
        <v>0.80937604704226129</v>
      </c>
      <c r="H1248" s="24">
        <v>0.81488579000914485</v>
      </c>
      <c r="I1248" s="24">
        <v>0.82370137875615879</v>
      </c>
      <c r="J1248" s="24">
        <v>0.83706234960706305</v>
      </c>
      <c r="K1248" s="24">
        <v>0.84174552723305529</v>
      </c>
      <c r="L1248" s="24">
        <v>0.84500739896530941</v>
      </c>
      <c r="M1248" s="24">
        <v>0.84243450484356364</v>
      </c>
      <c r="N1248" s="24">
        <v>0.83031307031641932</v>
      </c>
      <c r="O1248" s="24">
        <v>0.82921112172304257</v>
      </c>
      <c r="P1248" s="24">
        <v>0.83251696750317294</v>
      </c>
      <c r="Q1248" s="24">
        <v>0.83251696750317294</v>
      </c>
      <c r="R1248" s="24">
        <v>0.83692476187667986</v>
      </c>
      <c r="S1248" s="24">
        <v>0.8479442478104473</v>
      </c>
      <c r="T1248" s="24">
        <v>0.88100270561174987</v>
      </c>
      <c r="U1248" s="24">
        <v>0.87328906545811258</v>
      </c>
      <c r="V1248" s="24">
        <v>0.87108516827135929</v>
      </c>
      <c r="W1248" s="24">
        <v>0.87549296264486609</v>
      </c>
      <c r="X1248" s="24">
        <v>0.86998321967798231</v>
      </c>
      <c r="Y1248" s="24">
        <v>0.85896373374421486</v>
      </c>
      <c r="Z1248" s="24">
        <v>0.82149748156940527</v>
      </c>
      <c r="AA1248" s="42">
        <f t="shared" si="57"/>
        <v>0.80937604704226129</v>
      </c>
      <c r="AB1248" s="42">
        <f t="shared" si="58"/>
        <v>0.88100270561174987</v>
      </c>
      <c r="AC1248" s="42">
        <f t="shared" si="59"/>
        <v>7.1626658569488577E-2</v>
      </c>
    </row>
    <row r="1249" spans="1:29">
      <c r="A1249" s="41">
        <v>153</v>
      </c>
      <c r="B1249" s="24" t="s">
        <v>776</v>
      </c>
      <c r="C1249" s="24">
        <v>0.73958210297544114</v>
      </c>
      <c r="D1249" s="24">
        <v>0.73958210297544114</v>
      </c>
      <c r="E1249" s="24">
        <v>0.73754059821297469</v>
      </c>
      <c r="F1249" s="24">
        <v>0.73549909345050846</v>
      </c>
      <c r="G1249" s="24">
        <v>0.73345758868804189</v>
      </c>
      <c r="H1249" s="24">
        <v>0.73856135059420791</v>
      </c>
      <c r="I1249" s="24">
        <v>0.74672736964407349</v>
      </c>
      <c r="J1249" s="24">
        <v>0.75861544120669377</v>
      </c>
      <c r="K1249" s="24">
        <v>0.7626279381203801</v>
      </c>
      <c r="L1249" s="24">
        <v>0.76597506587538511</v>
      </c>
      <c r="M1249" s="24">
        <v>0.76408016012503788</v>
      </c>
      <c r="N1249" s="24">
        <v>0.75285188393147262</v>
      </c>
      <c r="O1249" s="24">
        <v>0.75183113155023951</v>
      </c>
      <c r="P1249" s="24">
        <v>0.75489338869393907</v>
      </c>
      <c r="Q1249" s="24">
        <v>0.75489338869393907</v>
      </c>
      <c r="R1249" s="24">
        <v>0.75897639821887197</v>
      </c>
      <c r="S1249" s="24">
        <v>0.769183922031204</v>
      </c>
      <c r="T1249" s="24">
        <v>0.79980649346819987</v>
      </c>
      <c r="U1249" s="24">
        <v>0.79266122679956752</v>
      </c>
      <c r="V1249" s="24">
        <v>0.79061972203710107</v>
      </c>
      <c r="W1249" s="24">
        <v>0.79470273156203397</v>
      </c>
      <c r="X1249" s="24">
        <v>0.78959896965586795</v>
      </c>
      <c r="Y1249" s="24">
        <v>0.77939144584353581</v>
      </c>
      <c r="Z1249" s="24">
        <v>0.74468586488160715</v>
      </c>
      <c r="AA1249" s="42">
        <f t="shared" si="57"/>
        <v>0.73345758868804189</v>
      </c>
      <c r="AB1249" s="42">
        <f t="shared" si="58"/>
        <v>0.79980649346819987</v>
      </c>
      <c r="AC1249" s="42">
        <f t="shared" si="59"/>
        <v>6.634890478015798E-2</v>
      </c>
    </row>
    <row r="1250" spans="1:29">
      <c r="A1250" s="41">
        <v>154</v>
      </c>
      <c r="B1250" s="24" t="s">
        <v>776</v>
      </c>
      <c r="C1250" s="24">
        <v>0.70683683056383506</v>
      </c>
      <c r="D1250" s="24">
        <v>0.70683683056383506</v>
      </c>
      <c r="E1250" s="24">
        <v>0.70486492255463451</v>
      </c>
      <c r="F1250" s="24">
        <v>0.70289301454543429</v>
      </c>
      <c r="G1250" s="24">
        <v>0.70092110653623374</v>
      </c>
      <c r="H1250" s="24">
        <v>0.70585087655923484</v>
      </c>
      <c r="I1250" s="24">
        <v>0.71373850859603682</v>
      </c>
      <c r="J1250" s="24">
        <v>0.72499533760653545</v>
      </c>
      <c r="K1250" s="24">
        <v>0.72872039992923376</v>
      </c>
      <c r="L1250" s="24">
        <v>0.73210406597970323</v>
      </c>
      <c r="M1250" s="24">
        <v>0.73049972667424123</v>
      </c>
      <c r="N1250" s="24">
        <v>0.71965423262363837</v>
      </c>
      <c r="O1250" s="24">
        <v>0.71866827861903804</v>
      </c>
      <c r="P1250" s="24">
        <v>0.72162614063283892</v>
      </c>
      <c r="Q1250" s="24">
        <v>0.72162614063283892</v>
      </c>
      <c r="R1250" s="24">
        <v>0.72556995665123991</v>
      </c>
      <c r="S1250" s="24">
        <v>0.73542949669724234</v>
      </c>
      <c r="T1250" s="24">
        <v>0.76500811683524983</v>
      </c>
      <c r="U1250" s="24">
        <v>0.75810643880304807</v>
      </c>
      <c r="V1250" s="24">
        <v>0.75613453079384763</v>
      </c>
      <c r="W1250" s="24">
        <v>0.76007834681224851</v>
      </c>
      <c r="X1250" s="24">
        <v>0.75514857678924752</v>
      </c>
      <c r="Y1250" s="24">
        <v>0.74528903674324476</v>
      </c>
      <c r="Z1250" s="24">
        <v>0.71176660058683627</v>
      </c>
      <c r="AA1250" s="42">
        <f t="shared" si="57"/>
        <v>0.70092110653623374</v>
      </c>
      <c r="AB1250" s="42">
        <f t="shared" si="58"/>
        <v>0.76500811683524983</v>
      </c>
      <c r="AC1250" s="42">
        <f t="shared" si="59"/>
        <v>6.4087010299016089E-2</v>
      </c>
    </row>
    <row r="1251" spans="1:29">
      <c r="A1251" s="41">
        <v>155</v>
      </c>
      <c r="B1251" s="24" t="s">
        <v>776</v>
      </c>
      <c r="C1251" s="24">
        <v>0.82690282940639026</v>
      </c>
      <c r="D1251" s="24">
        <v>0.82690282940639026</v>
      </c>
      <c r="E1251" s="24">
        <v>0.82467573330188138</v>
      </c>
      <c r="F1251" s="24">
        <v>0.82244863719737271</v>
      </c>
      <c r="G1251" s="24">
        <v>0.82022154109286405</v>
      </c>
      <c r="H1251" s="24">
        <v>0.82578928135413576</v>
      </c>
      <c r="I1251" s="24">
        <v>0.83469766577217108</v>
      </c>
      <c r="J1251" s="24">
        <v>0.8482690508071159</v>
      </c>
      <c r="K1251" s="24">
        <v>0.85304803996343748</v>
      </c>
      <c r="L1251" s="24">
        <v>0.85629773226387018</v>
      </c>
      <c r="M1251" s="24">
        <v>0.85362798266049589</v>
      </c>
      <c r="N1251" s="24">
        <v>0.84137895408569741</v>
      </c>
      <c r="O1251" s="24">
        <v>0.84026540603344302</v>
      </c>
      <c r="P1251" s="24">
        <v>0.84360605019020618</v>
      </c>
      <c r="Q1251" s="24">
        <v>0.84360605019020618</v>
      </c>
      <c r="R1251" s="24">
        <v>0.84806024239922384</v>
      </c>
      <c r="S1251" s="24">
        <v>0.85919572292176771</v>
      </c>
      <c r="T1251" s="24">
        <v>0.89260216448939989</v>
      </c>
      <c r="U1251" s="24">
        <v>0.88480732812361917</v>
      </c>
      <c r="V1251" s="24">
        <v>0.88258023201911029</v>
      </c>
      <c r="W1251" s="24">
        <v>0.88703442422812784</v>
      </c>
      <c r="X1251" s="24">
        <v>0.8814666839668559</v>
      </c>
      <c r="Y1251" s="24">
        <v>0.87033120344431192</v>
      </c>
      <c r="Z1251" s="24">
        <v>0.8324705696676622</v>
      </c>
      <c r="AA1251" s="42">
        <f t="shared" si="57"/>
        <v>0.82022154109286405</v>
      </c>
      <c r="AB1251" s="42">
        <f t="shared" si="58"/>
        <v>0.89260216448939989</v>
      </c>
      <c r="AC1251" s="42">
        <f t="shared" si="59"/>
        <v>7.2380623396535837E-2</v>
      </c>
    </row>
    <row r="1252" spans="1:29">
      <c r="A1252" s="41">
        <v>156</v>
      </c>
      <c r="B1252" s="24" t="s">
        <v>776</v>
      </c>
      <c r="C1252" s="24">
        <v>0.84873301101412757</v>
      </c>
      <c r="D1252" s="24">
        <v>0.84873301101412757</v>
      </c>
      <c r="E1252" s="24">
        <v>0.84645951707410805</v>
      </c>
      <c r="F1252" s="24">
        <v>0.84418602313408886</v>
      </c>
      <c r="G1252" s="24">
        <v>0.84191252919406945</v>
      </c>
      <c r="H1252" s="24">
        <v>0.84759626404411792</v>
      </c>
      <c r="I1252" s="24">
        <v>0.85669023980419534</v>
      </c>
      <c r="J1252" s="24">
        <v>0.87068245320722149</v>
      </c>
      <c r="K1252" s="24">
        <v>0.87565306542420185</v>
      </c>
      <c r="L1252" s="24">
        <v>0.87887839886099128</v>
      </c>
      <c r="M1252" s="24">
        <v>0.87601493829436028</v>
      </c>
      <c r="N1252" s="24">
        <v>0.86351072162425369</v>
      </c>
      <c r="O1252" s="24">
        <v>0.86237397465424392</v>
      </c>
      <c r="P1252" s="24">
        <v>0.86578421556427299</v>
      </c>
      <c r="Q1252" s="24">
        <v>0.86578421556427299</v>
      </c>
      <c r="R1252" s="24">
        <v>0.87033120344431203</v>
      </c>
      <c r="S1252" s="24">
        <v>0.88169867314440886</v>
      </c>
      <c r="T1252" s="24">
        <v>0.91580108224469992</v>
      </c>
      <c r="U1252" s="24">
        <v>0.90784385345463192</v>
      </c>
      <c r="V1252" s="24">
        <v>0.90557035951461262</v>
      </c>
      <c r="W1252" s="24">
        <v>0.91011734739465133</v>
      </c>
      <c r="X1252" s="24">
        <v>0.90443361254460286</v>
      </c>
      <c r="Y1252" s="24">
        <v>0.89306614284450592</v>
      </c>
      <c r="Z1252" s="24">
        <v>0.85441674586417615</v>
      </c>
      <c r="AA1252" s="42">
        <f t="shared" si="57"/>
        <v>0.84191252919406945</v>
      </c>
      <c r="AB1252" s="42">
        <f t="shared" si="58"/>
        <v>0.91580108224469992</v>
      </c>
      <c r="AC1252" s="42">
        <f t="shared" si="59"/>
        <v>7.3888553050630468E-2</v>
      </c>
    </row>
    <row r="1253" spans="1:29">
      <c r="A1253" s="41">
        <v>157</v>
      </c>
      <c r="B1253" s="24" t="s">
        <v>776</v>
      </c>
      <c r="C1253" s="24">
        <v>0.88359899999999991</v>
      </c>
      <c r="D1253" s="24">
        <v>0.88359899999999991</v>
      </c>
      <c r="E1253" s="24">
        <v>0.88172099999999987</v>
      </c>
      <c r="F1253" s="24">
        <v>0.87984300000000004</v>
      </c>
      <c r="G1253" s="24">
        <v>0.877965</v>
      </c>
      <c r="H1253" s="24">
        <v>0.88265999999999989</v>
      </c>
      <c r="I1253" s="24">
        <v>0.89017199999999985</v>
      </c>
      <c r="J1253" s="24">
        <v>0.90720546000000002</v>
      </c>
      <c r="K1253" s="24">
        <v>0.91496159999999993</v>
      </c>
      <c r="L1253" s="24">
        <v>0.91397564999999992</v>
      </c>
      <c r="M1253" s="24">
        <v>0.90613499999999991</v>
      </c>
      <c r="N1253" s="24">
        <v>0.89580599999999988</v>
      </c>
      <c r="O1253" s="24">
        <v>0.89486699999999986</v>
      </c>
      <c r="P1253" s="24">
        <v>0.89768399999999993</v>
      </c>
      <c r="Q1253" s="24">
        <v>0.89768399999999993</v>
      </c>
      <c r="R1253" s="24">
        <v>0.90143999999999991</v>
      </c>
      <c r="S1253" s="24">
        <v>0.91082999999999992</v>
      </c>
      <c r="T1253" s="24">
        <v>0.93899999999999995</v>
      </c>
      <c r="U1253" s="24">
        <v>0.93242699999999989</v>
      </c>
      <c r="V1253" s="24">
        <v>0.93054899999999996</v>
      </c>
      <c r="W1253" s="24">
        <v>0.93430499999999994</v>
      </c>
      <c r="X1253" s="24">
        <v>0.92960999999999994</v>
      </c>
      <c r="Y1253" s="24">
        <v>0.92021999999999993</v>
      </c>
      <c r="Z1253" s="24">
        <v>0.88829399999999992</v>
      </c>
      <c r="AA1253" s="42">
        <f t="shared" si="57"/>
        <v>0.877965</v>
      </c>
      <c r="AB1253" s="42">
        <f t="shared" si="58"/>
        <v>0.93899999999999995</v>
      </c>
      <c r="AC1253" s="42">
        <f t="shared" si="59"/>
        <v>6.103499999999995E-2</v>
      </c>
    </row>
    <row r="1254" spans="1:29">
      <c r="A1254" s="41">
        <v>158</v>
      </c>
      <c r="B1254" s="24" t="s">
        <v>776</v>
      </c>
      <c r="C1254" s="24">
        <v>0.84873301101412757</v>
      </c>
      <c r="D1254" s="24">
        <v>0.84873301101412757</v>
      </c>
      <c r="E1254" s="24">
        <v>0.84645951707410805</v>
      </c>
      <c r="F1254" s="24">
        <v>0.84418602313408886</v>
      </c>
      <c r="G1254" s="24">
        <v>0.84191252919406945</v>
      </c>
      <c r="H1254" s="24">
        <v>0.84759626404411792</v>
      </c>
      <c r="I1254" s="24">
        <v>0.85669023980419534</v>
      </c>
      <c r="J1254" s="24">
        <v>0.87068245320722149</v>
      </c>
      <c r="K1254" s="24">
        <v>0.87565306542420185</v>
      </c>
      <c r="L1254" s="24">
        <v>0.87887839886099128</v>
      </c>
      <c r="M1254" s="24">
        <v>0.87601493829436028</v>
      </c>
      <c r="N1254" s="24">
        <v>0.86351072162425369</v>
      </c>
      <c r="O1254" s="24">
        <v>0.86237397465424392</v>
      </c>
      <c r="P1254" s="24">
        <v>0.86578421556427299</v>
      </c>
      <c r="Q1254" s="24">
        <v>0.86578421556427299</v>
      </c>
      <c r="R1254" s="24">
        <v>0.87033120344431203</v>
      </c>
      <c r="S1254" s="24">
        <v>0.88169867314440886</v>
      </c>
      <c r="T1254" s="24">
        <v>0.91580108224469992</v>
      </c>
      <c r="U1254" s="24">
        <v>0.90784385345463192</v>
      </c>
      <c r="V1254" s="24">
        <v>0.90557035951461262</v>
      </c>
      <c r="W1254" s="24">
        <v>0.91011734739465133</v>
      </c>
      <c r="X1254" s="24">
        <v>0.90443361254460286</v>
      </c>
      <c r="Y1254" s="24">
        <v>0.89306614284450592</v>
      </c>
      <c r="Z1254" s="24">
        <v>0.85441674586417615</v>
      </c>
      <c r="AA1254" s="42">
        <f t="shared" si="57"/>
        <v>0.84191252919406945</v>
      </c>
      <c r="AB1254" s="42">
        <f t="shared" si="58"/>
        <v>0.91580108224469992</v>
      </c>
      <c r="AC1254" s="42">
        <f t="shared" si="59"/>
        <v>7.3888553050630468E-2</v>
      </c>
    </row>
    <row r="1255" spans="1:29">
      <c r="A1255" s="41">
        <v>159</v>
      </c>
      <c r="B1255" s="24" t="s">
        <v>776</v>
      </c>
      <c r="C1255" s="24">
        <v>0.81598773860252161</v>
      </c>
      <c r="D1255" s="24">
        <v>0.81598773860252161</v>
      </c>
      <c r="E1255" s="24">
        <v>0.81378384141576809</v>
      </c>
      <c r="F1255" s="24">
        <v>0.81157994422901458</v>
      </c>
      <c r="G1255" s="24">
        <v>0.80937604704226129</v>
      </c>
      <c r="H1255" s="24">
        <v>0.81488579000914485</v>
      </c>
      <c r="I1255" s="24">
        <v>0.82370137875615879</v>
      </c>
      <c r="J1255" s="24">
        <v>0.83706234960706305</v>
      </c>
      <c r="K1255" s="24">
        <v>0.84174552723305529</v>
      </c>
      <c r="L1255" s="24">
        <v>0.84500739896530941</v>
      </c>
      <c r="M1255" s="24">
        <v>0.84243450484356364</v>
      </c>
      <c r="N1255" s="24">
        <v>0.83031307031641932</v>
      </c>
      <c r="O1255" s="24">
        <v>0.82921112172304257</v>
      </c>
      <c r="P1255" s="24">
        <v>0.83251696750317294</v>
      </c>
      <c r="Q1255" s="24">
        <v>0.83251696750317294</v>
      </c>
      <c r="R1255" s="24">
        <v>0.83692476187667986</v>
      </c>
      <c r="S1255" s="24">
        <v>0.8479442478104473</v>
      </c>
      <c r="T1255" s="24">
        <v>0.88100270561174987</v>
      </c>
      <c r="U1255" s="24">
        <v>0.87328906545811258</v>
      </c>
      <c r="V1255" s="24">
        <v>0.87108516827135929</v>
      </c>
      <c r="W1255" s="24">
        <v>0.87549296264486609</v>
      </c>
      <c r="X1255" s="24">
        <v>0.86998321967798231</v>
      </c>
      <c r="Y1255" s="24">
        <v>0.85896373374421486</v>
      </c>
      <c r="Z1255" s="24">
        <v>0.82149748156940527</v>
      </c>
      <c r="AA1255" s="42">
        <f t="shared" si="57"/>
        <v>0.80937604704226129</v>
      </c>
      <c r="AB1255" s="42">
        <f t="shared" si="58"/>
        <v>0.88100270561174987</v>
      </c>
      <c r="AC1255" s="42">
        <f t="shared" si="59"/>
        <v>7.1626658569488577E-2</v>
      </c>
    </row>
    <row r="1256" spans="1:29">
      <c r="A1256" s="41">
        <v>160</v>
      </c>
      <c r="B1256" s="24" t="s">
        <v>776</v>
      </c>
      <c r="C1256" s="24">
        <v>0.73958210297544114</v>
      </c>
      <c r="D1256" s="24">
        <v>0.73958210297544114</v>
      </c>
      <c r="E1256" s="24">
        <v>0.73754059821297469</v>
      </c>
      <c r="F1256" s="24">
        <v>0.73549909345050846</v>
      </c>
      <c r="G1256" s="24">
        <v>0.73345758868804189</v>
      </c>
      <c r="H1256" s="24">
        <v>0.73856135059420791</v>
      </c>
      <c r="I1256" s="24">
        <v>0.74672736964407349</v>
      </c>
      <c r="J1256" s="24">
        <v>0.75861544120669377</v>
      </c>
      <c r="K1256" s="24">
        <v>0.7626279381203801</v>
      </c>
      <c r="L1256" s="24">
        <v>0.76597506587538511</v>
      </c>
      <c r="M1256" s="24">
        <v>0.76408016012503788</v>
      </c>
      <c r="N1256" s="24">
        <v>0.75285188393147262</v>
      </c>
      <c r="O1256" s="24">
        <v>0.75183113155023951</v>
      </c>
      <c r="P1256" s="24">
        <v>0.75489338869393907</v>
      </c>
      <c r="Q1256" s="24">
        <v>0.75489338869393907</v>
      </c>
      <c r="R1256" s="24">
        <v>0.75897639821887197</v>
      </c>
      <c r="S1256" s="24">
        <v>0.769183922031204</v>
      </c>
      <c r="T1256" s="24">
        <v>0.79980649346819987</v>
      </c>
      <c r="U1256" s="24">
        <v>0.79266122679956752</v>
      </c>
      <c r="V1256" s="24">
        <v>0.79061972203710107</v>
      </c>
      <c r="W1256" s="24">
        <v>0.79470273156203397</v>
      </c>
      <c r="X1256" s="24">
        <v>0.78959896965586795</v>
      </c>
      <c r="Y1256" s="24">
        <v>0.77939144584353581</v>
      </c>
      <c r="Z1256" s="24">
        <v>0.74468586488160715</v>
      </c>
      <c r="AA1256" s="42">
        <f t="shared" si="57"/>
        <v>0.73345758868804189</v>
      </c>
      <c r="AB1256" s="42">
        <f t="shared" si="58"/>
        <v>0.79980649346819987</v>
      </c>
      <c r="AC1256" s="42">
        <f t="shared" si="59"/>
        <v>6.634890478015798E-2</v>
      </c>
    </row>
    <row r="1257" spans="1:29">
      <c r="A1257" s="41">
        <v>161</v>
      </c>
      <c r="B1257" s="24" t="s">
        <v>776</v>
      </c>
      <c r="C1257" s="24">
        <v>0.70683683056383506</v>
      </c>
      <c r="D1257" s="24">
        <v>0.70683683056383506</v>
      </c>
      <c r="E1257" s="24">
        <v>0.70486492255463451</v>
      </c>
      <c r="F1257" s="24">
        <v>0.70289301454543429</v>
      </c>
      <c r="G1257" s="24">
        <v>0.70092110653623374</v>
      </c>
      <c r="H1257" s="24">
        <v>0.70585087655923484</v>
      </c>
      <c r="I1257" s="24">
        <v>0.71373850859603682</v>
      </c>
      <c r="J1257" s="24">
        <v>0.72499533760653545</v>
      </c>
      <c r="K1257" s="24">
        <v>0.72872039992923376</v>
      </c>
      <c r="L1257" s="24">
        <v>0.73210406597970323</v>
      </c>
      <c r="M1257" s="24">
        <v>0.73049972667424123</v>
      </c>
      <c r="N1257" s="24">
        <v>0.71965423262363837</v>
      </c>
      <c r="O1257" s="24">
        <v>0.71866827861903804</v>
      </c>
      <c r="P1257" s="24">
        <v>0.72162614063283892</v>
      </c>
      <c r="Q1257" s="24">
        <v>0.72162614063283892</v>
      </c>
      <c r="R1257" s="24">
        <v>0.72556995665123991</v>
      </c>
      <c r="S1257" s="24">
        <v>0.73542949669724234</v>
      </c>
      <c r="T1257" s="24">
        <v>0.76500811683524983</v>
      </c>
      <c r="U1257" s="24">
        <v>0.75810643880304807</v>
      </c>
      <c r="V1257" s="24">
        <v>0.75613453079384763</v>
      </c>
      <c r="W1257" s="24">
        <v>0.76007834681224851</v>
      </c>
      <c r="X1257" s="24">
        <v>0.75514857678924752</v>
      </c>
      <c r="Y1257" s="24">
        <v>0.74528903674324476</v>
      </c>
      <c r="Z1257" s="24">
        <v>0.71176660058683627</v>
      </c>
      <c r="AA1257" s="42">
        <f t="shared" si="57"/>
        <v>0.70092110653623374</v>
      </c>
      <c r="AB1257" s="42">
        <f t="shared" si="58"/>
        <v>0.76500811683524983</v>
      </c>
      <c r="AC1257" s="42">
        <f t="shared" si="59"/>
        <v>6.4087010299016089E-2</v>
      </c>
    </row>
    <row r="1258" spans="1:29">
      <c r="A1258" s="41">
        <v>162</v>
      </c>
      <c r="B1258" s="24" t="s">
        <v>776</v>
      </c>
      <c r="C1258" s="24">
        <v>0.82690282940639026</v>
      </c>
      <c r="D1258" s="24">
        <v>0.82690282940639026</v>
      </c>
      <c r="E1258" s="24">
        <v>0.82467573330188138</v>
      </c>
      <c r="F1258" s="24">
        <v>0.82244863719737271</v>
      </c>
      <c r="G1258" s="24">
        <v>0.82022154109286405</v>
      </c>
      <c r="H1258" s="24">
        <v>0.82578928135413576</v>
      </c>
      <c r="I1258" s="24">
        <v>0.83469766577217108</v>
      </c>
      <c r="J1258" s="24">
        <v>0.8482690508071159</v>
      </c>
      <c r="K1258" s="24">
        <v>0.85304803996343748</v>
      </c>
      <c r="L1258" s="24">
        <v>0.85629773226387018</v>
      </c>
      <c r="M1258" s="24">
        <v>0.85362798266049589</v>
      </c>
      <c r="N1258" s="24">
        <v>0.84137895408569741</v>
      </c>
      <c r="O1258" s="24">
        <v>0.84026540603344302</v>
      </c>
      <c r="P1258" s="24">
        <v>0.84360605019020618</v>
      </c>
      <c r="Q1258" s="24">
        <v>0.84360605019020618</v>
      </c>
      <c r="R1258" s="24">
        <v>0.84806024239922384</v>
      </c>
      <c r="S1258" s="24">
        <v>0.85919572292176771</v>
      </c>
      <c r="T1258" s="24">
        <v>0.89260216448939989</v>
      </c>
      <c r="U1258" s="24">
        <v>0.88480732812361917</v>
      </c>
      <c r="V1258" s="24">
        <v>0.88258023201911029</v>
      </c>
      <c r="W1258" s="24">
        <v>0.88703442422812784</v>
      </c>
      <c r="X1258" s="24">
        <v>0.8814666839668559</v>
      </c>
      <c r="Y1258" s="24">
        <v>0.87033120344431192</v>
      </c>
      <c r="Z1258" s="24">
        <v>0.8324705696676622</v>
      </c>
      <c r="AA1258" s="42">
        <f t="shared" si="57"/>
        <v>0.82022154109286405</v>
      </c>
      <c r="AB1258" s="42">
        <f t="shared" si="58"/>
        <v>0.89260216448939989</v>
      </c>
      <c r="AC1258" s="42">
        <f t="shared" si="59"/>
        <v>7.2380623396535837E-2</v>
      </c>
    </row>
    <row r="1259" spans="1:29">
      <c r="A1259" s="41">
        <v>163</v>
      </c>
      <c r="B1259" s="24" t="s">
        <v>776</v>
      </c>
      <c r="C1259" s="24">
        <v>0.84873301101412757</v>
      </c>
      <c r="D1259" s="24">
        <v>0.84873301101412757</v>
      </c>
      <c r="E1259" s="24">
        <v>0.84645951707410805</v>
      </c>
      <c r="F1259" s="24">
        <v>0.84418602313408886</v>
      </c>
      <c r="G1259" s="24">
        <v>0.84191252919406945</v>
      </c>
      <c r="H1259" s="24">
        <v>0.84759626404411792</v>
      </c>
      <c r="I1259" s="24">
        <v>0.85669023980419534</v>
      </c>
      <c r="J1259" s="24">
        <v>0.87068245320722149</v>
      </c>
      <c r="K1259" s="24">
        <v>0.87565306542420185</v>
      </c>
      <c r="L1259" s="24">
        <v>0.87887839886099128</v>
      </c>
      <c r="M1259" s="24">
        <v>0.87601493829436028</v>
      </c>
      <c r="N1259" s="24">
        <v>0.86351072162425369</v>
      </c>
      <c r="O1259" s="24">
        <v>0.86237397465424392</v>
      </c>
      <c r="P1259" s="24">
        <v>0.86578421556427299</v>
      </c>
      <c r="Q1259" s="24">
        <v>0.86578421556427299</v>
      </c>
      <c r="R1259" s="24">
        <v>0.87033120344431203</v>
      </c>
      <c r="S1259" s="24">
        <v>0.88169867314440886</v>
      </c>
      <c r="T1259" s="24">
        <v>0.91580108224469992</v>
      </c>
      <c r="U1259" s="24">
        <v>0.90784385345463192</v>
      </c>
      <c r="V1259" s="24">
        <v>0.90557035951461262</v>
      </c>
      <c r="W1259" s="24">
        <v>0.91011734739465133</v>
      </c>
      <c r="X1259" s="24">
        <v>0.90443361254460286</v>
      </c>
      <c r="Y1259" s="24">
        <v>0.89306614284450592</v>
      </c>
      <c r="Z1259" s="24">
        <v>0.85441674586417615</v>
      </c>
      <c r="AA1259" s="42">
        <f t="shared" si="57"/>
        <v>0.84191252919406945</v>
      </c>
      <c r="AB1259" s="42">
        <f t="shared" si="58"/>
        <v>0.91580108224469992</v>
      </c>
      <c r="AC1259" s="42">
        <f t="shared" si="59"/>
        <v>7.3888553050630468E-2</v>
      </c>
    </row>
    <row r="1260" spans="1:29">
      <c r="A1260" s="41">
        <v>164</v>
      </c>
      <c r="B1260" s="24" t="s">
        <v>776</v>
      </c>
      <c r="C1260" s="24">
        <v>0.88359899999999991</v>
      </c>
      <c r="D1260" s="24">
        <v>0.88359899999999991</v>
      </c>
      <c r="E1260" s="24">
        <v>0.88172099999999987</v>
      </c>
      <c r="F1260" s="24">
        <v>0.87984300000000004</v>
      </c>
      <c r="G1260" s="24">
        <v>0.877965</v>
      </c>
      <c r="H1260" s="24">
        <v>0.88265999999999989</v>
      </c>
      <c r="I1260" s="24">
        <v>0.89017199999999985</v>
      </c>
      <c r="J1260" s="24">
        <v>0.90720546000000002</v>
      </c>
      <c r="K1260" s="24">
        <v>0.91496159999999993</v>
      </c>
      <c r="L1260" s="24">
        <v>0.91397564999999992</v>
      </c>
      <c r="M1260" s="24">
        <v>0.90613499999999991</v>
      </c>
      <c r="N1260" s="24">
        <v>0.89580599999999988</v>
      </c>
      <c r="O1260" s="24">
        <v>0.89486699999999986</v>
      </c>
      <c r="P1260" s="24">
        <v>0.89768399999999993</v>
      </c>
      <c r="Q1260" s="24">
        <v>0.89768399999999993</v>
      </c>
      <c r="R1260" s="24">
        <v>0.90143999999999991</v>
      </c>
      <c r="S1260" s="24">
        <v>0.91082999999999992</v>
      </c>
      <c r="T1260" s="24">
        <v>0.93899999999999995</v>
      </c>
      <c r="U1260" s="24">
        <v>0.93242699999999989</v>
      </c>
      <c r="V1260" s="24">
        <v>0.93054899999999996</v>
      </c>
      <c r="W1260" s="24">
        <v>0.93430499999999994</v>
      </c>
      <c r="X1260" s="24">
        <v>0.92960999999999994</v>
      </c>
      <c r="Y1260" s="24">
        <v>0.92021999999999993</v>
      </c>
      <c r="Z1260" s="24">
        <v>0.88829399999999992</v>
      </c>
      <c r="AA1260" s="42">
        <f t="shared" si="57"/>
        <v>0.877965</v>
      </c>
      <c r="AB1260" s="42">
        <f t="shared" si="58"/>
        <v>0.93899999999999995</v>
      </c>
      <c r="AC1260" s="42">
        <f t="shared" si="59"/>
        <v>6.103499999999995E-2</v>
      </c>
    </row>
    <row r="1261" spans="1:29">
      <c r="A1261" s="41">
        <v>165</v>
      </c>
      <c r="B1261" s="24" t="s">
        <v>776</v>
      </c>
      <c r="C1261" s="24">
        <v>0.84873301101412757</v>
      </c>
      <c r="D1261" s="24">
        <v>0.84873301101412757</v>
      </c>
      <c r="E1261" s="24">
        <v>0.84645951707410805</v>
      </c>
      <c r="F1261" s="24">
        <v>0.84418602313408886</v>
      </c>
      <c r="G1261" s="24">
        <v>0.84191252919406945</v>
      </c>
      <c r="H1261" s="24">
        <v>0.84759626404411792</v>
      </c>
      <c r="I1261" s="24">
        <v>0.85669023980419534</v>
      </c>
      <c r="J1261" s="24">
        <v>0.87068245320722149</v>
      </c>
      <c r="K1261" s="24">
        <v>0.87565306542420185</v>
      </c>
      <c r="L1261" s="24">
        <v>0.87887839886099128</v>
      </c>
      <c r="M1261" s="24">
        <v>0.87601493829436028</v>
      </c>
      <c r="N1261" s="24">
        <v>0.86351072162425369</v>
      </c>
      <c r="O1261" s="24">
        <v>0.86237397465424392</v>
      </c>
      <c r="P1261" s="24">
        <v>0.86578421556427299</v>
      </c>
      <c r="Q1261" s="24">
        <v>0.86578421556427299</v>
      </c>
      <c r="R1261" s="24">
        <v>0.87033120344431203</v>
      </c>
      <c r="S1261" s="24">
        <v>0.88169867314440886</v>
      </c>
      <c r="T1261" s="24">
        <v>0.91580108224469992</v>
      </c>
      <c r="U1261" s="24">
        <v>0.90784385345463192</v>
      </c>
      <c r="V1261" s="24">
        <v>0.90557035951461262</v>
      </c>
      <c r="W1261" s="24">
        <v>0.91011734739465133</v>
      </c>
      <c r="X1261" s="24">
        <v>0.90443361254460286</v>
      </c>
      <c r="Y1261" s="24">
        <v>0.89306614284450592</v>
      </c>
      <c r="Z1261" s="24">
        <v>0.85441674586417615</v>
      </c>
      <c r="AA1261" s="42">
        <f t="shared" si="57"/>
        <v>0.84191252919406945</v>
      </c>
      <c r="AB1261" s="42">
        <f t="shared" si="58"/>
        <v>0.91580108224469992</v>
      </c>
      <c r="AC1261" s="42">
        <f t="shared" si="59"/>
        <v>7.3888553050630468E-2</v>
      </c>
    </row>
    <row r="1262" spans="1:29">
      <c r="A1262" s="41">
        <v>166</v>
      </c>
      <c r="B1262" s="24" t="s">
        <v>776</v>
      </c>
      <c r="C1262" s="24">
        <v>0.81598773860252161</v>
      </c>
      <c r="D1262" s="24">
        <v>0.81598773860252161</v>
      </c>
      <c r="E1262" s="24">
        <v>0.81378384141576809</v>
      </c>
      <c r="F1262" s="24">
        <v>0.81157994422901458</v>
      </c>
      <c r="G1262" s="24">
        <v>0.80937604704226129</v>
      </c>
      <c r="H1262" s="24">
        <v>0.81488579000914485</v>
      </c>
      <c r="I1262" s="24">
        <v>0.82370137875615879</v>
      </c>
      <c r="J1262" s="24">
        <v>0.83706234960706305</v>
      </c>
      <c r="K1262" s="24">
        <v>0.84174552723305529</v>
      </c>
      <c r="L1262" s="24">
        <v>0.84500739896530941</v>
      </c>
      <c r="M1262" s="24">
        <v>0.84243450484356364</v>
      </c>
      <c r="N1262" s="24">
        <v>0.83031307031641932</v>
      </c>
      <c r="O1262" s="24">
        <v>0.82921112172304257</v>
      </c>
      <c r="P1262" s="24">
        <v>0.83251696750317294</v>
      </c>
      <c r="Q1262" s="24">
        <v>0.83251696750317294</v>
      </c>
      <c r="R1262" s="24">
        <v>0.83692476187667986</v>
      </c>
      <c r="S1262" s="24">
        <v>0.8479442478104473</v>
      </c>
      <c r="T1262" s="24">
        <v>0.88100270561174987</v>
      </c>
      <c r="U1262" s="24">
        <v>0.87328906545811258</v>
      </c>
      <c r="V1262" s="24">
        <v>0.87108516827135929</v>
      </c>
      <c r="W1262" s="24">
        <v>0.87549296264486609</v>
      </c>
      <c r="X1262" s="24">
        <v>0.86998321967798231</v>
      </c>
      <c r="Y1262" s="24">
        <v>0.85896373374421486</v>
      </c>
      <c r="Z1262" s="24">
        <v>0.82149748156940527</v>
      </c>
      <c r="AA1262" s="42">
        <f t="shared" si="57"/>
        <v>0.80937604704226129</v>
      </c>
      <c r="AB1262" s="42">
        <f t="shared" si="58"/>
        <v>0.88100270561174987</v>
      </c>
      <c r="AC1262" s="42">
        <f t="shared" si="59"/>
        <v>7.1626658569488577E-2</v>
      </c>
    </row>
    <row r="1263" spans="1:29">
      <c r="A1263" s="41">
        <v>167</v>
      </c>
      <c r="B1263" s="24" t="s">
        <v>776</v>
      </c>
      <c r="C1263" s="24">
        <v>0.73958210297544114</v>
      </c>
      <c r="D1263" s="24">
        <v>0.73958210297544114</v>
      </c>
      <c r="E1263" s="24">
        <v>0.73754059821297469</v>
      </c>
      <c r="F1263" s="24">
        <v>0.73549909345050846</v>
      </c>
      <c r="G1263" s="24">
        <v>0.73345758868804189</v>
      </c>
      <c r="H1263" s="24">
        <v>0.73856135059420791</v>
      </c>
      <c r="I1263" s="24">
        <v>0.74672736964407349</v>
      </c>
      <c r="J1263" s="24">
        <v>0.75861544120669377</v>
      </c>
      <c r="K1263" s="24">
        <v>0.7626279381203801</v>
      </c>
      <c r="L1263" s="24">
        <v>0.76597506587538511</v>
      </c>
      <c r="M1263" s="24">
        <v>0.76408016012503788</v>
      </c>
      <c r="N1263" s="24">
        <v>0.75285188393147262</v>
      </c>
      <c r="O1263" s="24">
        <v>0.75183113155023951</v>
      </c>
      <c r="P1263" s="24">
        <v>0.75489338869393907</v>
      </c>
      <c r="Q1263" s="24">
        <v>0.75489338869393907</v>
      </c>
      <c r="R1263" s="24">
        <v>0.75897639821887197</v>
      </c>
      <c r="S1263" s="24">
        <v>0.769183922031204</v>
      </c>
      <c r="T1263" s="24">
        <v>0.79980649346819987</v>
      </c>
      <c r="U1263" s="24">
        <v>0.79266122679956752</v>
      </c>
      <c r="V1263" s="24">
        <v>0.79061972203710107</v>
      </c>
      <c r="W1263" s="24">
        <v>0.79470273156203397</v>
      </c>
      <c r="X1263" s="24">
        <v>0.78959896965586795</v>
      </c>
      <c r="Y1263" s="24">
        <v>0.77939144584353581</v>
      </c>
      <c r="Z1263" s="24">
        <v>0.74468586488160715</v>
      </c>
      <c r="AA1263" s="42">
        <f t="shared" si="57"/>
        <v>0.73345758868804189</v>
      </c>
      <c r="AB1263" s="42">
        <f t="shared" si="58"/>
        <v>0.79980649346819987</v>
      </c>
      <c r="AC1263" s="42">
        <f t="shared" si="59"/>
        <v>6.634890478015798E-2</v>
      </c>
    </row>
    <row r="1264" spans="1:29">
      <c r="A1264" s="41">
        <v>168</v>
      </c>
      <c r="B1264" s="24" t="s">
        <v>776</v>
      </c>
      <c r="C1264" s="24">
        <v>0.70683683056383506</v>
      </c>
      <c r="D1264" s="24">
        <v>0.70683683056383506</v>
      </c>
      <c r="E1264" s="24">
        <v>0.70486492255463451</v>
      </c>
      <c r="F1264" s="24">
        <v>0.70289301454543429</v>
      </c>
      <c r="G1264" s="24">
        <v>0.70092110653623374</v>
      </c>
      <c r="H1264" s="24">
        <v>0.70585087655923484</v>
      </c>
      <c r="I1264" s="24">
        <v>0.71373850859603682</v>
      </c>
      <c r="J1264" s="24">
        <v>0.72499533760653545</v>
      </c>
      <c r="K1264" s="24">
        <v>0.72872039992923376</v>
      </c>
      <c r="L1264" s="24">
        <v>0.73210406597970323</v>
      </c>
      <c r="M1264" s="24">
        <v>0.73049972667424123</v>
      </c>
      <c r="N1264" s="24">
        <v>0.71965423262363837</v>
      </c>
      <c r="O1264" s="24">
        <v>0.71866827861903804</v>
      </c>
      <c r="P1264" s="24">
        <v>0.72162614063283892</v>
      </c>
      <c r="Q1264" s="24">
        <v>0.72162614063283892</v>
      </c>
      <c r="R1264" s="24">
        <v>0.72556995665123991</v>
      </c>
      <c r="S1264" s="24">
        <v>0.73542949669724234</v>
      </c>
      <c r="T1264" s="24">
        <v>0.76500811683524983</v>
      </c>
      <c r="U1264" s="24">
        <v>0.75810643880304807</v>
      </c>
      <c r="V1264" s="24">
        <v>0.75613453079384763</v>
      </c>
      <c r="W1264" s="24">
        <v>0.76007834681224851</v>
      </c>
      <c r="X1264" s="24">
        <v>0.75514857678924752</v>
      </c>
      <c r="Y1264" s="24">
        <v>0.74528903674324476</v>
      </c>
      <c r="Z1264" s="24">
        <v>0.71176660058683627</v>
      </c>
      <c r="AA1264" s="42">
        <f t="shared" si="57"/>
        <v>0.70092110653623374</v>
      </c>
      <c r="AB1264" s="42">
        <f t="shared" si="58"/>
        <v>0.76500811683524983</v>
      </c>
      <c r="AC1264" s="42">
        <f t="shared" si="59"/>
        <v>6.4087010299016089E-2</v>
      </c>
    </row>
    <row r="1265" spans="1:29">
      <c r="A1265" s="41">
        <v>169</v>
      </c>
      <c r="B1265" s="24" t="s">
        <v>776</v>
      </c>
      <c r="C1265" s="24">
        <v>0.82690282940639026</v>
      </c>
      <c r="D1265" s="24">
        <v>0.82690282940639026</v>
      </c>
      <c r="E1265" s="24">
        <v>0.82467573330188138</v>
      </c>
      <c r="F1265" s="24">
        <v>0.82244863719737271</v>
      </c>
      <c r="G1265" s="24">
        <v>0.82022154109286405</v>
      </c>
      <c r="H1265" s="24">
        <v>0.82578928135413576</v>
      </c>
      <c r="I1265" s="24">
        <v>0.83469766577217108</v>
      </c>
      <c r="J1265" s="24">
        <v>0.8482690508071159</v>
      </c>
      <c r="K1265" s="24">
        <v>0.85304803996343748</v>
      </c>
      <c r="L1265" s="24">
        <v>0.85629773226387018</v>
      </c>
      <c r="M1265" s="24">
        <v>0.85362798266049589</v>
      </c>
      <c r="N1265" s="24">
        <v>0.84137895408569741</v>
      </c>
      <c r="O1265" s="24">
        <v>0.84026540603344302</v>
      </c>
      <c r="P1265" s="24">
        <v>0.84360605019020618</v>
      </c>
      <c r="Q1265" s="24">
        <v>0.84360605019020618</v>
      </c>
      <c r="R1265" s="24">
        <v>0.84806024239922384</v>
      </c>
      <c r="S1265" s="24">
        <v>0.85919572292176771</v>
      </c>
      <c r="T1265" s="24">
        <v>0.89260216448939989</v>
      </c>
      <c r="U1265" s="24">
        <v>0.88480732812361917</v>
      </c>
      <c r="V1265" s="24">
        <v>0.88258023201911029</v>
      </c>
      <c r="W1265" s="24">
        <v>0.88703442422812784</v>
      </c>
      <c r="X1265" s="24">
        <v>0.8814666839668559</v>
      </c>
      <c r="Y1265" s="24">
        <v>0.87033120344431192</v>
      </c>
      <c r="Z1265" s="24">
        <v>0.8324705696676622</v>
      </c>
      <c r="AA1265" s="42">
        <f t="shared" si="57"/>
        <v>0.82022154109286405</v>
      </c>
      <c r="AB1265" s="42">
        <f t="shared" si="58"/>
        <v>0.89260216448939989</v>
      </c>
      <c r="AC1265" s="42">
        <f t="shared" si="59"/>
        <v>7.2380623396535837E-2</v>
      </c>
    </row>
    <row r="1266" spans="1:29">
      <c r="A1266" s="41">
        <v>170</v>
      </c>
      <c r="B1266" s="24" t="s">
        <v>776</v>
      </c>
      <c r="C1266" s="24">
        <v>0.84873301101412757</v>
      </c>
      <c r="D1266" s="24">
        <v>0.84873301101412757</v>
      </c>
      <c r="E1266" s="24">
        <v>0.84645951707410805</v>
      </c>
      <c r="F1266" s="24">
        <v>0.84418602313408886</v>
      </c>
      <c r="G1266" s="24">
        <v>0.84191252919406945</v>
      </c>
      <c r="H1266" s="24">
        <v>0.84759626404411792</v>
      </c>
      <c r="I1266" s="24">
        <v>0.85669023980419534</v>
      </c>
      <c r="J1266" s="24">
        <v>0.87068245320722149</v>
      </c>
      <c r="K1266" s="24">
        <v>0.87565306542420185</v>
      </c>
      <c r="L1266" s="24">
        <v>0.87887839886099128</v>
      </c>
      <c r="M1266" s="24">
        <v>0.87601493829436028</v>
      </c>
      <c r="N1266" s="24">
        <v>0.86351072162425369</v>
      </c>
      <c r="O1266" s="24">
        <v>0.86237397465424392</v>
      </c>
      <c r="P1266" s="24">
        <v>0.86578421556427299</v>
      </c>
      <c r="Q1266" s="24">
        <v>0.86578421556427299</v>
      </c>
      <c r="R1266" s="24">
        <v>0.87033120344431203</v>
      </c>
      <c r="S1266" s="24">
        <v>0.88169867314440886</v>
      </c>
      <c r="T1266" s="24">
        <v>0.91580108224469992</v>
      </c>
      <c r="U1266" s="24">
        <v>0.90784385345463192</v>
      </c>
      <c r="V1266" s="24">
        <v>0.90557035951461262</v>
      </c>
      <c r="W1266" s="24">
        <v>0.91011734739465133</v>
      </c>
      <c r="X1266" s="24">
        <v>0.90443361254460286</v>
      </c>
      <c r="Y1266" s="24">
        <v>0.89306614284450592</v>
      </c>
      <c r="Z1266" s="24">
        <v>0.85441674586417615</v>
      </c>
      <c r="AA1266" s="42">
        <f t="shared" si="57"/>
        <v>0.84191252919406945</v>
      </c>
      <c r="AB1266" s="42">
        <f t="shared" si="58"/>
        <v>0.91580108224469992</v>
      </c>
      <c r="AC1266" s="42">
        <f t="shared" si="59"/>
        <v>7.3888553050630468E-2</v>
      </c>
    </row>
    <row r="1267" spans="1:29">
      <c r="A1267" s="41">
        <v>171</v>
      </c>
      <c r="B1267" s="24" t="s">
        <v>776</v>
      </c>
      <c r="C1267" s="24">
        <v>0.88359899999999991</v>
      </c>
      <c r="D1267" s="24">
        <v>0.88359899999999991</v>
      </c>
      <c r="E1267" s="24">
        <v>0.88172099999999987</v>
      </c>
      <c r="F1267" s="24">
        <v>0.87984300000000004</v>
      </c>
      <c r="G1267" s="24">
        <v>0.877965</v>
      </c>
      <c r="H1267" s="24">
        <v>0.88265999999999989</v>
      </c>
      <c r="I1267" s="24">
        <v>0.89017199999999985</v>
      </c>
      <c r="J1267" s="24">
        <v>0.90720546000000002</v>
      </c>
      <c r="K1267" s="24">
        <v>0.91496159999999993</v>
      </c>
      <c r="L1267" s="24">
        <v>0.91397564999999992</v>
      </c>
      <c r="M1267" s="24">
        <v>0.90613499999999991</v>
      </c>
      <c r="N1267" s="24">
        <v>0.89580599999999988</v>
      </c>
      <c r="O1267" s="24">
        <v>0.89486699999999986</v>
      </c>
      <c r="P1267" s="24">
        <v>0.89768399999999993</v>
      </c>
      <c r="Q1267" s="24">
        <v>0.89768399999999993</v>
      </c>
      <c r="R1267" s="24">
        <v>0.90143999999999991</v>
      </c>
      <c r="S1267" s="24">
        <v>0.91082999999999992</v>
      </c>
      <c r="T1267" s="24">
        <v>0.93899999999999995</v>
      </c>
      <c r="U1267" s="24">
        <v>0.93242699999999989</v>
      </c>
      <c r="V1267" s="24">
        <v>0.93054899999999996</v>
      </c>
      <c r="W1267" s="24">
        <v>0.93430499999999994</v>
      </c>
      <c r="X1267" s="24">
        <v>0.92960999999999994</v>
      </c>
      <c r="Y1267" s="24">
        <v>0.92021999999999993</v>
      </c>
      <c r="Z1267" s="24">
        <v>0.88829399999999992</v>
      </c>
      <c r="AA1267" s="42">
        <f t="shared" si="57"/>
        <v>0.877965</v>
      </c>
      <c r="AB1267" s="42">
        <f t="shared" si="58"/>
        <v>0.93899999999999995</v>
      </c>
      <c r="AC1267" s="42">
        <f t="shared" si="59"/>
        <v>6.103499999999995E-2</v>
      </c>
    </row>
    <row r="1268" spans="1:29">
      <c r="A1268" s="41">
        <v>172</v>
      </c>
      <c r="B1268" s="24" t="s">
        <v>776</v>
      </c>
      <c r="C1268" s="24">
        <v>0.84873301101412757</v>
      </c>
      <c r="D1268" s="24">
        <v>0.84873301101412757</v>
      </c>
      <c r="E1268" s="24">
        <v>0.84645951707410805</v>
      </c>
      <c r="F1268" s="24">
        <v>0.84418602313408886</v>
      </c>
      <c r="G1268" s="24">
        <v>0.84191252919406945</v>
      </c>
      <c r="H1268" s="24">
        <v>0.84759626404411792</v>
      </c>
      <c r="I1268" s="24">
        <v>0.85669023980419534</v>
      </c>
      <c r="J1268" s="24">
        <v>0.87068245320722149</v>
      </c>
      <c r="K1268" s="24">
        <v>0.87565306542420185</v>
      </c>
      <c r="L1268" s="24">
        <v>0.87887839886099128</v>
      </c>
      <c r="M1268" s="24">
        <v>0.87601493829436028</v>
      </c>
      <c r="N1268" s="24">
        <v>0.86351072162425369</v>
      </c>
      <c r="O1268" s="24">
        <v>0.86237397465424392</v>
      </c>
      <c r="P1268" s="24">
        <v>0.86578421556427299</v>
      </c>
      <c r="Q1268" s="24">
        <v>0.86578421556427299</v>
      </c>
      <c r="R1268" s="24">
        <v>0.87033120344431203</v>
      </c>
      <c r="S1268" s="24">
        <v>0.88169867314440886</v>
      </c>
      <c r="T1268" s="24">
        <v>0.91580108224469992</v>
      </c>
      <c r="U1268" s="24">
        <v>0.90784385345463192</v>
      </c>
      <c r="V1268" s="24">
        <v>0.90557035951461262</v>
      </c>
      <c r="W1268" s="24">
        <v>0.91011734739465133</v>
      </c>
      <c r="X1268" s="24">
        <v>0.90443361254460286</v>
      </c>
      <c r="Y1268" s="24">
        <v>0.89306614284450592</v>
      </c>
      <c r="Z1268" s="24">
        <v>0.85441674586417615</v>
      </c>
      <c r="AA1268" s="42">
        <f t="shared" si="57"/>
        <v>0.84191252919406945</v>
      </c>
      <c r="AB1268" s="42">
        <f t="shared" si="58"/>
        <v>0.91580108224469992</v>
      </c>
      <c r="AC1268" s="42">
        <f t="shared" si="59"/>
        <v>7.3888553050630468E-2</v>
      </c>
    </row>
    <row r="1269" spans="1:29">
      <c r="A1269" s="41">
        <v>173</v>
      </c>
      <c r="B1269" s="24" t="s">
        <v>776</v>
      </c>
      <c r="C1269" s="24">
        <v>0.81598773860252161</v>
      </c>
      <c r="D1269" s="24">
        <v>0.81598773860252161</v>
      </c>
      <c r="E1269" s="24">
        <v>0.81378384141576809</v>
      </c>
      <c r="F1269" s="24">
        <v>0.81157994422901458</v>
      </c>
      <c r="G1269" s="24">
        <v>0.80937604704226129</v>
      </c>
      <c r="H1269" s="24">
        <v>0.81488579000914485</v>
      </c>
      <c r="I1269" s="24">
        <v>0.82370137875615879</v>
      </c>
      <c r="J1269" s="24">
        <v>0.83706234960706305</v>
      </c>
      <c r="K1269" s="24">
        <v>0.84174552723305529</v>
      </c>
      <c r="L1269" s="24">
        <v>0.84500739896530941</v>
      </c>
      <c r="M1269" s="24">
        <v>0.84243450484356364</v>
      </c>
      <c r="N1269" s="24">
        <v>0.83031307031641932</v>
      </c>
      <c r="O1269" s="24">
        <v>0.82921112172304257</v>
      </c>
      <c r="P1269" s="24">
        <v>0.83251696750317294</v>
      </c>
      <c r="Q1269" s="24">
        <v>0.83251696750317294</v>
      </c>
      <c r="R1269" s="24">
        <v>0.83692476187667986</v>
      </c>
      <c r="S1269" s="24">
        <v>0.8479442478104473</v>
      </c>
      <c r="T1269" s="24">
        <v>0.88100270561174987</v>
      </c>
      <c r="U1269" s="24">
        <v>0.87328906545811258</v>
      </c>
      <c r="V1269" s="24">
        <v>0.87108516827135929</v>
      </c>
      <c r="W1269" s="24">
        <v>0.87549296264486609</v>
      </c>
      <c r="X1269" s="24">
        <v>0.86998321967798231</v>
      </c>
      <c r="Y1269" s="24">
        <v>0.85896373374421486</v>
      </c>
      <c r="Z1269" s="24">
        <v>0.82149748156940527</v>
      </c>
      <c r="AA1269" s="42">
        <f t="shared" si="57"/>
        <v>0.80937604704226129</v>
      </c>
      <c r="AB1269" s="42">
        <f t="shared" si="58"/>
        <v>0.88100270561174987</v>
      </c>
      <c r="AC1269" s="42">
        <f t="shared" si="59"/>
        <v>7.1626658569488577E-2</v>
      </c>
    </row>
    <row r="1270" spans="1:29">
      <c r="A1270" s="41">
        <v>174</v>
      </c>
      <c r="B1270" s="24" t="s">
        <v>776</v>
      </c>
      <c r="C1270" s="24">
        <v>0.73958210297544114</v>
      </c>
      <c r="D1270" s="24">
        <v>0.73958210297544114</v>
      </c>
      <c r="E1270" s="24">
        <v>0.73754059821297469</v>
      </c>
      <c r="F1270" s="24">
        <v>0.73549909345050846</v>
      </c>
      <c r="G1270" s="24">
        <v>0.73345758868804189</v>
      </c>
      <c r="H1270" s="24">
        <v>0.73856135059420791</v>
      </c>
      <c r="I1270" s="24">
        <v>0.74672736964407349</v>
      </c>
      <c r="J1270" s="24">
        <v>0.75861544120669377</v>
      </c>
      <c r="K1270" s="24">
        <v>0.7626279381203801</v>
      </c>
      <c r="L1270" s="24">
        <v>0.76597506587538511</v>
      </c>
      <c r="M1270" s="24">
        <v>0.76408016012503788</v>
      </c>
      <c r="N1270" s="24">
        <v>0.75285188393147262</v>
      </c>
      <c r="O1270" s="24">
        <v>0.75183113155023951</v>
      </c>
      <c r="P1270" s="24">
        <v>0.75489338869393907</v>
      </c>
      <c r="Q1270" s="24">
        <v>0.75489338869393907</v>
      </c>
      <c r="R1270" s="24">
        <v>0.75897639821887197</v>
      </c>
      <c r="S1270" s="24">
        <v>0.769183922031204</v>
      </c>
      <c r="T1270" s="24">
        <v>0.79980649346819987</v>
      </c>
      <c r="U1270" s="24">
        <v>0.79266122679956752</v>
      </c>
      <c r="V1270" s="24">
        <v>0.79061972203710107</v>
      </c>
      <c r="W1270" s="24">
        <v>0.79470273156203397</v>
      </c>
      <c r="X1270" s="24">
        <v>0.78959896965586795</v>
      </c>
      <c r="Y1270" s="24">
        <v>0.77939144584353581</v>
      </c>
      <c r="Z1270" s="24">
        <v>0.74468586488160715</v>
      </c>
      <c r="AA1270" s="42">
        <f t="shared" si="57"/>
        <v>0.73345758868804189</v>
      </c>
      <c r="AB1270" s="42">
        <f t="shared" si="58"/>
        <v>0.79980649346819987</v>
      </c>
      <c r="AC1270" s="42">
        <f t="shared" si="59"/>
        <v>6.634890478015798E-2</v>
      </c>
    </row>
    <row r="1271" spans="1:29">
      <c r="A1271" s="41">
        <v>175</v>
      </c>
      <c r="B1271" s="24" t="s">
        <v>776</v>
      </c>
      <c r="C1271" s="24">
        <v>0.70683683056383506</v>
      </c>
      <c r="D1271" s="24">
        <v>0.70683683056383506</v>
      </c>
      <c r="E1271" s="24">
        <v>0.70486492255463451</v>
      </c>
      <c r="F1271" s="24">
        <v>0.70289301454543429</v>
      </c>
      <c r="G1271" s="24">
        <v>0.70092110653623374</v>
      </c>
      <c r="H1271" s="24">
        <v>0.70585087655923484</v>
      </c>
      <c r="I1271" s="24">
        <v>0.71373850859603682</v>
      </c>
      <c r="J1271" s="24">
        <v>0.72499533760653545</v>
      </c>
      <c r="K1271" s="24">
        <v>0.72872039992923376</v>
      </c>
      <c r="L1271" s="24">
        <v>0.73210406597970323</v>
      </c>
      <c r="M1271" s="24">
        <v>0.73049972667424123</v>
      </c>
      <c r="N1271" s="24">
        <v>0.71965423262363837</v>
      </c>
      <c r="O1271" s="24">
        <v>0.71866827861903804</v>
      </c>
      <c r="P1271" s="24">
        <v>0.72162614063283892</v>
      </c>
      <c r="Q1271" s="24">
        <v>0.72162614063283892</v>
      </c>
      <c r="R1271" s="24">
        <v>0.72556995665123991</v>
      </c>
      <c r="S1271" s="24">
        <v>0.73542949669724234</v>
      </c>
      <c r="T1271" s="24">
        <v>0.76500811683524983</v>
      </c>
      <c r="U1271" s="24">
        <v>0.75810643880304807</v>
      </c>
      <c r="V1271" s="24">
        <v>0.75613453079384763</v>
      </c>
      <c r="W1271" s="24">
        <v>0.76007834681224851</v>
      </c>
      <c r="X1271" s="24">
        <v>0.75514857678924752</v>
      </c>
      <c r="Y1271" s="24">
        <v>0.74528903674324476</v>
      </c>
      <c r="Z1271" s="24">
        <v>0.71176660058683627</v>
      </c>
      <c r="AA1271" s="42">
        <f t="shared" si="57"/>
        <v>0.70092110653623374</v>
      </c>
      <c r="AB1271" s="42">
        <f t="shared" si="58"/>
        <v>0.76500811683524983</v>
      </c>
      <c r="AC1271" s="42">
        <f t="shared" si="59"/>
        <v>6.4087010299016089E-2</v>
      </c>
    </row>
    <row r="1272" spans="1:29">
      <c r="A1272" s="41">
        <v>176</v>
      </c>
      <c r="B1272" s="24" t="s">
        <v>776</v>
      </c>
      <c r="C1272" s="24">
        <v>0.82690282940639026</v>
      </c>
      <c r="D1272" s="24">
        <v>0.82690282940639026</v>
      </c>
      <c r="E1272" s="24">
        <v>0.82467573330188138</v>
      </c>
      <c r="F1272" s="24">
        <v>0.82244863719737271</v>
      </c>
      <c r="G1272" s="24">
        <v>0.82022154109286405</v>
      </c>
      <c r="H1272" s="24">
        <v>0.82578928135413576</v>
      </c>
      <c r="I1272" s="24">
        <v>0.83469766577217108</v>
      </c>
      <c r="J1272" s="24">
        <v>0.8482690508071159</v>
      </c>
      <c r="K1272" s="24">
        <v>0.85304803996343748</v>
      </c>
      <c r="L1272" s="24">
        <v>0.85629773226387018</v>
      </c>
      <c r="M1272" s="24">
        <v>0.85362798266049589</v>
      </c>
      <c r="N1272" s="24">
        <v>0.84137895408569741</v>
      </c>
      <c r="O1272" s="24">
        <v>0.84026540603344302</v>
      </c>
      <c r="P1272" s="24">
        <v>0.84360605019020618</v>
      </c>
      <c r="Q1272" s="24">
        <v>0.84360605019020618</v>
      </c>
      <c r="R1272" s="24">
        <v>0.84806024239922384</v>
      </c>
      <c r="S1272" s="24">
        <v>0.85919572292176771</v>
      </c>
      <c r="T1272" s="24">
        <v>0.89260216448939989</v>
      </c>
      <c r="U1272" s="24">
        <v>0.88480732812361917</v>
      </c>
      <c r="V1272" s="24">
        <v>0.88258023201911029</v>
      </c>
      <c r="W1272" s="24">
        <v>0.88703442422812784</v>
      </c>
      <c r="X1272" s="24">
        <v>0.8814666839668559</v>
      </c>
      <c r="Y1272" s="24">
        <v>0.87033120344431192</v>
      </c>
      <c r="Z1272" s="24">
        <v>0.8324705696676622</v>
      </c>
      <c r="AA1272" s="42">
        <f t="shared" si="57"/>
        <v>0.82022154109286405</v>
      </c>
      <c r="AB1272" s="42">
        <f t="shared" si="58"/>
        <v>0.89260216448939989</v>
      </c>
      <c r="AC1272" s="42">
        <f t="shared" si="59"/>
        <v>7.2380623396535837E-2</v>
      </c>
    </row>
    <row r="1273" spans="1:29">
      <c r="A1273" s="41">
        <v>177</v>
      </c>
      <c r="B1273" s="24" t="s">
        <v>776</v>
      </c>
      <c r="C1273" s="24">
        <v>0.84873301101412757</v>
      </c>
      <c r="D1273" s="24">
        <v>0.84873301101412757</v>
      </c>
      <c r="E1273" s="24">
        <v>0.84645951707410805</v>
      </c>
      <c r="F1273" s="24">
        <v>0.84418602313408886</v>
      </c>
      <c r="G1273" s="24">
        <v>0.84191252919406945</v>
      </c>
      <c r="H1273" s="24">
        <v>0.84759626404411792</v>
      </c>
      <c r="I1273" s="24">
        <v>0.85669023980419534</v>
      </c>
      <c r="J1273" s="24">
        <v>0.87068245320722149</v>
      </c>
      <c r="K1273" s="24">
        <v>0.87565306542420185</v>
      </c>
      <c r="L1273" s="24">
        <v>0.87887839886099128</v>
      </c>
      <c r="M1273" s="24">
        <v>0.87601493829436028</v>
      </c>
      <c r="N1273" s="24">
        <v>0.86351072162425369</v>
      </c>
      <c r="O1273" s="24">
        <v>0.86237397465424392</v>
      </c>
      <c r="P1273" s="24">
        <v>0.86578421556427299</v>
      </c>
      <c r="Q1273" s="24">
        <v>0.86578421556427299</v>
      </c>
      <c r="R1273" s="24">
        <v>0.87033120344431203</v>
      </c>
      <c r="S1273" s="24">
        <v>0.88169867314440886</v>
      </c>
      <c r="T1273" s="24">
        <v>0.91580108224469992</v>
      </c>
      <c r="U1273" s="24">
        <v>0.90784385345463192</v>
      </c>
      <c r="V1273" s="24">
        <v>0.90557035951461262</v>
      </c>
      <c r="W1273" s="24">
        <v>0.91011734739465133</v>
      </c>
      <c r="X1273" s="24">
        <v>0.90443361254460286</v>
      </c>
      <c r="Y1273" s="24">
        <v>0.89306614284450592</v>
      </c>
      <c r="Z1273" s="24">
        <v>0.85441674586417615</v>
      </c>
      <c r="AA1273" s="42">
        <f t="shared" si="57"/>
        <v>0.84191252919406945</v>
      </c>
      <c r="AB1273" s="42">
        <f t="shared" si="58"/>
        <v>0.91580108224469992</v>
      </c>
      <c r="AC1273" s="42">
        <f t="shared" si="59"/>
        <v>7.3888553050630468E-2</v>
      </c>
    </row>
    <row r="1274" spans="1:29">
      <c r="A1274" s="41">
        <v>178</v>
      </c>
      <c r="B1274" s="24" t="s">
        <v>776</v>
      </c>
      <c r="C1274" s="24">
        <v>0.88359899999999991</v>
      </c>
      <c r="D1274" s="24">
        <v>0.88359899999999991</v>
      </c>
      <c r="E1274" s="24">
        <v>0.88172099999999987</v>
      </c>
      <c r="F1274" s="24">
        <v>0.87984300000000004</v>
      </c>
      <c r="G1274" s="24">
        <v>0.877965</v>
      </c>
      <c r="H1274" s="24">
        <v>0.88265999999999989</v>
      </c>
      <c r="I1274" s="24">
        <v>0.89017199999999985</v>
      </c>
      <c r="J1274" s="24">
        <v>0.90720546000000002</v>
      </c>
      <c r="K1274" s="24">
        <v>0.91496159999999993</v>
      </c>
      <c r="L1274" s="24">
        <v>0.91397564999999992</v>
      </c>
      <c r="M1274" s="24">
        <v>0.90613499999999991</v>
      </c>
      <c r="N1274" s="24">
        <v>0.89580599999999988</v>
      </c>
      <c r="O1274" s="24">
        <v>0.89486699999999986</v>
      </c>
      <c r="P1274" s="24">
        <v>0.89768399999999993</v>
      </c>
      <c r="Q1274" s="24">
        <v>0.89768399999999993</v>
      </c>
      <c r="R1274" s="24">
        <v>0.90143999999999991</v>
      </c>
      <c r="S1274" s="24">
        <v>0.91082999999999992</v>
      </c>
      <c r="T1274" s="24">
        <v>0.93899999999999995</v>
      </c>
      <c r="U1274" s="24">
        <v>0.93242699999999989</v>
      </c>
      <c r="V1274" s="24">
        <v>0.93054899999999996</v>
      </c>
      <c r="W1274" s="24">
        <v>0.93430499999999994</v>
      </c>
      <c r="X1274" s="24">
        <v>0.92960999999999994</v>
      </c>
      <c r="Y1274" s="24">
        <v>0.92021999999999993</v>
      </c>
      <c r="Z1274" s="24">
        <v>0.88829399999999992</v>
      </c>
      <c r="AA1274" s="42">
        <f t="shared" si="57"/>
        <v>0.877965</v>
      </c>
      <c r="AB1274" s="42">
        <f t="shared" si="58"/>
        <v>0.93899999999999995</v>
      </c>
      <c r="AC1274" s="42">
        <f t="shared" si="59"/>
        <v>6.103499999999995E-2</v>
      </c>
    </row>
    <row r="1275" spans="1:29">
      <c r="A1275" s="41">
        <v>179</v>
      </c>
      <c r="B1275" s="24" t="s">
        <v>776</v>
      </c>
      <c r="C1275" s="24">
        <v>0.84873301101412757</v>
      </c>
      <c r="D1275" s="24">
        <v>0.84873301101412757</v>
      </c>
      <c r="E1275" s="24">
        <v>0.84645951707410805</v>
      </c>
      <c r="F1275" s="24">
        <v>0.84418602313408886</v>
      </c>
      <c r="G1275" s="24">
        <v>0.84191252919406945</v>
      </c>
      <c r="H1275" s="24">
        <v>0.84759626404411792</v>
      </c>
      <c r="I1275" s="24">
        <v>0.85669023980419534</v>
      </c>
      <c r="J1275" s="24">
        <v>0.87068245320722149</v>
      </c>
      <c r="K1275" s="24">
        <v>0.87565306542420185</v>
      </c>
      <c r="L1275" s="24">
        <v>0.87887839886099128</v>
      </c>
      <c r="M1275" s="24">
        <v>0.87601493829436028</v>
      </c>
      <c r="N1275" s="24">
        <v>0.86351072162425369</v>
      </c>
      <c r="O1275" s="24">
        <v>0.86237397465424392</v>
      </c>
      <c r="P1275" s="24">
        <v>0.86578421556427299</v>
      </c>
      <c r="Q1275" s="24">
        <v>0.86578421556427299</v>
      </c>
      <c r="R1275" s="24">
        <v>0.87033120344431203</v>
      </c>
      <c r="S1275" s="24">
        <v>0.88169867314440886</v>
      </c>
      <c r="T1275" s="24">
        <v>0.91580108224469992</v>
      </c>
      <c r="U1275" s="24">
        <v>0.90784385345463192</v>
      </c>
      <c r="V1275" s="24">
        <v>0.90557035951461262</v>
      </c>
      <c r="W1275" s="24">
        <v>0.91011734739465133</v>
      </c>
      <c r="X1275" s="24">
        <v>0.90443361254460286</v>
      </c>
      <c r="Y1275" s="24">
        <v>0.89306614284450592</v>
      </c>
      <c r="Z1275" s="24">
        <v>0.85441674586417615</v>
      </c>
      <c r="AA1275" s="42">
        <f t="shared" si="57"/>
        <v>0.84191252919406945</v>
      </c>
      <c r="AB1275" s="42">
        <f t="shared" si="58"/>
        <v>0.91580108224469992</v>
      </c>
      <c r="AC1275" s="42">
        <f t="shared" si="59"/>
        <v>7.3888553050630468E-2</v>
      </c>
    </row>
    <row r="1276" spans="1:29">
      <c r="A1276" s="41">
        <v>180</v>
      </c>
      <c r="B1276" s="24" t="s">
        <v>776</v>
      </c>
      <c r="C1276" s="24">
        <v>0.81598773860252161</v>
      </c>
      <c r="D1276" s="24">
        <v>0.81598773860252161</v>
      </c>
      <c r="E1276" s="24">
        <v>0.81378384141576809</v>
      </c>
      <c r="F1276" s="24">
        <v>0.81157994422901458</v>
      </c>
      <c r="G1276" s="24">
        <v>0.80937604704226129</v>
      </c>
      <c r="H1276" s="24">
        <v>0.81488579000914485</v>
      </c>
      <c r="I1276" s="24">
        <v>0.82370137875615879</v>
      </c>
      <c r="J1276" s="24">
        <v>0.83706234960706305</v>
      </c>
      <c r="K1276" s="24">
        <v>0.84174552723305529</v>
      </c>
      <c r="L1276" s="24">
        <v>0.84500739896530941</v>
      </c>
      <c r="M1276" s="24">
        <v>0.84243450484356364</v>
      </c>
      <c r="N1276" s="24">
        <v>0.83031307031641932</v>
      </c>
      <c r="O1276" s="24">
        <v>0.82921112172304257</v>
      </c>
      <c r="P1276" s="24">
        <v>0.83251696750317294</v>
      </c>
      <c r="Q1276" s="24">
        <v>0.83251696750317294</v>
      </c>
      <c r="R1276" s="24">
        <v>0.83692476187667986</v>
      </c>
      <c r="S1276" s="24">
        <v>0.8479442478104473</v>
      </c>
      <c r="T1276" s="24">
        <v>0.88100270561174987</v>
      </c>
      <c r="U1276" s="24">
        <v>0.87328906545811258</v>
      </c>
      <c r="V1276" s="24">
        <v>0.87108516827135929</v>
      </c>
      <c r="W1276" s="24">
        <v>0.87549296264486609</v>
      </c>
      <c r="X1276" s="24">
        <v>0.86998321967798231</v>
      </c>
      <c r="Y1276" s="24">
        <v>0.85896373374421486</v>
      </c>
      <c r="Z1276" s="24">
        <v>0.82149748156940527</v>
      </c>
      <c r="AA1276" s="42">
        <f t="shared" si="57"/>
        <v>0.80937604704226129</v>
      </c>
      <c r="AB1276" s="42">
        <f t="shared" si="58"/>
        <v>0.88100270561174987</v>
      </c>
      <c r="AC1276" s="42">
        <f t="shared" si="59"/>
        <v>7.1626658569488577E-2</v>
      </c>
    </row>
    <row r="1277" spans="1:29">
      <c r="A1277" s="41">
        <v>181</v>
      </c>
      <c r="B1277" s="24" t="s">
        <v>776</v>
      </c>
      <c r="C1277" s="24">
        <v>0.73958210297544114</v>
      </c>
      <c r="D1277" s="24">
        <v>0.73958210297544114</v>
      </c>
      <c r="E1277" s="24">
        <v>0.73754059821297469</v>
      </c>
      <c r="F1277" s="24">
        <v>0.73549909345050846</v>
      </c>
      <c r="G1277" s="24">
        <v>0.73345758868804189</v>
      </c>
      <c r="H1277" s="24">
        <v>0.73856135059420791</v>
      </c>
      <c r="I1277" s="24">
        <v>0.74672736964407349</v>
      </c>
      <c r="J1277" s="24">
        <v>0.75861544120669377</v>
      </c>
      <c r="K1277" s="24">
        <v>0.7626279381203801</v>
      </c>
      <c r="L1277" s="24">
        <v>0.76597506587538511</v>
      </c>
      <c r="M1277" s="24">
        <v>0.76408016012503788</v>
      </c>
      <c r="N1277" s="24">
        <v>0.75285188393147262</v>
      </c>
      <c r="O1277" s="24">
        <v>0.75183113155023951</v>
      </c>
      <c r="P1277" s="24">
        <v>0.75489338869393907</v>
      </c>
      <c r="Q1277" s="24">
        <v>0.75489338869393907</v>
      </c>
      <c r="R1277" s="24">
        <v>0.75897639821887197</v>
      </c>
      <c r="S1277" s="24">
        <v>0.769183922031204</v>
      </c>
      <c r="T1277" s="24">
        <v>0.79980649346819987</v>
      </c>
      <c r="U1277" s="24">
        <v>0.79266122679956752</v>
      </c>
      <c r="V1277" s="24">
        <v>0.79061972203710107</v>
      </c>
      <c r="W1277" s="24">
        <v>0.79470273156203397</v>
      </c>
      <c r="X1277" s="24">
        <v>0.78959896965586795</v>
      </c>
      <c r="Y1277" s="24">
        <v>0.77939144584353581</v>
      </c>
      <c r="Z1277" s="24">
        <v>0.74468586488160715</v>
      </c>
      <c r="AA1277" s="42">
        <f t="shared" si="57"/>
        <v>0.73345758868804189</v>
      </c>
      <c r="AB1277" s="42">
        <f t="shared" si="58"/>
        <v>0.79980649346819987</v>
      </c>
      <c r="AC1277" s="42">
        <f t="shared" si="59"/>
        <v>6.634890478015798E-2</v>
      </c>
    </row>
    <row r="1278" spans="1:29">
      <c r="A1278" s="41">
        <v>182</v>
      </c>
      <c r="B1278" s="24" t="s">
        <v>776</v>
      </c>
      <c r="C1278" s="24">
        <v>0.6978037720262783</v>
      </c>
      <c r="D1278" s="24">
        <v>0.6978037720262783</v>
      </c>
      <c r="E1278" s="24">
        <v>0.69585706411943182</v>
      </c>
      <c r="F1278" s="24">
        <v>0.69391035621258523</v>
      </c>
      <c r="G1278" s="24">
        <v>0.69196364830573887</v>
      </c>
      <c r="H1278" s="24">
        <v>0.69683041807285506</v>
      </c>
      <c r="I1278" s="24">
        <v>0.70461724970024098</v>
      </c>
      <c r="J1278" s="24">
        <v>0.71573022147098886</v>
      </c>
      <c r="K1278" s="24">
        <v>0.7194076791633649</v>
      </c>
      <c r="L1278" s="24">
        <v>0.72274810347517038</v>
      </c>
      <c r="M1278" s="24">
        <v>0.72116426690843616</v>
      </c>
      <c r="N1278" s="24">
        <v>0.71045737342078052</v>
      </c>
      <c r="O1278" s="24">
        <v>0.70948401946735729</v>
      </c>
      <c r="P1278" s="24">
        <v>0.71240408132762689</v>
      </c>
      <c r="Q1278" s="24">
        <v>0.71240408132762689</v>
      </c>
      <c r="R1278" s="24">
        <v>0.71629749714132007</v>
      </c>
      <c r="S1278" s="24">
        <v>0.72603103667555247</v>
      </c>
      <c r="T1278" s="24">
        <v>0.75523165527825009</v>
      </c>
      <c r="U1278" s="24">
        <v>0.7484181776042873</v>
      </c>
      <c r="V1278" s="24">
        <v>0.7464714696974406</v>
      </c>
      <c r="W1278" s="24">
        <v>0.75036488551113378</v>
      </c>
      <c r="X1278" s="24">
        <v>0.74549811574401759</v>
      </c>
      <c r="Y1278" s="24">
        <v>0.73576457620978508</v>
      </c>
      <c r="Z1278" s="24">
        <v>0.7026705417933945</v>
      </c>
      <c r="AA1278" s="42">
        <f t="shared" si="57"/>
        <v>0.69196364830573887</v>
      </c>
      <c r="AB1278" s="42">
        <f t="shared" si="58"/>
        <v>0.75523165527825009</v>
      </c>
      <c r="AC1278" s="42">
        <f t="shared" si="59"/>
        <v>6.3268006972511226E-2</v>
      </c>
    </row>
    <row r="1279" spans="1:29">
      <c r="A1279" s="41">
        <v>183</v>
      </c>
      <c r="B1279" s="24" t="s">
        <v>776</v>
      </c>
      <c r="C1279" s="24">
        <v>0.816335381107267</v>
      </c>
      <c r="D1279" s="24">
        <v>0.816335381107267</v>
      </c>
      <c r="E1279" s="24">
        <v>0.81413674629482879</v>
      </c>
      <c r="F1279" s="24">
        <v>0.81193811148239048</v>
      </c>
      <c r="G1279" s="24">
        <v>0.80973947666995216</v>
      </c>
      <c r="H1279" s="24">
        <v>0.81523606370104795</v>
      </c>
      <c r="I1279" s="24">
        <v>0.82403060295080155</v>
      </c>
      <c r="J1279" s="24">
        <v>0.83742855175526787</v>
      </c>
      <c r="K1279" s="24">
        <v>0.84214646756773848</v>
      </c>
      <c r="L1279" s="24">
        <v>0.84535463025410829</v>
      </c>
      <c r="M1279" s="24">
        <v>0.84271899885652801</v>
      </c>
      <c r="N1279" s="24">
        <v>0.83062650738811672</v>
      </c>
      <c r="O1279" s="24">
        <v>0.82952718998189767</v>
      </c>
      <c r="P1279" s="24">
        <v>0.83282514220055526</v>
      </c>
      <c r="Q1279" s="24">
        <v>0.83282514220055526</v>
      </c>
      <c r="R1279" s="24">
        <v>0.837222411825432</v>
      </c>
      <c r="S1279" s="24">
        <v>0.84821558588762413</v>
      </c>
      <c r="T1279" s="24">
        <v>0.88119510807419998</v>
      </c>
      <c r="U1279" s="24">
        <v>0.87349988623066555</v>
      </c>
      <c r="V1279" s="24">
        <v>0.87130125141822734</v>
      </c>
      <c r="W1279" s="24">
        <v>0.87569852104310397</v>
      </c>
      <c r="X1279" s="24">
        <v>0.87020193401200807</v>
      </c>
      <c r="Y1279" s="24">
        <v>0.85920875994981594</v>
      </c>
      <c r="Z1279" s="24">
        <v>0.82183196813836323</v>
      </c>
      <c r="AA1279" s="42">
        <f t="shared" si="57"/>
        <v>0.80973947666995216</v>
      </c>
      <c r="AB1279" s="42">
        <f t="shared" si="58"/>
        <v>0.88119510807419998</v>
      </c>
      <c r="AC1279" s="42">
        <f t="shared" si="59"/>
        <v>7.1455631404247821E-2</v>
      </c>
    </row>
    <row r="1280" spans="1:29">
      <c r="A1280" s="41">
        <v>184</v>
      </c>
      <c r="B1280" s="24" t="s">
        <v>776</v>
      </c>
      <c r="C1280" s="24">
        <v>0.83788658275835604</v>
      </c>
      <c r="D1280" s="24">
        <v>0.83788658275835604</v>
      </c>
      <c r="E1280" s="24">
        <v>0.83564214305399176</v>
      </c>
      <c r="F1280" s="24">
        <v>0.83339770334962782</v>
      </c>
      <c r="G1280" s="24">
        <v>0.83115326364526365</v>
      </c>
      <c r="H1280" s="24">
        <v>0.83676436290617395</v>
      </c>
      <c r="I1280" s="24">
        <v>0.84574212172363095</v>
      </c>
      <c r="J1280" s="24">
        <v>0.85955552089786424</v>
      </c>
      <c r="K1280" s="24">
        <v>0.86446261091398835</v>
      </c>
      <c r="L1280" s="24">
        <v>0.86764672603209692</v>
      </c>
      <c r="M1280" s="24">
        <v>0.86481985921072657</v>
      </c>
      <c r="N1280" s="24">
        <v>0.85247544083672344</v>
      </c>
      <c r="O1280" s="24">
        <v>0.85135322098454136</v>
      </c>
      <c r="P1280" s="24">
        <v>0.85471988054108772</v>
      </c>
      <c r="Q1280" s="24">
        <v>0.85471988054108772</v>
      </c>
      <c r="R1280" s="24">
        <v>0.85920875994981594</v>
      </c>
      <c r="S1280" s="24">
        <v>0.8704309584716371</v>
      </c>
      <c r="T1280" s="24">
        <v>0.90409755403710002</v>
      </c>
      <c r="U1280" s="24">
        <v>0.89624201507182533</v>
      </c>
      <c r="V1280" s="24">
        <v>0.89399757536746127</v>
      </c>
      <c r="W1280" s="24">
        <v>0.89848645477618949</v>
      </c>
      <c r="X1280" s="24">
        <v>0.89287535551527908</v>
      </c>
      <c r="Y1280" s="24">
        <v>0.88165315699345814</v>
      </c>
      <c r="Z1280" s="24">
        <v>0.84349768201926645</v>
      </c>
      <c r="AA1280" s="42">
        <f t="shared" si="57"/>
        <v>0.83115326364526365</v>
      </c>
      <c r="AB1280" s="42">
        <f t="shared" si="58"/>
        <v>0.90409755403710002</v>
      </c>
      <c r="AC1280" s="42">
        <f t="shared" si="59"/>
        <v>7.2944290391836364E-2</v>
      </c>
    </row>
    <row r="1281" spans="1:29">
      <c r="A1281" s="41">
        <v>185</v>
      </c>
      <c r="B1281" s="24" t="s">
        <v>776</v>
      </c>
      <c r="C1281" s="24">
        <v>0.87230699999999994</v>
      </c>
      <c r="D1281" s="24">
        <v>0.87230699999999994</v>
      </c>
      <c r="E1281" s="24">
        <v>0.87045300000000003</v>
      </c>
      <c r="F1281" s="24">
        <v>0.86859900000000012</v>
      </c>
      <c r="G1281" s="24">
        <v>0.8667450000000001</v>
      </c>
      <c r="H1281" s="24">
        <v>0.87138000000000004</v>
      </c>
      <c r="I1281" s="24">
        <v>0.87879600000000002</v>
      </c>
      <c r="J1281" s="24">
        <v>0.89561178000000008</v>
      </c>
      <c r="K1281" s="24">
        <v>0.9032688000000002</v>
      </c>
      <c r="L1281" s="24">
        <v>0.90229545</v>
      </c>
      <c r="M1281" s="24">
        <v>0.89455499999999999</v>
      </c>
      <c r="N1281" s="24">
        <v>0.88435799999999998</v>
      </c>
      <c r="O1281" s="24">
        <v>0.88343099999999997</v>
      </c>
      <c r="P1281" s="24">
        <v>0.886212</v>
      </c>
      <c r="Q1281" s="24">
        <v>0.886212</v>
      </c>
      <c r="R1281" s="24">
        <v>0.88992000000000004</v>
      </c>
      <c r="S1281" s="24">
        <v>0.89919000000000004</v>
      </c>
      <c r="T1281" s="24">
        <v>0.92700000000000005</v>
      </c>
      <c r="U1281" s="24">
        <v>0.92051100000000008</v>
      </c>
      <c r="V1281" s="24">
        <v>0.91865700000000006</v>
      </c>
      <c r="W1281" s="24">
        <v>0.92236499999999999</v>
      </c>
      <c r="X1281" s="24">
        <v>0.91773000000000005</v>
      </c>
      <c r="Y1281" s="24">
        <v>0.90846000000000005</v>
      </c>
      <c r="Z1281" s="24">
        <v>0.876942</v>
      </c>
      <c r="AA1281" s="42">
        <f t="shared" si="57"/>
        <v>0.8667450000000001</v>
      </c>
      <c r="AB1281" s="42">
        <f t="shared" si="58"/>
        <v>0.92700000000000005</v>
      </c>
      <c r="AC1281" s="42">
        <f t="shared" si="59"/>
        <v>6.0254999999999947E-2</v>
      </c>
    </row>
    <row r="1282" spans="1:29">
      <c r="A1282" s="41">
        <v>186</v>
      </c>
      <c r="B1282" s="24" t="s">
        <v>776</v>
      </c>
      <c r="C1282" s="24">
        <v>0.83788658275835604</v>
      </c>
      <c r="D1282" s="24">
        <v>0.83788658275835604</v>
      </c>
      <c r="E1282" s="24">
        <v>0.83564214305399176</v>
      </c>
      <c r="F1282" s="24">
        <v>0.83339770334962782</v>
      </c>
      <c r="G1282" s="24">
        <v>0.83115326364526365</v>
      </c>
      <c r="H1282" s="24">
        <v>0.83676436290617395</v>
      </c>
      <c r="I1282" s="24">
        <v>0.84574212172363095</v>
      </c>
      <c r="J1282" s="24">
        <v>0.85955552089786424</v>
      </c>
      <c r="K1282" s="24">
        <v>0.86446261091398835</v>
      </c>
      <c r="L1282" s="24">
        <v>0.86764672603209692</v>
      </c>
      <c r="M1282" s="24">
        <v>0.86481985921072657</v>
      </c>
      <c r="N1282" s="24">
        <v>0.85247544083672344</v>
      </c>
      <c r="O1282" s="24">
        <v>0.85135322098454136</v>
      </c>
      <c r="P1282" s="24">
        <v>0.85471988054108772</v>
      </c>
      <c r="Q1282" s="24">
        <v>0.85471988054108772</v>
      </c>
      <c r="R1282" s="24">
        <v>0.85920875994981594</v>
      </c>
      <c r="S1282" s="24">
        <v>0.8704309584716371</v>
      </c>
      <c r="T1282" s="24">
        <v>0.90409755403710002</v>
      </c>
      <c r="U1282" s="24">
        <v>0.89624201507182533</v>
      </c>
      <c r="V1282" s="24">
        <v>0.89399757536746127</v>
      </c>
      <c r="W1282" s="24">
        <v>0.89848645477618949</v>
      </c>
      <c r="X1282" s="24">
        <v>0.89287535551527908</v>
      </c>
      <c r="Y1282" s="24">
        <v>0.88165315699345814</v>
      </c>
      <c r="Z1282" s="24">
        <v>0.84349768201926645</v>
      </c>
      <c r="AA1282" s="42">
        <f t="shared" ref="AA1282:AA1345" si="60">MIN(C1282:Z1282)</f>
        <v>0.83115326364526365</v>
      </c>
      <c r="AB1282" s="42">
        <f t="shared" ref="AB1282:AB1345" si="61">MAX(C1282:Z1282)</f>
        <v>0.90409755403710002</v>
      </c>
      <c r="AC1282" s="42">
        <f t="shared" ref="AC1282:AC1345" si="62">AB1282-AA1282</f>
        <v>7.2944290391836364E-2</v>
      </c>
    </row>
    <row r="1283" spans="1:29">
      <c r="A1283" s="41">
        <v>187</v>
      </c>
      <c r="B1283" s="24" t="s">
        <v>776</v>
      </c>
      <c r="C1283" s="24">
        <v>0.80555978028172281</v>
      </c>
      <c r="D1283" s="24">
        <v>0.80555978028172281</v>
      </c>
      <c r="E1283" s="24">
        <v>0.80338404791524731</v>
      </c>
      <c r="F1283" s="24">
        <v>0.80120831554877192</v>
      </c>
      <c r="G1283" s="24">
        <v>0.79903258318229642</v>
      </c>
      <c r="H1283" s="24">
        <v>0.80447191409848495</v>
      </c>
      <c r="I1283" s="24">
        <v>0.81317484356438707</v>
      </c>
      <c r="J1283" s="24">
        <v>0.82636506718396985</v>
      </c>
      <c r="K1283" s="24">
        <v>0.83098839589461371</v>
      </c>
      <c r="L1283" s="24">
        <v>0.83420858236511397</v>
      </c>
      <c r="M1283" s="24">
        <v>0.83166856867942873</v>
      </c>
      <c r="N1283" s="24">
        <v>0.81970204066381358</v>
      </c>
      <c r="O1283" s="24">
        <v>0.81861417448057583</v>
      </c>
      <c r="P1283" s="24">
        <v>0.82187777303028908</v>
      </c>
      <c r="Q1283" s="24">
        <v>0.82187777303028908</v>
      </c>
      <c r="R1283" s="24">
        <v>0.82622923776323998</v>
      </c>
      <c r="S1283" s="24">
        <v>0.8371078995956176</v>
      </c>
      <c r="T1283" s="24">
        <v>0.86974388509275002</v>
      </c>
      <c r="U1283" s="24">
        <v>0.86212882181008577</v>
      </c>
      <c r="V1283" s="24">
        <v>0.85995308944361037</v>
      </c>
      <c r="W1283" s="24">
        <v>0.86430455417656138</v>
      </c>
      <c r="X1283" s="24">
        <v>0.85886522326037251</v>
      </c>
      <c r="Y1283" s="24">
        <v>0.84798656142799511</v>
      </c>
      <c r="Z1283" s="24">
        <v>0.81099911119791146</v>
      </c>
      <c r="AA1283" s="42">
        <f t="shared" si="60"/>
        <v>0.79903258318229642</v>
      </c>
      <c r="AB1283" s="42">
        <f t="shared" si="61"/>
        <v>0.86974388509275002</v>
      </c>
      <c r="AC1283" s="42">
        <f t="shared" si="62"/>
        <v>7.0711301910453606E-2</v>
      </c>
    </row>
    <row r="1284" spans="1:29">
      <c r="A1284" s="41">
        <v>188</v>
      </c>
      <c r="B1284" s="24" t="s">
        <v>776</v>
      </c>
      <c r="C1284" s="24">
        <v>0.73013057450291152</v>
      </c>
      <c r="D1284" s="24">
        <v>0.73013057450291152</v>
      </c>
      <c r="E1284" s="24">
        <v>0.72811515925817627</v>
      </c>
      <c r="F1284" s="24">
        <v>0.72609974401344135</v>
      </c>
      <c r="G1284" s="24">
        <v>0.7240843287687061</v>
      </c>
      <c r="H1284" s="24">
        <v>0.72912286688054395</v>
      </c>
      <c r="I1284" s="24">
        <v>0.73718452785948485</v>
      </c>
      <c r="J1284" s="24">
        <v>0.74892067518488326</v>
      </c>
      <c r="K1284" s="24">
        <v>0.75288189418273954</v>
      </c>
      <c r="L1284" s="24">
        <v>0.75618624714215343</v>
      </c>
      <c r="M1284" s="24">
        <v>0.75431555743973411</v>
      </c>
      <c r="N1284" s="24">
        <v>0.7432307735936905</v>
      </c>
      <c r="O1284" s="24">
        <v>0.74222306597132282</v>
      </c>
      <c r="P1284" s="24">
        <v>0.74524618883842553</v>
      </c>
      <c r="Q1284" s="24">
        <v>0.74524618883842553</v>
      </c>
      <c r="R1284" s="24">
        <v>0.74927701932789603</v>
      </c>
      <c r="S1284" s="24">
        <v>0.75935409555157196</v>
      </c>
      <c r="T1284" s="24">
        <v>0.78958532422260008</v>
      </c>
      <c r="U1284" s="24">
        <v>0.78253137086602675</v>
      </c>
      <c r="V1284" s="24">
        <v>0.7805159556212915</v>
      </c>
      <c r="W1284" s="24">
        <v>0.78454678611076201</v>
      </c>
      <c r="X1284" s="24">
        <v>0.77950824799892404</v>
      </c>
      <c r="Y1284" s="24">
        <v>0.76943117177524811</v>
      </c>
      <c r="Z1284" s="24">
        <v>0.73516911261474971</v>
      </c>
      <c r="AA1284" s="42">
        <f t="shared" si="60"/>
        <v>0.7240843287687061</v>
      </c>
      <c r="AB1284" s="42">
        <f t="shared" si="61"/>
        <v>0.78958532422260008</v>
      </c>
      <c r="AC1284" s="42">
        <f t="shared" si="62"/>
        <v>6.5500995453893984E-2</v>
      </c>
    </row>
    <row r="1285" spans="1:29">
      <c r="A1285" s="41">
        <v>189</v>
      </c>
      <c r="B1285" s="24" t="s">
        <v>776</v>
      </c>
      <c r="C1285" s="24">
        <v>0.6978037720262783</v>
      </c>
      <c r="D1285" s="24">
        <v>0.6978037720262783</v>
      </c>
      <c r="E1285" s="24">
        <v>0.69585706411943182</v>
      </c>
      <c r="F1285" s="24">
        <v>0.69391035621258523</v>
      </c>
      <c r="G1285" s="24">
        <v>0.69196364830573887</v>
      </c>
      <c r="H1285" s="24">
        <v>0.69683041807285506</v>
      </c>
      <c r="I1285" s="24">
        <v>0.70461724970024098</v>
      </c>
      <c r="J1285" s="24">
        <v>0.71573022147098886</v>
      </c>
      <c r="K1285" s="24">
        <v>0.7194076791633649</v>
      </c>
      <c r="L1285" s="24">
        <v>0.72274810347517038</v>
      </c>
      <c r="M1285" s="24">
        <v>0.72116426690843616</v>
      </c>
      <c r="N1285" s="24">
        <v>0.71045737342078052</v>
      </c>
      <c r="O1285" s="24">
        <v>0.70948401946735729</v>
      </c>
      <c r="P1285" s="24">
        <v>0.71240408132762689</v>
      </c>
      <c r="Q1285" s="24">
        <v>0.71240408132762689</v>
      </c>
      <c r="R1285" s="24">
        <v>0.71629749714132007</v>
      </c>
      <c r="S1285" s="24">
        <v>0.72603103667555247</v>
      </c>
      <c r="T1285" s="24">
        <v>0.75523165527825009</v>
      </c>
      <c r="U1285" s="24">
        <v>0.7484181776042873</v>
      </c>
      <c r="V1285" s="24">
        <v>0.7464714696974406</v>
      </c>
      <c r="W1285" s="24">
        <v>0.75036488551113378</v>
      </c>
      <c r="X1285" s="24">
        <v>0.74549811574401759</v>
      </c>
      <c r="Y1285" s="24">
        <v>0.73576457620978508</v>
      </c>
      <c r="Z1285" s="24">
        <v>0.7026705417933945</v>
      </c>
      <c r="AA1285" s="42">
        <f t="shared" si="60"/>
        <v>0.69196364830573887</v>
      </c>
      <c r="AB1285" s="42">
        <f t="shared" si="61"/>
        <v>0.75523165527825009</v>
      </c>
      <c r="AC1285" s="42">
        <f t="shared" si="62"/>
        <v>6.3268006972511226E-2</v>
      </c>
    </row>
    <row r="1286" spans="1:29">
      <c r="A1286" s="41">
        <v>190</v>
      </c>
      <c r="B1286" s="24" t="s">
        <v>776</v>
      </c>
      <c r="C1286" s="24">
        <v>0.816335381107267</v>
      </c>
      <c r="D1286" s="24">
        <v>0.816335381107267</v>
      </c>
      <c r="E1286" s="24">
        <v>0.81413674629482879</v>
      </c>
      <c r="F1286" s="24">
        <v>0.81193811148239048</v>
      </c>
      <c r="G1286" s="24">
        <v>0.80973947666995216</v>
      </c>
      <c r="H1286" s="24">
        <v>0.81523606370104795</v>
      </c>
      <c r="I1286" s="24">
        <v>0.82403060295080155</v>
      </c>
      <c r="J1286" s="24">
        <v>0.83742855175526787</v>
      </c>
      <c r="K1286" s="24">
        <v>0.84214646756773848</v>
      </c>
      <c r="L1286" s="24">
        <v>0.84535463025410829</v>
      </c>
      <c r="M1286" s="24">
        <v>0.84271899885652801</v>
      </c>
      <c r="N1286" s="24">
        <v>0.83062650738811672</v>
      </c>
      <c r="O1286" s="24">
        <v>0.82952718998189767</v>
      </c>
      <c r="P1286" s="24">
        <v>0.83282514220055526</v>
      </c>
      <c r="Q1286" s="24">
        <v>0.83282514220055526</v>
      </c>
      <c r="R1286" s="24">
        <v>0.837222411825432</v>
      </c>
      <c r="S1286" s="24">
        <v>0.84821558588762413</v>
      </c>
      <c r="T1286" s="24">
        <v>0.88119510807419998</v>
      </c>
      <c r="U1286" s="24">
        <v>0.87349988623066555</v>
      </c>
      <c r="V1286" s="24">
        <v>0.87130125141822734</v>
      </c>
      <c r="W1286" s="24">
        <v>0.87569852104310397</v>
      </c>
      <c r="X1286" s="24">
        <v>0.87020193401200807</v>
      </c>
      <c r="Y1286" s="24">
        <v>0.85920875994981594</v>
      </c>
      <c r="Z1286" s="24">
        <v>0.82183196813836323</v>
      </c>
      <c r="AA1286" s="42">
        <f t="shared" si="60"/>
        <v>0.80973947666995216</v>
      </c>
      <c r="AB1286" s="42">
        <f t="shared" si="61"/>
        <v>0.88119510807419998</v>
      </c>
      <c r="AC1286" s="42">
        <f t="shared" si="62"/>
        <v>7.1455631404247821E-2</v>
      </c>
    </row>
    <row r="1287" spans="1:29">
      <c r="A1287" s="41">
        <v>191</v>
      </c>
      <c r="B1287" s="24" t="s">
        <v>776</v>
      </c>
      <c r="C1287" s="24">
        <v>0.83788658275835604</v>
      </c>
      <c r="D1287" s="24">
        <v>0.83788658275835604</v>
      </c>
      <c r="E1287" s="24">
        <v>0.83564214305399176</v>
      </c>
      <c r="F1287" s="24">
        <v>0.83339770334962782</v>
      </c>
      <c r="G1287" s="24">
        <v>0.83115326364526365</v>
      </c>
      <c r="H1287" s="24">
        <v>0.83676436290617395</v>
      </c>
      <c r="I1287" s="24">
        <v>0.84574212172363095</v>
      </c>
      <c r="J1287" s="24">
        <v>0.85955552089786424</v>
      </c>
      <c r="K1287" s="24">
        <v>0.86446261091398835</v>
      </c>
      <c r="L1287" s="24">
        <v>0.86764672603209692</v>
      </c>
      <c r="M1287" s="24">
        <v>0.86481985921072657</v>
      </c>
      <c r="N1287" s="24">
        <v>0.85247544083672344</v>
      </c>
      <c r="O1287" s="24">
        <v>0.85135322098454136</v>
      </c>
      <c r="P1287" s="24">
        <v>0.85471988054108772</v>
      </c>
      <c r="Q1287" s="24">
        <v>0.85471988054108772</v>
      </c>
      <c r="R1287" s="24">
        <v>0.85920875994981594</v>
      </c>
      <c r="S1287" s="24">
        <v>0.8704309584716371</v>
      </c>
      <c r="T1287" s="24">
        <v>0.90409755403710002</v>
      </c>
      <c r="U1287" s="24">
        <v>0.89624201507182533</v>
      </c>
      <c r="V1287" s="24">
        <v>0.89399757536746127</v>
      </c>
      <c r="W1287" s="24">
        <v>0.89848645477618949</v>
      </c>
      <c r="X1287" s="24">
        <v>0.89287535551527908</v>
      </c>
      <c r="Y1287" s="24">
        <v>0.88165315699345814</v>
      </c>
      <c r="Z1287" s="24">
        <v>0.84349768201926645</v>
      </c>
      <c r="AA1287" s="42">
        <f t="shared" si="60"/>
        <v>0.83115326364526365</v>
      </c>
      <c r="AB1287" s="42">
        <f t="shared" si="61"/>
        <v>0.90409755403710002</v>
      </c>
      <c r="AC1287" s="42">
        <f t="shared" si="62"/>
        <v>7.2944290391836364E-2</v>
      </c>
    </row>
    <row r="1288" spans="1:29">
      <c r="A1288" s="41">
        <v>192</v>
      </c>
      <c r="B1288" s="24" t="s">
        <v>776</v>
      </c>
      <c r="C1288" s="24">
        <v>0.87230699999999994</v>
      </c>
      <c r="D1288" s="24">
        <v>0.87230699999999994</v>
      </c>
      <c r="E1288" s="24">
        <v>0.87045300000000003</v>
      </c>
      <c r="F1288" s="24">
        <v>0.86859900000000012</v>
      </c>
      <c r="G1288" s="24">
        <v>0.8667450000000001</v>
      </c>
      <c r="H1288" s="24">
        <v>0.87138000000000004</v>
      </c>
      <c r="I1288" s="24">
        <v>0.87879600000000002</v>
      </c>
      <c r="J1288" s="24">
        <v>0.89561178000000008</v>
      </c>
      <c r="K1288" s="24">
        <v>0.9032688000000002</v>
      </c>
      <c r="L1288" s="24">
        <v>0.90229545</v>
      </c>
      <c r="M1288" s="24">
        <v>0.89455499999999999</v>
      </c>
      <c r="N1288" s="24">
        <v>0.88435799999999998</v>
      </c>
      <c r="O1288" s="24">
        <v>0.88343099999999997</v>
      </c>
      <c r="P1288" s="24">
        <v>0.886212</v>
      </c>
      <c r="Q1288" s="24">
        <v>0.886212</v>
      </c>
      <c r="R1288" s="24">
        <v>0.88992000000000004</v>
      </c>
      <c r="S1288" s="24">
        <v>0.89919000000000004</v>
      </c>
      <c r="T1288" s="24">
        <v>0.92700000000000005</v>
      </c>
      <c r="U1288" s="24">
        <v>0.92051100000000008</v>
      </c>
      <c r="V1288" s="24">
        <v>0.91865700000000006</v>
      </c>
      <c r="W1288" s="24">
        <v>0.92236499999999999</v>
      </c>
      <c r="X1288" s="24">
        <v>0.91773000000000005</v>
      </c>
      <c r="Y1288" s="24">
        <v>0.90846000000000005</v>
      </c>
      <c r="Z1288" s="24">
        <v>0.876942</v>
      </c>
      <c r="AA1288" s="42">
        <f t="shared" si="60"/>
        <v>0.8667450000000001</v>
      </c>
      <c r="AB1288" s="42">
        <f t="shared" si="61"/>
        <v>0.92700000000000005</v>
      </c>
      <c r="AC1288" s="42">
        <f t="shared" si="62"/>
        <v>6.0254999999999947E-2</v>
      </c>
    </row>
    <row r="1289" spans="1:29">
      <c r="A1289" s="41">
        <v>193</v>
      </c>
      <c r="B1289" s="24" t="s">
        <v>776</v>
      </c>
      <c r="C1289" s="24">
        <v>0.83788658275835604</v>
      </c>
      <c r="D1289" s="24">
        <v>0.83788658275835604</v>
      </c>
      <c r="E1289" s="24">
        <v>0.83564214305399176</v>
      </c>
      <c r="F1289" s="24">
        <v>0.83339770334962782</v>
      </c>
      <c r="G1289" s="24">
        <v>0.83115326364526365</v>
      </c>
      <c r="H1289" s="24">
        <v>0.83676436290617395</v>
      </c>
      <c r="I1289" s="24">
        <v>0.84574212172363095</v>
      </c>
      <c r="J1289" s="24">
        <v>0.85955552089786424</v>
      </c>
      <c r="K1289" s="24">
        <v>0.86446261091398835</v>
      </c>
      <c r="L1289" s="24">
        <v>0.86764672603209692</v>
      </c>
      <c r="M1289" s="24">
        <v>0.86481985921072657</v>
      </c>
      <c r="N1289" s="24">
        <v>0.85247544083672344</v>
      </c>
      <c r="O1289" s="24">
        <v>0.85135322098454136</v>
      </c>
      <c r="P1289" s="24">
        <v>0.85471988054108772</v>
      </c>
      <c r="Q1289" s="24">
        <v>0.85471988054108772</v>
      </c>
      <c r="R1289" s="24">
        <v>0.85920875994981594</v>
      </c>
      <c r="S1289" s="24">
        <v>0.8704309584716371</v>
      </c>
      <c r="T1289" s="24">
        <v>0.90409755403710002</v>
      </c>
      <c r="U1289" s="24">
        <v>0.89624201507182533</v>
      </c>
      <c r="V1289" s="24">
        <v>0.89399757536746127</v>
      </c>
      <c r="W1289" s="24">
        <v>0.89848645477618949</v>
      </c>
      <c r="X1289" s="24">
        <v>0.89287535551527908</v>
      </c>
      <c r="Y1289" s="24">
        <v>0.88165315699345814</v>
      </c>
      <c r="Z1289" s="24">
        <v>0.84349768201926645</v>
      </c>
      <c r="AA1289" s="42">
        <f t="shared" si="60"/>
        <v>0.83115326364526365</v>
      </c>
      <c r="AB1289" s="42">
        <f t="shared" si="61"/>
        <v>0.90409755403710002</v>
      </c>
      <c r="AC1289" s="42">
        <f t="shared" si="62"/>
        <v>7.2944290391836364E-2</v>
      </c>
    </row>
    <row r="1290" spans="1:29">
      <c r="A1290" s="41">
        <v>194</v>
      </c>
      <c r="B1290" s="24" t="s">
        <v>776</v>
      </c>
      <c r="C1290" s="24">
        <v>0.80555978028172281</v>
      </c>
      <c r="D1290" s="24">
        <v>0.80555978028172281</v>
      </c>
      <c r="E1290" s="24">
        <v>0.80338404791524731</v>
      </c>
      <c r="F1290" s="24">
        <v>0.80120831554877192</v>
      </c>
      <c r="G1290" s="24">
        <v>0.79903258318229642</v>
      </c>
      <c r="H1290" s="24">
        <v>0.80447191409848495</v>
      </c>
      <c r="I1290" s="24">
        <v>0.81317484356438707</v>
      </c>
      <c r="J1290" s="24">
        <v>0.82636506718396985</v>
      </c>
      <c r="K1290" s="24">
        <v>0.83098839589461371</v>
      </c>
      <c r="L1290" s="24">
        <v>0.83420858236511397</v>
      </c>
      <c r="M1290" s="24">
        <v>0.83166856867942873</v>
      </c>
      <c r="N1290" s="24">
        <v>0.81970204066381358</v>
      </c>
      <c r="O1290" s="24">
        <v>0.81861417448057583</v>
      </c>
      <c r="P1290" s="24">
        <v>0.82187777303028908</v>
      </c>
      <c r="Q1290" s="24">
        <v>0.82187777303028908</v>
      </c>
      <c r="R1290" s="24">
        <v>0.82622923776323998</v>
      </c>
      <c r="S1290" s="24">
        <v>0.8371078995956176</v>
      </c>
      <c r="T1290" s="24">
        <v>0.86974388509275002</v>
      </c>
      <c r="U1290" s="24">
        <v>0.86212882181008577</v>
      </c>
      <c r="V1290" s="24">
        <v>0.85995308944361037</v>
      </c>
      <c r="W1290" s="24">
        <v>0.86430455417656138</v>
      </c>
      <c r="X1290" s="24">
        <v>0.85886522326037251</v>
      </c>
      <c r="Y1290" s="24">
        <v>0.84798656142799511</v>
      </c>
      <c r="Z1290" s="24">
        <v>0.81099911119791146</v>
      </c>
      <c r="AA1290" s="42">
        <f t="shared" si="60"/>
        <v>0.79903258318229642</v>
      </c>
      <c r="AB1290" s="42">
        <f t="shared" si="61"/>
        <v>0.86974388509275002</v>
      </c>
      <c r="AC1290" s="42">
        <f t="shared" si="62"/>
        <v>7.0711301910453606E-2</v>
      </c>
    </row>
    <row r="1291" spans="1:29">
      <c r="A1291" s="41">
        <v>195</v>
      </c>
      <c r="B1291" s="24" t="s">
        <v>776</v>
      </c>
      <c r="C1291" s="24">
        <v>0.73013057450291152</v>
      </c>
      <c r="D1291" s="24">
        <v>0.73013057450291152</v>
      </c>
      <c r="E1291" s="24">
        <v>0.72811515925817627</v>
      </c>
      <c r="F1291" s="24">
        <v>0.72609974401344135</v>
      </c>
      <c r="G1291" s="24">
        <v>0.7240843287687061</v>
      </c>
      <c r="H1291" s="24">
        <v>0.72912286688054395</v>
      </c>
      <c r="I1291" s="24">
        <v>0.73718452785948485</v>
      </c>
      <c r="J1291" s="24">
        <v>0.74892067518488326</v>
      </c>
      <c r="K1291" s="24">
        <v>0.75288189418273954</v>
      </c>
      <c r="L1291" s="24">
        <v>0.75618624714215343</v>
      </c>
      <c r="M1291" s="24">
        <v>0.75431555743973411</v>
      </c>
      <c r="N1291" s="24">
        <v>0.7432307735936905</v>
      </c>
      <c r="O1291" s="24">
        <v>0.74222306597132282</v>
      </c>
      <c r="P1291" s="24">
        <v>0.74524618883842553</v>
      </c>
      <c r="Q1291" s="24">
        <v>0.74524618883842553</v>
      </c>
      <c r="R1291" s="24">
        <v>0.74927701932789603</v>
      </c>
      <c r="S1291" s="24">
        <v>0.75935409555157196</v>
      </c>
      <c r="T1291" s="24">
        <v>0.78958532422260008</v>
      </c>
      <c r="U1291" s="24">
        <v>0.78253137086602675</v>
      </c>
      <c r="V1291" s="24">
        <v>0.7805159556212915</v>
      </c>
      <c r="W1291" s="24">
        <v>0.78454678611076201</v>
      </c>
      <c r="X1291" s="24">
        <v>0.77950824799892404</v>
      </c>
      <c r="Y1291" s="24">
        <v>0.76943117177524811</v>
      </c>
      <c r="Z1291" s="24">
        <v>0.73516911261474971</v>
      </c>
      <c r="AA1291" s="42">
        <f t="shared" si="60"/>
        <v>0.7240843287687061</v>
      </c>
      <c r="AB1291" s="42">
        <f t="shared" si="61"/>
        <v>0.78958532422260008</v>
      </c>
      <c r="AC1291" s="42">
        <f t="shared" si="62"/>
        <v>6.5500995453893984E-2</v>
      </c>
    </row>
    <row r="1292" spans="1:29">
      <c r="A1292" s="41">
        <v>196</v>
      </c>
      <c r="B1292" s="24" t="s">
        <v>776</v>
      </c>
      <c r="C1292" s="24">
        <v>0.6978037720262783</v>
      </c>
      <c r="D1292" s="24">
        <v>0.6978037720262783</v>
      </c>
      <c r="E1292" s="24">
        <v>0.69585706411943182</v>
      </c>
      <c r="F1292" s="24">
        <v>0.69391035621258523</v>
      </c>
      <c r="G1292" s="24">
        <v>0.69196364830573887</v>
      </c>
      <c r="H1292" s="24">
        <v>0.69683041807285506</v>
      </c>
      <c r="I1292" s="24">
        <v>0.70461724970024098</v>
      </c>
      <c r="J1292" s="24">
        <v>0.71573022147098886</v>
      </c>
      <c r="K1292" s="24">
        <v>0.7194076791633649</v>
      </c>
      <c r="L1292" s="24">
        <v>0.72274810347517038</v>
      </c>
      <c r="M1292" s="24">
        <v>0.72116426690843616</v>
      </c>
      <c r="N1292" s="24">
        <v>0.71045737342078052</v>
      </c>
      <c r="O1292" s="24">
        <v>0.70948401946735729</v>
      </c>
      <c r="P1292" s="24">
        <v>0.71240408132762689</v>
      </c>
      <c r="Q1292" s="24">
        <v>0.71240408132762689</v>
      </c>
      <c r="R1292" s="24">
        <v>0.71629749714132007</v>
      </c>
      <c r="S1292" s="24">
        <v>0.72603103667555247</v>
      </c>
      <c r="T1292" s="24">
        <v>0.75523165527825009</v>
      </c>
      <c r="U1292" s="24">
        <v>0.7484181776042873</v>
      </c>
      <c r="V1292" s="24">
        <v>0.7464714696974406</v>
      </c>
      <c r="W1292" s="24">
        <v>0.75036488551113378</v>
      </c>
      <c r="X1292" s="24">
        <v>0.74549811574401759</v>
      </c>
      <c r="Y1292" s="24">
        <v>0.73576457620978508</v>
      </c>
      <c r="Z1292" s="24">
        <v>0.7026705417933945</v>
      </c>
      <c r="AA1292" s="42">
        <f t="shared" si="60"/>
        <v>0.69196364830573887</v>
      </c>
      <c r="AB1292" s="42">
        <f t="shared" si="61"/>
        <v>0.75523165527825009</v>
      </c>
      <c r="AC1292" s="42">
        <f t="shared" si="62"/>
        <v>6.3268006972511226E-2</v>
      </c>
    </row>
    <row r="1293" spans="1:29">
      <c r="A1293" s="41">
        <v>197</v>
      </c>
      <c r="B1293" s="24" t="s">
        <v>776</v>
      </c>
      <c r="C1293" s="24">
        <v>0.816335381107267</v>
      </c>
      <c r="D1293" s="24">
        <v>0.816335381107267</v>
      </c>
      <c r="E1293" s="24">
        <v>0.81413674629482879</v>
      </c>
      <c r="F1293" s="24">
        <v>0.81193811148239048</v>
      </c>
      <c r="G1293" s="24">
        <v>0.80973947666995216</v>
      </c>
      <c r="H1293" s="24">
        <v>0.81523606370104795</v>
      </c>
      <c r="I1293" s="24">
        <v>0.82403060295080155</v>
      </c>
      <c r="J1293" s="24">
        <v>0.83742855175526787</v>
      </c>
      <c r="K1293" s="24">
        <v>0.84214646756773848</v>
      </c>
      <c r="L1293" s="24">
        <v>0.84535463025410829</v>
      </c>
      <c r="M1293" s="24">
        <v>0.84271899885652801</v>
      </c>
      <c r="N1293" s="24">
        <v>0.83062650738811672</v>
      </c>
      <c r="O1293" s="24">
        <v>0.82952718998189767</v>
      </c>
      <c r="P1293" s="24">
        <v>0.83282514220055526</v>
      </c>
      <c r="Q1293" s="24">
        <v>0.83282514220055526</v>
      </c>
      <c r="R1293" s="24">
        <v>0.837222411825432</v>
      </c>
      <c r="S1293" s="24">
        <v>0.84821558588762413</v>
      </c>
      <c r="T1293" s="24">
        <v>0.88119510807419998</v>
      </c>
      <c r="U1293" s="24">
        <v>0.87349988623066555</v>
      </c>
      <c r="V1293" s="24">
        <v>0.87130125141822734</v>
      </c>
      <c r="W1293" s="24">
        <v>0.87569852104310397</v>
      </c>
      <c r="X1293" s="24">
        <v>0.87020193401200807</v>
      </c>
      <c r="Y1293" s="24">
        <v>0.85920875994981594</v>
      </c>
      <c r="Z1293" s="24">
        <v>0.82183196813836323</v>
      </c>
      <c r="AA1293" s="42">
        <f t="shared" si="60"/>
        <v>0.80973947666995216</v>
      </c>
      <c r="AB1293" s="42">
        <f t="shared" si="61"/>
        <v>0.88119510807419998</v>
      </c>
      <c r="AC1293" s="42">
        <f t="shared" si="62"/>
        <v>7.1455631404247821E-2</v>
      </c>
    </row>
    <row r="1294" spans="1:29">
      <c r="A1294" s="41">
        <v>198</v>
      </c>
      <c r="B1294" s="24" t="s">
        <v>776</v>
      </c>
      <c r="C1294" s="24">
        <v>0.83788658275835604</v>
      </c>
      <c r="D1294" s="24">
        <v>0.83788658275835604</v>
      </c>
      <c r="E1294" s="24">
        <v>0.83564214305399176</v>
      </c>
      <c r="F1294" s="24">
        <v>0.83339770334962782</v>
      </c>
      <c r="G1294" s="24">
        <v>0.83115326364526365</v>
      </c>
      <c r="H1294" s="24">
        <v>0.83676436290617395</v>
      </c>
      <c r="I1294" s="24">
        <v>0.84574212172363095</v>
      </c>
      <c r="J1294" s="24">
        <v>0.85955552089786424</v>
      </c>
      <c r="K1294" s="24">
        <v>0.86446261091398835</v>
      </c>
      <c r="L1294" s="24">
        <v>0.86764672603209692</v>
      </c>
      <c r="M1294" s="24">
        <v>0.86481985921072657</v>
      </c>
      <c r="N1294" s="24">
        <v>0.85247544083672344</v>
      </c>
      <c r="O1294" s="24">
        <v>0.85135322098454136</v>
      </c>
      <c r="P1294" s="24">
        <v>0.85471988054108772</v>
      </c>
      <c r="Q1294" s="24">
        <v>0.85471988054108772</v>
      </c>
      <c r="R1294" s="24">
        <v>0.85920875994981594</v>
      </c>
      <c r="S1294" s="24">
        <v>0.8704309584716371</v>
      </c>
      <c r="T1294" s="24">
        <v>0.90409755403710002</v>
      </c>
      <c r="U1294" s="24">
        <v>0.89624201507182533</v>
      </c>
      <c r="V1294" s="24">
        <v>0.89399757536746127</v>
      </c>
      <c r="W1294" s="24">
        <v>0.89848645477618949</v>
      </c>
      <c r="X1294" s="24">
        <v>0.89287535551527908</v>
      </c>
      <c r="Y1294" s="24">
        <v>0.88165315699345814</v>
      </c>
      <c r="Z1294" s="24">
        <v>0.84349768201926645</v>
      </c>
      <c r="AA1294" s="42">
        <f t="shared" si="60"/>
        <v>0.83115326364526365</v>
      </c>
      <c r="AB1294" s="42">
        <f t="shared" si="61"/>
        <v>0.90409755403710002</v>
      </c>
      <c r="AC1294" s="42">
        <f t="shared" si="62"/>
        <v>7.2944290391836364E-2</v>
      </c>
    </row>
    <row r="1295" spans="1:29">
      <c r="A1295" s="41">
        <v>199</v>
      </c>
      <c r="B1295" s="24" t="s">
        <v>776</v>
      </c>
      <c r="C1295" s="24">
        <v>0.87230699999999994</v>
      </c>
      <c r="D1295" s="24">
        <v>0.87230699999999994</v>
      </c>
      <c r="E1295" s="24">
        <v>0.87045300000000003</v>
      </c>
      <c r="F1295" s="24">
        <v>0.86859900000000012</v>
      </c>
      <c r="G1295" s="24">
        <v>0.8667450000000001</v>
      </c>
      <c r="H1295" s="24">
        <v>0.87138000000000004</v>
      </c>
      <c r="I1295" s="24">
        <v>0.87879600000000002</v>
      </c>
      <c r="J1295" s="24">
        <v>0.89561178000000008</v>
      </c>
      <c r="K1295" s="24">
        <v>0.9032688000000002</v>
      </c>
      <c r="L1295" s="24">
        <v>0.90229545</v>
      </c>
      <c r="M1295" s="24">
        <v>0.89455499999999999</v>
      </c>
      <c r="N1295" s="24">
        <v>0.88435799999999998</v>
      </c>
      <c r="O1295" s="24">
        <v>0.88343099999999997</v>
      </c>
      <c r="P1295" s="24">
        <v>0.886212</v>
      </c>
      <c r="Q1295" s="24">
        <v>0.886212</v>
      </c>
      <c r="R1295" s="24">
        <v>0.88992000000000004</v>
      </c>
      <c r="S1295" s="24">
        <v>0.89919000000000004</v>
      </c>
      <c r="T1295" s="24">
        <v>0.92700000000000005</v>
      </c>
      <c r="U1295" s="24">
        <v>0.92051100000000008</v>
      </c>
      <c r="V1295" s="24">
        <v>0.91865700000000006</v>
      </c>
      <c r="W1295" s="24">
        <v>0.92236499999999999</v>
      </c>
      <c r="X1295" s="24">
        <v>0.91773000000000005</v>
      </c>
      <c r="Y1295" s="24">
        <v>0.90846000000000005</v>
      </c>
      <c r="Z1295" s="24">
        <v>0.876942</v>
      </c>
      <c r="AA1295" s="42">
        <f t="shared" si="60"/>
        <v>0.8667450000000001</v>
      </c>
      <c r="AB1295" s="42">
        <f t="shared" si="61"/>
        <v>0.92700000000000005</v>
      </c>
      <c r="AC1295" s="42">
        <f t="shared" si="62"/>
        <v>6.0254999999999947E-2</v>
      </c>
    </row>
    <row r="1296" spans="1:29">
      <c r="A1296" s="41">
        <v>200</v>
      </c>
      <c r="B1296" s="24" t="s">
        <v>776</v>
      </c>
      <c r="C1296" s="24">
        <v>0.83788658275835604</v>
      </c>
      <c r="D1296" s="24">
        <v>0.83788658275835604</v>
      </c>
      <c r="E1296" s="24">
        <v>0.83564214305399176</v>
      </c>
      <c r="F1296" s="24">
        <v>0.83339770334962782</v>
      </c>
      <c r="G1296" s="24">
        <v>0.83115326364526365</v>
      </c>
      <c r="H1296" s="24">
        <v>0.83676436290617395</v>
      </c>
      <c r="I1296" s="24">
        <v>0.84574212172363095</v>
      </c>
      <c r="J1296" s="24">
        <v>0.85955552089786424</v>
      </c>
      <c r="K1296" s="24">
        <v>0.86446261091398835</v>
      </c>
      <c r="L1296" s="24">
        <v>0.86764672603209692</v>
      </c>
      <c r="M1296" s="24">
        <v>0.86481985921072657</v>
      </c>
      <c r="N1296" s="24">
        <v>0.85247544083672344</v>
      </c>
      <c r="O1296" s="24">
        <v>0.85135322098454136</v>
      </c>
      <c r="P1296" s="24">
        <v>0.85471988054108772</v>
      </c>
      <c r="Q1296" s="24">
        <v>0.85471988054108772</v>
      </c>
      <c r="R1296" s="24">
        <v>0.85920875994981594</v>
      </c>
      <c r="S1296" s="24">
        <v>0.8704309584716371</v>
      </c>
      <c r="T1296" s="24">
        <v>0.90409755403710002</v>
      </c>
      <c r="U1296" s="24">
        <v>0.89624201507182533</v>
      </c>
      <c r="V1296" s="24">
        <v>0.89399757536746127</v>
      </c>
      <c r="W1296" s="24">
        <v>0.89848645477618949</v>
      </c>
      <c r="X1296" s="24">
        <v>0.89287535551527908</v>
      </c>
      <c r="Y1296" s="24">
        <v>0.88165315699345814</v>
      </c>
      <c r="Z1296" s="24">
        <v>0.84349768201926645</v>
      </c>
      <c r="AA1296" s="42">
        <f t="shared" si="60"/>
        <v>0.83115326364526365</v>
      </c>
      <c r="AB1296" s="42">
        <f t="shared" si="61"/>
        <v>0.90409755403710002</v>
      </c>
      <c r="AC1296" s="42">
        <f t="shared" si="62"/>
        <v>7.2944290391836364E-2</v>
      </c>
    </row>
    <row r="1297" spans="1:29">
      <c r="A1297" s="41">
        <v>201</v>
      </c>
      <c r="B1297" s="24" t="s">
        <v>776</v>
      </c>
      <c r="C1297" s="24">
        <v>0.80555978028172281</v>
      </c>
      <c r="D1297" s="24">
        <v>0.80555978028172281</v>
      </c>
      <c r="E1297" s="24">
        <v>0.80338404791524731</v>
      </c>
      <c r="F1297" s="24">
        <v>0.80120831554877192</v>
      </c>
      <c r="G1297" s="24">
        <v>0.79903258318229642</v>
      </c>
      <c r="H1297" s="24">
        <v>0.80447191409848495</v>
      </c>
      <c r="I1297" s="24">
        <v>0.81317484356438707</v>
      </c>
      <c r="J1297" s="24">
        <v>0.82636506718396985</v>
      </c>
      <c r="K1297" s="24">
        <v>0.83098839589461371</v>
      </c>
      <c r="L1297" s="24">
        <v>0.83420858236511397</v>
      </c>
      <c r="M1297" s="24">
        <v>0.83166856867942873</v>
      </c>
      <c r="N1297" s="24">
        <v>0.81970204066381358</v>
      </c>
      <c r="O1297" s="24">
        <v>0.81861417448057583</v>
      </c>
      <c r="P1297" s="24">
        <v>0.82187777303028908</v>
      </c>
      <c r="Q1297" s="24">
        <v>0.82187777303028908</v>
      </c>
      <c r="R1297" s="24">
        <v>0.82622923776323998</v>
      </c>
      <c r="S1297" s="24">
        <v>0.8371078995956176</v>
      </c>
      <c r="T1297" s="24">
        <v>0.86974388509275002</v>
      </c>
      <c r="U1297" s="24">
        <v>0.86212882181008577</v>
      </c>
      <c r="V1297" s="24">
        <v>0.85995308944361037</v>
      </c>
      <c r="W1297" s="24">
        <v>0.86430455417656138</v>
      </c>
      <c r="X1297" s="24">
        <v>0.85886522326037251</v>
      </c>
      <c r="Y1297" s="24">
        <v>0.84798656142799511</v>
      </c>
      <c r="Z1297" s="24">
        <v>0.81099911119791146</v>
      </c>
      <c r="AA1297" s="42">
        <f t="shared" si="60"/>
        <v>0.79903258318229642</v>
      </c>
      <c r="AB1297" s="42">
        <f t="shared" si="61"/>
        <v>0.86974388509275002</v>
      </c>
      <c r="AC1297" s="42">
        <f t="shared" si="62"/>
        <v>7.0711301910453606E-2</v>
      </c>
    </row>
    <row r="1298" spans="1:29">
      <c r="A1298" s="41">
        <v>202</v>
      </c>
      <c r="B1298" s="24" t="s">
        <v>776</v>
      </c>
      <c r="C1298" s="24">
        <v>0.73013057450291152</v>
      </c>
      <c r="D1298" s="24">
        <v>0.73013057450291152</v>
      </c>
      <c r="E1298" s="24">
        <v>0.72811515925817627</v>
      </c>
      <c r="F1298" s="24">
        <v>0.72609974401344135</v>
      </c>
      <c r="G1298" s="24">
        <v>0.7240843287687061</v>
      </c>
      <c r="H1298" s="24">
        <v>0.72912286688054395</v>
      </c>
      <c r="I1298" s="24">
        <v>0.73718452785948485</v>
      </c>
      <c r="J1298" s="24">
        <v>0.74892067518488326</v>
      </c>
      <c r="K1298" s="24">
        <v>0.75288189418273954</v>
      </c>
      <c r="L1298" s="24">
        <v>0.75618624714215343</v>
      </c>
      <c r="M1298" s="24">
        <v>0.75431555743973411</v>
      </c>
      <c r="N1298" s="24">
        <v>0.7432307735936905</v>
      </c>
      <c r="O1298" s="24">
        <v>0.74222306597132282</v>
      </c>
      <c r="P1298" s="24">
        <v>0.74524618883842553</v>
      </c>
      <c r="Q1298" s="24">
        <v>0.74524618883842553</v>
      </c>
      <c r="R1298" s="24">
        <v>0.74927701932789603</v>
      </c>
      <c r="S1298" s="24">
        <v>0.75935409555157196</v>
      </c>
      <c r="T1298" s="24">
        <v>0.78958532422260008</v>
      </c>
      <c r="U1298" s="24">
        <v>0.78253137086602675</v>
      </c>
      <c r="V1298" s="24">
        <v>0.7805159556212915</v>
      </c>
      <c r="W1298" s="24">
        <v>0.78454678611076201</v>
      </c>
      <c r="X1298" s="24">
        <v>0.77950824799892404</v>
      </c>
      <c r="Y1298" s="24">
        <v>0.76943117177524811</v>
      </c>
      <c r="Z1298" s="24">
        <v>0.73516911261474971</v>
      </c>
      <c r="AA1298" s="42">
        <f t="shared" si="60"/>
        <v>0.7240843287687061</v>
      </c>
      <c r="AB1298" s="42">
        <f t="shared" si="61"/>
        <v>0.78958532422260008</v>
      </c>
      <c r="AC1298" s="42">
        <f t="shared" si="62"/>
        <v>6.5500995453893984E-2</v>
      </c>
    </row>
    <row r="1299" spans="1:29">
      <c r="A1299" s="41">
        <v>203</v>
      </c>
      <c r="B1299" s="24" t="s">
        <v>776</v>
      </c>
      <c r="C1299" s="24">
        <v>0.6978037720262783</v>
      </c>
      <c r="D1299" s="24">
        <v>0.6978037720262783</v>
      </c>
      <c r="E1299" s="24">
        <v>0.69585706411943182</v>
      </c>
      <c r="F1299" s="24">
        <v>0.69391035621258523</v>
      </c>
      <c r="G1299" s="24">
        <v>0.69196364830573887</v>
      </c>
      <c r="H1299" s="24">
        <v>0.69683041807285506</v>
      </c>
      <c r="I1299" s="24">
        <v>0.70461724970024098</v>
      </c>
      <c r="J1299" s="24">
        <v>0.71573022147098886</v>
      </c>
      <c r="K1299" s="24">
        <v>0.7194076791633649</v>
      </c>
      <c r="L1299" s="24">
        <v>0.72274810347517038</v>
      </c>
      <c r="M1299" s="24">
        <v>0.72116426690843616</v>
      </c>
      <c r="N1299" s="24">
        <v>0.71045737342078052</v>
      </c>
      <c r="O1299" s="24">
        <v>0.70948401946735729</v>
      </c>
      <c r="P1299" s="24">
        <v>0.71240408132762689</v>
      </c>
      <c r="Q1299" s="24">
        <v>0.71240408132762689</v>
      </c>
      <c r="R1299" s="24">
        <v>0.71629749714132007</v>
      </c>
      <c r="S1299" s="24">
        <v>0.72603103667555247</v>
      </c>
      <c r="T1299" s="24">
        <v>0.75523165527825009</v>
      </c>
      <c r="U1299" s="24">
        <v>0.7484181776042873</v>
      </c>
      <c r="V1299" s="24">
        <v>0.7464714696974406</v>
      </c>
      <c r="W1299" s="24">
        <v>0.75036488551113378</v>
      </c>
      <c r="X1299" s="24">
        <v>0.74549811574401759</v>
      </c>
      <c r="Y1299" s="24">
        <v>0.73576457620978508</v>
      </c>
      <c r="Z1299" s="24">
        <v>0.7026705417933945</v>
      </c>
      <c r="AA1299" s="42">
        <f t="shared" si="60"/>
        <v>0.69196364830573887</v>
      </c>
      <c r="AB1299" s="42">
        <f t="shared" si="61"/>
        <v>0.75523165527825009</v>
      </c>
      <c r="AC1299" s="42">
        <f t="shared" si="62"/>
        <v>6.3268006972511226E-2</v>
      </c>
    </row>
    <row r="1300" spans="1:29">
      <c r="A1300" s="41">
        <v>204</v>
      </c>
      <c r="B1300" s="24" t="s">
        <v>776</v>
      </c>
      <c r="C1300" s="24">
        <v>0.816335381107267</v>
      </c>
      <c r="D1300" s="24">
        <v>0.816335381107267</v>
      </c>
      <c r="E1300" s="24">
        <v>0.81413674629482879</v>
      </c>
      <c r="F1300" s="24">
        <v>0.81193811148239048</v>
      </c>
      <c r="G1300" s="24">
        <v>0.80973947666995216</v>
      </c>
      <c r="H1300" s="24">
        <v>0.81523606370104795</v>
      </c>
      <c r="I1300" s="24">
        <v>0.82403060295080155</v>
      </c>
      <c r="J1300" s="24">
        <v>0.83742855175526787</v>
      </c>
      <c r="K1300" s="24">
        <v>0.84214646756773848</v>
      </c>
      <c r="L1300" s="24">
        <v>0.84535463025410829</v>
      </c>
      <c r="M1300" s="24">
        <v>0.84271899885652801</v>
      </c>
      <c r="N1300" s="24">
        <v>0.83062650738811672</v>
      </c>
      <c r="O1300" s="24">
        <v>0.82952718998189767</v>
      </c>
      <c r="P1300" s="24">
        <v>0.83282514220055526</v>
      </c>
      <c r="Q1300" s="24">
        <v>0.83282514220055526</v>
      </c>
      <c r="R1300" s="24">
        <v>0.837222411825432</v>
      </c>
      <c r="S1300" s="24">
        <v>0.84821558588762413</v>
      </c>
      <c r="T1300" s="24">
        <v>0.88119510807419998</v>
      </c>
      <c r="U1300" s="24">
        <v>0.87349988623066555</v>
      </c>
      <c r="V1300" s="24">
        <v>0.87130125141822734</v>
      </c>
      <c r="W1300" s="24">
        <v>0.87569852104310397</v>
      </c>
      <c r="X1300" s="24">
        <v>0.87020193401200807</v>
      </c>
      <c r="Y1300" s="24">
        <v>0.85920875994981594</v>
      </c>
      <c r="Z1300" s="24">
        <v>0.82183196813836323</v>
      </c>
      <c r="AA1300" s="42">
        <f t="shared" si="60"/>
        <v>0.80973947666995216</v>
      </c>
      <c r="AB1300" s="42">
        <f t="shared" si="61"/>
        <v>0.88119510807419998</v>
      </c>
      <c r="AC1300" s="42">
        <f t="shared" si="62"/>
        <v>7.1455631404247821E-2</v>
      </c>
    </row>
    <row r="1301" spans="1:29">
      <c r="A1301" s="41">
        <v>205</v>
      </c>
      <c r="B1301" s="24" t="s">
        <v>776</v>
      </c>
      <c r="C1301" s="24">
        <v>0.83788658275835604</v>
      </c>
      <c r="D1301" s="24">
        <v>0.83788658275835604</v>
      </c>
      <c r="E1301" s="24">
        <v>0.83564214305399176</v>
      </c>
      <c r="F1301" s="24">
        <v>0.83339770334962782</v>
      </c>
      <c r="G1301" s="24">
        <v>0.83115326364526365</v>
      </c>
      <c r="H1301" s="24">
        <v>0.83676436290617395</v>
      </c>
      <c r="I1301" s="24">
        <v>0.84574212172363095</v>
      </c>
      <c r="J1301" s="24">
        <v>0.85955552089786424</v>
      </c>
      <c r="K1301" s="24">
        <v>0.86446261091398835</v>
      </c>
      <c r="L1301" s="24">
        <v>0.86764672603209692</v>
      </c>
      <c r="M1301" s="24">
        <v>0.86481985921072657</v>
      </c>
      <c r="N1301" s="24">
        <v>0.85247544083672344</v>
      </c>
      <c r="O1301" s="24">
        <v>0.85135322098454136</v>
      </c>
      <c r="P1301" s="24">
        <v>0.85471988054108772</v>
      </c>
      <c r="Q1301" s="24">
        <v>0.85471988054108772</v>
      </c>
      <c r="R1301" s="24">
        <v>0.85920875994981594</v>
      </c>
      <c r="S1301" s="24">
        <v>0.8704309584716371</v>
      </c>
      <c r="T1301" s="24">
        <v>0.90409755403710002</v>
      </c>
      <c r="U1301" s="24">
        <v>0.89624201507182533</v>
      </c>
      <c r="V1301" s="24">
        <v>0.89399757536746127</v>
      </c>
      <c r="W1301" s="24">
        <v>0.89848645477618949</v>
      </c>
      <c r="X1301" s="24">
        <v>0.89287535551527908</v>
      </c>
      <c r="Y1301" s="24">
        <v>0.88165315699345814</v>
      </c>
      <c r="Z1301" s="24">
        <v>0.84349768201926645</v>
      </c>
      <c r="AA1301" s="42">
        <f t="shared" si="60"/>
        <v>0.83115326364526365</v>
      </c>
      <c r="AB1301" s="42">
        <f t="shared" si="61"/>
        <v>0.90409755403710002</v>
      </c>
      <c r="AC1301" s="42">
        <f t="shared" si="62"/>
        <v>7.2944290391836364E-2</v>
      </c>
    </row>
    <row r="1302" spans="1:29">
      <c r="A1302" s="41">
        <v>206</v>
      </c>
      <c r="B1302" s="24" t="s">
        <v>776</v>
      </c>
      <c r="C1302" s="24">
        <v>0.87230699999999994</v>
      </c>
      <c r="D1302" s="24">
        <v>0.87230699999999994</v>
      </c>
      <c r="E1302" s="24">
        <v>0.87045300000000003</v>
      </c>
      <c r="F1302" s="24">
        <v>0.86859900000000012</v>
      </c>
      <c r="G1302" s="24">
        <v>0.8667450000000001</v>
      </c>
      <c r="H1302" s="24">
        <v>0.87138000000000004</v>
      </c>
      <c r="I1302" s="24">
        <v>0.87879600000000002</v>
      </c>
      <c r="J1302" s="24">
        <v>0.89561178000000008</v>
      </c>
      <c r="K1302" s="24">
        <v>0.9032688000000002</v>
      </c>
      <c r="L1302" s="24">
        <v>0.90229545</v>
      </c>
      <c r="M1302" s="24">
        <v>0.89455499999999999</v>
      </c>
      <c r="N1302" s="24">
        <v>0.88435799999999998</v>
      </c>
      <c r="O1302" s="24">
        <v>0.88343099999999997</v>
      </c>
      <c r="P1302" s="24">
        <v>0.886212</v>
      </c>
      <c r="Q1302" s="24">
        <v>0.886212</v>
      </c>
      <c r="R1302" s="24">
        <v>0.88992000000000004</v>
      </c>
      <c r="S1302" s="24">
        <v>0.89919000000000004</v>
      </c>
      <c r="T1302" s="24">
        <v>0.92700000000000005</v>
      </c>
      <c r="U1302" s="24">
        <v>0.92051100000000008</v>
      </c>
      <c r="V1302" s="24">
        <v>0.91865700000000006</v>
      </c>
      <c r="W1302" s="24">
        <v>0.92236499999999999</v>
      </c>
      <c r="X1302" s="24">
        <v>0.91773000000000005</v>
      </c>
      <c r="Y1302" s="24">
        <v>0.90846000000000005</v>
      </c>
      <c r="Z1302" s="24">
        <v>0.876942</v>
      </c>
      <c r="AA1302" s="42">
        <f t="shared" si="60"/>
        <v>0.8667450000000001</v>
      </c>
      <c r="AB1302" s="42">
        <f t="shared" si="61"/>
        <v>0.92700000000000005</v>
      </c>
      <c r="AC1302" s="42">
        <f t="shared" si="62"/>
        <v>6.0254999999999947E-2</v>
      </c>
    </row>
    <row r="1303" spans="1:29">
      <c r="A1303" s="41">
        <v>207</v>
      </c>
      <c r="B1303" s="24" t="s">
        <v>776</v>
      </c>
      <c r="C1303" s="24">
        <v>0.83788658275835604</v>
      </c>
      <c r="D1303" s="24">
        <v>0.83788658275835604</v>
      </c>
      <c r="E1303" s="24">
        <v>0.83564214305399176</v>
      </c>
      <c r="F1303" s="24">
        <v>0.83339770334962782</v>
      </c>
      <c r="G1303" s="24">
        <v>0.83115326364526365</v>
      </c>
      <c r="H1303" s="24">
        <v>0.83676436290617395</v>
      </c>
      <c r="I1303" s="24">
        <v>0.84574212172363095</v>
      </c>
      <c r="J1303" s="24">
        <v>0.85955552089786424</v>
      </c>
      <c r="K1303" s="24">
        <v>0.86446261091398835</v>
      </c>
      <c r="L1303" s="24">
        <v>0.86764672603209692</v>
      </c>
      <c r="M1303" s="24">
        <v>0.86481985921072657</v>
      </c>
      <c r="N1303" s="24">
        <v>0.85247544083672344</v>
      </c>
      <c r="O1303" s="24">
        <v>0.85135322098454136</v>
      </c>
      <c r="P1303" s="24">
        <v>0.85471988054108772</v>
      </c>
      <c r="Q1303" s="24">
        <v>0.85471988054108772</v>
      </c>
      <c r="R1303" s="24">
        <v>0.85920875994981594</v>
      </c>
      <c r="S1303" s="24">
        <v>0.8704309584716371</v>
      </c>
      <c r="T1303" s="24">
        <v>0.90409755403710002</v>
      </c>
      <c r="U1303" s="24">
        <v>0.89624201507182533</v>
      </c>
      <c r="V1303" s="24">
        <v>0.89399757536746127</v>
      </c>
      <c r="W1303" s="24">
        <v>0.89848645477618949</v>
      </c>
      <c r="X1303" s="24">
        <v>0.89287535551527908</v>
      </c>
      <c r="Y1303" s="24">
        <v>0.88165315699345814</v>
      </c>
      <c r="Z1303" s="24">
        <v>0.84349768201926645</v>
      </c>
      <c r="AA1303" s="42">
        <f t="shared" si="60"/>
        <v>0.83115326364526365</v>
      </c>
      <c r="AB1303" s="42">
        <f t="shared" si="61"/>
        <v>0.90409755403710002</v>
      </c>
      <c r="AC1303" s="42">
        <f t="shared" si="62"/>
        <v>7.2944290391836364E-2</v>
      </c>
    </row>
    <row r="1304" spans="1:29">
      <c r="A1304" s="41">
        <v>208</v>
      </c>
      <c r="B1304" s="24" t="s">
        <v>776</v>
      </c>
      <c r="C1304" s="24">
        <v>0.80555978028172281</v>
      </c>
      <c r="D1304" s="24">
        <v>0.80555978028172281</v>
      </c>
      <c r="E1304" s="24">
        <v>0.80338404791524731</v>
      </c>
      <c r="F1304" s="24">
        <v>0.80120831554877192</v>
      </c>
      <c r="G1304" s="24">
        <v>0.79903258318229642</v>
      </c>
      <c r="H1304" s="24">
        <v>0.80447191409848495</v>
      </c>
      <c r="I1304" s="24">
        <v>0.81317484356438707</v>
      </c>
      <c r="J1304" s="24">
        <v>0.82636506718396985</v>
      </c>
      <c r="K1304" s="24">
        <v>0.83098839589461371</v>
      </c>
      <c r="L1304" s="24">
        <v>0.83420858236511397</v>
      </c>
      <c r="M1304" s="24">
        <v>0.83166856867942873</v>
      </c>
      <c r="N1304" s="24">
        <v>0.81970204066381358</v>
      </c>
      <c r="O1304" s="24">
        <v>0.81861417448057583</v>
      </c>
      <c r="P1304" s="24">
        <v>0.82187777303028908</v>
      </c>
      <c r="Q1304" s="24">
        <v>0.82187777303028908</v>
      </c>
      <c r="R1304" s="24">
        <v>0.82622923776323998</v>
      </c>
      <c r="S1304" s="24">
        <v>0.8371078995956176</v>
      </c>
      <c r="T1304" s="24">
        <v>0.86974388509275002</v>
      </c>
      <c r="U1304" s="24">
        <v>0.86212882181008577</v>
      </c>
      <c r="V1304" s="24">
        <v>0.85995308944361037</v>
      </c>
      <c r="W1304" s="24">
        <v>0.86430455417656138</v>
      </c>
      <c r="X1304" s="24">
        <v>0.85886522326037251</v>
      </c>
      <c r="Y1304" s="24">
        <v>0.84798656142799511</v>
      </c>
      <c r="Z1304" s="24">
        <v>0.81099911119791146</v>
      </c>
      <c r="AA1304" s="42">
        <f t="shared" si="60"/>
        <v>0.79903258318229642</v>
      </c>
      <c r="AB1304" s="42">
        <f t="shared" si="61"/>
        <v>0.86974388509275002</v>
      </c>
      <c r="AC1304" s="42">
        <f t="shared" si="62"/>
        <v>7.0711301910453606E-2</v>
      </c>
    </row>
    <row r="1305" spans="1:29">
      <c r="A1305" s="41">
        <v>209</v>
      </c>
      <c r="B1305" s="24" t="s">
        <v>776</v>
      </c>
      <c r="C1305" s="24">
        <v>0.73013057450291152</v>
      </c>
      <c r="D1305" s="24">
        <v>0.73013057450291152</v>
      </c>
      <c r="E1305" s="24">
        <v>0.72811515925817627</v>
      </c>
      <c r="F1305" s="24">
        <v>0.72609974401344135</v>
      </c>
      <c r="G1305" s="24">
        <v>0.7240843287687061</v>
      </c>
      <c r="H1305" s="24">
        <v>0.72912286688054395</v>
      </c>
      <c r="I1305" s="24">
        <v>0.73718452785948485</v>
      </c>
      <c r="J1305" s="24">
        <v>0.74892067518488326</v>
      </c>
      <c r="K1305" s="24">
        <v>0.75288189418273954</v>
      </c>
      <c r="L1305" s="24">
        <v>0.75618624714215343</v>
      </c>
      <c r="M1305" s="24">
        <v>0.75431555743973411</v>
      </c>
      <c r="N1305" s="24">
        <v>0.7432307735936905</v>
      </c>
      <c r="O1305" s="24">
        <v>0.74222306597132282</v>
      </c>
      <c r="P1305" s="24">
        <v>0.74524618883842553</v>
      </c>
      <c r="Q1305" s="24">
        <v>0.74524618883842553</v>
      </c>
      <c r="R1305" s="24">
        <v>0.74927701932789603</v>
      </c>
      <c r="S1305" s="24">
        <v>0.75935409555157196</v>
      </c>
      <c r="T1305" s="24">
        <v>0.78958532422260008</v>
      </c>
      <c r="U1305" s="24">
        <v>0.78253137086602675</v>
      </c>
      <c r="V1305" s="24">
        <v>0.7805159556212915</v>
      </c>
      <c r="W1305" s="24">
        <v>0.78454678611076201</v>
      </c>
      <c r="X1305" s="24">
        <v>0.77950824799892404</v>
      </c>
      <c r="Y1305" s="24">
        <v>0.76943117177524811</v>
      </c>
      <c r="Z1305" s="24">
        <v>0.73516911261474971</v>
      </c>
      <c r="AA1305" s="42">
        <f t="shared" si="60"/>
        <v>0.7240843287687061</v>
      </c>
      <c r="AB1305" s="42">
        <f t="shared" si="61"/>
        <v>0.78958532422260008</v>
      </c>
      <c r="AC1305" s="42">
        <f t="shared" si="62"/>
        <v>6.5500995453893984E-2</v>
      </c>
    </row>
    <row r="1306" spans="1:29">
      <c r="A1306" s="41">
        <v>210</v>
      </c>
      <c r="B1306" s="24" t="s">
        <v>776</v>
      </c>
      <c r="C1306" s="24">
        <v>0.6978037720262783</v>
      </c>
      <c r="D1306" s="24">
        <v>0.6978037720262783</v>
      </c>
      <c r="E1306" s="24">
        <v>0.69585706411943182</v>
      </c>
      <c r="F1306" s="24">
        <v>0.69391035621258523</v>
      </c>
      <c r="G1306" s="24">
        <v>0.69196364830573887</v>
      </c>
      <c r="H1306" s="24">
        <v>0.69683041807285506</v>
      </c>
      <c r="I1306" s="24">
        <v>0.70461724970024098</v>
      </c>
      <c r="J1306" s="24">
        <v>0.71573022147098886</v>
      </c>
      <c r="K1306" s="24">
        <v>0.7194076791633649</v>
      </c>
      <c r="L1306" s="24">
        <v>0.72274810347517038</v>
      </c>
      <c r="M1306" s="24">
        <v>0.72116426690843616</v>
      </c>
      <c r="N1306" s="24">
        <v>0.71045737342078052</v>
      </c>
      <c r="O1306" s="24">
        <v>0.70948401946735729</v>
      </c>
      <c r="P1306" s="24">
        <v>0.71240408132762689</v>
      </c>
      <c r="Q1306" s="24">
        <v>0.71240408132762689</v>
      </c>
      <c r="R1306" s="24">
        <v>0.71629749714132007</v>
      </c>
      <c r="S1306" s="24">
        <v>0.72603103667555247</v>
      </c>
      <c r="T1306" s="24">
        <v>0.75523165527825009</v>
      </c>
      <c r="U1306" s="24">
        <v>0.7484181776042873</v>
      </c>
      <c r="V1306" s="24">
        <v>0.7464714696974406</v>
      </c>
      <c r="W1306" s="24">
        <v>0.75036488551113378</v>
      </c>
      <c r="X1306" s="24">
        <v>0.74549811574401759</v>
      </c>
      <c r="Y1306" s="24">
        <v>0.73576457620978508</v>
      </c>
      <c r="Z1306" s="24">
        <v>0.7026705417933945</v>
      </c>
      <c r="AA1306" s="42">
        <f t="shared" si="60"/>
        <v>0.69196364830573887</v>
      </c>
      <c r="AB1306" s="42">
        <f t="shared" si="61"/>
        <v>0.75523165527825009</v>
      </c>
      <c r="AC1306" s="42">
        <f t="shared" si="62"/>
        <v>6.3268006972511226E-2</v>
      </c>
    </row>
    <row r="1307" spans="1:29">
      <c r="A1307" s="41">
        <v>211</v>
      </c>
      <c r="B1307" s="24" t="s">
        <v>776</v>
      </c>
      <c r="C1307" s="24">
        <v>0.816335381107267</v>
      </c>
      <c r="D1307" s="24">
        <v>0.816335381107267</v>
      </c>
      <c r="E1307" s="24">
        <v>0.81413674629482879</v>
      </c>
      <c r="F1307" s="24">
        <v>0.81193811148239048</v>
      </c>
      <c r="G1307" s="24">
        <v>0.80973947666995216</v>
      </c>
      <c r="H1307" s="24">
        <v>0.81523606370104795</v>
      </c>
      <c r="I1307" s="24">
        <v>0.82403060295080155</v>
      </c>
      <c r="J1307" s="24">
        <v>0.83742855175526787</v>
      </c>
      <c r="K1307" s="24">
        <v>0.84214646756773848</v>
      </c>
      <c r="L1307" s="24">
        <v>0.84535463025410829</v>
      </c>
      <c r="M1307" s="24">
        <v>0.84271899885652801</v>
      </c>
      <c r="N1307" s="24">
        <v>0.83062650738811672</v>
      </c>
      <c r="O1307" s="24">
        <v>0.82952718998189767</v>
      </c>
      <c r="P1307" s="24">
        <v>0.83282514220055526</v>
      </c>
      <c r="Q1307" s="24">
        <v>0.83282514220055526</v>
      </c>
      <c r="R1307" s="24">
        <v>0.837222411825432</v>
      </c>
      <c r="S1307" s="24">
        <v>0.84821558588762413</v>
      </c>
      <c r="T1307" s="24">
        <v>0.88119510807419998</v>
      </c>
      <c r="U1307" s="24">
        <v>0.87349988623066555</v>
      </c>
      <c r="V1307" s="24">
        <v>0.87130125141822734</v>
      </c>
      <c r="W1307" s="24">
        <v>0.87569852104310397</v>
      </c>
      <c r="X1307" s="24">
        <v>0.87020193401200807</v>
      </c>
      <c r="Y1307" s="24">
        <v>0.85920875994981594</v>
      </c>
      <c r="Z1307" s="24">
        <v>0.82183196813836323</v>
      </c>
      <c r="AA1307" s="42">
        <f t="shared" si="60"/>
        <v>0.80973947666995216</v>
      </c>
      <c r="AB1307" s="42">
        <f t="shared" si="61"/>
        <v>0.88119510807419998</v>
      </c>
      <c r="AC1307" s="42">
        <f t="shared" si="62"/>
        <v>7.1455631404247821E-2</v>
      </c>
    </row>
    <row r="1308" spans="1:29">
      <c r="A1308" s="41">
        <v>212</v>
      </c>
      <c r="B1308" s="24" t="s">
        <v>776</v>
      </c>
      <c r="C1308" s="24">
        <v>0.83788658275835604</v>
      </c>
      <c r="D1308" s="24">
        <v>0.83788658275835604</v>
      </c>
      <c r="E1308" s="24">
        <v>0.83564214305399176</v>
      </c>
      <c r="F1308" s="24">
        <v>0.83339770334962782</v>
      </c>
      <c r="G1308" s="24">
        <v>0.83115326364526365</v>
      </c>
      <c r="H1308" s="24">
        <v>0.83676436290617395</v>
      </c>
      <c r="I1308" s="24">
        <v>0.84574212172363095</v>
      </c>
      <c r="J1308" s="24">
        <v>0.85955552089786424</v>
      </c>
      <c r="K1308" s="24">
        <v>0.86446261091398835</v>
      </c>
      <c r="L1308" s="24">
        <v>0.86764672603209692</v>
      </c>
      <c r="M1308" s="24">
        <v>0.86481985921072657</v>
      </c>
      <c r="N1308" s="24">
        <v>0.85247544083672344</v>
      </c>
      <c r="O1308" s="24">
        <v>0.85135322098454136</v>
      </c>
      <c r="P1308" s="24">
        <v>0.85471988054108772</v>
      </c>
      <c r="Q1308" s="24">
        <v>0.85471988054108772</v>
      </c>
      <c r="R1308" s="24">
        <v>0.85920875994981594</v>
      </c>
      <c r="S1308" s="24">
        <v>0.8704309584716371</v>
      </c>
      <c r="T1308" s="24">
        <v>0.90409755403710002</v>
      </c>
      <c r="U1308" s="24">
        <v>0.89624201507182533</v>
      </c>
      <c r="V1308" s="24">
        <v>0.89399757536746127</v>
      </c>
      <c r="W1308" s="24">
        <v>0.89848645477618949</v>
      </c>
      <c r="X1308" s="24">
        <v>0.89287535551527908</v>
      </c>
      <c r="Y1308" s="24">
        <v>0.88165315699345814</v>
      </c>
      <c r="Z1308" s="24">
        <v>0.84349768201926645</v>
      </c>
      <c r="AA1308" s="42">
        <f t="shared" si="60"/>
        <v>0.83115326364526365</v>
      </c>
      <c r="AB1308" s="42">
        <f t="shared" si="61"/>
        <v>0.90409755403710002</v>
      </c>
      <c r="AC1308" s="42">
        <f t="shared" si="62"/>
        <v>7.2944290391836364E-2</v>
      </c>
    </row>
    <row r="1309" spans="1:29">
      <c r="A1309" s="41">
        <v>213</v>
      </c>
      <c r="B1309" s="24" t="s">
        <v>776</v>
      </c>
      <c r="C1309" s="24">
        <v>0.82149299999999992</v>
      </c>
      <c r="D1309" s="24">
        <v>0.82149299999999992</v>
      </c>
      <c r="E1309" s="24">
        <v>0.819747</v>
      </c>
      <c r="F1309" s="24">
        <v>0.81800100000000009</v>
      </c>
      <c r="G1309" s="24">
        <v>0.81625500000000006</v>
      </c>
      <c r="H1309" s="24">
        <v>0.82061999999999991</v>
      </c>
      <c r="I1309" s="24">
        <v>0.82760400000000001</v>
      </c>
      <c r="J1309" s="24">
        <v>0.84344022000000007</v>
      </c>
      <c r="K1309" s="24">
        <v>0.85065120000000016</v>
      </c>
      <c r="L1309" s="24">
        <v>0.84973454999999998</v>
      </c>
      <c r="M1309" s="24">
        <v>0.842445</v>
      </c>
      <c r="N1309" s="24">
        <v>0.83284199999999997</v>
      </c>
      <c r="O1309" s="24">
        <v>0.83196899999999996</v>
      </c>
      <c r="P1309" s="24">
        <v>0.834588</v>
      </c>
      <c r="Q1309" s="24">
        <v>0.834588</v>
      </c>
      <c r="R1309" s="24">
        <v>0.83807999999999994</v>
      </c>
      <c r="S1309" s="24">
        <v>0.84680999999999995</v>
      </c>
      <c r="T1309" s="24">
        <v>0.873</v>
      </c>
      <c r="U1309" s="24">
        <v>0.86688900000000002</v>
      </c>
      <c r="V1309" s="24">
        <v>0.865143</v>
      </c>
      <c r="W1309" s="24">
        <v>0.86863500000000005</v>
      </c>
      <c r="X1309" s="24">
        <v>0.86426999999999998</v>
      </c>
      <c r="Y1309" s="24">
        <v>0.85553999999999997</v>
      </c>
      <c r="Z1309" s="24">
        <v>0.82585799999999998</v>
      </c>
      <c r="AA1309" s="42">
        <f t="shared" si="60"/>
        <v>0.81625500000000006</v>
      </c>
      <c r="AB1309" s="42">
        <f t="shared" si="61"/>
        <v>0.873</v>
      </c>
      <c r="AC1309" s="42">
        <f t="shared" si="62"/>
        <v>5.6744999999999934E-2</v>
      </c>
    </row>
    <row r="1310" spans="1:29">
      <c r="A1310" s="41">
        <v>214</v>
      </c>
      <c r="B1310" s="24" t="s">
        <v>776</v>
      </c>
      <c r="C1310" s="24">
        <v>0.78907765560738374</v>
      </c>
      <c r="D1310" s="24">
        <v>0.78907765560738374</v>
      </c>
      <c r="E1310" s="24">
        <v>0.78696395996346802</v>
      </c>
      <c r="F1310" s="24">
        <v>0.78485026431955229</v>
      </c>
      <c r="G1310" s="24">
        <v>0.78273656867563646</v>
      </c>
      <c r="H1310" s="24">
        <v>0.78802080778542583</v>
      </c>
      <c r="I1310" s="24">
        <v>0.79647559036108906</v>
      </c>
      <c r="J1310" s="24">
        <v>0.80948432550575555</v>
      </c>
      <c r="K1310" s="24">
        <v>0.81410556561802783</v>
      </c>
      <c r="L1310" s="24">
        <v>0.81710419830207193</v>
      </c>
      <c r="M1310" s="24">
        <v>0.81444200333437344</v>
      </c>
      <c r="N1310" s="24">
        <v>0.80281667729283646</v>
      </c>
      <c r="O1310" s="24">
        <v>0.80175982947087876</v>
      </c>
      <c r="P1310" s="24">
        <v>0.8049303729367524</v>
      </c>
      <c r="Q1310" s="24">
        <v>0.8049303729367524</v>
      </c>
      <c r="R1310" s="24">
        <v>0.80915776422458385</v>
      </c>
      <c r="S1310" s="24">
        <v>0.81972624244416303</v>
      </c>
      <c r="T1310" s="24">
        <v>0.85143167710289991</v>
      </c>
      <c r="U1310" s="24">
        <v>0.8440337423491947</v>
      </c>
      <c r="V1310" s="24">
        <v>0.84192004670527876</v>
      </c>
      <c r="W1310" s="24">
        <v>0.84614743799311043</v>
      </c>
      <c r="X1310" s="24">
        <v>0.84086319888332095</v>
      </c>
      <c r="Y1310" s="24">
        <v>0.83029472066374199</v>
      </c>
      <c r="Z1310" s="24">
        <v>0.79436189471717333</v>
      </c>
      <c r="AA1310" s="42">
        <f t="shared" si="60"/>
        <v>0.78273656867563646</v>
      </c>
      <c r="AB1310" s="42">
        <f t="shared" si="61"/>
        <v>0.85143167710289991</v>
      </c>
      <c r="AC1310" s="42">
        <f t="shared" si="62"/>
        <v>6.8695108427263452E-2</v>
      </c>
    </row>
    <row r="1311" spans="1:29">
      <c r="A1311" s="41">
        <v>215</v>
      </c>
      <c r="B1311" s="24" t="s">
        <v>776</v>
      </c>
      <c r="C1311" s="24">
        <v>0.7586339678381272</v>
      </c>
      <c r="D1311" s="24">
        <v>0.7586339678381272</v>
      </c>
      <c r="E1311" s="24">
        <v>0.75658497716290263</v>
      </c>
      <c r="F1311" s="24">
        <v>0.75453598648767828</v>
      </c>
      <c r="G1311" s="24">
        <v>0.75248699581245371</v>
      </c>
      <c r="H1311" s="24">
        <v>0.7576094725005148</v>
      </c>
      <c r="I1311" s="24">
        <v>0.76580543520141287</v>
      </c>
      <c r="J1311" s="24">
        <v>0.77822729628004905</v>
      </c>
      <c r="K1311" s="24">
        <v>0.78258130487162636</v>
      </c>
      <c r="L1311" s="24">
        <v>0.78561390766423345</v>
      </c>
      <c r="M1311" s="24">
        <v>0.78322185594082117</v>
      </c>
      <c r="N1311" s="24">
        <v>0.77195240722708625</v>
      </c>
      <c r="O1311" s="24">
        <v>0.77092791188947407</v>
      </c>
      <c r="P1311" s="24">
        <v>0.77400139790231093</v>
      </c>
      <c r="Q1311" s="24">
        <v>0.77400139790231093</v>
      </c>
      <c r="R1311" s="24">
        <v>0.77809937925275996</v>
      </c>
      <c r="S1311" s="24">
        <v>0.78834433262888248</v>
      </c>
      <c r="T1311" s="24">
        <v>0.81907919275724983</v>
      </c>
      <c r="U1311" s="24">
        <v>0.81190772539396416</v>
      </c>
      <c r="V1311" s="24">
        <v>0.8098587347187397</v>
      </c>
      <c r="W1311" s="24">
        <v>0.81395671606918873</v>
      </c>
      <c r="X1311" s="24">
        <v>0.80883423938112742</v>
      </c>
      <c r="Y1311" s="24">
        <v>0.79858928600500478</v>
      </c>
      <c r="Z1311" s="24">
        <v>0.7637564445261884</v>
      </c>
      <c r="AA1311" s="42">
        <f t="shared" si="60"/>
        <v>0.75248699581245371</v>
      </c>
      <c r="AB1311" s="42">
        <f t="shared" si="61"/>
        <v>0.81907919275724983</v>
      </c>
      <c r="AC1311" s="42">
        <f t="shared" si="62"/>
        <v>6.6592196944796123E-2</v>
      </c>
    </row>
    <row r="1312" spans="1:29">
      <c r="A1312" s="41">
        <v>216</v>
      </c>
      <c r="B1312" s="24" t="s">
        <v>776</v>
      </c>
      <c r="C1312" s="24">
        <v>0.68759869637652848</v>
      </c>
      <c r="D1312" s="24">
        <v>0.68759869637652848</v>
      </c>
      <c r="E1312" s="24">
        <v>0.68570068396158357</v>
      </c>
      <c r="F1312" s="24">
        <v>0.68380267154663887</v>
      </c>
      <c r="G1312" s="24">
        <v>0.68190465913169396</v>
      </c>
      <c r="H1312" s="24">
        <v>0.68664969016905586</v>
      </c>
      <c r="I1312" s="24">
        <v>0.69424173982883519</v>
      </c>
      <c r="J1312" s="24">
        <v>0.70529422808673448</v>
      </c>
      <c r="K1312" s="24">
        <v>0.70902469646335664</v>
      </c>
      <c r="L1312" s="24">
        <v>0.71213656284261062</v>
      </c>
      <c r="M1312" s="24">
        <v>0.71037484535586604</v>
      </c>
      <c r="N1312" s="24">
        <v>0.69993577707366961</v>
      </c>
      <c r="O1312" s="24">
        <v>0.6989867708661972</v>
      </c>
      <c r="P1312" s="24">
        <v>0.70183378948861441</v>
      </c>
      <c r="Q1312" s="24">
        <v>0.70183378948861441</v>
      </c>
      <c r="R1312" s="24">
        <v>0.70562981431850391</v>
      </c>
      <c r="S1312" s="24">
        <v>0.71511987639322794</v>
      </c>
      <c r="T1312" s="24">
        <v>0.74359006261740013</v>
      </c>
      <c r="U1312" s="24">
        <v>0.7369470191650932</v>
      </c>
      <c r="V1312" s="24">
        <v>0.73504900675014839</v>
      </c>
      <c r="W1312" s="24">
        <v>0.738845031580038</v>
      </c>
      <c r="X1312" s="24">
        <v>0.7341000005426761</v>
      </c>
      <c r="Y1312" s="24">
        <v>0.72460993846795196</v>
      </c>
      <c r="Z1312" s="24">
        <v>0.69234372741389039</v>
      </c>
      <c r="AA1312" s="42">
        <f t="shared" si="60"/>
        <v>0.68190465913169396</v>
      </c>
      <c r="AB1312" s="42">
        <f t="shared" si="61"/>
        <v>0.74359006261740013</v>
      </c>
      <c r="AC1312" s="42">
        <f t="shared" si="62"/>
        <v>6.1685403485706169E-2</v>
      </c>
    </row>
    <row r="1313" spans="1:29">
      <c r="A1313" s="41">
        <v>217</v>
      </c>
      <c r="B1313" s="24" t="s">
        <v>776</v>
      </c>
      <c r="C1313" s="24">
        <v>0.65715500860727172</v>
      </c>
      <c r="D1313" s="24">
        <v>0.65715500860727172</v>
      </c>
      <c r="E1313" s="24">
        <v>0.65532170116101818</v>
      </c>
      <c r="F1313" s="24">
        <v>0.65348839371476475</v>
      </c>
      <c r="G1313" s="24">
        <v>0.65165508626851121</v>
      </c>
      <c r="H1313" s="24">
        <v>0.65623835488414484</v>
      </c>
      <c r="I1313" s="24">
        <v>0.663571584669159</v>
      </c>
      <c r="J1313" s="24">
        <v>0.67403719886102831</v>
      </c>
      <c r="K1313" s="24">
        <v>0.67750043571695517</v>
      </c>
      <c r="L1313" s="24">
        <v>0.68064627220477203</v>
      </c>
      <c r="M1313" s="24">
        <v>0.67915469796231365</v>
      </c>
      <c r="N1313" s="24">
        <v>0.66907150700791951</v>
      </c>
      <c r="O1313" s="24">
        <v>0.66815485328479263</v>
      </c>
      <c r="P1313" s="24">
        <v>0.67090481445417294</v>
      </c>
      <c r="Q1313" s="24">
        <v>0.67090481445417294</v>
      </c>
      <c r="R1313" s="24">
        <v>0.67457142934668002</v>
      </c>
      <c r="S1313" s="24">
        <v>0.68373796657794739</v>
      </c>
      <c r="T1313" s="24">
        <v>0.71123757827174994</v>
      </c>
      <c r="U1313" s="24">
        <v>0.70482100220986277</v>
      </c>
      <c r="V1313" s="24">
        <v>0.70298769476360923</v>
      </c>
      <c r="W1313" s="24">
        <v>0.70665430965611631</v>
      </c>
      <c r="X1313" s="24">
        <v>0.70207104104048246</v>
      </c>
      <c r="Y1313" s="24">
        <v>0.69290450380921509</v>
      </c>
      <c r="Z1313" s="24">
        <v>0.66173827722290546</v>
      </c>
      <c r="AA1313" s="42">
        <f t="shared" si="60"/>
        <v>0.65165508626851121</v>
      </c>
      <c r="AB1313" s="42">
        <f t="shared" si="61"/>
        <v>0.71123757827174994</v>
      </c>
      <c r="AC1313" s="42">
        <f t="shared" si="62"/>
        <v>5.958249200323873E-2</v>
      </c>
    </row>
    <row r="1314" spans="1:29">
      <c r="A1314" s="41">
        <v>218</v>
      </c>
      <c r="B1314" s="24" t="s">
        <v>776</v>
      </c>
      <c r="C1314" s="24">
        <v>0.7687818637612126</v>
      </c>
      <c r="D1314" s="24">
        <v>0.7687818637612126</v>
      </c>
      <c r="E1314" s="24">
        <v>0.76671130476309102</v>
      </c>
      <c r="F1314" s="24">
        <v>0.76464074576496965</v>
      </c>
      <c r="G1314" s="24">
        <v>0.76257018676684796</v>
      </c>
      <c r="H1314" s="24">
        <v>0.76774658426215192</v>
      </c>
      <c r="I1314" s="24">
        <v>0.77602882025463826</v>
      </c>
      <c r="J1314" s="24">
        <v>0.78864630602195118</v>
      </c>
      <c r="K1314" s="24">
        <v>0.79308939178709348</v>
      </c>
      <c r="L1314" s="24">
        <v>0.79611067121017953</v>
      </c>
      <c r="M1314" s="24">
        <v>0.79362857173867174</v>
      </c>
      <c r="N1314" s="24">
        <v>0.78224049724900313</v>
      </c>
      <c r="O1314" s="24">
        <v>0.78120521774994223</v>
      </c>
      <c r="P1314" s="24">
        <v>0.78431105624712472</v>
      </c>
      <c r="Q1314" s="24">
        <v>0.78431105624712472</v>
      </c>
      <c r="R1314" s="24">
        <v>0.78845217424336789</v>
      </c>
      <c r="S1314" s="24">
        <v>0.79880496923397593</v>
      </c>
      <c r="T1314" s="24">
        <v>0.82986335420580004</v>
      </c>
      <c r="U1314" s="24">
        <v>0.82261639771237438</v>
      </c>
      <c r="V1314" s="24">
        <v>0.82054583871425268</v>
      </c>
      <c r="W1314" s="24">
        <v>0.82468695671049586</v>
      </c>
      <c r="X1314" s="24">
        <v>0.819510559215192</v>
      </c>
      <c r="Y1314" s="24">
        <v>0.80915776422458385</v>
      </c>
      <c r="Z1314" s="24">
        <v>0.77395826125651668</v>
      </c>
      <c r="AA1314" s="42">
        <f t="shared" si="60"/>
        <v>0.76257018676684796</v>
      </c>
      <c r="AB1314" s="42">
        <f t="shared" si="61"/>
        <v>0.82986335420580004</v>
      </c>
      <c r="AC1314" s="42">
        <f t="shared" si="62"/>
        <v>6.7293167438952084E-2</v>
      </c>
    </row>
    <row r="1315" spans="1:29">
      <c r="A1315" s="41">
        <v>219</v>
      </c>
      <c r="B1315" s="24" t="s">
        <v>776</v>
      </c>
      <c r="C1315" s="24">
        <v>0.78907765560738374</v>
      </c>
      <c r="D1315" s="24">
        <v>0.78907765560738374</v>
      </c>
      <c r="E1315" s="24">
        <v>0.78696395996346802</v>
      </c>
      <c r="F1315" s="24">
        <v>0.78485026431955229</v>
      </c>
      <c r="G1315" s="24">
        <v>0.78273656867563646</v>
      </c>
      <c r="H1315" s="24">
        <v>0.78802080778542583</v>
      </c>
      <c r="I1315" s="24">
        <v>0.79647559036108906</v>
      </c>
      <c r="J1315" s="24">
        <v>0.80948432550575555</v>
      </c>
      <c r="K1315" s="24">
        <v>0.81410556561802783</v>
      </c>
      <c r="L1315" s="24">
        <v>0.81710419830207193</v>
      </c>
      <c r="M1315" s="24">
        <v>0.81444200333437344</v>
      </c>
      <c r="N1315" s="24">
        <v>0.80281667729283646</v>
      </c>
      <c r="O1315" s="24">
        <v>0.80175982947087876</v>
      </c>
      <c r="P1315" s="24">
        <v>0.8049303729367524</v>
      </c>
      <c r="Q1315" s="24">
        <v>0.8049303729367524</v>
      </c>
      <c r="R1315" s="24">
        <v>0.80915776422458385</v>
      </c>
      <c r="S1315" s="24">
        <v>0.81972624244416303</v>
      </c>
      <c r="T1315" s="24">
        <v>0.85143167710289991</v>
      </c>
      <c r="U1315" s="24">
        <v>0.8440337423491947</v>
      </c>
      <c r="V1315" s="24">
        <v>0.84192004670527876</v>
      </c>
      <c r="W1315" s="24">
        <v>0.84614743799311043</v>
      </c>
      <c r="X1315" s="24">
        <v>0.84086319888332095</v>
      </c>
      <c r="Y1315" s="24">
        <v>0.83029472066374199</v>
      </c>
      <c r="Z1315" s="24">
        <v>0.79436189471717333</v>
      </c>
      <c r="AA1315" s="42">
        <f t="shared" si="60"/>
        <v>0.78273656867563646</v>
      </c>
      <c r="AB1315" s="42">
        <f t="shared" si="61"/>
        <v>0.85143167710289991</v>
      </c>
      <c r="AC1315" s="42">
        <f t="shared" si="62"/>
        <v>6.8695108427263452E-2</v>
      </c>
    </row>
    <row r="1316" spans="1:29">
      <c r="A1316" s="41">
        <v>220</v>
      </c>
      <c r="B1316" s="24" t="s">
        <v>776</v>
      </c>
      <c r="C1316" s="24">
        <v>0.82149299999999992</v>
      </c>
      <c r="D1316" s="24">
        <v>0.82149299999999992</v>
      </c>
      <c r="E1316" s="24">
        <v>0.819747</v>
      </c>
      <c r="F1316" s="24">
        <v>0.81800100000000009</v>
      </c>
      <c r="G1316" s="24">
        <v>0.81625500000000006</v>
      </c>
      <c r="H1316" s="24">
        <v>0.82061999999999991</v>
      </c>
      <c r="I1316" s="24">
        <v>0.82760400000000001</v>
      </c>
      <c r="J1316" s="24">
        <v>0.84344022000000007</v>
      </c>
      <c r="K1316" s="24">
        <v>0.85065120000000016</v>
      </c>
      <c r="L1316" s="24">
        <v>0.84973454999999998</v>
      </c>
      <c r="M1316" s="24">
        <v>0.842445</v>
      </c>
      <c r="N1316" s="24">
        <v>0.83284199999999997</v>
      </c>
      <c r="O1316" s="24">
        <v>0.83196899999999996</v>
      </c>
      <c r="P1316" s="24">
        <v>0.834588</v>
      </c>
      <c r="Q1316" s="24">
        <v>0.834588</v>
      </c>
      <c r="R1316" s="24">
        <v>0.83807999999999994</v>
      </c>
      <c r="S1316" s="24">
        <v>0.84680999999999995</v>
      </c>
      <c r="T1316" s="24">
        <v>0.873</v>
      </c>
      <c r="U1316" s="24">
        <v>0.86688900000000002</v>
      </c>
      <c r="V1316" s="24">
        <v>0.865143</v>
      </c>
      <c r="W1316" s="24">
        <v>0.86863500000000005</v>
      </c>
      <c r="X1316" s="24">
        <v>0.86426999999999998</v>
      </c>
      <c r="Y1316" s="24">
        <v>0.85553999999999997</v>
      </c>
      <c r="Z1316" s="24">
        <v>0.82585799999999998</v>
      </c>
      <c r="AA1316" s="42">
        <f t="shared" si="60"/>
        <v>0.81625500000000006</v>
      </c>
      <c r="AB1316" s="42">
        <f t="shared" si="61"/>
        <v>0.873</v>
      </c>
      <c r="AC1316" s="42">
        <f t="shared" si="62"/>
        <v>5.6744999999999934E-2</v>
      </c>
    </row>
    <row r="1317" spans="1:29">
      <c r="A1317" s="41">
        <v>221</v>
      </c>
      <c r="B1317" s="24" t="s">
        <v>776</v>
      </c>
      <c r="C1317" s="24">
        <v>0.78907765560738374</v>
      </c>
      <c r="D1317" s="24">
        <v>0.78907765560738374</v>
      </c>
      <c r="E1317" s="24">
        <v>0.78696395996346802</v>
      </c>
      <c r="F1317" s="24">
        <v>0.78485026431955229</v>
      </c>
      <c r="G1317" s="24">
        <v>0.78273656867563646</v>
      </c>
      <c r="H1317" s="24">
        <v>0.78802080778542583</v>
      </c>
      <c r="I1317" s="24">
        <v>0.79647559036108906</v>
      </c>
      <c r="J1317" s="24">
        <v>0.80948432550575555</v>
      </c>
      <c r="K1317" s="24">
        <v>0.81410556561802783</v>
      </c>
      <c r="L1317" s="24">
        <v>0.81710419830207193</v>
      </c>
      <c r="M1317" s="24">
        <v>0.81444200333437344</v>
      </c>
      <c r="N1317" s="24">
        <v>0.80281667729283646</v>
      </c>
      <c r="O1317" s="24">
        <v>0.80175982947087876</v>
      </c>
      <c r="P1317" s="24">
        <v>0.8049303729367524</v>
      </c>
      <c r="Q1317" s="24">
        <v>0.8049303729367524</v>
      </c>
      <c r="R1317" s="24">
        <v>0.80915776422458385</v>
      </c>
      <c r="S1317" s="24">
        <v>0.81972624244416303</v>
      </c>
      <c r="T1317" s="24">
        <v>0.85143167710289991</v>
      </c>
      <c r="U1317" s="24">
        <v>0.8440337423491947</v>
      </c>
      <c r="V1317" s="24">
        <v>0.84192004670527876</v>
      </c>
      <c r="W1317" s="24">
        <v>0.84614743799311043</v>
      </c>
      <c r="X1317" s="24">
        <v>0.84086319888332095</v>
      </c>
      <c r="Y1317" s="24">
        <v>0.83029472066374199</v>
      </c>
      <c r="Z1317" s="24">
        <v>0.79436189471717333</v>
      </c>
      <c r="AA1317" s="42">
        <f t="shared" si="60"/>
        <v>0.78273656867563646</v>
      </c>
      <c r="AB1317" s="42">
        <f t="shared" si="61"/>
        <v>0.85143167710289991</v>
      </c>
      <c r="AC1317" s="42">
        <f t="shared" si="62"/>
        <v>6.8695108427263452E-2</v>
      </c>
    </row>
    <row r="1318" spans="1:29">
      <c r="A1318" s="41">
        <v>222</v>
      </c>
      <c r="B1318" s="24" t="s">
        <v>776</v>
      </c>
      <c r="C1318" s="24">
        <v>0.7586339678381272</v>
      </c>
      <c r="D1318" s="24">
        <v>0.7586339678381272</v>
      </c>
      <c r="E1318" s="24">
        <v>0.75658497716290263</v>
      </c>
      <c r="F1318" s="24">
        <v>0.75453598648767828</v>
      </c>
      <c r="G1318" s="24">
        <v>0.75248699581245371</v>
      </c>
      <c r="H1318" s="24">
        <v>0.7576094725005148</v>
      </c>
      <c r="I1318" s="24">
        <v>0.76580543520141287</v>
      </c>
      <c r="J1318" s="24">
        <v>0.77822729628004905</v>
      </c>
      <c r="K1318" s="24">
        <v>0.78258130487162636</v>
      </c>
      <c r="L1318" s="24">
        <v>0.78561390766423345</v>
      </c>
      <c r="M1318" s="24">
        <v>0.78322185594082117</v>
      </c>
      <c r="N1318" s="24">
        <v>0.77195240722708625</v>
      </c>
      <c r="O1318" s="24">
        <v>0.77092791188947407</v>
      </c>
      <c r="P1318" s="24">
        <v>0.77400139790231093</v>
      </c>
      <c r="Q1318" s="24">
        <v>0.77400139790231093</v>
      </c>
      <c r="R1318" s="24">
        <v>0.77809937925275996</v>
      </c>
      <c r="S1318" s="24">
        <v>0.78834433262888248</v>
      </c>
      <c r="T1318" s="24">
        <v>0.81907919275724983</v>
      </c>
      <c r="U1318" s="24">
        <v>0.81190772539396416</v>
      </c>
      <c r="V1318" s="24">
        <v>0.8098587347187397</v>
      </c>
      <c r="W1318" s="24">
        <v>0.81395671606918873</v>
      </c>
      <c r="X1318" s="24">
        <v>0.80883423938112742</v>
      </c>
      <c r="Y1318" s="24">
        <v>0.79858928600500478</v>
      </c>
      <c r="Z1318" s="24">
        <v>0.7637564445261884</v>
      </c>
      <c r="AA1318" s="42">
        <f t="shared" si="60"/>
        <v>0.75248699581245371</v>
      </c>
      <c r="AB1318" s="42">
        <f t="shared" si="61"/>
        <v>0.81907919275724983</v>
      </c>
      <c r="AC1318" s="42">
        <f t="shared" si="62"/>
        <v>6.6592196944796123E-2</v>
      </c>
    </row>
    <row r="1319" spans="1:29">
      <c r="A1319" s="41">
        <v>223</v>
      </c>
      <c r="B1319" s="24" t="s">
        <v>776</v>
      </c>
      <c r="C1319" s="24">
        <v>0.68759869637652848</v>
      </c>
      <c r="D1319" s="24">
        <v>0.68759869637652848</v>
      </c>
      <c r="E1319" s="24">
        <v>0.68570068396158357</v>
      </c>
      <c r="F1319" s="24">
        <v>0.68380267154663887</v>
      </c>
      <c r="G1319" s="24">
        <v>0.68190465913169396</v>
      </c>
      <c r="H1319" s="24">
        <v>0.68664969016905586</v>
      </c>
      <c r="I1319" s="24">
        <v>0.69424173982883519</v>
      </c>
      <c r="J1319" s="24">
        <v>0.70529422808673448</v>
      </c>
      <c r="K1319" s="24">
        <v>0.70902469646335664</v>
      </c>
      <c r="L1319" s="24">
        <v>0.71213656284261062</v>
      </c>
      <c r="M1319" s="24">
        <v>0.71037484535586604</v>
      </c>
      <c r="N1319" s="24">
        <v>0.69993577707366961</v>
      </c>
      <c r="O1319" s="24">
        <v>0.6989867708661972</v>
      </c>
      <c r="P1319" s="24">
        <v>0.70183378948861441</v>
      </c>
      <c r="Q1319" s="24">
        <v>0.70183378948861441</v>
      </c>
      <c r="R1319" s="24">
        <v>0.70562981431850391</v>
      </c>
      <c r="S1319" s="24">
        <v>0.71511987639322794</v>
      </c>
      <c r="T1319" s="24">
        <v>0.74359006261740013</v>
      </c>
      <c r="U1319" s="24">
        <v>0.7369470191650932</v>
      </c>
      <c r="V1319" s="24">
        <v>0.73504900675014839</v>
      </c>
      <c r="W1319" s="24">
        <v>0.738845031580038</v>
      </c>
      <c r="X1319" s="24">
        <v>0.7341000005426761</v>
      </c>
      <c r="Y1319" s="24">
        <v>0.72460993846795196</v>
      </c>
      <c r="Z1319" s="24">
        <v>0.69234372741389039</v>
      </c>
      <c r="AA1319" s="42">
        <f t="shared" si="60"/>
        <v>0.68190465913169396</v>
      </c>
      <c r="AB1319" s="42">
        <f t="shared" si="61"/>
        <v>0.74359006261740013</v>
      </c>
      <c r="AC1319" s="42">
        <f t="shared" si="62"/>
        <v>6.1685403485706169E-2</v>
      </c>
    </row>
    <row r="1320" spans="1:29">
      <c r="A1320" s="41">
        <v>224</v>
      </c>
      <c r="B1320" s="24" t="s">
        <v>776</v>
      </c>
      <c r="C1320" s="24">
        <v>0.65715500860727172</v>
      </c>
      <c r="D1320" s="24">
        <v>0.65715500860727172</v>
      </c>
      <c r="E1320" s="24">
        <v>0.65532170116101818</v>
      </c>
      <c r="F1320" s="24">
        <v>0.65348839371476475</v>
      </c>
      <c r="G1320" s="24">
        <v>0.65165508626851121</v>
      </c>
      <c r="H1320" s="24">
        <v>0.65623835488414484</v>
      </c>
      <c r="I1320" s="24">
        <v>0.663571584669159</v>
      </c>
      <c r="J1320" s="24">
        <v>0.67403719886102831</v>
      </c>
      <c r="K1320" s="24">
        <v>0.67750043571695517</v>
      </c>
      <c r="L1320" s="24">
        <v>0.68064627220477203</v>
      </c>
      <c r="M1320" s="24">
        <v>0.67915469796231365</v>
      </c>
      <c r="N1320" s="24">
        <v>0.66907150700791951</v>
      </c>
      <c r="O1320" s="24">
        <v>0.66815485328479263</v>
      </c>
      <c r="P1320" s="24">
        <v>0.67090481445417294</v>
      </c>
      <c r="Q1320" s="24">
        <v>0.67090481445417294</v>
      </c>
      <c r="R1320" s="24">
        <v>0.67457142934668002</v>
      </c>
      <c r="S1320" s="24">
        <v>0.68373796657794739</v>
      </c>
      <c r="T1320" s="24">
        <v>0.71123757827174994</v>
      </c>
      <c r="U1320" s="24">
        <v>0.70482100220986277</v>
      </c>
      <c r="V1320" s="24">
        <v>0.70298769476360923</v>
      </c>
      <c r="W1320" s="24">
        <v>0.70665430965611631</v>
      </c>
      <c r="X1320" s="24">
        <v>0.70207104104048246</v>
      </c>
      <c r="Y1320" s="24">
        <v>0.69290450380921509</v>
      </c>
      <c r="Z1320" s="24">
        <v>0.66173827722290546</v>
      </c>
      <c r="AA1320" s="42">
        <f t="shared" si="60"/>
        <v>0.65165508626851121</v>
      </c>
      <c r="AB1320" s="42">
        <f t="shared" si="61"/>
        <v>0.71123757827174994</v>
      </c>
      <c r="AC1320" s="42">
        <f t="shared" si="62"/>
        <v>5.958249200323873E-2</v>
      </c>
    </row>
    <row r="1321" spans="1:29">
      <c r="A1321" s="41">
        <v>225</v>
      </c>
      <c r="B1321" s="24" t="s">
        <v>776</v>
      </c>
      <c r="C1321" s="24">
        <v>0.7687818637612126</v>
      </c>
      <c r="D1321" s="24">
        <v>0.7687818637612126</v>
      </c>
      <c r="E1321" s="24">
        <v>0.76671130476309102</v>
      </c>
      <c r="F1321" s="24">
        <v>0.76464074576496965</v>
      </c>
      <c r="G1321" s="24">
        <v>0.76257018676684796</v>
      </c>
      <c r="H1321" s="24">
        <v>0.76774658426215192</v>
      </c>
      <c r="I1321" s="24">
        <v>0.77602882025463826</v>
      </c>
      <c r="J1321" s="24">
        <v>0.78864630602195118</v>
      </c>
      <c r="K1321" s="24">
        <v>0.79308939178709348</v>
      </c>
      <c r="L1321" s="24">
        <v>0.79611067121017953</v>
      </c>
      <c r="M1321" s="24">
        <v>0.79362857173867174</v>
      </c>
      <c r="N1321" s="24">
        <v>0.78224049724900313</v>
      </c>
      <c r="O1321" s="24">
        <v>0.78120521774994223</v>
      </c>
      <c r="P1321" s="24">
        <v>0.78431105624712472</v>
      </c>
      <c r="Q1321" s="24">
        <v>0.78431105624712472</v>
      </c>
      <c r="R1321" s="24">
        <v>0.78845217424336789</v>
      </c>
      <c r="S1321" s="24">
        <v>0.79880496923397593</v>
      </c>
      <c r="T1321" s="24">
        <v>0.82986335420580004</v>
      </c>
      <c r="U1321" s="24">
        <v>0.82261639771237438</v>
      </c>
      <c r="V1321" s="24">
        <v>0.82054583871425268</v>
      </c>
      <c r="W1321" s="24">
        <v>0.82468695671049586</v>
      </c>
      <c r="X1321" s="24">
        <v>0.819510559215192</v>
      </c>
      <c r="Y1321" s="24">
        <v>0.80915776422458385</v>
      </c>
      <c r="Z1321" s="24">
        <v>0.77395826125651668</v>
      </c>
      <c r="AA1321" s="42">
        <f t="shared" si="60"/>
        <v>0.76257018676684796</v>
      </c>
      <c r="AB1321" s="42">
        <f t="shared" si="61"/>
        <v>0.82986335420580004</v>
      </c>
      <c r="AC1321" s="42">
        <f t="shared" si="62"/>
        <v>6.7293167438952084E-2</v>
      </c>
    </row>
    <row r="1322" spans="1:29">
      <c r="A1322" s="41">
        <v>226</v>
      </c>
      <c r="B1322" s="24" t="s">
        <v>776</v>
      </c>
      <c r="C1322" s="24">
        <v>0.78907765560738374</v>
      </c>
      <c r="D1322" s="24">
        <v>0.78907765560738374</v>
      </c>
      <c r="E1322" s="24">
        <v>0.78696395996346802</v>
      </c>
      <c r="F1322" s="24">
        <v>0.78485026431955229</v>
      </c>
      <c r="G1322" s="24">
        <v>0.78273656867563646</v>
      </c>
      <c r="H1322" s="24">
        <v>0.78802080778542583</v>
      </c>
      <c r="I1322" s="24">
        <v>0.79647559036108906</v>
      </c>
      <c r="J1322" s="24">
        <v>0.80948432550575555</v>
      </c>
      <c r="K1322" s="24">
        <v>0.81410556561802783</v>
      </c>
      <c r="L1322" s="24">
        <v>0.81710419830207193</v>
      </c>
      <c r="M1322" s="24">
        <v>0.81444200333437344</v>
      </c>
      <c r="N1322" s="24">
        <v>0.80281667729283646</v>
      </c>
      <c r="O1322" s="24">
        <v>0.80175982947087876</v>
      </c>
      <c r="P1322" s="24">
        <v>0.8049303729367524</v>
      </c>
      <c r="Q1322" s="24">
        <v>0.8049303729367524</v>
      </c>
      <c r="R1322" s="24">
        <v>0.80915776422458385</v>
      </c>
      <c r="S1322" s="24">
        <v>0.81972624244416303</v>
      </c>
      <c r="T1322" s="24">
        <v>0.85143167710289991</v>
      </c>
      <c r="U1322" s="24">
        <v>0.8440337423491947</v>
      </c>
      <c r="V1322" s="24">
        <v>0.84192004670527876</v>
      </c>
      <c r="W1322" s="24">
        <v>0.84614743799311043</v>
      </c>
      <c r="X1322" s="24">
        <v>0.84086319888332095</v>
      </c>
      <c r="Y1322" s="24">
        <v>0.83029472066374199</v>
      </c>
      <c r="Z1322" s="24">
        <v>0.79436189471717333</v>
      </c>
      <c r="AA1322" s="42">
        <f t="shared" si="60"/>
        <v>0.78273656867563646</v>
      </c>
      <c r="AB1322" s="42">
        <f t="shared" si="61"/>
        <v>0.85143167710289991</v>
      </c>
      <c r="AC1322" s="42">
        <f t="shared" si="62"/>
        <v>6.8695108427263452E-2</v>
      </c>
    </row>
    <row r="1323" spans="1:29">
      <c r="A1323" s="41">
        <v>227</v>
      </c>
      <c r="B1323" s="24" t="s">
        <v>776</v>
      </c>
      <c r="C1323" s="24">
        <v>0.82149299999999992</v>
      </c>
      <c r="D1323" s="24">
        <v>0.82149299999999992</v>
      </c>
      <c r="E1323" s="24">
        <v>0.819747</v>
      </c>
      <c r="F1323" s="24">
        <v>0.81800100000000009</v>
      </c>
      <c r="G1323" s="24">
        <v>0.81625500000000006</v>
      </c>
      <c r="H1323" s="24">
        <v>0.82061999999999991</v>
      </c>
      <c r="I1323" s="24">
        <v>0.82760400000000001</v>
      </c>
      <c r="J1323" s="24">
        <v>0.84344022000000007</v>
      </c>
      <c r="K1323" s="24">
        <v>0.85065120000000016</v>
      </c>
      <c r="L1323" s="24">
        <v>0.84973454999999998</v>
      </c>
      <c r="M1323" s="24">
        <v>0.842445</v>
      </c>
      <c r="N1323" s="24">
        <v>0.83284199999999997</v>
      </c>
      <c r="O1323" s="24">
        <v>0.83196899999999996</v>
      </c>
      <c r="P1323" s="24">
        <v>0.834588</v>
      </c>
      <c r="Q1323" s="24">
        <v>0.834588</v>
      </c>
      <c r="R1323" s="24">
        <v>0.83807999999999994</v>
      </c>
      <c r="S1323" s="24">
        <v>0.84680999999999995</v>
      </c>
      <c r="T1323" s="24">
        <v>0.873</v>
      </c>
      <c r="U1323" s="24">
        <v>0.86688900000000002</v>
      </c>
      <c r="V1323" s="24">
        <v>0.865143</v>
      </c>
      <c r="W1323" s="24">
        <v>0.86863500000000005</v>
      </c>
      <c r="X1323" s="24">
        <v>0.86426999999999998</v>
      </c>
      <c r="Y1323" s="24">
        <v>0.85553999999999997</v>
      </c>
      <c r="Z1323" s="24">
        <v>0.82585799999999998</v>
      </c>
      <c r="AA1323" s="42">
        <f t="shared" si="60"/>
        <v>0.81625500000000006</v>
      </c>
      <c r="AB1323" s="42">
        <f t="shared" si="61"/>
        <v>0.873</v>
      </c>
      <c r="AC1323" s="42">
        <f t="shared" si="62"/>
        <v>5.6744999999999934E-2</v>
      </c>
    </row>
    <row r="1324" spans="1:29">
      <c r="A1324" s="41">
        <v>228</v>
      </c>
      <c r="B1324" s="24" t="s">
        <v>776</v>
      </c>
      <c r="C1324" s="24">
        <v>0.78907765560738374</v>
      </c>
      <c r="D1324" s="24">
        <v>0.78907765560738374</v>
      </c>
      <c r="E1324" s="24">
        <v>0.78696395996346802</v>
      </c>
      <c r="F1324" s="24">
        <v>0.78485026431955229</v>
      </c>
      <c r="G1324" s="24">
        <v>0.78273656867563646</v>
      </c>
      <c r="H1324" s="24">
        <v>0.78802080778542583</v>
      </c>
      <c r="I1324" s="24">
        <v>0.79647559036108906</v>
      </c>
      <c r="J1324" s="24">
        <v>0.80948432550575555</v>
      </c>
      <c r="K1324" s="24">
        <v>0.81410556561802783</v>
      </c>
      <c r="L1324" s="24">
        <v>0.81710419830207193</v>
      </c>
      <c r="M1324" s="24">
        <v>0.81444200333437344</v>
      </c>
      <c r="N1324" s="24">
        <v>0.80281667729283646</v>
      </c>
      <c r="O1324" s="24">
        <v>0.80175982947087876</v>
      </c>
      <c r="P1324" s="24">
        <v>0.8049303729367524</v>
      </c>
      <c r="Q1324" s="24">
        <v>0.8049303729367524</v>
      </c>
      <c r="R1324" s="24">
        <v>0.80915776422458385</v>
      </c>
      <c r="S1324" s="24">
        <v>0.81972624244416303</v>
      </c>
      <c r="T1324" s="24">
        <v>0.85143167710289991</v>
      </c>
      <c r="U1324" s="24">
        <v>0.8440337423491947</v>
      </c>
      <c r="V1324" s="24">
        <v>0.84192004670527876</v>
      </c>
      <c r="W1324" s="24">
        <v>0.84614743799311043</v>
      </c>
      <c r="X1324" s="24">
        <v>0.84086319888332095</v>
      </c>
      <c r="Y1324" s="24">
        <v>0.83029472066374199</v>
      </c>
      <c r="Z1324" s="24">
        <v>0.79436189471717333</v>
      </c>
      <c r="AA1324" s="42">
        <f t="shared" si="60"/>
        <v>0.78273656867563646</v>
      </c>
      <c r="AB1324" s="42">
        <f t="shared" si="61"/>
        <v>0.85143167710289991</v>
      </c>
      <c r="AC1324" s="42">
        <f t="shared" si="62"/>
        <v>6.8695108427263452E-2</v>
      </c>
    </row>
    <row r="1325" spans="1:29">
      <c r="A1325" s="41">
        <v>229</v>
      </c>
      <c r="B1325" s="24" t="s">
        <v>776</v>
      </c>
      <c r="C1325" s="24">
        <v>0.7586339678381272</v>
      </c>
      <c r="D1325" s="24">
        <v>0.7586339678381272</v>
      </c>
      <c r="E1325" s="24">
        <v>0.75658497716290263</v>
      </c>
      <c r="F1325" s="24">
        <v>0.75453598648767828</v>
      </c>
      <c r="G1325" s="24">
        <v>0.75248699581245371</v>
      </c>
      <c r="H1325" s="24">
        <v>0.7576094725005148</v>
      </c>
      <c r="I1325" s="24">
        <v>0.76580543520141287</v>
      </c>
      <c r="J1325" s="24">
        <v>0.77822729628004905</v>
      </c>
      <c r="K1325" s="24">
        <v>0.78258130487162636</v>
      </c>
      <c r="L1325" s="24">
        <v>0.78561390766423345</v>
      </c>
      <c r="M1325" s="24">
        <v>0.78322185594082117</v>
      </c>
      <c r="N1325" s="24">
        <v>0.77195240722708625</v>
      </c>
      <c r="O1325" s="24">
        <v>0.77092791188947407</v>
      </c>
      <c r="P1325" s="24">
        <v>0.77400139790231093</v>
      </c>
      <c r="Q1325" s="24">
        <v>0.77400139790231093</v>
      </c>
      <c r="R1325" s="24">
        <v>0.77809937925275996</v>
      </c>
      <c r="S1325" s="24">
        <v>0.78834433262888248</v>
      </c>
      <c r="T1325" s="24">
        <v>0.81907919275724983</v>
      </c>
      <c r="U1325" s="24">
        <v>0.81190772539396416</v>
      </c>
      <c r="V1325" s="24">
        <v>0.8098587347187397</v>
      </c>
      <c r="W1325" s="24">
        <v>0.81395671606918873</v>
      </c>
      <c r="X1325" s="24">
        <v>0.80883423938112742</v>
      </c>
      <c r="Y1325" s="24">
        <v>0.79858928600500478</v>
      </c>
      <c r="Z1325" s="24">
        <v>0.7637564445261884</v>
      </c>
      <c r="AA1325" s="42">
        <f t="shared" si="60"/>
        <v>0.75248699581245371</v>
      </c>
      <c r="AB1325" s="42">
        <f t="shared" si="61"/>
        <v>0.81907919275724983</v>
      </c>
      <c r="AC1325" s="42">
        <f t="shared" si="62"/>
        <v>6.6592196944796123E-2</v>
      </c>
    </row>
    <row r="1326" spans="1:29">
      <c r="A1326" s="41">
        <v>230</v>
      </c>
      <c r="B1326" s="24" t="s">
        <v>776</v>
      </c>
      <c r="C1326" s="24">
        <v>0.68759869637652848</v>
      </c>
      <c r="D1326" s="24">
        <v>0.68759869637652848</v>
      </c>
      <c r="E1326" s="24">
        <v>0.68570068396158357</v>
      </c>
      <c r="F1326" s="24">
        <v>0.68380267154663887</v>
      </c>
      <c r="G1326" s="24">
        <v>0.68190465913169396</v>
      </c>
      <c r="H1326" s="24">
        <v>0.68664969016905586</v>
      </c>
      <c r="I1326" s="24">
        <v>0.69424173982883519</v>
      </c>
      <c r="J1326" s="24">
        <v>0.70529422808673448</v>
      </c>
      <c r="K1326" s="24">
        <v>0.70902469646335664</v>
      </c>
      <c r="L1326" s="24">
        <v>0.71213656284261062</v>
      </c>
      <c r="M1326" s="24">
        <v>0.71037484535586604</v>
      </c>
      <c r="N1326" s="24">
        <v>0.69993577707366961</v>
      </c>
      <c r="O1326" s="24">
        <v>0.6989867708661972</v>
      </c>
      <c r="P1326" s="24">
        <v>0.70183378948861441</v>
      </c>
      <c r="Q1326" s="24">
        <v>0.70183378948861441</v>
      </c>
      <c r="R1326" s="24">
        <v>0.70562981431850391</v>
      </c>
      <c r="S1326" s="24">
        <v>0.71511987639322794</v>
      </c>
      <c r="T1326" s="24">
        <v>0.74359006261740013</v>
      </c>
      <c r="U1326" s="24">
        <v>0.7369470191650932</v>
      </c>
      <c r="V1326" s="24">
        <v>0.73504900675014839</v>
      </c>
      <c r="W1326" s="24">
        <v>0.738845031580038</v>
      </c>
      <c r="X1326" s="24">
        <v>0.7341000005426761</v>
      </c>
      <c r="Y1326" s="24">
        <v>0.72460993846795196</v>
      </c>
      <c r="Z1326" s="24">
        <v>0.69234372741389039</v>
      </c>
      <c r="AA1326" s="42">
        <f t="shared" si="60"/>
        <v>0.68190465913169396</v>
      </c>
      <c r="AB1326" s="42">
        <f t="shared" si="61"/>
        <v>0.74359006261740013</v>
      </c>
      <c r="AC1326" s="42">
        <f t="shared" si="62"/>
        <v>6.1685403485706169E-2</v>
      </c>
    </row>
    <row r="1327" spans="1:29">
      <c r="A1327" s="41">
        <v>231</v>
      </c>
      <c r="B1327" s="24" t="s">
        <v>776</v>
      </c>
      <c r="C1327" s="24">
        <v>0.65715500860727172</v>
      </c>
      <c r="D1327" s="24">
        <v>0.65715500860727172</v>
      </c>
      <c r="E1327" s="24">
        <v>0.65532170116101818</v>
      </c>
      <c r="F1327" s="24">
        <v>0.65348839371476475</v>
      </c>
      <c r="G1327" s="24">
        <v>0.65165508626851121</v>
      </c>
      <c r="H1327" s="24">
        <v>0.65623835488414484</v>
      </c>
      <c r="I1327" s="24">
        <v>0.663571584669159</v>
      </c>
      <c r="J1327" s="24">
        <v>0.67403719886102831</v>
      </c>
      <c r="K1327" s="24">
        <v>0.67750043571695517</v>
      </c>
      <c r="L1327" s="24">
        <v>0.68064627220477203</v>
      </c>
      <c r="M1327" s="24">
        <v>0.67915469796231365</v>
      </c>
      <c r="N1327" s="24">
        <v>0.66907150700791951</v>
      </c>
      <c r="O1327" s="24">
        <v>0.66815485328479263</v>
      </c>
      <c r="P1327" s="24">
        <v>0.67090481445417294</v>
      </c>
      <c r="Q1327" s="24">
        <v>0.67090481445417294</v>
      </c>
      <c r="R1327" s="24">
        <v>0.67457142934668002</v>
      </c>
      <c r="S1327" s="24">
        <v>0.68373796657794739</v>
      </c>
      <c r="T1327" s="24">
        <v>0.71123757827174994</v>
      </c>
      <c r="U1327" s="24">
        <v>0.70482100220986277</v>
      </c>
      <c r="V1327" s="24">
        <v>0.70298769476360923</v>
      </c>
      <c r="W1327" s="24">
        <v>0.70665430965611631</v>
      </c>
      <c r="X1327" s="24">
        <v>0.70207104104048246</v>
      </c>
      <c r="Y1327" s="24">
        <v>0.69290450380921509</v>
      </c>
      <c r="Z1327" s="24">
        <v>0.66173827722290546</v>
      </c>
      <c r="AA1327" s="42">
        <f t="shared" si="60"/>
        <v>0.65165508626851121</v>
      </c>
      <c r="AB1327" s="42">
        <f t="shared" si="61"/>
        <v>0.71123757827174994</v>
      </c>
      <c r="AC1327" s="42">
        <f t="shared" si="62"/>
        <v>5.958249200323873E-2</v>
      </c>
    </row>
    <row r="1328" spans="1:29">
      <c r="A1328" s="41">
        <v>232</v>
      </c>
      <c r="B1328" s="24" t="s">
        <v>776</v>
      </c>
      <c r="C1328" s="24">
        <v>0.7687818637612126</v>
      </c>
      <c r="D1328" s="24">
        <v>0.7687818637612126</v>
      </c>
      <c r="E1328" s="24">
        <v>0.76671130476309102</v>
      </c>
      <c r="F1328" s="24">
        <v>0.76464074576496965</v>
      </c>
      <c r="G1328" s="24">
        <v>0.76257018676684796</v>
      </c>
      <c r="H1328" s="24">
        <v>0.76774658426215192</v>
      </c>
      <c r="I1328" s="24">
        <v>0.77602882025463826</v>
      </c>
      <c r="J1328" s="24">
        <v>0.78864630602195118</v>
      </c>
      <c r="K1328" s="24">
        <v>0.79308939178709348</v>
      </c>
      <c r="L1328" s="24">
        <v>0.79611067121017953</v>
      </c>
      <c r="M1328" s="24">
        <v>0.79362857173867174</v>
      </c>
      <c r="N1328" s="24">
        <v>0.78224049724900313</v>
      </c>
      <c r="O1328" s="24">
        <v>0.78120521774994223</v>
      </c>
      <c r="P1328" s="24">
        <v>0.78431105624712472</v>
      </c>
      <c r="Q1328" s="24">
        <v>0.78431105624712472</v>
      </c>
      <c r="R1328" s="24">
        <v>0.78845217424336789</v>
      </c>
      <c r="S1328" s="24">
        <v>0.79880496923397593</v>
      </c>
      <c r="T1328" s="24">
        <v>0.82986335420580004</v>
      </c>
      <c r="U1328" s="24">
        <v>0.82261639771237438</v>
      </c>
      <c r="V1328" s="24">
        <v>0.82054583871425268</v>
      </c>
      <c r="W1328" s="24">
        <v>0.82468695671049586</v>
      </c>
      <c r="X1328" s="24">
        <v>0.819510559215192</v>
      </c>
      <c r="Y1328" s="24">
        <v>0.80915776422458385</v>
      </c>
      <c r="Z1328" s="24">
        <v>0.77395826125651668</v>
      </c>
      <c r="AA1328" s="42">
        <f t="shared" si="60"/>
        <v>0.76257018676684796</v>
      </c>
      <c r="AB1328" s="42">
        <f t="shared" si="61"/>
        <v>0.82986335420580004</v>
      </c>
      <c r="AC1328" s="42">
        <f t="shared" si="62"/>
        <v>6.7293167438952084E-2</v>
      </c>
    </row>
    <row r="1329" spans="1:29">
      <c r="A1329" s="41">
        <v>233</v>
      </c>
      <c r="B1329" s="24" t="s">
        <v>776</v>
      </c>
      <c r="C1329" s="24">
        <v>0.78907765560738374</v>
      </c>
      <c r="D1329" s="24">
        <v>0.78907765560738374</v>
      </c>
      <c r="E1329" s="24">
        <v>0.78696395996346802</v>
      </c>
      <c r="F1329" s="24">
        <v>0.78485026431955229</v>
      </c>
      <c r="G1329" s="24">
        <v>0.78273656867563646</v>
      </c>
      <c r="H1329" s="24">
        <v>0.78802080778542583</v>
      </c>
      <c r="I1329" s="24">
        <v>0.79647559036108906</v>
      </c>
      <c r="J1329" s="24">
        <v>0.80948432550575555</v>
      </c>
      <c r="K1329" s="24">
        <v>0.81410556561802783</v>
      </c>
      <c r="L1329" s="24">
        <v>0.81710419830207193</v>
      </c>
      <c r="M1329" s="24">
        <v>0.81444200333437344</v>
      </c>
      <c r="N1329" s="24">
        <v>0.80281667729283646</v>
      </c>
      <c r="O1329" s="24">
        <v>0.80175982947087876</v>
      </c>
      <c r="P1329" s="24">
        <v>0.8049303729367524</v>
      </c>
      <c r="Q1329" s="24">
        <v>0.8049303729367524</v>
      </c>
      <c r="R1329" s="24">
        <v>0.80915776422458385</v>
      </c>
      <c r="S1329" s="24">
        <v>0.81972624244416303</v>
      </c>
      <c r="T1329" s="24">
        <v>0.85143167710289991</v>
      </c>
      <c r="U1329" s="24">
        <v>0.8440337423491947</v>
      </c>
      <c r="V1329" s="24">
        <v>0.84192004670527876</v>
      </c>
      <c r="W1329" s="24">
        <v>0.84614743799311043</v>
      </c>
      <c r="X1329" s="24">
        <v>0.84086319888332095</v>
      </c>
      <c r="Y1329" s="24">
        <v>0.83029472066374199</v>
      </c>
      <c r="Z1329" s="24">
        <v>0.79436189471717333</v>
      </c>
      <c r="AA1329" s="42">
        <f t="shared" si="60"/>
        <v>0.78273656867563646</v>
      </c>
      <c r="AB1329" s="42">
        <f t="shared" si="61"/>
        <v>0.85143167710289991</v>
      </c>
      <c r="AC1329" s="42">
        <f t="shared" si="62"/>
        <v>6.8695108427263452E-2</v>
      </c>
    </row>
    <row r="1330" spans="1:29">
      <c r="A1330" s="41">
        <v>234</v>
      </c>
      <c r="B1330" s="24" t="s">
        <v>776</v>
      </c>
      <c r="C1330" s="24">
        <v>0.82149299999999992</v>
      </c>
      <c r="D1330" s="24">
        <v>0.82149299999999992</v>
      </c>
      <c r="E1330" s="24">
        <v>0.819747</v>
      </c>
      <c r="F1330" s="24">
        <v>0.81800100000000009</v>
      </c>
      <c r="G1330" s="24">
        <v>0.81625500000000006</v>
      </c>
      <c r="H1330" s="24">
        <v>0.82061999999999991</v>
      </c>
      <c r="I1330" s="24">
        <v>0.82760400000000001</v>
      </c>
      <c r="J1330" s="24">
        <v>0.84344022000000007</v>
      </c>
      <c r="K1330" s="24">
        <v>0.85065120000000016</v>
      </c>
      <c r="L1330" s="24">
        <v>0.84973454999999998</v>
      </c>
      <c r="M1330" s="24">
        <v>0.842445</v>
      </c>
      <c r="N1330" s="24">
        <v>0.83284199999999997</v>
      </c>
      <c r="O1330" s="24">
        <v>0.83196899999999996</v>
      </c>
      <c r="P1330" s="24">
        <v>0.834588</v>
      </c>
      <c r="Q1330" s="24">
        <v>0.834588</v>
      </c>
      <c r="R1330" s="24">
        <v>0.83807999999999994</v>
      </c>
      <c r="S1330" s="24">
        <v>0.84680999999999995</v>
      </c>
      <c r="T1330" s="24">
        <v>0.873</v>
      </c>
      <c r="U1330" s="24">
        <v>0.86688900000000002</v>
      </c>
      <c r="V1330" s="24">
        <v>0.865143</v>
      </c>
      <c r="W1330" s="24">
        <v>0.86863500000000005</v>
      </c>
      <c r="X1330" s="24">
        <v>0.86426999999999998</v>
      </c>
      <c r="Y1330" s="24">
        <v>0.85553999999999997</v>
      </c>
      <c r="Z1330" s="24">
        <v>0.82585799999999998</v>
      </c>
      <c r="AA1330" s="42">
        <f t="shared" si="60"/>
        <v>0.81625500000000006</v>
      </c>
      <c r="AB1330" s="42">
        <f t="shared" si="61"/>
        <v>0.873</v>
      </c>
      <c r="AC1330" s="42">
        <f t="shared" si="62"/>
        <v>5.6744999999999934E-2</v>
      </c>
    </row>
    <row r="1331" spans="1:29">
      <c r="A1331" s="41">
        <v>235</v>
      </c>
      <c r="B1331" s="24" t="s">
        <v>776</v>
      </c>
      <c r="C1331" s="24">
        <v>0.78907765560738374</v>
      </c>
      <c r="D1331" s="24">
        <v>0.78907765560738374</v>
      </c>
      <c r="E1331" s="24">
        <v>0.78696395996346802</v>
      </c>
      <c r="F1331" s="24">
        <v>0.78485026431955229</v>
      </c>
      <c r="G1331" s="24">
        <v>0.78273656867563646</v>
      </c>
      <c r="H1331" s="24">
        <v>0.78802080778542583</v>
      </c>
      <c r="I1331" s="24">
        <v>0.79647559036108906</v>
      </c>
      <c r="J1331" s="24">
        <v>0.80948432550575555</v>
      </c>
      <c r="K1331" s="24">
        <v>0.81410556561802783</v>
      </c>
      <c r="L1331" s="24">
        <v>0.81710419830207193</v>
      </c>
      <c r="M1331" s="24">
        <v>0.81444200333437344</v>
      </c>
      <c r="N1331" s="24">
        <v>0.80281667729283646</v>
      </c>
      <c r="O1331" s="24">
        <v>0.80175982947087876</v>
      </c>
      <c r="P1331" s="24">
        <v>0.8049303729367524</v>
      </c>
      <c r="Q1331" s="24">
        <v>0.8049303729367524</v>
      </c>
      <c r="R1331" s="24">
        <v>0.80915776422458385</v>
      </c>
      <c r="S1331" s="24">
        <v>0.81972624244416303</v>
      </c>
      <c r="T1331" s="24">
        <v>0.85143167710289991</v>
      </c>
      <c r="U1331" s="24">
        <v>0.8440337423491947</v>
      </c>
      <c r="V1331" s="24">
        <v>0.84192004670527876</v>
      </c>
      <c r="W1331" s="24">
        <v>0.84614743799311043</v>
      </c>
      <c r="X1331" s="24">
        <v>0.84086319888332095</v>
      </c>
      <c r="Y1331" s="24">
        <v>0.83029472066374199</v>
      </c>
      <c r="Z1331" s="24">
        <v>0.79436189471717333</v>
      </c>
      <c r="AA1331" s="42">
        <f t="shared" si="60"/>
        <v>0.78273656867563646</v>
      </c>
      <c r="AB1331" s="42">
        <f t="shared" si="61"/>
        <v>0.85143167710289991</v>
      </c>
      <c r="AC1331" s="42">
        <f t="shared" si="62"/>
        <v>6.8695108427263452E-2</v>
      </c>
    </row>
    <row r="1332" spans="1:29">
      <c r="A1332" s="41">
        <v>236</v>
      </c>
      <c r="B1332" s="24" t="s">
        <v>776</v>
      </c>
      <c r="C1332" s="24">
        <v>0.7586339678381272</v>
      </c>
      <c r="D1332" s="24">
        <v>0.7586339678381272</v>
      </c>
      <c r="E1332" s="24">
        <v>0.75658497716290263</v>
      </c>
      <c r="F1332" s="24">
        <v>0.75453598648767828</v>
      </c>
      <c r="G1332" s="24">
        <v>0.75248699581245371</v>
      </c>
      <c r="H1332" s="24">
        <v>0.7576094725005148</v>
      </c>
      <c r="I1332" s="24">
        <v>0.76580543520141287</v>
      </c>
      <c r="J1332" s="24">
        <v>0.77822729628004905</v>
      </c>
      <c r="K1332" s="24">
        <v>0.78258130487162636</v>
      </c>
      <c r="L1332" s="24">
        <v>0.78561390766423345</v>
      </c>
      <c r="M1332" s="24">
        <v>0.78322185594082117</v>
      </c>
      <c r="N1332" s="24">
        <v>0.77195240722708625</v>
      </c>
      <c r="O1332" s="24">
        <v>0.77092791188947407</v>
      </c>
      <c r="P1332" s="24">
        <v>0.77400139790231093</v>
      </c>
      <c r="Q1332" s="24">
        <v>0.77400139790231093</v>
      </c>
      <c r="R1332" s="24">
        <v>0.77809937925275996</v>
      </c>
      <c r="S1332" s="24">
        <v>0.78834433262888248</v>
      </c>
      <c r="T1332" s="24">
        <v>0.81907919275724983</v>
      </c>
      <c r="U1332" s="24">
        <v>0.81190772539396416</v>
      </c>
      <c r="V1332" s="24">
        <v>0.8098587347187397</v>
      </c>
      <c r="W1332" s="24">
        <v>0.81395671606918873</v>
      </c>
      <c r="X1332" s="24">
        <v>0.80883423938112742</v>
      </c>
      <c r="Y1332" s="24">
        <v>0.79858928600500478</v>
      </c>
      <c r="Z1332" s="24">
        <v>0.7637564445261884</v>
      </c>
      <c r="AA1332" s="42">
        <f t="shared" si="60"/>
        <v>0.75248699581245371</v>
      </c>
      <c r="AB1332" s="42">
        <f t="shared" si="61"/>
        <v>0.81907919275724983</v>
      </c>
      <c r="AC1332" s="42">
        <f t="shared" si="62"/>
        <v>6.6592196944796123E-2</v>
      </c>
    </row>
    <row r="1333" spans="1:29">
      <c r="A1333" s="41">
        <v>237</v>
      </c>
      <c r="B1333" s="24" t="s">
        <v>776</v>
      </c>
      <c r="C1333" s="24">
        <v>0.68759869637652848</v>
      </c>
      <c r="D1333" s="24">
        <v>0.68759869637652848</v>
      </c>
      <c r="E1333" s="24">
        <v>0.68570068396158357</v>
      </c>
      <c r="F1333" s="24">
        <v>0.68380267154663887</v>
      </c>
      <c r="G1333" s="24">
        <v>0.68190465913169396</v>
      </c>
      <c r="H1333" s="24">
        <v>0.68664969016905586</v>
      </c>
      <c r="I1333" s="24">
        <v>0.69424173982883519</v>
      </c>
      <c r="J1333" s="24">
        <v>0.70529422808673448</v>
      </c>
      <c r="K1333" s="24">
        <v>0.70902469646335664</v>
      </c>
      <c r="L1333" s="24">
        <v>0.71213656284261062</v>
      </c>
      <c r="M1333" s="24">
        <v>0.71037484535586604</v>
      </c>
      <c r="N1333" s="24">
        <v>0.69993577707366961</v>
      </c>
      <c r="O1333" s="24">
        <v>0.6989867708661972</v>
      </c>
      <c r="P1333" s="24">
        <v>0.70183378948861441</v>
      </c>
      <c r="Q1333" s="24">
        <v>0.70183378948861441</v>
      </c>
      <c r="R1333" s="24">
        <v>0.70562981431850391</v>
      </c>
      <c r="S1333" s="24">
        <v>0.71511987639322794</v>
      </c>
      <c r="T1333" s="24">
        <v>0.74359006261740013</v>
      </c>
      <c r="U1333" s="24">
        <v>0.7369470191650932</v>
      </c>
      <c r="V1333" s="24">
        <v>0.73504900675014839</v>
      </c>
      <c r="W1333" s="24">
        <v>0.738845031580038</v>
      </c>
      <c r="X1333" s="24">
        <v>0.7341000005426761</v>
      </c>
      <c r="Y1333" s="24">
        <v>0.72460993846795196</v>
      </c>
      <c r="Z1333" s="24">
        <v>0.69234372741389039</v>
      </c>
      <c r="AA1333" s="42">
        <f t="shared" si="60"/>
        <v>0.68190465913169396</v>
      </c>
      <c r="AB1333" s="42">
        <f t="shared" si="61"/>
        <v>0.74359006261740013</v>
      </c>
      <c r="AC1333" s="42">
        <f t="shared" si="62"/>
        <v>6.1685403485706169E-2</v>
      </c>
    </row>
    <row r="1334" spans="1:29">
      <c r="A1334" s="41">
        <v>238</v>
      </c>
      <c r="B1334" s="24" t="s">
        <v>776</v>
      </c>
      <c r="C1334" s="24">
        <v>0.65715500860727172</v>
      </c>
      <c r="D1334" s="24">
        <v>0.65715500860727172</v>
      </c>
      <c r="E1334" s="24">
        <v>0.65532170116101818</v>
      </c>
      <c r="F1334" s="24">
        <v>0.65348839371476475</v>
      </c>
      <c r="G1334" s="24">
        <v>0.65165508626851121</v>
      </c>
      <c r="H1334" s="24">
        <v>0.65623835488414484</v>
      </c>
      <c r="I1334" s="24">
        <v>0.663571584669159</v>
      </c>
      <c r="J1334" s="24">
        <v>0.67403719886102831</v>
      </c>
      <c r="K1334" s="24">
        <v>0.67750043571695517</v>
      </c>
      <c r="L1334" s="24">
        <v>0.68064627220477203</v>
      </c>
      <c r="M1334" s="24">
        <v>0.67915469796231365</v>
      </c>
      <c r="N1334" s="24">
        <v>0.66907150700791951</v>
      </c>
      <c r="O1334" s="24">
        <v>0.66815485328479263</v>
      </c>
      <c r="P1334" s="24">
        <v>0.67090481445417294</v>
      </c>
      <c r="Q1334" s="24">
        <v>0.67090481445417294</v>
      </c>
      <c r="R1334" s="24">
        <v>0.67457142934668002</v>
      </c>
      <c r="S1334" s="24">
        <v>0.68373796657794739</v>
      </c>
      <c r="T1334" s="24">
        <v>0.71123757827174994</v>
      </c>
      <c r="U1334" s="24">
        <v>0.70482100220986277</v>
      </c>
      <c r="V1334" s="24">
        <v>0.70298769476360923</v>
      </c>
      <c r="W1334" s="24">
        <v>0.70665430965611631</v>
      </c>
      <c r="X1334" s="24">
        <v>0.70207104104048246</v>
      </c>
      <c r="Y1334" s="24">
        <v>0.69290450380921509</v>
      </c>
      <c r="Z1334" s="24">
        <v>0.66173827722290546</v>
      </c>
      <c r="AA1334" s="42">
        <f t="shared" si="60"/>
        <v>0.65165508626851121</v>
      </c>
      <c r="AB1334" s="42">
        <f t="shared" si="61"/>
        <v>0.71123757827174994</v>
      </c>
      <c r="AC1334" s="42">
        <f t="shared" si="62"/>
        <v>5.958249200323873E-2</v>
      </c>
    </row>
    <row r="1335" spans="1:29">
      <c r="A1335" s="41">
        <v>239</v>
      </c>
      <c r="B1335" s="24" t="s">
        <v>776</v>
      </c>
      <c r="C1335" s="24">
        <v>0.7687818637612126</v>
      </c>
      <c r="D1335" s="24">
        <v>0.7687818637612126</v>
      </c>
      <c r="E1335" s="24">
        <v>0.76671130476309102</v>
      </c>
      <c r="F1335" s="24">
        <v>0.76464074576496965</v>
      </c>
      <c r="G1335" s="24">
        <v>0.76257018676684796</v>
      </c>
      <c r="H1335" s="24">
        <v>0.76774658426215192</v>
      </c>
      <c r="I1335" s="24">
        <v>0.77602882025463826</v>
      </c>
      <c r="J1335" s="24">
        <v>0.78864630602195118</v>
      </c>
      <c r="K1335" s="24">
        <v>0.79308939178709348</v>
      </c>
      <c r="L1335" s="24">
        <v>0.79611067121017953</v>
      </c>
      <c r="M1335" s="24">
        <v>0.79362857173867174</v>
      </c>
      <c r="N1335" s="24">
        <v>0.78224049724900313</v>
      </c>
      <c r="O1335" s="24">
        <v>0.78120521774994223</v>
      </c>
      <c r="P1335" s="24">
        <v>0.78431105624712472</v>
      </c>
      <c r="Q1335" s="24">
        <v>0.78431105624712472</v>
      </c>
      <c r="R1335" s="24">
        <v>0.78845217424336789</v>
      </c>
      <c r="S1335" s="24">
        <v>0.79880496923397593</v>
      </c>
      <c r="T1335" s="24">
        <v>0.82986335420580004</v>
      </c>
      <c r="U1335" s="24">
        <v>0.82261639771237438</v>
      </c>
      <c r="V1335" s="24">
        <v>0.82054583871425268</v>
      </c>
      <c r="W1335" s="24">
        <v>0.82468695671049586</v>
      </c>
      <c r="X1335" s="24">
        <v>0.819510559215192</v>
      </c>
      <c r="Y1335" s="24">
        <v>0.80915776422458385</v>
      </c>
      <c r="Z1335" s="24">
        <v>0.77395826125651668</v>
      </c>
      <c r="AA1335" s="42">
        <f t="shared" si="60"/>
        <v>0.76257018676684796</v>
      </c>
      <c r="AB1335" s="42">
        <f t="shared" si="61"/>
        <v>0.82986335420580004</v>
      </c>
      <c r="AC1335" s="42">
        <f t="shared" si="62"/>
        <v>6.7293167438952084E-2</v>
      </c>
    </row>
    <row r="1336" spans="1:29">
      <c r="A1336" s="41">
        <v>240</v>
      </c>
      <c r="B1336" s="24" t="s">
        <v>776</v>
      </c>
      <c r="C1336" s="24">
        <v>0.78907765560738374</v>
      </c>
      <c r="D1336" s="24">
        <v>0.78907765560738374</v>
      </c>
      <c r="E1336" s="24">
        <v>0.78696395996346802</v>
      </c>
      <c r="F1336" s="24">
        <v>0.78485026431955229</v>
      </c>
      <c r="G1336" s="24">
        <v>0.78273656867563646</v>
      </c>
      <c r="H1336" s="24">
        <v>0.78802080778542583</v>
      </c>
      <c r="I1336" s="24">
        <v>0.79647559036108906</v>
      </c>
      <c r="J1336" s="24">
        <v>0.80948432550575555</v>
      </c>
      <c r="K1336" s="24">
        <v>0.81410556561802783</v>
      </c>
      <c r="L1336" s="24">
        <v>0.81710419830207193</v>
      </c>
      <c r="M1336" s="24">
        <v>0.81444200333437344</v>
      </c>
      <c r="N1336" s="24">
        <v>0.80281667729283646</v>
      </c>
      <c r="O1336" s="24">
        <v>0.80175982947087876</v>
      </c>
      <c r="P1336" s="24">
        <v>0.8049303729367524</v>
      </c>
      <c r="Q1336" s="24">
        <v>0.8049303729367524</v>
      </c>
      <c r="R1336" s="24">
        <v>0.80915776422458385</v>
      </c>
      <c r="S1336" s="24">
        <v>0.81972624244416303</v>
      </c>
      <c r="T1336" s="24">
        <v>0.85143167710289991</v>
      </c>
      <c r="U1336" s="24">
        <v>0.8440337423491947</v>
      </c>
      <c r="V1336" s="24">
        <v>0.84192004670527876</v>
      </c>
      <c r="W1336" s="24">
        <v>0.84614743799311043</v>
      </c>
      <c r="X1336" s="24">
        <v>0.84086319888332095</v>
      </c>
      <c r="Y1336" s="24">
        <v>0.83029472066374199</v>
      </c>
      <c r="Z1336" s="24">
        <v>0.79436189471717333</v>
      </c>
      <c r="AA1336" s="42">
        <f t="shared" si="60"/>
        <v>0.78273656867563646</v>
      </c>
      <c r="AB1336" s="42">
        <f t="shared" si="61"/>
        <v>0.85143167710289991</v>
      </c>
      <c r="AC1336" s="42">
        <f t="shared" si="62"/>
        <v>6.8695108427263452E-2</v>
      </c>
    </row>
    <row r="1337" spans="1:29">
      <c r="A1337" s="41">
        <v>241</v>
      </c>
      <c r="B1337" s="24" t="s">
        <v>776</v>
      </c>
      <c r="C1337" s="24">
        <v>0.82149299999999992</v>
      </c>
      <c r="D1337" s="24">
        <v>0.82149299999999992</v>
      </c>
      <c r="E1337" s="24">
        <v>0.819747</v>
      </c>
      <c r="F1337" s="24">
        <v>0.81800100000000009</v>
      </c>
      <c r="G1337" s="24">
        <v>0.81625500000000006</v>
      </c>
      <c r="H1337" s="24">
        <v>0.82061999999999991</v>
      </c>
      <c r="I1337" s="24">
        <v>0.82760400000000001</v>
      </c>
      <c r="J1337" s="24">
        <v>0.84344022000000007</v>
      </c>
      <c r="K1337" s="24">
        <v>0.85065120000000016</v>
      </c>
      <c r="L1337" s="24">
        <v>0.84973454999999998</v>
      </c>
      <c r="M1337" s="24">
        <v>0.842445</v>
      </c>
      <c r="N1337" s="24">
        <v>0.83284199999999997</v>
      </c>
      <c r="O1337" s="24">
        <v>0.83196899999999996</v>
      </c>
      <c r="P1337" s="24">
        <v>0.834588</v>
      </c>
      <c r="Q1337" s="24">
        <v>0.834588</v>
      </c>
      <c r="R1337" s="24">
        <v>0.83807999999999994</v>
      </c>
      <c r="S1337" s="24">
        <v>0.84680999999999995</v>
      </c>
      <c r="T1337" s="24">
        <v>0.873</v>
      </c>
      <c r="U1337" s="24">
        <v>0.86688900000000002</v>
      </c>
      <c r="V1337" s="24">
        <v>0.865143</v>
      </c>
      <c r="W1337" s="24">
        <v>0.86863500000000005</v>
      </c>
      <c r="X1337" s="24">
        <v>0.86426999999999998</v>
      </c>
      <c r="Y1337" s="24">
        <v>0.85553999999999997</v>
      </c>
      <c r="Z1337" s="24">
        <v>0.82585799999999998</v>
      </c>
      <c r="AA1337" s="42">
        <f t="shared" si="60"/>
        <v>0.81625500000000006</v>
      </c>
      <c r="AB1337" s="42">
        <f t="shared" si="61"/>
        <v>0.873</v>
      </c>
      <c r="AC1337" s="42">
        <f t="shared" si="62"/>
        <v>5.6744999999999934E-2</v>
      </c>
    </row>
    <row r="1338" spans="1:29">
      <c r="A1338" s="41">
        <v>242</v>
      </c>
      <c r="B1338" s="24" t="s">
        <v>776</v>
      </c>
      <c r="C1338" s="24">
        <v>0.78907765560738374</v>
      </c>
      <c r="D1338" s="24">
        <v>0.78907765560738374</v>
      </c>
      <c r="E1338" s="24">
        <v>0.78696395996346802</v>
      </c>
      <c r="F1338" s="24">
        <v>0.78485026431955229</v>
      </c>
      <c r="G1338" s="24">
        <v>0.78273656867563646</v>
      </c>
      <c r="H1338" s="24">
        <v>0.78802080778542583</v>
      </c>
      <c r="I1338" s="24">
        <v>0.79647559036108906</v>
      </c>
      <c r="J1338" s="24">
        <v>0.80948432550575555</v>
      </c>
      <c r="K1338" s="24">
        <v>0.81410556561802783</v>
      </c>
      <c r="L1338" s="24">
        <v>0.81710419830207193</v>
      </c>
      <c r="M1338" s="24">
        <v>0.81444200333437344</v>
      </c>
      <c r="N1338" s="24">
        <v>0.80281667729283646</v>
      </c>
      <c r="O1338" s="24">
        <v>0.80175982947087876</v>
      </c>
      <c r="P1338" s="24">
        <v>0.8049303729367524</v>
      </c>
      <c r="Q1338" s="24">
        <v>0.8049303729367524</v>
      </c>
      <c r="R1338" s="24">
        <v>0.80915776422458385</v>
      </c>
      <c r="S1338" s="24">
        <v>0.81972624244416303</v>
      </c>
      <c r="T1338" s="24">
        <v>0.85143167710289991</v>
      </c>
      <c r="U1338" s="24">
        <v>0.8440337423491947</v>
      </c>
      <c r="V1338" s="24">
        <v>0.84192004670527876</v>
      </c>
      <c r="W1338" s="24">
        <v>0.84614743799311043</v>
      </c>
      <c r="X1338" s="24">
        <v>0.84086319888332095</v>
      </c>
      <c r="Y1338" s="24">
        <v>0.83029472066374199</v>
      </c>
      <c r="Z1338" s="24">
        <v>0.79436189471717333</v>
      </c>
      <c r="AA1338" s="42">
        <f t="shared" si="60"/>
        <v>0.78273656867563646</v>
      </c>
      <c r="AB1338" s="42">
        <f t="shared" si="61"/>
        <v>0.85143167710289991</v>
      </c>
      <c r="AC1338" s="42">
        <f t="shared" si="62"/>
        <v>6.8695108427263452E-2</v>
      </c>
    </row>
    <row r="1339" spans="1:29">
      <c r="A1339" s="41">
        <v>243</v>
      </c>
      <c r="B1339" s="24" t="s">
        <v>776</v>
      </c>
      <c r="C1339" s="24">
        <v>0.7586339678381272</v>
      </c>
      <c r="D1339" s="24">
        <v>0.7586339678381272</v>
      </c>
      <c r="E1339" s="24">
        <v>0.75658497716290263</v>
      </c>
      <c r="F1339" s="24">
        <v>0.75453598648767828</v>
      </c>
      <c r="G1339" s="24">
        <v>0.75248699581245371</v>
      </c>
      <c r="H1339" s="24">
        <v>0.7576094725005148</v>
      </c>
      <c r="I1339" s="24">
        <v>0.76580543520141287</v>
      </c>
      <c r="J1339" s="24">
        <v>0.77822729628004905</v>
      </c>
      <c r="K1339" s="24">
        <v>0.78258130487162636</v>
      </c>
      <c r="L1339" s="24">
        <v>0.78561390766423345</v>
      </c>
      <c r="M1339" s="24">
        <v>0.78322185594082117</v>
      </c>
      <c r="N1339" s="24">
        <v>0.77195240722708625</v>
      </c>
      <c r="O1339" s="24">
        <v>0.77092791188947407</v>
      </c>
      <c r="P1339" s="24">
        <v>0.77400139790231093</v>
      </c>
      <c r="Q1339" s="24">
        <v>0.77400139790231093</v>
      </c>
      <c r="R1339" s="24">
        <v>0.77809937925275996</v>
      </c>
      <c r="S1339" s="24">
        <v>0.78834433262888248</v>
      </c>
      <c r="T1339" s="24">
        <v>0.81907919275724983</v>
      </c>
      <c r="U1339" s="24">
        <v>0.81190772539396416</v>
      </c>
      <c r="V1339" s="24">
        <v>0.8098587347187397</v>
      </c>
      <c r="W1339" s="24">
        <v>0.81395671606918873</v>
      </c>
      <c r="X1339" s="24">
        <v>0.80883423938112742</v>
      </c>
      <c r="Y1339" s="24">
        <v>0.79858928600500478</v>
      </c>
      <c r="Z1339" s="24">
        <v>0.7637564445261884</v>
      </c>
      <c r="AA1339" s="42">
        <f t="shared" si="60"/>
        <v>0.75248699581245371</v>
      </c>
      <c r="AB1339" s="42">
        <f t="shared" si="61"/>
        <v>0.81907919275724983</v>
      </c>
      <c r="AC1339" s="42">
        <f t="shared" si="62"/>
        <v>6.6592196944796123E-2</v>
      </c>
    </row>
    <row r="1340" spans="1:29">
      <c r="A1340" s="41">
        <v>244</v>
      </c>
      <c r="B1340" s="24" t="s">
        <v>776</v>
      </c>
      <c r="C1340" s="24">
        <v>0.65688122884080713</v>
      </c>
      <c r="D1340" s="24">
        <v>0.65688122884080713</v>
      </c>
      <c r="E1340" s="24">
        <v>0.65506800735848891</v>
      </c>
      <c r="F1340" s="24">
        <v>0.65325478587617036</v>
      </c>
      <c r="G1340" s="24">
        <v>0.65144156439385215</v>
      </c>
      <c r="H1340" s="24">
        <v>0.65597461809964797</v>
      </c>
      <c r="I1340" s="24">
        <v>0.6632275040289215</v>
      </c>
      <c r="J1340" s="24">
        <v>0.67378623851584951</v>
      </c>
      <c r="K1340" s="24">
        <v>0.67735005366602474</v>
      </c>
      <c r="L1340" s="24">
        <v>0.68032290195960732</v>
      </c>
      <c r="M1340" s="24">
        <v>0.67863988662862806</v>
      </c>
      <c r="N1340" s="24">
        <v>0.66866716847587682</v>
      </c>
      <c r="O1340" s="24">
        <v>0.66776055773471754</v>
      </c>
      <c r="P1340" s="24">
        <v>0.67048038995819514</v>
      </c>
      <c r="Q1340" s="24">
        <v>0.67048038995819514</v>
      </c>
      <c r="R1340" s="24">
        <v>0.67410683292283191</v>
      </c>
      <c r="S1340" s="24">
        <v>0.68317294033442399</v>
      </c>
      <c r="T1340" s="24">
        <v>0.71037126256920002</v>
      </c>
      <c r="U1340" s="24">
        <v>0.70402498738108554</v>
      </c>
      <c r="V1340" s="24">
        <v>0.7022117658987671</v>
      </c>
      <c r="W1340" s="24">
        <v>0.70583820886340387</v>
      </c>
      <c r="X1340" s="24">
        <v>0.70130515515760816</v>
      </c>
      <c r="Y1340" s="24">
        <v>0.69223904774601597</v>
      </c>
      <c r="Z1340" s="24">
        <v>0.66141428254660317</v>
      </c>
      <c r="AA1340" s="42">
        <f t="shared" si="60"/>
        <v>0.65144156439385215</v>
      </c>
      <c r="AB1340" s="42">
        <f t="shared" si="61"/>
        <v>0.71037126256920002</v>
      </c>
      <c r="AC1340" s="42">
        <f t="shared" si="62"/>
        <v>5.8929698175347878E-2</v>
      </c>
    </row>
    <row r="1341" spans="1:29">
      <c r="A1341" s="41">
        <v>245</v>
      </c>
      <c r="B1341" s="24" t="s">
        <v>776</v>
      </c>
      <c r="C1341" s="24">
        <v>0.62779756836021139</v>
      </c>
      <c r="D1341" s="24">
        <v>0.62779756836021139</v>
      </c>
      <c r="E1341" s="24">
        <v>0.62604616124660839</v>
      </c>
      <c r="F1341" s="24">
        <v>0.6242947541330055</v>
      </c>
      <c r="G1341" s="24">
        <v>0.6225433470194025</v>
      </c>
      <c r="H1341" s="24">
        <v>0.62692186480340995</v>
      </c>
      <c r="I1341" s="24">
        <v>0.63392749325782183</v>
      </c>
      <c r="J1341" s="24">
        <v>0.64392557142050122</v>
      </c>
      <c r="K1341" s="24">
        <v>0.64723409322788161</v>
      </c>
      <c r="L1341" s="24">
        <v>0.65023939406504006</v>
      </c>
      <c r="M1341" s="24">
        <v>0.64881445372344748</v>
      </c>
      <c r="N1341" s="24">
        <v>0.63918171459863093</v>
      </c>
      <c r="O1341" s="24">
        <v>0.63830601104182938</v>
      </c>
      <c r="P1341" s="24">
        <v>0.64093312171223393</v>
      </c>
      <c r="Q1341" s="24">
        <v>0.64093312171223393</v>
      </c>
      <c r="R1341" s="24">
        <v>0.64443593593943993</v>
      </c>
      <c r="S1341" s="24">
        <v>0.65319297150745503</v>
      </c>
      <c r="T1341" s="24">
        <v>0.67946407821150012</v>
      </c>
      <c r="U1341" s="24">
        <v>0.67333415331388957</v>
      </c>
      <c r="V1341" s="24">
        <v>0.67158274620028646</v>
      </c>
      <c r="W1341" s="24">
        <v>0.67508556042749257</v>
      </c>
      <c r="X1341" s="24">
        <v>0.67070704264348502</v>
      </c>
      <c r="Y1341" s="24">
        <v>0.66195000707546992</v>
      </c>
      <c r="Z1341" s="24">
        <v>0.63217608614421905</v>
      </c>
      <c r="AA1341" s="42">
        <f t="shared" si="60"/>
        <v>0.6225433470194025</v>
      </c>
      <c r="AB1341" s="42">
        <f t="shared" si="61"/>
        <v>0.67946407821150012</v>
      </c>
      <c r="AC1341" s="42">
        <f t="shared" si="62"/>
        <v>5.6920731192097618E-2</v>
      </c>
    </row>
    <row r="1342" spans="1:29">
      <c r="A1342" s="41">
        <v>246</v>
      </c>
      <c r="B1342" s="24" t="s">
        <v>776</v>
      </c>
      <c r="C1342" s="24">
        <v>0.73443765678906225</v>
      </c>
      <c r="D1342" s="24">
        <v>0.73443765678906225</v>
      </c>
      <c r="E1342" s="24">
        <v>0.73245959699016938</v>
      </c>
      <c r="F1342" s="24">
        <v>0.73048153719127662</v>
      </c>
      <c r="G1342" s="24">
        <v>0.72850347739238408</v>
      </c>
      <c r="H1342" s="24">
        <v>0.73344862688961598</v>
      </c>
      <c r="I1342" s="24">
        <v>0.74136086608518714</v>
      </c>
      <c r="J1342" s="24">
        <v>0.75341468410344481</v>
      </c>
      <c r="K1342" s="24">
        <v>0.7576592815010722</v>
      </c>
      <c r="L1342" s="24">
        <v>0.7605455896784532</v>
      </c>
      <c r="M1342" s="24">
        <v>0.75817437437577584</v>
      </c>
      <c r="N1342" s="24">
        <v>0.74729504548186554</v>
      </c>
      <c r="O1342" s="24">
        <v>0.74630601558241905</v>
      </c>
      <c r="P1342" s="24">
        <v>0.7492731052807583</v>
      </c>
      <c r="Q1342" s="24">
        <v>0.7492731052807583</v>
      </c>
      <c r="R1342" s="24">
        <v>0.75322922487854393</v>
      </c>
      <c r="S1342" s="24">
        <v>0.76311952387300785</v>
      </c>
      <c r="T1342" s="24">
        <v>0.79279042085639984</v>
      </c>
      <c r="U1342" s="24">
        <v>0.78586721156027495</v>
      </c>
      <c r="V1342" s="24">
        <v>0.7838891517613823</v>
      </c>
      <c r="W1342" s="24">
        <v>0.78784527135916782</v>
      </c>
      <c r="X1342" s="24">
        <v>0.78290012186193592</v>
      </c>
      <c r="Y1342" s="24">
        <v>0.77300982286747189</v>
      </c>
      <c r="Z1342" s="24">
        <v>0.73938280628629416</v>
      </c>
      <c r="AA1342" s="42">
        <f t="shared" si="60"/>
        <v>0.72850347739238408</v>
      </c>
      <c r="AB1342" s="42">
        <f t="shared" si="61"/>
        <v>0.79279042085639984</v>
      </c>
      <c r="AC1342" s="42">
        <f t="shared" si="62"/>
        <v>6.4286943464015756E-2</v>
      </c>
    </row>
    <row r="1343" spans="1:29">
      <c r="A1343" s="41">
        <v>247</v>
      </c>
      <c r="B1343" s="24" t="s">
        <v>776</v>
      </c>
      <c r="C1343" s="24">
        <v>0.75382676377612601</v>
      </c>
      <c r="D1343" s="24">
        <v>0.75382676377612601</v>
      </c>
      <c r="E1343" s="24">
        <v>0.75180749439808958</v>
      </c>
      <c r="F1343" s="24">
        <v>0.74978822502005338</v>
      </c>
      <c r="G1343" s="24">
        <v>0.74776895564201695</v>
      </c>
      <c r="H1343" s="24">
        <v>0.75281712908710785</v>
      </c>
      <c r="I1343" s="24">
        <v>0.76089420659925344</v>
      </c>
      <c r="J1343" s="24">
        <v>0.77332179550034363</v>
      </c>
      <c r="K1343" s="24">
        <v>0.77773658845983407</v>
      </c>
      <c r="L1343" s="24">
        <v>0.78060126160816501</v>
      </c>
      <c r="M1343" s="24">
        <v>0.77805799631256289</v>
      </c>
      <c r="N1343" s="24">
        <v>0.76695201473336261</v>
      </c>
      <c r="O1343" s="24">
        <v>0.76594238004434456</v>
      </c>
      <c r="P1343" s="24">
        <v>0.76897128411139903</v>
      </c>
      <c r="Q1343" s="24">
        <v>0.76897128411139903</v>
      </c>
      <c r="R1343" s="24">
        <v>0.77300982286747189</v>
      </c>
      <c r="S1343" s="24">
        <v>0.7831061697576539</v>
      </c>
      <c r="T1343" s="24">
        <v>0.81339521042819984</v>
      </c>
      <c r="U1343" s="24">
        <v>0.80632776760507252</v>
      </c>
      <c r="V1343" s="24">
        <v>0.80430849822703621</v>
      </c>
      <c r="W1343" s="24">
        <v>0.80834703698310884</v>
      </c>
      <c r="X1343" s="24">
        <v>0.80329886353801794</v>
      </c>
      <c r="Y1343" s="24">
        <v>0.79320251664783592</v>
      </c>
      <c r="Z1343" s="24">
        <v>0.75887493722121702</v>
      </c>
      <c r="AA1343" s="42">
        <f t="shared" si="60"/>
        <v>0.74776895564201695</v>
      </c>
      <c r="AB1343" s="42">
        <f t="shared" si="61"/>
        <v>0.81339521042819984</v>
      </c>
      <c r="AC1343" s="42">
        <f t="shared" si="62"/>
        <v>6.5626254786182892E-2</v>
      </c>
    </row>
    <row r="1344" spans="1:29">
      <c r="A1344" s="41">
        <v>248</v>
      </c>
      <c r="B1344" s="24" t="s">
        <v>776</v>
      </c>
      <c r="C1344" s="24">
        <v>0.78479399999999988</v>
      </c>
      <c r="D1344" s="24">
        <v>0.78479399999999988</v>
      </c>
      <c r="E1344" s="24">
        <v>0.78312599999999988</v>
      </c>
      <c r="F1344" s="24">
        <v>0.78145799999999999</v>
      </c>
      <c r="G1344" s="24">
        <v>0.77978999999999998</v>
      </c>
      <c r="H1344" s="24">
        <v>0.78395999999999988</v>
      </c>
      <c r="I1344" s="24">
        <v>0.79063199999999989</v>
      </c>
      <c r="J1344" s="24">
        <v>0.80576075999999996</v>
      </c>
      <c r="K1344" s="24">
        <v>0.81264959999999997</v>
      </c>
      <c r="L1344" s="24">
        <v>0.81177389999999994</v>
      </c>
      <c r="M1344" s="24">
        <v>0.80480999999999991</v>
      </c>
      <c r="N1344" s="24">
        <v>0.7956359999999999</v>
      </c>
      <c r="O1344" s="24">
        <v>0.7948019999999999</v>
      </c>
      <c r="P1344" s="24">
        <v>0.7973039999999999</v>
      </c>
      <c r="Q1344" s="24">
        <v>0.7973039999999999</v>
      </c>
      <c r="R1344" s="24">
        <v>0.80063999999999991</v>
      </c>
      <c r="S1344" s="24">
        <v>0.80897999999999992</v>
      </c>
      <c r="T1344" s="24">
        <v>0.83399999999999996</v>
      </c>
      <c r="U1344" s="24">
        <v>0.82816199999999995</v>
      </c>
      <c r="V1344" s="24">
        <v>0.82649399999999995</v>
      </c>
      <c r="W1344" s="24">
        <v>0.82982999999999996</v>
      </c>
      <c r="X1344" s="24">
        <v>0.82565999999999995</v>
      </c>
      <c r="Y1344" s="24">
        <v>0.81731999999999994</v>
      </c>
      <c r="Z1344" s="24">
        <v>0.78896399999999989</v>
      </c>
      <c r="AA1344" s="42">
        <f t="shared" si="60"/>
        <v>0.77978999999999998</v>
      </c>
      <c r="AB1344" s="42">
        <f t="shared" si="61"/>
        <v>0.83399999999999996</v>
      </c>
      <c r="AC1344" s="42">
        <f t="shared" si="62"/>
        <v>5.420999999999998E-2</v>
      </c>
    </row>
    <row r="1345" spans="1:29">
      <c r="A1345" s="41">
        <v>249</v>
      </c>
      <c r="B1345" s="24" t="s">
        <v>776</v>
      </c>
      <c r="C1345" s="24">
        <v>0.75382676377612601</v>
      </c>
      <c r="D1345" s="24">
        <v>0.75382676377612601</v>
      </c>
      <c r="E1345" s="24">
        <v>0.75180749439808958</v>
      </c>
      <c r="F1345" s="24">
        <v>0.74978822502005338</v>
      </c>
      <c r="G1345" s="24">
        <v>0.74776895564201695</v>
      </c>
      <c r="H1345" s="24">
        <v>0.75281712908710785</v>
      </c>
      <c r="I1345" s="24">
        <v>0.76089420659925344</v>
      </c>
      <c r="J1345" s="24">
        <v>0.77332179550034363</v>
      </c>
      <c r="K1345" s="24">
        <v>0.77773658845983407</v>
      </c>
      <c r="L1345" s="24">
        <v>0.78060126160816501</v>
      </c>
      <c r="M1345" s="24">
        <v>0.77805799631256289</v>
      </c>
      <c r="N1345" s="24">
        <v>0.76695201473336261</v>
      </c>
      <c r="O1345" s="24">
        <v>0.76594238004434456</v>
      </c>
      <c r="P1345" s="24">
        <v>0.76897128411139903</v>
      </c>
      <c r="Q1345" s="24">
        <v>0.76897128411139903</v>
      </c>
      <c r="R1345" s="24">
        <v>0.77300982286747189</v>
      </c>
      <c r="S1345" s="24">
        <v>0.7831061697576539</v>
      </c>
      <c r="T1345" s="24">
        <v>0.81339521042819984</v>
      </c>
      <c r="U1345" s="24">
        <v>0.80632776760507252</v>
      </c>
      <c r="V1345" s="24">
        <v>0.80430849822703621</v>
      </c>
      <c r="W1345" s="24">
        <v>0.80834703698310884</v>
      </c>
      <c r="X1345" s="24">
        <v>0.80329886353801794</v>
      </c>
      <c r="Y1345" s="24">
        <v>0.79320251664783592</v>
      </c>
      <c r="Z1345" s="24">
        <v>0.75887493722121702</v>
      </c>
      <c r="AA1345" s="42">
        <f t="shared" si="60"/>
        <v>0.74776895564201695</v>
      </c>
      <c r="AB1345" s="42">
        <f t="shared" si="61"/>
        <v>0.81339521042819984</v>
      </c>
      <c r="AC1345" s="42">
        <f t="shared" si="62"/>
        <v>6.5626254786182892E-2</v>
      </c>
    </row>
    <row r="1346" spans="1:29">
      <c r="A1346" s="41">
        <v>250</v>
      </c>
      <c r="B1346" s="24" t="s">
        <v>776</v>
      </c>
      <c r="C1346" s="24">
        <v>0.72474310329553038</v>
      </c>
      <c r="D1346" s="24">
        <v>0.72474310329553038</v>
      </c>
      <c r="E1346" s="24">
        <v>0.72278564828620928</v>
      </c>
      <c r="F1346" s="24">
        <v>0.72082819327688841</v>
      </c>
      <c r="G1346" s="24">
        <v>0.71887073826756753</v>
      </c>
      <c r="H1346" s="24">
        <v>0.72376437579086972</v>
      </c>
      <c r="I1346" s="24">
        <v>0.73159419582815388</v>
      </c>
      <c r="J1346" s="24">
        <v>0.74346112840499545</v>
      </c>
      <c r="K1346" s="24">
        <v>0.74762062802169116</v>
      </c>
      <c r="L1346" s="24">
        <v>0.75051775371359752</v>
      </c>
      <c r="M1346" s="24">
        <v>0.74823256340738242</v>
      </c>
      <c r="N1346" s="24">
        <v>0.73746656085611695</v>
      </c>
      <c r="O1346" s="24">
        <v>0.73648783335145629</v>
      </c>
      <c r="P1346" s="24">
        <v>0.73942401586543782</v>
      </c>
      <c r="Q1346" s="24">
        <v>0.73942401586543782</v>
      </c>
      <c r="R1346" s="24">
        <v>0.74333892588407979</v>
      </c>
      <c r="S1346" s="24">
        <v>0.75312620093068483</v>
      </c>
      <c r="T1346" s="24">
        <v>0.78248802607049994</v>
      </c>
      <c r="U1346" s="24">
        <v>0.77563693353787644</v>
      </c>
      <c r="V1346" s="24">
        <v>0.77367947852855534</v>
      </c>
      <c r="W1346" s="24">
        <v>0.77759438854719731</v>
      </c>
      <c r="X1346" s="24">
        <v>0.77270075102389479</v>
      </c>
      <c r="Y1346" s="24">
        <v>0.76291347597728987</v>
      </c>
      <c r="Z1346" s="24">
        <v>0.72963674081883279</v>
      </c>
      <c r="AA1346" s="42">
        <f t="shared" ref="AA1346:AA1409" si="63">MIN(C1346:Z1346)</f>
        <v>0.71887073826756753</v>
      </c>
      <c r="AB1346" s="42">
        <f t="shared" ref="AB1346:AB1409" si="64">MAX(C1346:Z1346)</f>
        <v>0.78248802607049994</v>
      </c>
      <c r="AC1346" s="42">
        <f t="shared" ref="AC1346:AC1409" si="65">AB1346-AA1346</f>
        <v>6.361728780293241E-2</v>
      </c>
    </row>
    <row r="1347" spans="1:29">
      <c r="A1347" s="41">
        <v>251</v>
      </c>
      <c r="B1347" s="24" t="s">
        <v>776</v>
      </c>
      <c r="C1347" s="24">
        <v>0.65688122884080713</v>
      </c>
      <c r="D1347" s="24">
        <v>0.65688122884080713</v>
      </c>
      <c r="E1347" s="24">
        <v>0.65506800735848891</v>
      </c>
      <c r="F1347" s="24">
        <v>0.65325478587617036</v>
      </c>
      <c r="G1347" s="24">
        <v>0.65144156439385215</v>
      </c>
      <c r="H1347" s="24">
        <v>0.65597461809964797</v>
      </c>
      <c r="I1347" s="24">
        <v>0.6632275040289215</v>
      </c>
      <c r="J1347" s="24">
        <v>0.67378623851584951</v>
      </c>
      <c r="K1347" s="24">
        <v>0.67735005366602474</v>
      </c>
      <c r="L1347" s="24">
        <v>0.68032290195960732</v>
      </c>
      <c r="M1347" s="24">
        <v>0.67863988662862806</v>
      </c>
      <c r="N1347" s="24">
        <v>0.66866716847587682</v>
      </c>
      <c r="O1347" s="24">
        <v>0.66776055773471754</v>
      </c>
      <c r="P1347" s="24">
        <v>0.67048038995819514</v>
      </c>
      <c r="Q1347" s="24">
        <v>0.67048038995819514</v>
      </c>
      <c r="R1347" s="24">
        <v>0.67410683292283191</v>
      </c>
      <c r="S1347" s="24">
        <v>0.68317294033442399</v>
      </c>
      <c r="T1347" s="24">
        <v>0.71037126256920002</v>
      </c>
      <c r="U1347" s="24">
        <v>0.70402498738108554</v>
      </c>
      <c r="V1347" s="24">
        <v>0.7022117658987671</v>
      </c>
      <c r="W1347" s="24">
        <v>0.70583820886340387</v>
      </c>
      <c r="X1347" s="24">
        <v>0.70130515515760816</v>
      </c>
      <c r="Y1347" s="24">
        <v>0.69223904774601597</v>
      </c>
      <c r="Z1347" s="24">
        <v>0.66141428254660317</v>
      </c>
      <c r="AA1347" s="42">
        <f t="shared" si="63"/>
        <v>0.65144156439385215</v>
      </c>
      <c r="AB1347" s="42">
        <f t="shared" si="64"/>
        <v>0.71037126256920002</v>
      </c>
      <c r="AC1347" s="42">
        <f t="shared" si="65"/>
        <v>5.8929698175347878E-2</v>
      </c>
    </row>
    <row r="1348" spans="1:29">
      <c r="A1348" s="41">
        <v>252</v>
      </c>
      <c r="B1348" s="24" t="s">
        <v>776</v>
      </c>
      <c r="C1348" s="24">
        <v>0.62779756836021139</v>
      </c>
      <c r="D1348" s="24">
        <v>0.62779756836021139</v>
      </c>
      <c r="E1348" s="24">
        <v>0.62604616124660839</v>
      </c>
      <c r="F1348" s="24">
        <v>0.6242947541330055</v>
      </c>
      <c r="G1348" s="24">
        <v>0.6225433470194025</v>
      </c>
      <c r="H1348" s="24">
        <v>0.62692186480340995</v>
      </c>
      <c r="I1348" s="24">
        <v>0.63392749325782183</v>
      </c>
      <c r="J1348" s="24">
        <v>0.64392557142050122</v>
      </c>
      <c r="K1348" s="24">
        <v>0.64723409322788161</v>
      </c>
      <c r="L1348" s="24">
        <v>0.65023939406504006</v>
      </c>
      <c r="M1348" s="24">
        <v>0.64881445372344748</v>
      </c>
      <c r="N1348" s="24">
        <v>0.63918171459863093</v>
      </c>
      <c r="O1348" s="24">
        <v>0.63830601104182938</v>
      </c>
      <c r="P1348" s="24">
        <v>0.64093312171223393</v>
      </c>
      <c r="Q1348" s="24">
        <v>0.64093312171223393</v>
      </c>
      <c r="R1348" s="24">
        <v>0.64443593593943993</v>
      </c>
      <c r="S1348" s="24">
        <v>0.65319297150745503</v>
      </c>
      <c r="T1348" s="24">
        <v>0.67946407821150012</v>
      </c>
      <c r="U1348" s="24">
        <v>0.67333415331388957</v>
      </c>
      <c r="V1348" s="24">
        <v>0.67158274620028646</v>
      </c>
      <c r="W1348" s="24">
        <v>0.67508556042749257</v>
      </c>
      <c r="X1348" s="24">
        <v>0.67070704264348502</v>
      </c>
      <c r="Y1348" s="24">
        <v>0.66195000707546992</v>
      </c>
      <c r="Z1348" s="24">
        <v>0.63217608614421905</v>
      </c>
      <c r="AA1348" s="42">
        <f t="shared" si="63"/>
        <v>0.6225433470194025</v>
      </c>
      <c r="AB1348" s="42">
        <f t="shared" si="64"/>
        <v>0.67946407821150012</v>
      </c>
      <c r="AC1348" s="42">
        <f t="shared" si="65"/>
        <v>5.6920731192097618E-2</v>
      </c>
    </row>
    <row r="1349" spans="1:29">
      <c r="A1349" s="41">
        <v>253</v>
      </c>
      <c r="B1349" s="24" t="s">
        <v>776</v>
      </c>
      <c r="C1349" s="24">
        <v>0.73443765678906225</v>
      </c>
      <c r="D1349" s="24">
        <v>0.73443765678906225</v>
      </c>
      <c r="E1349" s="24">
        <v>0.73245959699016938</v>
      </c>
      <c r="F1349" s="24">
        <v>0.73048153719127662</v>
      </c>
      <c r="G1349" s="24">
        <v>0.72850347739238408</v>
      </c>
      <c r="H1349" s="24">
        <v>0.73344862688961598</v>
      </c>
      <c r="I1349" s="24">
        <v>0.74136086608518714</v>
      </c>
      <c r="J1349" s="24">
        <v>0.75341468410344481</v>
      </c>
      <c r="K1349" s="24">
        <v>0.7576592815010722</v>
      </c>
      <c r="L1349" s="24">
        <v>0.7605455896784532</v>
      </c>
      <c r="M1349" s="24">
        <v>0.75817437437577584</v>
      </c>
      <c r="N1349" s="24">
        <v>0.74729504548186554</v>
      </c>
      <c r="O1349" s="24">
        <v>0.74630601558241905</v>
      </c>
      <c r="P1349" s="24">
        <v>0.7492731052807583</v>
      </c>
      <c r="Q1349" s="24">
        <v>0.7492731052807583</v>
      </c>
      <c r="R1349" s="24">
        <v>0.75322922487854393</v>
      </c>
      <c r="S1349" s="24">
        <v>0.76311952387300785</v>
      </c>
      <c r="T1349" s="24">
        <v>0.79279042085639984</v>
      </c>
      <c r="U1349" s="24">
        <v>0.78586721156027495</v>
      </c>
      <c r="V1349" s="24">
        <v>0.7838891517613823</v>
      </c>
      <c r="W1349" s="24">
        <v>0.78784527135916782</v>
      </c>
      <c r="X1349" s="24">
        <v>0.78290012186193592</v>
      </c>
      <c r="Y1349" s="24">
        <v>0.77300982286747189</v>
      </c>
      <c r="Z1349" s="24">
        <v>0.73938280628629416</v>
      </c>
      <c r="AA1349" s="42">
        <f t="shared" si="63"/>
        <v>0.72850347739238408</v>
      </c>
      <c r="AB1349" s="42">
        <f t="shared" si="64"/>
        <v>0.79279042085639984</v>
      </c>
      <c r="AC1349" s="42">
        <f t="shared" si="65"/>
        <v>6.4286943464015756E-2</v>
      </c>
    </row>
    <row r="1350" spans="1:29">
      <c r="A1350" s="41">
        <v>254</v>
      </c>
      <c r="B1350" s="24" t="s">
        <v>776</v>
      </c>
      <c r="C1350" s="24">
        <v>0.75382676377612601</v>
      </c>
      <c r="D1350" s="24">
        <v>0.75382676377612601</v>
      </c>
      <c r="E1350" s="24">
        <v>0.75180749439808958</v>
      </c>
      <c r="F1350" s="24">
        <v>0.74978822502005338</v>
      </c>
      <c r="G1350" s="24">
        <v>0.74776895564201695</v>
      </c>
      <c r="H1350" s="24">
        <v>0.75281712908710785</v>
      </c>
      <c r="I1350" s="24">
        <v>0.76089420659925344</v>
      </c>
      <c r="J1350" s="24">
        <v>0.77332179550034363</v>
      </c>
      <c r="K1350" s="24">
        <v>0.77773658845983407</v>
      </c>
      <c r="L1350" s="24">
        <v>0.78060126160816501</v>
      </c>
      <c r="M1350" s="24">
        <v>0.77805799631256289</v>
      </c>
      <c r="N1350" s="24">
        <v>0.76695201473336261</v>
      </c>
      <c r="O1350" s="24">
        <v>0.76594238004434456</v>
      </c>
      <c r="P1350" s="24">
        <v>0.76897128411139903</v>
      </c>
      <c r="Q1350" s="24">
        <v>0.76897128411139903</v>
      </c>
      <c r="R1350" s="24">
        <v>0.77300982286747189</v>
      </c>
      <c r="S1350" s="24">
        <v>0.7831061697576539</v>
      </c>
      <c r="T1350" s="24">
        <v>0.81339521042819984</v>
      </c>
      <c r="U1350" s="24">
        <v>0.80632776760507252</v>
      </c>
      <c r="V1350" s="24">
        <v>0.80430849822703621</v>
      </c>
      <c r="W1350" s="24">
        <v>0.80834703698310884</v>
      </c>
      <c r="X1350" s="24">
        <v>0.80329886353801794</v>
      </c>
      <c r="Y1350" s="24">
        <v>0.79320251664783592</v>
      </c>
      <c r="Z1350" s="24">
        <v>0.75887493722121702</v>
      </c>
      <c r="AA1350" s="42">
        <f t="shared" si="63"/>
        <v>0.74776895564201695</v>
      </c>
      <c r="AB1350" s="42">
        <f t="shared" si="64"/>
        <v>0.81339521042819984</v>
      </c>
      <c r="AC1350" s="42">
        <f t="shared" si="65"/>
        <v>6.5626254786182892E-2</v>
      </c>
    </row>
    <row r="1351" spans="1:29">
      <c r="A1351" s="41">
        <v>255</v>
      </c>
      <c r="B1351" s="24" t="s">
        <v>776</v>
      </c>
      <c r="C1351" s="24">
        <v>0.78479399999999988</v>
      </c>
      <c r="D1351" s="24">
        <v>0.78479399999999988</v>
      </c>
      <c r="E1351" s="24">
        <v>0.78312599999999988</v>
      </c>
      <c r="F1351" s="24">
        <v>0.78145799999999999</v>
      </c>
      <c r="G1351" s="24">
        <v>0.77978999999999998</v>
      </c>
      <c r="H1351" s="24">
        <v>0.78395999999999988</v>
      </c>
      <c r="I1351" s="24">
        <v>0.79063199999999989</v>
      </c>
      <c r="J1351" s="24">
        <v>0.80576075999999996</v>
      </c>
      <c r="K1351" s="24">
        <v>0.81264959999999997</v>
      </c>
      <c r="L1351" s="24">
        <v>0.81177389999999994</v>
      </c>
      <c r="M1351" s="24">
        <v>0.80480999999999991</v>
      </c>
      <c r="N1351" s="24">
        <v>0.7956359999999999</v>
      </c>
      <c r="O1351" s="24">
        <v>0.7948019999999999</v>
      </c>
      <c r="P1351" s="24">
        <v>0.7973039999999999</v>
      </c>
      <c r="Q1351" s="24">
        <v>0.7973039999999999</v>
      </c>
      <c r="R1351" s="24">
        <v>0.80063999999999991</v>
      </c>
      <c r="S1351" s="24">
        <v>0.80897999999999992</v>
      </c>
      <c r="T1351" s="24">
        <v>0.83399999999999996</v>
      </c>
      <c r="U1351" s="24">
        <v>0.82816199999999995</v>
      </c>
      <c r="V1351" s="24">
        <v>0.82649399999999995</v>
      </c>
      <c r="W1351" s="24">
        <v>0.82982999999999996</v>
      </c>
      <c r="X1351" s="24">
        <v>0.82565999999999995</v>
      </c>
      <c r="Y1351" s="24">
        <v>0.81731999999999994</v>
      </c>
      <c r="Z1351" s="24">
        <v>0.78896399999999989</v>
      </c>
      <c r="AA1351" s="42">
        <f t="shared" si="63"/>
        <v>0.77978999999999998</v>
      </c>
      <c r="AB1351" s="42">
        <f t="shared" si="64"/>
        <v>0.83399999999999996</v>
      </c>
      <c r="AC1351" s="42">
        <f t="shared" si="65"/>
        <v>5.420999999999998E-2</v>
      </c>
    </row>
    <row r="1352" spans="1:29">
      <c r="A1352" s="41">
        <v>256</v>
      </c>
      <c r="B1352" s="24" t="s">
        <v>776</v>
      </c>
      <c r="C1352" s="24">
        <v>0.75382676377612601</v>
      </c>
      <c r="D1352" s="24">
        <v>0.75382676377612601</v>
      </c>
      <c r="E1352" s="24">
        <v>0.75180749439808958</v>
      </c>
      <c r="F1352" s="24">
        <v>0.74978822502005338</v>
      </c>
      <c r="G1352" s="24">
        <v>0.74776895564201695</v>
      </c>
      <c r="H1352" s="24">
        <v>0.75281712908710785</v>
      </c>
      <c r="I1352" s="24">
        <v>0.76089420659925344</v>
      </c>
      <c r="J1352" s="24">
        <v>0.77332179550034363</v>
      </c>
      <c r="K1352" s="24">
        <v>0.77773658845983407</v>
      </c>
      <c r="L1352" s="24">
        <v>0.78060126160816501</v>
      </c>
      <c r="M1352" s="24">
        <v>0.77805799631256289</v>
      </c>
      <c r="N1352" s="24">
        <v>0.76695201473336261</v>
      </c>
      <c r="O1352" s="24">
        <v>0.76594238004434456</v>
      </c>
      <c r="P1352" s="24">
        <v>0.76897128411139903</v>
      </c>
      <c r="Q1352" s="24">
        <v>0.76897128411139903</v>
      </c>
      <c r="R1352" s="24">
        <v>0.77300982286747189</v>
      </c>
      <c r="S1352" s="24">
        <v>0.7831061697576539</v>
      </c>
      <c r="T1352" s="24">
        <v>0.81339521042819984</v>
      </c>
      <c r="U1352" s="24">
        <v>0.80632776760507252</v>
      </c>
      <c r="V1352" s="24">
        <v>0.80430849822703621</v>
      </c>
      <c r="W1352" s="24">
        <v>0.80834703698310884</v>
      </c>
      <c r="X1352" s="24">
        <v>0.80329886353801794</v>
      </c>
      <c r="Y1352" s="24">
        <v>0.79320251664783592</v>
      </c>
      <c r="Z1352" s="24">
        <v>0.75887493722121702</v>
      </c>
      <c r="AA1352" s="42">
        <f t="shared" si="63"/>
        <v>0.74776895564201695</v>
      </c>
      <c r="AB1352" s="42">
        <f t="shared" si="64"/>
        <v>0.81339521042819984</v>
      </c>
      <c r="AC1352" s="42">
        <f t="shared" si="65"/>
        <v>6.5626254786182892E-2</v>
      </c>
    </row>
    <row r="1353" spans="1:29">
      <c r="A1353" s="41">
        <v>257</v>
      </c>
      <c r="B1353" s="24" t="s">
        <v>776</v>
      </c>
      <c r="C1353" s="24">
        <v>0.72474310329553038</v>
      </c>
      <c r="D1353" s="24">
        <v>0.72474310329553038</v>
      </c>
      <c r="E1353" s="24">
        <v>0.72278564828620928</v>
      </c>
      <c r="F1353" s="24">
        <v>0.72082819327688841</v>
      </c>
      <c r="G1353" s="24">
        <v>0.71887073826756753</v>
      </c>
      <c r="H1353" s="24">
        <v>0.72376437579086972</v>
      </c>
      <c r="I1353" s="24">
        <v>0.73159419582815388</v>
      </c>
      <c r="J1353" s="24">
        <v>0.74346112840499545</v>
      </c>
      <c r="K1353" s="24">
        <v>0.74762062802169116</v>
      </c>
      <c r="L1353" s="24">
        <v>0.75051775371359752</v>
      </c>
      <c r="M1353" s="24">
        <v>0.74823256340738242</v>
      </c>
      <c r="N1353" s="24">
        <v>0.73746656085611695</v>
      </c>
      <c r="O1353" s="24">
        <v>0.73648783335145629</v>
      </c>
      <c r="P1353" s="24">
        <v>0.73942401586543782</v>
      </c>
      <c r="Q1353" s="24">
        <v>0.73942401586543782</v>
      </c>
      <c r="R1353" s="24">
        <v>0.74333892588407979</v>
      </c>
      <c r="S1353" s="24">
        <v>0.75312620093068483</v>
      </c>
      <c r="T1353" s="24">
        <v>0.78248802607049994</v>
      </c>
      <c r="U1353" s="24">
        <v>0.77563693353787644</v>
      </c>
      <c r="V1353" s="24">
        <v>0.77367947852855534</v>
      </c>
      <c r="W1353" s="24">
        <v>0.77759438854719731</v>
      </c>
      <c r="X1353" s="24">
        <v>0.77270075102389479</v>
      </c>
      <c r="Y1353" s="24">
        <v>0.76291347597728987</v>
      </c>
      <c r="Z1353" s="24">
        <v>0.72963674081883279</v>
      </c>
      <c r="AA1353" s="42">
        <f t="shared" si="63"/>
        <v>0.71887073826756753</v>
      </c>
      <c r="AB1353" s="42">
        <f t="shared" si="64"/>
        <v>0.78248802607049994</v>
      </c>
      <c r="AC1353" s="42">
        <f t="shared" si="65"/>
        <v>6.361728780293241E-2</v>
      </c>
    </row>
    <row r="1354" spans="1:29">
      <c r="A1354" s="41">
        <v>258</v>
      </c>
      <c r="B1354" s="24" t="s">
        <v>776</v>
      </c>
      <c r="C1354" s="24">
        <v>0.65688122884080713</v>
      </c>
      <c r="D1354" s="24">
        <v>0.65688122884080713</v>
      </c>
      <c r="E1354" s="24">
        <v>0.65506800735848891</v>
      </c>
      <c r="F1354" s="24">
        <v>0.65325478587617036</v>
      </c>
      <c r="G1354" s="24">
        <v>0.65144156439385215</v>
      </c>
      <c r="H1354" s="24">
        <v>0.65597461809964797</v>
      </c>
      <c r="I1354" s="24">
        <v>0.6632275040289215</v>
      </c>
      <c r="J1354" s="24">
        <v>0.67378623851584951</v>
      </c>
      <c r="K1354" s="24">
        <v>0.67735005366602474</v>
      </c>
      <c r="L1354" s="24">
        <v>0.68032290195960732</v>
      </c>
      <c r="M1354" s="24">
        <v>0.67863988662862806</v>
      </c>
      <c r="N1354" s="24">
        <v>0.66866716847587682</v>
      </c>
      <c r="O1354" s="24">
        <v>0.66776055773471754</v>
      </c>
      <c r="P1354" s="24">
        <v>0.67048038995819514</v>
      </c>
      <c r="Q1354" s="24">
        <v>0.67048038995819514</v>
      </c>
      <c r="R1354" s="24">
        <v>0.67410683292283191</v>
      </c>
      <c r="S1354" s="24">
        <v>0.68317294033442399</v>
      </c>
      <c r="T1354" s="24">
        <v>0.71037126256920002</v>
      </c>
      <c r="U1354" s="24">
        <v>0.70402498738108554</v>
      </c>
      <c r="V1354" s="24">
        <v>0.7022117658987671</v>
      </c>
      <c r="W1354" s="24">
        <v>0.70583820886340387</v>
      </c>
      <c r="X1354" s="24">
        <v>0.70130515515760816</v>
      </c>
      <c r="Y1354" s="24">
        <v>0.69223904774601597</v>
      </c>
      <c r="Z1354" s="24">
        <v>0.66141428254660317</v>
      </c>
      <c r="AA1354" s="42">
        <f t="shared" si="63"/>
        <v>0.65144156439385215</v>
      </c>
      <c r="AB1354" s="42">
        <f t="shared" si="64"/>
        <v>0.71037126256920002</v>
      </c>
      <c r="AC1354" s="42">
        <f t="shared" si="65"/>
        <v>5.8929698175347878E-2</v>
      </c>
    </row>
    <row r="1355" spans="1:29">
      <c r="A1355" s="41">
        <v>259</v>
      </c>
      <c r="B1355" s="24" t="s">
        <v>776</v>
      </c>
      <c r="C1355" s="24">
        <v>0.62779756836021139</v>
      </c>
      <c r="D1355" s="24">
        <v>0.62779756836021139</v>
      </c>
      <c r="E1355" s="24">
        <v>0.62604616124660839</v>
      </c>
      <c r="F1355" s="24">
        <v>0.6242947541330055</v>
      </c>
      <c r="G1355" s="24">
        <v>0.6225433470194025</v>
      </c>
      <c r="H1355" s="24">
        <v>0.62692186480340995</v>
      </c>
      <c r="I1355" s="24">
        <v>0.63392749325782183</v>
      </c>
      <c r="J1355" s="24">
        <v>0.64392557142050122</v>
      </c>
      <c r="K1355" s="24">
        <v>0.64723409322788161</v>
      </c>
      <c r="L1355" s="24">
        <v>0.65023939406504006</v>
      </c>
      <c r="M1355" s="24">
        <v>0.64881445372344748</v>
      </c>
      <c r="N1355" s="24">
        <v>0.63918171459863093</v>
      </c>
      <c r="O1355" s="24">
        <v>0.63830601104182938</v>
      </c>
      <c r="P1355" s="24">
        <v>0.64093312171223393</v>
      </c>
      <c r="Q1355" s="24">
        <v>0.64093312171223393</v>
      </c>
      <c r="R1355" s="24">
        <v>0.64443593593943993</v>
      </c>
      <c r="S1355" s="24">
        <v>0.65319297150745503</v>
      </c>
      <c r="T1355" s="24">
        <v>0.67946407821150012</v>
      </c>
      <c r="U1355" s="24">
        <v>0.67333415331388957</v>
      </c>
      <c r="V1355" s="24">
        <v>0.67158274620028646</v>
      </c>
      <c r="W1355" s="24">
        <v>0.67508556042749257</v>
      </c>
      <c r="X1355" s="24">
        <v>0.67070704264348502</v>
      </c>
      <c r="Y1355" s="24">
        <v>0.66195000707546992</v>
      </c>
      <c r="Z1355" s="24">
        <v>0.63217608614421905</v>
      </c>
      <c r="AA1355" s="42">
        <f t="shared" si="63"/>
        <v>0.6225433470194025</v>
      </c>
      <c r="AB1355" s="42">
        <f t="shared" si="64"/>
        <v>0.67946407821150012</v>
      </c>
      <c r="AC1355" s="42">
        <f t="shared" si="65"/>
        <v>5.6920731192097618E-2</v>
      </c>
    </row>
    <row r="1356" spans="1:29">
      <c r="A1356" s="41">
        <v>260</v>
      </c>
      <c r="B1356" s="24" t="s">
        <v>776</v>
      </c>
      <c r="C1356" s="24">
        <v>0.73443765678906225</v>
      </c>
      <c r="D1356" s="24">
        <v>0.73443765678906225</v>
      </c>
      <c r="E1356" s="24">
        <v>0.73245959699016938</v>
      </c>
      <c r="F1356" s="24">
        <v>0.73048153719127662</v>
      </c>
      <c r="G1356" s="24">
        <v>0.72850347739238408</v>
      </c>
      <c r="H1356" s="24">
        <v>0.73344862688961598</v>
      </c>
      <c r="I1356" s="24">
        <v>0.74136086608518714</v>
      </c>
      <c r="J1356" s="24">
        <v>0.75341468410344481</v>
      </c>
      <c r="K1356" s="24">
        <v>0.7576592815010722</v>
      </c>
      <c r="L1356" s="24">
        <v>0.7605455896784532</v>
      </c>
      <c r="M1356" s="24">
        <v>0.75817437437577584</v>
      </c>
      <c r="N1356" s="24">
        <v>0.74729504548186554</v>
      </c>
      <c r="O1356" s="24">
        <v>0.74630601558241905</v>
      </c>
      <c r="P1356" s="24">
        <v>0.7492731052807583</v>
      </c>
      <c r="Q1356" s="24">
        <v>0.7492731052807583</v>
      </c>
      <c r="R1356" s="24">
        <v>0.75322922487854393</v>
      </c>
      <c r="S1356" s="24">
        <v>0.76311952387300785</v>
      </c>
      <c r="T1356" s="24">
        <v>0.79279042085639984</v>
      </c>
      <c r="U1356" s="24">
        <v>0.78586721156027495</v>
      </c>
      <c r="V1356" s="24">
        <v>0.7838891517613823</v>
      </c>
      <c r="W1356" s="24">
        <v>0.78784527135916782</v>
      </c>
      <c r="X1356" s="24">
        <v>0.78290012186193592</v>
      </c>
      <c r="Y1356" s="24">
        <v>0.77300982286747189</v>
      </c>
      <c r="Z1356" s="24">
        <v>0.73938280628629416</v>
      </c>
      <c r="AA1356" s="42">
        <f t="shared" si="63"/>
        <v>0.72850347739238408</v>
      </c>
      <c r="AB1356" s="42">
        <f t="shared" si="64"/>
        <v>0.79279042085639984</v>
      </c>
      <c r="AC1356" s="42">
        <f t="shared" si="65"/>
        <v>6.4286943464015756E-2</v>
      </c>
    </row>
    <row r="1357" spans="1:29">
      <c r="A1357" s="41">
        <v>261</v>
      </c>
      <c r="B1357" s="24" t="s">
        <v>776</v>
      </c>
      <c r="C1357" s="24">
        <v>0.75382676377612601</v>
      </c>
      <c r="D1357" s="24">
        <v>0.75382676377612601</v>
      </c>
      <c r="E1357" s="24">
        <v>0.75180749439808958</v>
      </c>
      <c r="F1357" s="24">
        <v>0.74978822502005338</v>
      </c>
      <c r="G1357" s="24">
        <v>0.74776895564201695</v>
      </c>
      <c r="H1357" s="24">
        <v>0.75281712908710785</v>
      </c>
      <c r="I1357" s="24">
        <v>0.76089420659925344</v>
      </c>
      <c r="J1357" s="24">
        <v>0.77332179550034363</v>
      </c>
      <c r="K1357" s="24">
        <v>0.77773658845983407</v>
      </c>
      <c r="L1357" s="24">
        <v>0.78060126160816501</v>
      </c>
      <c r="M1357" s="24">
        <v>0.77805799631256289</v>
      </c>
      <c r="N1357" s="24">
        <v>0.76695201473336261</v>
      </c>
      <c r="O1357" s="24">
        <v>0.76594238004434456</v>
      </c>
      <c r="P1357" s="24">
        <v>0.76897128411139903</v>
      </c>
      <c r="Q1357" s="24">
        <v>0.76897128411139903</v>
      </c>
      <c r="R1357" s="24">
        <v>0.77300982286747189</v>
      </c>
      <c r="S1357" s="24">
        <v>0.7831061697576539</v>
      </c>
      <c r="T1357" s="24">
        <v>0.81339521042819984</v>
      </c>
      <c r="U1357" s="24">
        <v>0.80632776760507252</v>
      </c>
      <c r="V1357" s="24">
        <v>0.80430849822703621</v>
      </c>
      <c r="W1357" s="24">
        <v>0.80834703698310884</v>
      </c>
      <c r="X1357" s="24">
        <v>0.80329886353801794</v>
      </c>
      <c r="Y1357" s="24">
        <v>0.79320251664783592</v>
      </c>
      <c r="Z1357" s="24">
        <v>0.75887493722121702</v>
      </c>
      <c r="AA1357" s="42">
        <f t="shared" si="63"/>
        <v>0.74776895564201695</v>
      </c>
      <c r="AB1357" s="42">
        <f t="shared" si="64"/>
        <v>0.81339521042819984</v>
      </c>
      <c r="AC1357" s="42">
        <f t="shared" si="65"/>
        <v>6.5626254786182892E-2</v>
      </c>
    </row>
    <row r="1358" spans="1:29">
      <c r="A1358" s="41">
        <v>262</v>
      </c>
      <c r="B1358" s="24" t="s">
        <v>776</v>
      </c>
      <c r="C1358" s="24">
        <v>0.78479399999999988</v>
      </c>
      <c r="D1358" s="24">
        <v>0.78479399999999988</v>
      </c>
      <c r="E1358" s="24">
        <v>0.78312599999999988</v>
      </c>
      <c r="F1358" s="24">
        <v>0.78145799999999999</v>
      </c>
      <c r="G1358" s="24">
        <v>0.77978999999999998</v>
      </c>
      <c r="H1358" s="24">
        <v>0.78395999999999988</v>
      </c>
      <c r="I1358" s="24">
        <v>0.79063199999999989</v>
      </c>
      <c r="J1358" s="24">
        <v>0.80576075999999996</v>
      </c>
      <c r="K1358" s="24">
        <v>0.81264959999999997</v>
      </c>
      <c r="L1358" s="24">
        <v>0.81177389999999994</v>
      </c>
      <c r="M1358" s="24">
        <v>0.80480999999999991</v>
      </c>
      <c r="N1358" s="24">
        <v>0.7956359999999999</v>
      </c>
      <c r="O1358" s="24">
        <v>0.7948019999999999</v>
      </c>
      <c r="P1358" s="24">
        <v>0.7973039999999999</v>
      </c>
      <c r="Q1358" s="24">
        <v>0.7973039999999999</v>
      </c>
      <c r="R1358" s="24">
        <v>0.80063999999999991</v>
      </c>
      <c r="S1358" s="24">
        <v>0.80897999999999992</v>
      </c>
      <c r="T1358" s="24">
        <v>0.83399999999999996</v>
      </c>
      <c r="U1358" s="24">
        <v>0.82816199999999995</v>
      </c>
      <c r="V1358" s="24">
        <v>0.82649399999999995</v>
      </c>
      <c r="W1358" s="24">
        <v>0.82982999999999996</v>
      </c>
      <c r="X1358" s="24">
        <v>0.82565999999999995</v>
      </c>
      <c r="Y1358" s="24">
        <v>0.81731999999999994</v>
      </c>
      <c r="Z1358" s="24">
        <v>0.78896399999999989</v>
      </c>
      <c r="AA1358" s="42">
        <f t="shared" si="63"/>
        <v>0.77978999999999998</v>
      </c>
      <c r="AB1358" s="42">
        <f t="shared" si="64"/>
        <v>0.83399999999999996</v>
      </c>
      <c r="AC1358" s="42">
        <f t="shared" si="65"/>
        <v>5.420999999999998E-2</v>
      </c>
    </row>
    <row r="1359" spans="1:29">
      <c r="A1359" s="41">
        <v>263</v>
      </c>
      <c r="B1359" s="24" t="s">
        <v>776</v>
      </c>
      <c r="C1359" s="24">
        <v>0.75382676377612601</v>
      </c>
      <c r="D1359" s="24">
        <v>0.75382676377612601</v>
      </c>
      <c r="E1359" s="24">
        <v>0.75180749439808958</v>
      </c>
      <c r="F1359" s="24">
        <v>0.74978822502005338</v>
      </c>
      <c r="G1359" s="24">
        <v>0.74776895564201695</v>
      </c>
      <c r="H1359" s="24">
        <v>0.75281712908710785</v>
      </c>
      <c r="I1359" s="24">
        <v>0.76089420659925344</v>
      </c>
      <c r="J1359" s="24">
        <v>0.77332179550034363</v>
      </c>
      <c r="K1359" s="24">
        <v>0.77773658845983407</v>
      </c>
      <c r="L1359" s="24">
        <v>0.78060126160816501</v>
      </c>
      <c r="M1359" s="24">
        <v>0.77805799631256289</v>
      </c>
      <c r="N1359" s="24">
        <v>0.76695201473336261</v>
      </c>
      <c r="O1359" s="24">
        <v>0.76594238004434456</v>
      </c>
      <c r="P1359" s="24">
        <v>0.76897128411139903</v>
      </c>
      <c r="Q1359" s="24">
        <v>0.76897128411139903</v>
      </c>
      <c r="R1359" s="24">
        <v>0.77300982286747189</v>
      </c>
      <c r="S1359" s="24">
        <v>0.7831061697576539</v>
      </c>
      <c r="T1359" s="24">
        <v>0.81339521042819984</v>
      </c>
      <c r="U1359" s="24">
        <v>0.80632776760507252</v>
      </c>
      <c r="V1359" s="24">
        <v>0.80430849822703621</v>
      </c>
      <c r="W1359" s="24">
        <v>0.80834703698310884</v>
      </c>
      <c r="X1359" s="24">
        <v>0.80329886353801794</v>
      </c>
      <c r="Y1359" s="24">
        <v>0.79320251664783592</v>
      </c>
      <c r="Z1359" s="24">
        <v>0.75887493722121702</v>
      </c>
      <c r="AA1359" s="42">
        <f t="shared" si="63"/>
        <v>0.74776895564201695</v>
      </c>
      <c r="AB1359" s="42">
        <f t="shared" si="64"/>
        <v>0.81339521042819984</v>
      </c>
      <c r="AC1359" s="42">
        <f t="shared" si="65"/>
        <v>6.5626254786182892E-2</v>
      </c>
    </row>
    <row r="1360" spans="1:29">
      <c r="A1360" s="41">
        <v>264</v>
      </c>
      <c r="B1360" s="24" t="s">
        <v>776</v>
      </c>
      <c r="C1360" s="24">
        <v>0.72474310329553038</v>
      </c>
      <c r="D1360" s="24">
        <v>0.72474310329553038</v>
      </c>
      <c r="E1360" s="24">
        <v>0.72278564828620928</v>
      </c>
      <c r="F1360" s="24">
        <v>0.72082819327688841</v>
      </c>
      <c r="G1360" s="24">
        <v>0.71887073826756753</v>
      </c>
      <c r="H1360" s="24">
        <v>0.72376437579086972</v>
      </c>
      <c r="I1360" s="24">
        <v>0.73159419582815388</v>
      </c>
      <c r="J1360" s="24">
        <v>0.74346112840499545</v>
      </c>
      <c r="K1360" s="24">
        <v>0.74762062802169116</v>
      </c>
      <c r="L1360" s="24">
        <v>0.75051775371359752</v>
      </c>
      <c r="M1360" s="24">
        <v>0.74823256340738242</v>
      </c>
      <c r="N1360" s="24">
        <v>0.73746656085611695</v>
      </c>
      <c r="O1360" s="24">
        <v>0.73648783335145629</v>
      </c>
      <c r="P1360" s="24">
        <v>0.73942401586543782</v>
      </c>
      <c r="Q1360" s="24">
        <v>0.73942401586543782</v>
      </c>
      <c r="R1360" s="24">
        <v>0.74333892588407979</v>
      </c>
      <c r="S1360" s="24">
        <v>0.75312620093068483</v>
      </c>
      <c r="T1360" s="24">
        <v>0.78248802607049994</v>
      </c>
      <c r="U1360" s="24">
        <v>0.77563693353787644</v>
      </c>
      <c r="V1360" s="24">
        <v>0.77367947852855534</v>
      </c>
      <c r="W1360" s="24">
        <v>0.77759438854719731</v>
      </c>
      <c r="X1360" s="24">
        <v>0.77270075102389479</v>
      </c>
      <c r="Y1360" s="24">
        <v>0.76291347597728987</v>
      </c>
      <c r="Z1360" s="24">
        <v>0.72963674081883279</v>
      </c>
      <c r="AA1360" s="42">
        <f t="shared" si="63"/>
        <v>0.71887073826756753</v>
      </c>
      <c r="AB1360" s="42">
        <f t="shared" si="64"/>
        <v>0.78248802607049994</v>
      </c>
      <c r="AC1360" s="42">
        <f t="shared" si="65"/>
        <v>6.361728780293241E-2</v>
      </c>
    </row>
    <row r="1361" spans="1:29">
      <c r="A1361" s="41">
        <v>265</v>
      </c>
      <c r="B1361" s="24" t="s">
        <v>776</v>
      </c>
      <c r="C1361" s="24">
        <v>0.65688122884080713</v>
      </c>
      <c r="D1361" s="24">
        <v>0.65688122884080713</v>
      </c>
      <c r="E1361" s="24">
        <v>0.65506800735848891</v>
      </c>
      <c r="F1361" s="24">
        <v>0.65325478587617036</v>
      </c>
      <c r="G1361" s="24">
        <v>0.65144156439385215</v>
      </c>
      <c r="H1361" s="24">
        <v>0.65597461809964797</v>
      </c>
      <c r="I1361" s="24">
        <v>0.6632275040289215</v>
      </c>
      <c r="J1361" s="24">
        <v>0.67378623851584951</v>
      </c>
      <c r="K1361" s="24">
        <v>0.67735005366602474</v>
      </c>
      <c r="L1361" s="24">
        <v>0.68032290195960732</v>
      </c>
      <c r="M1361" s="24">
        <v>0.67863988662862806</v>
      </c>
      <c r="N1361" s="24">
        <v>0.66866716847587682</v>
      </c>
      <c r="O1361" s="24">
        <v>0.66776055773471754</v>
      </c>
      <c r="P1361" s="24">
        <v>0.67048038995819514</v>
      </c>
      <c r="Q1361" s="24">
        <v>0.67048038995819514</v>
      </c>
      <c r="R1361" s="24">
        <v>0.67410683292283191</v>
      </c>
      <c r="S1361" s="24">
        <v>0.68317294033442399</v>
      </c>
      <c r="T1361" s="24">
        <v>0.71037126256920002</v>
      </c>
      <c r="U1361" s="24">
        <v>0.70402498738108554</v>
      </c>
      <c r="V1361" s="24">
        <v>0.7022117658987671</v>
      </c>
      <c r="W1361" s="24">
        <v>0.70583820886340387</v>
      </c>
      <c r="X1361" s="24">
        <v>0.70130515515760816</v>
      </c>
      <c r="Y1361" s="24">
        <v>0.69223904774601597</v>
      </c>
      <c r="Z1361" s="24">
        <v>0.66141428254660317</v>
      </c>
      <c r="AA1361" s="42">
        <f t="shared" si="63"/>
        <v>0.65144156439385215</v>
      </c>
      <c r="AB1361" s="42">
        <f t="shared" si="64"/>
        <v>0.71037126256920002</v>
      </c>
      <c r="AC1361" s="42">
        <f t="shared" si="65"/>
        <v>5.8929698175347878E-2</v>
      </c>
    </row>
    <row r="1362" spans="1:29">
      <c r="A1362" s="41">
        <v>266</v>
      </c>
      <c r="B1362" s="24" t="s">
        <v>776</v>
      </c>
      <c r="C1362" s="24">
        <v>0.62779756836021139</v>
      </c>
      <c r="D1362" s="24">
        <v>0.62779756836021139</v>
      </c>
      <c r="E1362" s="24">
        <v>0.62604616124660839</v>
      </c>
      <c r="F1362" s="24">
        <v>0.6242947541330055</v>
      </c>
      <c r="G1362" s="24">
        <v>0.6225433470194025</v>
      </c>
      <c r="H1362" s="24">
        <v>0.62692186480340995</v>
      </c>
      <c r="I1362" s="24">
        <v>0.63392749325782183</v>
      </c>
      <c r="J1362" s="24">
        <v>0.64392557142050122</v>
      </c>
      <c r="K1362" s="24">
        <v>0.64723409322788161</v>
      </c>
      <c r="L1362" s="24">
        <v>0.65023939406504006</v>
      </c>
      <c r="M1362" s="24">
        <v>0.64881445372344748</v>
      </c>
      <c r="N1362" s="24">
        <v>0.63918171459863093</v>
      </c>
      <c r="O1362" s="24">
        <v>0.63830601104182938</v>
      </c>
      <c r="P1362" s="24">
        <v>0.64093312171223393</v>
      </c>
      <c r="Q1362" s="24">
        <v>0.64093312171223393</v>
      </c>
      <c r="R1362" s="24">
        <v>0.64443593593943993</v>
      </c>
      <c r="S1362" s="24">
        <v>0.65319297150745503</v>
      </c>
      <c r="T1362" s="24">
        <v>0.67946407821150012</v>
      </c>
      <c r="U1362" s="24">
        <v>0.67333415331388957</v>
      </c>
      <c r="V1362" s="24">
        <v>0.67158274620028646</v>
      </c>
      <c r="W1362" s="24">
        <v>0.67508556042749257</v>
      </c>
      <c r="X1362" s="24">
        <v>0.67070704264348502</v>
      </c>
      <c r="Y1362" s="24">
        <v>0.66195000707546992</v>
      </c>
      <c r="Z1362" s="24">
        <v>0.63217608614421905</v>
      </c>
      <c r="AA1362" s="42">
        <f t="shared" si="63"/>
        <v>0.6225433470194025</v>
      </c>
      <c r="AB1362" s="42">
        <f t="shared" si="64"/>
        <v>0.67946407821150012</v>
      </c>
      <c r="AC1362" s="42">
        <f t="shared" si="65"/>
        <v>5.6920731192097618E-2</v>
      </c>
    </row>
    <row r="1363" spans="1:29">
      <c r="A1363" s="41">
        <v>267</v>
      </c>
      <c r="B1363" s="24" t="s">
        <v>776</v>
      </c>
      <c r="C1363" s="24">
        <v>0.73443765678906225</v>
      </c>
      <c r="D1363" s="24">
        <v>0.73443765678906225</v>
      </c>
      <c r="E1363" s="24">
        <v>0.73245959699016938</v>
      </c>
      <c r="F1363" s="24">
        <v>0.73048153719127662</v>
      </c>
      <c r="G1363" s="24">
        <v>0.72850347739238408</v>
      </c>
      <c r="H1363" s="24">
        <v>0.73344862688961598</v>
      </c>
      <c r="I1363" s="24">
        <v>0.74136086608518714</v>
      </c>
      <c r="J1363" s="24">
        <v>0.75341468410344481</v>
      </c>
      <c r="K1363" s="24">
        <v>0.7576592815010722</v>
      </c>
      <c r="L1363" s="24">
        <v>0.7605455896784532</v>
      </c>
      <c r="M1363" s="24">
        <v>0.75817437437577584</v>
      </c>
      <c r="N1363" s="24">
        <v>0.74729504548186554</v>
      </c>
      <c r="O1363" s="24">
        <v>0.74630601558241905</v>
      </c>
      <c r="P1363" s="24">
        <v>0.7492731052807583</v>
      </c>
      <c r="Q1363" s="24">
        <v>0.7492731052807583</v>
      </c>
      <c r="R1363" s="24">
        <v>0.75322922487854393</v>
      </c>
      <c r="S1363" s="24">
        <v>0.76311952387300785</v>
      </c>
      <c r="T1363" s="24">
        <v>0.79279042085639984</v>
      </c>
      <c r="U1363" s="24">
        <v>0.78586721156027495</v>
      </c>
      <c r="V1363" s="24">
        <v>0.7838891517613823</v>
      </c>
      <c r="W1363" s="24">
        <v>0.78784527135916782</v>
      </c>
      <c r="X1363" s="24">
        <v>0.78290012186193592</v>
      </c>
      <c r="Y1363" s="24">
        <v>0.77300982286747189</v>
      </c>
      <c r="Z1363" s="24">
        <v>0.73938280628629416</v>
      </c>
      <c r="AA1363" s="42">
        <f t="shared" si="63"/>
        <v>0.72850347739238408</v>
      </c>
      <c r="AB1363" s="42">
        <f t="shared" si="64"/>
        <v>0.79279042085639984</v>
      </c>
      <c r="AC1363" s="42">
        <f t="shared" si="65"/>
        <v>6.4286943464015756E-2</v>
      </c>
    </row>
    <row r="1364" spans="1:29">
      <c r="A1364" s="41">
        <v>268</v>
      </c>
      <c r="B1364" s="24" t="s">
        <v>776</v>
      </c>
      <c r="C1364" s="24">
        <v>0.75382676377612601</v>
      </c>
      <c r="D1364" s="24">
        <v>0.75382676377612601</v>
      </c>
      <c r="E1364" s="24">
        <v>0.75180749439808958</v>
      </c>
      <c r="F1364" s="24">
        <v>0.74978822502005338</v>
      </c>
      <c r="G1364" s="24">
        <v>0.74776895564201695</v>
      </c>
      <c r="H1364" s="24">
        <v>0.75281712908710785</v>
      </c>
      <c r="I1364" s="24">
        <v>0.76089420659925344</v>
      </c>
      <c r="J1364" s="24">
        <v>0.77332179550034363</v>
      </c>
      <c r="K1364" s="24">
        <v>0.77773658845983407</v>
      </c>
      <c r="L1364" s="24">
        <v>0.78060126160816501</v>
      </c>
      <c r="M1364" s="24">
        <v>0.77805799631256289</v>
      </c>
      <c r="N1364" s="24">
        <v>0.76695201473336261</v>
      </c>
      <c r="O1364" s="24">
        <v>0.76594238004434456</v>
      </c>
      <c r="P1364" s="24">
        <v>0.76897128411139903</v>
      </c>
      <c r="Q1364" s="24">
        <v>0.76897128411139903</v>
      </c>
      <c r="R1364" s="24">
        <v>0.77300982286747189</v>
      </c>
      <c r="S1364" s="24">
        <v>0.7831061697576539</v>
      </c>
      <c r="T1364" s="24">
        <v>0.81339521042819984</v>
      </c>
      <c r="U1364" s="24">
        <v>0.80632776760507252</v>
      </c>
      <c r="V1364" s="24">
        <v>0.80430849822703621</v>
      </c>
      <c r="W1364" s="24">
        <v>0.80834703698310884</v>
      </c>
      <c r="X1364" s="24">
        <v>0.80329886353801794</v>
      </c>
      <c r="Y1364" s="24">
        <v>0.79320251664783592</v>
      </c>
      <c r="Z1364" s="24">
        <v>0.75887493722121702</v>
      </c>
      <c r="AA1364" s="42">
        <f t="shared" si="63"/>
        <v>0.74776895564201695</v>
      </c>
      <c r="AB1364" s="42">
        <f t="shared" si="64"/>
        <v>0.81339521042819984</v>
      </c>
      <c r="AC1364" s="42">
        <f t="shared" si="65"/>
        <v>6.5626254786182892E-2</v>
      </c>
    </row>
    <row r="1365" spans="1:29">
      <c r="A1365" s="41">
        <v>269</v>
      </c>
      <c r="B1365" s="24" t="s">
        <v>776</v>
      </c>
      <c r="C1365" s="24">
        <v>0.78479399999999988</v>
      </c>
      <c r="D1365" s="24">
        <v>0.78479399999999988</v>
      </c>
      <c r="E1365" s="24">
        <v>0.78312599999999988</v>
      </c>
      <c r="F1365" s="24">
        <v>0.78145799999999999</v>
      </c>
      <c r="G1365" s="24">
        <v>0.77978999999999998</v>
      </c>
      <c r="H1365" s="24">
        <v>0.78395999999999988</v>
      </c>
      <c r="I1365" s="24">
        <v>0.79063199999999989</v>
      </c>
      <c r="J1365" s="24">
        <v>0.80576075999999996</v>
      </c>
      <c r="K1365" s="24">
        <v>0.81264959999999997</v>
      </c>
      <c r="L1365" s="24">
        <v>0.81177389999999994</v>
      </c>
      <c r="M1365" s="24">
        <v>0.80480999999999991</v>
      </c>
      <c r="N1365" s="24">
        <v>0.7956359999999999</v>
      </c>
      <c r="O1365" s="24">
        <v>0.7948019999999999</v>
      </c>
      <c r="P1365" s="24">
        <v>0.7973039999999999</v>
      </c>
      <c r="Q1365" s="24">
        <v>0.7973039999999999</v>
      </c>
      <c r="R1365" s="24">
        <v>0.80063999999999991</v>
      </c>
      <c r="S1365" s="24">
        <v>0.80897999999999992</v>
      </c>
      <c r="T1365" s="24">
        <v>0.83399999999999996</v>
      </c>
      <c r="U1365" s="24">
        <v>0.82816199999999995</v>
      </c>
      <c r="V1365" s="24">
        <v>0.82649399999999995</v>
      </c>
      <c r="W1365" s="24">
        <v>0.82982999999999996</v>
      </c>
      <c r="X1365" s="24">
        <v>0.82565999999999995</v>
      </c>
      <c r="Y1365" s="24">
        <v>0.81731999999999994</v>
      </c>
      <c r="Z1365" s="24">
        <v>0.78896399999999989</v>
      </c>
      <c r="AA1365" s="42">
        <f t="shared" si="63"/>
        <v>0.77978999999999998</v>
      </c>
      <c r="AB1365" s="42">
        <f t="shared" si="64"/>
        <v>0.83399999999999996</v>
      </c>
      <c r="AC1365" s="42">
        <f t="shared" si="65"/>
        <v>5.420999999999998E-2</v>
      </c>
    </row>
    <row r="1366" spans="1:29">
      <c r="A1366" s="41">
        <v>270</v>
      </c>
      <c r="B1366" s="24" t="s">
        <v>776</v>
      </c>
      <c r="C1366" s="24">
        <v>0.75382676377612601</v>
      </c>
      <c r="D1366" s="24">
        <v>0.75382676377612601</v>
      </c>
      <c r="E1366" s="24">
        <v>0.75180749439808958</v>
      </c>
      <c r="F1366" s="24">
        <v>0.74978822502005338</v>
      </c>
      <c r="G1366" s="24">
        <v>0.74776895564201695</v>
      </c>
      <c r="H1366" s="24">
        <v>0.75281712908710785</v>
      </c>
      <c r="I1366" s="24">
        <v>0.76089420659925344</v>
      </c>
      <c r="J1366" s="24">
        <v>0.77332179550034363</v>
      </c>
      <c r="K1366" s="24">
        <v>0.77773658845983407</v>
      </c>
      <c r="L1366" s="24">
        <v>0.78060126160816501</v>
      </c>
      <c r="M1366" s="24">
        <v>0.77805799631256289</v>
      </c>
      <c r="N1366" s="24">
        <v>0.76695201473336261</v>
      </c>
      <c r="O1366" s="24">
        <v>0.76594238004434456</v>
      </c>
      <c r="P1366" s="24">
        <v>0.76897128411139903</v>
      </c>
      <c r="Q1366" s="24">
        <v>0.76897128411139903</v>
      </c>
      <c r="R1366" s="24">
        <v>0.77300982286747189</v>
      </c>
      <c r="S1366" s="24">
        <v>0.7831061697576539</v>
      </c>
      <c r="T1366" s="24">
        <v>0.81339521042819984</v>
      </c>
      <c r="U1366" s="24">
        <v>0.80632776760507252</v>
      </c>
      <c r="V1366" s="24">
        <v>0.80430849822703621</v>
      </c>
      <c r="W1366" s="24">
        <v>0.80834703698310884</v>
      </c>
      <c r="X1366" s="24">
        <v>0.80329886353801794</v>
      </c>
      <c r="Y1366" s="24">
        <v>0.79320251664783592</v>
      </c>
      <c r="Z1366" s="24">
        <v>0.75887493722121702</v>
      </c>
      <c r="AA1366" s="42">
        <f t="shared" si="63"/>
        <v>0.74776895564201695</v>
      </c>
      <c r="AB1366" s="42">
        <f t="shared" si="64"/>
        <v>0.81339521042819984</v>
      </c>
      <c r="AC1366" s="42">
        <f t="shared" si="65"/>
        <v>6.5626254786182892E-2</v>
      </c>
    </row>
    <row r="1367" spans="1:29">
      <c r="A1367" s="41">
        <v>271</v>
      </c>
      <c r="B1367" s="24" t="s">
        <v>776</v>
      </c>
      <c r="C1367" s="24">
        <v>0.72474310329553038</v>
      </c>
      <c r="D1367" s="24">
        <v>0.72474310329553038</v>
      </c>
      <c r="E1367" s="24">
        <v>0.72278564828620928</v>
      </c>
      <c r="F1367" s="24">
        <v>0.72082819327688841</v>
      </c>
      <c r="G1367" s="24">
        <v>0.71887073826756753</v>
      </c>
      <c r="H1367" s="24">
        <v>0.72376437579086972</v>
      </c>
      <c r="I1367" s="24">
        <v>0.73159419582815388</v>
      </c>
      <c r="J1367" s="24">
        <v>0.74346112840499545</v>
      </c>
      <c r="K1367" s="24">
        <v>0.74762062802169116</v>
      </c>
      <c r="L1367" s="24">
        <v>0.75051775371359752</v>
      </c>
      <c r="M1367" s="24">
        <v>0.74823256340738242</v>
      </c>
      <c r="N1367" s="24">
        <v>0.73746656085611695</v>
      </c>
      <c r="O1367" s="24">
        <v>0.73648783335145629</v>
      </c>
      <c r="P1367" s="24">
        <v>0.73942401586543782</v>
      </c>
      <c r="Q1367" s="24">
        <v>0.73942401586543782</v>
      </c>
      <c r="R1367" s="24">
        <v>0.74333892588407979</v>
      </c>
      <c r="S1367" s="24">
        <v>0.75312620093068483</v>
      </c>
      <c r="T1367" s="24">
        <v>0.78248802607049994</v>
      </c>
      <c r="U1367" s="24">
        <v>0.77563693353787644</v>
      </c>
      <c r="V1367" s="24">
        <v>0.77367947852855534</v>
      </c>
      <c r="W1367" s="24">
        <v>0.77759438854719731</v>
      </c>
      <c r="X1367" s="24">
        <v>0.77270075102389479</v>
      </c>
      <c r="Y1367" s="24">
        <v>0.76291347597728987</v>
      </c>
      <c r="Z1367" s="24">
        <v>0.72963674081883279</v>
      </c>
      <c r="AA1367" s="42">
        <f t="shared" si="63"/>
        <v>0.71887073826756753</v>
      </c>
      <c r="AB1367" s="42">
        <f t="shared" si="64"/>
        <v>0.78248802607049994</v>
      </c>
      <c r="AC1367" s="42">
        <f t="shared" si="65"/>
        <v>6.361728780293241E-2</v>
      </c>
    </row>
    <row r="1368" spans="1:29">
      <c r="A1368" s="41">
        <v>272</v>
      </c>
      <c r="B1368" s="24" t="s">
        <v>776</v>
      </c>
      <c r="C1368" s="24">
        <v>0.65688122884080713</v>
      </c>
      <c r="D1368" s="24">
        <v>0.65688122884080713</v>
      </c>
      <c r="E1368" s="24">
        <v>0.65506800735848891</v>
      </c>
      <c r="F1368" s="24">
        <v>0.65325478587617036</v>
      </c>
      <c r="G1368" s="24">
        <v>0.65144156439385215</v>
      </c>
      <c r="H1368" s="24">
        <v>0.65597461809964797</v>
      </c>
      <c r="I1368" s="24">
        <v>0.6632275040289215</v>
      </c>
      <c r="J1368" s="24">
        <v>0.67378623851584951</v>
      </c>
      <c r="K1368" s="24">
        <v>0.67735005366602474</v>
      </c>
      <c r="L1368" s="24">
        <v>0.68032290195960732</v>
      </c>
      <c r="M1368" s="24">
        <v>0.67863988662862806</v>
      </c>
      <c r="N1368" s="24">
        <v>0.66866716847587682</v>
      </c>
      <c r="O1368" s="24">
        <v>0.66776055773471754</v>
      </c>
      <c r="P1368" s="24">
        <v>0.67048038995819514</v>
      </c>
      <c r="Q1368" s="24">
        <v>0.67048038995819514</v>
      </c>
      <c r="R1368" s="24">
        <v>0.67410683292283191</v>
      </c>
      <c r="S1368" s="24">
        <v>0.68317294033442399</v>
      </c>
      <c r="T1368" s="24">
        <v>0.71037126256920002</v>
      </c>
      <c r="U1368" s="24">
        <v>0.70402498738108554</v>
      </c>
      <c r="V1368" s="24">
        <v>0.7022117658987671</v>
      </c>
      <c r="W1368" s="24">
        <v>0.70583820886340387</v>
      </c>
      <c r="X1368" s="24">
        <v>0.70130515515760816</v>
      </c>
      <c r="Y1368" s="24">
        <v>0.69223904774601597</v>
      </c>
      <c r="Z1368" s="24">
        <v>0.66141428254660317</v>
      </c>
      <c r="AA1368" s="42">
        <f t="shared" si="63"/>
        <v>0.65144156439385215</v>
      </c>
      <c r="AB1368" s="42">
        <f t="shared" si="64"/>
        <v>0.71037126256920002</v>
      </c>
      <c r="AC1368" s="42">
        <f t="shared" si="65"/>
        <v>5.8929698175347878E-2</v>
      </c>
    </row>
    <row r="1369" spans="1:29">
      <c r="A1369" s="41">
        <v>273</v>
      </c>
      <c r="B1369" s="24" t="s">
        <v>776</v>
      </c>
      <c r="C1369" s="24">
        <v>0.62779756836021139</v>
      </c>
      <c r="D1369" s="24">
        <v>0.62779756836021139</v>
      </c>
      <c r="E1369" s="24">
        <v>0.62604616124660839</v>
      </c>
      <c r="F1369" s="24">
        <v>0.6242947541330055</v>
      </c>
      <c r="G1369" s="24">
        <v>0.6225433470194025</v>
      </c>
      <c r="H1369" s="24">
        <v>0.62692186480340995</v>
      </c>
      <c r="I1369" s="24">
        <v>0.63392749325782183</v>
      </c>
      <c r="J1369" s="24">
        <v>0.64392557142050122</v>
      </c>
      <c r="K1369" s="24">
        <v>0.64723409322788161</v>
      </c>
      <c r="L1369" s="24">
        <v>0.65023939406504006</v>
      </c>
      <c r="M1369" s="24">
        <v>0.64881445372344748</v>
      </c>
      <c r="N1369" s="24">
        <v>0.63918171459863093</v>
      </c>
      <c r="O1369" s="24">
        <v>0.63830601104182938</v>
      </c>
      <c r="P1369" s="24">
        <v>0.64093312171223393</v>
      </c>
      <c r="Q1369" s="24">
        <v>0.64093312171223393</v>
      </c>
      <c r="R1369" s="24">
        <v>0.64443593593943993</v>
      </c>
      <c r="S1369" s="24">
        <v>0.65319297150745503</v>
      </c>
      <c r="T1369" s="24">
        <v>0.67946407821150012</v>
      </c>
      <c r="U1369" s="24">
        <v>0.67333415331388957</v>
      </c>
      <c r="V1369" s="24">
        <v>0.67158274620028646</v>
      </c>
      <c r="W1369" s="24">
        <v>0.67508556042749257</v>
      </c>
      <c r="X1369" s="24">
        <v>0.67070704264348502</v>
      </c>
      <c r="Y1369" s="24">
        <v>0.66195000707546992</v>
      </c>
      <c r="Z1369" s="24">
        <v>0.63217608614421905</v>
      </c>
      <c r="AA1369" s="42">
        <f t="shared" si="63"/>
        <v>0.6225433470194025</v>
      </c>
      <c r="AB1369" s="42">
        <f t="shared" si="64"/>
        <v>0.67946407821150012</v>
      </c>
      <c r="AC1369" s="42">
        <f t="shared" si="65"/>
        <v>5.6920731192097618E-2</v>
      </c>
    </row>
    <row r="1370" spans="1:29">
      <c r="A1370" s="41">
        <v>274</v>
      </c>
      <c r="B1370" s="24" t="s">
        <v>776</v>
      </c>
      <c r="C1370" s="24">
        <v>0.84539586392985588</v>
      </c>
      <c r="D1370" s="24">
        <v>0.84539586392985588</v>
      </c>
      <c r="E1370" s="24">
        <v>0.84311896056422386</v>
      </c>
      <c r="F1370" s="24">
        <v>0.84084205719859206</v>
      </c>
      <c r="G1370" s="24">
        <v>0.83856515383296004</v>
      </c>
      <c r="H1370" s="24">
        <v>0.84425741224703998</v>
      </c>
      <c r="I1370" s="24">
        <v>0.85336502570956785</v>
      </c>
      <c r="J1370" s="24">
        <v>0.86723992414785023</v>
      </c>
      <c r="K1370" s="24">
        <v>0.87212579165591053</v>
      </c>
      <c r="L1370" s="24">
        <v>0.87544816078095355</v>
      </c>
      <c r="M1370" s="24">
        <v>0.87271870431743981</v>
      </c>
      <c r="N1370" s="24">
        <v>0.86019573580646391</v>
      </c>
      <c r="O1370" s="24">
        <v>0.8590572841236479</v>
      </c>
      <c r="P1370" s="24">
        <v>0.86247263917209593</v>
      </c>
      <c r="Q1370" s="24">
        <v>0.86247263917209593</v>
      </c>
      <c r="R1370" s="24">
        <v>0.86702644590335998</v>
      </c>
      <c r="S1370" s="24">
        <v>0.87841096273151986</v>
      </c>
      <c r="T1370" s="24">
        <v>0.91256451321599996</v>
      </c>
      <c r="U1370" s="24">
        <v>0.90459535143628811</v>
      </c>
      <c r="V1370" s="24">
        <v>0.90231844807065587</v>
      </c>
      <c r="W1370" s="24">
        <v>0.90687225480191991</v>
      </c>
      <c r="X1370" s="24">
        <v>0.90117999638783997</v>
      </c>
      <c r="Y1370" s="24">
        <v>0.88979547955967986</v>
      </c>
      <c r="Z1370" s="24">
        <v>0.85108812234393594</v>
      </c>
      <c r="AA1370" s="42">
        <f t="shared" si="63"/>
        <v>0.83856515383296004</v>
      </c>
      <c r="AB1370" s="42">
        <f t="shared" si="64"/>
        <v>0.91256451321599996</v>
      </c>
      <c r="AC1370" s="42">
        <f t="shared" si="65"/>
        <v>7.399935938303992E-2</v>
      </c>
    </row>
    <row r="1371" spans="1:29">
      <c r="A1371" s="41">
        <v>275</v>
      </c>
      <c r="B1371" s="24" t="s">
        <v>776</v>
      </c>
      <c r="C1371" s="24">
        <v>0.86771426046172784</v>
      </c>
      <c r="D1371" s="24">
        <v>0.86771426046172784</v>
      </c>
      <c r="E1371" s="24">
        <v>0.86538992160931194</v>
      </c>
      <c r="F1371" s="24">
        <v>0.86306558275689593</v>
      </c>
      <c r="G1371" s="24">
        <v>0.86074124390447992</v>
      </c>
      <c r="H1371" s="24">
        <v>0.86655209103552</v>
      </c>
      <c r="I1371" s="24">
        <v>0.87584944644518392</v>
      </c>
      <c r="J1371" s="24">
        <v>0.89015458474859699</v>
      </c>
      <c r="K1371" s="24">
        <v>0.89523636081707514</v>
      </c>
      <c r="L1371" s="24">
        <v>0.89853382631155676</v>
      </c>
      <c r="M1371" s="24">
        <v>0.89560632669071993</v>
      </c>
      <c r="N1371" s="24">
        <v>0.88282246300243195</v>
      </c>
      <c r="O1371" s="24">
        <v>0.88166029357622377</v>
      </c>
      <c r="P1371" s="24">
        <v>0.88514680185484795</v>
      </c>
      <c r="Q1371" s="24">
        <v>0.88514680185484795</v>
      </c>
      <c r="R1371" s="24">
        <v>0.88979547955967986</v>
      </c>
      <c r="S1371" s="24">
        <v>0.90141717382176001</v>
      </c>
      <c r="T1371" s="24">
        <v>0.93628225660799991</v>
      </c>
      <c r="U1371" s="24">
        <v>0.92814707062454405</v>
      </c>
      <c r="V1371" s="24">
        <v>0.92582273177212793</v>
      </c>
      <c r="W1371" s="24">
        <v>0.93047140947695994</v>
      </c>
      <c r="X1371" s="24">
        <v>0.92466056234591998</v>
      </c>
      <c r="Y1371" s="24">
        <v>0.91303886808383994</v>
      </c>
      <c r="Z1371" s="24">
        <v>0.87352510759276791</v>
      </c>
      <c r="AA1371" s="42">
        <f t="shared" si="63"/>
        <v>0.86074124390447992</v>
      </c>
      <c r="AB1371" s="42">
        <f t="shared" si="64"/>
        <v>0.93628225660799991</v>
      </c>
      <c r="AC1371" s="42">
        <f t="shared" si="65"/>
        <v>7.5541012703519983E-2</v>
      </c>
    </row>
    <row r="1372" spans="1:29">
      <c r="A1372" s="41">
        <v>276</v>
      </c>
      <c r="B1372" s="24" t="s">
        <v>776</v>
      </c>
      <c r="C1372" s="24">
        <v>0.90335999999999994</v>
      </c>
      <c r="D1372" s="24">
        <v>0.90335999999999994</v>
      </c>
      <c r="E1372" s="24">
        <v>0.90143999999999991</v>
      </c>
      <c r="F1372" s="24">
        <v>0.89951999999999999</v>
      </c>
      <c r="G1372" s="24">
        <v>0.89760000000000006</v>
      </c>
      <c r="H1372" s="24">
        <v>0.90239999999999987</v>
      </c>
      <c r="I1372" s="24">
        <v>0.91007999999999989</v>
      </c>
      <c r="J1372" s="24">
        <v>0.92749439999999994</v>
      </c>
      <c r="K1372" s="24">
        <v>0.93542400000000003</v>
      </c>
      <c r="L1372" s="24">
        <v>0.93441599999999991</v>
      </c>
      <c r="M1372" s="24">
        <v>0.92639999999999989</v>
      </c>
      <c r="N1372" s="24">
        <v>0.91583999999999988</v>
      </c>
      <c r="O1372" s="24">
        <v>0.91487999999999992</v>
      </c>
      <c r="P1372" s="24">
        <v>0.91775999999999991</v>
      </c>
      <c r="Q1372" s="24">
        <v>0.91775999999999991</v>
      </c>
      <c r="R1372" s="24">
        <v>0.92159999999999997</v>
      </c>
      <c r="S1372" s="24">
        <v>0.93119999999999992</v>
      </c>
      <c r="T1372" s="24">
        <v>0.96</v>
      </c>
      <c r="U1372" s="24">
        <v>0.95327999999999991</v>
      </c>
      <c r="V1372" s="24">
        <v>0.95135999999999998</v>
      </c>
      <c r="W1372" s="24">
        <v>0.95519999999999994</v>
      </c>
      <c r="X1372" s="24">
        <v>0.95039999999999991</v>
      </c>
      <c r="Y1372" s="24">
        <v>0.94079999999999997</v>
      </c>
      <c r="Z1372" s="24">
        <v>0.90815999999999997</v>
      </c>
      <c r="AA1372" s="42">
        <f t="shared" si="63"/>
        <v>0.89760000000000006</v>
      </c>
      <c r="AB1372" s="42">
        <f t="shared" si="64"/>
        <v>0.96</v>
      </c>
      <c r="AC1372" s="42">
        <f t="shared" si="65"/>
        <v>6.23999999999999E-2</v>
      </c>
    </row>
    <row r="1373" spans="1:29">
      <c r="A1373" s="41">
        <v>277</v>
      </c>
      <c r="B1373" s="24" t="s">
        <v>776</v>
      </c>
      <c r="C1373" s="24">
        <v>0.86771426046172784</v>
      </c>
      <c r="D1373" s="24">
        <v>0.86771426046172784</v>
      </c>
      <c r="E1373" s="24">
        <v>0.86538992160931194</v>
      </c>
      <c r="F1373" s="24">
        <v>0.86306558275689593</v>
      </c>
      <c r="G1373" s="24">
        <v>0.86074124390447992</v>
      </c>
      <c r="H1373" s="24">
        <v>0.86655209103552</v>
      </c>
      <c r="I1373" s="24">
        <v>0.87584944644518392</v>
      </c>
      <c r="J1373" s="24">
        <v>0.89015458474859699</v>
      </c>
      <c r="K1373" s="24">
        <v>0.89523636081707514</v>
      </c>
      <c r="L1373" s="24">
        <v>0.89853382631155676</v>
      </c>
      <c r="M1373" s="24">
        <v>0.89560632669071993</v>
      </c>
      <c r="N1373" s="24">
        <v>0.88282246300243195</v>
      </c>
      <c r="O1373" s="24">
        <v>0.88166029357622377</v>
      </c>
      <c r="P1373" s="24">
        <v>0.88514680185484795</v>
      </c>
      <c r="Q1373" s="24">
        <v>0.88514680185484795</v>
      </c>
      <c r="R1373" s="24">
        <v>0.88979547955967986</v>
      </c>
      <c r="S1373" s="24">
        <v>0.90141717382176001</v>
      </c>
      <c r="T1373" s="24">
        <v>0.93628225660799991</v>
      </c>
      <c r="U1373" s="24">
        <v>0.92814707062454405</v>
      </c>
      <c r="V1373" s="24">
        <v>0.92582273177212793</v>
      </c>
      <c r="W1373" s="24">
        <v>0.93047140947695994</v>
      </c>
      <c r="X1373" s="24">
        <v>0.92466056234591998</v>
      </c>
      <c r="Y1373" s="24">
        <v>0.91303886808383994</v>
      </c>
      <c r="Z1373" s="24">
        <v>0.87352510759276791</v>
      </c>
      <c r="AA1373" s="42">
        <f t="shared" si="63"/>
        <v>0.86074124390447992</v>
      </c>
      <c r="AB1373" s="42">
        <f t="shared" si="64"/>
        <v>0.93628225660799991</v>
      </c>
      <c r="AC1373" s="42">
        <f t="shared" si="65"/>
        <v>7.5541012703519983E-2</v>
      </c>
    </row>
    <row r="1374" spans="1:29">
      <c r="A1374" s="41">
        <v>278</v>
      </c>
      <c r="B1374" s="24" t="s">
        <v>776</v>
      </c>
      <c r="C1374" s="24">
        <v>0.83423666566391985</v>
      </c>
      <c r="D1374" s="24">
        <v>0.83423666566391985</v>
      </c>
      <c r="E1374" s="24">
        <v>0.83198348004167988</v>
      </c>
      <c r="F1374" s="24">
        <v>0.82973029441943991</v>
      </c>
      <c r="G1374" s="24">
        <v>0.82747710879719993</v>
      </c>
      <c r="H1374" s="24">
        <v>0.83311007285279992</v>
      </c>
      <c r="I1374" s="24">
        <v>0.84212281534175992</v>
      </c>
      <c r="J1374" s="24">
        <v>0.85578259384747679</v>
      </c>
      <c r="K1374" s="24">
        <v>0.86057050707532801</v>
      </c>
      <c r="L1374" s="24">
        <v>0.86390532801565167</v>
      </c>
      <c r="M1374" s="24">
        <v>0.86127489313079986</v>
      </c>
      <c r="N1374" s="24">
        <v>0.84888237220847995</v>
      </c>
      <c r="O1374" s="24">
        <v>0.84775577939735991</v>
      </c>
      <c r="P1374" s="24">
        <v>0.85113555783071981</v>
      </c>
      <c r="Q1374" s="24">
        <v>0.85113555783071981</v>
      </c>
      <c r="R1374" s="24">
        <v>0.85564192907519987</v>
      </c>
      <c r="S1374" s="24">
        <v>0.86690785718639973</v>
      </c>
      <c r="T1374" s="24">
        <v>0.90070564151999977</v>
      </c>
      <c r="U1374" s="24">
        <v>0.89281949184215981</v>
      </c>
      <c r="V1374" s="24">
        <v>0.89056630621991995</v>
      </c>
      <c r="W1374" s="24">
        <v>0.89507267746439989</v>
      </c>
      <c r="X1374" s="24">
        <v>0.8894397134087999</v>
      </c>
      <c r="Y1374" s="24">
        <v>0.87817378529759993</v>
      </c>
      <c r="Z1374" s="24">
        <v>0.83986962971951984</v>
      </c>
      <c r="AA1374" s="42">
        <f t="shared" si="63"/>
        <v>0.82747710879719993</v>
      </c>
      <c r="AB1374" s="42">
        <f t="shared" si="64"/>
        <v>0.90070564151999977</v>
      </c>
      <c r="AC1374" s="42">
        <f t="shared" si="65"/>
        <v>7.3228532722799833E-2</v>
      </c>
    </row>
    <row r="1375" spans="1:29">
      <c r="A1375" s="41">
        <v>279</v>
      </c>
      <c r="B1375" s="24" t="s">
        <v>776</v>
      </c>
      <c r="C1375" s="24">
        <v>0.75612227780236796</v>
      </c>
      <c r="D1375" s="24">
        <v>0.75612227780236796</v>
      </c>
      <c r="E1375" s="24">
        <v>0.75403511638387188</v>
      </c>
      <c r="F1375" s="24">
        <v>0.75194795496537603</v>
      </c>
      <c r="G1375" s="24">
        <v>0.74986079354687996</v>
      </c>
      <c r="H1375" s="24">
        <v>0.75507869709311981</v>
      </c>
      <c r="I1375" s="24">
        <v>0.763427342767104</v>
      </c>
      <c r="J1375" s="24">
        <v>0.77558128174486285</v>
      </c>
      <c r="K1375" s="24">
        <v>0.77968351501125133</v>
      </c>
      <c r="L1375" s="24">
        <v>0.78310549865854073</v>
      </c>
      <c r="M1375" s="24">
        <v>0.78116821482431997</v>
      </c>
      <c r="N1375" s="24">
        <v>0.769688827022592</v>
      </c>
      <c r="O1375" s="24">
        <v>0.76864524631334397</v>
      </c>
      <c r="P1375" s="24">
        <v>0.77177598844108786</v>
      </c>
      <c r="Q1375" s="24">
        <v>0.77177598844108786</v>
      </c>
      <c r="R1375" s="24">
        <v>0.77595031127808001</v>
      </c>
      <c r="S1375" s="24">
        <v>0.78638611837055994</v>
      </c>
      <c r="T1375" s="24">
        <v>0.81769353964800007</v>
      </c>
      <c r="U1375" s="24">
        <v>0.81038847468326403</v>
      </c>
      <c r="V1375" s="24">
        <v>0.80830131326476795</v>
      </c>
      <c r="W1375" s="24">
        <v>0.81247563610175999</v>
      </c>
      <c r="X1375" s="24">
        <v>0.80725773255551991</v>
      </c>
      <c r="Y1375" s="24">
        <v>0.79682192546303998</v>
      </c>
      <c r="Z1375" s="24">
        <v>0.76134018134860793</v>
      </c>
      <c r="AA1375" s="42">
        <f t="shared" si="63"/>
        <v>0.74986079354687996</v>
      </c>
      <c r="AB1375" s="42">
        <f t="shared" si="64"/>
        <v>0.81769353964800007</v>
      </c>
      <c r="AC1375" s="42">
        <f t="shared" si="65"/>
        <v>6.7832746101120112E-2</v>
      </c>
    </row>
    <row r="1376" spans="1:29">
      <c r="A1376" s="41">
        <v>280</v>
      </c>
      <c r="B1376" s="24" t="s">
        <v>776</v>
      </c>
      <c r="C1376" s="24">
        <v>0.72264468300455986</v>
      </c>
      <c r="D1376" s="24">
        <v>0.72264468300455986</v>
      </c>
      <c r="E1376" s="24">
        <v>0.72062867481623993</v>
      </c>
      <c r="F1376" s="24">
        <v>0.71861266662792</v>
      </c>
      <c r="G1376" s="24">
        <v>0.71659665843960008</v>
      </c>
      <c r="H1376" s="24">
        <v>0.72163667891039995</v>
      </c>
      <c r="I1376" s="24">
        <v>0.72970071166367989</v>
      </c>
      <c r="J1376" s="24">
        <v>0.74120929084374243</v>
      </c>
      <c r="K1376" s="24">
        <v>0.74501766126950408</v>
      </c>
      <c r="L1376" s="24">
        <v>0.74847700036263587</v>
      </c>
      <c r="M1376" s="24">
        <v>0.74683678126439978</v>
      </c>
      <c r="N1376" s="24">
        <v>0.73574873622864001</v>
      </c>
      <c r="O1376" s="24">
        <v>0.73474073213447988</v>
      </c>
      <c r="P1376" s="24">
        <v>0.73776474441695994</v>
      </c>
      <c r="Q1376" s="24">
        <v>0.73776474441695994</v>
      </c>
      <c r="R1376" s="24">
        <v>0.74179676079359991</v>
      </c>
      <c r="S1376" s="24">
        <v>0.75187680173519988</v>
      </c>
      <c r="T1376" s="24">
        <v>0.78211692456000004</v>
      </c>
      <c r="U1376" s="24">
        <v>0.7750608959008799</v>
      </c>
      <c r="V1376" s="24">
        <v>0.77304488771255986</v>
      </c>
      <c r="W1376" s="24">
        <v>0.77707690408919994</v>
      </c>
      <c r="X1376" s="24">
        <v>0.77203688361839995</v>
      </c>
      <c r="Y1376" s="24">
        <v>0.76195684267679986</v>
      </c>
      <c r="Z1376" s="24">
        <v>0.72768470347535996</v>
      </c>
      <c r="AA1376" s="42">
        <f t="shared" si="63"/>
        <v>0.71659665843960008</v>
      </c>
      <c r="AB1376" s="42">
        <f t="shared" si="64"/>
        <v>0.78211692456000004</v>
      </c>
      <c r="AC1376" s="42">
        <f t="shared" si="65"/>
        <v>6.5520266120399961E-2</v>
      </c>
    </row>
    <row r="1377" spans="1:29">
      <c r="A1377" s="41">
        <v>281</v>
      </c>
      <c r="B1377" s="24" t="s">
        <v>776</v>
      </c>
      <c r="C1377" s="24">
        <v>0.84539586392985588</v>
      </c>
      <c r="D1377" s="24">
        <v>0.84539586392985588</v>
      </c>
      <c r="E1377" s="24">
        <v>0.84311896056422386</v>
      </c>
      <c r="F1377" s="24">
        <v>0.84084205719859206</v>
      </c>
      <c r="G1377" s="24">
        <v>0.83856515383296004</v>
      </c>
      <c r="H1377" s="24">
        <v>0.84425741224703998</v>
      </c>
      <c r="I1377" s="24">
        <v>0.85336502570956785</v>
      </c>
      <c r="J1377" s="24">
        <v>0.86723992414785023</v>
      </c>
      <c r="K1377" s="24">
        <v>0.87212579165591053</v>
      </c>
      <c r="L1377" s="24">
        <v>0.87544816078095355</v>
      </c>
      <c r="M1377" s="24">
        <v>0.87271870431743981</v>
      </c>
      <c r="N1377" s="24">
        <v>0.86019573580646391</v>
      </c>
      <c r="O1377" s="24">
        <v>0.8590572841236479</v>
      </c>
      <c r="P1377" s="24">
        <v>0.86247263917209593</v>
      </c>
      <c r="Q1377" s="24">
        <v>0.86247263917209593</v>
      </c>
      <c r="R1377" s="24">
        <v>0.86702644590335998</v>
      </c>
      <c r="S1377" s="24">
        <v>0.87841096273151986</v>
      </c>
      <c r="T1377" s="24">
        <v>0.91256451321599996</v>
      </c>
      <c r="U1377" s="24">
        <v>0.90459535143628811</v>
      </c>
      <c r="V1377" s="24">
        <v>0.90231844807065587</v>
      </c>
      <c r="W1377" s="24">
        <v>0.90687225480191991</v>
      </c>
      <c r="X1377" s="24">
        <v>0.90117999638783997</v>
      </c>
      <c r="Y1377" s="24">
        <v>0.88979547955967986</v>
      </c>
      <c r="Z1377" s="24">
        <v>0.85108812234393594</v>
      </c>
      <c r="AA1377" s="42">
        <f t="shared" si="63"/>
        <v>0.83856515383296004</v>
      </c>
      <c r="AB1377" s="42">
        <f t="shared" si="64"/>
        <v>0.91256451321599996</v>
      </c>
      <c r="AC1377" s="42">
        <f t="shared" si="65"/>
        <v>7.399935938303992E-2</v>
      </c>
    </row>
    <row r="1378" spans="1:29">
      <c r="A1378" s="41">
        <v>282</v>
      </c>
      <c r="B1378" s="24" t="s">
        <v>776</v>
      </c>
      <c r="C1378" s="24">
        <v>0.86771426046172784</v>
      </c>
      <c r="D1378" s="24">
        <v>0.86771426046172784</v>
      </c>
      <c r="E1378" s="24">
        <v>0.86538992160931194</v>
      </c>
      <c r="F1378" s="24">
        <v>0.86306558275689593</v>
      </c>
      <c r="G1378" s="24">
        <v>0.86074124390447992</v>
      </c>
      <c r="H1378" s="24">
        <v>0.86655209103552</v>
      </c>
      <c r="I1378" s="24">
        <v>0.87584944644518392</v>
      </c>
      <c r="J1378" s="24">
        <v>0.89015458474859699</v>
      </c>
      <c r="K1378" s="24">
        <v>0.89523636081707514</v>
      </c>
      <c r="L1378" s="24">
        <v>0.89853382631155676</v>
      </c>
      <c r="M1378" s="24">
        <v>0.89560632669071993</v>
      </c>
      <c r="N1378" s="24">
        <v>0.88282246300243195</v>
      </c>
      <c r="O1378" s="24">
        <v>0.88166029357622377</v>
      </c>
      <c r="P1378" s="24">
        <v>0.88514680185484795</v>
      </c>
      <c r="Q1378" s="24">
        <v>0.88514680185484795</v>
      </c>
      <c r="R1378" s="24">
        <v>0.88979547955967986</v>
      </c>
      <c r="S1378" s="24">
        <v>0.90141717382176001</v>
      </c>
      <c r="T1378" s="24">
        <v>0.93628225660799991</v>
      </c>
      <c r="U1378" s="24">
        <v>0.92814707062454405</v>
      </c>
      <c r="V1378" s="24">
        <v>0.92582273177212793</v>
      </c>
      <c r="W1378" s="24">
        <v>0.93047140947695994</v>
      </c>
      <c r="X1378" s="24">
        <v>0.92466056234591998</v>
      </c>
      <c r="Y1378" s="24">
        <v>0.91303886808383994</v>
      </c>
      <c r="Z1378" s="24">
        <v>0.87352510759276791</v>
      </c>
      <c r="AA1378" s="42">
        <f t="shared" si="63"/>
        <v>0.86074124390447992</v>
      </c>
      <c r="AB1378" s="42">
        <f t="shared" si="64"/>
        <v>0.93628225660799991</v>
      </c>
      <c r="AC1378" s="42">
        <f t="shared" si="65"/>
        <v>7.5541012703519983E-2</v>
      </c>
    </row>
    <row r="1379" spans="1:29">
      <c r="A1379" s="41">
        <v>283</v>
      </c>
      <c r="B1379" s="24" t="s">
        <v>776</v>
      </c>
      <c r="C1379" s="24">
        <v>0.90335999999999994</v>
      </c>
      <c r="D1379" s="24">
        <v>0.90335999999999994</v>
      </c>
      <c r="E1379" s="24">
        <v>0.90143999999999991</v>
      </c>
      <c r="F1379" s="24">
        <v>0.89951999999999999</v>
      </c>
      <c r="G1379" s="24">
        <v>0.89760000000000006</v>
      </c>
      <c r="H1379" s="24">
        <v>0.90239999999999987</v>
      </c>
      <c r="I1379" s="24">
        <v>0.91007999999999989</v>
      </c>
      <c r="J1379" s="24">
        <v>0.92749439999999994</v>
      </c>
      <c r="K1379" s="24">
        <v>0.93542400000000003</v>
      </c>
      <c r="L1379" s="24">
        <v>0.93441599999999991</v>
      </c>
      <c r="M1379" s="24">
        <v>0.92639999999999989</v>
      </c>
      <c r="N1379" s="24">
        <v>0.91583999999999988</v>
      </c>
      <c r="O1379" s="24">
        <v>0.91487999999999992</v>
      </c>
      <c r="P1379" s="24">
        <v>0.91775999999999991</v>
      </c>
      <c r="Q1379" s="24">
        <v>0.91775999999999991</v>
      </c>
      <c r="R1379" s="24">
        <v>0.92159999999999997</v>
      </c>
      <c r="S1379" s="24">
        <v>0.93119999999999992</v>
      </c>
      <c r="T1379" s="24">
        <v>0.96</v>
      </c>
      <c r="U1379" s="24">
        <v>0.95327999999999991</v>
      </c>
      <c r="V1379" s="24">
        <v>0.95135999999999998</v>
      </c>
      <c r="W1379" s="24">
        <v>0.95519999999999994</v>
      </c>
      <c r="X1379" s="24">
        <v>0.95039999999999991</v>
      </c>
      <c r="Y1379" s="24">
        <v>0.94079999999999997</v>
      </c>
      <c r="Z1379" s="24">
        <v>0.90815999999999997</v>
      </c>
      <c r="AA1379" s="42">
        <f t="shared" si="63"/>
        <v>0.89760000000000006</v>
      </c>
      <c r="AB1379" s="42">
        <f t="shared" si="64"/>
        <v>0.96</v>
      </c>
      <c r="AC1379" s="42">
        <f t="shared" si="65"/>
        <v>6.23999999999999E-2</v>
      </c>
    </row>
    <row r="1380" spans="1:29">
      <c r="A1380" s="41">
        <v>284</v>
      </c>
      <c r="B1380" s="24" t="s">
        <v>776</v>
      </c>
      <c r="C1380" s="24">
        <v>0.86771426046172784</v>
      </c>
      <c r="D1380" s="24">
        <v>0.86771426046172784</v>
      </c>
      <c r="E1380" s="24">
        <v>0.86538992160931194</v>
      </c>
      <c r="F1380" s="24">
        <v>0.86306558275689593</v>
      </c>
      <c r="G1380" s="24">
        <v>0.86074124390447992</v>
      </c>
      <c r="H1380" s="24">
        <v>0.86655209103552</v>
      </c>
      <c r="I1380" s="24">
        <v>0.87584944644518392</v>
      </c>
      <c r="J1380" s="24">
        <v>0.89015458474859699</v>
      </c>
      <c r="K1380" s="24">
        <v>0.89523636081707514</v>
      </c>
      <c r="L1380" s="24">
        <v>0.89853382631155676</v>
      </c>
      <c r="M1380" s="24">
        <v>0.89560632669071993</v>
      </c>
      <c r="N1380" s="24">
        <v>0.88282246300243195</v>
      </c>
      <c r="O1380" s="24">
        <v>0.88166029357622377</v>
      </c>
      <c r="P1380" s="24">
        <v>0.88514680185484795</v>
      </c>
      <c r="Q1380" s="24">
        <v>0.88514680185484795</v>
      </c>
      <c r="R1380" s="24">
        <v>0.88979547955967986</v>
      </c>
      <c r="S1380" s="24">
        <v>0.90141717382176001</v>
      </c>
      <c r="T1380" s="24">
        <v>0.93628225660799991</v>
      </c>
      <c r="U1380" s="24">
        <v>0.92814707062454405</v>
      </c>
      <c r="V1380" s="24">
        <v>0.92582273177212793</v>
      </c>
      <c r="W1380" s="24">
        <v>0.93047140947695994</v>
      </c>
      <c r="X1380" s="24">
        <v>0.92466056234591998</v>
      </c>
      <c r="Y1380" s="24">
        <v>0.91303886808383994</v>
      </c>
      <c r="Z1380" s="24">
        <v>0.87352510759276791</v>
      </c>
      <c r="AA1380" s="42">
        <f t="shared" si="63"/>
        <v>0.86074124390447992</v>
      </c>
      <c r="AB1380" s="42">
        <f t="shared" si="64"/>
        <v>0.93628225660799991</v>
      </c>
      <c r="AC1380" s="42">
        <f t="shared" si="65"/>
        <v>7.5541012703519983E-2</v>
      </c>
    </row>
    <row r="1381" spans="1:29">
      <c r="A1381" s="41">
        <v>285</v>
      </c>
      <c r="B1381" s="24" t="s">
        <v>776</v>
      </c>
      <c r="C1381" s="24">
        <v>0.83423666566391985</v>
      </c>
      <c r="D1381" s="24">
        <v>0.83423666566391985</v>
      </c>
      <c r="E1381" s="24">
        <v>0.83198348004167988</v>
      </c>
      <c r="F1381" s="24">
        <v>0.82973029441943991</v>
      </c>
      <c r="G1381" s="24">
        <v>0.82747710879719993</v>
      </c>
      <c r="H1381" s="24">
        <v>0.83311007285279992</v>
      </c>
      <c r="I1381" s="24">
        <v>0.84212281534175992</v>
      </c>
      <c r="J1381" s="24">
        <v>0.85578259384747679</v>
      </c>
      <c r="K1381" s="24">
        <v>0.86057050707532801</v>
      </c>
      <c r="L1381" s="24">
        <v>0.86390532801565167</v>
      </c>
      <c r="M1381" s="24">
        <v>0.86127489313079986</v>
      </c>
      <c r="N1381" s="24">
        <v>0.84888237220847995</v>
      </c>
      <c r="O1381" s="24">
        <v>0.84775577939735991</v>
      </c>
      <c r="P1381" s="24">
        <v>0.85113555783071981</v>
      </c>
      <c r="Q1381" s="24">
        <v>0.85113555783071981</v>
      </c>
      <c r="R1381" s="24">
        <v>0.85564192907519987</v>
      </c>
      <c r="S1381" s="24">
        <v>0.86690785718639973</v>
      </c>
      <c r="T1381" s="24">
        <v>0.90070564151999977</v>
      </c>
      <c r="U1381" s="24">
        <v>0.89281949184215981</v>
      </c>
      <c r="V1381" s="24">
        <v>0.89056630621991995</v>
      </c>
      <c r="W1381" s="24">
        <v>0.89507267746439989</v>
      </c>
      <c r="X1381" s="24">
        <v>0.8894397134087999</v>
      </c>
      <c r="Y1381" s="24">
        <v>0.87817378529759993</v>
      </c>
      <c r="Z1381" s="24">
        <v>0.83986962971951984</v>
      </c>
      <c r="AA1381" s="42">
        <f t="shared" si="63"/>
        <v>0.82747710879719993</v>
      </c>
      <c r="AB1381" s="42">
        <f t="shared" si="64"/>
        <v>0.90070564151999977</v>
      </c>
      <c r="AC1381" s="42">
        <f t="shared" si="65"/>
        <v>7.3228532722799833E-2</v>
      </c>
    </row>
    <row r="1382" spans="1:29">
      <c r="A1382" s="41">
        <v>286</v>
      </c>
      <c r="B1382" s="24" t="s">
        <v>776</v>
      </c>
      <c r="C1382" s="24">
        <v>0.75612227780236796</v>
      </c>
      <c r="D1382" s="24">
        <v>0.75612227780236796</v>
      </c>
      <c r="E1382" s="24">
        <v>0.75403511638387188</v>
      </c>
      <c r="F1382" s="24">
        <v>0.75194795496537603</v>
      </c>
      <c r="G1382" s="24">
        <v>0.74986079354687996</v>
      </c>
      <c r="H1382" s="24">
        <v>0.75507869709311981</v>
      </c>
      <c r="I1382" s="24">
        <v>0.763427342767104</v>
      </c>
      <c r="J1382" s="24">
        <v>0.77558128174486285</v>
      </c>
      <c r="K1382" s="24">
        <v>0.77968351501125133</v>
      </c>
      <c r="L1382" s="24">
        <v>0.78310549865854073</v>
      </c>
      <c r="M1382" s="24">
        <v>0.78116821482431997</v>
      </c>
      <c r="N1382" s="24">
        <v>0.769688827022592</v>
      </c>
      <c r="O1382" s="24">
        <v>0.76864524631334397</v>
      </c>
      <c r="P1382" s="24">
        <v>0.77177598844108786</v>
      </c>
      <c r="Q1382" s="24">
        <v>0.77177598844108786</v>
      </c>
      <c r="R1382" s="24">
        <v>0.77595031127808001</v>
      </c>
      <c r="S1382" s="24">
        <v>0.78638611837055994</v>
      </c>
      <c r="T1382" s="24">
        <v>0.81769353964800007</v>
      </c>
      <c r="U1382" s="24">
        <v>0.81038847468326403</v>
      </c>
      <c r="V1382" s="24">
        <v>0.80830131326476795</v>
      </c>
      <c r="W1382" s="24">
        <v>0.81247563610175999</v>
      </c>
      <c r="X1382" s="24">
        <v>0.80725773255551991</v>
      </c>
      <c r="Y1382" s="24">
        <v>0.79682192546303998</v>
      </c>
      <c r="Z1382" s="24">
        <v>0.76134018134860793</v>
      </c>
      <c r="AA1382" s="42">
        <f t="shared" si="63"/>
        <v>0.74986079354687996</v>
      </c>
      <c r="AB1382" s="42">
        <f t="shared" si="64"/>
        <v>0.81769353964800007</v>
      </c>
      <c r="AC1382" s="42">
        <f t="shared" si="65"/>
        <v>6.7832746101120112E-2</v>
      </c>
    </row>
    <row r="1383" spans="1:29">
      <c r="A1383" s="41">
        <v>287</v>
      </c>
      <c r="B1383" s="24" t="s">
        <v>776</v>
      </c>
      <c r="C1383" s="24">
        <v>0.72264468300455986</v>
      </c>
      <c r="D1383" s="24">
        <v>0.72264468300455986</v>
      </c>
      <c r="E1383" s="24">
        <v>0.72062867481623993</v>
      </c>
      <c r="F1383" s="24">
        <v>0.71861266662792</v>
      </c>
      <c r="G1383" s="24">
        <v>0.71659665843960008</v>
      </c>
      <c r="H1383" s="24">
        <v>0.72163667891039995</v>
      </c>
      <c r="I1383" s="24">
        <v>0.72970071166367989</v>
      </c>
      <c r="J1383" s="24">
        <v>0.74120929084374243</v>
      </c>
      <c r="K1383" s="24">
        <v>0.74501766126950408</v>
      </c>
      <c r="L1383" s="24">
        <v>0.74847700036263587</v>
      </c>
      <c r="M1383" s="24">
        <v>0.74683678126439978</v>
      </c>
      <c r="N1383" s="24">
        <v>0.73574873622864001</v>
      </c>
      <c r="O1383" s="24">
        <v>0.73474073213447988</v>
      </c>
      <c r="P1383" s="24">
        <v>0.73776474441695994</v>
      </c>
      <c r="Q1383" s="24">
        <v>0.73776474441695994</v>
      </c>
      <c r="R1383" s="24">
        <v>0.74179676079359991</v>
      </c>
      <c r="S1383" s="24">
        <v>0.75187680173519988</v>
      </c>
      <c r="T1383" s="24">
        <v>0.78211692456000004</v>
      </c>
      <c r="U1383" s="24">
        <v>0.7750608959008799</v>
      </c>
      <c r="V1383" s="24">
        <v>0.77304488771255986</v>
      </c>
      <c r="W1383" s="24">
        <v>0.77707690408919994</v>
      </c>
      <c r="X1383" s="24">
        <v>0.77203688361839995</v>
      </c>
      <c r="Y1383" s="24">
        <v>0.76195684267679986</v>
      </c>
      <c r="Z1383" s="24">
        <v>0.72768470347535996</v>
      </c>
      <c r="AA1383" s="42">
        <f t="shared" si="63"/>
        <v>0.71659665843960008</v>
      </c>
      <c r="AB1383" s="42">
        <f t="shared" si="64"/>
        <v>0.78211692456000004</v>
      </c>
      <c r="AC1383" s="42">
        <f t="shared" si="65"/>
        <v>6.5520266120399961E-2</v>
      </c>
    </row>
    <row r="1384" spans="1:29">
      <c r="A1384" s="41">
        <v>288</v>
      </c>
      <c r="B1384" s="24" t="s">
        <v>776</v>
      </c>
      <c r="C1384" s="24">
        <v>0.84539586392985588</v>
      </c>
      <c r="D1384" s="24">
        <v>0.84539586392985588</v>
      </c>
      <c r="E1384" s="24">
        <v>0.84311896056422386</v>
      </c>
      <c r="F1384" s="24">
        <v>0.84084205719859206</v>
      </c>
      <c r="G1384" s="24">
        <v>0.83856515383296004</v>
      </c>
      <c r="H1384" s="24">
        <v>0.84425741224703998</v>
      </c>
      <c r="I1384" s="24">
        <v>0.85336502570956785</v>
      </c>
      <c r="J1384" s="24">
        <v>0.86723992414785023</v>
      </c>
      <c r="K1384" s="24">
        <v>0.87212579165591053</v>
      </c>
      <c r="L1384" s="24">
        <v>0.87544816078095355</v>
      </c>
      <c r="M1384" s="24">
        <v>0.87271870431743981</v>
      </c>
      <c r="N1384" s="24">
        <v>0.86019573580646391</v>
      </c>
      <c r="O1384" s="24">
        <v>0.8590572841236479</v>
      </c>
      <c r="P1384" s="24">
        <v>0.86247263917209593</v>
      </c>
      <c r="Q1384" s="24">
        <v>0.86247263917209593</v>
      </c>
      <c r="R1384" s="24">
        <v>0.86702644590335998</v>
      </c>
      <c r="S1384" s="24">
        <v>0.87841096273151986</v>
      </c>
      <c r="T1384" s="24">
        <v>0.91256451321599996</v>
      </c>
      <c r="U1384" s="24">
        <v>0.90459535143628811</v>
      </c>
      <c r="V1384" s="24">
        <v>0.90231844807065587</v>
      </c>
      <c r="W1384" s="24">
        <v>0.90687225480191991</v>
      </c>
      <c r="X1384" s="24">
        <v>0.90117999638783997</v>
      </c>
      <c r="Y1384" s="24">
        <v>0.88979547955967986</v>
      </c>
      <c r="Z1384" s="24">
        <v>0.85108812234393594</v>
      </c>
      <c r="AA1384" s="42">
        <f t="shared" si="63"/>
        <v>0.83856515383296004</v>
      </c>
      <c r="AB1384" s="42">
        <f t="shared" si="64"/>
        <v>0.91256451321599996</v>
      </c>
      <c r="AC1384" s="42">
        <f t="shared" si="65"/>
        <v>7.399935938303992E-2</v>
      </c>
    </row>
    <row r="1385" spans="1:29">
      <c r="A1385" s="41">
        <v>289</v>
      </c>
      <c r="B1385" s="24" t="s">
        <v>776</v>
      </c>
      <c r="C1385" s="24">
        <v>0.86771426046172784</v>
      </c>
      <c r="D1385" s="24">
        <v>0.86771426046172784</v>
      </c>
      <c r="E1385" s="24">
        <v>0.86538992160931194</v>
      </c>
      <c r="F1385" s="24">
        <v>0.86306558275689593</v>
      </c>
      <c r="G1385" s="24">
        <v>0.86074124390447992</v>
      </c>
      <c r="H1385" s="24">
        <v>0.86655209103552</v>
      </c>
      <c r="I1385" s="24">
        <v>0.87584944644518392</v>
      </c>
      <c r="J1385" s="24">
        <v>0.89015458474859699</v>
      </c>
      <c r="K1385" s="24">
        <v>0.89523636081707514</v>
      </c>
      <c r="L1385" s="24">
        <v>0.89853382631155676</v>
      </c>
      <c r="M1385" s="24">
        <v>0.89560632669071993</v>
      </c>
      <c r="N1385" s="24">
        <v>0.88282246300243195</v>
      </c>
      <c r="O1385" s="24">
        <v>0.88166029357622377</v>
      </c>
      <c r="P1385" s="24">
        <v>0.88514680185484795</v>
      </c>
      <c r="Q1385" s="24">
        <v>0.88514680185484795</v>
      </c>
      <c r="R1385" s="24">
        <v>0.88979547955967986</v>
      </c>
      <c r="S1385" s="24">
        <v>0.90141717382176001</v>
      </c>
      <c r="T1385" s="24">
        <v>0.93628225660799991</v>
      </c>
      <c r="U1385" s="24">
        <v>0.92814707062454405</v>
      </c>
      <c r="V1385" s="24">
        <v>0.92582273177212793</v>
      </c>
      <c r="W1385" s="24">
        <v>0.93047140947695994</v>
      </c>
      <c r="X1385" s="24">
        <v>0.92466056234591998</v>
      </c>
      <c r="Y1385" s="24">
        <v>0.91303886808383994</v>
      </c>
      <c r="Z1385" s="24">
        <v>0.87352510759276791</v>
      </c>
      <c r="AA1385" s="42">
        <f t="shared" si="63"/>
        <v>0.86074124390447992</v>
      </c>
      <c r="AB1385" s="42">
        <f t="shared" si="64"/>
        <v>0.93628225660799991</v>
      </c>
      <c r="AC1385" s="42">
        <f t="shared" si="65"/>
        <v>7.5541012703519983E-2</v>
      </c>
    </row>
    <row r="1386" spans="1:29">
      <c r="A1386" s="41">
        <v>290</v>
      </c>
      <c r="B1386" s="24" t="s">
        <v>776</v>
      </c>
      <c r="C1386" s="24">
        <v>0.90335999999999994</v>
      </c>
      <c r="D1386" s="24">
        <v>0.90335999999999994</v>
      </c>
      <c r="E1386" s="24">
        <v>0.90143999999999991</v>
      </c>
      <c r="F1386" s="24">
        <v>0.89951999999999999</v>
      </c>
      <c r="G1386" s="24">
        <v>0.89760000000000006</v>
      </c>
      <c r="H1386" s="24">
        <v>0.90239999999999987</v>
      </c>
      <c r="I1386" s="24">
        <v>0.91007999999999989</v>
      </c>
      <c r="J1386" s="24">
        <v>0.92749439999999994</v>
      </c>
      <c r="K1386" s="24">
        <v>0.93542400000000003</v>
      </c>
      <c r="L1386" s="24">
        <v>0.93441599999999991</v>
      </c>
      <c r="M1386" s="24">
        <v>0.92639999999999989</v>
      </c>
      <c r="N1386" s="24">
        <v>0.91583999999999988</v>
      </c>
      <c r="O1386" s="24">
        <v>0.91487999999999992</v>
      </c>
      <c r="P1386" s="24">
        <v>0.91775999999999991</v>
      </c>
      <c r="Q1386" s="24">
        <v>0.91775999999999991</v>
      </c>
      <c r="R1386" s="24">
        <v>0.92159999999999997</v>
      </c>
      <c r="S1386" s="24">
        <v>0.93119999999999992</v>
      </c>
      <c r="T1386" s="24">
        <v>0.96</v>
      </c>
      <c r="U1386" s="24">
        <v>0.95327999999999991</v>
      </c>
      <c r="V1386" s="24">
        <v>0.95135999999999998</v>
      </c>
      <c r="W1386" s="24">
        <v>0.95519999999999994</v>
      </c>
      <c r="X1386" s="24">
        <v>0.95039999999999991</v>
      </c>
      <c r="Y1386" s="24">
        <v>0.94079999999999997</v>
      </c>
      <c r="Z1386" s="24">
        <v>0.90815999999999997</v>
      </c>
      <c r="AA1386" s="42">
        <f t="shared" si="63"/>
        <v>0.89760000000000006</v>
      </c>
      <c r="AB1386" s="42">
        <f t="shared" si="64"/>
        <v>0.96</v>
      </c>
      <c r="AC1386" s="42">
        <f t="shared" si="65"/>
        <v>6.23999999999999E-2</v>
      </c>
    </row>
    <row r="1387" spans="1:29">
      <c r="A1387" s="41">
        <v>291</v>
      </c>
      <c r="B1387" s="24" t="s">
        <v>776</v>
      </c>
      <c r="C1387" s="24">
        <v>0.86771426046172784</v>
      </c>
      <c r="D1387" s="24">
        <v>0.86771426046172784</v>
      </c>
      <c r="E1387" s="24">
        <v>0.86538992160931194</v>
      </c>
      <c r="F1387" s="24">
        <v>0.86306558275689593</v>
      </c>
      <c r="G1387" s="24">
        <v>0.86074124390447992</v>
      </c>
      <c r="H1387" s="24">
        <v>0.86655209103552</v>
      </c>
      <c r="I1387" s="24">
        <v>0.87584944644518392</v>
      </c>
      <c r="J1387" s="24">
        <v>0.89015458474859699</v>
      </c>
      <c r="K1387" s="24">
        <v>0.89523636081707514</v>
      </c>
      <c r="L1387" s="24">
        <v>0.89853382631155676</v>
      </c>
      <c r="M1387" s="24">
        <v>0.89560632669071993</v>
      </c>
      <c r="N1387" s="24">
        <v>0.88282246300243195</v>
      </c>
      <c r="O1387" s="24">
        <v>0.88166029357622377</v>
      </c>
      <c r="P1387" s="24">
        <v>0.88514680185484795</v>
      </c>
      <c r="Q1387" s="24">
        <v>0.88514680185484795</v>
      </c>
      <c r="R1387" s="24">
        <v>0.88979547955967986</v>
      </c>
      <c r="S1387" s="24">
        <v>0.90141717382176001</v>
      </c>
      <c r="T1387" s="24">
        <v>0.93628225660799991</v>
      </c>
      <c r="U1387" s="24">
        <v>0.92814707062454405</v>
      </c>
      <c r="V1387" s="24">
        <v>0.92582273177212793</v>
      </c>
      <c r="W1387" s="24">
        <v>0.93047140947695994</v>
      </c>
      <c r="X1387" s="24">
        <v>0.92466056234591998</v>
      </c>
      <c r="Y1387" s="24">
        <v>0.91303886808383994</v>
      </c>
      <c r="Z1387" s="24">
        <v>0.87352510759276791</v>
      </c>
      <c r="AA1387" s="42">
        <f t="shared" si="63"/>
        <v>0.86074124390447992</v>
      </c>
      <c r="AB1387" s="42">
        <f t="shared" si="64"/>
        <v>0.93628225660799991</v>
      </c>
      <c r="AC1387" s="42">
        <f t="shared" si="65"/>
        <v>7.5541012703519983E-2</v>
      </c>
    </row>
    <row r="1388" spans="1:29">
      <c r="A1388" s="41">
        <v>292</v>
      </c>
      <c r="B1388" s="24" t="s">
        <v>776</v>
      </c>
      <c r="C1388" s="24">
        <v>0.83423666566391985</v>
      </c>
      <c r="D1388" s="24">
        <v>0.83423666566391985</v>
      </c>
      <c r="E1388" s="24">
        <v>0.83198348004167988</v>
      </c>
      <c r="F1388" s="24">
        <v>0.82973029441943991</v>
      </c>
      <c r="G1388" s="24">
        <v>0.82747710879719993</v>
      </c>
      <c r="H1388" s="24">
        <v>0.83311007285279992</v>
      </c>
      <c r="I1388" s="24">
        <v>0.84212281534175992</v>
      </c>
      <c r="J1388" s="24">
        <v>0.85578259384747679</v>
      </c>
      <c r="K1388" s="24">
        <v>0.86057050707532801</v>
      </c>
      <c r="L1388" s="24">
        <v>0.86390532801565167</v>
      </c>
      <c r="M1388" s="24">
        <v>0.86127489313079986</v>
      </c>
      <c r="N1388" s="24">
        <v>0.84888237220847995</v>
      </c>
      <c r="O1388" s="24">
        <v>0.84775577939735991</v>
      </c>
      <c r="P1388" s="24">
        <v>0.85113555783071981</v>
      </c>
      <c r="Q1388" s="24">
        <v>0.85113555783071981</v>
      </c>
      <c r="R1388" s="24">
        <v>0.85564192907519987</v>
      </c>
      <c r="S1388" s="24">
        <v>0.86690785718639973</v>
      </c>
      <c r="T1388" s="24">
        <v>0.90070564151999977</v>
      </c>
      <c r="U1388" s="24">
        <v>0.89281949184215981</v>
      </c>
      <c r="V1388" s="24">
        <v>0.89056630621991995</v>
      </c>
      <c r="W1388" s="24">
        <v>0.89507267746439989</v>
      </c>
      <c r="X1388" s="24">
        <v>0.8894397134087999</v>
      </c>
      <c r="Y1388" s="24">
        <v>0.87817378529759993</v>
      </c>
      <c r="Z1388" s="24">
        <v>0.83986962971951984</v>
      </c>
      <c r="AA1388" s="42">
        <f t="shared" si="63"/>
        <v>0.82747710879719993</v>
      </c>
      <c r="AB1388" s="42">
        <f t="shared" si="64"/>
        <v>0.90070564151999977</v>
      </c>
      <c r="AC1388" s="42">
        <f t="shared" si="65"/>
        <v>7.3228532722799833E-2</v>
      </c>
    </row>
    <row r="1389" spans="1:29">
      <c r="A1389" s="41">
        <v>293</v>
      </c>
      <c r="B1389" s="24" t="s">
        <v>776</v>
      </c>
      <c r="C1389" s="24">
        <v>0.75612227780236796</v>
      </c>
      <c r="D1389" s="24">
        <v>0.75612227780236796</v>
      </c>
      <c r="E1389" s="24">
        <v>0.75403511638387188</v>
      </c>
      <c r="F1389" s="24">
        <v>0.75194795496537603</v>
      </c>
      <c r="G1389" s="24">
        <v>0.74986079354687996</v>
      </c>
      <c r="H1389" s="24">
        <v>0.75507869709311981</v>
      </c>
      <c r="I1389" s="24">
        <v>0.763427342767104</v>
      </c>
      <c r="J1389" s="24">
        <v>0.77558128174486285</v>
      </c>
      <c r="K1389" s="24">
        <v>0.77968351501125133</v>
      </c>
      <c r="L1389" s="24">
        <v>0.78310549865854073</v>
      </c>
      <c r="M1389" s="24">
        <v>0.78116821482431997</v>
      </c>
      <c r="N1389" s="24">
        <v>0.769688827022592</v>
      </c>
      <c r="O1389" s="24">
        <v>0.76864524631334397</v>
      </c>
      <c r="P1389" s="24">
        <v>0.77177598844108786</v>
      </c>
      <c r="Q1389" s="24">
        <v>0.77177598844108786</v>
      </c>
      <c r="R1389" s="24">
        <v>0.77595031127808001</v>
      </c>
      <c r="S1389" s="24">
        <v>0.78638611837055994</v>
      </c>
      <c r="T1389" s="24">
        <v>0.81769353964800007</v>
      </c>
      <c r="U1389" s="24">
        <v>0.81038847468326403</v>
      </c>
      <c r="V1389" s="24">
        <v>0.80830131326476795</v>
      </c>
      <c r="W1389" s="24">
        <v>0.81247563610175999</v>
      </c>
      <c r="X1389" s="24">
        <v>0.80725773255551991</v>
      </c>
      <c r="Y1389" s="24">
        <v>0.79682192546303998</v>
      </c>
      <c r="Z1389" s="24">
        <v>0.76134018134860793</v>
      </c>
      <c r="AA1389" s="42">
        <f t="shared" si="63"/>
        <v>0.74986079354687996</v>
      </c>
      <c r="AB1389" s="42">
        <f t="shared" si="64"/>
        <v>0.81769353964800007</v>
      </c>
      <c r="AC1389" s="42">
        <f t="shared" si="65"/>
        <v>6.7832746101120112E-2</v>
      </c>
    </row>
    <row r="1390" spans="1:29">
      <c r="A1390" s="41">
        <v>294</v>
      </c>
      <c r="B1390" s="24" t="s">
        <v>776</v>
      </c>
      <c r="C1390" s="24">
        <v>0.72264468300455986</v>
      </c>
      <c r="D1390" s="24">
        <v>0.72264468300455986</v>
      </c>
      <c r="E1390" s="24">
        <v>0.72062867481623993</v>
      </c>
      <c r="F1390" s="24">
        <v>0.71861266662792</v>
      </c>
      <c r="G1390" s="24">
        <v>0.71659665843960008</v>
      </c>
      <c r="H1390" s="24">
        <v>0.72163667891039995</v>
      </c>
      <c r="I1390" s="24">
        <v>0.72970071166367989</v>
      </c>
      <c r="J1390" s="24">
        <v>0.74120929084374243</v>
      </c>
      <c r="K1390" s="24">
        <v>0.74501766126950408</v>
      </c>
      <c r="L1390" s="24">
        <v>0.74847700036263587</v>
      </c>
      <c r="M1390" s="24">
        <v>0.74683678126439978</v>
      </c>
      <c r="N1390" s="24">
        <v>0.73574873622864001</v>
      </c>
      <c r="O1390" s="24">
        <v>0.73474073213447988</v>
      </c>
      <c r="P1390" s="24">
        <v>0.73776474441695994</v>
      </c>
      <c r="Q1390" s="24">
        <v>0.73776474441695994</v>
      </c>
      <c r="R1390" s="24">
        <v>0.74179676079359991</v>
      </c>
      <c r="S1390" s="24">
        <v>0.75187680173519988</v>
      </c>
      <c r="T1390" s="24">
        <v>0.78211692456000004</v>
      </c>
      <c r="U1390" s="24">
        <v>0.7750608959008799</v>
      </c>
      <c r="V1390" s="24">
        <v>0.77304488771255986</v>
      </c>
      <c r="W1390" s="24">
        <v>0.77707690408919994</v>
      </c>
      <c r="X1390" s="24">
        <v>0.77203688361839995</v>
      </c>
      <c r="Y1390" s="24">
        <v>0.76195684267679986</v>
      </c>
      <c r="Z1390" s="24">
        <v>0.72768470347535996</v>
      </c>
      <c r="AA1390" s="42">
        <f t="shared" si="63"/>
        <v>0.71659665843960008</v>
      </c>
      <c r="AB1390" s="42">
        <f t="shared" si="64"/>
        <v>0.78211692456000004</v>
      </c>
      <c r="AC1390" s="42">
        <f t="shared" si="65"/>
        <v>6.5520266120399961E-2</v>
      </c>
    </row>
    <row r="1391" spans="1:29">
      <c r="A1391" s="41">
        <v>295</v>
      </c>
      <c r="B1391" s="24" t="s">
        <v>776</v>
      </c>
      <c r="C1391" s="24">
        <v>0.84539586392985588</v>
      </c>
      <c r="D1391" s="24">
        <v>0.84539586392985588</v>
      </c>
      <c r="E1391" s="24">
        <v>0.84311896056422386</v>
      </c>
      <c r="F1391" s="24">
        <v>0.84084205719859206</v>
      </c>
      <c r="G1391" s="24">
        <v>0.83856515383296004</v>
      </c>
      <c r="H1391" s="24">
        <v>0.84425741224703998</v>
      </c>
      <c r="I1391" s="24">
        <v>0.85336502570956785</v>
      </c>
      <c r="J1391" s="24">
        <v>0.86723992414785023</v>
      </c>
      <c r="K1391" s="24">
        <v>0.87212579165591053</v>
      </c>
      <c r="L1391" s="24">
        <v>0.87544816078095355</v>
      </c>
      <c r="M1391" s="24">
        <v>0.87271870431743981</v>
      </c>
      <c r="N1391" s="24">
        <v>0.86019573580646391</v>
      </c>
      <c r="O1391" s="24">
        <v>0.8590572841236479</v>
      </c>
      <c r="P1391" s="24">
        <v>0.86247263917209593</v>
      </c>
      <c r="Q1391" s="24">
        <v>0.86247263917209593</v>
      </c>
      <c r="R1391" s="24">
        <v>0.86702644590335998</v>
      </c>
      <c r="S1391" s="24">
        <v>0.87841096273151986</v>
      </c>
      <c r="T1391" s="24">
        <v>0.91256451321599996</v>
      </c>
      <c r="U1391" s="24">
        <v>0.90459535143628811</v>
      </c>
      <c r="V1391" s="24">
        <v>0.90231844807065587</v>
      </c>
      <c r="W1391" s="24">
        <v>0.90687225480191991</v>
      </c>
      <c r="X1391" s="24">
        <v>0.90117999638783997</v>
      </c>
      <c r="Y1391" s="24">
        <v>0.88979547955967986</v>
      </c>
      <c r="Z1391" s="24">
        <v>0.85108812234393594</v>
      </c>
      <c r="AA1391" s="42">
        <f t="shared" si="63"/>
        <v>0.83856515383296004</v>
      </c>
      <c r="AB1391" s="42">
        <f t="shared" si="64"/>
        <v>0.91256451321599996</v>
      </c>
      <c r="AC1391" s="42">
        <f t="shared" si="65"/>
        <v>7.399935938303992E-2</v>
      </c>
    </row>
    <row r="1392" spans="1:29">
      <c r="A1392" s="41">
        <v>296</v>
      </c>
      <c r="B1392" s="24" t="s">
        <v>776</v>
      </c>
      <c r="C1392" s="24">
        <v>0.86771426046172784</v>
      </c>
      <c r="D1392" s="24">
        <v>0.86771426046172784</v>
      </c>
      <c r="E1392" s="24">
        <v>0.86538992160931194</v>
      </c>
      <c r="F1392" s="24">
        <v>0.86306558275689593</v>
      </c>
      <c r="G1392" s="24">
        <v>0.86074124390447992</v>
      </c>
      <c r="H1392" s="24">
        <v>0.86655209103552</v>
      </c>
      <c r="I1392" s="24">
        <v>0.87584944644518392</v>
      </c>
      <c r="J1392" s="24">
        <v>0.89015458474859699</v>
      </c>
      <c r="K1392" s="24">
        <v>0.89523636081707514</v>
      </c>
      <c r="L1392" s="24">
        <v>0.89853382631155676</v>
      </c>
      <c r="M1392" s="24">
        <v>0.89560632669071993</v>
      </c>
      <c r="N1392" s="24">
        <v>0.88282246300243195</v>
      </c>
      <c r="O1392" s="24">
        <v>0.88166029357622377</v>
      </c>
      <c r="P1392" s="24">
        <v>0.88514680185484795</v>
      </c>
      <c r="Q1392" s="24">
        <v>0.88514680185484795</v>
      </c>
      <c r="R1392" s="24">
        <v>0.88979547955967986</v>
      </c>
      <c r="S1392" s="24">
        <v>0.90141717382176001</v>
      </c>
      <c r="T1392" s="24">
        <v>0.93628225660799991</v>
      </c>
      <c r="U1392" s="24">
        <v>0.92814707062454405</v>
      </c>
      <c r="V1392" s="24">
        <v>0.92582273177212793</v>
      </c>
      <c r="W1392" s="24">
        <v>0.93047140947695994</v>
      </c>
      <c r="X1392" s="24">
        <v>0.92466056234591998</v>
      </c>
      <c r="Y1392" s="24">
        <v>0.91303886808383994</v>
      </c>
      <c r="Z1392" s="24">
        <v>0.87352510759276791</v>
      </c>
      <c r="AA1392" s="42">
        <f t="shared" si="63"/>
        <v>0.86074124390447992</v>
      </c>
      <c r="AB1392" s="42">
        <f t="shared" si="64"/>
        <v>0.93628225660799991</v>
      </c>
      <c r="AC1392" s="42">
        <f t="shared" si="65"/>
        <v>7.5541012703519983E-2</v>
      </c>
    </row>
    <row r="1393" spans="1:29">
      <c r="A1393" s="41">
        <v>297</v>
      </c>
      <c r="B1393" s="24" t="s">
        <v>776</v>
      </c>
      <c r="C1393" s="24">
        <v>0.90335999999999994</v>
      </c>
      <c r="D1393" s="24">
        <v>0.90335999999999994</v>
      </c>
      <c r="E1393" s="24">
        <v>0.90143999999999991</v>
      </c>
      <c r="F1393" s="24">
        <v>0.89951999999999999</v>
      </c>
      <c r="G1393" s="24">
        <v>0.89760000000000006</v>
      </c>
      <c r="H1393" s="24">
        <v>0.90239999999999987</v>
      </c>
      <c r="I1393" s="24">
        <v>0.91007999999999989</v>
      </c>
      <c r="J1393" s="24">
        <v>0.92749439999999994</v>
      </c>
      <c r="K1393" s="24">
        <v>0.93542400000000003</v>
      </c>
      <c r="L1393" s="24">
        <v>0.93441599999999991</v>
      </c>
      <c r="M1393" s="24">
        <v>0.92639999999999989</v>
      </c>
      <c r="N1393" s="24">
        <v>0.91583999999999988</v>
      </c>
      <c r="O1393" s="24">
        <v>0.91487999999999992</v>
      </c>
      <c r="P1393" s="24">
        <v>0.91775999999999991</v>
      </c>
      <c r="Q1393" s="24">
        <v>0.91775999999999991</v>
      </c>
      <c r="R1393" s="24">
        <v>0.92159999999999997</v>
      </c>
      <c r="S1393" s="24">
        <v>0.93119999999999992</v>
      </c>
      <c r="T1393" s="24">
        <v>0.96</v>
      </c>
      <c r="U1393" s="24">
        <v>0.95327999999999991</v>
      </c>
      <c r="V1393" s="24">
        <v>0.95135999999999998</v>
      </c>
      <c r="W1393" s="24">
        <v>0.95519999999999994</v>
      </c>
      <c r="X1393" s="24">
        <v>0.95039999999999991</v>
      </c>
      <c r="Y1393" s="24">
        <v>0.94079999999999997</v>
      </c>
      <c r="Z1393" s="24">
        <v>0.90815999999999997</v>
      </c>
      <c r="AA1393" s="42">
        <f t="shared" si="63"/>
        <v>0.89760000000000006</v>
      </c>
      <c r="AB1393" s="42">
        <f t="shared" si="64"/>
        <v>0.96</v>
      </c>
      <c r="AC1393" s="42">
        <f t="shared" si="65"/>
        <v>6.23999999999999E-2</v>
      </c>
    </row>
    <row r="1394" spans="1:29">
      <c r="A1394" s="41">
        <v>298</v>
      </c>
      <c r="B1394" s="24" t="s">
        <v>776</v>
      </c>
      <c r="C1394" s="24">
        <v>0.86771426046172784</v>
      </c>
      <c r="D1394" s="24">
        <v>0.86771426046172784</v>
      </c>
      <c r="E1394" s="24">
        <v>0.86538992160931194</v>
      </c>
      <c r="F1394" s="24">
        <v>0.86306558275689593</v>
      </c>
      <c r="G1394" s="24">
        <v>0.86074124390447992</v>
      </c>
      <c r="H1394" s="24">
        <v>0.86655209103552</v>
      </c>
      <c r="I1394" s="24">
        <v>0.87584944644518392</v>
      </c>
      <c r="J1394" s="24">
        <v>0.89015458474859699</v>
      </c>
      <c r="K1394" s="24">
        <v>0.89523636081707514</v>
      </c>
      <c r="L1394" s="24">
        <v>0.89853382631155676</v>
      </c>
      <c r="M1394" s="24">
        <v>0.89560632669071993</v>
      </c>
      <c r="N1394" s="24">
        <v>0.88282246300243195</v>
      </c>
      <c r="O1394" s="24">
        <v>0.88166029357622377</v>
      </c>
      <c r="P1394" s="24">
        <v>0.88514680185484795</v>
      </c>
      <c r="Q1394" s="24">
        <v>0.88514680185484795</v>
      </c>
      <c r="R1394" s="24">
        <v>0.88979547955967986</v>
      </c>
      <c r="S1394" s="24">
        <v>0.90141717382176001</v>
      </c>
      <c r="T1394" s="24">
        <v>0.93628225660799991</v>
      </c>
      <c r="U1394" s="24">
        <v>0.92814707062454405</v>
      </c>
      <c r="V1394" s="24">
        <v>0.92582273177212793</v>
      </c>
      <c r="W1394" s="24">
        <v>0.93047140947695994</v>
      </c>
      <c r="X1394" s="24">
        <v>0.92466056234591998</v>
      </c>
      <c r="Y1394" s="24">
        <v>0.91303886808383994</v>
      </c>
      <c r="Z1394" s="24">
        <v>0.87352510759276791</v>
      </c>
      <c r="AA1394" s="42">
        <f t="shared" si="63"/>
        <v>0.86074124390447992</v>
      </c>
      <c r="AB1394" s="42">
        <f t="shared" si="64"/>
        <v>0.93628225660799991</v>
      </c>
      <c r="AC1394" s="42">
        <f t="shared" si="65"/>
        <v>7.5541012703519983E-2</v>
      </c>
    </row>
    <row r="1395" spans="1:29">
      <c r="A1395" s="41">
        <v>299</v>
      </c>
      <c r="B1395" s="24" t="s">
        <v>776</v>
      </c>
      <c r="C1395" s="24">
        <v>0.83423666566391985</v>
      </c>
      <c r="D1395" s="24">
        <v>0.83423666566391985</v>
      </c>
      <c r="E1395" s="24">
        <v>0.83198348004167988</v>
      </c>
      <c r="F1395" s="24">
        <v>0.82973029441943991</v>
      </c>
      <c r="G1395" s="24">
        <v>0.82747710879719993</v>
      </c>
      <c r="H1395" s="24">
        <v>0.83311007285279992</v>
      </c>
      <c r="I1395" s="24">
        <v>0.84212281534175992</v>
      </c>
      <c r="J1395" s="24">
        <v>0.85578259384747679</v>
      </c>
      <c r="K1395" s="24">
        <v>0.86057050707532801</v>
      </c>
      <c r="L1395" s="24">
        <v>0.86390532801565167</v>
      </c>
      <c r="M1395" s="24">
        <v>0.86127489313079986</v>
      </c>
      <c r="N1395" s="24">
        <v>0.84888237220847995</v>
      </c>
      <c r="O1395" s="24">
        <v>0.84775577939735991</v>
      </c>
      <c r="P1395" s="24">
        <v>0.85113555783071981</v>
      </c>
      <c r="Q1395" s="24">
        <v>0.85113555783071981</v>
      </c>
      <c r="R1395" s="24">
        <v>0.85564192907519987</v>
      </c>
      <c r="S1395" s="24">
        <v>0.86690785718639973</v>
      </c>
      <c r="T1395" s="24">
        <v>0.90070564151999977</v>
      </c>
      <c r="U1395" s="24">
        <v>0.89281949184215981</v>
      </c>
      <c r="V1395" s="24">
        <v>0.89056630621991995</v>
      </c>
      <c r="W1395" s="24">
        <v>0.89507267746439989</v>
      </c>
      <c r="X1395" s="24">
        <v>0.8894397134087999</v>
      </c>
      <c r="Y1395" s="24">
        <v>0.87817378529759993</v>
      </c>
      <c r="Z1395" s="24">
        <v>0.83986962971951984</v>
      </c>
      <c r="AA1395" s="42">
        <f t="shared" si="63"/>
        <v>0.82747710879719993</v>
      </c>
      <c r="AB1395" s="42">
        <f t="shared" si="64"/>
        <v>0.90070564151999977</v>
      </c>
      <c r="AC1395" s="42">
        <f t="shared" si="65"/>
        <v>7.3228532722799833E-2</v>
      </c>
    </row>
    <row r="1396" spans="1:29">
      <c r="A1396" s="41">
        <v>300</v>
      </c>
      <c r="B1396" s="24" t="s">
        <v>776</v>
      </c>
      <c r="C1396" s="24">
        <v>0.75612227780236796</v>
      </c>
      <c r="D1396" s="24">
        <v>0.75612227780236796</v>
      </c>
      <c r="E1396" s="24">
        <v>0.75403511638387188</v>
      </c>
      <c r="F1396" s="24">
        <v>0.75194795496537603</v>
      </c>
      <c r="G1396" s="24">
        <v>0.74986079354687996</v>
      </c>
      <c r="H1396" s="24">
        <v>0.75507869709311981</v>
      </c>
      <c r="I1396" s="24">
        <v>0.763427342767104</v>
      </c>
      <c r="J1396" s="24">
        <v>0.77558128174486285</v>
      </c>
      <c r="K1396" s="24">
        <v>0.77968351501125133</v>
      </c>
      <c r="L1396" s="24">
        <v>0.78310549865854073</v>
      </c>
      <c r="M1396" s="24">
        <v>0.78116821482431997</v>
      </c>
      <c r="N1396" s="24">
        <v>0.769688827022592</v>
      </c>
      <c r="O1396" s="24">
        <v>0.76864524631334397</v>
      </c>
      <c r="P1396" s="24">
        <v>0.77177598844108786</v>
      </c>
      <c r="Q1396" s="24">
        <v>0.77177598844108786</v>
      </c>
      <c r="R1396" s="24">
        <v>0.77595031127808001</v>
      </c>
      <c r="S1396" s="24">
        <v>0.78638611837055994</v>
      </c>
      <c r="T1396" s="24">
        <v>0.81769353964800007</v>
      </c>
      <c r="U1396" s="24">
        <v>0.81038847468326403</v>
      </c>
      <c r="V1396" s="24">
        <v>0.80830131326476795</v>
      </c>
      <c r="W1396" s="24">
        <v>0.81247563610175999</v>
      </c>
      <c r="X1396" s="24">
        <v>0.80725773255551991</v>
      </c>
      <c r="Y1396" s="24">
        <v>0.79682192546303998</v>
      </c>
      <c r="Z1396" s="24">
        <v>0.76134018134860793</v>
      </c>
      <c r="AA1396" s="42">
        <f t="shared" si="63"/>
        <v>0.74986079354687996</v>
      </c>
      <c r="AB1396" s="42">
        <f t="shared" si="64"/>
        <v>0.81769353964800007</v>
      </c>
      <c r="AC1396" s="42">
        <f t="shared" si="65"/>
        <v>6.7832746101120112E-2</v>
      </c>
    </row>
    <row r="1397" spans="1:29">
      <c r="A1397" s="41">
        <v>301</v>
      </c>
      <c r="B1397" s="24" t="s">
        <v>776</v>
      </c>
      <c r="C1397" s="24">
        <v>0.72264468300455986</v>
      </c>
      <c r="D1397" s="24">
        <v>0.72264468300455986</v>
      </c>
      <c r="E1397" s="24">
        <v>0.72062867481623993</v>
      </c>
      <c r="F1397" s="24">
        <v>0.71861266662792</v>
      </c>
      <c r="G1397" s="24">
        <v>0.71659665843960008</v>
      </c>
      <c r="H1397" s="24">
        <v>0.72163667891039995</v>
      </c>
      <c r="I1397" s="24">
        <v>0.72970071166367989</v>
      </c>
      <c r="J1397" s="24">
        <v>0.74120929084374243</v>
      </c>
      <c r="K1397" s="24">
        <v>0.74501766126950408</v>
      </c>
      <c r="L1397" s="24">
        <v>0.74847700036263587</v>
      </c>
      <c r="M1397" s="24">
        <v>0.74683678126439978</v>
      </c>
      <c r="N1397" s="24">
        <v>0.73574873622864001</v>
      </c>
      <c r="O1397" s="24">
        <v>0.73474073213447988</v>
      </c>
      <c r="P1397" s="24">
        <v>0.73776474441695994</v>
      </c>
      <c r="Q1397" s="24">
        <v>0.73776474441695994</v>
      </c>
      <c r="R1397" s="24">
        <v>0.74179676079359991</v>
      </c>
      <c r="S1397" s="24">
        <v>0.75187680173519988</v>
      </c>
      <c r="T1397" s="24">
        <v>0.78211692456000004</v>
      </c>
      <c r="U1397" s="24">
        <v>0.7750608959008799</v>
      </c>
      <c r="V1397" s="24">
        <v>0.77304488771255986</v>
      </c>
      <c r="W1397" s="24">
        <v>0.77707690408919994</v>
      </c>
      <c r="X1397" s="24">
        <v>0.77203688361839995</v>
      </c>
      <c r="Y1397" s="24">
        <v>0.76195684267679986</v>
      </c>
      <c r="Z1397" s="24">
        <v>0.72768470347535996</v>
      </c>
      <c r="AA1397" s="42">
        <f t="shared" si="63"/>
        <v>0.71659665843960008</v>
      </c>
      <c r="AB1397" s="42">
        <f t="shared" si="64"/>
        <v>0.78211692456000004</v>
      </c>
      <c r="AC1397" s="42">
        <f t="shared" si="65"/>
        <v>6.5520266120399961E-2</v>
      </c>
    </row>
    <row r="1398" spans="1:29">
      <c r="A1398" s="41">
        <v>302</v>
      </c>
      <c r="B1398" s="24" t="s">
        <v>776</v>
      </c>
      <c r="C1398" s="24">
        <v>0.84539586392985588</v>
      </c>
      <c r="D1398" s="24">
        <v>0.84539586392985588</v>
      </c>
      <c r="E1398" s="24">
        <v>0.84311896056422386</v>
      </c>
      <c r="F1398" s="24">
        <v>0.84084205719859206</v>
      </c>
      <c r="G1398" s="24">
        <v>0.83856515383296004</v>
      </c>
      <c r="H1398" s="24">
        <v>0.84425741224703998</v>
      </c>
      <c r="I1398" s="24">
        <v>0.85336502570956785</v>
      </c>
      <c r="J1398" s="24">
        <v>0.86723992414785023</v>
      </c>
      <c r="K1398" s="24">
        <v>0.87212579165591053</v>
      </c>
      <c r="L1398" s="24">
        <v>0.87544816078095355</v>
      </c>
      <c r="M1398" s="24">
        <v>0.87271870431743981</v>
      </c>
      <c r="N1398" s="24">
        <v>0.86019573580646391</v>
      </c>
      <c r="O1398" s="24">
        <v>0.8590572841236479</v>
      </c>
      <c r="P1398" s="24">
        <v>0.86247263917209593</v>
      </c>
      <c r="Q1398" s="24">
        <v>0.86247263917209593</v>
      </c>
      <c r="R1398" s="24">
        <v>0.86702644590335998</v>
      </c>
      <c r="S1398" s="24">
        <v>0.87841096273151986</v>
      </c>
      <c r="T1398" s="24">
        <v>0.91256451321599996</v>
      </c>
      <c r="U1398" s="24">
        <v>0.90459535143628811</v>
      </c>
      <c r="V1398" s="24">
        <v>0.90231844807065587</v>
      </c>
      <c r="W1398" s="24">
        <v>0.90687225480191991</v>
      </c>
      <c r="X1398" s="24">
        <v>0.90117999638783997</v>
      </c>
      <c r="Y1398" s="24">
        <v>0.88979547955967986</v>
      </c>
      <c r="Z1398" s="24">
        <v>0.85108812234393594</v>
      </c>
      <c r="AA1398" s="42">
        <f t="shared" si="63"/>
        <v>0.83856515383296004</v>
      </c>
      <c r="AB1398" s="42">
        <f t="shared" si="64"/>
        <v>0.91256451321599996</v>
      </c>
      <c r="AC1398" s="42">
        <f t="shared" si="65"/>
        <v>7.399935938303992E-2</v>
      </c>
    </row>
    <row r="1399" spans="1:29">
      <c r="A1399" s="41">
        <v>303</v>
      </c>
      <c r="B1399" s="24" t="s">
        <v>776</v>
      </c>
      <c r="C1399" s="24">
        <v>0.86771426046172784</v>
      </c>
      <c r="D1399" s="24">
        <v>0.86771426046172784</v>
      </c>
      <c r="E1399" s="24">
        <v>0.86538992160931194</v>
      </c>
      <c r="F1399" s="24">
        <v>0.86306558275689593</v>
      </c>
      <c r="G1399" s="24">
        <v>0.86074124390447992</v>
      </c>
      <c r="H1399" s="24">
        <v>0.86655209103552</v>
      </c>
      <c r="I1399" s="24">
        <v>0.87584944644518392</v>
      </c>
      <c r="J1399" s="24">
        <v>0.89015458474859699</v>
      </c>
      <c r="K1399" s="24">
        <v>0.89523636081707514</v>
      </c>
      <c r="L1399" s="24">
        <v>0.89853382631155676</v>
      </c>
      <c r="M1399" s="24">
        <v>0.89560632669071993</v>
      </c>
      <c r="N1399" s="24">
        <v>0.88282246300243195</v>
      </c>
      <c r="O1399" s="24">
        <v>0.88166029357622377</v>
      </c>
      <c r="P1399" s="24">
        <v>0.88514680185484795</v>
      </c>
      <c r="Q1399" s="24">
        <v>0.88514680185484795</v>
      </c>
      <c r="R1399" s="24">
        <v>0.88979547955967986</v>
      </c>
      <c r="S1399" s="24">
        <v>0.90141717382176001</v>
      </c>
      <c r="T1399" s="24">
        <v>0.93628225660799991</v>
      </c>
      <c r="U1399" s="24">
        <v>0.92814707062454405</v>
      </c>
      <c r="V1399" s="24">
        <v>0.92582273177212793</v>
      </c>
      <c r="W1399" s="24">
        <v>0.93047140947695994</v>
      </c>
      <c r="X1399" s="24">
        <v>0.92466056234591998</v>
      </c>
      <c r="Y1399" s="24">
        <v>0.91303886808383994</v>
      </c>
      <c r="Z1399" s="24">
        <v>0.87352510759276791</v>
      </c>
      <c r="AA1399" s="42">
        <f t="shared" si="63"/>
        <v>0.86074124390447992</v>
      </c>
      <c r="AB1399" s="42">
        <f t="shared" si="64"/>
        <v>0.93628225660799991</v>
      </c>
      <c r="AC1399" s="42">
        <f t="shared" si="65"/>
        <v>7.5541012703519983E-2</v>
      </c>
    </row>
    <row r="1400" spans="1:29">
      <c r="A1400" s="41">
        <v>304</v>
      </c>
      <c r="B1400" s="24" t="s">
        <v>776</v>
      </c>
      <c r="C1400" s="24">
        <v>0.90335999999999994</v>
      </c>
      <c r="D1400" s="24">
        <v>0.90335999999999994</v>
      </c>
      <c r="E1400" s="24">
        <v>0.90143999999999991</v>
      </c>
      <c r="F1400" s="24">
        <v>0.89951999999999999</v>
      </c>
      <c r="G1400" s="24">
        <v>0.89760000000000006</v>
      </c>
      <c r="H1400" s="24">
        <v>0.90239999999999987</v>
      </c>
      <c r="I1400" s="24">
        <v>0.91007999999999989</v>
      </c>
      <c r="J1400" s="24">
        <v>0.92749439999999994</v>
      </c>
      <c r="K1400" s="24">
        <v>0.93542400000000003</v>
      </c>
      <c r="L1400" s="24">
        <v>0.93441599999999991</v>
      </c>
      <c r="M1400" s="24">
        <v>0.92639999999999989</v>
      </c>
      <c r="N1400" s="24">
        <v>0.91583999999999988</v>
      </c>
      <c r="O1400" s="24">
        <v>0.91487999999999992</v>
      </c>
      <c r="P1400" s="24">
        <v>0.91775999999999991</v>
      </c>
      <c r="Q1400" s="24">
        <v>0.91775999999999991</v>
      </c>
      <c r="R1400" s="24">
        <v>0.92159999999999997</v>
      </c>
      <c r="S1400" s="24">
        <v>0.93119999999999992</v>
      </c>
      <c r="T1400" s="24">
        <v>0.96</v>
      </c>
      <c r="U1400" s="24">
        <v>0.95327999999999991</v>
      </c>
      <c r="V1400" s="24">
        <v>0.95135999999999998</v>
      </c>
      <c r="W1400" s="24">
        <v>0.95519999999999994</v>
      </c>
      <c r="X1400" s="24">
        <v>0.95039999999999991</v>
      </c>
      <c r="Y1400" s="24">
        <v>0.94079999999999997</v>
      </c>
      <c r="Z1400" s="24">
        <v>0.90815999999999997</v>
      </c>
      <c r="AA1400" s="42">
        <f t="shared" si="63"/>
        <v>0.89760000000000006</v>
      </c>
      <c r="AB1400" s="42">
        <f t="shared" si="64"/>
        <v>0.96</v>
      </c>
      <c r="AC1400" s="42">
        <f t="shared" si="65"/>
        <v>6.23999999999999E-2</v>
      </c>
    </row>
    <row r="1401" spans="1:29">
      <c r="A1401" s="41">
        <v>305</v>
      </c>
      <c r="B1401" s="24" t="s">
        <v>776</v>
      </c>
      <c r="C1401" s="24">
        <v>0.9038690213142998</v>
      </c>
      <c r="D1401" s="24">
        <v>0.9038690213142998</v>
      </c>
      <c r="E1401" s="24">
        <v>0.90144783500969994</v>
      </c>
      <c r="F1401" s="24">
        <v>0.89902664870510007</v>
      </c>
      <c r="G1401" s="24">
        <v>0.8966054624005001</v>
      </c>
      <c r="H1401" s="24">
        <v>0.90265842816199993</v>
      </c>
      <c r="I1401" s="24">
        <v>0.91234317338039994</v>
      </c>
      <c r="J1401" s="24">
        <v>0.92724435911312209</v>
      </c>
      <c r="K1401" s="24">
        <v>0.93253787585112013</v>
      </c>
      <c r="L1401" s="24">
        <v>0.93597273574120499</v>
      </c>
      <c r="M1401" s="24">
        <v>0.93292325696949996</v>
      </c>
      <c r="N1401" s="24">
        <v>0.91960673229419998</v>
      </c>
      <c r="O1401" s="24">
        <v>0.91839613914189999</v>
      </c>
      <c r="P1401" s="24">
        <v>0.92202791859879984</v>
      </c>
      <c r="Q1401" s="24">
        <v>0.92202791859879984</v>
      </c>
      <c r="R1401" s="24">
        <v>0.92687029120799991</v>
      </c>
      <c r="S1401" s="24">
        <v>0.93897622273100001</v>
      </c>
      <c r="T1401" s="24">
        <v>0.97529401729999998</v>
      </c>
      <c r="U1401" s="24">
        <v>0.96681986523389996</v>
      </c>
      <c r="V1401" s="24">
        <v>0.96439867892929987</v>
      </c>
      <c r="W1401" s="24">
        <v>0.96924105153850004</v>
      </c>
      <c r="X1401" s="24">
        <v>0.96318808577699999</v>
      </c>
      <c r="Y1401" s="24">
        <v>0.95108215425399989</v>
      </c>
      <c r="Z1401" s="24">
        <v>0.90992198707579985</v>
      </c>
      <c r="AA1401" s="42">
        <f t="shared" si="63"/>
        <v>0.8966054624005001</v>
      </c>
      <c r="AB1401" s="42">
        <f t="shared" si="64"/>
        <v>0.97529401729999998</v>
      </c>
      <c r="AC1401" s="42">
        <f t="shared" si="65"/>
        <v>7.8688554899499885E-2</v>
      </c>
    </row>
    <row r="1402" spans="1:29">
      <c r="A1402" s="41">
        <v>306</v>
      </c>
      <c r="B1402" s="24" t="s">
        <v>776</v>
      </c>
      <c r="C1402" s="24">
        <v>0.8689965267332499</v>
      </c>
      <c r="D1402" s="24">
        <v>0.8689965267332499</v>
      </c>
      <c r="E1402" s="24">
        <v>0.86664945837674989</v>
      </c>
      <c r="F1402" s="24">
        <v>0.86430239002025011</v>
      </c>
      <c r="G1402" s="24">
        <v>0.86195532166375011</v>
      </c>
      <c r="H1402" s="24">
        <v>0.86782299255499984</v>
      </c>
      <c r="I1402" s="24">
        <v>0.87721126598100008</v>
      </c>
      <c r="J1402" s="24">
        <v>0.89144020192445517</v>
      </c>
      <c r="K1402" s="24">
        <v>0.89642761153680017</v>
      </c>
      <c r="L1402" s="24">
        <v>0.89990138334963732</v>
      </c>
      <c r="M1402" s="24">
        <v>0.89716134701124994</v>
      </c>
      <c r="N1402" s="24">
        <v>0.88425247105049987</v>
      </c>
      <c r="O1402" s="24">
        <v>0.88307893687224981</v>
      </c>
      <c r="P1402" s="24">
        <v>0.88659953940699976</v>
      </c>
      <c r="Q1402" s="24">
        <v>0.88659953940699976</v>
      </c>
      <c r="R1402" s="24">
        <v>0.89129367611999988</v>
      </c>
      <c r="S1402" s="24">
        <v>0.9030290179024999</v>
      </c>
      <c r="T1402" s="24">
        <v>0.93823504324999996</v>
      </c>
      <c r="U1402" s="24">
        <v>0.93002030400224989</v>
      </c>
      <c r="V1402" s="24">
        <v>0.92767323564574977</v>
      </c>
      <c r="W1402" s="24">
        <v>0.93236737235874989</v>
      </c>
      <c r="X1402" s="24">
        <v>0.92649970146749994</v>
      </c>
      <c r="Y1402" s="24">
        <v>0.91476435968499992</v>
      </c>
      <c r="Z1402" s="24">
        <v>0.87486419762449996</v>
      </c>
      <c r="AA1402" s="42">
        <f t="shared" si="63"/>
        <v>0.86195532166375011</v>
      </c>
      <c r="AB1402" s="42">
        <f t="shared" si="64"/>
        <v>0.93823504324999996</v>
      </c>
      <c r="AC1402" s="42">
        <f t="shared" si="65"/>
        <v>7.6279721586249849E-2</v>
      </c>
    </row>
    <row r="1403" spans="1:29">
      <c r="A1403" s="41">
        <v>307</v>
      </c>
      <c r="B1403" s="24" t="s">
        <v>776</v>
      </c>
      <c r="C1403" s="24">
        <v>0.78762737271079997</v>
      </c>
      <c r="D1403" s="24">
        <v>0.78762737271079997</v>
      </c>
      <c r="E1403" s="24">
        <v>0.7854532462331999</v>
      </c>
      <c r="F1403" s="24">
        <v>0.78327911975560016</v>
      </c>
      <c r="G1403" s="24">
        <v>0.78110499327800009</v>
      </c>
      <c r="H1403" s="24">
        <v>0.78654030947199993</v>
      </c>
      <c r="I1403" s="24">
        <v>0.79523681538239999</v>
      </c>
      <c r="J1403" s="24">
        <v>0.80789716848423199</v>
      </c>
      <c r="K1403" s="24">
        <v>0.81217032813672008</v>
      </c>
      <c r="L1403" s="24">
        <v>0.81573489443598002</v>
      </c>
      <c r="M1403" s="24">
        <v>0.81371689044199991</v>
      </c>
      <c r="N1403" s="24">
        <v>0.80175919481519986</v>
      </c>
      <c r="O1403" s="24">
        <v>0.80067213157639994</v>
      </c>
      <c r="P1403" s="24">
        <v>0.80393332129279993</v>
      </c>
      <c r="Q1403" s="24">
        <v>0.80393332129279993</v>
      </c>
      <c r="R1403" s="24">
        <v>0.80828157424800007</v>
      </c>
      <c r="S1403" s="24">
        <v>0.81915220663599997</v>
      </c>
      <c r="T1403" s="24">
        <v>0.85176410379999989</v>
      </c>
      <c r="U1403" s="24">
        <v>0.84415466112839999</v>
      </c>
      <c r="V1403" s="24">
        <v>0.84198053465080003</v>
      </c>
      <c r="W1403" s="24">
        <v>0.84632878760600005</v>
      </c>
      <c r="X1403" s="24">
        <v>0.84089347141199999</v>
      </c>
      <c r="Y1403" s="24">
        <v>0.83002283902399987</v>
      </c>
      <c r="Z1403" s="24">
        <v>0.79306268890480003</v>
      </c>
      <c r="AA1403" s="42">
        <f t="shared" si="63"/>
        <v>0.78110499327800009</v>
      </c>
      <c r="AB1403" s="42">
        <f t="shared" si="64"/>
        <v>0.85176410379999989</v>
      </c>
      <c r="AC1403" s="42">
        <f t="shared" si="65"/>
        <v>7.0659110521999802E-2</v>
      </c>
    </row>
    <row r="1404" spans="1:29">
      <c r="A1404" s="41">
        <v>308</v>
      </c>
      <c r="B1404" s="24" t="s">
        <v>776</v>
      </c>
      <c r="C1404" s="24">
        <v>0.75275487812975006</v>
      </c>
      <c r="D1404" s="24">
        <v>0.75275487812975006</v>
      </c>
      <c r="E1404" s="24">
        <v>0.75065486960024985</v>
      </c>
      <c r="F1404" s="24">
        <v>0.74855486107074998</v>
      </c>
      <c r="G1404" s="24">
        <v>0.7464548525412501</v>
      </c>
      <c r="H1404" s="24">
        <v>0.75170487386499985</v>
      </c>
      <c r="I1404" s="24">
        <v>0.7601049079829999</v>
      </c>
      <c r="J1404" s="24">
        <v>0.77209301129556496</v>
      </c>
      <c r="K1404" s="24">
        <v>0.77606006382240011</v>
      </c>
      <c r="L1404" s="24">
        <v>0.77966354204441235</v>
      </c>
      <c r="M1404" s="24">
        <v>0.77795498048374978</v>
      </c>
      <c r="N1404" s="24">
        <v>0.76640493357149986</v>
      </c>
      <c r="O1404" s="24">
        <v>0.76535492930674986</v>
      </c>
      <c r="P1404" s="24">
        <v>0.76850494210099995</v>
      </c>
      <c r="Q1404" s="24">
        <v>0.76850494210099995</v>
      </c>
      <c r="R1404" s="24">
        <v>0.77270495916000004</v>
      </c>
      <c r="S1404" s="24">
        <v>0.78320500180749997</v>
      </c>
      <c r="T1404" s="24">
        <v>0.81470512974999998</v>
      </c>
      <c r="U1404" s="24">
        <v>0.80735509989675003</v>
      </c>
      <c r="V1404" s="24">
        <v>0.80525509136724993</v>
      </c>
      <c r="W1404" s="24">
        <v>0.80945510842625001</v>
      </c>
      <c r="X1404" s="24">
        <v>0.80420508710250005</v>
      </c>
      <c r="Y1404" s="24">
        <v>0.79370504445500001</v>
      </c>
      <c r="Z1404" s="24">
        <v>0.75800489945350003</v>
      </c>
      <c r="AA1404" s="42">
        <f t="shared" si="63"/>
        <v>0.7464548525412501</v>
      </c>
      <c r="AB1404" s="42">
        <f t="shared" si="64"/>
        <v>0.81470512974999998</v>
      </c>
      <c r="AC1404" s="42">
        <f t="shared" si="65"/>
        <v>6.8250277208749877E-2</v>
      </c>
    </row>
    <row r="1405" spans="1:29">
      <c r="A1405" s="41">
        <v>309</v>
      </c>
      <c r="B1405" s="24" t="s">
        <v>776</v>
      </c>
      <c r="C1405" s="24">
        <v>0.8806206915935999</v>
      </c>
      <c r="D1405" s="24">
        <v>0.8806206915935999</v>
      </c>
      <c r="E1405" s="24">
        <v>0.87824891725439991</v>
      </c>
      <c r="F1405" s="24">
        <v>0.87587714291520002</v>
      </c>
      <c r="G1405" s="24">
        <v>0.87350536857600014</v>
      </c>
      <c r="H1405" s="24">
        <v>0.87943480442399991</v>
      </c>
      <c r="I1405" s="24">
        <v>0.88892190178079988</v>
      </c>
      <c r="J1405" s="24">
        <v>0.90337492098734395</v>
      </c>
      <c r="K1405" s="24">
        <v>0.90846436630824012</v>
      </c>
      <c r="L1405" s="24">
        <v>0.91192516748015995</v>
      </c>
      <c r="M1405" s="24">
        <v>0.90908198366399984</v>
      </c>
      <c r="N1405" s="24">
        <v>0.89603722479839987</v>
      </c>
      <c r="O1405" s="24">
        <v>0.89485133762879987</v>
      </c>
      <c r="P1405" s="24">
        <v>0.89840899913759986</v>
      </c>
      <c r="Q1405" s="24">
        <v>0.89840899913759986</v>
      </c>
      <c r="R1405" s="24">
        <v>0.90315254781599996</v>
      </c>
      <c r="S1405" s="24">
        <v>0.91501141951199993</v>
      </c>
      <c r="T1405" s="24">
        <v>0.95058803460000008</v>
      </c>
      <c r="U1405" s="24">
        <v>0.94228682441279987</v>
      </c>
      <c r="V1405" s="24">
        <v>0.93991505007359999</v>
      </c>
      <c r="W1405" s="24">
        <v>0.94465859875199987</v>
      </c>
      <c r="X1405" s="24">
        <v>0.93872916290399988</v>
      </c>
      <c r="Y1405" s="24">
        <v>0.92687029120799991</v>
      </c>
      <c r="Z1405" s="24">
        <v>0.8865501274416</v>
      </c>
      <c r="AA1405" s="42">
        <f t="shared" si="63"/>
        <v>0.87350536857600014</v>
      </c>
      <c r="AB1405" s="42">
        <f t="shared" si="64"/>
        <v>0.95058803460000008</v>
      </c>
      <c r="AC1405" s="42">
        <f t="shared" si="65"/>
        <v>7.7082666023999935E-2</v>
      </c>
    </row>
    <row r="1406" spans="1:29">
      <c r="A1406" s="41">
        <v>310</v>
      </c>
      <c r="B1406" s="24" t="s">
        <v>776</v>
      </c>
      <c r="C1406" s="24">
        <v>0.9038690213142998</v>
      </c>
      <c r="D1406" s="24">
        <v>0.9038690213142998</v>
      </c>
      <c r="E1406" s="24">
        <v>0.90144783500969994</v>
      </c>
      <c r="F1406" s="24">
        <v>0.89902664870510007</v>
      </c>
      <c r="G1406" s="24">
        <v>0.8966054624005001</v>
      </c>
      <c r="H1406" s="24">
        <v>0.90265842816199993</v>
      </c>
      <c r="I1406" s="24">
        <v>0.91234317338039994</v>
      </c>
      <c r="J1406" s="24">
        <v>0.92724435911312209</v>
      </c>
      <c r="K1406" s="24">
        <v>0.93253787585112013</v>
      </c>
      <c r="L1406" s="24">
        <v>0.93597273574120499</v>
      </c>
      <c r="M1406" s="24">
        <v>0.93292325696949996</v>
      </c>
      <c r="N1406" s="24">
        <v>0.91960673229419998</v>
      </c>
      <c r="O1406" s="24">
        <v>0.91839613914189999</v>
      </c>
      <c r="P1406" s="24">
        <v>0.92202791859879984</v>
      </c>
      <c r="Q1406" s="24">
        <v>0.92202791859879984</v>
      </c>
      <c r="R1406" s="24">
        <v>0.92687029120799991</v>
      </c>
      <c r="S1406" s="24">
        <v>0.93897622273100001</v>
      </c>
      <c r="T1406" s="24">
        <v>0.97529401729999998</v>
      </c>
      <c r="U1406" s="24">
        <v>0.96681986523389996</v>
      </c>
      <c r="V1406" s="24">
        <v>0.96439867892929987</v>
      </c>
      <c r="W1406" s="24">
        <v>0.96924105153850004</v>
      </c>
      <c r="X1406" s="24">
        <v>0.96318808577699999</v>
      </c>
      <c r="Y1406" s="24">
        <v>0.95108215425399989</v>
      </c>
      <c r="Z1406" s="24">
        <v>0.90992198707579985</v>
      </c>
      <c r="AA1406" s="42">
        <f t="shared" si="63"/>
        <v>0.8966054624005001</v>
      </c>
      <c r="AB1406" s="42">
        <f t="shared" si="64"/>
        <v>0.97529401729999998</v>
      </c>
      <c r="AC1406" s="42">
        <f t="shared" si="65"/>
        <v>7.8688554899499885E-2</v>
      </c>
    </row>
    <row r="1407" spans="1:29">
      <c r="A1407" s="41">
        <v>311</v>
      </c>
      <c r="B1407" s="24" t="s">
        <v>776</v>
      </c>
      <c r="C1407" s="24">
        <v>0.94099999999999995</v>
      </c>
      <c r="D1407" s="24">
        <v>0.94099999999999995</v>
      </c>
      <c r="E1407" s="24">
        <v>0.93899999999999995</v>
      </c>
      <c r="F1407" s="24">
        <v>0.93700000000000006</v>
      </c>
      <c r="G1407" s="24">
        <v>0.93500000000000005</v>
      </c>
      <c r="H1407" s="24">
        <v>0.94</v>
      </c>
      <c r="I1407" s="24">
        <v>0.94799999999999995</v>
      </c>
      <c r="J1407" s="24">
        <v>0.96614</v>
      </c>
      <c r="K1407" s="24">
        <v>0.97440000000000004</v>
      </c>
      <c r="L1407" s="24">
        <v>0.97334999999999994</v>
      </c>
      <c r="M1407" s="24">
        <v>0.96499999999999997</v>
      </c>
      <c r="N1407" s="24">
        <v>0.95399999999999996</v>
      </c>
      <c r="O1407" s="24">
        <v>0.95299999999999996</v>
      </c>
      <c r="P1407" s="24">
        <v>0.95599999999999996</v>
      </c>
      <c r="Q1407" s="24">
        <v>0.95599999999999996</v>
      </c>
      <c r="R1407" s="24">
        <v>0.96</v>
      </c>
      <c r="S1407" s="24">
        <v>0.97</v>
      </c>
      <c r="T1407" s="24">
        <v>1</v>
      </c>
      <c r="U1407" s="24">
        <v>0.99299999999999999</v>
      </c>
      <c r="V1407" s="24">
        <v>0.99099999999999999</v>
      </c>
      <c r="W1407" s="24">
        <v>0.995</v>
      </c>
      <c r="X1407" s="24">
        <v>0.99</v>
      </c>
      <c r="Y1407" s="24">
        <v>0.98</v>
      </c>
      <c r="Z1407" s="24">
        <v>0.94599999999999995</v>
      </c>
      <c r="AA1407" s="42">
        <f t="shared" si="63"/>
        <v>0.93500000000000005</v>
      </c>
      <c r="AB1407" s="42">
        <f t="shared" si="64"/>
        <v>1</v>
      </c>
      <c r="AC1407" s="42">
        <f t="shared" si="65"/>
        <v>6.4999999999999947E-2</v>
      </c>
    </row>
    <row r="1408" spans="1:29">
      <c r="A1408" s="41">
        <v>312</v>
      </c>
      <c r="B1408" s="24" t="s">
        <v>776</v>
      </c>
      <c r="C1408" s="24">
        <v>0.9038690213142998</v>
      </c>
      <c r="D1408" s="24">
        <v>0.9038690213142998</v>
      </c>
      <c r="E1408" s="24">
        <v>0.90144783500969994</v>
      </c>
      <c r="F1408" s="24">
        <v>0.89902664870510007</v>
      </c>
      <c r="G1408" s="24">
        <v>0.8966054624005001</v>
      </c>
      <c r="H1408" s="24">
        <v>0.90265842816199993</v>
      </c>
      <c r="I1408" s="24">
        <v>0.91234317338039994</v>
      </c>
      <c r="J1408" s="24">
        <v>0.92724435911312209</v>
      </c>
      <c r="K1408" s="24">
        <v>0.93253787585112013</v>
      </c>
      <c r="L1408" s="24">
        <v>0.93597273574120499</v>
      </c>
      <c r="M1408" s="24">
        <v>0.93292325696949996</v>
      </c>
      <c r="N1408" s="24">
        <v>0.91960673229419998</v>
      </c>
      <c r="O1408" s="24">
        <v>0.91839613914189999</v>
      </c>
      <c r="P1408" s="24">
        <v>0.92202791859879984</v>
      </c>
      <c r="Q1408" s="24">
        <v>0.92202791859879984</v>
      </c>
      <c r="R1408" s="24">
        <v>0.92687029120799991</v>
      </c>
      <c r="S1408" s="24">
        <v>0.93897622273100001</v>
      </c>
      <c r="T1408" s="24">
        <v>0.97529401729999998</v>
      </c>
      <c r="U1408" s="24">
        <v>0.96681986523389996</v>
      </c>
      <c r="V1408" s="24">
        <v>0.96439867892929987</v>
      </c>
      <c r="W1408" s="24">
        <v>0.96924105153850004</v>
      </c>
      <c r="X1408" s="24">
        <v>0.96318808577699999</v>
      </c>
      <c r="Y1408" s="24">
        <v>0.95108215425399989</v>
      </c>
      <c r="Z1408" s="24">
        <v>0.90992198707579985</v>
      </c>
      <c r="AA1408" s="42">
        <f t="shared" si="63"/>
        <v>0.8966054624005001</v>
      </c>
      <c r="AB1408" s="42">
        <f t="shared" si="64"/>
        <v>0.97529401729999998</v>
      </c>
      <c r="AC1408" s="42">
        <f t="shared" si="65"/>
        <v>7.8688554899499885E-2</v>
      </c>
    </row>
    <row r="1409" spans="1:29">
      <c r="A1409" s="41">
        <v>313</v>
      </c>
      <c r="B1409" s="24" t="s">
        <v>776</v>
      </c>
      <c r="C1409" s="24">
        <v>0.8689965267332499</v>
      </c>
      <c r="D1409" s="24">
        <v>0.8689965267332499</v>
      </c>
      <c r="E1409" s="24">
        <v>0.86664945837674989</v>
      </c>
      <c r="F1409" s="24">
        <v>0.86430239002025011</v>
      </c>
      <c r="G1409" s="24">
        <v>0.86195532166375011</v>
      </c>
      <c r="H1409" s="24">
        <v>0.86782299255499984</v>
      </c>
      <c r="I1409" s="24">
        <v>0.87721126598100008</v>
      </c>
      <c r="J1409" s="24">
        <v>0.89144020192445517</v>
      </c>
      <c r="K1409" s="24">
        <v>0.89642761153680017</v>
      </c>
      <c r="L1409" s="24">
        <v>0.89990138334963732</v>
      </c>
      <c r="M1409" s="24">
        <v>0.89716134701124994</v>
      </c>
      <c r="N1409" s="24">
        <v>0.88425247105049987</v>
      </c>
      <c r="O1409" s="24">
        <v>0.88307893687224981</v>
      </c>
      <c r="P1409" s="24">
        <v>0.88659953940699976</v>
      </c>
      <c r="Q1409" s="24">
        <v>0.88659953940699976</v>
      </c>
      <c r="R1409" s="24">
        <v>0.89129367611999988</v>
      </c>
      <c r="S1409" s="24">
        <v>0.9030290179024999</v>
      </c>
      <c r="T1409" s="24">
        <v>0.93823504324999996</v>
      </c>
      <c r="U1409" s="24">
        <v>0.93002030400224989</v>
      </c>
      <c r="V1409" s="24">
        <v>0.92767323564574977</v>
      </c>
      <c r="W1409" s="24">
        <v>0.93236737235874989</v>
      </c>
      <c r="X1409" s="24">
        <v>0.92649970146749994</v>
      </c>
      <c r="Y1409" s="24">
        <v>0.91476435968499992</v>
      </c>
      <c r="Z1409" s="24">
        <v>0.87486419762449996</v>
      </c>
      <c r="AA1409" s="42">
        <f t="shared" si="63"/>
        <v>0.86195532166375011</v>
      </c>
      <c r="AB1409" s="42">
        <f t="shared" si="64"/>
        <v>0.93823504324999996</v>
      </c>
      <c r="AC1409" s="42">
        <f t="shared" si="65"/>
        <v>7.6279721586249849E-2</v>
      </c>
    </row>
    <row r="1410" spans="1:29">
      <c r="A1410" s="41">
        <v>314</v>
      </c>
      <c r="B1410" s="24" t="s">
        <v>776</v>
      </c>
      <c r="C1410" s="24">
        <v>0.78762737271079997</v>
      </c>
      <c r="D1410" s="24">
        <v>0.78762737271079997</v>
      </c>
      <c r="E1410" s="24">
        <v>0.7854532462331999</v>
      </c>
      <c r="F1410" s="24">
        <v>0.78327911975560016</v>
      </c>
      <c r="G1410" s="24">
        <v>0.78110499327800009</v>
      </c>
      <c r="H1410" s="24">
        <v>0.78654030947199993</v>
      </c>
      <c r="I1410" s="24">
        <v>0.79523681538239999</v>
      </c>
      <c r="J1410" s="24">
        <v>0.80789716848423199</v>
      </c>
      <c r="K1410" s="24">
        <v>0.81217032813672008</v>
      </c>
      <c r="L1410" s="24">
        <v>0.81573489443598002</v>
      </c>
      <c r="M1410" s="24">
        <v>0.81371689044199991</v>
      </c>
      <c r="N1410" s="24">
        <v>0.80175919481519986</v>
      </c>
      <c r="O1410" s="24">
        <v>0.80067213157639994</v>
      </c>
      <c r="P1410" s="24">
        <v>0.80393332129279993</v>
      </c>
      <c r="Q1410" s="24">
        <v>0.80393332129279993</v>
      </c>
      <c r="R1410" s="24">
        <v>0.80828157424800007</v>
      </c>
      <c r="S1410" s="24">
        <v>0.81915220663599997</v>
      </c>
      <c r="T1410" s="24">
        <v>0.85176410379999989</v>
      </c>
      <c r="U1410" s="24">
        <v>0.84415466112839999</v>
      </c>
      <c r="V1410" s="24">
        <v>0.84198053465080003</v>
      </c>
      <c r="W1410" s="24">
        <v>0.84632878760600005</v>
      </c>
      <c r="X1410" s="24">
        <v>0.84089347141199999</v>
      </c>
      <c r="Y1410" s="24">
        <v>0.83002283902399987</v>
      </c>
      <c r="Z1410" s="24">
        <v>0.79306268890480003</v>
      </c>
      <c r="AA1410" s="42">
        <f t="shared" ref="AA1410:AA1473" si="66">MIN(C1410:Z1410)</f>
        <v>0.78110499327800009</v>
      </c>
      <c r="AB1410" s="42">
        <f t="shared" ref="AB1410:AB1473" si="67">MAX(C1410:Z1410)</f>
        <v>0.85176410379999989</v>
      </c>
      <c r="AC1410" s="42">
        <f t="shared" ref="AC1410:AC1473" si="68">AB1410-AA1410</f>
        <v>7.0659110521999802E-2</v>
      </c>
    </row>
    <row r="1411" spans="1:29">
      <c r="A1411" s="41">
        <v>315</v>
      </c>
      <c r="B1411" s="24" t="s">
        <v>776</v>
      </c>
      <c r="C1411" s="24">
        <v>0.75275487812975006</v>
      </c>
      <c r="D1411" s="24">
        <v>0.75275487812975006</v>
      </c>
      <c r="E1411" s="24">
        <v>0.75065486960024985</v>
      </c>
      <c r="F1411" s="24">
        <v>0.74855486107074998</v>
      </c>
      <c r="G1411" s="24">
        <v>0.7464548525412501</v>
      </c>
      <c r="H1411" s="24">
        <v>0.75170487386499985</v>
      </c>
      <c r="I1411" s="24">
        <v>0.7601049079829999</v>
      </c>
      <c r="J1411" s="24">
        <v>0.77209301129556496</v>
      </c>
      <c r="K1411" s="24">
        <v>0.77606006382240011</v>
      </c>
      <c r="L1411" s="24">
        <v>0.77966354204441235</v>
      </c>
      <c r="M1411" s="24">
        <v>0.77795498048374978</v>
      </c>
      <c r="N1411" s="24">
        <v>0.76640493357149986</v>
      </c>
      <c r="O1411" s="24">
        <v>0.76535492930674986</v>
      </c>
      <c r="P1411" s="24">
        <v>0.76850494210099995</v>
      </c>
      <c r="Q1411" s="24">
        <v>0.76850494210099995</v>
      </c>
      <c r="R1411" s="24">
        <v>0.77270495916000004</v>
      </c>
      <c r="S1411" s="24">
        <v>0.78320500180749997</v>
      </c>
      <c r="T1411" s="24">
        <v>0.81470512974999998</v>
      </c>
      <c r="U1411" s="24">
        <v>0.80735509989675003</v>
      </c>
      <c r="V1411" s="24">
        <v>0.80525509136724993</v>
      </c>
      <c r="W1411" s="24">
        <v>0.80945510842625001</v>
      </c>
      <c r="X1411" s="24">
        <v>0.80420508710250005</v>
      </c>
      <c r="Y1411" s="24">
        <v>0.79370504445500001</v>
      </c>
      <c r="Z1411" s="24">
        <v>0.75800489945350003</v>
      </c>
      <c r="AA1411" s="42">
        <f t="shared" si="66"/>
        <v>0.7464548525412501</v>
      </c>
      <c r="AB1411" s="42">
        <f t="shared" si="67"/>
        <v>0.81470512974999998</v>
      </c>
      <c r="AC1411" s="42">
        <f t="shared" si="68"/>
        <v>6.8250277208749877E-2</v>
      </c>
    </row>
    <row r="1412" spans="1:29">
      <c r="A1412" s="41">
        <v>316</v>
      </c>
      <c r="B1412" s="24" t="s">
        <v>776</v>
      </c>
      <c r="C1412" s="24">
        <v>0.8806206915935999</v>
      </c>
      <c r="D1412" s="24">
        <v>0.8806206915935999</v>
      </c>
      <c r="E1412" s="24">
        <v>0.87824891725439991</v>
      </c>
      <c r="F1412" s="24">
        <v>0.87587714291520002</v>
      </c>
      <c r="G1412" s="24">
        <v>0.87350536857600014</v>
      </c>
      <c r="H1412" s="24">
        <v>0.87943480442399991</v>
      </c>
      <c r="I1412" s="24">
        <v>0.88892190178079988</v>
      </c>
      <c r="J1412" s="24">
        <v>0.90337492098734395</v>
      </c>
      <c r="K1412" s="24">
        <v>0.90846436630824012</v>
      </c>
      <c r="L1412" s="24">
        <v>0.91192516748015995</v>
      </c>
      <c r="M1412" s="24">
        <v>0.90908198366399984</v>
      </c>
      <c r="N1412" s="24">
        <v>0.89603722479839987</v>
      </c>
      <c r="O1412" s="24">
        <v>0.89485133762879987</v>
      </c>
      <c r="P1412" s="24">
        <v>0.89840899913759986</v>
      </c>
      <c r="Q1412" s="24">
        <v>0.89840899913759986</v>
      </c>
      <c r="R1412" s="24">
        <v>0.90315254781599996</v>
      </c>
      <c r="S1412" s="24">
        <v>0.91501141951199993</v>
      </c>
      <c r="T1412" s="24">
        <v>0.95058803460000008</v>
      </c>
      <c r="U1412" s="24">
        <v>0.94228682441279987</v>
      </c>
      <c r="V1412" s="24">
        <v>0.93991505007359999</v>
      </c>
      <c r="W1412" s="24">
        <v>0.94465859875199987</v>
      </c>
      <c r="X1412" s="24">
        <v>0.93872916290399988</v>
      </c>
      <c r="Y1412" s="24">
        <v>0.92687029120799991</v>
      </c>
      <c r="Z1412" s="24">
        <v>0.8865501274416</v>
      </c>
      <c r="AA1412" s="42">
        <f t="shared" si="66"/>
        <v>0.87350536857600014</v>
      </c>
      <c r="AB1412" s="42">
        <f t="shared" si="67"/>
        <v>0.95058803460000008</v>
      </c>
      <c r="AC1412" s="42">
        <f t="shared" si="68"/>
        <v>7.7082666023999935E-2</v>
      </c>
    </row>
    <row r="1413" spans="1:29">
      <c r="A1413" s="41">
        <v>317</v>
      </c>
      <c r="B1413" s="24" t="s">
        <v>776</v>
      </c>
      <c r="C1413" s="24">
        <v>0.9038690213142998</v>
      </c>
      <c r="D1413" s="24">
        <v>0.9038690213142998</v>
      </c>
      <c r="E1413" s="24">
        <v>0.90144783500969994</v>
      </c>
      <c r="F1413" s="24">
        <v>0.89902664870510007</v>
      </c>
      <c r="G1413" s="24">
        <v>0.8966054624005001</v>
      </c>
      <c r="H1413" s="24">
        <v>0.90265842816199993</v>
      </c>
      <c r="I1413" s="24">
        <v>0.91234317338039994</v>
      </c>
      <c r="J1413" s="24">
        <v>0.92724435911312209</v>
      </c>
      <c r="K1413" s="24">
        <v>0.93253787585112013</v>
      </c>
      <c r="L1413" s="24">
        <v>0.93597273574120499</v>
      </c>
      <c r="M1413" s="24">
        <v>0.93292325696949996</v>
      </c>
      <c r="N1413" s="24">
        <v>0.91960673229419998</v>
      </c>
      <c r="O1413" s="24">
        <v>0.91839613914189999</v>
      </c>
      <c r="P1413" s="24">
        <v>0.92202791859879984</v>
      </c>
      <c r="Q1413" s="24">
        <v>0.92202791859879984</v>
      </c>
      <c r="R1413" s="24">
        <v>0.92687029120799991</v>
      </c>
      <c r="S1413" s="24">
        <v>0.93897622273100001</v>
      </c>
      <c r="T1413" s="24">
        <v>0.97529401729999998</v>
      </c>
      <c r="U1413" s="24">
        <v>0.96681986523389996</v>
      </c>
      <c r="V1413" s="24">
        <v>0.96439867892929987</v>
      </c>
      <c r="W1413" s="24">
        <v>0.96924105153850004</v>
      </c>
      <c r="X1413" s="24">
        <v>0.96318808577699999</v>
      </c>
      <c r="Y1413" s="24">
        <v>0.95108215425399989</v>
      </c>
      <c r="Z1413" s="24">
        <v>0.90992198707579985</v>
      </c>
      <c r="AA1413" s="42">
        <f t="shared" si="66"/>
        <v>0.8966054624005001</v>
      </c>
      <c r="AB1413" s="42">
        <f t="shared" si="67"/>
        <v>0.97529401729999998</v>
      </c>
      <c r="AC1413" s="42">
        <f t="shared" si="68"/>
        <v>7.8688554899499885E-2</v>
      </c>
    </row>
    <row r="1414" spans="1:29">
      <c r="A1414" s="41">
        <v>318</v>
      </c>
      <c r="B1414" s="24" t="s">
        <v>776</v>
      </c>
      <c r="C1414" s="24">
        <v>0.94099999999999995</v>
      </c>
      <c r="D1414" s="24">
        <v>0.94099999999999995</v>
      </c>
      <c r="E1414" s="24">
        <v>0.93899999999999995</v>
      </c>
      <c r="F1414" s="24">
        <v>0.93700000000000006</v>
      </c>
      <c r="G1414" s="24">
        <v>0.93500000000000005</v>
      </c>
      <c r="H1414" s="24">
        <v>0.94</v>
      </c>
      <c r="I1414" s="24">
        <v>0.94799999999999995</v>
      </c>
      <c r="J1414" s="24">
        <v>0.96614</v>
      </c>
      <c r="K1414" s="24">
        <v>0.97440000000000004</v>
      </c>
      <c r="L1414" s="24">
        <v>0.97334999999999994</v>
      </c>
      <c r="M1414" s="24">
        <v>0.96499999999999997</v>
      </c>
      <c r="N1414" s="24">
        <v>0.95399999999999996</v>
      </c>
      <c r="O1414" s="24">
        <v>0.95299999999999996</v>
      </c>
      <c r="P1414" s="24">
        <v>0.95599999999999996</v>
      </c>
      <c r="Q1414" s="24">
        <v>0.95599999999999996</v>
      </c>
      <c r="R1414" s="24">
        <v>0.96</v>
      </c>
      <c r="S1414" s="24">
        <v>0.97</v>
      </c>
      <c r="T1414" s="24">
        <v>1</v>
      </c>
      <c r="U1414" s="24">
        <v>0.99299999999999999</v>
      </c>
      <c r="V1414" s="24">
        <v>0.99099999999999999</v>
      </c>
      <c r="W1414" s="24">
        <v>0.995</v>
      </c>
      <c r="X1414" s="24">
        <v>0.99</v>
      </c>
      <c r="Y1414" s="24">
        <v>0.98</v>
      </c>
      <c r="Z1414" s="24">
        <v>0.94599999999999995</v>
      </c>
      <c r="AA1414" s="42">
        <f t="shared" si="66"/>
        <v>0.93500000000000005</v>
      </c>
      <c r="AB1414" s="42">
        <f t="shared" si="67"/>
        <v>1</v>
      </c>
      <c r="AC1414" s="42">
        <f t="shared" si="68"/>
        <v>6.4999999999999947E-2</v>
      </c>
    </row>
    <row r="1415" spans="1:29">
      <c r="A1415" s="41">
        <v>319</v>
      </c>
      <c r="B1415" s="24" t="s">
        <v>776</v>
      </c>
      <c r="C1415" s="24">
        <v>0.9038690213142998</v>
      </c>
      <c r="D1415" s="24">
        <v>0.9038690213142998</v>
      </c>
      <c r="E1415" s="24">
        <v>0.90144783500969994</v>
      </c>
      <c r="F1415" s="24">
        <v>0.89902664870510007</v>
      </c>
      <c r="G1415" s="24">
        <v>0.8966054624005001</v>
      </c>
      <c r="H1415" s="24">
        <v>0.90265842816199993</v>
      </c>
      <c r="I1415" s="24">
        <v>0.91234317338039994</v>
      </c>
      <c r="J1415" s="24">
        <v>0.92724435911312209</v>
      </c>
      <c r="K1415" s="24">
        <v>0.93253787585112013</v>
      </c>
      <c r="L1415" s="24">
        <v>0.93597273574120499</v>
      </c>
      <c r="M1415" s="24">
        <v>0.93292325696949996</v>
      </c>
      <c r="N1415" s="24">
        <v>0.91960673229419998</v>
      </c>
      <c r="O1415" s="24">
        <v>0.91839613914189999</v>
      </c>
      <c r="P1415" s="24">
        <v>0.92202791859879984</v>
      </c>
      <c r="Q1415" s="24">
        <v>0.92202791859879984</v>
      </c>
      <c r="R1415" s="24">
        <v>0.92687029120799991</v>
      </c>
      <c r="S1415" s="24">
        <v>0.93897622273100001</v>
      </c>
      <c r="T1415" s="24">
        <v>0.97529401729999998</v>
      </c>
      <c r="U1415" s="24">
        <v>0.96681986523389996</v>
      </c>
      <c r="V1415" s="24">
        <v>0.96439867892929987</v>
      </c>
      <c r="W1415" s="24">
        <v>0.96924105153850004</v>
      </c>
      <c r="X1415" s="24">
        <v>0.96318808577699999</v>
      </c>
      <c r="Y1415" s="24">
        <v>0.95108215425399989</v>
      </c>
      <c r="Z1415" s="24">
        <v>0.90992198707579985</v>
      </c>
      <c r="AA1415" s="42">
        <f t="shared" si="66"/>
        <v>0.8966054624005001</v>
      </c>
      <c r="AB1415" s="42">
        <f t="shared" si="67"/>
        <v>0.97529401729999998</v>
      </c>
      <c r="AC1415" s="42">
        <f t="shared" si="68"/>
        <v>7.8688554899499885E-2</v>
      </c>
    </row>
    <row r="1416" spans="1:29">
      <c r="A1416" s="41">
        <v>320</v>
      </c>
      <c r="B1416" s="24" t="s">
        <v>776</v>
      </c>
      <c r="C1416" s="24">
        <v>0.8689965267332499</v>
      </c>
      <c r="D1416" s="24">
        <v>0.8689965267332499</v>
      </c>
      <c r="E1416" s="24">
        <v>0.86664945837674989</v>
      </c>
      <c r="F1416" s="24">
        <v>0.86430239002025011</v>
      </c>
      <c r="G1416" s="24">
        <v>0.86195532166375011</v>
      </c>
      <c r="H1416" s="24">
        <v>0.86782299255499984</v>
      </c>
      <c r="I1416" s="24">
        <v>0.87721126598100008</v>
      </c>
      <c r="J1416" s="24">
        <v>0.89144020192445517</v>
      </c>
      <c r="K1416" s="24">
        <v>0.89642761153680017</v>
      </c>
      <c r="L1416" s="24">
        <v>0.89990138334963732</v>
      </c>
      <c r="M1416" s="24">
        <v>0.89716134701124994</v>
      </c>
      <c r="N1416" s="24">
        <v>0.88425247105049987</v>
      </c>
      <c r="O1416" s="24">
        <v>0.88307893687224981</v>
      </c>
      <c r="P1416" s="24">
        <v>0.88659953940699976</v>
      </c>
      <c r="Q1416" s="24">
        <v>0.88659953940699976</v>
      </c>
      <c r="R1416" s="24">
        <v>0.89129367611999988</v>
      </c>
      <c r="S1416" s="24">
        <v>0.9030290179024999</v>
      </c>
      <c r="T1416" s="24">
        <v>0.93823504324999996</v>
      </c>
      <c r="U1416" s="24">
        <v>0.93002030400224989</v>
      </c>
      <c r="V1416" s="24">
        <v>0.92767323564574977</v>
      </c>
      <c r="W1416" s="24">
        <v>0.93236737235874989</v>
      </c>
      <c r="X1416" s="24">
        <v>0.92649970146749994</v>
      </c>
      <c r="Y1416" s="24">
        <v>0.91476435968499992</v>
      </c>
      <c r="Z1416" s="24">
        <v>0.87486419762449996</v>
      </c>
      <c r="AA1416" s="42">
        <f t="shared" si="66"/>
        <v>0.86195532166375011</v>
      </c>
      <c r="AB1416" s="42">
        <f t="shared" si="67"/>
        <v>0.93823504324999996</v>
      </c>
      <c r="AC1416" s="42">
        <f t="shared" si="68"/>
        <v>7.6279721586249849E-2</v>
      </c>
    </row>
    <row r="1417" spans="1:29">
      <c r="A1417" s="41">
        <v>321</v>
      </c>
      <c r="B1417" s="24" t="s">
        <v>776</v>
      </c>
      <c r="C1417" s="24">
        <v>0.78762737271079997</v>
      </c>
      <c r="D1417" s="24">
        <v>0.78762737271079997</v>
      </c>
      <c r="E1417" s="24">
        <v>0.7854532462331999</v>
      </c>
      <c r="F1417" s="24">
        <v>0.78327911975560016</v>
      </c>
      <c r="G1417" s="24">
        <v>0.78110499327800009</v>
      </c>
      <c r="H1417" s="24">
        <v>0.78654030947199993</v>
      </c>
      <c r="I1417" s="24">
        <v>0.79523681538239999</v>
      </c>
      <c r="J1417" s="24">
        <v>0.80789716848423199</v>
      </c>
      <c r="K1417" s="24">
        <v>0.81217032813672008</v>
      </c>
      <c r="L1417" s="24">
        <v>0.81573489443598002</v>
      </c>
      <c r="M1417" s="24">
        <v>0.81371689044199991</v>
      </c>
      <c r="N1417" s="24">
        <v>0.80175919481519986</v>
      </c>
      <c r="O1417" s="24">
        <v>0.80067213157639994</v>
      </c>
      <c r="P1417" s="24">
        <v>0.80393332129279993</v>
      </c>
      <c r="Q1417" s="24">
        <v>0.80393332129279993</v>
      </c>
      <c r="R1417" s="24">
        <v>0.80828157424800007</v>
      </c>
      <c r="S1417" s="24">
        <v>0.81915220663599997</v>
      </c>
      <c r="T1417" s="24">
        <v>0.85176410379999989</v>
      </c>
      <c r="U1417" s="24">
        <v>0.84415466112839999</v>
      </c>
      <c r="V1417" s="24">
        <v>0.84198053465080003</v>
      </c>
      <c r="W1417" s="24">
        <v>0.84632878760600005</v>
      </c>
      <c r="X1417" s="24">
        <v>0.84089347141199999</v>
      </c>
      <c r="Y1417" s="24">
        <v>0.83002283902399987</v>
      </c>
      <c r="Z1417" s="24">
        <v>0.79306268890480003</v>
      </c>
      <c r="AA1417" s="42">
        <f t="shared" si="66"/>
        <v>0.78110499327800009</v>
      </c>
      <c r="AB1417" s="42">
        <f t="shared" si="67"/>
        <v>0.85176410379999989</v>
      </c>
      <c r="AC1417" s="42">
        <f t="shared" si="68"/>
        <v>7.0659110521999802E-2</v>
      </c>
    </row>
    <row r="1418" spans="1:29">
      <c r="A1418" s="41">
        <v>322</v>
      </c>
      <c r="B1418" s="24" t="s">
        <v>776</v>
      </c>
      <c r="C1418" s="24">
        <v>0.75275487812975006</v>
      </c>
      <c r="D1418" s="24">
        <v>0.75275487812975006</v>
      </c>
      <c r="E1418" s="24">
        <v>0.75065486960024985</v>
      </c>
      <c r="F1418" s="24">
        <v>0.74855486107074998</v>
      </c>
      <c r="G1418" s="24">
        <v>0.7464548525412501</v>
      </c>
      <c r="H1418" s="24">
        <v>0.75170487386499985</v>
      </c>
      <c r="I1418" s="24">
        <v>0.7601049079829999</v>
      </c>
      <c r="J1418" s="24">
        <v>0.77209301129556496</v>
      </c>
      <c r="K1418" s="24">
        <v>0.77606006382240011</v>
      </c>
      <c r="L1418" s="24">
        <v>0.77966354204441235</v>
      </c>
      <c r="M1418" s="24">
        <v>0.77795498048374978</v>
      </c>
      <c r="N1418" s="24">
        <v>0.76640493357149986</v>
      </c>
      <c r="O1418" s="24">
        <v>0.76535492930674986</v>
      </c>
      <c r="P1418" s="24">
        <v>0.76850494210099995</v>
      </c>
      <c r="Q1418" s="24">
        <v>0.76850494210099995</v>
      </c>
      <c r="R1418" s="24">
        <v>0.77270495916000004</v>
      </c>
      <c r="S1418" s="24">
        <v>0.78320500180749997</v>
      </c>
      <c r="T1418" s="24">
        <v>0.81470512974999998</v>
      </c>
      <c r="U1418" s="24">
        <v>0.80735509989675003</v>
      </c>
      <c r="V1418" s="24">
        <v>0.80525509136724993</v>
      </c>
      <c r="W1418" s="24">
        <v>0.80945510842625001</v>
      </c>
      <c r="X1418" s="24">
        <v>0.80420508710250005</v>
      </c>
      <c r="Y1418" s="24">
        <v>0.79370504445500001</v>
      </c>
      <c r="Z1418" s="24">
        <v>0.75800489945350003</v>
      </c>
      <c r="AA1418" s="42">
        <f t="shared" si="66"/>
        <v>0.7464548525412501</v>
      </c>
      <c r="AB1418" s="42">
        <f t="shared" si="67"/>
        <v>0.81470512974999998</v>
      </c>
      <c r="AC1418" s="42">
        <f t="shared" si="68"/>
        <v>6.8250277208749877E-2</v>
      </c>
    </row>
    <row r="1419" spans="1:29">
      <c r="A1419" s="41">
        <v>323</v>
      </c>
      <c r="B1419" s="24" t="s">
        <v>776</v>
      </c>
      <c r="C1419" s="24">
        <v>0.8806206915935999</v>
      </c>
      <c r="D1419" s="24">
        <v>0.8806206915935999</v>
      </c>
      <c r="E1419" s="24">
        <v>0.87824891725439991</v>
      </c>
      <c r="F1419" s="24">
        <v>0.87587714291520002</v>
      </c>
      <c r="G1419" s="24">
        <v>0.87350536857600014</v>
      </c>
      <c r="H1419" s="24">
        <v>0.87943480442399991</v>
      </c>
      <c r="I1419" s="24">
        <v>0.88892190178079988</v>
      </c>
      <c r="J1419" s="24">
        <v>0.90337492098734395</v>
      </c>
      <c r="K1419" s="24">
        <v>0.90846436630824012</v>
      </c>
      <c r="L1419" s="24">
        <v>0.91192516748015995</v>
      </c>
      <c r="M1419" s="24">
        <v>0.90908198366399984</v>
      </c>
      <c r="N1419" s="24">
        <v>0.89603722479839987</v>
      </c>
      <c r="O1419" s="24">
        <v>0.89485133762879987</v>
      </c>
      <c r="P1419" s="24">
        <v>0.89840899913759986</v>
      </c>
      <c r="Q1419" s="24">
        <v>0.89840899913759986</v>
      </c>
      <c r="R1419" s="24">
        <v>0.90315254781599996</v>
      </c>
      <c r="S1419" s="24">
        <v>0.91501141951199993</v>
      </c>
      <c r="T1419" s="24">
        <v>0.95058803460000008</v>
      </c>
      <c r="U1419" s="24">
        <v>0.94228682441279987</v>
      </c>
      <c r="V1419" s="24">
        <v>0.93991505007359999</v>
      </c>
      <c r="W1419" s="24">
        <v>0.94465859875199987</v>
      </c>
      <c r="X1419" s="24">
        <v>0.93872916290399988</v>
      </c>
      <c r="Y1419" s="24">
        <v>0.92687029120799991</v>
      </c>
      <c r="Z1419" s="24">
        <v>0.8865501274416</v>
      </c>
      <c r="AA1419" s="42">
        <f t="shared" si="66"/>
        <v>0.87350536857600014</v>
      </c>
      <c r="AB1419" s="42">
        <f t="shared" si="67"/>
        <v>0.95058803460000008</v>
      </c>
      <c r="AC1419" s="42">
        <f t="shared" si="68"/>
        <v>7.7082666023999935E-2</v>
      </c>
    </row>
    <row r="1420" spans="1:29">
      <c r="A1420" s="41">
        <v>324</v>
      </c>
      <c r="B1420" s="24" t="s">
        <v>776</v>
      </c>
      <c r="C1420" s="24">
        <v>0.9038690213142998</v>
      </c>
      <c r="D1420" s="24">
        <v>0.9038690213142998</v>
      </c>
      <c r="E1420" s="24">
        <v>0.90144783500969994</v>
      </c>
      <c r="F1420" s="24">
        <v>0.89902664870510007</v>
      </c>
      <c r="G1420" s="24">
        <v>0.8966054624005001</v>
      </c>
      <c r="H1420" s="24">
        <v>0.90265842816199993</v>
      </c>
      <c r="I1420" s="24">
        <v>0.91234317338039994</v>
      </c>
      <c r="J1420" s="24">
        <v>0.92724435911312209</v>
      </c>
      <c r="K1420" s="24">
        <v>0.93253787585112013</v>
      </c>
      <c r="L1420" s="24">
        <v>0.93597273574120499</v>
      </c>
      <c r="M1420" s="24">
        <v>0.93292325696949996</v>
      </c>
      <c r="N1420" s="24">
        <v>0.91960673229419998</v>
      </c>
      <c r="O1420" s="24">
        <v>0.91839613914189999</v>
      </c>
      <c r="P1420" s="24">
        <v>0.92202791859879984</v>
      </c>
      <c r="Q1420" s="24">
        <v>0.92202791859879984</v>
      </c>
      <c r="R1420" s="24">
        <v>0.92687029120799991</v>
      </c>
      <c r="S1420" s="24">
        <v>0.93897622273100001</v>
      </c>
      <c r="T1420" s="24">
        <v>0.97529401729999998</v>
      </c>
      <c r="U1420" s="24">
        <v>0.96681986523389996</v>
      </c>
      <c r="V1420" s="24">
        <v>0.96439867892929987</v>
      </c>
      <c r="W1420" s="24">
        <v>0.96924105153850004</v>
      </c>
      <c r="X1420" s="24">
        <v>0.96318808577699999</v>
      </c>
      <c r="Y1420" s="24">
        <v>0.95108215425399989</v>
      </c>
      <c r="Z1420" s="24">
        <v>0.90992198707579985</v>
      </c>
      <c r="AA1420" s="42">
        <f t="shared" si="66"/>
        <v>0.8966054624005001</v>
      </c>
      <c r="AB1420" s="42">
        <f t="shared" si="67"/>
        <v>0.97529401729999998</v>
      </c>
      <c r="AC1420" s="42">
        <f t="shared" si="68"/>
        <v>7.8688554899499885E-2</v>
      </c>
    </row>
    <row r="1421" spans="1:29">
      <c r="A1421" s="41">
        <v>325</v>
      </c>
      <c r="B1421" s="24" t="s">
        <v>776</v>
      </c>
      <c r="C1421" s="24">
        <v>0.94099999999999995</v>
      </c>
      <c r="D1421" s="24">
        <v>0.94099999999999995</v>
      </c>
      <c r="E1421" s="24">
        <v>0.93899999999999995</v>
      </c>
      <c r="F1421" s="24">
        <v>0.93700000000000006</v>
      </c>
      <c r="G1421" s="24">
        <v>0.93500000000000005</v>
      </c>
      <c r="H1421" s="24">
        <v>0.94</v>
      </c>
      <c r="I1421" s="24">
        <v>0.94799999999999995</v>
      </c>
      <c r="J1421" s="24">
        <v>0.96614</v>
      </c>
      <c r="K1421" s="24">
        <v>0.97440000000000004</v>
      </c>
      <c r="L1421" s="24">
        <v>0.97334999999999994</v>
      </c>
      <c r="M1421" s="24">
        <v>0.96499999999999997</v>
      </c>
      <c r="N1421" s="24">
        <v>0.95399999999999996</v>
      </c>
      <c r="O1421" s="24">
        <v>0.95299999999999996</v>
      </c>
      <c r="P1421" s="24">
        <v>0.95599999999999996</v>
      </c>
      <c r="Q1421" s="24">
        <v>0.95599999999999996</v>
      </c>
      <c r="R1421" s="24">
        <v>0.96</v>
      </c>
      <c r="S1421" s="24">
        <v>0.97</v>
      </c>
      <c r="T1421" s="24">
        <v>1</v>
      </c>
      <c r="U1421" s="24">
        <v>0.99299999999999999</v>
      </c>
      <c r="V1421" s="24">
        <v>0.99099999999999999</v>
      </c>
      <c r="W1421" s="24">
        <v>0.995</v>
      </c>
      <c r="X1421" s="24">
        <v>0.99</v>
      </c>
      <c r="Y1421" s="24">
        <v>0.98</v>
      </c>
      <c r="Z1421" s="24">
        <v>0.94599999999999995</v>
      </c>
      <c r="AA1421" s="42">
        <f t="shared" si="66"/>
        <v>0.93500000000000005</v>
      </c>
      <c r="AB1421" s="42">
        <f t="shared" si="67"/>
        <v>1</v>
      </c>
      <c r="AC1421" s="42">
        <f t="shared" si="68"/>
        <v>6.4999999999999947E-2</v>
      </c>
    </row>
    <row r="1422" spans="1:29">
      <c r="A1422" s="41">
        <v>326</v>
      </c>
      <c r="B1422" s="24" t="s">
        <v>776</v>
      </c>
      <c r="C1422" s="24">
        <v>0.9038690213142998</v>
      </c>
      <c r="D1422" s="24">
        <v>0.9038690213142998</v>
      </c>
      <c r="E1422" s="24">
        <v>0.90144783500969994</v>
      </c>
      <c r="F1422" s="24">
        <v>0.89902664870510007</v>
      </c>
      <c r="G1422" s="24">
        <v>0.8966054624005001</v>
      </c>
      <c r="H1422" s="24">
        <v>0.90265842816199993</v>
      </c>
      <c r="I1422" s="24">
        <v>0.91234317338039994</v>
      </c>
      <c r="J1422" s="24">
        <v>0.92724435911312209</v>
      </c>
      <c r="K1422" s="24">
        <v>0.93253787585112013</v>
      </c>
      <c r="L1422" s="24">
        <v>0.93597273574120499</v>
      </c>
      <c r="M1422" s="24">
        <v>0.93292325696949996</v>
      </c>
      <c r="N1422" s="24">
        <v>0.91960673229419998</v>
      </c>
      <c r="O1422" s="24">
        <v>0.91839613914189999</v>
      </c>
      <c r="P1422" s="24">
        <v>0.92202791859879984</v>
      </c>
      <c r="Q1422" s="24">
        <v>0.92202791859879984</v>
      </c>
      <c r="R1422" s="24">
        <v>0.92687029120799991</v>
      </c>
      <c r="S1422" s="24">
        <v>0.93897622273100001</v>
      </c>
      <c r="T1422" s="24">
        <v>0.97529401729999998</v>
      </c>
      <c r="U1422" s="24">
        <v>0.96681986523389996</v>
      </c>
      <c r="V1422" s="24">
        <v>0.96439867892929987</v>
      </c>
      <c r="W1422" s="24">
        <v>0.96924105153850004</v>
      </c>
      <c r="X1422" s="24">
        <v>0.96318808577699999</v>
      </c>
      <c r="Y1422" s="24">
        <v>0.95108215425399989</v>
      </c>
      <c r="Z1422" s="24">
        <v>0.90992198707579985</v>
      </c>
      <c r="AA1422" s="42">
        <f t="shared" si="66"/>
        <v>0.8966054624005001</v>
      </c>
      <c r="AB1422" s="42">
        <f t="shared" si="67"/>
        <v>0.97529401729999998</v>
      </c>
      <c r="AC1422" s="42">
        <f t="shared" si="68"/>
        <v>7.8688554899499885E-2</v>
      </c>
    </row>
    <row r="1423" spans="1:29">
      <c r="A1423" s="41">
        <v>327</v>
      </c>
      <c r="B1423" s="24" t="s">
        <v>776</v>
      </c>
      <c r="C1423" s="24">
        <v>0.8689965267332499</v>
      </c>
      <c r="D1423" s="24">
        <v>0.8689965267332499</v>
      </c>
      <c r="E1423" s="24">
        <v>0.86664945837674989</v>
      </c>
      <c r="F1423" s="24">
        <v>0.86430239002025011</v>
      </c>
      <c r="G1423" s="24">
        <v>0.86195532166375011</v>
      </c>
      <c r="H1423" s="24">
        <v>0.86782299255499984</v>
      </c>
      <c r="I1423" s="24">
        <v>0.87721126598100008</v>
      </c>
      <c r="J1423" s="24">
        <v>0.89144020192445517</v>
      </c>
      <c r="K1423" s="24">
        <v>0.89642761153680017</v>
      </c>
      <c r="L1423" s="24">
        <v>0.89990138334963732</v>
      </c>
      <c r="M1423" s="24">
        <v>0.89716134701124994</v>
      </c>
      <c r="N1423" s="24">
        <v>0.88425247105049987</v>
      </c>
      <c r="O1423" s="24">
        <v>0.88307893687224981</v>
      </c>
      <c r="P1423" s="24">
        <v>0.88659953940699976</v>
      </c>
      <c r="Q1423" s="24">
        <v>0.88659953940699976</v>
      </c>
      <c r="R1423" s="24">
        <v>0.89129367611999988</v>
      </c>
      <c r="S1423" s="24">
        <v>0.9030290179024999</v>
      </c>
      <c r="T1423" s="24">
        <v>0.93823504324999996</v>
      </c>
      <c r="U1423" s="24">
        <v>0.93002030400224989</v>
      </c>
      <c r="V1423" s="24">
        <v>0.92767323564574977</v>
      </c>
      <c r="W1423" s="24">
        <v>0.93236737235874989</v>
      </c>
      <c r="X1423" s="24">
        <v>0.92649970146749994</v>
      </c>
      <c r="Y1423" s="24">
        <v>0.91476435968499992</v>
      </c>
      <c r="Z1423" s="24">
        <v>0.87486419762449996</v>
      </c>
      <c r="AA1423" s="42">
        <f t="shared" si="66"/>
        <v>0.86195532166375011</v>
      </c>
      <c r="AB1423" s="42">
        <f t="shared" si="67"/>
        <v>0.93823504324999996</v>
      </c>
      <c r="AC1423" s="42">
        <f t="shared" si="68"/>
        <v>7.6279721586249849E-2</v>
      </c>
    </row>
    <row r="1424" spans="1:29">
      <c r="A1424" s="41">
        <v>328</v>
      </c>
      <c r="B1424" s="24" t="s">
        <v>776</v>
      </c>
      <c r="C1424" s="24">
        <v>0.78762737271079997</v>
      </c>
      <c r="D1424" s="24">
        <v>0.78762737271079997</v>
      </c>
      <c r="E1424" s="24">
        <v>0.7854532462331999</v>
      </c>
      <c r="F1424" s="24">
        <v>0.78327911975560016</v>
      </c>
      <c r="G1424" s="24">
        <v>0.78110499327800009</v>
      </c>
      <c r="H1424" s="24">
        <v>0.78654030947199993</v>
      </c>
      <c r="I1424" s="24">
        <v>0.79523681538239999</v>
      </c>
      <c r="J1424" s="24">
        <v>0.80789716848423199</v>
      </c>
      <c r="K1424" s="24">
        <v>0.81217032813672008</v>
      </c>
      <c r="L1424" s="24">
        <v>0.81573489443598002</v>
      </c>
      <c r="M1424" s="24">
        <v>0.81371689044199991</v>
      </c>
      <c r="N1424" s="24">
        <v>0.80175919481519986</v>
      </c>
      <c r="O1424" s="24">
        <v>0.80067213157639994</v>
      </c>
      <c r="P1424" s="24">
        <v>0.80393332129279993</v>
      </c>
      <c r="Q1424" s="24">
        <v>0.80393332129279993</v>
      </c>
      <c r="R1424" s="24">
        <v>0.80828157424800007</v>
      </c>
      <c r="S1424" s="24">
        <v>0.81915220663599997</v>
      </c>
      <c r="T1424" s="24">
        <v>0.85176410379999989</v>
      </c>
      <c r="U1424" s="24">
        <v>0.84415466112839999</v>
      </c>
      <c r="V1424" s="24">
        <v>0.84198053465080003</v>
      </c>
      <c r="W1424" s="24">
        <v>0.84632878760600005</v>
      </c>
      <c r="X1424" s="24">
        <v>0.84089347141199999</v>
      </c>
      <c r="Y1424" s="24">
        <v>0.83002283902399987</v>
      </c>
      <c r="Z1424" s="24">
        <v>0.79306268890480003</v>
      </c>
      <c r="AA1424" s="42">
        <f t="shared" si="66"/>
        <v>0.78110499327800009</v>
      </c>
      <c r="AB1424" s="42">
        <f t="shared" si="67"/>
        <v>0.85176410379999989</v>
      </c>
      <c r="AC1424" s="42">
        <f t="shared" si="68"/>
        <v>7.0659110521999802E-2</v>
      </c>
    </row>
    <row r="1425" spans="1:29">
      <c r="A1425" s="41">
        <v>329</v>
      </c>
      <c r="B1425" s="24" t="s">
        <v>776</v>
      </c>
      <c r="C1425" s="24">
        <v>0.75275487812975006</v>
      </c>
      <c r="D1425" s="24">
        <v>0.75275487812975006</v>
      </c>
      <c r="E1425" s="24">
        <v>0.75065486960024985</v>
      </c>
      <c r="F1425" s="24">
        <v>0.74855486107074998</v>
      </c>
      <c r="G1425" s="24">
        <v>0.7464548525412501</v>
      </c>
      <c r="H1425" s="24">
        <v>0.75170487386499985</v>
      </c>
      <c r="I1425" s="24">
        <v>0.7601049079829999</v>
      </c>
      <c r="J1425" s="24">
        <v>0.77209301129556496</v>
      </c>
      <c r="K1425" s="24">
        <v>0.77606006382240011</v>
      </c>
      <c r="L1425" s="24">
        <v>0.77966354204441235</v>
      </c>
      <c r="M1425" s="24">
        <v>0.77795498048374978</v>
      </c>
      <c r="N1425" s="24">
        <v>0.76640493357149986</v>
      </c>
      <c r="O1425" s="24">
        <v>0.76535492930674986</v>
      </c>
      <c r="P1425" s="24">
        <v>0.76850494210099995</v>
      </c>
      <c r="Q1425" s="24">
        <v>0.76850494210099995</v>
      </c>
      <c r="R1425" s="24">
        <v>0.77270495916000004</v>
      </c>
      <c r="S1425" s="24">
        <v>0.78320500180749997</v>
      </c>
      <c r="T1425" s="24">
        <v>0.81470512974999998</v>
      </c>
      <c r="U1425" s="24">
        <v>0.80735509989675003</v>
      </c>
      <c r="V1425" s="24">
        <v>0.80525509136724993</v>
      </c>
      <c r="W1425" s="24">
        <v>0.80945510842625001</v>
      </c>
      <c r="X1425" s="24">
        <v>0.80420508710250005</v>
      </c>
      <c r="Y1425" s="24">
        <v>0.79370504445500001</v>
      </c>
      <c r="Z1425" s="24">
        <v>0.75800489945350003</v>
      </c>
      <c r="AA1425" s="42">
        <f t="shared" si="66"/>
        <v>0.7464548525412501</v>
      </c>
      <c r="AB1425" s="42">
        <f t="shared" si="67"/>
        <v>0.81470512974999998</v>
      </c>
      <c r="AC1425" s="42">
        <f t="shared" si="68"/>
        <v>6.8250277208749877E-2</v>
      </c>
    </row>
    <row r="1426" spans="1:29">
      <c r="A1426" s="41">
        <v>330</v>
      </c>
      <c r="B1426" s="24" t="s">
        <v>776</v>
      </c>
      <c r="C1426" s="24">
        <v>0.8806206915935999</v>
      </c>
      <c r="D1426" s="24">
        <v>0.8806206915935999</v>
      </c>
      <c r="E1426" s="24">
        <v>0.87824891725439991</v>
      </c>
      <c r="F1426" s="24">
        <v>0.87587714291520002</v>
      </c>
      <c r="G1426" s="24">
        <v>0.87350536857600014</v>
      </c>
      <c r="H1426" s="24">
        <v>0.87943480442399991</v>
      </c>
      <c r="I1426" s="24">
        <v>0.88892190178079988</v>
      </c>
      <c r="J1426" s="24">
        <v>0.90337492098734395</v>
      </c>
      <c r="K1426" s="24">
        <v>0.90846436630824012</v>
      </c>
      <c r="L1426" s="24">
        <v>0.91192516748015995</v>
      </c>
      <c r="M1426" s="24">
        <v>0.90908198366399984</v>
      </c>
      <c r="N1426" s="24">
        <v>0.89603722479839987</v>
      </c>
      <c r="O1426" s="24">
        <v>0.89485133762879987</v>
      </c>
      <c r="P1426" s="24">
        <v>0.89840899913759986</v>
      </c>
      <c r="Q1426" s="24">
        <v>0.89840899913759986</v>
      </c>
      <c r="R1426" s="24">
        <v>0.90315254781599996</v>
      </c>
      <c r="S1426" s="24">
        <v>0.91501141951199993</v>
      </c>
      <c r="T1426" s="24">
        <v>0.95058803460000008</v>
      </c>
      <c r="U1426" s="24">
        <v>0.94228682441279987</v>
      </c>
      <c r="V1426" s="24">
        <v>0.93991505007359999</v>
      </c>
      <c r="W1426" s="24">
        <v>0.94465859875199987</v>
      </c>
      <c r="X1426" s="24">
        <v>0.93872916290399988</v>
      </c>
      <c r="Y1426" s="24">
        <v>0.92687029120799991</v>
      </c>
      <c r="Z1426" s="24">
        <v>0.8865501274416</v>
      </c>
      <c r="AA1426" s="42">
        <f t="shared" si="66"/>
        <v>0.87350536857600014</v>
      </c>
      <c r="AB1426" s="42">
        <f t="shared" si="67"/>
        <v>0.95058803460000008</v>
      </c>
      <c r="AC1426" s="42">
        <f t="shared" si="68"/>
        <v>7.7082666023999935E-2</v>
      </c>
    </row>
    <row r="1427" spans="1:29">
      <c r="A1427" s="41">
        <v>331</v>
      </c>
      <c r="B1427" s="24" t="s">
        <v>776</v>
      </c>
      <c r="C1427" s="24">
        <v>0.9038690213142998</v>
      </c>
      <c r="D1427" s="24">
        <v>0.9038690213142998</v>
      </c>
      <c r="E1427" s="24">
        <v>0.90144783500969994</v>
      </c>
      <c r="F1427" s="24">
        <v>0.89902664870510007</v>
      </c>
      <c r="G1427" s="24">
        <v>0.8966054624005001</v>
      </c>
      <c r="H1427" s="24">
        <v>0.90265842816199993</v>
      </c>
      <c r="I1427" s="24">
        <v>0.91234317338039994</v>
      </c>
      <c r="J1427" s="24">
        <v>0.92724435911312209</v>
      </c>
      <c r="K1427" s="24">
        <v>0.93253787585112013</v>
      </c>
      <c r="L1427" s="24">
        <v>0.93597273574120499</v>
      </c>
      <c r="M1427" s="24">
        <v>0.93292325696949996</v>
      </c>
      <c r="N1427" s="24">
        <v>0.91960673229419998</v>
      </c>
      <c r="O1427" s="24">
        <v>0.91839613914189999</v>
      </c>
      <c r="P1427" s="24">
        <v>0.92202791859879984</v>
      </c>
      <c r="Q1427" s="24">
        <v>0.92202791859879984</v>
      </c>
      <c r="R1427" s="24">
        <v>0.92687029120799991</v>
      </c>
      <c r="S1427" s="24">
        <v>0.93897622273100001</v>
      </c>
      <c r="T1427" s="24">
        <v>0.97529401729999998</v>
      </c>
      <c r="U1427" s="24">
        <v>0.96681986523389996</v>
      </c>
      <c r="V1427" s="24">
        <v>0.96439867892929987</v>
      </c>
      <c r="W1427" s="24">
        <v>0.96924105153850004</v>
      </c>
      <c r="X1427" s="24">
        <v>0.96318808577699999</v>
      </c>
      <c r="Y1427" s="24">
        <v>0.95108215425399989</v>
      </c>
      <c r="Z1427" s="24">
        <v>0.90992198707579985</v>
      </c>
      <c r="AA1427" s="42">
        <f t="shared" si="66"/>
        <v>0.8966054624005001</v>
      </c>
      <c r="AB1427" s="42">
        <f t="shared" si="67"/>
        <v>0.97529401729999998</v>
      </c>
      <c r="AC1427" s="42">
        <f t="shared" si="68"/>
        <v>7.8688554899499885E-2</v>
      </c>
    </row>
    <row r="1428" spans="1:29">
      <c r="A1428" s="41">
        <v>332</v>
      </c>
      <c r="B1428" s="24" t="s">
        <v>776</v>
      </c>
      <c r="C1428" s="24">
        <v>0.94099999999999995</v>
      </c>
      <c r="D1428" s="24">
        <v>0.94099999999999995</v>
      </c>
      <c r="E1428" s="24">
        <v>0.93899999999999995</v>
      </c>
      <c r="F1428" s="24">
        <v>0.93700000000000006</v>
      </c>
      <c r="G1428" s="24">
        <v>0.93500000000000005</v>
      </c>
      <c r="H1428" s="24">
        <v>0.94</v>
      </c>
      <c r="I1428" s="24">
        <v>0.94799999999999995</v>
      </c>
      <c r="J1428" s="24">
        <v>0.96614</v>
      </c>
      <c r="K1428" s="24">
        <v>0.97440000000000004</v>
      </c>
      <c r="L1428" s="24">
        <v>0.97334999999999994</v>
      </c>
      <c r="M1428" s="24">
        <v>0.96499999999999997</v>
      </c>
      <c r="N1428" s="24">
        <v>0.95399999999999996</v>
      </c>
      <c r="O1428" s="24">
        <v>0.95299999999999996</v>
      </c>
      <c r="P1428" s="24">
        <v>0.95599999999999996</v>
      </c>
      <c r="Q1428" s="24">
        <v>0.95599999999999996</v>
      </c>
      <c r="R1428" s="24">
        <v>0.96</v>
      </c>
      <c r="S1428" s="24">
        <v>0.97</v>
      </c>
      <c r="T1428" s="24">
        <v>1</v>
      </c>
      <c r="U1428" s="24">
        <v>0.99299999999999999</v>
      </c>
      <c r="V1428" s="24">
        <v>0.99099999999999999</v>
      </c>
      <c r="W1428" s="24">
        <v>0.995</v>
      </c>
      <c r="X1428" s="24">
        <v>0.99</v>
      </c>
      <c r="Y1428" s="24">
        <v>0.98</v>
      </c>
      <c r="Z1428" s="24">
        <v>0.94599999999999995</v>
      </c>
      <c r="AA1428" s="42">
        <f t="shared" si="66"/>
        <v>0.93500000000000005</v>
      </c>
      <c r="AB1428" s="42">
        <f t="shared" si="67"/>
        <v>1</v>
      </c>
      <c r="AC1428" s="42">
        <f t="shared" si="68"/>
        <v>6.4999999999999947E-2</v>
      </c>
    </row>
    <row r="1429" spans="1:29">
      <c r="A1429" s="41">
        <v>333</v>
      </c>
      <c r="B1429" s="24" t="s">
        <v>776</v>
      </c>
      <c r="C1429" s="24">
        <v>0.9038690213142998</v>
      </c>
      <c r="D1429" s="24">
        <v>0.9038690213142998</v>
      </c>
      <c r="E1429" s="24">
        <v>0.90144783500969994</v>
      </c>
      <c r="F1429" s="24">
        <v>0.89902664870510007</v>
      </c>
      <c r="G1429" s="24">
        <v>0.8966054624005001</v>
      </c>
      <c r="H1429" s="24">
        <v>0.90265842816199993</v>
      </c>
      <c r="I1429" s="24">
        <v>0.91234317338039994</v>
      </c>
      <c r="J1429" s="24">
        <v>0.92724435911312209</v>
      </c>
      <c r="K1429" s="24">
        <v>0.93253787585112013</v>
      </c>
      <c r="L1429" s="24">
        <v>0.93597273574120499</v>
      </c>
      <c r="M1429" s="24">
        <v>0.93292325696949996</v>
      </c>
      <c r="N1429" s="24">
        <v>0.91960673229419998</v>
      </c>
      <c r="O1429" s="24">
        <v>0.91839613914189999</v>
      </c>
      <c r="P1429" s="24">
        <v>0.92202791859879984</v>
      </c>
      <c r="Q1429" s="24">
        <v>0.92202791859879984</v>
      </c>
      <c r="R1429" s="24">
        <v>0.92687029120799991</v>
      </c>
      <c r="S1429" s="24">
        <v>0.93897622273100001</v>
      </c>
      <c r="T1429" s="24">
        <v>0.97529401729999998</v>
      </c>
      <c r="U1429" s="24">
        <v>0.96681986523389996</v>
      </c>
      <c r="V1429" s="24">
        <v>0.96439867892929987</v>
      </c>
      <c r="W1429" s="24">
        <v>0.96924105153850004</v>
      </c>
      <c r="X1429" s="24">
        <v>0.96318808577699999</v>
      </c>
      <c r="Y1429" s="24">
        <v>0.95108215425399989</v>
      </c>
      <c r="Z1429" s="24">
        <v>0.90992198707579985</v>
      </c>
      <c r="AA1429" s="42">
        <f t="shared" si="66"/>
        <v>0.8966054624005001</v>
      </c>
      <c r="AB1429" s="42">
        <f t="shared" si="67"/>
        <v>0.97529401729999998</v>
      </c>
      <c r="AC1429" s="42">
        <f t="shared" si="68"/>
        <v>7.8688554899499885E-2</v>
      </c>
    </row>
    <row r="1430" spans="1:29">
      <c r="A1430" s="41">
        <v>334</v>
      </c>
      <c r="B1430" s="24" t="s">
        <v>776</v>
      </c>
      <c r="C1430" s="24">
        <v>0.8689965267332499</v>
      </c>
      <c r="D1430" s="24">
        <v>0.8689965267332499</v>
      </c>
      <c r="E1430" s="24">
        <v>0.86664945837674989</v>
      </c>
      <c r="F1430" s="24">
        <v>0.86430239002025011</v>
      </c>
      <c r="G1430" s="24">
        <v>0.86195532166375011</v>
      </c>
      <c r="H1430" s="24">
        <v>0.86782299255499984</v>
      </c>
      <c r="I1430" s="24">
        <v>0.87721126598100008</v>
      </c>
      <c r="J1430" s="24">
        <v>0.89144020192445517</v>
      </c>
      <c r="K1430" s="24">
        <v>0.89642761153680017</v>
      </c>
      <c r="L1430" s="24">
        <v>0.89990138334963732</v>
      </c>
      <c r="M1430" s="24">
        <v>0.89716134701124994</v>
      </c>
      <c r="N1430" s="24">
        <v>0.88425247105049987</v>
      </c>
      <c r="O1430" s="24">
        <v>0.88307893687224981</v>
      </c>
      <c r="P1430" s="24">
        <v>0.88659953940699976</v>
      </c>
      <c r="Q1430" s="24">
        <v>0.88659953940699976</v>
      </c>
      <c r="R1430" s="24">
        <v>0.89129367611999988</v>
      </c>
      <c r="S1430" s="24">
        <v>0.9030290179024999</v>
      </c>
      <c r="T1430" s="24">
        <v>0.93823504324999996</v>
      </c>
      <c r="U1430" s="24">
        <v>0.93002030400224989</v>
      </c>
      <c r="V1430" s="24">
        <v>0.92767323564574977</v>
      </c>
      <c r="W1430" s="24">
        <v>0.93236737235874989</v>
      </c>
      <c r="X1430" s="24">
        <v>0.92649970146749994</v>
      </c>
      <c r="Y1430" s="24">
        <v>0.91476435968499992</v>
      </c>
      <c r="Z1430" s="24">
        <v>0.87486419762449996</v>
      </c>
      <c r="AA1430" s="42">
        <f t="shared" si="66"/>
        <v>0.86195532166375011</v>
      </c>
      <c r="AB1430" s="42">
        <f t="shared" si="67"/>
        <v>0.93823504324999996</v>
      </c>
      <c r="AC1430" s="42">
        <f t="shared" si="68"/>
        <v>7.6279721586249849E-2</v>
      </c>
    </row>
    <row r="1431" spans="1:29">
      <c r="A1431" s="41">
        <v>335</v>
      </c>
      <c r="B1431" s="24" t="s">
        <v>776</v>
      </c>
      <c r="C1431" s="24">
        <v>0.74903363144797064</v>
      </c>
      <c r="D1431" s="24">
        <v>0.74903363144797064</v>
      </c>
      <c r="E1431" s="24">
        <v>0.74696603716777299</v>
      </c>
      <c r="F1431" s="24">
        <v>0.74489844288757567</v>
      </c>
      <c r="G1431" s="24">
        <v>0.74283084860737814</v>
      </c>
      <c r="H1431" s="24">
        <v>0.74799983430787176</v>
      </c>
      <c r="I1431" s="24">
        <v>0.75627021142866224</v>
      </c>
      <c r="J1431" s="24">
        <v>0.76831020722850452</v>
      </c>
      <c r="K1431" s="24">
        <v>0.77237398205802066</v>
      </c>
      <c r="L1431" s="24">
        <v>0.77576388460861678</v>
      </c>
      <c r="M1431" s="24">
        <v>0.77384476281034176</v>
      </c>
      <c r="N1431" s="24">
        <v>0.76247299426925508</v>
      </c>
      <c r="O1431" s="24">
        <v>0.76143919712915631</v>
      </c>
      <c r="P1431" s="24">
        <v>0.76454058854945284</v>
      </c>
      <c r="Q1431" s="24">
        <v>0.76454058854945284</v>
      </c>
      <c r="R1431" s="24">
        <v>0.76867577710984791</v>
      </c>
      <c r="S1431" s="24">
        <v>0.77901374851083593</v>
      </c>
      <c r="T1431" s="24">
        <v>0.81002766271379989</v>
      </c>
      <c r="U1431" s="24">
        <v>0.8027910827331084</v>
      </c>
      <c r="V1431" s="24">
        <v>0.80072348845291075</v>
      </c>
      <c r="W1431" s="24">
        <v>0.80485867701330605</v>
      </c>
      <c r="X1431" s="24">
        <v>0.79968969131281209</v>
      </c>
      <c r="Y1431" s="24">
        <v>0.78935171991182396</v>
      </c>
      <c r="Z1431" s="24">
        <v>0.7542026171484647</v>
      </c>
      <c r="AA1431" s="42">
        <f t="shared" si="66"/>
        <v>0.74283084860737814</v>
      </c>
      <c r="AB1431" s="42">
        <f t="shared" si="67"/>
        <v>0.81002766271379989</v>
      </c>
      <c r="AC1431" s="42">
        <f t="shared" si="68"/>
        <v>6.7196814106421754E-2</v>
      </c>
    </row>
    <row r="1432" spans="1:29">
      <c r="A1432" s="41">
        <v>336</v>
      </c>
      <c r="B1432" s="24" t="s">
        <v>776</v>
      </c>
      <c r="C1432" s="24">
        <v>0.71586988910139215</v>
      </c>
      <c r="D1432" s="24">
        <v>0.71586988910139215</v>
      </c>
      <c r="E1432" s="24">
        <v>0.71387278098983764</v>
      </c>
      <c r="F1432" s="24">
        <v>0.71187567287828324</v>
      </c>
      <c r="G1432" s="24">
        <v>0.70987856476672861</v>
      </c>
      <c r="H1432" s="24">
        <v>0.71487133504561484</v>
      </c>
      <c r="I1432" s="24">
        <v>0.72285976749183289</v>
      </c>
      <c r="J1432" s="24">
        <v>0.73426045374208226</v>
      </c>
      <c r="K1432" s="24">
        <v>0.7380331206951023</v>
      </c>
      <c r="L1432" s="24">
        <v>0.74146002848423609</v>
      </c>
      <c r="M1432" s="24">
        <v>0.73983518644004609</v>
      </c>
      <c r="N1432" s="24">
        <v>0.72885109182649632</v>
      </c>
      <c r="O1432" s="24">
        <v>0.72785253777071912</v>
      </c>
      <c r="P1432" s="24">
        <v>0.73084819993805084</v>
      </c>
      <c r="Q1432" s="24">
        <v>0.73084819993805084</v>
      </c>
      <c r="R1432" s="24">
        <v>0.73484241616115997</v>
      </c>
      <c r="S1432" s="24">
        <v>0.74482795671893232</v>
      </c>
      <c r="T1432" s="24">
        <v>0.77478457839224979</v>
      </c>
      <c r="U1432" s="24">
        <v>0.76779470000180916</v>
      </c>
      <c r="V1432" s="24">
        <v>0.76579759189025465</v>
      </c>
      <c r="W1432" s="24">
        <v>0.76979180811336367</v>
      </c>
      <c r="X1432" s="24">
        <v>0.76479903783447745</v>
      </c>
      <c r="Y1432" s="24">
        <v>0.75481349727670488</v>
      </c>
      <c r="Z1432" s="24">
        <v>0.72086265938027838</v>
      </c>
      <c r="AA1432" s="42">
        <f t="shared" si="66"/>
        <v>0.70987856476672861</v>
      </c>
      <c r="AB1432" s="42">
        <f t="shared" si="67"/>
        <v>0.77478457839224979</v>
      </c>
      <c r="AC1432" s="42">
        <f t="shared" si="68"/>
        <v>6.4906013625521175E-2</v>
      </c>
    </row>
    <row r="1433" spans="1:29">
      <c r="A1433" s="41">
        <v>337</v>
      </c>
      <c r="B1433" s="24" t="s">
        <v>776</v>
      </c>
      <c r="C1433" s="24">
        <v>0.83747027770551352</v>
      </c>
      <c r="D1433" s="24">
        <v>0.83747027770551352</v>
      </c>
      <c r="E1433" s="24">
        <v>0.83521472030893418</v>
      </c>
      <c r="F1433" s="24">
        <v>0.83295916291235517</v>
      </c>
      <c r="G1433" s="24">
        <v>0.83070360551577604</v>
      </c>
      <c r="H1433" s="24">
        <v>0.83634249900722379</v>
      </c>
      <c r="I1433" s="24">
        <v>0.84536472859354073</v>
      </c>
      <c r="J1433" s="24">
        <v>0.85910954985896404</v>
      </c>
      <c r="K1433" s="24">
        <v>0.86394961235913603</v>
      </c>
      <c r="L1433" s="24">
        <v>0.86724083427363208</v>
      </c>
      <c r="M1433" s="24">
        <v>0.86453696646446376</v>
      </c>
      <c r="N1433" s="24">
        <v>0.8521314007832782</v>
      </c>
      <c r="O1433" s="24">
        <v>0.8510036220849887</v>
      </c>
      <c r="P1433" s="24">
        <v>0.85438695817985744</v>
      </c>
      <c r="Q1433" s="24">
        <v>0.85438695817985744</v>
      </c>
      <c r="R1433" s="24">
        <v>0.85889807297301579</v>
      </c>
      <c r="S1433" s="24">
        <v>0.87017585995591196</v>
      </c>
      <c r="T1433" s="24">
        <v>0.9040092209045999</v>
      </c>
      <c r="U1433" s="24">
        <v>0.89611477001657269</v>
      </c>
      <c r="V1433" s="24">
        <v>0.89385921261999346</v>
      </c>
      <c r="W1433" s="24">
        <v>0.89837032741315181</v>
      </c>
      <c r="X1433" s="24">
        <v>0.89273143392170395</v>
      </c>
      <c r="Y1433" s="24">
        <v>0.88145364693880779</v>
      </c>
      <c r="Z1433" s="24">
        <v>0.84310917119696149</v>
      </c>
      <c r="AA1433" s="42">
        <f t="shared" si="66"/>
        <v>0.83070360551577604</v>
      </c>
      <c r="AB1433" s="42">
        <f t="shared" si="67"/>
        <v>0.9040092209045999</v>
      </c>
      <c r="AC1433" s="42">
        <f t="shared" si="68"/>
        <v>7.3305615388823853E-2</v>
      </c>
    </row>
    <row r="1434" spans="1:29">
      <c r="A1434" s="41">
        <v>338</v>
      </c>
      <c r="B1434" s="24" t="s">
        <v>776</v>
      </c>
      <c r="C1434" s="24">
        <v>0.85957943926989921</v>
      </c>
      <c r="D1434" s="24">
        <v>0.85957943926989921</v>
      </c>
      <c r="E1434" s="24">
        <v>0.85727689109422445</v>
      </c>
      <c r="F1434" s="24">
        <v>0.85497434291855001</v>
      </c>
      <c r="G1434" s="24">
        <v>0.85267179474287547</v>
      </c>
      <c r="H1434" s="24">
        <v>0.85842816518206189</v>
      </c>
      <c r="I1434" s="24">
        <v>0.86763835788476029</v>
      </c>
      <c r="J1434" s="24">
        <v>0.88180938551657895</v>
      </c>
      <c r="K1434" s="24">
        <v>0.88684351993441513</v>
      </c>
      <c r="L1434" s="24">
        <v>0.89011007168988598</v>
      </c>
      <c r="M1434" s="24">
        <v>0.88721001737799443</v>
      </c>
      <c r="N1434" s="24">
        <v>0.87454600241178404</v>
      </c>
      <c r="O1434" s="24">
        <v>0.87339472832394671</v>
      </c>
      <c r="P1434" s="24">
        <v>0.87684855058745859</v>
      </c>
      <c r="Q1434" s="24">
        <v>0.87684855058745859</v>
      </c>
      <c r="R1434" s="24">
        <v>0.88145364693880779</v>
      </c>
      <c r="S1434" s="24">
        <v>0.89296638781718096</v>
      </c>
      <c r="T1434" s="24">
        <v>0.92750461045229982</v>
      </c>
      <c r="U1434" s="24">
        <v>0.91944569183743874</v>
      </c>
      <c r="V1434" s="24">
        <v>0.91714314366176419</v>
      </c>
      <c r="W1434" s="24">
        <v>0.92174824001311328</v>
      </c>
      <c r="X1434" s="24">
        <v>0.91599186957392698</v>
      </c>
      <c r="Y1434" s="24">
        <v>0.90447912869555391</v>
      </c>
      <c r="Z1434" s="24">
        <v>0.86533580970908552</v>
      </c>
      <c r="AA1434" s="42">
        <f t="shared" si="66"/>
        <v>0.85267179474287547</v>
      </c>
      <c r="AB1434" s="42">
        <f t="shared" si="67"/>
        <v>0.92750461045229982</v>
      </c>
      <c r="AC1434" s="42">
        <f t="shared" si="68"/>
        <v>7.483281570942435E-2</v>
      </c>
    </row>
    <row r="1435" spans="1:29">
      <c r="A1435" s="41">
        <v>339</v>
      </c>
      <c r="B1435" s="24" t="s">
        <v>776</v>
      </c>
      <c r="C1435" s="24">
        <v>0.89489099999999988</v>
      </c>
      <c r="D1435" s="24">
        <v>0.89489099999999988</v>
      </c>
      <c r="E1435" s="24">
        <v>0.89298899999999992</v>
      </c>
      <c r="F1435" s="24">
        <v>0.89108699999999996</v>
      </c>
      <c r="G1435" s="24">
        <v>0.889185</v>
      </c>
      <c r="H1435" s="24">
        <v>0.89393999999999996</v>
      </c>
      <c r="I1435" s="24">
        <v>0.90154799999999991</v>
      </c>
      <c r="J1435" s="24">
        <v>0.91879913999999996</v>
      </c>
      <c r="K1435" s="24">
        <v>0.92665439999999999</v>
      </c>
      <c r="L1435" s="24">
        <v>0.92565584999999995</v>
      </c>
      <c r="M1435" s="24">
        <v>0.91771499999999995</v>
      </c>
      <c r="N1435" s="24">
        <v>0.90725399999999989</v>
      </c>
      <c r="O1435" s="24">
        <v>0.90630299999999997</v>
      </c>
      <c r="P1435" s="24">
        <v>0.90915599999999996</v>
      </c>
      <c r="Q1435" s="24">
        <v>0.90915599999999996</v>
      </c>
      <c r="R1435" s="24">
        <v>0.91295999999999988</v>
      </c>
      <c r="S1435" s="24">
        <v>0.9224699999999999</v>
      </c>
      <c r="T1435" s="24">
        <v>0.95099999999999996</v>
      </c>
      <c r="U1435" s="24">
        <v>0.94434299999999993</v>
      </c>
      <c r="V1435" s="24">
        <v>0.94244099999999997</v>
      </c>
      <c r="W1435" s="24">
        <v>0.946245</v>
      </c>
      <c r="X1435" s="24">
        <v>0.94148999999999994</v>
      </c>
      <c r="Y1435" s="24">
        <v>0.93197999999999992</v>
      </c>
      <c r="Z1435" s="24">
        <v>0.89964599999999995</v>
      </c>
      <c r="AA1435" s="42">
        <f t="shared" si="66"/>
        <v>0.889185</v>
      </c>
      <c r="AB1435" s="42">
        <f t="shared" si="67"/>
        <v>0.95099999999999996</v>
      </c>
      <c r="AC1435" s="42">
        <f t="shared" si="68"/>
        <v>6.1814999999999953E-2</v>
      </c>
    </row>
    <row r="1436" spans="1:29">
      <c r="A1436" s="41">
        <v>340</v>
      </c>
      <c r="B1436" s="24" t="s">
        <v>776</v>
      </c>
      <c r="C1436" s="24">
        <v>0.85957943926989921</v>
      </c>
      <c r="D1436" s="24">
        <v>0.85957943926989921</v>
      </c>
      <c r="E1436" s="24">
        <v>0.85727689109422445</v>
      </c>
      <c r="F1436" s="24">
        <v>0.85497434291855001</v>
      </c>
      <c r="G1436" s="24">
        <v>0.85267179474287547</v>
      </c>
      <c r="H1436" s="24">
        <v>0.85842816518206189</v>
      </c>
      <c r="I1436" s="24">
        <v>0.86763835788476029</v>
      </c>
      <c r="J1436" s="24">
        <v>0.88180938551657895</v>
      </c>
      <c r="K1436" s="24">
        <v>0.88684351993441513</v>
      </c>
      <c r="L1436" s="24">
        <v>0.89011007168988598</v>
      </c>
      <c r="M1436" s="24">
        <v>0.88721001737799443</v>
      </c>
      <c r="N1436" s="24">
        <v>0.87454600241178404</v>
      </c>
      <c r="O1436" s="24">
        <v>0.87339472832394671</v>
      </c>
      <c r="P1436" s="24">
        <v>0.87684855058745859</v>
      </c>
      <c r="Q1436" s="24">
        <v>0.87684855058745859</v>
      </c>
      <c r="R1436" s="24">
        <v>0.88145364693880779</v>
      </c>
      <c r="S1436" s="24">
        <v>0.89296638781718096</v>
      </c>
      <c r="T1436" s="24">
        <v>0.92750461045229982</v>
      </c>
      <c r="U1436" s="24">
        <v>0.91944569183743874</v>
      </c>
      <c r="V1436" s="24">
        <v>0.91714314366176419</v>
      </c>
      <c r="W1436" s="24">
        <v>0.92174824001311328</v>
      </c>
      <c r="X1436" s="24">
        <v>0.91599186957392698</v>
      </c>
      <c r="Y1436" s="24">
        <v>0.90447912869555391</v>
      </c>
      <c r="Z1436" s="24">
        <v>0.86533580970908552</v>
      </c>
      <c r="AA1436" s="42">
        <f t="shared" si="66"/>
        <v>0.85267179474287547</v>
      </c>
      <c r="AB1436" s="42">
        <f t="shared" si="67"/>
        <v>0.92750461045229982</v>
      </c>
      <c r="AC1436" s="42">
        <f t="shared" si="68"/>
        <v>7.483281570942435E-2</v>
      </c>
    </row>
    <row r="1437" spans="1:29">
      <c r="A1437" s="41">
        <v>341</v>
      </c>
      <c r="B1437" s="24" t="s">
        <v>776</v>
      </c>
      <c r="C1437" s="24">
        <v>0.82641569692332051</v>
      </c>
      <c r="D1437" s="24">
        <v>0.82641569692332051</v>
      </c>
      <c r="E1437" s="24">
        <v>0.82418363491628899</v>
      </c>
      <c r="F1437" s="24">
        <v>0.82195157290925769</v>
      </c>
      <c r="G1437" s="24">
        <v>0.81971951090222628</v>
      </c>
      <c r="H1437" s="24">
        <v>0.82529966591980497</v>
      </c>
      <c r="I1437" s="24">
        <v>0.83422791394793083</v>
      </c>
      <c r="J1437" s="24">
        <v>0.84775963203015658</v>
      </c>
      <c r="K1437" s="24">
        <v>0.85250265857149676</v>
      </c>
      <c r="L1437" s="24">
        <v>0.85580621556550507</v>
      </c>
      <c r="M1437" s="24">
        <v>0.85320044100769865</v>
      </c>
      <c r="N1437" s="24">
        <v>0.84092409996902517</v>
      </c>
      <c r="O1437" s="24">
        <v>0.83980806896550964</v>
      </c>
      <c r="P1437" s="24">
        <v>0.84315616197605692</v>
      </c>
      <c r="Q1437" s="24">
        <v>0.84315616197605692</v>
      </c>
      <c r="R1437" s="24">
        <v>0.84762028599011985</v>
      </c>
      <c r="S1437" s="24">
        <v>0.85878059602527723</v>
      </c>
      <c r="T1437" s="24">
        <v>0.89226152613074983</v>
      </c>
      <c r="U1437" s="24">
        <v>0.88444930910613961</v>
      </c>
      <c r="V1437" s="24">
        <v>0.88221724709910809</v>
      </c>
      <c r="W1437" s="24">
        <v>0.88668137111317102</v>
      </c>
      <c r="X1437" s="24">
        <v>0.88110121609559233</v>
      </c>
      <c r="Y1437" s="24">
        <v>0.86994090606043495</v>
      </c>
      <c r="Z1437" s="24">
        <v>0.8319958519408992</v>
      </c>
      <c r="AA1437" s="42">
        <f t="shared" si="66"/>
        <v>0.81971951090222628</v>
      </c>
      <c r="AB1437" s="42">
        <f t="shared" si="67"/>
        <v>0.89226152613074983</v>
      </c>
      <c r="AC1437" s="42">
        <f t="shared" si="68"/>
        <v>7.2542015228523549E-2</v>
      </c>
    </row>
    <row r="1438" spans="1:29">
      <c r="A1438" s="41">
        <v>342</v>
      </c>
      <c r="B1438" s="24" t="s">
        <v>776</v>
      </c>
      <c r="C1438" s="24">
        <v>0.74903363144797064</v>
      </c>
      <c r="D1438" s="24">
        <v>0.74903363144797064</v>
      </c>
      <c r="E1438" s="24">
        <v>0.74696603716777299</v>
      </c>
      <c r="F1438" s="24">
        <v>0.74489844288757567</v>
      </c>
      <c r="G1438" s="24">
        <v>0.74283084860737814</v>
      </c>
      <c r="H1438" s="24">
        <v>0.74799983430787176</v>
      </c>
      <c r="I1438" s="24">
        <v>0.75627021142866224</v>
      </c>
      <c r="J1438" s="24">
        <v>0.76831020722850452</v>
      </c>
      <c r="K1438" s="24">
        <v>0.77237398205802066</v>
      </c>
      <c r="L1438" s="24">
        <v>0.77576388460861678</v>
      </c>
      <c r="M1438" s="24">
        <v>0.77384476281034176</v>
      </c>
      <c r="N1438" s="24">
        <v>0.76247299426925508</v>
      </c>
      <c r="O1438" s="24">
        <v>0.76143919712915631</v>
      </c>
      <c r="P1438" s="24">
        <v>0.76454058854945284</v>
      </c>
      <c r="Q1438" s="24">
        <v>0.76454058854945284</v>
      </c>
      <c r="R1438" s="24">
        <v>0.76867577710984791</v>
      </c>
      <c r="S1438" s="24">
        <v>0.77901374851083593</v>
      </c>
      <c r="T1438" s="24">
        <v>0.81002766271379989</v>
      </c>
      <c r="U1438" s="24">
        <v>0.8027910827331084</v>
      </c>
      <c r="V1438" s="24">
        <v>0.80072348845291075</v>
      </c>
      <c r="W1438" s="24">
        <v>0.80485867701330605</v>
      </c>
      <c r="X1438" s="24">
        <v>0.79968969131281209</v>
      </c>
      <c r="Y1438" s="24">
        <v>0.78935171991182396</v>
      </c>
      <c r="Z1438" s="24">
        <v>0.7542026171484647</v>
      </c>
      <c r="AA1438" s="42">
        <f t="shared" si="66"/>
        <v>0.74283084860737814</v>
      </c>
      <c r="AB1438" s="42">
        <f t="shared" si="67"/>
        <v>0.81002766271379989</v>
      </c>
      <c r="AC1438" s="42">
        <f t="shared" si="68"/>
        <v>6.7196814106421754E-2</v>
      </c>
    </row>
    <row r="1439" spans="1:29">
      <c r="A1439" s="41">
        <v>343</v>
      </c>
      <c r="B1439" s="24" t="s">
        <v>776</v>
      </c>
      <c r="C1439" s="24">
        <v>0.71586988910139215</v>
      </c>
      <c r="D1439" s="24">
        <v>0.71586988910139215</v>
      </c>
      <c r="E1439" s="24">
        <v>0.71387278098983764</v>
      </c>
      <c r="F1439" s="24">
        <v>0.71187567287828324</v>
      </c>
      <c r="G1439" s="24">
        <v>0.70987856476672861</v>
      </c>
      <c r="H1439" s="24">
        <v>0.71487133504561484</v>
      </c>
      <c r="I1439" s="24">
        <v>0.72285976749183289</v>
      </c>
      <c r="J1439" s="24">
        <v>0.73426045374208226</v>
      </c>
      <c r="K1439" s="24">
        <v>0.7380331206951023</v>
      </c>
      <c r="L1439" s="24">
        <v>0.74146002848423609</v>
      </c>
      <c r="M1439" s="24">
        <v>0.73983518644004609</v>
      </c>
      <c r="N1439" s="24">
        <v>0.72885109182649632</v>
      </c>
      <c r="O1439" s="24">
        <v>0.72785253777071912</v>
      </c>
      <c r="P1439" s="24">
        <v>0.73084819993805084</v>
      </c>
      <c r="Q1439" s="24">
        <v>0.73084819993805084</v>
      </c>
      <c r="R1439" s="24">
        <v>0.73484241616115997</v>
      </c>
      <c r="S1439" s="24">
        <v>0.74482795671893232</v>
      </c>
      <c r="T1439" s="24">
        <v>0.77478457839224979</v>
      </c>
      <c r="U1439" s="24">
        <v>0.76779470000180916</v>
      </c>
      <c r="V1439" s="24">
        <v>0.76579759189025465</v>
      </c>
      <c r="W1439" s="24">
        <v>0.76979180811336367</v>
      </c>
      <c r="X1439" s="24">
        <v>0.76479903783447745</v>
      </c>
      <c r="Y1439" s="24">
        <v>0.75481349727670488</v>
      </c>
      <c r="Z1439" s="24">
        <v>0.72086265938027838</v>
      </c>
      <c r="AA1439" s="42">
        <f t="shared" si="66"/>
        <v>0.70987856476672861</v>
      </c>
      <c r="AB1439" s="42">
        <f t="shared" si="67"/>
        <v>0.77478457839224979</v>
      </c>
      <c r="AC1439" s="42">
        <f t="shared" si="68"/>
        <v>6.4906013625521175E-2</v>
      </c>
    </row>
    <row r="1440" spans="1:29">
      <c r="A1440" s="41">
        <v>344</v>
      </c>
      <c r="B1440" s="24" t="s">
        <v>776</v>
      </c>
      <c r="C1440" s="24">
        <v>0.83747027770551352</v>
      </c>
      <c r="D1440" s="24">
        <v>0.83747027770551352</v>
      </c>
      <c r="E1440" s="24">
        <v>0.83521472030893418</v>
      </c>
      <c r="F1440" s="24">
        <v>0.83295916291235517</v>
      </c>
      <c r="G1440" s="24">
        <v>0.83070360551577604</v>
      </c>
      <c r="H1440" s="24">
        <v>0.83634249900722379</v>
      </c>
      <c r="I1440" s="24">
        <v>0.84536472859354073</v>
      </c>
      <c r="J1440" s="24">
        <v>0.85910954985896404</v>
      </c>
      <c r="K1440" s="24">
        <v>0.86394961235913603</v>
      </c>
      <c r="L1440" s="24">
        <v>0.86724083427363208</v>
      </c>
      <c r="M1440" s="24">
        <v>0.86453696646446376</v>
      </c>
      <c r="N1440" s="24">
        <v>0.8521314007832782</v>
      </c>
      <c r="O1440" s="24">
        <v>0.8510036220849887</v>
      </c>
      <c r="P1440" s="24">
        <v>0.85438695817985744</v>
      </c>
      <c r="Q1440" s="24">
        <v>0.85438695817985744</v>
      </c>
      <c r="R1440" s="24">
        <v>0.85889807297301579</v>
      </c>
      <c r="S1440" s="24">
        <v>0.87017585995591196</v>
      </c>
      <c r="T1440" s="24">
        <v>0.9040092209045999</v>
      </c>
      <c r="U1440" s="24">
        <v>0.89611477001657269</v>
      </c>
      <c r="V1440" s="24">
        <v>0.89385921261999346</v>
      </c>
      <c r="W1440" s="24">
        <v>0.89837032741315181</v>
      </c>
      <c r="X1440" s="24">
        <v>0.89273143392170395</v>
      </c>
      <c r="Y1440" s="24">
        <v>0.88145364693880779</v>
      </c>
      <c r="Z1440" s="24">
        <v>0.84310917119696149</v>
      </c>
      <c r="AA1440" s="42">
        <f t="shared" si="66"/>
        <v>0.83070360551577604</v>
      </c>
      <c r="AB1440" s="42">
        <f t="shared" si="67"/>
        <v>0.9040092209045999</v>
      </c>
      <c r="AC1440" s="42">
        <f t="shared" si="68"/>
        <v>7.3305615388823853E-2</v>
      </c>
    </row>
    <row r="1441" spans="1:29">
      <c r="A1441" s="41">
        <v>345</v>
      </c>
      <c r="B1441" s="24" t="s">
        <v>776</v>
      </c>
      <c r="C1441" s="24">
        <v>0.85957943926989921</v>
      </c>
      <c r="D1441" s="24">
        <v>0.85957943926989921</v>
      </c>
      <c r="E1441" s="24">
        <v>0.85727689109422445</v>
      </c>
      <c r="F1441" s="24">
        <v>0.85497434291855001</v>
      </c>
      <c r="G1441" s="24">
        <v>0.85267179474287547</v>
      </c>
      <c r="H1441" s="24">
        <v>0.85842816518206189</v>
      </c>
      <c r="I1441" s="24">
        <v>0.86763835788476029</v>
      </c>
      <c r="J1441" s="24">
        <v>0.88180938551657895</v>
      </c>
      <c r="K1441" s="24">
        <v>0.88684351993441513</v>
      </c>
      <c r="L1441" s="24">
        <v>0.89011007168988598</v>
      </c>
      <c r="M1441" s="24">
        <v>0.88721001737799443</v>
      </c>
      <c r="N1441" s="24">
        <v>0.87454600241178404</v>
      </c>
      <c r="O1441" s="24">
        <v>0.87339472832394671</v>
      </c>
      <c r="P1441" s="24">
        <v>0.87684855058745859</v>
      </c>
      <c r="Q1441" s="24">
        <v>0.87684855058745859</v>
      </c>
      <c r="R1441" s="24">
        <v>0.88145364693880779</v>
      </c>
      <c r="S1441" s="24">
        <v>0.89296638781718096</v>
      </c>
      <c r="T1441" s="24">
        <v>0.92750461045229982</v>
      </c>
      <c r="U1441" s="24">
        <v>0.91944569183743874</v>
      </c>
      <c r="V1441" s="24">
        <v>0.91714314366176419</v>
      </c>
      <c r="W1441" s="24">
        <v>0.92174824001311328</v>
      </c>
      <c r="X1441" s="24">
        <v>0.91599186957392698</v>
      </c>
      <c r="Y1441" s="24">
        <v>0.90447912869555391</v>
      </c>
      <c r="Z1441" s="24">
        <v>0.86533580970908552</v>
      </c>
      <c r="AA1441" s="42">
        <f t="shared" si="66"/>
        <v>0.85267179474287547</v>
      </c>
      <c r="AB1441" s="42">
        <f t="shared" si="67"/>
        <v>0.92750461045229982</v>
      </c>
      <c r="AC1441" s="42">
        <f t="shared" si="68"/>
        <v>7.483281570942435E-2</v>
      </c>
    </row>
    <row r="1442" spans="1:29">
      <c r="A1442" s="41">
        <v>346</v>
      </c>
      <c r="B1442" s="24" t="s">
        <v>776</v>
      </c>
      <c r="C1442" s="24">
        <v>0.89489099999999988</v>
      </c>
      <c r="D1442" s="24">
        <v>0.89489099999999988</v>
      </c>
      <c r="E1442" s="24">
        <v>0.89298899999999992</v>
      </c>
      <c r="F1442" s="24">
        <v>0.89108699999999996</v>
      </c>
      <c r="G1442" s="24">
        <v>0.889185</v>
      </c>
      <c r="H1442" s="24">
        <v>0.89393999999999996</v>
      </c>
      <c r="I1442" s="24">
        <v>0.90154799999999991</v>
      </c>
      <c r="J1442" s="24">
        <v>0.91879913999999996</v>
      </c>
      <c r="K1442" s="24">
        <v>0.92665439999999999</v>
      </c>
      <c r="L1442" s="24">
        <v>0.92565584999999995</v>
      </c>
      <c r="M1442" s="24">
        <v>0.91771499999999995</v>
      </c>
      <c r="N1442" s="24">
        <v>0.90725399999999989</v>
      </c>
      <c r="O1442" s="24">
        <v>0.90630299999999997</v>
      </c>
      <c r="P1442" s="24">
        <v>0.90915599999999996</v>
      </c>
      <c r="Q1442" s="24">
        <v>0.90915599999999996</v>
      </c>
      <c r="R1442" s="24">
        <v>0.91295999999999988</v>
      </c>
      <c r="S1442" s="24">
        <v>0.9224699999999999</v>
      </c>
      <c r="T1442" s="24">
        <v>0.95099999999999996</v>
      </c>
      <c r="U1442" s="24">
        <v>0.94434299999999993</v>
      </c>
      <c r="V1442" s="24">
        <v>0.94244099999999997</v>
      </c>
      <c r="W1442" s="24">
        <v>0.946245</v>
      </c>
      <c r="X1442" s="24">
        <v>0.94148999999999994</v>
      </c>
      <c r="Y1442" s="24">
        <v>0.93197999999999992</v>
      </c>
      <c r="Z1442" s="24">
        <v>0.89964599999999995</v>
      </c>
      <c r="AA1442" s="42">
        <f t="shared" si="66"/>
        <v>0.889185</v>
      </c>
      <c r="AB1442" s="42">
        <f t="shared" si="67"/>
        <v>0.95099999999999996</v>
      </c>
      <c r="AC1442" s="42">
        <f t="shared" si="68"/>
        <v>6.1814999999999953E-2</v>
      </c>
    </row>
    <row r="1443" spans="1:29">
      <c r="A1443" s="41">
        <v>347</v>
      </c>
      <c r="B1443" s="24" t="s">
        <v>776</v>
      </c>
      <c r="C1443" s="24">
        <v>0.85957943926989921</v>
      </c>
      <c r="D1443" s="24">
        <v>0.85957943926989921</v>
      </c>
      <c r="E1443" s="24">
        <v>0.85727689109422445</v>
      </c>
      <c r="F1443" s="24">
        <v>0.85497434291855001</v>
      </c>
      <c r="G1443" s="24">
        <v>0.85267179474287547</v>
      </c>
      <c r="H1443" s="24">
        <v>0.85842816518206189</v>
      </c>
      <c r="I1443" s="24">
        <v>0.86763835788476029</v>
      </c>
      <c r="J1443" s="24">
        <v>0.88180938551657895</v>
      </c>
      <c r="K1443" s="24">
        <v>0.88684351993441513</v>
      </c>
      <c r="L1443" s="24">
        <v>0.89011007168988598</v>
      </c>
      <c r="M1443" s="24">
        <v>0.88721001737799443</v>
      </c>
      <c r="N1443" s="24">
        <v>0.87454600241178404</v>
      </c>
      <c r="O1443" s="24">
        <v>0.87339472832394671</v>
      </c>
      <c r="P1443" s="24">
        <v>0.87684855058745859</v>
      </c>
      <c r="Q1443" s="24">
        <v>0.87684855058745859</v>
      </c>
      <c r="R1443" s="24">
        <v>0.88145364693880779</v>
      </c>
      <c r="S1443" s="24">
        <v>0.89296638781718096</v>
      </c>
      <c r="T1443" s="24">
        <v>0.92750461045229982</v>
      </c>
      <c r="U1443" s="24">
        <v>0.91944569183743874</v>
      </c>
      <c r="V1443" s="24">
        <v>0.91714314366176419</v>
      </c>
      <c r="W1443" s="24">
        <v>0.92174824001311328</v>
      </c>
      <c r="X1443" s="24">
        <v>0.91599186957392698</v>
      </c>
      <c r="Y1443" s="24">
        <v>0.90447912869555391</v>
      </c>
      <c r="Z1443" s="24">
        <v>0.86533580970908552</v>
      </c>
      <c r="AA1443" s="42">
        <f t="shared" si="66"/>
        <v>0.85267179474287547</v>
      </c>
      <c r="AB1443" s="42">
        <f t="shared" si="67"/>
        <v>0.92750461045229982</v>
      </c>
      <c r="AC1443" s="42">
        <f t="shared" si="68"/>
        <v>7.483281570942435E-2</v>
      </c>
    </row>
    <row r="1444" spans="1:29">
      <c r="A1444" s="41">
        <v>348</v>
      </c>
      <c r="B1444" s="24" t="s">
        <v>776</v>
      </c>
      <c r="C1444" s="24">
        <v>0.82641569692332051</v>
      </c>
      <c r="D1444" s="24">
        <v>0.82641569692332051</v>
      </c>
      <c r="E1444" s="24">
        <v>0.82418363491628899</v>
      </c>
      <c r="F1444" s="24">
        <v>0.82195157290925769</v>
      </c>
      <c r="G1444" s="24">
        <v>0.81971951090222628</v>
      </c>
      <c r="H1444" s="24">
        <v>0.82529966591980497</v>
      </c>
      <c r="I1444" s="24">
        <v>0.83422791394793083</v>
      </c>
      <c r="J1444" s="24">
        <v>0.84775963203015658</v>
      </c>
      <c r="K1444" s="24">
        <v>0.85250265857149676</v>
      </c>
      <c r="L1444" s="24">
        <v>0.85580621556550507</v>
      </c>
      <c r="M1444" s="24">
        <v>0.85320044100769865</v>
      </c>
      <c r="N1444" s="24">
        <v>0.84092409996902517</v>
      </c>
      <c r="O1444" s="24">
        <v>0.83980806896550964</v>
      </c>
      <c r="P1444" s="24">
        <v>0.84315616197605692</v>
      </c>
      <c r="Q1444" s="24">
        <v>0.84315616197605692</v>
      </c>
      <c r="R1444" s="24">
        <v>0.84762028599011985</v>
      </c>
      <c r="S1444" s="24">
        <v>0.85878059602527723</v>
      </c>
      <c r="T1444" s="24">
        <v>0.89226152613074983</v>
      </c>
      <c r="U1444" s="24">
        <v>0.88444930910613961</v>
      </c>
      <c r="V1444" s="24">
        <v>0.88221724709910809</v>
      </c>
      <c r="W1444" s="24">
        <v>0.88668137111317102</v>
      </c>
      <c r="X1444" s="24">
        <v>0.88110121609559233</v>
      </c>
      <c r="Y1444" s="24">
        <v>0.86994090606043495</v>
      </c>
      <c r="Z1444" s="24">
        <v>0.8319958519408992</v>
      </c>
      <c r="AA1444" s="42">
        <f t="shared" si="66"/>
        <v>0.81971951090222628</v>
      </c>
      <c r="AB1444" s="42">
        <f t="shared" si="67"/>
        <v>0.89226152613074983</v>
      </c>
      <c r="AC1444" s="42">
        <f t="shared" si="68"/>
        <v>7.2542015228523549E-2</v>
      </c>
    </row>
    <row r="1445" spans="1:29">
      <c r="A1445" s="41">
        <v>349</v>
      </c>
      <c r="B1445" s="24" t="s">
        <v>776</v>
      </c>
      <c r="C1445" s="24">
        <v>0.74903363144797064</v>
      </c>
      <c r="D1445" s="24">
        <v>0.74903363144797064</v>
      </c>
      <c r="E1445" s="24">
        <v>0.74696603716777299</v>
      </c>
      <c r="F1445" s="24">
        <v>0.74489844288757567</v>
      </c>
      <c r="G1445" s="24">
        <v>0.74283084860737814</v>
      </c>
      <c r="H1445" s="24">
        <v>0.74799983430787176</v>
      </c>
      <c r="I1445" s="24">
        <v>0.75627021142866224</v>
      </c>
      <c r="J1445" s="24">
        <v>0.76831020722850452</v>
      </c>
      <c r="K1445" s="24">
        <v>0.77237398205802066</v>
      </c>
      <c r="L1445" s="24">
        <v>0.77576388460861678</v>
      </c>
      <c r="M1445" s="24">
        <v>0.77384476281034176</v>
      </c>
      <c r="N1445" s="24">
        <v>0.76247299426925508</v>
      </c>
      <c r="O1445" s="24">
        <v>0.76143919712915631</v>
      </c>
      <c r="P1445" s="24">
        <v>0.76454058854945284</v>
      </c>
      <c r="Q1445" s="24">
        <v>0.76454058854945284</v>
      </c>
      <c r="R1445" s="24">
        <v>0.76867577710984791</v>
      </c>
      <c r="S1445" s="24">
        <v>0.77901374851083593</v>
      </c>
      <c r="T1445" s="24">
        <v>0.81002766271379989</v>
      </c>
      <c r="U1445" s="24">
        <v>0.8027910827331084</v>
      </c>
      <c r="V1445" s="24">
        <v>0.80072348845291075</v>
      </c>
      <c r="W1445" s="24">
        <v>0.80485867701330605</v>
      </c>
      <c r="X1445" s="24">
        <v>0.79968969131281209</v>
      </c>
      <c r="Y1445" s="24">
        <v>0.78935171991182396</v>
      </c>
      <c r="Z1445" s="24">
        <v>0.7542026171484647</v>
      </c>
      <c r="AA1445" s="42">
        <f t="shared" si="66"/>
        <v>0.74283084860737814</v>
      </c>
      <c r="AB1445" s="42">
        <f t="shared" si="67"/>
        <v>0.81002766271379989</v>
      </c>
      <c r="AC1445" s="42">
        <f t="shared" si="68"/>
        <v>6.7196814106421754E-2</v>
      </c>
    </row>
    <row r="1446" spans="1:29">
      <c r="A1446" s="41">
        <v>350</v>
      </c>
      <c r="B1446" s="24" t="s">
        <v>776</v>
      </c>
      <c r="C1446" s="24">
        <v>0.71586988910139215</v>
      </c>
      <c r="D1446" s="24">
        <v>0.71586988910139215</v>
      </c>
      <c r="E1446" s="24">
        <v>0.71387278098983764</v>
      </c>
      <c r="F1446" s="24">
        <v>0.71187567287828324</v>
      </c>
      <c r="G1446" s="24">
        <v>0.70987856476672861</v>
      </c>
      <c r="H1446" s="24">
        <v>0.71487133504561484</v>
      </c>
      <c r="I1446" s="24">
        <v>0.72285976749183289</v>
      </c>
      <c r="J1446" s="24">
        <v>0.73426045374208226</v>
      </c>
      <c r="K1446" s="24">
        <v>0.7380331206951023</v>
      </c>
      <c r="L1446" s="24">
        <v>0.74146002848423609</v>
      </c>
      <c r="M1446" s="24">
        <v>0.73983518644004609</v>
      </c>
      <c r="N1446" s="24">
        <v>0.72885109182649632</v>
      </c>
      <c r="O1446" s="24">
        <v>0.72785253777071912</v>
      </c>
      <c r="P1446" s="24">
        <v>0.73084819993805084</v>
      </c>
      <c r="Q1446" s="24">
        <v>0.73084819993805084</v>
      </c>
      <c r="R1446" s="24">
        <v>0.73484241616115997</v>
      </c>
      <c r="S1446" s="24">
        <v>0.74482795671893232</v>
      </c>
      <c r="T1446" s="24">
        <v>0.77478457839224979</v>
      </c>
      <c r="U1446" s="24">
        <v>0.76779470000180916</v>
      </c>
      <c r="V1446" s="24">
        <v>0.76579759189025465</v>
      </c>
      <c r="W1446" s="24">
        <v>0.76979180811336367</v>
      </c>
      <c r="X1446" s="24">
        <v>0.76479903783447745</v>
      </c>
      <c r="Y1446" s="24">
        <v>0.75481349727670488</v>
      </c>
      <c r="Z1446" s="24">
        <v>0.72086265938027838</v>
      </c>
      <c r="AA1446" s="42">
        <f t="shared" si="66"/>
        <v>0.70987856476672861</v>
      </c>
      <c r="AB1446" s="42">
        <f t="shared" si="67"/>
        <v>0.77478457839224979</v>
      </c>
      <c r="AC1446" s="42">
        <f t="shared" si="68"/>
        <v>6.4906013625521175E-2</v>
      </c>
    </row>
    <row r="1447" spans="1:29">
      <c r="A1447" s="41">
        <v>351</v>
      </c>
      <c r="B1447" s="24" t="s">
        <v>776</v>
      </c>
      <c r="C1447" s="24">
        <v>0.83747027770551352</v>
      </c>
      <c r="D1447" s="24">
        <v>0.83747027770551352</v>
      </c>
      <c r="E1447" s="24">
        <v>0.83521472030893418</v>
      </c>
      <c r="F1447" s="24">
        <v>0.83295916291235517</v>
      </c>
      <c r="G1447" s="24">
        <v>0.83070360551577604</v>
      </c>
      <c r="H1447" s="24">
        <v>0.83634249900722379</v>
      </c>
      <c r="I1447" s="24">
        <v>0.84536472859354073</v>
      </c>
      <c r="J1447" s="24">
        <v>0.85910954985896404</v>
      </c>
      <c r="K1447" s="24">
        <v>0.86394961235913603</v>
      </c>
      <c r="L1447" s="24">
        <v>0.86724083427363208</v>
      </c>
      <c r="M1447" s="24">
        <v>0.86453696646446376</v>
      </c>
      <c r="N1447" s="24">
        <v>0.8521314007832782</v>
      </c>
      <c r="O1447" s="24">
        <v>0.8510036220849887</v>
      </c>
      <c r="P1447" s="24">
        <v>0.85438695817985744</v>
      </c>
      <c r="Q1447" s="24">
        <v>0.85438695817985744</v>
      </c>
      <c r="R1447" s="24">
        <v>0.85889807297301579</v>
      </c>
      <c r="S1447" s="24">
        <v>0.87017585995591196</v>
      </c>
      <c r="T1447" s="24">
        <v>0.9040092209045999</v>
      </c>
      <c r="U1447" s="24">
        <v>0.89611477001657269</v>
      </c>
      <c r="V1447" s="24">
        <v>0.89385921261999346</v>
      </c>
      <c r="W1447" s="24">
        <v>0.89837032741315181</v>
      </c>
      <c r="X1447" s="24">
        <v>0.89273143392170395</v>
      </c>
      <c r="Y1447" s="24">
        <v>0.88145364693880779</v>
      </c>
      <c r="Z1447" s="24">
        <v>0.84310917119696149</v>
      </c>
      <c r="AA1447" s="42">
        <f t="shared" si="66"/>
        <v>0.83070360551577604</v>
      </c>
      <c r="AB1447" s="42">
        <f t="shared" si="67"/>
        <v>0.9040092209045999</v>
      </c>
      <c r="AC1447" s="42">
        <f t="shared" si="68"/>
        <v>7.3305615388823853E-2</v>
      </c>
    </row>
    <row r="1448" spans="1:29">
      <c r="A1448" s="41">
        <v>352</v>
      </c>
      <c r="B1448" s="24" t="s">
        <v>776</v>
      </c>
      <c r="C1448" s="24">
        <v>0.85957943926989921</v>
      </c>
      <c r="D1448" s="24">
        <v>0.85957943926989921</v>
      </c>
      <c r="E1448" s="24">
        <v>0.85727689109422445</v>
      </c>
      <c r="F1448" s="24">
        <v>0.85497434291855001</v>
      </c>
      <c r="G1448" s="24">
        <v>0.85267179474287547</v>
      </c>
      <c r="H1448" s="24">
        <v>0.85842816518206189</v>
      </c>
      <c r="I1448" s="24">
        <v>0.86763835788476029</v>
      </c>
      <c r="J1448" s="24">
        <v>0.88180938551657895</v>
      </c>
      <c r="K1448" s="24">
        <v>0.88684351993441513</v>
      </c>
      <c r="L1448" s="24">
        <v>0.89011007168988598</v>
      </c>
      <c r="M1448" s="24">
        <v>0.88721001737799443</v>
      </c>
      <c r="N1448" s="24">
        <v>0.87454600241178404</v>
      </c>
      <c r="O1448" s="24">
        <v>0.87339472832394671</v>
      </c>
      <c r="P1448" s="24">
        <v>0.87684855058745859</v>
      </c>
      <c r="Q1448" s="24">
        <v>0.87684855058745859</v>
      </c>
      <c r="R1448" s="24">
        <v>0.88145364693880779</v>
      </c>
      <c r="S1448" s="24">
        <v>0.89296638781718096</v>
      </c>
      <c r="T1448" s="24">
        <v>0.92750461045229982</v>
      </c>
      <c r="U1448" s="24">
        <v>0.91944569183743874</v>
      </c>
      <c r="V1448" s="24">
        <v>0.91714314366176419</v>
      </c>
      <c r="W1448" s="24">
        <v>0.92174824001311328</v>
      </c>
      <c r="X1448" s="24">
        <v>0.91599186957392698</v>
      </c>
      <c r="Y1448" s="24">
        <v>0.90447912869555391</v>
      </c>
      <c r="Z1448" s="24">
        <v>0.86533580970908552</v>
      </c>
      <c r="AA1448" s="42">
        <f t="shared" si="66"/>
        <v>0.85267179474287547</v>
      </c>
      <c r="AB1448" s="42">
        <f t="shared" si="67"/>
        <v>0.92750461045229982</v>
      </c>
      <c r="AC1448" s="42">
        <f t="shared" si="68"/>
        <v>7.483281570942435E-2</v>
      </c>
    </row>
    <row r="1449" spans="1:29">
      <c r="A1449" s="41">
        <v>353</v>
      </c>
      <c r="B1449" s="24" t="s">
        <v>776</v>
      </c>
      <c r="C1449" s="24">
        <v>0.89489099999999988</v>
      </c>
      <c r="D1449" s="24">
        <v>0.89489099999999988</v>
      </c>
      <c r="E1449" s="24">
        <v>0.89298899999999992</v>
      </c>
      <c r="F1449" s="24">
        <v>0.89108699999999996</v>
      </c>
      <c r="G1449" s="24">
        <v>0.889185</v>
      </c>
      <c r="H1449" s="24">
        <v>0.89393999999999996</v>
      </c>
      <c r="I1449" s="24">
        <v>0.90154799999999991</v>
      </c>
      <c r="J1449" s="24">
        <v>0.91879913999999996</v>
      </c>
      <c r="K1449" s="24">
        <v>0.92665439999999999</v>
      </c>
      <c r="L1449" s="24">
        <v>0.92565584999999995</v>
      </c>
      <c r="M1449" s="24">
        <v>0.91771499999999995</v>
      </c>
      <c r="N1449" s="24">
        <v>0.90725399999999989</v>
      </c>
      <c r="O1449" s="24">
        <v>0.90630299999999997</v>
      </c>
      <c r="P1449" s="24">
        <v>0.90915599999999996</v>
      </c>
      <c r="Q1449" s="24">
        <v>0.90915599999999996</v>
      </c>
      <c r="R1449" s="24">
        <v>0.91295999999999988</v>
      </c>
      <c r="S1449" s="24">
        <v>0.9224699999999999</v>
      </c>
      <c r="T1449" s="24">
        <v>0.95099999999999996</v>
      </c>
      <c r="U1449" s="24">
        <v>0.94434299999999993</v>
      </c>
      <c r="V1449" s="24">
        <v>0.94244099999999997</v>
      </c>
      <c r="W1449" s="24">
        <v>0.946245</v>
      </c>
      <c r="X1449" s="24">
        <v>0.94148999999999994</v>
      </c>
      <c r="Y1449" s="24">
        <v>0.93197999999999992</v>
      </c>
      <c r="Z1449" s="24">
        <v>0.89964599999999995</v>
      </c>
      <c r="AA1449" s="42">
        <f t="shared" si="66"/>
        <v>0.889185</v>
      </c>
      <c r="AB1449" s="42">
        <f t="shared" si="67"/>
        <v>0.95099999999999996</v>
      </c>
      <c r="AC1449" s="42">
        <f t="shared" si="68"/>
        <v>6.1814999999999953E-2</v>
      </c>
    </row>
    <row r="1450" spans="1:29">
      <c r="A1450" s="41">
        <v>354</v>
      </c>
      <c r="B1450" s="24" t="s">
        <v>776</v>
      </c>
      <c r="C1450" s="24">
        <v>0.85957943926989921</v>
      </c>
      <c r="D1450" s="24">
        <v>0.85957943926989921</v>
      </c>
      <c r="E1450" s="24">
        <v>0.85727689109422445</v>
      </c>
      <c r="F1450" s="24">
        <v>0.85497434291855001</v>
      </c>
      <c r="G1450" s="24">
        <v>0.85267179474287547</v>
      </c>
      <c r="H1450" s="24">
        <v>0.85842816518206189</v>
      </c>
      <c r="I1450" s="24">
        <v>0.86763835788476029</v>
      </c>
      <c r="J1450" s="24">
        <v>0.88180938551657895</v>
      </c>
      <c r="K1450" s="24">
        <v>0.88684351993441513</v>
      </c>
      <c r="L1450" s="24">
        <v>0.89011007168988598</v>
      </c>
      <c r="M1450" s="24">
        <v>0.88721001737799443</v>
      </c>
      <c r="N1450" s="24">
        <v>0.87454600241178404</v>
      </c>
      <c r="O1450" s="24">
        <v>0.87339472832394671</v>
      </c>
      <c r="P1450" s="24">
        <v>0.87684855058745859</v>
      </c>
      <c r="Q1450" s="24">
        <v>0.87684855058745859</v>
      </c>
      <c r="R1450" s="24">
        <v>0.88145364693880779</v>
      </c>
      <c r="S1450" s="24">
        <v>0.89296638781718096</v>
      </c>
      <c r="T1450" s="24">
        <v>0.92750461045229982</v>
      </c>
      <c r="U1450" s="24">
        <v>0.91944569183743874</v>
      </c>
      <c r="V1450" s="24">
        <v>0.91714314366176419</v>
      </c>
      <c r="W1450" s="24">
        <v>0.92174824001311328</v>
      </c>
      <c r="X1450" s="24">
        <v>0.91599186957392698</v>
      </c>
      <c r="Y1450" s="24">
        <v>0.90447912869555391</v>
      </c>
      <c r="Z1450" s="24">
        <v>0.86533580970908552</v>
      </c>
      <c r="AA1450" s="42">
        <f t="shared" si="66"/>
        <v>0.85267179474287547</v>
      </c>
      <c r="AB1450" s="42">
        <f t="shared" si="67"/>
        <v>0.92750461045229982</v>
      </c>
      <c r="AC1450" s="42">
        <f t="shared" si="68"/>
        <v>7.483281570942435E-2</v>
      </c>
    </row>
    <row r="1451" spans="1:29">
      <c r="A1451" s="41">
        <v>355</v>
      </c>
      <c r="B1451" s="24" t="s">
        <v>776</v>
      </c>
      <c r="C1451" s="24">
        <v>0.82641569692332051</v>
      </c>
      <c r="D1451" s="24">
        <v>0.82641569692332051</v>
      </c>
      <c r="E1451" s="24">
        <v>0.82418363491628899</v>
      </c>
      <c r="F1451" s="24">
        <v>0.82195157290925769</v>
      </c>
      <c r="G1451" s="24">
        <v>0.81971951090222628</v>
      </c>
      <c r="H1451" s="24">
        <v>0.82529966591980497</v>
      </c>
      <c r="I1451" s="24">
        <v>0.83422791394793083</v>
      </c>
      <c r="J1451" s="24">
        <v>0.84775963203015658</v>
      </c>
      <c r="K1451" s="24">
        <v>0.85250265857149676</v>
      </c>
      <c r="L1451" s="24">
        <v>0.85580621556550507</v>
      </c>
      <c r="M1451" s="24">
        <v>0.85320044100769865</v>
      </c>
      <c r="N1451" s="24">
        <v>0.84092409996902517</v>
      </c>
      <c r="O1451" s="24">
        <v>0.83980806896550964</v>
      </c>
      <c r="P1451" s="24">
        <v>0.84315616197605692</v>
      </c>
      <c r="Q1451" s="24">
        <v>0.84315616197605692</v>
      </c>
      <c r="R1451" s="24">
        <v>0.84762028599011985</v>
      </c>
      <c r="S1451" s="24">
        <v>0.85878059602527723</v>
      </c>
      <c r="T1451" s="24">
        <v>0.89226152613074983</v>
      </c>
      <c r="U1451" s="24">
        <v>0.88444930910613961</v>
      </c>
      <c r="V1451" s="24">
        <v>0.88221724709910809</v>
      </c>
      <c r="W1451" s="24">
        <v>0.88668137111317102</v>
      </c>
      <c r="X1451" s="24">
        <v>0.88110121609559233</v>
      </c>
      <c r="Y1451" s="24">
        <v>0.86994090606043495</v>
      </c>
      <c r="Z1451" s="24">
        <v>0.8319958519408992</v>
      </c>
      <c r="AA1451" s="42">
        <f t="shared" si="66"/>
        <v>0.81971951090222628</v>
      </c>
      <c r="AB1451" s="42">
        <f t="shared" si="67"/>
        <v>0.89226152613074983</v>
      </c>
      <c r="AC1451" s="42">
        <f t="shared" si="68"/>
        <v>7.2542015228523549E-2</v>
      </c>
    </row>
    <row r="1452" spans="1:29">
      <c r="A1452" s="41">
        <v>356</v>
      </c>
      <c r="B1452" s="24" t="s">
        <v>776</v>
      </c>
      <c r="C1452" s="24">
        <v>0.74903363144797064</v>
      </c>
      <c r="D1452" s="24">
        <v>0.74903363144797064</v>
      </c>
      <c r="E1452" s="24">
        <v>0.74696603716777299</v>
      </c>
      <c r="F1452" s="24">
        <v>0.74489844288757567</v>
      </c>
      <c r="G1452" s="24">
        <v>0.74283084860737814</v>
      </c>
      <c r="H1452" s="24">
        <v>0.74799983430787176</v>
      </c>
      <c r="I1452" s="24">
        <v>0.75627021142866224</v>
      </c>
      <c r="J1452" s="24">
        <v>0.76831020722850452</v>
      </c>
      <c r="K1452" s="24">
        <v>0.77237398205802066</v>
      </c>
      <c r="L1452" s="24">
        <v>0.77576388460861678</v>
      </c>
      <c r="M1452" s="24">
        <v>0.77384476281034176</v>
      </c>
      <c r="N1452" s="24">
        <v>0.76247299426925508</v>
      </c>
      <c r="O1452" s="24">
        <v>0.76143919712915631</v>
      </c>
      <c r="P1452" s="24">
        <v>0.76454058854945284</v>
      </c>
      <c r="Q1452" s="24">
        <v>0.76454058854945284</v>
      </c>
      <c r="R1452" s="24">
        <v>0.76867577710984791</v>
      </c>
      <c r="S1452" s="24">
        <v>0.77901374851083593</v>
      </c>
      <c r="T1452" s="24">
        <v>0.81002766271379989</v>
      </c>
      <c r="U1452" s="24">
        <v>0.8027910827331084</v>
      </c>
      <c r="V1452" s="24">
        <v>0.80072348845291075</v>
      </c>
      <c r="W1452" s="24">
        <v>0.80485867701330605</v>
      </c>
      <c r="X1452" s="24">
        <v>0.79968969131281209</v>
      </c>
      <c r="Y1452" s="24">
        <v>0.78935171991182396</v>
      </c>
      <c r="Z1452" s="24">
        <v>0.7542026171484647</v>
      </c>
      <c r="AA1452" s="42">
        <f t="shared" si="66"/>
        <v>0.74283084860737814</v>
      </c>
      <c r="AB1452" s="42">
        <f t="shared" si="67"/>
        <v>0.81002766271379989</v>
      </c>
      <c r="AC1452" s="42">
        <f t="shared" si="68"/>
        <v>6.7196814106421754E-2</v>
      </c>
    </row>
    <row r="1453" spans="1:29">
      <c r="A1453" s="41">
        <v>357</v>
      </c>
      <c r="B1453" s="24" t="s">
        <v>776</v>
      </c>
      <c r="C1453" s="24">
        <v>0.71586988910139215</v>
      </c>
      <c r="D1453" s="24">
        <v>0.71586988910139215</v>
      </c>
      <c r="E1453" s="24">
        <v>0.71387278098983764</v>
      </c>
      <c r="F1453" s="24">
        <v>0.71187567287828324</v>
      </c>
      <c r="G1453" s="24">
        <v>0.70987856476672861</v>
      </c>
      <c r="H1453" s="24">
        <v>0.71487133504561484</v>
      </c>
      <c r="I1453" s="24">
        <v>0.72285976749183289</v>
      </c>
      <c r="J1453" s="24">
        <v>0.73426045374208226</v>
      </c>
      <c r="K1453" s="24">
        <v>0.7380331206951023</v>
      </c>
      <c r="L1453" s="24">
        <v>0.74146002848423609</v>
      </c>
      <c r="M1453" s="24">
        <v>0.73983518644004609</v>
      </c>
      <c r="N1453" s="24">
        <v>0.72885109182649632</v>
      </c>
      <c r="O1453" s="24">
        <v>0.72785253777071912</v>
      </c>
      <c r="P1453" s="24">
        <v>0.73084819993805084</v>
      </c>
      <c r="Q1453" s="24">
        <v>0.73084819993805084</v>
      </c>
      <c r="R1453" s="24">
        <v>0.73484241616115997</v>
      </c>
      <c r="S1453" s="24">
        <v>0.74482795671893232</v>
      </c>
      <c r="T1453" s="24">
        <v>0.77478457839224979</v>
      </c>
      <c r="U1453" s="24">
        <v>0.76779470000180916</v>
      </c>
      <c r="V1453" s="24">
        <v>0.76579759189025465</v>
      </c>
      <c r="W1453" s="24">
        <v>0.76979180811336367</v>
      </c>
      <c r="X1453" s="24">
        <v>0.76479903783447745</v>
      </c>
      <c r="Y1453" s="24">
        <v>0.75481349727670488</v>
      </c>
      <c r="Z1453" s="24">
        <v>0.72086265938027838</v>
      </c>
      <c r="AA1453" s="42">
        <f t="shared" si="66"/>
        <v>0.70987856476672861</v>
      </c>
      <c r="AB1453" s="42">
        <f t="shared" si="67"/>
        <v>0.77478457839224979</v>
      </c>
      <c r="AC1453" s="42">
        <f t="shared" si="68"/>
        <v>6.4906013625521175E-2</v>
      </c>
    </row>
    <row r="1454" spans="1:29">
      <c r="A1454" s="41">
        <v>358</v>
      </c>
      <c r="B1454" s="24" t="s">
        <v>776</v>
      </c>
      <c r="C1454" s="24">
        <v>0.83747027770551352</v>
      </c>
      <c r="D1454" s="24">
        <v>0.83747027770551352</v>
      </c>
      <c r="E1454" s="24">
        <v>0.83521472030893418</v>
      </c>
      <c r="F1454" s="24">
        <v>0.83295916291235517</v>
      </c>
      <c r="G1454" s="24">
        <v>0.83070360551577604</v>
      </c>
      <c r="H1454" s="24">
        <v>0.83634249900722379</v>
      </c>
      <c r="I1454" s="24">
        <v>0.84536472859354073</v>
      </c>
      <c r="J1454" s="24">
        <v>0.85910954985896404</v>
      </c>
      <c r="K1454" s="24">
        <v>0.86394961235913603</v>
      </c>
      <c r="L1454" s="24">
        <v>0.86724083427363208</v>
      </c>
      <c r="M1454" s="24">
        <v>0.86453696646446376</v>
      </c>
      <c r="N1454" s="24">
        <v>0.8521314007832782</v>
      </c>
      <c r="O1454" s="24">
        <v>0.8510036220849887</v>
      </c>
      <c r="P1454" s="24">
        <v>0.85438695817985744</v>
      </c>
      <c r="Q1454" s="24">
        <v>0.85438695817985744</v>
      </c>
      <c r="R1454" s="24">
        <v>0.85889807297301579</v>
      </c>
      <c r="S1454" s="24">
        <v>0.87017585995591196</v>
      </c>
      <c r="T1454" s="24">
        <v>0.9040092209045999</v>
      </c>
      <c r="U1454" s="24">
        <v>0.89611477001657269</v>
      </c>
      <c r="V1454" s="24">
        <v>0.89385921261999346</v>
      </c>
      <c r="W1454" s="24">
        <v>0.89837032741315181</v>
      </c>
      <c r="X1454" s="24">
        <v>0.89273143392170395</v>
      </c>
      <c r="Y1454" s="24">
        <v>0.88145364693880779</v>
      </c>
      <c r="Z1454" s="24">
        <v>0.84310917119696149</v>
      </c>
      <c r="AA1454" s="42">
        <f t="shared" si="66"/>
        <v>0.83070360551577604</v>
      </c>
      <c r="AB1454" s="42">
        <f t="shared" si="67"/>
        <v>0.9040092209045999</v>
      </c>
      <c r="AC1454" s="42">
        <f t="shared" si="68"/>
        <v>7.3305615388823853E-2</v>
      </c>
    </row>
    <row r="1455" spans="1:29">
      <c r="A1455" s="41">
        <v>359</v>
      </c>
      <c r="B1455" s="24" t="s">
        <v>776</v>
      </c>
      <c r="C1455" s="24">
        <v>0.85957943926989921</v>
      </c>
      <c r="D1455" s="24">
        <v>0.85957943926989921</v>
      </c>
      <c r="E1455" s="24">
        <v>0.85727689109422445</v>
      </c>
      <c r="F1455" s="24">
        <v>0.85497434291855001</v>
      </c>
      <c r="G1455" s="24">
        <v>0.85267179474287547</v>
      </c>
      <c r="H1455" s="24">
        <v>0.85842816518206189</v>
      </c>
      <c r="I1455" s="24">
        <v>0.86763835788476029</v>
      </c>
      <c r="J1455" s="24">
        <v>0.88180938551657895</v>
      </c>
      <c r="K1455" s="24">
        <v>0.88684351993441513</v>
      </c>
      <c r="L1455" s="24">
        <v>0.89011007168988598</v>
      </c>
      <c r="M1455" s="24">
        <v>0.88721001737799443</v>
      </c>
      <c r="N1455" s="24">
        <v>0.87454600241178404</v>
      </c>
      <c r="O1455" s="24">
        <v>0.87339472832394671</v>
      </c>
      <c r="P1455" s="24">
        <v>0.87684855058745859</v>
      </c>
      <c r="Q1455" s="24">
        <v>0.87684855058745859</v>
      </c>
      <c r="R1455" s="24">
        <v>0.88145364693880779</v>
      </c>
      <c r="S1455" s="24">
        <v>0.89296638781718096</v>
      </c>
      <c r="T1455" s="24">
        <v>0.92750461045229982</v>
      </c>
      <c r="U1455" s="24">
        <v>0.91944569183743874</v>
      </c>
      <c r="V1455" s="24">
        <v>0.91714314366176419</v>
      </c>
      <c r="W1455" s="24">
        <v>0.92174824001311328</v>
      </c>
      <c r="X1455" s="24">
        <v>0.91599186957392698</v>
      </c>
      <c r="Y1455" s="24">
        <v>0.90447912869555391</v>
      </c>
      <c r="Z1455" s="24">
        <v>0.86533580970908552</v>
      </c>
      <c r="AA1455" s="42">
        <f t="shared" si="66"/>
        <v>0.85267179474287547</v>
      </c>
      <c r="AB1455" s="42">
        <f t="shared" si="67"/>
        <v>0.92750461045229982</v>
      </c>
      <c r="AC1455" s="42">
        <f t="shared" si="68"/>
        <v>7.483281570942435E-2</v>
      </c>
    </row>
    <row r="1456" spans="1:29">
      <c r="A1456" s="41">
        <v>360</v>
      </c>
      <c r="B1456" s="24" t="s">
        <v>776</v>
      </c>
      <c r="C1456" s="24">
        <v>0.89489099999999988</v>
      </c>
      <c r="D1456" s="24">
        <v>0.89489099999999988</v>
      </c>
      <c r="E1456" s="24">
        <v>0.89298899999999992</v>
      </c>
      <c r="F1456" s="24">
        <v>0.89108699999999996</v>
      </c>
      <c r="G1456" s="24">
        <v>0.889185</v>
      </c>
      <c r="H1456" s="24">
        <v>0.89393999999999996</v>
      </c>
      <c r="I1456" s="24">
        <v>0.90154799999999991</v>
      </c>
      <c r="J1456" s="24">
        <v>0.91879913999999996</v>
      </c>
      <c r="K1456" s="24">
        <v>0.92665439999999999</v>
      </c>
      <c r="L1456" s="24">
        <v>0.92565584999999995</v>
      </c>
      <c r="M1456" s="24">
        <v>0.91771499999999995</v>
      </c>
      <c r="N1456" s="24">
        <v>0.90725399999999989</v>
      </c>
      <c r="O1456" s="24">
        <v>0.90630299999999997</v>
      </c>
      <c r="P1456" s="24">
        <v>0.90915599999999996</v>
      </c>
      <c r="Q1456" s="24">
        <v>0.90915599999999996</v>
      </c>
      <c r="R1456" s="24">
        <v>0.91295999999999988</v>
      </c>
      <c r="S1456" s="24">
        <v>0.9224699999999999</v>
      </c>
      <c r="T1456" s="24">
        <v>0.95099999999999996</v>
      </c>
      <c r="U1456" s="24">
        <v>0.94434299999999993</v>
      </c>
      <c r="V1456" s="24">
        <v>0.94244099999999997</v>
      </c>
      <c r="W1456" s="24">
        <v>0.946245</v>
      </c>
      <c r="X1456" s="24">
        <v>0.94148999999999994</v>
      </c>
      <c r="Y1456" s="24">
        <v>0.93197999999999992</v>
      </c>
      <c r="Z1456" s="24">
        <v>0.89964599999999995</v>
      </c>
      <c r="AA1456" s="42">
        <f t="shared" si="66"/>
        <v>0.889185</v>
      </c>
      <c r="AB1456" s="42">
        <f t="shared" si="67"/>
        <v>0.95099999999999996</v>
      </c>
      <c r="AC1456" s="42">
        <f t="shared" si="68"/>
        <v>6.1814999999999953E-2</v>
      </c>
    </row>
    <row r="1457" spans="1:34">
      <c r="A1457" s="41">
        <v>361</v>
      </c>
      <c r="B1457" s="24" t="s">
        <v>776</v>
      </c>
      <c r="C1457" s="24">
        <v>0.85957943926989921</v>
      </c>
      <c r="D1457" s="24">
        <v>0.85957943926989921</v>
      </c>
      <c r="E1457" s="24">
        <v>0.85727689109422445</v>
      </c>
      <c r="F1457" s="24">
        <v>0.85497434291855001</v>
      </c>
      <c r="G1457" s="24">
        <v>0.85267179474287547</v>
      </c>
      <c r="H1457" s="24">
        <v>0.85842816518206189</v>
      </c>
      <c r="I1457" s="24">
        <v>0.86763835788476029</v>
      </c>
      <c r="J1457" s="24">
        <v>0.88180938551657895</v>
      </c>
      <c r="K1457" s="24">
        <v>0.88684351993441513</v>
      </c>
      <c r="L1457" s="24">
        <v>0.89011007168988598</v>
      </c>
      <c r="M1457" s="24">
        <v>0.88721001737799443</v>
      </c>
      <c r="N1457" s="24">
        <v>0.87454600241178404</v>
      </c>
      <c r="O1457" s="24">
        <v>0.87339472832394671</v>
      </c>
      <c r="P1457" s="24">
        <v>0.87684855058745859</v>
      </c>
      <c r="Q1457" s="24">
        <v>0.87684855058745859</v>
      </c>
      <c r="R1457" s="24">
        <v>0.88145364693880779</v>
      </c>
      <c r="S1457" s="24">
        <v>0.89296638781718096</v>
      </c>
      <c r="T1457" s="24">
        <v>0.92750461045229982</v>
      </c>
      <c r="U1457" s="24">
        <v>0.91944569183743874</v>
      </c>
      <c r="V1457" s="24">
        <v>0.91714314366176419</v>
      </c>
      <c r="W1457" s="24">
        <v>0.92174824001311328</v>
      </c>
      <c r="X1457" s="24">
        <v>0.91599186957392698</v>
      </c>
      <c r="Y1457" s="24">
        <v>0.90447912869555391</v>
      </c>
      <c r="Z1457" s="24">
        <v>0.86533580970908552</v>
      </c>
      <c r="AA1457" s="42">
        <f t="shared" si="66"/>
        <v>0.85267179474287547</v>
      </c>
      <c r="AB1457" s="42">
        <f t="shared" si="67"/>
        <v>0.92750461045229982</v>
      </c>
      <c r="AC1457" s="42">
        <f t="shared" si="68"/>
        <v>7.483281570942435E-2</v>
      </c>
    </row>
    <row r="1458" spans="1:34">
      <c r="A1458" s="41">
        <v>362</v>
      </c>
      <c r="B1458" s="24" t="s">
        <v>776</v>
      </c>
      <c r="C1458" s="24">
        <v>0.82641569692332051</v>
      </c>
      <c r="D1458" s="24">
        <v>0.82641569692332051</v>
      </c>
      <c r="E1458" s="24">
        <v>0.82418363491628899</v>
      </c>
      <c r="F1458" s="24">
        <v>0.82195157290925769</v>
      </c>
      <c r="G1458" s="24">
        <v>0.81971951090222628</v>
      </c>
      <c r="H1458" s="24">
        <v>0.82529966591980497</v>
      </c>
      <c r="I1458" s="24">
        <v>0.83422791394793083</v>
      </c>
      <c r="J1458" s="24">
        <v>0.84775963203015658</v>
      </c>
      <c r="K1458" s="24">
        <v>0.85250265857149676</v>
      </c>
      <c r="L1458" s="24">
        <v>0.85580621556550507</v>
      </c>
      <c r="M1458" s="24">
        <v>0.85320044100769865</v>
      </c>
      <c r="N1458" s="24">
        <v>0.84092409996902517</v>
      </c>
      <c r="O1458" s="24">
        <v>0.83980806896550964</v>
      </c>
      <c r="P1458" s="24">
        <v>0.84315616197605692</v>
      </c>
      <c r="Q1458" s="24">
        <v>0.84315616197605692</v>
      </c>
      <c r="R1458" s="24">
        <v>0.84762028599011985</v>
      </c>
      <c r="S1458" s="24">
        <v>0.85878059602527723</v>
      </c>
      <c r="T1458" s="24">
        <v>0.89226152613074983</v>
      </c>
      <c r="U1458" s="24">
        <v>0.88444930910613961</v>
      </c>
      <c r="V1458" s="24">
        <v>0.88221724709910809</v>
      </c>
      <c r="W1458" s="24">
        <v>0.88668137111317102</v>
      </c>
      <c r="X1458" s="24">
        <v>0.88110121609559233</v>
      </c>
      <c r="Y1458" s="24">
        <v>0.86994090606043495</v>
      </c>
      <c r="Z1458" s="24">
        <v>0.8319958519408992</v>
      </c>
      <c r="AA1458" s="42">
        <f t="shared" si="66"/>
        <v>0.81971951090222628</v>
      </c>
      <c r="AB1458" s="42">
        <f t="shared" si="67"/>
        <v>0.89226152613074983</v>
      </c>
      <c r="AC1458" s="42">
        <f t="shared" si="68"/>
        <v>7.2542015228523549E-2</v>
      </c>
    </row>
    <row r="1459" spans="1:34">
      <c r="A1459" s="41">
        <v>363</v>
      </c>
      <c r="B1459" s="24" t="s">
        <v>776</v>
      </c>
      <c r="C1459" s="24">
        <v>0.74903363144797064</v>
      </c>
      <c r="D1459" s="24">
        <v>0.74903363144797064</v>
      </c>
      <c r="E1459" s="24">
        <v>0.74696603716777299</v>
      </c>
      <c r="F1459" s="24">
        <v>0.74489844288757567</v>
      </c>
      <c r="G1459" s="24">
        <v>0.74283084860737814</v>
      </c>
      <c r="H1459" s="24">
        <v>0.74799983430787176</v>
      </c>
      <c r="I1459" s="24">
        <v>0.75627021142866224</v>
      </c>
      <c r="J1459" s="24">
        <v>0.76831020722850452</v>
      </c>
      <c r="K1459" s="24">
        <v>0.77237398205802066</v>
      </c>
      <c r="L1459" s="24">
        <v>0.77576388460861678</v>
      </c>
      <c r="M1459" s="24">
        <v>0.77384476281034176</v>
      </c>
      <c r="N1459" s="24">
        <v>0.76247299426925508</v>
      </c>
      <c r="O1459" s="24">
        <v>0.76143919712915631</v>
      </c>
      <c r="P1459" s="24">
        <v>0.76454058854945284</v>
      </c>
      <c r="Q1459" s="24">
        <v>0.76454058854945284</v>
      </c>
      <c r="R1459" s="24">
        <v>0.76867577710984791</v>
      </c>
      <c r="S1459" s="24">
        <v>0.77901374851083593</v>
      </c>
      <c r="T1459" s="24">
        <v>0.81002766271379989</v>
      </c>
      <c r="U1459" s="24">
        <v>0.8027910827331084</v>
      </c>
      <c r="V1459" s="24">
        <v>0.80072348845291075</v>
      </c>
      <c r="W1459" s="24">
        <v>0.80485867701330605</v>
      </c>
      <c r="X1459" s="24">
        <v>0.79968969131281209</v>
      </c>
      <c r="Y1459" s="24">
        <v>0.78935171991182396</v>
      </c>
      <c r="Z1459" s="24">
        <v>0.7542026171484647</v>
      </c>
      <c r="AA1459" s="42">
        <f t="shared" si="66"/>
        <v>0.74283084860737814</v>
      </c>
      <c r="AB1459" s="42">
        <f t="shared" si="67"/>
        <v>0.81002766271379989</v>
      </c>
      <c r="AC1459" s="42">
        <f t="shared" si="68"/>
        <v>6.7196814106421754E-2</v>
      </c>
    </row>
    <row r="1460" spans="1:34">
      <c r="A1460" s="41">
        <v>364</v>
      </c>
      <c r="B1460" s="24" t="s">
        <v>776</v>
      </c>
      <c r="C1460" s="24">
        <v>0.71586988910139215</v>
      </c>
      <c r="D1460" s="24">
        <v>0.71586988910139215</v>
      </c>
      <c r="E1460" s="24">
        <v>0.71387278098983764</v>
      </c>
      <c r="F1460" s="24">
        <v>0.71187567287828324</v>
      </c>
      <c r="G1460" s="24">
        <v>0.70987856476672861</v>
      </c>
      <c r="H1460" s="24">
        <v>0.71487133504561484</v>
      </c>
      <c r="I1460" s="24">
        <v>0.72285976749183289</v>
      </c>
      <c r="J1460" s="24">
        <v>0.73426045374208226</v>
      </c>
      <c r="K1460" s="24">
        <v>0.7380331206951023</v>
      </c>
      <c r="L1460" s="24">
        <v>0.74146002848423609</v>
      </c>
      <c r="M1460" s="24">
        <v>0.73983518644004609</v>
      </c>
      <c r="N1460" s="24">
        <v>0.72885109182649632</v>
      </c>
      <c r="O1460" s="24">
        <v>0.72785253777071912</v>
      </c>
      <c r="P1460" s="24">
        <v>0.73084819993805084</v>
      </c>
      <c r="Q1460" s="24">
        <v>0.73084819993805084</v>
      </c>
      <c r="R1460" s="24">
        <v>0.73484241616115997</v>
      </c>
      <c r="S1460" s="24">
        <v>0.74482795671893232</v>
      </c>
      <c r="T1460" s="24">
        <v>0.77478457839224979</v>
      </c>
      <c r="U1460" s="24">
        <v>0.76779470000180916</v>
      </c>
      <c r="V1460" s="24">
        <v>0.76579759189025465</v>
      </c>
      <c r="W1460" s="24">
        <v>0.76979180811336367</v>
      </c>
      <c r="X1460" s="24">
        <v>0.76479903783447745</v>
      </c>
      <c r="Y1460" s="24">
        <v>0.75481349727670488</v>
      </c>
      <c r="Z1460" s="24">
        <v>0.72086265938027838</v>
      </c>
      <c r="AA1460" s="42">
        <f t="shared" si="66"/>
        <v>0.70987856476672861</v>
      </c>
      <c r="AB1460" s="42">
        <f t="shared" si="67"/>
        <v>0.77478457839224979</v>
      </c>
      <c r="AC1460" s="42">
        <f t="shared" si="68"/>
        <v>6.4906013625521175E-2</v>
      </c>
    </row>
    <row r="1461" spans="1:34">
      <c r="A1461" s="41">
        <v>365</v>
      </c>
      <c r="B1461" s="24" t="s">
        <v>776</v>
      </c>
      <c r="C1461" s="24">
        <v>0.83747027770551352</v>
      </c>
      <c r="D1461" s="24">
        <v>0.83747027770551352</v>
      </c>
      <c r="E1461" s="24">
        <v>0.83521472030893418</v>
      </c>
      <c r="F1461" s="24">
        <v>0.83295916291235517</v>
      </c>
      <c r="G1461" s="24">
        <v>0.83070360551577604</v>
      </c>
      <c r="H1461" s="24">
        <v>0.83634249900722379</v>
      </c>
      <c r="I1461" s="24">
        <v>0.84536472859354073</v>
      </c>
      <c r="J1461" s="24">
        <v>0.85910954985896404</v>
      </c>
      <c r="K1461" s="24">
        <v>0.86394961235913603</v>
      </c>
      <c r="L1461" s="24">
        <v>0.86724083427363208</v>
      </c>
      <c r="M1461" s="24">
        <v>0.86453696646446376</v>
      </c>
      <c r="N1461" s="24">
        <v>0.8521314007832782</v>
      </c>
      <c r="O1461" s="24">
        <v>0.8510036220849887</v>
      </c>
      <c r="P1461" s="24">
        <v>0.85438695817985744</v>
      </c>
      <c r="Q1461" s="24">
        <v>0.85438695817985744</v>
      </c>
      <c r="R1461" s="24">
        <v>0.85889807297301579</v>
      </c>
      <c r="S1461" s="24">
        <v>0.87017585995591196</v>
      </c>
      <c r="T1461" s="24">
        <v>0.9040092209045999</v>
      </c>
      <c r="U1461" s="24">
        <v>0.89611477001657269</v>
      </c>
      <c r="V1461" s="24">
        <v>0.89385921261999346</v>
      </c>
      <c r="W1461" s="24">
        <v>0.89837032741315181</v>
      </c>
      <c r="X1461" s="24">
        <v>0.89273143392170395</v>
      </c>
      <c r="Y1461" s="24">
        <v>0.88145364693880779</v>
      </c>
      <c r="Z1461" s="24">
        <v>0.84310917119696149</v>
      </c>
      <c r="AA1461" s="42">
        <f t="shared" si="66"/>
        <v>0.83070360551577604</v>
      </c>
      <c r="AB1461" s="42">
        <f t="shared" si="67"/>
        <v>0.9040092209045999</v>
      </c>
      <c r="AC1461" s="42">
        <f t="shared" si="68"/>
        <v>7.3305615388823853E-2</v>
      </c>
    </row>
    <row r="1462" spans="1:34">
      <c r="A1462" s="41">
        <v>1</v>
      </c>
      <c r="B1462" s="24" t="s">
        <v>777</v>
      </c>
      <c r="C1462" s="24">
        <v>0.72337540748640794</v>
      </c>
      <c r="D1462" s="24">
        <v>0.66816598645553593</v>
      </c>
      <c r="E1462" s="24">
        <v>0.6277889471941519</v>
      </c>
      <c r="F1462" s="24">
        <v>0.61378058663407997</v>
      </c>
      <c r="G1462" s="24">
        <v>0.59153201397984789</v>
      </c>
      <c r="H1462" s="24">
        <v>0.56845942011619999</v>
      </c>
      <c r="I1462" s="24">
        <v>0.57587561100094398</v>
      </c>
      <c r="J1462" s="24">
        <v>0.59070799277043196</v>
      </c>
      <c r="K1462" s="24">
        <v>0.63602915928831194</v>
      </c>
      <c r="L1462" s="24">
        <v>0.66486990161787196</v>
      </c>
      <c r="M1462" s="24">
        <v>0.69206260152859977</v>
      </c>
      <c r="N1462" s="24">
        <v>0.7299675771617361</v>
      </c>
      <c r="O1462" s="24">
        <v>0.75963234070071195</v>
      </c>
      <c r="P1462" s="24">
        <v>0.76128038311954394</v>
      </c>
      <c r="Q1462" s="24">
        <v>0.7373837680464802</v>
      </c>
      <c r="R1462" s="24">
        <v>0.72090334385816002</v>
      </c>
      <c r="S1462" s="24">
        <v>0.7283195347429039</v>
      </c>
      <c r="T1462" s="24">
        <v>0.72255138627699189</v>
      </c>
      <c r="U1462" s="24">
        <v>0.7283195347429039</v>
      </c>
      <c r="V1462" s="24">
        <v>0.76457646795720791</v>
      </c>
      <c r="W1462" s="24">
        <v>0.81566578294099978</v>
      </c>
      <c r="X1462" s="24">
        <v>0.80742557084683986</v>
      </c>
      <c r="Y1462" s="24">
        <v>0.7892971042396878</v>
      </c>
      <c r="Z1462" s="24">
        <v>0.77364070126078399</v>
      </c>
      <c r="AA1462" s="42">
        <f t="shared" si="66"/>
        <v>0.56845942011619999</v>
      </c>
      <c r="AB1462" s="42">
        <f t="shared" si="67"/>
        <v>0.81566578294099978</v>
      </c>
      <c r="AC1462" s="42">
        <f t="shared" si="68"/>
        <v>0.2472063628247998</v>
      </c>
      <c r="AF1462" s="3"/>
      <c r="AG1462" s="3"/>
      <c r="AH1462" s="3"/>
    </row>
    <row r="1463" spans="1:34">
      <c r="A1463" s="41">
        <v>2</v>
      </c>
      <c r="B1463" s="24" t="s">
        <v>777</v>
      </c>
      <c r="C1463" s="24">
        <v>0.73861979986060411</v>
      </c>
      <c r="D1463" s="24">
        <v>0.68226018255825549</v>
      </c>
      <c r="E1463" s="24">
        <v>0.64104195497892602</v>
      </c>
      <c r="F1463" s="24">
        <v>0.62674175357385253</v>
      </c>
      <c r="G1463" s="24">
        <v>0.60402966898932398</v>
      </c>
      <c r="H1463" s="24">
        <v>0.58047639608684998</v>
      </c>
      <c r="I1463" s="24">
        <v>0.58804709094835939</v>
      </c>
      <c r="J1463" s="24">
        <v>0.60318848067137842</v>
      </c>
      <c r="K1463" s="24">
        <v>0.64945383815838109</v>
      </c>
      <c r="L1463" s="24">
        <v>0.6788954292864734</v>
      </c>
      <c r="M1463" s="24">
        <v>0.70665464377867493</v>
      </c>
      <c r="N1463" s="24">
        <v>0.74534930640416797</v>
      </c>
      <c r="O1463" s="24">
        <v>0.77563208585020604</v>
      </c>
      <c r="P1463" s="24">
        <v>0.77731446248609692</v>
      </c>
      <c r="Q1463" s="24">
        <v>0.7529200012656776</v>
      </c>
      <c r="R1463" s="24">
        <v>0.73609623490676757</v>
      </c>
      <c r="S1463" s="24">
        <v>0.74366692976827686</v>
      </c>
      <c r="T1463" s="24">
        <v>0.73777861154265856</v>
      </c>
      <c r="U1463" s="24">
        <v>0.74366692976827686</v>
      </c>
      <c r="V1463" s="24">
        <v>0.78067921575787902</v>
      </c>
      <c r="W1463" s="24">
        <v>0.83283289147049999</v>
      </c>
      <c r="X1463" s="24">
        <v>0.82442100829104481</v>
      </c>
      <c r="Y1463" s="24">
        <v>0.80591486529624401</v>
      </c>
      <c r="Z1463" s="24">
        <v>0.78993228725527953</v>
      </c>
      <c r="AA1463" s="42">
        <f t="shared" si="66"/>
        <v>0.58047639608684998</v>
      </c>
      <c r="AB1463" s="42">
        <f t="shared" si="67"/>
        <v>0.83283289147049999</v>
      </c>
      <c r="AC1463" s="42">
        <f t="shared" si="68"/>
        <v>0.25235649538365001</v>
      </c>
      <c r="AE1463" s="3"/>
      <c r="AF1463" s="3"/>
      <c r="AG1463" s="3"/>
      <c r="AH1463" s="3"/>
    </row>
    <row r="1464" spans="1:34">
      <c r="A1464" s="41">
        <v>3</v>
      </c>
      <c r="B1464" s="24" t="s">
        <v>777</v>
      </c>
      <c r="C1464" s="24">
        <v>0.75480000000000014</v>
      </c>
      <c r="D1464" s="24">
        <v>0.69784999999999997</v>
      </c>
      <c r="E1464" s="24">
        <v>0.65620000000000001</v>
      </c>
      <c r="F1464" s="24">
        <v>0.64174999999999993</v>
      </c>
      <c r="G1464" s="24">
        <v>0.61880000000000002</v>
      </c>
      <c r="H1464" s="24">
        <v>0.59499999999999997</v>
      </c>
      <c r="I1464" s="24">
        <v>0.60264999999999991</v>
      </c>
      <c r="J1464" s="24">
        <v>0.61795</v>
      </c>
      <c r="K1464" s="24">
        <v>0.66469999999999996</v>
      </c>
      <c r="L1464" s="24">
        <v>0.6944499999999999</v>
      </c>
      <c r="M1464" s="24">
        <v>0.72249999999999981</v>
      </c>
      <c r="N1464" s="24">
        <v>0.76159999999999994</v>
      </c>
      <c r="O1464" s="24">
        <v>0.79220000000000002</v>
      </c>
      <c r="P1464" s="24">
        <v>0.79390000000000005</v>
      </c>
      <c r="Q1464" s="24">
        <v>0.76924999999999999</v>
      </c>
      <c r="R1464" s="24">
        <v>0.75225000000000009</v>
      </c>
      <c r="S1464" s="24">
        <v>0.75990000000000002</v>
      </c>
      <c r="T1464" s="24">
        <v>0.75395000000000012</v>
      </c>
      <c r="U1464" s="24">
        <v>0.75990000000000002</v>
      </c>
      <c r="V1464" s="24">
        <v>0.7972999999999999</v>
      </c>
      <c r="W1464" s="24">
        <v>0.85</v>
      </c>
      <c r="X1464" s="24">
        <v>0.84149999999999991</v>
      </c>
      <c r="Y1464" s="24">
        <v>0.82279999999999998</v>
      </c>
      <c r="Z1464" s="24">
        <v>0.80664999999999998</v>
      </c>
      <c r="AA1464" s="42">
        <f t="shared" si="66"/>
        <v>0.59499999999999997</v>
      </c>
      <c r="AB1464" s="42">
        <f t="shared" si="67"/>
        <v>0.85</v>
      </c>
      <c r="AC1464" s="42">
        <f t="shared" si="68"/>
        <v>0.255</v>
      </c>
      <c r="AE1464" s="3"/>
      <c r="AF1464" s="3"/>
      <c r="AG1464" s="3"/>
      <c r="AH1464" s="3"/>
    </row>
    <row r="1465" spans="1:34">
      <c r="A1465" s="41">
        <v>4</v>
      </c>
      <c r="B1465" s="24" t="s">
        <v>777</v>
      </c>
      <c r="C1465" s="24">
        <v>0.73861979986060411</v>
      </c>
      <c r="D1465" s="24">
        <v>0.68226018255825549</v>
      </c>
      <c r="E1465" s="24">
        <v>0.64104195497892602</v>
      </c>
      <c r="F1465" s="24">
        <v>0.62674175357385253</v>
      </c>
      <c r="G1465" s="24">
        <v>0.60402966898932398</v>
      </c>
      <c r="H1465" s="24">
        <v>0.58047639608684998</v>
      </c>
      <c r="I1465" s="24">
        <v>0.58804709094835939</v>
      </c>
      <c r="J1465" s="24">
        <v>0.60318848067137842</v>
      </c>
      <c r="K1465" s="24">
        <v>0.64945383815838109</v>
      </c>
      <c r="L1465" s="24">
        <v>0.6788954292864734</v>
      </c>
      <c r="M1465" s="24">
        <v>0.70665464377867493</v>
      </c>
      <c r="N1465" s="24">
        <v>0.74534930640416797</v>
      </c>
      <c r="O1465" s="24">
        <v>0.77563208585020604</v>
      </c>
      <c r="P1465" s="24">
        <v>0.77731446248609692</v>
      </c>
      <c r="Q1465" s="24">
        <v>0.7529200012656776</v>
      </c>
      <c r="R1465" s="24">
        <v>0.73609623490676757</v>
      </c>
      <c r="S1465" s="24">
        <v>0.74366692976827686</v>
      </c>
      <c r="T1465" s="24">
        <v>0.73777861154265856</v>
      </c>
      <c r="U1465" s="24">
        <v>0.74366692976827686</v>
      </c>
      <c r="V1465" s="24">
        <v>0.78067921575787902</v>
      </c>
      <c r="W1465" s="24">
        <v>0.83283289147049999</v>
      </c>
      <c r="X1465" s="24">
        <v>0.82442100829104481</v>
      </c>
      <c r="Y1465" s="24">
        <v>0.80591486529624401</v>
      </c>
      <c r="Z1465" s="24">
        <v>0.78993228725527953</v>
      </c>
      <c r="AA1465" s="42">
        <f t="shared" si="66"/>
        <v>0.58047639608684998</v>
      </c>
      <c r="AB1465" s="42">
        <f t="shared" si="67"/>
        <v>0.83283289147049999</v>
      </c>
      <c r="AC1465" s="42">
        <f t="shared" si="68"/>
        <v>0.25235649538365001</v>
      </c>
      <c r="AE1465" s="3"/>
      <c r="AF1465" s="3"/>
      <c r="AG1465" s="3"/>
      <c r="AH1465" s="3"/>
    </row>
    <row r="1466" spans="1:34">
      <c r="A1466" s="41">
        <v>5</v>
      </c>
      <c r="B1466" s="24" t="s">
        <v>777</v>
      </c>
      <c r="C1466" s="24">
        <v>0.71575321129931013</v>
      </c>
      <c r="D1466" s="24">
        <v>0.66111888840417621</v>
      </c>
      <c r="E1466" s="24">
        <v>0.62116244330176507</v>
      </c>
      <c r="F1466" s="24">
        <v>0.60730000316419375</v>
      </c>
      <c r="G1466" s="24">
        <v>0.58528318647511002</v>
      </c>
      <c r="H1466" s="24">
        <v>0.56245093213087494</v>
      </c>
      <c r="I1466" s="24">
        <v>0.56978987102723622</v>
      </c>
      <c r="J1466" s="24">
        <v>0.58446774881995867</v>
      </c>
      <c r="K1466" s="24">
        <v>0.62931681985327759</v>
      </c>
      <c r="L1466" s="24">
        <v>0.65785713778357124</v>
      </c>
      <c r="M1466" s="24">
        <v>0.68476658040356253</v>
      </c>
      <c r="N1466" s="24">
        <v>0.72227671254052006</v>
      </c>
      <c r="O1466" s="24">
        <v>0.75163246812596507</v>
      </c>
      <c r="P1466" s="24">
        <v>0.75326334343626755</v>
      </c>
      <c r="Q1466" s="24">
        <v>0.72961565143688134</v>
      </c>
      <c r="R1466" s="24">
        <v>0.71330689833385641</v>
      </c>
      <c r="S1466" s="24">
        <v>0.72064583723021747</v>
      </c>
      <c r="T1466" s="24">
        <v>0.71493777364415867</v>
      </c>
      <c r="U1466" s="24">
        <v>0.72064583723021747</v>
      </c>
      <c r="V1466" s="24">
        <v>0.75652509405687252</v>
      </c>
      <c r="W1466" s="24">
        <v>0.80708222867625001</v>
      </c>
      <c r="X1466" s="24">
        <v>0.79892785212473749</v>
      </c>
      <c r="Y1466" s="24">
        <v>0.78098822371140997</v>
      </c>
      <c r="Z1466" s="24">
        <v>0.76549490826353639</v>
      </c>
      <c r="AA1466" s="42">
        <f t="shared" si="66"/>
        <v>0.56245093213087494</v>
      </c>
      <c r="AB1466" s="42">
        <f t="shared" si="67"/>
        <v>0.80708222867625001</v>
      </c>
      <c r="AC1466" s="42">
        <f t="shared" si="68"/>
        <v>0.24463129654537508</v>
      </c>
      <c r="AE1466" s="3"/>
      <c r="AF1466" s="3"/>
      <c r="AG1466" s="3"/>
      <c r="AH1466" s="3"/>
    </row>
    <row r="1467" spans="1:34">
      <c r="A1467" s="41">
        <v>6</v>
      </c>
      <c r="B1467" s="24" t="s">
        <v>777</v>
      </c>
      <c r="C1467" s="24">
        <v>0.66239783798962404</v>
      </c>
      <c r="D1467" s="24">
        <v>0.61178920204465803</v>
      </c>
      <c r="E1467" s="24">
        <v>0.57477691605505599</v>
      </c>
      <c r="F1467" s="24">
        <v>0.56193591887498995</v>
      </c>
      <c r="G1467" s="24">
        <v>0.541541393941944</v>
      </c>
      <c r="H1467" s="24">
        <v>0.52039151623360003</v>
      </c>
      <c r="I1467" s="24">
        <v>0.52718969121128212</v>
      </c>
      <c r="J1467" s="24">
        <v>0.54078604116664597</v>
      </c>
      <c r="K1467" s="24">
        <v>0.582330443808036</v>
      </c>
      <c r="L1467" s="24">
        <v>0.608767790943466</v>
      </c>
      <c r="M1467" s="24">
        <v>0.63369443252830004</v>
      </c>
      <c r="N1467" s="24">
        <v>0.6684406601920081</v>
      </c>
      <c r="O1467" s="24">
        <v>0.69563336010273613</v>
      </c>
      <c r="P1467" s="24">
        <v>0.69714406565333209</v>
      </c>
      <c r="Q1467" s="24">
        <v>0.67523883516968997</v>
      </c>
      <c r="R1467" s="24">
        <v>0.66013177966372993</v>
      </c>
      <c r="S1467" s="24">
        <v>0.66692995464141203</v>
      </c>
      <c r="T1467" s="24">
        <v>0.661642485214326</v>
      </c>
      <c r="U1467" s="24">
        <v>0.66692995464141203</v>
      </c>
      <c r="V1467" s="24">
        <v>0.70016547675452401</v>
      </c>
      <c r="W1467" s="24">
        <v>0.74699734882299995</v>
      </c>
      <c r="X1467" s="24">
        <v>0.73944382107002005</v>
      </c>
      <c r="Y1467" s="24">
        <v>0.72282606001346383</v>
      </c>
      <c r="Z1467" s="24">
        <v>0.70847435728280195</v>
      </c>
      <c r="AA1467" s="42">
        <f t="shared" si="66"/>
        <v>0.52039151623360003</v>
      </c>
      <c r="AB1467" s="42">
        <f t="shared" si="67"/>
        <v>0.74699734882299995</v>
      </c>
      <c r="AC1467" s="42">
        <f t="shared" si="68"/>
        <v>0.22660583258939992</v>
      </c>
      <c r="AE1467" s="3"/>
      <c r="AF1467" s="3"/>
      <c r="AG1467" s="3"/>
      <c r="AH1467" s="3"/>
    </row>
    <row r="1468" spans="1:34">
      <c r="A1468" s="41">
        <v>7</v>
      </c>
      <c r="B1468" s="24" t="s">
        <v>777</v>
      </c>
      <c r="C1468" s="24">
        <v>0.63953124942832995</v>
      </c>
      <c r="D1468" s="24">
        <v>0.59064790789057864</v>
      </c>
      <c r="E1468" s="24">
        <v>0.55489740437789503</v>
      </c>
      <c r="F1468" s="24">
        <v>0.54249416846533116</v>
      </c>
      <c r="G1468" s="24">
        <v>0.52279491142772994</v>
      </c>
      <c r="H1468" s="24">
        <v>0.50236605227762499</v>
      </c>
      <c r="I1468" s="24">
        <v>0.50893247129015862</v>
      </c>
      <c r="J1468" s="24">
        <v>0.5220653093152261</v>
      </c>
      <c r="K1468" s="24">
        <v>0.56219342550293239</v>
      </c>
      <c r="L1468" s="24">
        <v>0.58772949944056363</v>
      </c>
      <c r="M1468" s="24">
        <v>0.61180636915318742</v>
      </c>
      <c r="N1468" s="24">
        <v>0.64536806632835997</v>
      </c>
      <c r="O1468" s="24">
        <v>0.67163374237849494</v>
      </c>
      <c r="P1468" s="24">
        <v>0.67309294660350238</v>
      </c>
      <c r="Q1468" s="24">
        <v>0.65193448534089371</v>
      </c>
      <c r="R1468" s="24">
        <v>0.63734244309081867</v>
      </c>
      <c r="S1468" s="24">
        <v>0.64390886210335241</v>
      </c>
      <c r="T1468" s="24">
        <v>0.63880164731582623</v>
      </c>
      <c r="U1468" s="24">
        <v>0.64390886210335241</v>
      </c>
      <c r="V1468" s="24">
        <v>0.67601135505351739</v>
      </c>
      <c r="W1468" s="24">
        <v>0.72124668602874975</v>
      </c>
      <c r="X1468" s="24">
        <v>0.7139506649037124</v>
      </c>
      <c r="Y1468" s="24">
        <v>0.69789941842862979</v>
      </c>
      <c r="Z1468" s="24">
        <v>0.68403697829105858</v>
      </c>
      <c r="AA1468" s="42">
        <f t="shared" si="66"/>
        <v>0.50236605227762499</v>
      </c>
      <c r="AB1468" s="42">
        <f t="shared" si="67"/>
        <v>0.72124668602874975</v>
      </c>
      <c r="AC1468" s="42">
        <f t="shared" si="68"/>
        <v>0.21888063375112476</v>
      </c>
      <c r="AE1468" s="3"/>
      <c r="AF1468" s="3"/>
      <c r="AG1468" s="3"/>
      <c r="AH1468" s="3"/>
    </row>
    <row r="1469" spans="1:34">
      <c r="A1469" s="41">
        <v>8</v>
      </c>
      <c r="B1469" s="24" t="s">
        <v>777</v>
      </c>
      <c r="C1469" s="24">
        <v>0.72337540748640794</v>
      </c>
      <c r="D1469" s="24">
        <v>0.66816598645553593</v>
      </c>
      <c r="E1469" s="24">
        <v>0.6277889471941519</v>
      </c>
      <c r="F1469" s="24">
        <v>0.61378058663407997</v>
      </c>
      <c r="G1469" s="24">
        <v>0.59153201397984789</v>
      </c>
      <c r="H1469" s="24">
        <v>0.56845942011619999</v>
      </c>
      <c r="I1469" s="24">
        <v>0.57587561100094398</v>
      </c>
      <c r="J1469" s="24">
        <v>0.59070799277043196</v>
      </c>
      <c r="K1469" s="24">
        <v>0.63602915928831194</v>
      </c>
      <c r="L1469" s="24">
        <v>0.66486990161787196</v>
      </c>
      <c r="M1469" s="24">
        <v>0.69206260152859977</v>
      </c>
      <c r="N1469" s="24">
        <v>0.7299675771617361</v>
      </c>
      <c r="O1469" s="24">
        <v>0.75963234070071195</v>
      </c>
      <c r="P1469" s="24">
        <v>0.76128038311954394</v>
      </c>
      <c r="Q1469" s="24">
        <v>0.7373837680464802</v>
      </c>
      <c r="R1469" s="24">
        <v>0.72090334385816002</v>
      </c>
      <c r="S1469" s="24">
        <v>0.7283195347429039</v>
      </c>
      <c r="T1469" s="24">
        <v>0.72255138627699189</v>
      </c>
      <c r="U1469" s="24">
        <v>0.7283195347429039</v>
      </c>
      <c r="V1469" s="24">
        <v>0.76457646795720791</v>
      </c>
      <c r="W1469" s="24">
        <v>0.81566578294099978</v>
      </c>
      <c r="X1469" s="24">
        <v>0.80742557084683986</v>
      </c>
      <c r="Y1469" s="24">
        <v>0.7892971042396878</v>
      </c>
      <c r="Z1469" s="24">
        <v>0.77364070126078399</v>
      </c>
      <c r="AA1469" s="42">
        <f t="shared" si="66"/>
        <v>0.56845942011619999</v>
      </c>
      <c r="AB1469" s="42">
        <f t="shared" si="67"/>
        <v>0.81566578294099978</v>
      </c>
      <c r="AC1469" s="42">
        <f t="shared" si="68"/>
        <v>0.2472063628247998</v>
      </c>
      <c r="AE1469" s="3"/>
      <c r="AF1469" s="3"/>
      <c r="AG1469" s="3"/>
      <c r="AH1469" s="3"/>
    </row>
    <row r="1470" spans="1:34">
      <c r="A1470" s="41">
        <v>9</v>
      </c>
      <c r="B1470" s="24" t="s">
        <v>777</v>
      </c>
      <c r="C1470" s="24">
        <v>0.73861979986060411</v>
      </c>
      <c r="D1470" s="24">
        <v>0.68226018255825549</v>
      </c>
      <c r="E1470" s="24">
        <v>0.64104195497892602</v>
      </c>
      <c r="F1470" s="24">
        <v>0.62674175357385253</v>
      </c>
      <c r="G1470" s="24">
        <v>0.60402966898932398</v>
      </c>
      <c r="H1470" s="24">
        <v>0.58047639608684998</v>
      </c>
      <c r="I1470" s="24">
        <v>0.58804709094835939</v>
      </c>
      <c r="J1470" s="24">
        <v>0.60318848067137842</v>
      </c>
      <c r="K1470" s="24">
        <v>0.64945383815838109</v>
      </c>
      <c r="L1470" s="24">
        <v>0.6788954292864734</v>
      </c>
      <c r="M1470" s="24">
        <v>0.70665464377867493</v>
      </c>
      <c r="N1470" s="24">
        <v>0.74534930640416797</v>
      </c>
      <c r="O1470" s="24">
        <v>0.77563208585020604</v>
      </c>
      <c r="P1470" s="24">
        <v>0.77731446248609692</v>
      </c>
      <c r="Q1470" s="24">
        <v>0.7529200012656776</v>
      </c>
      <c r="R1470" s="24">
        <v>0.73609623490676757</v>
      </c>
      <c r="S1470" s="24">
        <v>0.74366692976827686</v>
      </c>
      <c r="T1470" s="24">
        <v>0.73777861154265856</v>
      </c>
      <c r="U1470" s="24">
        <v>0.74366692976827686</v>
      </c>
      <c r="V1470" s="24">
        <v>0.78067921575787902</v>
      </c>
      <c r="W1470" s="24">
        <v>0.83283289147049999</v>
      </c>
      <c r="X1470" s="24">
        <v>0.82442100829104481</v>
      </c>
      <c r="Y1470" s="24">
        <v>0.80591486529624401</v>
      </c>
      <c r="Z1470" s="24">
        <v>0.78993228725527953</v>
      </c>
      <c r="AA1470" s="42">
        <f t="shared" si="66"/>
        <v>0.58047639608684998</v>
      </c>
      <c r="AB1470" s="42">
        <f t="shared" si="67"/>
        <v>0.83283289147049999</v>
      </c>
      <c r="AC1470" s="42">
        <f t="shared" si="68"/>
        <v>0.25235649538365001</v>
      </c>
      <c r="AE1470" s="3"/>
      <c r="AF1470" s="3"/>
      <c r="AG1470" s="3"/>
      <c r="AH1470" s="3"/>
    </row>
    <row r="1471" spans="1:34">
      <c r="A1471" s="41">
        <v>10</v>
      </c>
      <c r="B1471" s="24" t="s">
        <v>777</v>
      </c>
      <c r="C1471" s="24">
        <v>0.75480000000000014</v>
      </c>
      <c r="D1471" s="24">
        <v>0.69784999999999997</v>
      </c>
      <c r="E1471" s="24">
        <v>0.65620000000000001</v>
      </c>
      <c r="F1471" s="24">
        <v>0.64174999999999993</v>
      </c>
      <c r="G1471" s="24">
        <v>0.61880000000000002</v>
      </c>
      <c r="H1471" s="24">
        <v>0.59499999999999997</v>
      </c>
      <c r="I1471" s="24">
        <v>0.60264999999999991</v>
      </c>
      <c r="J1471" s="24">
        <v>0.61795</v>
      </c>
      <c r="K1471" s="24">
        <v>0.66469999999999996</v>
      </c>
      <c r="L1471" s="24">
        <v>0.6944499999999999</v>
      </c>
      <c r="M1471" s="24">
        <v>0.72249999999999981</v>
      </c>
      <c r="N1471" s="24">
        <v>0.76159999999999994</v>
      </c>
      <c r="O1471" s="24">
        <v>0.79220000000000002</v>
      </c>
      <c r="P1471" s="24">
        <v>0.79390000000000005</v>
      </c>
      <c r="Q1471" s="24">
        <v>0.76924999999999999</v>
      </c>
      <c r="R1471" s="24">
        <v>0.75225000000000009</v>
      </c>
      <c r="S1471" s="24">
        <v>0.75990000000000002</v>
      </c>
      <c r="T1471" s="24">
        <v>0.75395000000000012</v>
      </c>
      <c r="U1471" s="24">
        <v>0.75990000000000002</v>
      </c>
      <c r="V1471" s="24">
        <v>0.7972999999999999</v>
      </c>
      <c r="W1471" s="24">
        <v>0.85</v>
      </c>
      <c r="X1471" s="24">
        <v>0.84149999999999991</v>
      </c>
      <c r="Y1471" s="24">
        <v>0.82279999999999998</v>
      </c>
      <c r="Z1471" s="24">
        <v>0.80664999999999998</v>
      </c>
      <c r="AA1471" s="42">
        <f t="shared" si="66"/>
        <v>0.59499999999999997</v>
      </c>
      <c r="AB1471" s="42">
        <f t="shared" si="67"/>
        <v>0.85</v>
      </c>
      <c r="AC1471" s="42">
        <f t="shared" si="68"/>
        <v>0.255</v>
      </c>
      <c r="AE1471" s="3"/>
      <c r="AF1471" s="3"/>
      <c r="AG1471" s="3"/>
      <c r="AH1471" s="3"/>
    </row>
    <row r="1472" spans="1:34">
      <c r="A1472" s="41">
        <v>11</v>
      </c>
      <c r="B1472" s="24" t="s">
        <v>777</v>
      </c>
      <c r="C1472" s="24">
        <v>0.73861979986060411</v>
      </c>
      <c r="D1472" s="24">
        <v>0.68226018255825549</v>
      </c>
      <c r="E1472" s="24">
        <v>0.64104195497892602</v>
      </c>
      <c r="F1472" s="24">
        <v>0.62674175357385253</v>
      </c>
      <c r="G1472" s="24">
        <v>0.60402966898932398</v>
      </c>
      <c r="H1472" s="24">
        <v>0.58047639608684998</v>
      </c>
      <c r="I1472" s="24">
        <v>0.58804709094835939</v>
      </c>
      <c r="J1472" s="24">
        <v>0.60318848067137842</v>
      </c>
      <c r="K1472" s="24">
        <v>0.64945383815838109</v>
      </c>
      <c r="L1472" s="24">
        <v>0.6788954292864734</v>
      </c>
      <c r="M1472" s="24">
        <v>0.70665464377867493</v>
      </c>
      <c r="N1472" s="24">
        <v>0.74534930640416797</v>
      </c>
      <c r="O1472" s="24">
        <v>0.77563208585020604</v>
      </c>
      <c r="P1472" s="24">
        <v>0.77731446248609692</v>
      </c>
      <c r="Q1472" s="24">
        <v>0.7529200012656776</v>
      </c>
      <c r="R1472" s="24">
        <v>0.73609623490676757</v>
      </c>
      <c r="S1472" s="24">
        <v>0.74366692976827686</v>
      </c>
      <c r="T1472" s="24">
        <v>0.73777861154265856</v>
      </c>
      <c r="U1472" s="24">
        <v>0.74366692976827686</v>
      </c>
      <c r="V1472" s="24">
        <v>0.78067921575787902</v>
      </c>
      <c r="W1472" s="24">
        <v>0.83283289147049999</v>
      </c>
      <c r="X1472" s="24">
        <v>0.82442100829104481</v>
      </c>
      <c r="Y1472" s="24">
        <v>0.80591486529624401</v>
      </c>
      <c r="Z1472" s="24">
        <v>0.78993228725527953</v>
      </c>
      <c r="AA1472" s="42">
        <f t="shared" si="66"/>
        <v>0.58047639608684998</v>
      </c>
      <c r="AB1472" s="42">
        <f t="shared" si="67"/>
        <v>0.83283289147049999</v>
      </c>
      <c r="AC1472" s="42">
        <f t="shared" si="68"/>
        <v>0.25235649538365001</v>
      </c>
      <c r="AE1472" s="3"/>
      <c r="AF1472" s="3"/>
      <c r="AG1472" s="3"/>
      <c r="AH1472" s="3"/>
    </row>
    <row r="1473" spans="1:34">
      <c r="A1473" s="41">
        <v>12</v>
      </c>
      <c r="B1473" s="24" t="s">
        <v>777</v>
      </c>
      <c r="C1473" s="24">
        <v>0.71575321129931013</v>
      </c>
      <c r="D1473" s="24">
        <v>0.66111888840417621</v>
      </c>
      <c r="E1473" s="24">
        <v>0.62116244330176507</v>
      </c>
      <c r="F1473" s="24">
        <v>0.60730000316419375</v>
      </c>
      <c r="G1473" s="24">
        <v>0.58528318647511002</v>
      </c>
      <c r="H1473" s="24">
        <v>0.56245093213087494</v>
      </c>
      <c r="I1473" s="24">
        <v>0.56978987102723622</v>
      </c>
      <c r="J1473" s="24">
        <v>0.58446774881995867</v>
      </c>
      <c r="K1473" s="24">
        <v>0.62931681985327759</v>
      </c>
      <c r="L1473" s="24">
        <v>0.65785713778357124</v>
      </c>
      <c r="M1473" s="24">
        <v>0.68476658040356253</v>
      </c>
      <c r="N1473" s="24">
        <v>0.72227671254052006</v>
      </c>
      <c r="O1473" s="24">
        <v>0.75163246812596507</v>
      </c>
      <c r="P1473" s="24">
        <v>0.75326334343626755</v>
      </c>
      <c r="Q1473" s="24">
        <v>0.72961565143688134</v>
      </c>
      <c r="R1473" s="24">
        <v>0.71330689833385641</v>
      </c>
      <c r="S1473" s="24">
        <v>0.72064583723021747</v>
      </c>
      <c r="T1473" s="24">
        <v>0.71493777364415867</v>
      </c>
      <c r="U1473" s="24">
        <v>0.72064583723021747</v>
      </c>
      <c r="V1473" s="24">
        <v>0.75652509405687252</v>
      </c>
      <c r="W1473" s="24">
        <v>0.80708222867625001</v>
      </c>
      <c r="X1473" s="24">
        <v>0.79892785212473749</v>
      </c>
      <c r="Y1473" s="24">
        <v>0.78098822371140997</v>
      </c>
      <c r="Z1473" s="24">
        <v>0.76549490826353639</v>
      </c>
      <c r="AA1473" s="42">
        <f t="shared" si="66"/>
        <v>0.56245093213087494</v>
      </c>
      <c r="AB1473" s="42">
        <f t="shared" si="67"/>
        <v>0.80708222867625001</v>
      </c>
      <c r="AC1473" s="42">
        <f t="shared" si="68"/>
        <v>0.24463129654537508</v>
      </c>
      <c r="AE1473" s="3"/>
      <c r="AF1473" s="3"/>
      <c r="AG1473" s="3"/>
      <c r="AH1473" s="3"/>
    </row>
    <row r="1474" spans="1:34">
      <c r="A1474" s="41">
        <v>13</v>
      </c>
      <c r="B1474" s="24" t="s">
        <v>777</v>
      </c>
      <c r="C1474" s="24">
        <v>0.66239783798962404</v>
      </c>
      <c r="D1474" s="24">
        <v>0.61178920204465803</v>
      </c>
      <c r="E1474" s="24">
        <v>0.57477691605505599</v>
      </c>
      <c r="F1474" s="24">
        <v>0.56193591887498995</v>
      </c>
      <c r="G1474" s="24">
        <v>0.541541393941944</v>
      </c>
      <c r="H1474" s="24">
        <v>0.52039151623360003</v>
      </c>
      <c r="I1474" s="24">
        <v>0.52718969121128212</v>
      </c>
      <c r="J1474" s="24">
        <v>0.54078604116664597</v>
      </c>
      <c r="K1474" s="24">
        <v>0.582330443808036</v>
      </c>
      <c r="L1474" s="24">
        <v>0.608767790943466</v>
      </c>
      <c r="M1474" s="24">
        <v>0.63369443252830004</v>
      </c>
      <c r="N1474" s="24">
        <v>0.6684406601920081</v>
      </c>
      <c r="O1474" s="24">
        <v>0.69563336010273613</v>
      </c>
      <c r="P1474" s="24">
        <v>0.69714406565333209</v>
      </c>
      <c r="Q1474" s="24">
        <v>0.67523883516968997</v>
      </c>
      <c r="R1474" s="24">
        <v>0.66013177966372993</v>
      </c>
      <c r="S1474" s="24">
        <v>0.66692995464141203</v>
      </c>
      <c r="T1474" s="24">
        <v>0.661642485214326</v>
      </c>
      <c r="U1474" s="24">
        <v>0.66692995464141203</v>
      </c>
      <c r="V1474" s="24">
        <v>0.70016547675452401</v>
      </c>
      <c r="W1474" s="24">
        <v>0.74699734882299995</v>
      </c>
      <c r="X1474" s="24">
        <v>0.73944382107002005</v>
      </c>
      <c r="Y1474" s="24">
        <v>0.72282606001346383</v>
      </c>
      <c r="Z1474" s="24">
        <v>0.70847435728280195</v>
      </c>
      <c r="AA1474" s="42">
        <f t="shared" ref="AA1474:AA1537" si="69">MIN(C1474:Z1474)</f>
        <v>0.52039151623360003</v>
      </c>
      <c r="AB1474" s="42">
        <f t="shared" ref="AB1474:AB1537" si="70">MAX(C1474:Z1474)</f>
        <v>0.74699734882299995</v>
      </c>
      <c r="AC1474" s="42">
        <f t="shared" ref="AC1474:AC1537" si="71">AB1474-AA1474</f>
        <v>0.22660583258939992</v>
      </c>
      <c r="AE1474" s="3"/>
      <c r="AF1474" s="3"/>
      <c r="AG1474" s="3"/>
      <c r="AH1474" s="3"/>
    </row>
    <row r="1475" spans="1:34">
      <c r="A1475" s="41">
        <v>14</v>
      </c>
      <c r="B1475" s="24" t="s">
        <v>777</v>
      </c>
      <c r="C1475" s="24">
        <v>0.63953124942832995</v>
      </c>
      <c r="D1475" s="24">
        <v>0.59064790789057864</v>
      </c>
      <c r="E1475" s="24">
        <v>0.55489740437789503</v>
      </c>
      <c r="F1475" s="24">
        <v>0.54249416846533116</v>
      </c>
      <c r="G1475" s="24">
        <v>0.52279491142772994</v>
      </c>
      <c r="H1475" s="24">
        <v>0.50236605227762499</v>
      </c>
      <c r="I1475" s="24">
        <v>0.50893247129015862</v>
      </c>
      <c r="J1475" s="24">
        <v>0.5220653093152261</v>
      </c>
      <c r="K1475" s="24">
        <v>0.56219342550293239</v>
      </c>
      <c r="L1475" s="24">
        <v>0.58772949944056363</v>
      </c>
      <c r="M1475" s="24">
        <v>0.61180636915318742</v>
      </c>
      <c r="N1475" s="24">
        <v>0.64536806632835997</v>
      </c>
      <c r="O1475" s="24">
        <v>0.67163374237849494</v>
      </c>
      <c r="P1475" s="24">
        <v>0.67309294660350238</v>
      </c>
      <c r="Q1475" s="24">
        <v>0.65193448534089371</v>
      </c>
      <c r="R1475" s="24">
        <v>0.63734244309081867</v>
      </c>
      <c r="S1475" s="24">
        <v>0.64390886210335241</v>
      </c>
      <c r="T1475" s="24">
        <v>0.63880164731582623</v>
      </c>
      <c r="U1475" s="24">
        <v>0.64390886210335241</v>
      </c>
      <c r="V1475" s="24">
        <v>0.67601135505351739</v>
      </c>
      <c r="W1475" s="24">
        <v>0.72124668602874975</v>
      </c>
      <c r="X1475" s="24">
        <v>0.7139506649037124</v>
      </c>
      <c r="Y1475" s="24">
        <v>0.69789941842862979</v>
      </c>
      <c r="Z1475" s="24">
        <v>0.68403697829105858</v>
      </c>
      <c r="AA1475" s="42">
        <f t="shared" si="69"/>
        <v>0.50236605227762499</v>
      </c>
      <c r="AB1475" s="42">
        <f t="shared" si="70"/>
        <v>0.72124668602874975</v>
      </c>
      <c r="AC1475" s="42">
        <f t="shared" si="71"/>
        <v>0.21888063375112476</v>
      </c>
      <c r="AE1475" s="3"/>
      <c r="AF1475" s="3"/>
      <c r="AG1475" s="3"/>
      <c r="AH1475" s="3"/>
    </row>
    <row r="1476" spans="1:34">
      <c r="A1476" s="41">
        <v>15</v>
      </c>
      <c r="B1476" s="24" t="s">
        <v>777</v>
      </c>
      <c r="C1476" s="24">
        <v>0.72337540748640794</v>
      </c>
      <c r="D1476" s="24">
        <v>0.66816598645553593</v>
      </c>
      <c r="E1476" s="24">
        <v>0.6277889471941519</v>
      </c>
      <c r="F1476" s="24">
        <v>0.61378058663407997</v>
      </c>
      <c r="G1476" s="24">
        <v>0.59153201397984789</v>
      </c>
      <c r="H1476" s="24">
        <v>0.56845942011619999</v>
      </c>
      <c r="I1476" s="24">
        <v>0.57587561100094398</v>
      </c>
      <c r="J1476" s="24">
        <v>0.59070799277043196</v>
      </c>
      <c r="K1476" s="24">
        <v>0.63602915928831194</v>
      </c>
      <c r="L1476" s="24">
        <v>0.66486990161787196</v>
      </c>
      <c r="M1476" s="24">
        <v>0.69206260152859977</v>
      </c>
      <c r="N1476" s="24">
        <v>0.7299675771617361</v>
      </c>
      <c r="O1476" s="24">
        <v>0.75963234070071195</v>
      </c>
      <c r="P1476" s="24">
        <v>0.76128038311954394</v>
      </c>
      <c r="Q1476" s="24">
        <v>0.7373837680464802</v>
      </c>
      <c r="R1476" s="24">
        <v>0.72090334385816002</v>
      </c>
      <c r="S1476" s="24">
        <v>0.7283195347429039</v>
      </c>
      <c r="T1476" s="24">
        <v>0.72255138627699189</v>
      </c>
      <c r="U1476" s="24">
        <v>0.7283195347429039</v>
      </c>
      <c r="V1476" s="24">
        <v>0.76457646795720791</v>
      </c>
      <c r="W1476" s="24">
        <v>0.81566578294099978</v>
      </c>
      <c r="X1476" s="24">
        <v>0.80742557084683986</v>
      </c>
      <c r="Y1476" s="24">
        <v>0.7892971042396878</v>
      </c>
      <c r="Z1476" s="24">
        <v>0.77364070126078399</v>
      </c>
      <c r="AA1476" s="42">
        <f t="shared" si="69"/>
        <v>0.56845942011619999</v>
      </c>
      <c r="AB1476" s="42">
        <f t="shared" si="70"/>
        <v>0.81566578294099978</v>
      </c>
      <c r="AC1476" s="42">
        <f t="shared" si="71"/>
        <v>0.2472063628247998</v>
      </c>
      <c r="AE1476" s="3"/>
      <c r="AF1476" s="3"/>
      <c r="AG1476" s="3"/>
      <c r="AH1476" s="3"/>
    </row>
    <row r="1477" spans="1:34">
      <c r="A1477" s="41">
        <v>16</v>
      </c>
      <c r="B1477" s="24" t="s">
        <v>777</v>
      </c>
      <c r="C1477" s="24">
        <v>0.73861979986060411</v>
      </c>
      <c r="D1477" s="24">
        <v>0.68226018255825549</v>
      </c>
      <c r="E1477" s="24">
        <v>0.64104195497892602</v>
      </c>
      <c r="F1477" s="24">
        <v>0.62674175357385253</v>
      </c>
      <c r="G1477" s="24">
        <v>0.60402966898932398</v>
      </c>
      <c r="H1477" s="24">
        <v>0.58047639608684998</v>
      </c>
      <c r="I1477" s="24">
        <v>0.58804709094835939</v>
      </c>
      <c r="J1477" s="24">
        <v>0.60318848067137842</v>
      </c>
      <c r="K1477" s="24">
        <v>0.64945383815838109</v>
      </c>
      <c r="L1477" s="24">
        <v>0.6788954292864734</v>
      </c>
      <c r="M1477" s="24">
        <v>0.70665464377867493</v>
      </c>
      <c r="N1477" s="24">
        <v>0.74534930640416797</v>
      </c>
      <c r="O1477" s="24">
        <v>0.77563208585020604</v>
      </c>
      <c r="P1477" s="24">
        <v>0.77731446248609692</v>
      </c>
      <c r="Q1477" s="24">
        <v>0.7529200012656776</v>
      </c>
      <c r="R1477" s="24">
        <v>0.73609623490676757</v>
      </c>
      <c r="S1477" s="24">
        <v>0.74366692976827686</v>
      </c>
      <c r="T1477" s="24">
        <v>0.73777861154265856</v>
      </c>
      <c r="U1477" s="24">
        <v>0.74366692976827686</v>
      </c>
      <c r="V1477" s="24">
        <v>0.78067921575787902</v>
      </c>
      <c r="W1477" s="24">
        <v>0.83283289147049999</v>
      </c>
      <c r="X1477" s="24">
        <v>0.82442100829104481</v>
      </c>
      <c r="Y1477" s="24">
        <v>0.80591486529624401</v>
      </c>
      <c r="Z1477" s="24">
        <v>0.78993228725527953</v>
      </c>
      <c r="AA1477" s="42">
        <f t="shared" si="69"/>
        <v>0.58047639608684998</v>
      </c>
      <c r="AB1477" s="42">
        <f t="shared" si="70"/>
        <v>0.83283289147049999</v>
      </c>
      <c r="AC1477" s="42">
        <f t="shared" si="71"/>
        <v>0.25235649538365001</v>
      </c>
      <c r="AE1477" s="3"/>
      <c r="AF1477" s="3"/>
      <c r="AG1477" s="3"/>
      <c r="AH1477" s="3"/>
    </row>
    <row r="1478" spans="1:34">
      <c r="A1478" s="41">
        <v>17</v>
      </c>
      <c r="B1478" s="24" t="s">
        <v>777</v>
      </c>
      <c r="C1478" s="24">
        <v>0.75480000000000014</v>
      </c>
      <c r="D1478" s="24">
        <v>0.69784999999999997</v>
      </c>
      <c r="E1478" s="24">
        <v>0.65620000000000001</v>
      </c>
      <c r="F1478" s="24">
        <v>0.64174999999999993</v>
      </c>
      <c r="G1478" s="24">
        <v>0.61880000000000002</v>
      </c>
      <c r="H1478" s="24">
        <v>0.59499999999999997</v>
      </c>
      <c r="I1478" s="24">
        <v>0.60264999999999991</v>
      </c>
      <c r="J1478" s="24">
        <v>0.61795</v>
      </c>
      <c r="K1478" s="24">
        <v>0.66469999999999996</v>
      </c>
      <c r="L1478" s="24">
        <v>0.6944499999999999</v>
      </c>
      <c r="M1478" s="24">
        <v>0.72249999999999981</v>
      </c>
      <c r="N1478" s="24">
        <v>0.76159999999999994</v>
      </c>
      <c r="O1478" s="24">
        <v>0.79220000000000002</v>
      </c>
      <c r="P1478" s="24">
        <v>0.79390000000000005</v>
      </c>
      <c r="Q1478" s="24">
        <v>0.76924999999999999</v>
      </c>
      <c r="R1478" s="24">
        <v>0.75225000000000009</v>
      </c>
      <c r="S1478" s="24">
        <v>0.75990000000000002</v>
      </c>
      <c r="T1478" s="24">
        <v>0.75395000000000012</v>
      </c>
      <c r="U1478" s="24">
        <v>0.75990000000000002</v>
      </c>
      <c r="V1478" s="24">
        <v>0.7972999999999999</v>
      </c>
      <c r="W1478" s="24">
        <v>0.85</v>
      </c>
      <c r="X1478" s="24">
        <v>0.84149999999999991</v>
      </c>
      <c r="Y1478" s="24">
        <v>0.82279999999999998</v>
      </c>
      <c r="Z1478" s="24">
        <v>0.80664999999999998</v>
      </c>
      <c r="AA1478" s="42">
        <f t="shared" si="69"/>
        <v>0.59499999999999997</v>
      </c>
      <c r="AB1478" s="42">
        <f t="shared" si="70"/>
        <v>0.85</v>
      </c>
      <c r="AC1478" s="42">
        <f t="shared" si="71"/>
        <v>0.255</v>
      </c>
      <c r="AE1478" s="3"/>
      <c r="AF1478" s="3"/>
      <c r="AG1478" s="3"/>
      <c r="AH1478" s="3"/>
    </row>
    <row r="1479" spans="1:34">
      <c r="A1479" s="41">
        <v>18</v>
      </c>
      <c r="B1479" s="24" t="s">
        <v>777</v>
      </c>
      <c r="C1479" s="24">
        <v>0.73861979986060411</v>
      </c>
      <c r="D1479" s="24">
        <v>0.68226018255825549</v>
      </c>
      <c r="E1479" s="24">
        <v>0.64104195497892602</v>
      </c>
      <c r="F1479" s="24">
        <v>0.62674175357385253</v>
      </c>
      <c r="G1479" s="24">
        <v>0.60402966898932398</v>
      </c>
      <c r="H1479" s="24">
        <v>0.58047639608684998</v>
      </c>
      <c r="I1479" s="24">
        <v>0.58804709094835939</v>
      </c>
      <c r="J1479" s="24">
        <v>0.60318848067137842</v>
      </c>
      <c r="K1479" s="24">
        <v>0.64945383815838109</v>
      </c>
      <c r="L1479" s="24">
        <v>0.6788954292864734</v>
      </c>
      <c r="M1479" s="24">
        <v>0.70665464377867493</v>
      </c>
      <c r="N1479" s="24">
        <v>0.74534930640416797</v>
      </c>
      <c r="O1479" s="24">
        <v>0.77563208585020604</v>
      </c>
      <c r="P1479" s="24">
        <v>0.77731446248609692</v>
      </c>
      <c r="Q1479" s="24">
        <v>0.7529200012656776</v>
      </c>
      <c r="R1479" s="24">
        <v>0.73609623490676757</v>
      </c>
      <c r="S1479" s="24">
        <v>0.74366692976827686</v>
      </c>
      <c r="T1479" s="24">
        <v>0.73777861154265856</v>
      </c>
      <c r="U1479" s="24">
        <v>0.74366692976827686</v>
      </c>
      <c r="V1479" s="24">
        <v>0.78067921575787902</v>
      </c>
      <c r="W1479" s="24">
        <v>0.83283289147049999</v>
      </c>
      <c r="X1479" s="24">
        <v>0.82442100829104481</v>
      </c>
      <c r="Y1479" s="24">
        <v>0.80591486529624401</v>
      </c>
      <c r="Z1479" s="24">
        <v>0.78993228725527953</v>
      </c>
      <c r="AA1479" s="42">
        <f t="shared" si="69"/>
        <v>0.58047639608684998</v>
      </c>
      <c r="AB1479" s="42">
        <f t="shared" si="70"/>
        <v>0.83283289147049999</v>
      </c>
      <c r="AC1479" s="42">
        <f t="shared" si="71"/>
        <v>0.25235649538365001</v>
      </c>
      <c r="AE1479" s="3"/>
      <c r="AF1479" s="3"/>
      <c r="AG1479" s="3"/>
      <c r="AH1479" s="3"/>
    </row>
    <row r="1480" spans="1:34">
      <c r="A1480" s="41">
        <v>19</v>
      </c>
      <c r="B1480" s="24" t="s">
        <v>777</v>
      </c>
      <c r="C1480" s="24">
        <v>0.71575321129931013</v>
      </c>
      <c r="D1480" s="24">
        <v>0.66111888840417621</v>
      </c>
      <c r="E1480" s="24">
        <v>0.62116244330176507</v>
      </c>
      <c r="F1480" s="24">
        <v>0.60730000316419375</v>
      </c>
      <c r="G1480" s="24">
        <v>0.58528318647511002</v>
      </c>
      <c r="H1480" s="24">
        <v>0.56245093213087494</v>
      </c>
      <c r="I1480" s="24">
        <v>0.56978987102723622</v>
      </c>
      <c r="J1480" s="24">
        <v>0.58446774881995867</v>
      </c>
      <c r="K1480" s="24">
        <v>0.62931681985327759</v>
      </c>
      <c r="L1480" s="24">
        <v>0.65785713778357124</v>
      </c>
      <c r="M1480" s="24">
        <v>0.68476658040356253</v>
      </c>
      <c r="N1480" s="24">
        <v>0.72227671254052006</v>
      </c>
      <c r="O1480" s="24">
        <v>0.75163246812596507</v>
      </c>
      <c r="P1480" s="24">
        <v>0.75326334343626755</v>
      </c>
      <c r="Q1480" s="24">
        <v>0.72961565143688134</v>
      </c>
      <c r="R1480" s="24">
        <v>0.71330689833385641</v>
      </c>
      <c r="S1480" s="24">
        <v>0.72064583723021747</v>
      </c>
      <c r="T1480" s="24">
        <v>0.71493777364415867</v>
      </c>
      <c r="U1480" s="24">
        <v>0.72064583723021747</v>
      </c>
      <c r="V1480" s="24">
        <v>0.75652509405687252</v>
      </c>
      <c r="W1480" s="24">
        <v>0.80708222867625001</v>
      </c>
      <c r="X1480" s="24">
        <v>0.79892785212473749</v>
      </c>
      <c r="Y1480" s="24">
        <v>0.78098822371140997</v>
      </c>
      <c r="Z1480" s="24">
        <v>0.76549490826353639</v>
      </c>
      <c r="AA1480" s="42">
        <f t="shared" si="69"/>
        <v>0.56245093213087494</v>
      </c>
      <c r="AB1480" s="42">
        <f t="shared" si="70"/>
        <v>0.80708222867625001</v>
      </c>
      <c r="AC1480" s="42">
        <f t="shared" si="71"/>
        <v>0.24463129654537508</v>
      </c>
      <c r="AE1480" s="3"/>
      <c r="AF1480" s="3"/>
      <c r="AG1480" s="3"/>
      <c r="AH1480" s="3"/>
    </row>
    <row r="1481" spans="1:34">
      <c r="A1481" s="41">
        <v>20</v>
      </c>
      <c r="B1481" s="24" t="s">
        <v>777</v>
      </c>
      <c r="C1481" s="24">
        <v>0.66239783798962404</v>
      </c>
      <c r="D1481" s="24">
        <v>0.61178920204465803</v>
      </c>
      <c r="E1481" s="24">
        <v>0.57477691605505599</v>
      </c>
      <c r="F1481" s="24">
        <v>0.56193591887498995</v>
      </c>
      <c r="G1481" s="24">
        <v>0.541541393941944</v>
      </c>
      <c r="H1481" s="24">
        <v>0.52039151623360003</v>
      </c>
      <c r="I1481" s="24">
        <v>0.52718969121128212</v>
      </c>
      <c r="J1481" s="24">
        <v>0.54078604116664597</v>
      </c>
      <c r="K1481" s="24">
        <v>0.582330443808036</v>
      </c>
      <c r="L1481" s="24">
        <v>0.608767790943466</v>
      </c>
      <c r="M1481" s="24">
        <v>0.63369443252830004</v>
      </c>
      <c r="N1481" s="24">
        <v>0.6684406601920081</v>
      </c>
      <c r="O1481" s="24">
        <v>0.69563336010273613</v>
      </c>
      <c r="P1481" s="24">
        <v>0.69714406565333209</v>
      </c>
      <c r="Q1481" s="24">
        <v>0.67523883516968997</v>
      </c>
      <c r="R1481" s="24">
        <v>0.66013177966372993</v>
      </c>
      <c r="S1481" s="24">
        <v>0.66692995464141203</v>
      </c>
      <c r="T1481" s="24">
        <v>0.661642485214326</v>
      </c>
      <c r="U1481" s="24">
        <v>0.66692995464141203</v>
      </c>
      <c r="V1481" s="24">
        <v>0.70016547675452401</v>
      </c>
      <c r="W1481" s="24">
        <v>0.74699734882299995</v>
      </c>
      <c r="X1481" s="24">
        <v>0.73944382107002005</v>
      </c>
      <c r="Y1481" s="24">
        <v>0.72282606001346383</v>
      </c>
      <c r="Z1481" s="24">
        <v>0.70847435728280195</v>
      </c>
      <c r="AA1481" s="42">
        <f t="shared" si="69"/>
        <v>0.52039151623360003</v>
      </c>
      <c r="AB1481" s="42">
        <f t="shared" si="70"/>
        <v>0.74699734882299995</v>
      </c>
      <c r="AC1481" s="42">
        <f t="shared" si="71"/>
        <v>0.22660583258939992</v>
      </c>
      <c r="AE1481" s="3"/>
      <c r="AF1481" s="3"/>
      <c r="AG1481" s="3"/>
      <c r="AH1481" s="3"/>
    </row>
    <row r="1482" spans="1:34">
      <c r="A1482" s="41">
        <v>21</v>
      </c>
      <c r="B1482" s="24" t="s">
        <v>777</v>
      </c>
      <c r="C1482" s="24">
        <v>0.63953124942832995</v>
      </c>
      <c r="D1482" s="24">
        <v>0.59064790789057864</v>
      </c>
      <c r="E1482" s="24">
        <v>0.55489740437789503</v>
      </c>
      <c r="F1482" s="24">
        <v>0.54249416846533116</v>
      </c>
      <c r="G1482" s="24">
        <v>0.52279491142772994</v>
      </c>
      <c r="H1482" s="24">
        <v>0.50236605227762499</v>
      </c>
      <c r="I1482" s="24">
        <v>0.50893247129015862</v>
      </c>
      <c r="J1482" s="24">
        <v>0.5220653093152261</v>
      </c>
      <c r="K1482" s="24">
        <v>0.56219342550293239</v>
      </c>
      <c r="L1482" s="24">
        <v>0.58772949944056363</v>
      </c>
      <c r="M1482" s="24">
        <v>0.61180636915318742</v>
      </c>
      <c r="N1482" s="24">
        <v>0.64536806632835997</v>
      </c>
      <c r="O1482" s="24">
        <v>0.67163374237849494</v>
      </c>
      <c r="P1482" s="24">
        <v>0.67309294660350238</v>
      </c>
      <c r="Q1482" s="24">
        <v>0.65193448534089371</v>
      </c>
      <c r="R1482" s="24">
        <v>0.63734244309081867</v>
      </c>
      <c r="S1482" s="24">
        <v>0.64390886210335241</v>
      </c>
      <c r="T1482" s="24">
        <v>0.63880164731582623</v>
      </c>
      <c r="U1482" s="24">
        <v>0.64390886210335241</v>
      </c>
      <c r="V1482" s="24">
        <v>0.67601135505351739</v>
      </c>
      <c r="W1482" s="24">
        <v>0.72124668602874975</v>
      </c>
      <c r="X1482" s="24">
        <v>0.7139506649037124</v>
      </c>
      <c r="Y1482" s="24">
        <v>0.69789941842862979</v>
      </c>
      <c r="Z1482" s="24">
        <v>0.68403697829105858</v>
      </c>
      <c r="AA1482" s="42">
        <f t="shared" si="69"/>
        <v>0.50236605227762499</v>
      </c>
      <c r="AB1482" s="42">
        <f t="shared" si="70"/>
        <v>0.72124668602874975</v>
      </c>
      <c r="AC1482" s="42">
        <f t="shared" si="71"/>
        <v>0.21888063375112476</v>
      </c>
      <c r="AE1482" s="3"/>
      <c r="AF1482" s="3"/>
      <c r="AG1482" s="3"/>
      <c r="AH1482" s="3"/>
    </row>
    <row r="1483" spans="1:34">
      <c r="A1483" s="41">
        <v>22</v>
      </c>
      <c r="B1483" s="24" t="s">
        <v>777</v>
      </c>
      <c r="C1483" s="24">
        <v>0.72337540748640794</v>
      </c>
      <c r="D1483" s="24">
        <v>0.66816598645553593</v>
      </c>
      <c r="E1483" s="24">
        <v>0.6277889471941519</v>
      </c>
      <c r="F1483" s="24">
        <v>0.61378058663407997</v>
      </c>
      <c r="G1483" s="24">
        <v>0.59153201397984789</v>
      </c>
      <c r="H1483" s="24">
        <v>0.56845942011619999</v>
      </c>
      <c r="I1483" s="24">
        <v>0.57587561100094398</v>
      </c>
      <c r="J1483" s="24">
        <v>0.59070799277043196</v>
      </c>
      <c r="K1483" s="24">
        <v>0.63602915928831194</v>
      </c>
      <c r="L1483" s="24">
        <v>0.66486990161787196</v>
      </c>
      <c r="M1483" s="24">
        <v>0.69206260152859977</v>
      </c>
      <c r="N1483" s="24">
        <v>0.7299675771617361</v>
      </c>
      <c r="O1483" s="24">
        <v>0.75963234070071195</v>
      </c>
      <c r="P1483" s="24">
        <v>0.76128038311954394</v>
      </c>
      <c r="Q1483" s="24">
        <v>0.7373837680464802</v>
      </c>
      <c r="R1483" s="24">
        <v>0.72090334385816002</v>
      </c>
      <c r="S1483" s="24">
        <v>0.7283195347429039</v>
      </c>
      <c r="T1483" s="24">
        <v>0.72255138627699189</v>
      </c>
      <c r="U1483" s="24">
        <v>0.7283195347429039</v>
      </c>
      <c r="V1483" s="24">
        <v>0.76457646795720791</v>
      </c>
      <c r="W1483" s="24">
        <v>0.81566578294099978</v>
      </c>
      <c r="X1483" s="24">
        <v>0.80742557084683986</v>
      </c>
      <c r="Y1483" s="24">
        <v>0.7892971042396878</v>
      </c>
      <c r="Z1483" s="24">
        <v>0.77364070126078399</v>
      </c>
      <c r="AA1483" s="42">
        <f t="shared" si="69"/>
        <v>0.56845942011619999</v>
      </c>
      <c r="AB1483" s="42">
        <f t="shared" si="70"/>
        <v>0.81566578294099978</v>
      </c>
      <c r="AC1483" s="42">
        <f t="shared" si="71"/>
        <v>0.2472063628247998</v>
      </c>
      <c r="AE1483" s="3"/>
      <c r="AF1483" s="3"/>
      <c r="AG1483" s="3"/>
      <c r="AH1483" s="3"/>
    </row>
    <row r="1484" spans="1:34">
      <c r="A1484" s="41">
        <v>23</v>
      </c>
      <c r="B1484" s="24" t="s">
        <v>777</v>
      </c>
      <c r="C1484" s="24">
        <v>0.73861979986060411</v>
      </c>
      <c r="D1484" s="24">
        <v>0.68226018255825549</v>
      </c>
      <c r="E1484" s="24">
        <v>0.64104195497892602</v>
      </c>
      <c r="F1484" s="24">
        <v>0.62674175357385253</v>
      </c>
      <c r="G1484" s="24">
        <v>0.60402966898932398</v>
      </c>
      <c r="H1484" s="24">
        <v>0.58047639608684998</v>
      </c>
      <c r="I1484" s="24">
        <v>0.58804709094835939</v>
      </c>
      <c r="J1484" s="24">
        <v>0.60318848067137842</v>
      </c>
      <c r="K1484" s="24">
        <v>0.64945383815838109</v>
      </c>
      <c r="L1484" s="24">
        <v>0.6788954292864734</v>
      </c>
      <c r="M1484" s="24">
        <v>0.70665464377867493</v>
      </c>
      <c r="N1484" s="24">
        <v>0.74534930640416797</v>
      </c>
      <c r="O1484" s="24">
        <v>0.77563208585020604</v>
      </c>
      <c r="P1484" s="24">
        <v>0.77731446248609692</v>
      </c>
      <c r="Q1484" s="24">
        <v>0.7529200012656776</v>
      </c>
      <c r="R1484" s="24">
        <v>0.73609623490676757</v>
      </c>
      <c r="S1484" s="24">
        <v>0.74366692976827686</v>
      </c>
      <c r="T1484" s="24">
        <v>0.73777861154265856</v>
      </c>
      <c r="U1484" s="24">
        <v>0.74366692976827686</v>
      </c>
      <c r="V1484" s="24">
        <v>0.78067921575787902</v>
      </c>
      <c r="W1484" s="24">
        <v>0.83283289147049999</v>
      </c>
      <c r="X1484" s="24">
        <v>0.82442100829104481</v>
      </c>
      <c r="Y1484" s="24">
        <v>0.80591486529624401</v>
      </c>
      <c r="Z1484" s="24">
        <v>0.78993228725527953</v>
      </c>
      <c r="AA1484" s="42">
        <f t="shared" si="69"/>
        <v>0.58047639608684998</v>
      </c>
      <c r="AB1484" s="42">
        <f t="shared" si="70"/>
        <v>0.83283289147049999</v>
      </c>
      <c r="AC1484" s="42">
        <f t="shared" si="71"/>
        <v>0.25235649538365001</v>
      </c>
      <c r="AE1484" s="3"/>
      <c r="AF1484" s="3"/>
      <c r="AG1484" s="3"/>
      <c r="AH1484" s="3"/>
    </row>
    <row r="1485" spans="1:34">
      <c r="A1485" s="41">
        <v>24</v>
      </c>
      <c r="B1485" s="24" t="s">
        <v>777</v>
      </c>
      <c r="C1485" s="24">
        <v>0.75480000000000014</v>
      </c>
      <c r="D1485" s="24">
        <v>0.69784999999999997</v>
      </c>
      <c r="E1485" s="24">
        <v>0.65620000000000001</v>
      </c>
      <c r="F1485" s="24">
        <v>0.64174999999999993</v>
      </c>
      <c r="G1485" s="24">
        <v>0.61880000000000002</v>
      </c>
      <c r="H1485" s="24">
        <v>0.59499999999999997</v>
      </c>
      <c r="I1485" s="24">
        <v>0.60264999999999991</v>
      </c>
      <c r="J1485" s="24">
        <v>0.61795</v>
      </c>
      <c r="K1485" s="24">
        <v>0.66469999999999996</v>
      </c>
      <c r="L1485" s="24">
        <v>0.6944499999999999</v>
      </c>
      <c r="M1485" s="24">
        <v>0.72249999999999981</v>
      </c>
      <c r="N1485" s="24">
        <v>0.76159999999999994</v>
      </c>
      <c r="O1485" s="24">
        <v>0.79220000000000002</v>
      </c>
      <c r="P1485" s="24">
        <v>0.79390000000000005</v>
      </c>
      <c r="Q1485" s="24">
        <v>0.76924999999999999</v>
      </c>
      <c r="R1485" s="24">
        <v>0.75225000000000009</v>
      </c>
      <c r="S1485" s="24">
        <v>0.75990000000000002</v>
      </c>
      <c r="T1485" s="24">
        <v>0.75395000000000012</v>
      </c>
      <c r="U1485" s="24">
        <v>0.75990000000000002</v>
      </c>
      <c r="V1485" s="24">
        <v>0.7972999999999999</v>
      </c>
      <c r="W1485" s="24">
        <v>0.85</v>
      </c>
      <c r="X1485" s="24">
        <v>0.84149999999999991</v>
      </c>
      <c r="Y1485" s="24">
        <v>0.82279999999999998</v>
      </c>
      <c r="Z1485" s="24">
        <v>0.80664999999999998</v>
      </c>
      <c r="AA1485" s="42">
        <f t="shared" si="69"/>
        <v>0.59499999999999997</v>
      </c>
      <c r="AB1485" s="42">
        <f t="shared" si="70"/>
        <v>0.85</v>
      </c>
      <c r="AC1485" s="42">
        <f t="shared" si="71"/>
        <v>0.255</v>
      </c>
      <c r="AE1485" s="3"/>
      <c r="AF1485" s="3"/>
      <c r="AG1485" s="3"/>
      <c r="AH1485" s="3"/>
    </row>
    <row r="1486" spans="1:34">
      <c r="A1486" s="41">
        <v>25</v>
      </c>
      <c r="B1486" s="24" t="s">
        <v>777</v>
      </c>
      <c r="C1486" s="24">
        <v>0.73861979986060411</v>
      </c>
      <c r="D1486" s="24">
        <v>0.68226018255825549</v>
      </c>
      <c r="E1486" s="24">
        <v>0.64104195497892602</v>
      </c>
      <c r="F1486" s="24">
        <v>0.62674175357385253</v>
      </c>
      <c r="G1486" s="24">
        <v>0.60402966898932398</v>
      </c>
      <c r="H1486" s="24">
        <v>0.58047639608684998</v>
      </c>
      <c r="I1486" s="24">
        <v>0.58804709094835939</v>
      </c>
      <c r="J1486" s="24">
        <v>0.60318848067137842</v>
      </c>
      <c r="K1486" s="24">
        <v>0.64945383815838109</v>
      </c>
      <c r="L1486" s="24">
        <v>0.6788954292864734</v>
      </c>
      <c r="M1486" s="24">
        <v>0.70665464377867493</v>
      </c>
      <c r="N1486" s="24">
        <v>0.74534930640416797</v>
      </c>
      <c r="O1486" s="24">
        <v>0.77563208585020604</v>
      </c>
      <c r="P1486" s="24">
        <v>0.77731446248609692</v>
      </c>
      <c r="Q1486" s="24">
        <v>0.7529200012656776</v>
      </c>
      <c r="R1486" s="24">
        <v>0.73609623490676757</v>
      </c>
      <c r="S1486" s="24">
        <v>0.74366692976827686</v>
      </c>
      <c r="T1486" s="24">
        <v>0.73777861154265856</v>
      </c>
      <c r="U1486" s="24">
        <v>0.74366692976827686</v>
      </c>
      <c r="V1486" s="24">
        <v>0.78067921575787902</v>
      </c>
      <c r="W1486" s="24">
        <v>0.83283289147049999</v>
      </c>
      <c r="X1486" s="24">
        <v>0.82442100829104481</v>
      </c>
      <c r="Y1486" s="24">
        <v>0.80591486529624401</v>
      </c>
      <c r="Z1486" s="24">
        <v>0.78993228725527953</v>
      </c>
      <c r="AA1486" s="42">
        <f t="shared" si="69"/>
        <v>0.58047639608684998</v>
      </c>
      <c r="AB1486" s="42">
        <f t="shared" si="70"/>
        <v>0.83283289147049999</v>
      </c>
      <c r="AC1486" s="42">
        <f t="shared" si="71"/>
        <v>0.25235649538365001</v>
      </c>
      <c r="AE1486" s="3"/>
      <c r="AF1486" s="3"/>
      <c r="AG1486" s="3"/>
      <c r="AH1486" s="3"/>
    </row>
    <row r="1487" spans="1:34">
      <c r="A1487" s="41">
        <v>26</v>
      </c>
      <c r="B1487" s="24" t="s">
        <v>777</v>
      </c>
      <c r="C1487" s="24">
        <v>0.71575321129931013</v>
      </c>
      <c r="D1487" s="24">
        <v>0.66111888840417621</v>
      </c>
      <c r="E1487" s="24">
        <v>0.62116244330176507</v>
      </c>
      <c r="F1487" s="24">
        <v>0.60730000316419375</v>
      </c>
      <c r="G1487" s="24">
        <v>0.58528318647511002</v>
      </c>
      <c r="H1487" s="24">
        <v>0.56245093213087494</v>
      </c>
      <c r="I1487" s="24">
        <v>0.56978987102723622</v>
      </c>
      <c r="J1487" s="24">
        <v>0.58446774881995867</v>
      </c>
      <c r="K1487" s="24">
        <v>0.62931681985327759</v>
      </c>
      <c r="L1487" s="24">
        <v>0.65785713778357124</v>
      </c>
      <c r="M1487" s="24">
        <v>0.68476658040356253</v>
      </c>
      <c r="N1487" s="24">
        <v>0.72227671254052006</v>
      </c>
      <c r="O1487" s="24">
        <v>0.75163246812596507</v>
      </c>
      <c r="P1487" s="24">
        <v>0.75326334343626755</v>
      </c>
      <c r="Q1487" s="24">
        <v>0.72961565143688134</v>
      </c>
      <c r="R1487" s="24">
        <v>0.71330689833385641</v>
      </c>
      <c r="S1487" s="24">
        <v>0.72064583723021747</v>
      </c>
      <c r="T1487" s="24">
        <v>0.71493777364415867</v>
      </c>
      <c r="U1487" s="24">
        <v>0.72064583723021747</v>
      </c>
      <c r="V1487" s="24">
        <v>0.75652509405687252</v>
      </c>
      <c r="W1487" s="24">
        <v>0.80708222867625001</v>
      </c>
      <c r="X1487" s="24">
        <v>0.79892785212473749</v>
      </c>
      <c r="Y1487" s="24">
        <v>0.78098822371140997</v>
      </c>
      <c r="Z1487" s="24">
        <v>0.76549490826353639</v>
      </c>
      <c r="AA1487" s="42">
        <f t="shared" si="69"/>
        <v>0.56245093213087494</v>
      </c>
      <c r="AB1487" s="42">
        <f t="shared" si="70"/>
        <v>0.80708222867625001</v>
      </c>
      <c r="AC1487" s="42">
        <f t="shared" si="71"/>
        <v>0.24463129654537508</v>
      </c>
      <c r="AE1487" s="3"/>
      <c r="AF1487" s="3"/>
      <c r="AG1487" s="3"/>
      <c r="AH1487" s="3"/>
    </row>
    <row r="1488" spans="1:34">
      <c r="A1488" s="41">
        <v>27</v>
      </c>
      <c r="B1488" s="24" t="s">
        <v>777</v>
      </c>
      <c r="C1488" s="24">
        <v>0.66239783798962404</v>
      </c>
      <c r="D1488" s="24">
        <v>0.61178920204465803</v>
      </c>
      <c r="E1488" s="24">
        <v>0.57477691605505599</v>
      </c>
      <c r="F1488" s="24">
        <v>0.56193591887498995</v>
      </c>
      <c r="G1488" s="24">
        <v>0.541541393941944</v>
      </c>
      <c r="H1488" s="24">
        <v>0.52039151623360003</v>
      </c>
      <c r="I1488" s="24">
        <v>0.52718969121128212</v>
      </c>
      <c r="J1488" s="24">
        <v>0.54078604116664597</v>
      </c>
      <c r="K1488" s="24">
        <v>0.582330443808036</v>
      </c>
      <c r="L1488" s="24">
        <v>0.608767790943466</v>
      </c>
      <c r="M1488" s="24">
        <v>0.63369443252830004</v>
      </c>
      <c r="N1488" s="24">
        <v>0.6684406601920081</v>
      </c>
      <c r="O1488" s="24">
        <v>0.69563336010273613</v>
      </c>
      <c r="P1488" s="24">
        <v>0.69714406565333209</v>
      </c>
      <c r="Q1488" s="24">
        <v>0.67523883516968997</v>
      </c>
      <c r="R1488" s="24">
        <v>0.66013177966372993</v>
      </c>
      <c r="S1488" s="24">
        <v>0.66692995464141203</v>
      </c>
      <c r="T1488" s="24">
        <v>0.661642485214326</v>
      </c>
      <c r="U1488" s="24">
        <v>0.66692995464141203</v>
      </c>
      <c r="V1488" s="24">
        <v>0.70016547675452401</v>
      </c>
      <c r="W1488" s="24">
        <v>0.74699734882299995</v>
      </c>
      <c r="X1488" s="24">
        <v>0.73944382107002005</v>
      </c>
      <c r="Y1488" s="24">
        <v>0.72282606001346383</v>
      </c>
      <c r="Z1488" s="24">
        <v>0.70847435728280195</v>
      </c>
      <c r="AA1488" s="42">
        <f t="shared" si="69"/>
        <v>0.52039151623360003</v>
      </c>
      <c r="AB1488" s="42">
        <f t="shared" si="70"/>
        <v>0.74699734882299995</v>
      </c>
      <c r="AC1488" s="42">
        <f t="shared" si="71"/>
        <v>0.22660583258939992</v>
      </c>
      <c r="AE1488" s="3"/>
      <c r="AF1488" s="3"/>
      <c r="AG1488" s="3"/>
      <c r="AH1488" s="3"/>
    </row>
    <row r="1489" spans="1:34">
      <c r="A1489" s="41">
        <v>28</v>
      </c>
      <c r="B1489" s="24" t="s">
        <v>777</v>
      </c>
      <c r="C1489" s="24">
        <v>0.63953124942832995</v>
      </c>
      <c r="D1489" s="24">
        <v>0.59064790789057864</v>
      </c>
      <c r="E1489" s="24">
        <v>0.55489740437789503</v>
      </c>
      <c r="F1489" s="24">
        <v>0.54249416846533116</v>
      </c>
      <c r="G1489" s="24">
        <v>0.52279491142772994</v>
      </c>
      <c r="H1489" s="24">
        <v>0.50236605227762499</v>
      </c>
      <c r="I1489" s="24">
        <v>0.50893247129015862</v>
      </c>
      <c r="J1489" s="24">
        <v>0.5220653093152261</v>
      </c>
      <c r="K1489" s="24">
        <v>0.56219342550293239</v>
      </c>
      <c r="L1489" s="24">
        <v>0.58772949944056363</v>
      </c>
      <c r="M1489" s="24">
        <v>0.61180636915318742</v>
      </c>
      <c r="N1489" s="24">
        <v>0.64536806632835997</v>
      </c>
      <c r="O1489" s="24">
        <v>0.67163374237849494</v>
      </c>
      <c r="P1489" s="24">
        <v>0.67309294660350238</v>
      </c>
      <c r="Q1489" s="24">
        <v>0.65193448534089371</v>
      </c>
      <c r="R1489" s="24">
        <v>0.63734244309081867</v>
      </c>
      <c r="S1489" s="24">
        <v>0.64390886210335241</v>
      </c>
      <c r="T1489" s="24">
        <v>0.63880164731582623</v>
      </c>
      <c r="U1489" s="24">
        <v>0.64390886210335241</v>
      </c>
      <c r="V1489" s="24">
        <v>0.67601135505351739</v>
      </c>
      <c r="W1489" s="24">
        <v>0.72124668602874975</v>
      </c>
      <c r="X1489" s="24">
        <v>0.7139506649037124</v>
      </c>
      <c r="Y1489" s="24">
        <v>0.69789941842862979</v>
      </c>
      <c r="Z1489" s="24">
        <v>0.68403697829105858</v>
      </c>
      <c r="AA1489" s="42">
        <f t="shared" si="69"/>
        <v>0.50236605227762499</v>
      </c>
      <c r="AB1489" s="42">
        <f t="shared" si="70"/>
        <v>0.72124668602874975</v>
      </c>
      <c r="AC1489" s="42">
        <f t="shared" si="71"/>
        <v>0.21888063375112476</v>
      </c>
      <c r="AE1489" s="3"/>
      <c r="AF1489" s="3"/>
      <c r="AG1489" s="3"/>
      <c r="AH1489" s="3"/>
    </row>
    <row r="1490" spans="1:34">
      <c r="A1490" s="41">
        <v>29</v>
      </c>
      <c r="B1490" s="24" t="s">
        <v>777</v>
      </c>
      <c r="C1490" s="24">
        <v>0.72337540748640794</v>
      </c>
      <c r="D1490" s="24">
        <v>0.66816598645553593</v>
      </c>
      <c r="E1490" s="24">
        <v>0.6277889471941519</v>
      </c>
      <c r="F1490" s="24">
        <v>0.61378058663407997</v>
      </c>
      <c r="G1490" s="24">
        <v>0.59153201397984789</v>
      </c>
      <c r="H1490" s="24">
        <v>0.56845942011619999</v>
      </c>
      <c r="I1490" s="24">
        <v>0.57587561100094398</v>
      </c>
      <c r="J1490" s="24">
        <v>0.59070799277043196</v>
      </c>
      <c r="K1490" s="24">
        <v>0.63602915928831194</v>
      </c>
      <c r="L1490" s="24">
        <v>0.66486990161787196</v>
      </c>
      <c r="M1490" s="24">
        <v>0.69206260152859977</v>
      </c>
      <c r="N1490" s="24">
        <v>0.7299675771617361</v>
      </c>
      <c r="O1490" s="24">
        <v>0.75963234070071195</v>
      </c>
      <c r="P1490" s="24">
        <v>0.76128038311954394</v>
      </c>
      <c r="Q1490" s="24">
        <v>0.7373837680464802</v>
      </c>
      <c r="R1490" s="24">
        <v>0.72090334385816002</v>
      </c>
      <c r="S1490" s="24">
        <v>0.7283195347429039</v>
      </c>
      <c r="T1490" s="24">
        <v>0.72255138627699189</v>
      </c>
      <c r="U1490" s="24">
        <v>0.7283195347429039</v>
      </c>
      <c r="V1490" s="24">
        <v>0.76457646795720791</v>
      </c>
      <c r="W1490" s="24">
        <v>0.81566578294099978</v>
      </c>
      <c r="X1490" s="24">
        <v>0.80742557084683986</v>
      </c>
      <c r="Y1490" s="24">
        <v>0.7892971042396878</v>
      </c>
      <c r="Z1490" s="24">
        <v>0.77364070126078399</v>
      </c>
      <c r="AA1490" s="42">
        <f t="shared" si="69"/>
        <v>0.56845942011619999</v>
      </c>
      <c r="AB1490" s="42">
        <f t="shared" si="70"/>
        <v>0.81566578294099978</v>
      </c>
      <c r="AC1490" s="42">
        <f t="shared" si="71"/>
        <v>0.2472063628247998</v>
      </c>
      <c r="AE1490" s="3"/>
      <c r="AF1490" s="3"/>
      <c r="AG1490" s="3"/>
      <c r="AH1490" s="3"/>
    </row>
    <row r="1491" spans="1:34">
      <c r="A1491" s="41">
        <v>30</v>
      </c>
      <c r="B1491" s="24" t="s">
        <v>777</v>
      </c>
      <c r="C1491" s="24">
        <v>0.73861979986060411</v>
      </c>
      <c r="D1491" s="24">
        <v>0.68226018255825549</v>
      </c>
      <c r="E1491" s="24">
        <v>0.64104195497892602</v>
      </c>
      <c r="F1491" s="24">
        <v>0.62674175357385253</v>
      </c>
      <c r="G1491" s="24">
        <v>0.60402966898932398</v>
      </c>
      <c r="H1491" s="24">
        <v>0.58047639608684998</v>
      </c>
      <c r="I1491" s="24">
        <v>0.58804709094835939</v>
      </c>
      <c r="J1491" s="24">
        <v>0.60318848067137842</v>
      </c>
      <c r="K1491" s="24">
        <v>0.64945383815838109</v>
      </c>
      <c r="L1491" s="24">
        <v>0.6788954292864734</v>
      </c>
      <c r="M1491" s="24">
        <v>0.70665464377867493</v>
      </c>
      <c r="N1491" s="24">
        <v>0.74534930640416797</v>
      </c>
      <c r="O1491" s="24">
        <v>0.77563208585020604</v>
      </c>
      <c r="P1491" s="24">
        <v>0.77731446248609692</v>
      </c>
      <c r="Q1491" s="24">
        <v>0.7529200012656776</v>
      </c>
      <c r="R1491" s="24">
        <v>0.73609623490676757</v>
      </c>
      <c r="S1491" s="24">
        <v>0.74366692976827686</v>
      </c>
      <c r="T1491" s="24">
        <v>0.73777861154265856</v>
      </c>
      <c r="U1491" s="24">
        <v>0.74366692976827686</v>
      </c>
      <c r="V1491" s="24">
        <v>0.78067921575787902</v>
      </c>
      <c r="W1491" s="24">
        <v>0.83283289147049999</v>
      </c>
      <c r="X1491" s="24">
        <v>0.82442100829104481</v>
      </c>
      <c r="Y1491" s="24">
        <v>0.80591486529624401</v>
      </c>
      <c r="Z1491" s="24">
        <v>0.78993228725527953</v>
      </c>
      <c r="AA1491" s="42">
        <f t="shared" si="69"/>
        <v>0.58047639608684998</v>
      </c>
      <c r="AB1491" s="42">
        <f t="shared" si="70"/>
        <v>0.83283289147049999</v>
      </c>
      <c r="AC1491" s="42">
        <f t="shared" si="71"/>
        <v>0.25235649538365001</v>
      </c>
      <c r="AE1491" s="3"/>
      <c r="AF1491" s="3"/>
      <c r="AG1491" s="3"/>
      <c r="AH1491" s="3"/>
    </row>
    <row r="1492" spans="1:34">
      <c r="A1492" s="41">
        <v>31</v>
      </c>
      <c r="B1492" s="24" t="s">
        <v>777</v>
      </c>
      <c r="C1492" s="24">
        <v>0.75480000000000014</v>
      </c>
      <c r="D1492" s="24">
        <v>0.69784999999999997</v>
      </c>
      <c r="E1492" s="24">
        <v>0.65620000000000001</v>
      </c>
      <c r="F1492" s="24">
        <v>0.64174999999999993</v>
      </c>
      <c r="G1492" s="24">
        <v>0.61880000000000002</v>
      </c>
      <c r="H1492" s="24">
        <v>0.59499999999999997</v>
      </c>
      <c r="I1492" s="24">
        <v>0.60264999999999991</v>
      </c>
      <c r="J1492" s="24">
        <v>0.61795</v>
      </c>
      <c r="K1492" s="24">
        <v>0.66469999999999996</v>
      </c>
      <c r="L1492" s="24">
        <v>0.6944499999999999</v>
      </c>
      <c r="M1492" s="24">
        <v>0.72249999999999981</v>
      </c>
      <c r="N1492" s="24">
        <v>0.76159999999999994</v>
      </c>
      <c r="O1492" s="24">
        <v>0.79220000000000002</v>
      </c>
      <c r="P1492" s="24">
        <v>0.79390000000000005</v>
      </c>
      <c r="Q1492" s="24">
        <v>0.76924999999999999</v>
      </c>
      <c r="R1492" s="24">
        <v>0.75225000000000009</v>
      </c>
      <c r="S1492" s="24">
        <v>0.75990000000000002</v>
      </c>
      <c r="T1492" s="24">
        <v>0.75395000000000012</v>
      </c>
      <c r="U1492" s="24">
        <v>0.75990000000000002</v>
      </c>
      <c r="V1492" s="24">
        <v>0.7972999999999999</v>
      </c>
      <c r="W1492" s="24">
        <v>0.85</v>
      </c>
      <c r="X1492" s="24">
        <v>0.84149999999999991</v>
      </c>
      <c r="Y1492" s="24">
        <v>0.82279999999999998</v>
      </c>
      <c r="Z1492" s="24">
        <v>0.80664999999999998</v>
      </c>
      <c r="AA1492" s="42">
        <f t="shared" si="69"/>
        <v>0.59499999999999997</v>
      </c>
      <c r="AB1492" s="42">
        <f t="shared" si="70"/>
        <v>0.85</v>
      </c>
      <c r="AC1492" s="42">
        <f t="shared" si="71"/>
        <v>0.255</v>
      </c>
      <c r="AE1492" s="3"/>
      <c r="AF1492" s="3"/>
      <c r="AG1492" s="3"/>
      <c r="AH1492" s="3"/>
    </row>
    <row r="1493" spans="1:34">
      <c r="A1493" s="41">
        <v>32</v>
      </c>
      <c r="B1493" s="24" t="s">
        <v>777</v>
      </c>
      <c r="C1493" s="24">
        <v>0.67779228693090721</v>
      </c>
      <c r="D1493" s="24">
        <v>0.62607404987698734</v>
      </c>
      <c r="E1493" s="24">
        <v>0.58825026456889684</v>
      </c>
      <c r="F1493" s="24">
        <v>0.57512772680894697</v>
      </c>
      <c r="G1493" s="24">
        <v>0.55428604919020319</v>
      </c>
      <c r="H1493" s="24">
        <v>0.53267245758557979</v>
      </c>
      <c r="I1493" s="24">
        <v>0.53961968345849454</v>
      </c>
      <c r="J1493" s="24">
        <v>0.5535141352043238</v>
      </c>
      <c r="K1493" s="24">
        <v>0.59596940442769086</v>
      </c>
      <c r="L1493" s="24">
        <v>0.62298639393346977</v>
      </c>
      <c r="M1493" s="24">
        <v>0.64845955546749001</v>
      </c>
      <c r="N1493" s="24">
        <v>0.68396759881794245</v>
      </c>
      <c r="O1493" s="24">
        <v>0.71175650230960075</v>
      </c>
      <c r="P1493" s="24">
        <v>0.71330033028135953</v>
      </c>
      <c r="Q1493" s="24">
        <v>0.69091482469085708</v>
      </c>
      <c r="R1493" s="24">
        <v>0.67547654497326892</v>
      </c>
      <c r="S1493" s="24">
        <v>0.68242377084618366</v>
      </c>
      <c r="T1493" s="24">
        <v>0.6770203729450277</v>
      </c>
      <c r="U1493" s="24">
        <v>0.68242377084618366</v>
      </c>
      <c r="V1493" s="24">
        <v>0.71638798622487709</v>
      </c>
      <c r="W1493" s="24">
        <v>0.76424665334940001</v>
      </c>
      <c r="X1493" s="24">
        <v>0.75652751349060599</v>
      </c>
      <c r="Y1493" s="24">
        <v>0.73954540580125894</v>
      </c>
      <c r="Z1493" s="24">
        <v>0.72487904006955051</v>
      </c>
      <c r="AA1493" s="42">
        <f t="shared" si="69"/>
        <v>0.53267245758557979</v>
      </c>
      <c r="AB1493" s="42">
        <f t="shared" si="70"/>
        <v>0.76424665334940001</v>
      </c>
      <c r="AC1493" s="42">
        <f t="shared" si="71"/>
        <v>0.23157419576382021</v>
      </c>
      <c r="AE1493" s="3"/>
      <c r="AF1493" s="3"/>
      <c r="AG1493" s="3"/>
      <c r="AH1493" s="3"/>
    </row>
    <row r="1494" spans="1:34">
      <c r="A1494" s="41">
        <v>33</v>
      </c>
      <c r="B1494" s="24" t="s">
        <v>777</v>
      </c>
      <c r="C1494" s="24">
        <v>0.6568088291923081</v>
      </c>
      <c r="D1494" s="24">
        <v>0.60667380347677335</v>
      </c>
      <c r="E1494" s="24">
        <v>0.570007889147502</v>
      </c>
      <c r="F1494" s="24">
        <v>0.55728706172714249</v>
      </c>
      <c r="G1494" s="24">
        <v>0.5370833946477479</v>
      </c>
      <c r="H1494" s="24">
        <v>0.51613144360245</v>
      </c>
      <c r="I1494" s="24">
        <v>0.52286599929558142</v>
      </c>
      <c r="J1494" s="24">
        <v>0.53633511068184436</v>
      </c>
      <c r="K1494" s="24">
        <v>0.57749072880653707</v>
      </c>
      <c r="L1494" s="24">
        <v>0.60368066761315942</v>
      </c>
      <c r="M1494" s="24">
        <v>0.62837403848797502</v>
      </c>
      <c r="N1494" s="24">
        <v>0.66279510091953597</v>
      </c>
      <c r="O1494" s="24">
        <v>0.68973332369206197</v>
      </c>
      <c r="P1494" s="24">
        <v>0.69122989162386894</v>
      </c>
      <c r="Q1494" s="24">
        <v>0.6695296566126675</v>
      </c>
      <c r="R1494" s="24">
        <v>0.65456397729459748</v>
      </c>
      <c r="S1494" s="24">
        <v>0.661298532987729</v>
      </c>
      <c r="T1494" s="24">
        <v>0.65606054522640456</v>
      </c>
      <c r="U1494" s="24">
        <v>0.661298532987729</v>
      </c>
      <c r="V1494" s="24">
        <v>0.69422302748748288</v>
      </c>
      <c r="W1494" s="24">
        <v>0.74061663337350003</v>
      </c>
      <c r="X1494" s="24">
        <v>0.73313379371446485</v>
      </c>
      <c r="Y1494" s="24">
        <v>0.71667154646458797</v>
      </c>
      <c r="Z1494" s="24">
        <v>0.70245415111242149</v>
      </c>
      <c r="AA1494" s="42">
        <f t="shared" si="69"/>
        <v>0.51613144360245</v>
      </c>
      <c r="AB1494" s="42">
        <f t="shared" si="70"/>
        <v>0.74061663337350003</v>
      </c>
      <c r="AC1494" s="42">
        <f t="shared" si="71"/>
        <v>0.22448518977105003</v>
      </c>
      <c r="AE1494" s="3"/>
      <c r="AF1494" s="3"/>
      <c r="AG1494" s="3"/>
      <c r="AH1494" s="3"/>
    </row>
    <row r="1495" spans="1:34">
      <c r="A1495" s="41">
        <v>34</v>
      </c>
      <c r="B1495" s="24" t="s">
        <v>777</v>
      </c>
      <c r="C1495" s="24">
        <v>0.60784742780224321</v>
      </c>
      <c r="D1495" s="24">
        <v>0.56140656187627436</v>
      </c>
      <c r="E1495" s="24">
        <v>0.52744234649758093</v>
      </c>
      <c r="F1495" s="24">
        <v>0.51565884320293209</v>
      </c>
      <c r="G1495" s="24">
        <v>0.49694386738201923</v>
      </c>
      <c r="H1495" s="24">
        <v>0.47753574430847995</v>
      </c>
      <c r="I1495" s="24">
        <v>0.48377406958211761</v>
      </c>
      <c r="J1495" s="24">
        <v>0.49625072012939275</v>
      </c>
      <c r="K1495" s="24">
        <v>0.53437381902384484</v>
      </c>
      <c r="L1495" s="24">
        <v>0.55863397286576877</v>
      </c>
      <c r="M1495" s="24">
        <v>0.58150783220243996</v>
      </c>
      <c r="N1495" s="24">
        <v>0.6133926058232545</v>
      </c>
      <c r="O1495" s="24">
        <v>0.63834590691780491</v>
      </c>
      <c r="P1495" s="24">
        <v>0.63973220142305764</v>
      </c>
      <c r="Q1495" s="24">
        <v>0.61963093109689216</v>
      </c>
      <c r="R1495" s="24">
        <v>0.60576798604436399</v>
      </c>
      <c r="S1495" s="24">
        <v>0.61200631131800165</v>
      </c>
      <c r="T1495" s="24">
        <v>0.60715428054961684</v>
      </c>
      <c r="U1495" s="24">
        <v>0.61200631131800165</v>
      </c>
      <c r="V1495" s="24">
        <v>0.64250479043356323</v>
      </c>
      <c r="W1495" s="24">
        <v>0.68547992009640002</v>
      </c>
      <c r="X1495" s="24">
        <v>0.67854844757013599</v>
      </c>
      <c r="Y1495" s="24">
        <v>0.6632992080123552</v>
      </c>
      <c r="Z1495" s="24">
        <v>0.65012941021245363</v>
      </c>
      <c r="AA1495" s="42">
        <f t="shared" si="69"/>
        <v>0.47753574430847995</v>
      </c>
      <c r="AB1495" s="42">
        <f t="shared" si="70"/>
        <v>0.68547992009640002</v>
      </c>
      <c r="AC1495" s="42">
        <f t="shared" si="71"/>
        <v>0.20794417578792007</v>
      </c>
      <c r="AE1495" s="3"/>
      <c r="AF1495" s="3"/>
      <c r="AG1495" s="3"/>
      <c r="AH1495" s="3"/>
    </row>
    <row r="1496" spans="1:34">
      <c r="A1496" s="41">
        <v>35</v>
      </c>
      <c r="B1496" s="24" t="s">
        <v>777</v>
      </c>
      <c r="C1496" s="24">
        <v>0.5868639700636441</v>
      </c>
      <c r="D1496" s="24">
        <v>0.54200631547606049</v>
      </c>
      <c r="E1496" s="24">
        <v>0.50919997107618609</v>
      </c>
      <c r="F1496" s="24">
        <v>0.49781817812112761</v>
      </c>
      <c r="G1496" s="24">
        <v>0.47974121283956406</v>
      </c>
      <c r="H1496" s="24">
        <v>0.46099473032535004</v>
      </c>
      <c r="I1496" s="24">
        <v>0.46702038541920454</v>
      </c>
      <c r="J1496" s="24">
        <v>0.47907169560691354</v>
      </c>
      <c r="K1496" s="24">
        <v>0.51589514340269105</v>
      </c>
      <c r="L1496" s="24">
        <v>0.53932824654545852</v>
      </c>
      <c r="M1496" s="24">
        <v>0.56142231522292496</v>
      </c>
      <c r="N1496" s="24">
        <v>0.59222010792484803</v>
      </c>
      <c r="O1496" s="24">
        <v>0.61632272830026602</v>
      </c>
      <c r="P1496" s="24">
        <v>0.61766176276556706</v>
      </c>
      <c r="Q1496" s="24">
        <v>0.59824576301870258</v>
      </c>
      <c r="R1496" s="24">
        <v>0.58485541836569255</v>
      </c>
      <c r="S1496" s="24">
        <v>0.5908810734595471</v>
      </c>
      <c r="T1496" s="24">
        <v>0.58619445283099358</v>
      </c>
      <c r="U1496" s="24">
        <v>0.5908810734595471</v>
      </c>
      <c r="V1496" s="24">
        <v>0.62033983169616902</v>
      </c>
      <c r="W1496" s="24">
        <v>0.66184990012050005</v>
      </c>
      <c r="X1496" s="24">
        <v>0.65515472779399497</v>
      </c>
      <c r="Y1496" s="24">
        <v>0.64042534867568401</v>
      </c>
      <c r="Z1496" s="24">
        <v>0.6277045212553245</v>
      </c>
      <c r="AA1496" s="42">
        <f t="shared" si="69"/>
        <v>0.46099473032535004</v>
      </c>
      <c r="AB1496" s="42">
        <f t="shared" si="70"/>
        <v>0.66184990012050005</v>
      </c>
      <c r="AC1496" s="42">
        <f t="shared" si="71"/>
        <v>0.20085516979515</v>
      </c>
      <c r="AE1496" s="3"/>
      <c r="AF1496" s="3"/>
      <c r="AG1496" s="3"/>
      <c r="AH1496" s="3"/>
    </row>
    <row r="1497" spans="1:34">
      <c r="A1497" s="41">
        <v>36</v>
      </c>
      <c r="B1497" s="24" t="s">
        <v>777</v>
      </c>
      <c r="C1497" s="24">
        <v>0.66380331510517443</v>
      </c>
      <c r="D1497" s="24">
        <v>0.61314055227684483</v>
      </c>
      <c r="E1497" s="24">
        <v>0.57608868095463361</v>
      </c>
      <c r="F1497" s="24">
        <v>0.56323395008774413</v>
      </c>
      <c r="G1497" s="24">
        <v>0.54281761282856644</v>
      </c>
      <c r="H1497" s="24">
        <v>0.52164511493015997</v>
      </c>
      <c r="I1497" s="24">
        <v>0.52845056068321927</v>
      </c>
      <c r="J1497" s="24">
        <v>0.54206145218933766</v>
      </c>
      <c r="K1497" s="24">
        <v>0.58365028734692159</v>
      </c>
      <c r="L1497" s="24">
        <v>0.61011590971992957</v>
      </c>
      <c r="M1497" s="24">
        <v>0.63506921081447998</v>
      </c>
      <c r="N1497" s="24">
        <v>0.66985260021900483</v>
      </c>
      <c r="O1497" s="24">
        <v>0.69707438323124171</v>
      </c>
      <c r="P1497" s="24">
        <v>0.69858670450969929</v>
      </c>
      <c r="Q1497" s="24">
        <v>0.67665804597206403</v>
      </c>
      <c r="R1497" s="24">
        <v>0.66153483318748807</v>
      </c>
      <c r="S1497" s="24">
        <v>0.66834027894054715</v>
      </c>
      <c r="T1497" s="24">
        <v>0.66304715446594564</v>
      </c>
      <c r="U1497" s="24">
        <v>0.66834027894054715</v>
      </c>
      <c r="V1497" s="24">
        <v>0.70161134706661432</v>
      </c>
      <c r="W1497" s="24">
        <v>0.7484933066988001</v>
      </c>
      <c r="X1497" s="24">
        <v>0.7409317003065119</v>
      </c>
      <c r="Y1497" s="24">
        <v>0.72429616624347837</v>
      </c>
      <c r="Z1497" s="24">
        <v>0.70992911409813131</v>
      </c>
      <c r="AA1497" s="42">
        <f t="shared" si="69"/>
        <v>0.52164511493015997</v>
      </c>
      <c r="AB1497" s="42">
        <f t="shared" si="70"/>
        <v>0.7484933066988001</v>
      </c>
      <c r="AC1497" s="42">
        <f t="shared" si="71"/>
        <v>0.22684819176864013</v>
      </c>
      <c r="AE1497" s="3"/>
      <c r="AF1497" s="3"/>
      <c r="AG1497" s="3"/>
      <c r="AH1497" s="3"/>
    </row>
    <row r="1498" spans="1:34">
      <c r="A1498" s="41">
        <v>37</v>
      </c>
      <c r="B1498" s="24" t="s">
        <v>777</v>
      </c>
      <c r="C1498" s="24">
        <v>0.67779228693090721</v>
      </c>
      <c r="D1498" s="24">
        <v>0.62607404987698734</v>
      </c>
      <c r="E1498" s="24">
        <v>0.58825026456889684</v>
      </c>
      <c r="F1498" s="24">
        <v>0.57512772680894697</v>
      </c>
      <c r="G1498" s="24">
        <v>0.55428604919020319</v>
      </c>
      <c r="H1498" s="24">
        <v>0.53267245758557979</v>
      </c>
      <c r="I1498" s="24">
        <v>0.53961968345849454</v>
      </c>
      <c r="J1498" s="24">
        <v>0.5535141352043238</v>
      </c>
      <c r="K1498" s="24">
        <v>0.59596940442769086</v>
      </c>
      <c r="L1498" s="24">
        <v>0.62298639393346977</v>
      </c>
      <c r="M1498" s="24">
        <v>0.64845955546749001</v>
      </c>
      <c r="N1498" s="24">
        <v>0.68396759881794245</v>
      </c>
      <c r="O1498" s="24">
        <v>0.71175650230960075</v>
      </c>
      <c r="P1498" s="24">
        <v>0.71330033028135953</v>
      </c>
      <c r="Q1498" s="24">
        <v>0.69091482469085708</v>
      </c>
      <c r="R1498" s="24">
        <v>0.67547654497326892</v>
      </c>
      <c r="S1498" s="24">
        <v>0.68242377084618366</v>
      </c>
      <c r="T1498" s="24">
        <v>0.6770203729450277</v>
      </c>
      <c r="U1498" s="24">
        <v>0.68242377084618366</v>
      </c>
      <c r="V1498" s="24">
        <v>0.71638798622487709</v>
      </c>
      <c r="W1498" s="24">
        <v>0.76424665334940001</v>
      </c>
      <c r="X1498" s="24">
        <v>0.75652751349060599</v>
      </c>
      <c r="Y1498" s="24">
        <v>0.73954540580125894</v>
      </c>
      <c r="Z1498" s="24">
        <v>0.72487904006955051</v>
      </c>
      <c r="AA1498" s="42">
        <f t="shared" si="69"/>
        <v>0.53267245758557979</v>
      </c>
      <c r="AB1498" s="42">
        <f t="shared" si="70"/>
        <v>0.76424665334940001</v>
      </c>
      <c r="AC1498" s="42">
        <f t="shared" si="71"/>
        <v>0.23157419576382021</v>
      </c>
      <c r="AE1498" s="3"/>
      <c r="AF1498" s="3"/>
      <c r="AG1498" s="3"/>
      <c r="AH1498" s="3"/>
    </row>
    <row r="1499" spans="1:34">
      <c r="A1499" s="41">
        <v>38</v>
      </c>
      <c r="B1499" s="24" t="s">
        <v>777</v>
      </c>
      <c r="C1499" s="24">
        <v>0.69263999999999992</v>
      </c>
      <c r="D1499" s="24">
        <v>0.64037999999999995</v>
      </c>
      <c r="E1499" s="24">
        <v>0.60216000000000003</v>
      </c>
      <c r="F1499" s="24">
        <v>0.58889999999999998</v>
      </c>
      <c r="G1499" s="24">
        <v>0.56784000000000001</v>
      </c>
      <c r="H1499" s="24">
        <v>0.54599999999999993</v>
      </c>
      <c r="I1499" s="24">
        <v>0.55301999999999996</v>
      </c>
      <c r="J1499" s="24">
        <v>0.56706000000000001</v>
      </c>
      <c r="K1499" s="24">
        <v>0.60996000000000006</v>
      </c>
      <c r="L1499" s="24">
        <v>0.63725999999999994</v>
      </c>
      <c r="M1499" s="24">
        <v>0.66300000000000003</v>
      </c>
      <c r="N1499" s="24">
        <v>0.69888000000000006</v>
      </c>
      <c r="O1499" s="24">
        <v>0.72696000000000005</v>
      </c>
      <c r="P1499" s="24">
        <v>0.72852000000000017</v>
      </c>
      <c r="Q1499" s="24">
        <v>0.70590000000000008</v>
      </c>
      <c r="R1499" s="24">
        <v>0.69030000000000002</v>
      </c>
      <c r="S1499" s="24">
        <v>0.69732000000000005</v>
      </c>
      <c r="T1499" s="24">
        <v>0.69186000000000014</v>
      </c>
      <c r="U1499" s="24">
        <v>0.69732000000000005</v>
      </c>
      <c r="V1499" s="24">
        <v>0.73163999999999996</v>
      </c>
      <c r="W1499" s="24">
        <v>0.78</v>
      </c>
      <c r="X1499" s="24">
        <v>0.7722</v>
      </c>
      <c r="Y1499" s="24">
        <v>0.75504000000000004</v>
      </c>
      <c r="Z1499" s="24">
        <v>0.74021999999999999</v>
      </c>
      <c r="AA1499" s="42">
        <f t="shared" si="69"/>
        <v>0.54599999999999993</v>
      </c>
      <c r="AB1499" s="42">
        <f t="shared" si="70"/>
        <v>0.78</v>
      </c>
      <c r="AC1499" s="42">
        <f t="shared" si="71"/>
        <v>0.2340000000000001</v>
      </c>
      <c r="AE1499" s="3"/>
      <c r="AF1499" s="3"/>
      <c r="AG1499" s="3"/>
      <c r="AH1499" s="3"/>
    </row>
    <row r="1500" spans="1:34">
      <c r="A1500" s="41">
        <v>39</v>
      </c>
      <c r="B1500" s="24" t="s">
        <v>777</v>
      </c>
      <c r="C1500" s="24">
        <v>0.67779228693090721</v>
      </c>
      <c r="D1500" s="24">
        <v>0.62607404987698734</v>
      </c>
      <c r="E1500" s="24">
        <v>0.58825026456889684</v>
      </c>
      <c r="F1500" s="24">
        <v>0.57512772680894697</v>
      </c>
      <c r="G1500" s="24">
        <v>0.55428604919020319</v>
      </c>
      <c r="H1500" s="24">
        <v>0.53267245758557979</v>
      </c>
      <c r="I1500" s="24">
        <v>0.53961968345849454</v>
      </c>
      <c r="J1500" s="24">
        <v>0.5535141352043238</v>
      </c>
      <c r="K1500" s="24">
        <v>0.59596940442769086</v>
      </c>
      <c r="L1500" s="24">
        <v>0.62298639393346977</v>
      </c>
      <c r="M1500" s="24">
        <v>0.64845955546749001</v>
      </c>
      <c r="N1500" s="24">
        <v>0.68396759881794245</v>
      </c>
      <c r="O1500" s="24">
        <v>0.71175650230960075</v>
      </c>
      <c r="P1500" s="24">
        <v>0.71330033028135953</v>
      </c>
      <c r="Q1500" s="24">
        <v>0.69091482469085708</v>
      </c>
      <c r="R1500" s="24">
        <v>0.67547654497326892</v>
      </c>
      <c r="S1500" s="24">
        <v>0.68242377084618366</v>
      </c>
      <c r="T1500" s="24">
        <v>0.6770203729450277</v>
      </c>
      <c r="U1500" s="24">
        <v>0.68242377084618366</v>
      </c>
      <c r="V1500" s="24">
        <v>0.71638798622487709</v>
      </c>
      <c r="W1500" s="24">
        <v>0.76424665334940001</v>
      </c>
      <c r="X1500" s="24">
        <v>0.75652751349060599</v>
      </c>
      <c r="Y1500" s="24">
        <v>0.73954540580125894</v>
      </c>
      <c r="Z1500" s="24">
        <v>0.72487904006955051</v>
      </c>
      <c r="AA1500" s="42">
        <f t="shared" si="69"/>
        <v>0.53267245758557979</v>
      </c>
      <c r="AB1500" s="42">
        <f t="shared" si="70"/>
        <v>0.76424665334940001</v>
      </c>
      <c r="AC1500" s="42">
        <f t="shared" si="71"/>
        <v>0.23157419576382021</v>
      </c>
      <c r="AE1500" s="3"/>
      <c r="AF1500" s="3"/>
      <c r="AG1500" s="3"/>
      <c r="AH1500" s="3"/>
    </row>
    <row r="1501" spans="1:34">
      <c r="A1501" s="41">
        <v>40</v>
      </c>
      <c r="B1501" s="24" t="s">
        <v>777</v>
      </c>
      <c r="C1501" s="24">
        <v>0.6568088291923081</v>
      </c>
      <c r="D1501" s="24">
        <v>0.60667380347677335</v>
      </c>
      <c r="E1501" s="24">
        <v>0.570007889147502</v>
      </c>
      <c r="F1501" s="24">
        <v>0.55728706172714249</v>
      </c>
      <c r="G1501" s="24">
        <v>0.5370833946477479</v>
      </c>
      <c r="H1501" s="24">
        <v>0.51613144360245</v>
      </c>
      <c r="I1501" s="24">
        <v>0.52286599929558142</v>
      </c>
      <c r="J1501" s="24">
        <v>0.53633511068184436</v>
      </c>
      <c r="K1501" s="24">
        <v>0.57749072880653707</v>
      </c>
      <c r="L1501" s="24">
        <v>0.60368066761315942</v>
      </c>
      <c r="M1501" s="24">
        <v>0.62837403848797502</v>
      </c>
      <c r="N1501" s="24">
        <v>0.66279510091953597</v>
      </c>
      <c r="O1501" s="24">
        <v>0.68973332369206197</v>
      </c>
      <c r="P1501" s="24">
        <v>0.69122989162386894</v>
      </c>
      <c r="Q1501" s="24">
        <v>0.6695296566126675</v>
      </c>
      <c r="R1501" s="24">
        <v>0.65456397729459748</v>
      </c>
      <c r="S1501" s="24">
        <v>0.661298532987729</v>
      </c>
      <c r="T1501" s="24">
        <v>0.65606054522640456</v>
      </c>
      <c r="U1501" s="24">
        <v>0.661298532987729</v>
      </c>
      <c r="V1501" s="24">
        <v>0.69422302748748288</v>
      </c>
      <c r="W1501" s="24">
        <v>0.74061663337350003</v>
      </c>
      <c r="X1501" s="24">
        <v>0.73313379371446485</v>
      </c>
      <c r="Y1501" s="24">
        <v>0.71667154646458797</v>
      </c>
      <c r="Z1501" s="24">
        <v>0.70245415111242149</v>
      </c>
      <c r="AA1501" s="42">
        <f t="shared" si="69"/>
        <v>0.51613144360245</v>
      </c>
      <c r="AB1501" s="42">
        <f t="shared" si="70"/>
        <v>0.74061663337350003</v>
      </c>
      <c r="AC1501" s="42">
        <f t="shared" si="71"/>
        <v>0.22448518977105003</v>
      </c>
      <c r="AE1501" s="3"/>
      <c r="AF1501" s="3"/>
      <c r="AG1501" s="3"/>
      <c r="AH1501" s="3"/>
    </row>
    <row r="1502" spans="1:34">
      <c r="A1502" s="41">
        <v>41</v>
      </c>
      <c r="B1502" s="24" t="s">
        <v>777</v>
      </c>
      <c r="C1502" s="24">
        <v>0.60784742780224321</v>
      </c>
      <c r="D1502" s="24">
        <v>0.56140656187627436</v>
      </c>
      <c r="E1502" s="24">
        <v>0.52744234649758093</v>
      </c>
      <c r="F1502" s="24">
        <v>0.51565884320293209</v>
      </c>
      <c r="G1502" s="24">
        <v>0.49694386738201923</v>
      </c>
      <c r="H1502" s="24">
        <v>0.47753574430847995</v>
      </c>
      <c r="I1502" s="24">
        <v>0.48377406958211761</v>
      </c>
      <c r="J1502" s="24">
        <v>0.49625072012939275</v>
      </c>
      <c r="K1502" s="24">
        <v>0.53437381902384484</v>
      </c>
      <c r="L1502" s="24">
        <v>0.55863397286576877</v>
      </c>
      <c r="M1502" s="24">
        <v>0.58150783220243996</v>
      </c>
      <c r="N1502" s="24">
        <v>0.6133926058232545</v>
      </c>
      <c r="O1502" s="24">
        <v>0.63834590691780491</v>
      </c>
      <c r="P1502" s="24">
        <v>0.63973220142305764</v>
      </c>
      <c r="Q1502" s="24">
        <v>0.61963093109689216</v>
      </c>
      <c r="R1502" s="24">
        <v>0.60576798604436399</v>
      </c>
      <c r="S1502" s="24">
        <v>0.61200631131800165</v>
      </c>
      <c r="T1502" s="24">
        <v>0.60715428054961684</v>
      </c>
      <c r="U1502" s="24">
        <v>0.61200631131800165</v>
      </c>
      <c r="V1502" s="24">
        <v>0.64250479043356323</v>
      </c>
      <c r="W1502" s="24">
        <v>0.68547992009640002</v>
      </c>
      <c r="X1502" s="24">
        <v>0.67854844757013599</v>
      </c>
      <c r="Y1502" s="24">
        <v>0.6632992080123552</v>
      </c>
      <c r="Z1502" s="24">
        <v>0.65012941021245363</v>
      </c>
      <c r="AA1502" s="42">
        <f t="shared" si="69"/>
        <v>0.47753574430847995</v>
      </c>
      <c r="AB1502" s="42">
        <f t="shared" si="70"/>
        <v>0.68547992009640002</v>
      </c>
      <c r="AC1502" s="42">
        <f t="shared" si="71"/>
        <v>0.20794417578792007</v>
      </c>
      <c r="AE1502" s="3"/>
      <c r="AF1502" s="3"/>
      <c r="AG1502" s="3"/>
      <c r="AH1502" s="3"/>
    </row>
    <row r="1503" spans="1:34">
      <c r="A1503" s="41">
        <v>42</v>
      </c>
      <c r="B1503" s="24" t="s">
        <v>777</v>
      </c>
      <c r="C1503" s="24">
        <v>0.5868639700636441</v>
      </c>
      <c r="D1503" s="24">
        <v>0.54200631547606049</v>
      </c>
      <c r="E1503" s="24">
        <v>0.50919997107618609</v>
      </c>
      <c r="F1503" s="24">
        <v>0.49781817812112761</v>
      </c>
      <c r="G1503" s="24">
        <v>0.47974121283956406</v>
      </c>
      <c r="H1503" s="24">
        <v>0.46099473032535004</v>
      </c>
      <c r="I1503" s="24">
        <v>0.46702038541920454</v>
      </c>
      <c r="J1503" s="24">
        <v>0.47907169560691354</v>
      </c>
      <c r="K1503" s="24">
        <v>0.51589514340269105</v>
      </c>
      <c r="L1503" s="24">
        <v>0.53932824654545852</v>
      </c>
      <c r="M1503" s="24">
        <v>0.56142231522292496</v>
      </c>
      <c r="N1503" s="24">
        <v>0.59222010792484803</v>
      </c>
      <c r="O1503" s="24">
        <v>0.61632272830026602</v>
      </c>
      <c r="P1503" s="24">
        <v>0.61766176276556706</v>
      </c>
      <c r="Q1503" s="24">
        <v>0.59824576301870258</v>
      </c>
      <c r="R1503" s="24">
        <v>0.58485541836569255</v>
      </c>
      <c r="S1503" s="24">
        <v>0.5908810734595471</v>
      </c>
      <c r="T1503" s="24">
        <v>0.58619445283099358</v>
      </c>
      <c r="U1503" s="24">
        <v>0.5908810734595471</v>
      </c>
      <c r="V1503" s="24">
        <v>0.62033983169616902</v>
      </c>
      <c r="W1503" s="24">
        <v>0.66184990012050005</v>
      </c>
      <c r="X1503" s="24">
        <v>0.65515472779399497</v>
      </c>
      <c r="Y1503" s="24">
        <v>0.64042534867568401</v>
      </c>
      <c r="Z1503" s="24">
        <v>0.6277045212553245</v>
      </c>
      <c r="AA1503" s="42">
        <f t="shared" si="69"/>
        <v>0.46099473032535004</v>
      </c>
      <c r="AB1503" s="42">
        <f t="shared" si="70"/>
        <v>0.66184990012050005</v>
      </c>
      <c r="AC1503" s="42">
        <f t="shared" si="71"/>
        <v>0.20085516979515</v>
      </c>
      <c r="AE1503" s="3"/>
      <c r="AF1503" s="3"/>
      <c r="AG1503" s="3"/>
      <c r="AH1503" s="3"/>
    </row>
    <row r="1504" spans="1:34">
      <c r="A1504" s="41">
        <v>43</v>
      </c>
      <c r="B1504" s="24" t="s">
        <v>777</v>
      </c>
      <c r="C1504" s="24">
        <v>0.66380331510517443</v>
      </c>
      <c r="D1504" s="24">
        <v>0.61314055227684483</v>
      </c>
      <c r="E1504" s="24">
        <v>0.57608868095463361</v>
      </c>
      <c r="F1504" s="24">
        <v>0.56323395008774413</v>
      </c>
      <c r="G1504" s="24">
        <v>0.54281761282856644</v>
      </c>
      <c r="H1504" s="24">
        <v>0.52164511493015997</v>
      </c>
      <c r="I1504" s="24">
        <v>0.52845056068321927</v>
      </c>
      <c r="J1504" s="24">
        <v>0.54206145218933766</v>
      </c>
      <c r="K1504" s="24">
        <v>0.58365028734692159</v>
      </c>
      <c r="L1504" s="24">
        <v>0.61011590971992957</v>
      </c>
      <c r="M1504" s="24">
        <v>0.63506921081447998</v>
      </c>
      <c r="N1504" s="24">
        <v>0.66985260021900483</v>
      </c>
      <c r="O1504" s="24">
        <v>0.69707438323124171</v>
      </c>
      <c r="P1504" s="24">
        <v>0.69858670450969929</v>
      </c>
      <c r="Q1504" s="24">
        <v>0.67665804597206403</v>
      </c>
      <c r="R1504" s="24">
        <v>0.66153483318748807</v>
      </c>
      <c r="S1504" s="24">
        <v>0.66834027894054715</v>
      </c>
      <c r="T1504" s="24">
        <v>0.66304715446594564</v>
      </c>
      <c r="U1504" s="24">
        <v>0.66834027894054715</v>
      </c>
      <c r="V1504" s="24">
        <v>0.70161134706661432</v>
      </c>
      <c r="W1504" s="24">
        <v>0.7484933066988001</v>
      </c>
      <c r="X1504" s="24">
        <v>0.7409317003065119</v>
      </c>
      <c r="Y1504" s="24">
        <v>0.72429616624347837</v>
      </c>
      <c r="Z1504" s="24">
        <v>0.70992911409813131</v>
      </c>
      <c r="AA1504" s="42">
        <f t="shared" si="69"/>
        <v>0.52164511493015997</v>
      </c>
      <c r="AB1504" s="42">
        <f t="shared" si="70"/>
        <v>0.7484933066988001</v>
      </c>
      <c r="AC1504" s="42">
        <f t="shared" si="71"/>
        <v>0.22684819176864013</v>
      </c>
      <c r="AE1504" s="3"/>
      <c r="AF1504" s="3"/>
      <c r="AG1504" s="3"/>
      <c r="AH1504" s="3"/>
    </row>
    <row r="1505" spans="1:34">
      <c r="A1505" s="41">
        <v>44</v>
      </c>
      <c r="B1505" s="24" t="s">
        <v>777</v>
      </c>
      <c r="C1505" s="24">
        <v>0.67779228693090721</v>
      </c>
      <c r="D1505" s="24">
        <v>0.62607404987698734</v>
      </c>
      <c r="E1505" s="24">
        <v>0.58825026456889684</v>
      </c>
      <c r="F1505" s="24">
        <v>0.57512772680894697</v>
      </c>
      <c r="G1505" s="24">
        <v>0.55428604919020319</v>
      </c>
      <c r="H1505" s="24">
        <v>0.53267245758557979</v>
      </c>
      <c r="I1505" s="24">
        <v>0.53961968345849454</v>
      </c>
      <c r="J1505" s="24">
        <v>0.5535141352043238</v>
      </c>
      <c r="K1505" s="24">
        <v>0.59596940442769086</v>
      </c>
      <c r="L1505" s="24">
        <v>0.62298639393346977</v>
      </c>
      <c r="M1505" s="24">
        <v>0.64845955546749001</v>
      </c>
      <c r="N1505" s="24">
        <v>0.68396759881794245</v>
      </c>
      <c r="O1505" s="24">
        <v>0.71175650230960075</v>
      </c>
      <c r="P1505" s="24">
        <v>0.71330033028135953</v>
      </c>
      <c r="Q1505" s="24">
        <v>0.69091482469085708</v>
      </c>
      <c r="R1505" s="24">
        <v>0.67547654497326892</v>
      </c>
      <c r="S1505" s="24">
        <v>0.68242377084618366</v>
      </c>
      <c r="T1505" s="24">
        <v>0.6770203729450277</v>
      </c>
      <c r="U1505" s="24">
        <v>0.68242377084618366</v>
      </c>
      <c r="V1505" s="24">
        <v>0.71638798622487709</v>
      </c>
      <c r="W1505" s="24">
        <v>0.76424665334940001</v>
      </c>
      <c r="X1505" s="24">
        <v>0.75652751349060599</v>
      </c>
      <c r="Y1505" s="24">
        <v>0.73954540580125894</v>
      </c>
      <c r="Z1505" s="24">
        <v>0.72487904006955051</v>
      </c>
      <c r="AA1505" s="42">
        <f t="shared" si="69"/>
        <v>0.53267245758557979</v>
      </c>
      <c r="AB1505" s="42">
        <f t="shared" si="70"/>
        <v>0.76424665334940001</v>
      </c>
      <c r="AC1505" s="42">
        <f t="shared" si="71"/>
        <v>0.23157419576382021</v>
      </c>
      <c r="AE1505" s="3"/>
      <c r="AF1505" s="3"/>
      <c r="AG1505" s="3"/>
      <c r="AH1505" s="3"/>
    </row>
    <row r="1506" spans="1:34">
      <c r="A1506" s="41">
        <v>45</v>
      </c>
      <c r="B1506" s="24" t="s">
        <v>777</v>
      </c>
      <c r="C1506" s="24">
        <v>0.69263999999999992</v>
      </c>
      <c r="D1506" s="24">
        <v>0.64037999999999995</v>
      </c>
      <c r="E1506" s="24">
        <v>0.60216000000000003</v>
      </c>
      <c r="F1506" s="24">
        <v>0.58889999999999998</v>
      </c>
      <c r="G1506" s="24">
        <v>0.56784000000000001</v>
      </c>
      <c r="H1506" s="24">
        <v>0.54599999999999993</v>
      </c>
      <c r="I1506" s="24">
        <v>0.55301999999999996</v>
      </c>
      <c r="J1506" s="24">
        <v>0.56706000000000001</v>
      </c>
      <c r="K1506" s="24">
        <v>0.60996000000000006</v>
      </c>
      <c r="L1506" s="24">
        <v>0.63725999999999994</v>
      </c>
      <c r="M1506" s="24">
        <v>0.66300000000000003</v>
      </c>
      <c r="N1506" s="24">
        <v>0.69888000000000006</v>
      </c>
      <c r="O1506" s="24">
        <v>0.72696000000000005</v>
      </c>
      <c r="P1506" s="24">
        <v>0.72852000000000017</v>
      </c>
      <c r="Q1506" s="24">
        <v>0.70590000000000008</v>
      </c>
      <c r="R1506" s="24">
        <v>0.69030000000000002</v>
      </c>
      <c r="S1506" s="24">
        <v>0.69732000000000005</v>
      </c>
      <c r="T1506" s="24">
        <v>0.69186000000000014</v>
      </c>
      <c r="U1506" s="24">
        <v>0.69732000000000005</v>
      </c>
      <c r="V1506" s="24">
        <v>0.73163999999999996</v>
      </c>
      <c r="W1506" s="24">
        <v>0.78</v>
      </c>
      <c r="X1506" s="24">
        <v>0.7722</v>
      </c>
      <c r="Y1506" s="24">
        <v>0.75504000000000004</v>
      </c>
      <c r="Z1506" s="24">
        <v>0.74021999999999999</v>
      </c>
      <c r="AA1506" s="42">
        <f t="shared" si="69"/>
        <v>0.54599999999999993</v>
      </c>
      <c r="AB1506" s="42">
        <f t="shared" si="70"/>
        <v>0.78</v>
      </c>
      <c r="AC1506" s="42">
        <f t="shared" si="71"/>
        <v>0.2340000000000001</v>
      </c>
      <c r="AE1506" s="3"/>
      <c r="AF1506" s="3"/>
      <c r="AG1506" s="3"/>
      <c r="AH1506" s="3"/>
    </row>
    <row r="1507" spans="1:34">
      <c r="A1507" s="41">
        <v>46</v>
      </c>
      <c r="B1507" s="24" t="s">
        <v>777</v>
      </c>
      <c r="C1507" s="24">
        <v>0.67779228693090721</v>
      </c>
      <c r="D1507" s="24">
        <v>0.62607404987698734</v>
      </c>
      <c r="E1507" s="24">
        <v>0.58825026456889684</v>
      </c>
      <c r="F1507" s="24">
        <v>0.57512772680894697</v>
      </c>
      <c r="G1507" s="24">
        <v>0.55428604919020319</v>
      </c>
      <c r="H1507" s="24">
        <v>0.53267245758557979</v>
      </c>
      <c r="I1507" s="24">
        <v>0.53961968345849454</v>
      </c>
      <c r="J1507" s="24">
        <v>0.5535141352043238</v>
      </c>
      <c r="K1507" s="24">
        <v>0.59596940442769086</v>
      </c>
      <c r="L1507" s="24">
        <v>0.62298639393346977</v>
      </c>
      <c r="M1507" s="24">
        <v>0.64845955546749001</v>
      </c>
      <c r="N1507" s="24">
        <v>0.68396759881794245</v>
      </c>
      <c r="O1507" s="24">
        <v>0.71175650230960075</v>
      </c>
      <c r="P1507" s="24">
        <v>0.71330033028135953</v>
      </c>
      <c r="Q1507" s="24">
        <v>0.69091482469085708</v>
      </c>
      <c r="R1507" s="24">
        <v>0.67547654497326892</v>
      </c>
      <c r="S1507" s="24">
        <v>0.68242377084618366</v>
      </c>
      <c r="T1507" s="24">
        <v>0.6770203729450277</v>
      </c>
      <c r="U1507" s="24">
        <v>0.68242377084618366</v>
      </c>
      <c r="V1507" s="24">
        <v>0.71638798622487709</v>
      </c>
      <c r="W1507" s="24">
        <v>0.76424665334940001</v>
      </c>
      <c r="X1507" s="24">
        <v>0.75652751349060599</v>
      </c>
      <c r="Y1507" s="24">
        <v>0.73954540580125894</v>
      </c>
      <c r="Z1507" s="24">
        <v>0.72487904006955051</v>
      </c>
      <c r="AA1507" s="42">
        <f t="shared" si="69"/>
        <v>0.53267245758557979</v>
      </c>
      <c r="AB1507" s="42">
        <f t="shared" si="70"/>
        <v>0.76424665334940001</v>
      </c>
      <c r="AC1507" s="42">
        <f t="shared" si="71"/>
        <v>0.23157419576382021</v>
      </c>
      <c r="AE1507" s="3"/>
      <c r="AF1507" s="3"/>
      <c r="AG1507" s="3"/>
      <c r="AH1507" s="3"/>
    </row>
    <row r="1508" spans="1:34">
      <c r="A1508" s="41">
        <v>47</v>
      </c>
      <c r="B1508" s="24" t="s">
        <v>777</v>
      </c>
      <c r="C1508" s="24">
        <v>0.6568088291923081</v>
      </c>
      <c r="D1508" s="24">
        <v>0.60667380347677335</v>
      </c>
      <c r="E1508" s="24">
        <v>0.570007889147502</v>
      </c>
      <c r="F1508" s="24">
        <v>0.55728706172714249</v>
      </c>
      <c r="G1508" s="24">
        <v>0.5370833946477479</v>
      </c>
      <c r="H1508" s="24">
        <v>0.51613144360245</v>
      </c>
      <c r="I1508" s="24">
        <v>0.52286599929558142</v>
      </c>
      <c r="J1508" s="24">
        <v>0.53633511068184436</v>
      </c>
      <c r="K1508" s="24">
        <v>0.57749072880653707</v>
      </c>
      <c r="L1508" s="24">
        <v>0.60368066761315942</v>
      </c>
      <c r="M1508" s="24">
        <v>0.62837403848797502</v>
      </c>
      <c r="N1508" s="24">
        <v>0.66279510091953597</v>
      </c>
      <c r="O1508" s="24">
        <v>0.68973332369206197</v>
      </c>
      <c r="P1508" s="24">
        <v>0.69122989162386894</v>
      </c>
      <c r="Q1508" s="24">
        <v>0.6695296566126675</v>
      </c>
      <c r="R1508" s="24">
        <v>0.65456397729459748</v>
      </c>
      <c r="S1508" s="24">
        <v>0.661298532987729</v>
      </c>
      <c r="T1508" s="24">
        <v>0.65606054522640456</v>
      </c>
      <c r="U1508" s="24">
        <v>0.661298532987729</v>
      </c>
      <c r="V1508" s="24">
        <v>0.69422302748748288</v>
      </c>
      <c r="W1508" s="24">
        <v>0.74061663337350003</v>
      </c>
      <c r="X1508" s="24">
        <v>0.73313379371446485</v>
      </c>
      <c r="Y1508" s="24">
        <v>0.71667154646458797</v>
      </c>
      <c r="Z1508" s="24">
        <v>0.70245415111242149</v>
      </c>
      <c r="AA1508" s="42">
        <f t="shared" si="69"/>
        <v>0.51613144360245</v>
      </c>
      <c r="AB1508" s="42">
        <f t="shared" si="70"/>
        <v>0.74061663337350003</v>
      </c>
      <c r="AC1508" s="42">
        <f t="shared" si="71"/>
        <v>0.22448518977105003</v>
      </c>
      <c r="AE1508" s="3"/>
      <c r="AF1508" s="3"/>
      <c r="AG1508" s="3"/>
      <c r="AH1508" s="3"/>
    </row>
    <row r="1509" spans="1:34">
      <c r="A1509" s="41">
        <v>48</v>
      </c>
      <c r="B1509" s="24" t="s">
        <v>777</v>
      </c>
      <c r="C1509" s="24">
        <v>0.60784742780224321</v>
      </c>
      <c r="D1509" s="24">
        <v>0.56140656187627436</v>
      </c>
      <c r="E1509" s="24">
        <v>0.52744234649758093</v>
      </c>
      <c r="F1509" s="24">
        <v>0.51565884320293209</v>
      </c>
      <c r="G1509" s="24">
        <v>0.49694386738201923</v>
      </c>
      <c r="H1509" s="24">
        <v>0.47753574430847995</v>
      </c>
      <c r="I1509" s="24">
        <v>0.48377406958211761</v>
      </c>
      <c r="J1509" s="24">
        <v>0.49625072012939275</v>
      </c>
      <c r="K1509" s="24">
        <v>0.53437381902384484</v>
      </c>
      <c r="L1509" s="24">
        <v>0.55863397286576877</v>
      </c>
      <c r="M1509" s="24">
        <v>0.58150783220243996</v>
      </c>
      <c r="N1509" s="24">
        <v>0.6133926058232545</v>
      </c>
      <c r="O1509" s="24">
        <v>0.63834590691780491</v>
      </c>
      <c r="P1509" s="24">
        <v>0.63973220142305764</v>
      </c>
      <c r="Q1509" s="24">
        <v>0.61963093109689216</v>
      </c>
      <c r="R1509" s="24">
        <v>0.60576798604436399</v>
      </c>
      <c r="S1509" s="24">
        <v>0.61200631131800165</v>
      </c>
      <c r="T1509" s="24">
        <v>0.60715428054961684</v>
      </c>
      <c r="U1509" s="24">
        <v>0.61200631131800165</v>
      </c>
      <c r="V1509" s="24">
        <v>0.64250479043356323</v>
      </c>
      <c r="W1509" s="24">
        <v>0.68547992009640002</v>
      </c>
      <c r="X1509" s="24">
        <v>0.67854844757013599</v>
      </c>
      <c r="Y1509" s="24">
        <v>0.6632992080123552</v>
      </c>
      <c r="Z1509" s="24">
        <v>0.65012941021245363</v>
      </c>
      <c r="AA1509" s="42">
        <f t="shared" si="69"/>
        <v>0.47753574430847995</v>
      </c>
      <c r="AB1509" s="42">
        <f t="shared" si="70"/>
        <v>0.68547992009640002</v>
      </c>
      <c r="AC1509" s="42">
        <f t="shared" si="71"/>
        <v>0.20794417578792007</v>
      </c>
      <c r="AE1509" s="3"/>
      <c r="AF1509" s="3"/>
      <c r="AG1509" s="3"/>
      <c r="AH1509" s="3"/>
    </row>
    <row r="1510" spans="1:34">
      <c r="A1510" s="41">
        <v>49</v>
      </c>
      <c r="B1510" s="24" t="s">
        <v>777</v>
      </c>
      <c r="C1510" s="24">
        <v>0.5868639700636441</v>
      </c>
      <c r="D1510" s="24">
        <v>0.54200631547606049</v>
      </c>
      <c r="E1510" s="24">
        <v>0.50919997107618609</v>
      </c>
      <c r="F1510" s="24">
        <v>0.49781817812112761</v>
      </c>
      <c r="G1510" s="24">
        <v>0.47974121283956406</v>
      </c>
      <c r="H1510" s="24">
        <v>0.46099473032535004</v>
      </c>
      <c r="I1510" s="24">
        <v>0.46702038541920454</v>
      </c>
      <c r="J1510" s="24">
        <v>0.47907169560691354</v>
      </c>
      <c r="K1510" s="24">
        <v>0.51589514340269105</v>
      </c>
      <c r="L1510" s="24">
        <v>0.53932824654545852</v>
      </c>
      <c r="M1510" s="24">
        <v>0.56142231522292496</v>
      </c>
      <c r="N1510" s="24">
        <v>0.59222010792484803</v>
      </c>
      <c r="O1510" s="24">
        <v>0.61632272830026602</v>
      </c>
      <c r="P1510" s="24">
        <v>0.61766176276556706</v>
      </c>
      <c r="Q1510" s="24">
        <v>0.59824576301870258</v>
      </c>
      <c r="R1510" s="24">
        <v>0.58485541836569255</v>
      </c>
      <c r="S1510" s="24">
        <v>0.5908810734595471</v>
      </c>
      <c r="T1510" s="24">
        <v>0.58619445283099358</v>
      </c>
      <c r="U1510" s="24">
        <v>0.5908810734595471</v>
      </c>
      <c r="V1510" s="24">
        <v>0.62033983169616902</v>
      </c>
      <c r="W1510" s="24">
        <v>0.66184990012050005</v>
      </c>
      <c r="X1510" s="24">
        <v>0.65515472779399497</v>
      </c>
      <c r="Y1510" s="24">
        <v>0.64042534867568401</v>
      </c>
      <c r="Z1510" s="24">
        <v>0.6277045212553245</v>
      </c>
      <c r="AA1510" s="42">
        <f t="shared" si="69"/>
        <v>0.46099473032535004</v>
      </c>
      <c r="AB1510" s="42">
        <f t="shared" si="70"/>
        <v>0.66184990012050005</v>
      </c>
      <c r="AC1510" s="42">
        <f t="shared" si="71"/>
        <v>0.20085516979515</v>
      </c>
      <c r="AE1510" s="3"/>
      <c r="AF1510" s="3"/>
      <c r="AG1510" s="3"/>
      <c r="AH1510" s="3"/>
    </row>
    <row r="1511" spans="1:34">
      <c r="A1511" s="41">
        <v>50</v>
      </c>
      <c r="B1511" s="24" t="s">
        <v>777</v>
      </c>
      <c r="C1511" s="24">
        <v>0.66380331510517443</v>
      </c>
      <c r="D1511" s="24">
        <v>0.61314055227684483</v>
      </c>
      <c r="E1511" s="24">
        <v>0.57608868095463361</v>
      </c>
      <c r="F1511" s="24">
        <v>0.56323395008774413</v>
      </c>
      <c r="G1511" s="24">
        <v>0.54281761282856644</v>
      </c>
      <c r="H1511" s="24">
        <v>0.52164511493015997</v>
      </c>
      <c r="I1511" s="24">
        <v>0.52845056068321927</v>
      </c>
      <c r="J1511" s="24">
        <v>0.54206145218933766</v>
      </c>
      <c r="K1511" s="24">
        <v>0.58365028734692159</v>
      </c>
      <c r="L1511" s="24">
        <v>0.61011590971992957</v>
      </c>
      <c r="M1511" s="24">
        <v>0.63506921081447998</v>
      </c>
      <c r="N1511" s="24">
        <v>0.66985260021900483</v>
      </c>
      <c r="O1511" s="24">
        <v>0.69707438323124171</v>
      </c>
      <c r="P1511" s="24">
        <v>0.69858670450969929</v>
      </c>
      <c r="Q1511" s="24">
        <v>0.67665804597206403</v>
      </c>
      <c r="R1511" s="24">
        <v>0.66153483318748807</v>
      </c>
      <c r="S1511" s="24">
        <v>0.66834027894054715</v>
      </c>
      <c r="T1511" s="24">
        <v>0.66304715446594564</v>
      </c>
      <c r="U1511" s="24">
        <v>0.66834027894054715</v>
      </c>
      <c r="V1511" s="24">
        <v>0.70161134706661432</v>
      </c>
      <c r="W1511" s="24">
        <v>0.7484933066988001</v>
      </c>
      <c r="X1511" s="24">
        <v>0.7409317003065119</v>
      </c>
      <c r="Y1511" s="24">
        <v>0.72429616624347837</v>
      </c>
      <c r="Z1511" s="24">
        <v>0.70992911409813131</v>
      </c>
      <c r="AA1511" s="42">
        <f t="shared" si="69"/>
        <v>0.52164511493015997</v>
      </c>
      <c r="AB1511" s="42">
        <f t="shared" si="70"/>
        <v>0.7484933066988001</v>
      </c>
      <c r="AC1511" s="42">
        <f t="shared" si="71"/>
        <v>0.22684819176864013</v>
      </c>
      <c r="AE1511" s="3"/>
      <c r="AF1511" s="3"/>
      <c r="AG1511" s="3"/>
      <c r="AH1511" s="3"/>
    </row>
    <row r="1512" spans="1:34">
      <c r="A1512" s="41">
        <v>51</v>
      </c>
      <c r="B1512" s="24" t="s">
        <v>777</v>
      </c>
      <c r="C1512" s="24">
        <v>0.67779228693090721</v>
      </c>
      <c r="D1512" s="24">
        <v>0.62607404987698734</v>
      </c>
      <c r="E1512" s="24">
        <v>0.58825026456889684</v>
      </c>
      <c r="F1512" s="24">
        <v>0.57512772680894697</v>
      </c>
      <c r="G1512" s="24">
        <v>0.55428604919020319</v>
      </c>
      <c r="H1512" s="24">
        <v>0.53267245758557979</v>
      </c>
      <c r="I1512" s="24">
        <v>0.53961968345849454</v>
      </c>
      <c r="J1512" s="24">
        <v>0.5535141352043238</v>
      </c>
      <c r="K1512" s="24">
        <v>0.59596940442769086</v>
      </c>
      <c r="L1512" s="24">
        <v>0.62298639393346977</v>
      </c>
      <c r="M1512" s="24">
        <v>0.64845955546749001</v>
      </c>
      <c r="N1512" s="24">
        <v>0.68396759881794245</v>
      </c>
      <c r="O1512" s="24">
        <v>0.71175650230960075</v>
      </c>
      <c r="P1512" s="24">
        <v>0.71330033028135953</v>
      </c>
      <c r="Q1512" s="24">
        <v>0.69091482469085708</v>
      </c>
      <c r="R1512" s="24">
        <v>0.67547654497326892</v>
      </c>
      <c r="S1512" s="24">
        <v>0.68242377084618366</v>
      </c>
      <c r="T1512" s="24">
        <v>0.6770203729450277</v>
      </c>
      <c r="U1512" s="24">
        <v>0.68242377084618366</v>
      </c>
      <c r="V1512" s="24">
        <v>0.71638798622487709</v>
      </c>
      <c r="W1512" s="24">
        <v>0.76424665334940001</v>
      </c>
      <c r="X1512" s="24">
        <v>0.75652751349060599</v>
      </c>
      <c r="Y1512" s="24">
        <v>0.73954540580125894</v>
      </c>
      <c r="Z1512" s="24">
        <v>0.72487904006955051</v>
      </c>
      <c r="AA1512" s="42">
        <f t="shared" si="69"/>
        <v>0.53267245758557979</v>
      </c>
      <c r="AB1512" s="42">
        <f t="shared" si="70"/>
        <v>0.76424665334940001</v>
      </c>
      <c r="AC1512" s="42">
        <f t="shared" si="71"/>
        <v>0.23157419576382021</v>
      </c>
      <c r="AE1512" s="3"/>
      <c r="AF1512" s="3"/>
      <c r="AG1512" s="3"/>
      <c r="AH1512" s="3"/>
    </row>
    <row r="1513" spans="1:34">
      <c r="A1513" s="41">
        <v>52</v>
      </c>
      <c r="B1513" s="24" t="s">
        <v>777</v>
      </c>
      <c r="C1513" s="24">
        <v>0.69263999999999992</v>
      </c>
      <c r="D1513" s="24">
        <v>0.64037999999999995</v>
      </c>
      <c r="E1513" s="24">
        <v>0.60216000000000003</v>
      </c>
      <c r="F1513" s="24">
        <v>0.58889999999999998</v>
      </c>
      <c r="G1513" s="24">
        <v>0.56784000000000001</v>
      </c>
      <c r="H1513" s="24">
        <v>0.54599999999999993</v>
      </c>
      <c r="I1513" s="24">
        <v>0.55301999999999996</v>
      </c>
      <c r="J1513" s="24">
        <v>0.56706000000000001</v>
      </c>
      <c r="K1513" s="24">
        <v>0.60996000000000006</v>
      </c>
      <c r="L1513" s="24">
        <v>0.63725999999999994</v>
      </c>
      <c r="M1513" s="24">
        <v>0.66300000000000003</v>
      </c>
      <c r="N1513" s="24">
        <v>0.69888000000000006</v>
      </c>
      <c r="O1513" s="24">
        <v>0.72696000000000005</v>
      </c>
      <c r="P1513" s="24">
        <v>0.72852000000000017</v>
      </c>
      <c r="Q1513" s="24">
        <v>0.70590000000000008</v>
      </c>
      <c r="R1513" s="24">
        <v>0.69030000000000002</v>
      </c>
      <c r="S1513" s="24">
        <v>0.69732000000000005</v>
      </c>
      <c r="T1513" s="24">
        <v>0.69186000000000014</v>
      </c>
      <c r="U1513" s="24">
        <v>0.69732000000000005</v>
      </c>
      <c r="V1513" s="24">
        <v>0.73163999999999996</v>
      </c>
      <c r="W1513" s="24">
        <v>0.78</v>
      </c>
      <c r="X1513" s="24">
        <v>0.7722</v>
      </c>
      <c r="Y1513" s="24">
        <v>0.75504000000000004</v>
      </c>
      <c r="Z1513" s="24">
        <v>0.74021999999999999</v>
      </c>
      <c r="AA1513" s="42">
        <f t="shared" si="69"/>
        <v>0.54599999999999993</v>
      </c>
      <c r="AB1513" s="42">
        <f t="shared" si="70"/>
        <v>0.78</v>
      </c>
      <c r="AC1513" s="42">
        <f t="shared" si="71"/>
        <v>0.2340000000000001</v>
      </c>
      <c r="AE1513" s="3"/>
      <c r="AF1513" s="3"/>
      <c r="AG1513" s="3"/>
      <c r="AH1513" s="3"/>
    </row>
    <row r="1514" spans="1:34">
      <c r="A1514" s="41">
        <v>53</v>
      </c>
      <c r="B1514" s="24" t="s">
        <v>777</v>
      </c>
      <c r="C1514" s="24">
        <v>0.67779228693090721</v>
      </c>
      <c r="D1514" s="24">
        <v>0.62607404987698734</v>
      </c>
      <c r="E1514" s="24">
        <v>0.58825026456889684</v>
      </c>
      <c r="F1514" s="24">
        <v>0.57512772680894697</v>
      </c>
      <c r="G1514" s="24">
        <v>0.55428604919020319</v>
      </c>
      <c r="H1514" s="24">
        <v>0.53267245758557979</v>
      </c>
      <c r="I1514" s="24">
        <v>0.53961968345849454</v>
      </c>
      <c r="J1514" s="24">
        <v>0.5535141352043238</v>
      </c>
      <c r="K1514" s="24">
        <v>0.59596940442769086</v>
      </c>
      <c r="L1514" s="24">
        <v>0.62298639393346977</v>
      </c>
      <c r="M1514" s="24">
        <v>0.64845955546749001</v>
      </c>
      <c r="N1514" s="24">
        <v>0.68396759881794245</v>
      </c>
      <c r="O1514" s="24">
        <v>0.71175650230960075</v>
      </c>
      <c r="P1514" s="24">
        <v>0.71330033028135953</v>
      </c>
      <c r="Q1514" s="24">
        <v>0.69091482469085708</v>
      </c>
      <c r="R1514" s="24">
        <v>0.67547654497326892</v>
      </c>
      <c r="S1514" s="24">
        <v>0.68242377084618366</v>
      </c>
      <c r="T1514" s="24">
        <v>0.6770203729450277</v>
      </c>
      <c r="U1514" s="24">
        <v>0.68242377084618366</v>
      </c>
      <c r="V1514" s="24">
        <v>0.71638798622487709</v>
      </c>
      <c r="W1514" s="24">
        <v>0.76424665334940001</v>
      </c>
      <c r="X1514" s="24">
        <v>0.75652751349060599</v>
      </c>
      <c r="Y1514" s="24">
        <v>0.73954540580125894</v>
      </c>
      <c r="Z1514" s="24">
        <v>0.72487904006955051</v>
      </c>
      <c r="AA1514" s="42">
        <f t="shared" si="69"/>
        <v>0.53267245758557979</v>
      </c>
      <c r="AB1514" s="42">
        <f t="shared" si="70"/>
        <v>0.76424665334940001</v>
      </c>
      <c r="AC1514" s="42">
        <f t="shared" si="71"/>
        <v>0.23157419576382021</v>
      </c>
      <c r="AE1514" s="3"/>
      <c r="AF1514" s="3"/>
      <c r="AG1514" s="3"/>
      <c r="AH1514" s="3"/>
    </row>
    <row r="1515" spans="1:34">
      <c r="A1515" s="41">
        <v>54</v>
      </c>
      <c r="B1515" s="24" t="s">
        <v>777</v>
      </c>
      <c r="C1515" s="24">
        <v>0.6568088291923081</v>
      </c>
      <c r="D1515" s="24">
        <v>0.60667380347677335</v>
      </c>
      <c r="E1515" s="24">
        <v>0.570007889147502</v>
      </c>
      <c r="F1515" s="24">
        <v>0.55728706172714249</v>
      </c>
      <c r="G1515" s="24">
        <v>0.5370833946477479</v>
      </c>
      <c r="H1515" s="24">
        <v>0.51613144360245</v>
      </c>
      <c r="I1515" s="24">
        <v>0.52286599929558142</v>
      </c>
      <c r="J1515" s="24">
        <v>0.53633511068184436</v>
      </c>
      <c r="K1515" s="24">
        <v>0.57749072880653707</v>
      </c>
      <c r="L1515" s="24">
        <v>0.60368066761315942</v>
      </c>
      <c r="M1515" s="24">
        <v>0.62837403848797502</v>
      </c>
      <c r="N1515" s="24">
        <v>0.66279510091953597</v>
      </c>
      <c r="O1515" s="24">
        <v>0.68973332369206197</v>
      </c>
      <c r="P1515" s="24">
        <v>0.69122989162386894</v>
      </c>
      <c r="Q1515" s="24">
        <v>0.6695296566126675</v>
      </c>
      <c r="R1515" s="24">
        <v>0.65456397729459748</v>
      </c>
      <c r="S1515" s="24">
        <v>0.661298532987729</v>
      </c>
      <c r="T1515" s="24">
        <v>0.65606054522640456</v>
      </c>
      <c r="U1515" s="24">
        <v>0.661298532987729</v>
      </c>
      <c r="V1515" s="24">
        <v>0.69422302748748288</v>
      </c>
      <c r="W1515" s="24">
        <v>0.74061663337350003</v>
      </c>
      <c r="X1515" s="24">
        <v>0.73313379371446485</v>
      </c>
      <c r="Y1515" s="24">
        <v>0.71667154646458797</v>
      </c>
      <c r="Z1515" s="24">
        <v>0.70245415111242149</v>
      </c>
      <c r="AA1515" s="42">
        <f t="shared" si="69"/>
        <v>0.51613144360245</v>
      </c>
      <c r="AB1515" s="42">
        <f t="shared" si="70"/>
        <v>0.74061663337350003</v>
      </c>
      <c r="AC1515" s="42">
        <f t="shared" si="71"/>
        <v>0.22448518977105003</v>
      </c>
      <c r="AE1515" s="3"/>
      <c r="AF1515" s="3"/>
      <c r="AG1515" s="3"/>
      <c r="AH1515" s="3"/>
    </row>
    <row r="1516" spans="1:34">
      <c r="A1516" s="41">
        <v>55</v>
      </c>
      <c r="B1516" s="24" t="s">
        <v>777</v>
      </c>
      <c r="C1516" s="24">
        <v>0.60784742780224321</v>
      </c>
      <c r="D1516" s="24">
        <v>0.56140656187627436</v>
      </c>
      <c r="E1516" s="24">
        <v>0.52744234649758093</v>
      </c>
      <c r="F1516" s="24">
        <v>0.51565884320293209</v>
      </c>
      <c r="G1516" s="24">
        <v>0.49694386738201923</v>
      </c>
      <c r="H1516" s="24">
        <v>0.47753574430847995</v>
      </c>
      <c r="I1516" s="24">
        <v>0.48377406958211761</v>
      </c>
      <c r="J1516" s="24">
        <v>0.49625072012939275</v>
      </c>
      <c r="K1516" s="24">
        <v>0.53437381902384484</v>
      </c>
      <c r="L1516" s="24">
        <v>0.55863397286576877</v>
      </c>
      <c r="M1516" s="24">
        <v>0.58150783220243996</v>
      </c>
      <c r="N1516" s="24">
        <v>0.6133926058232545</v>
      </c>
      <c r="O1516" s="24">
        <v>0.63834590691780491</v>
      </c>
      <c r="P1516" s="24">
        <v>0.63973220142305764</v>
      </c>
      <c r="Q1516" s="24">
        <v>0.61963093109689216</v>
      </c>
      <c r="R1516" s="24">
        <v>0.60576798604436399</v>
      </c>
      <c r="S1516" s="24">
        <v>0.61200631131800165</v>
      </c>
      <c r="T1516" s="24">
        <v>0.60715428054961684</v>
      </c>
      <c r="U1516" s="24">
        <v>0.61200631131800165</v>
      </c>
      <c r="V1516" s="24">
        <v>0.64250479043356323</v>
      </c>
      <c r="W1516" s="24">
        <v>0.68547992009640002</v>
      </c>
      <c r="X1516" s="24">
        <v>0.67854844757013599</v>
      </c>
      <c r="Y1516" s="24">
        <v>0.6632992080123552</v>
      </c>
      <c r="Z1516" s="24">
        <v>0.65012941021245363</v>
      </c>
      <c r="AA1516" s="42">
        <f t="shared" si="69"/>
        <v>0.47753574430847995</v>
      </c>
      <c r="AB1516" s="42">
        <f t="shared" si="70"/>
        <v>0.68547992009640002</v>
      </c>
      <c r="AC1516" s="42">
        <f t="shared" si="71"/>
        <v>0.20794417578792007</v>
      </c>
      <c r="AE1516" s="3"/>
      <c r="AF1516" s="3"/>
      <c r="AG1516" s="3"/>
      <c r="AH1516" s="3"/>
    </row>
    <row r="1517" spans="1:34">
      <c r="A1517" s="41">
        <v>56</v>
      </c>
      <c r="B1517" s="24" t="s">
        <v>777</v>
      </c>
      <c r="C1517" s="24">
        <v>0.5868639700636441</v>
      </c>
      <c r="D1517" s="24">
        <v>0.54200631547606049</v>
      </c>
      <c r="E1517" s="24">
        <v>0.50919997107618609</v>
      </c>
      <c r="F1517" s="24">
        <v>0.49781817812112761</v>
      </c>
      <c r="G1517" s="24">
        <v>0.47974121283956406</v>
      </c>
      <c r="H1517" s="24">
        <v>0.46099473032535004</v>
      </c>
      <c r="I1517" s="24">
        <v>0.46702038541920454</v>
      </c>
      <c r="J1517" s="24">
        <v>0.47907169560691354</v>
      </c>
      <c r="K1517" s="24">
        <v>0.51589514340269105</v>
      </c>
      <c r="L1517" s="24">
        <v>0.53932824654545852</v>
      </c>
      <c r="M1517" s="24">
        <v>0.56142231522292496</v>
      </c>
      <c r="N1517" s="24">
        <v>0.59222010792484803</v>
      </c>
      <c r="O1517" s="24">
        <v>0.61632272830026602</v>
      </c>
      <c r="P1517" s="24">
        <v>0.61766176276556706</v>
      </c>
      <c r="Q1517" s="24">
        <v>0.59824576301870258</v>
      </c>
      <c r="R1517" s="24">
        <v>0.58485541836569255</v>
      </c>
      <c r="S1517" s="24">
        <v>0.5908810734595471</v>
      </c>
      <c r="T1517" s="24">
        <v>0.58619445283099358</v>
      </c>
      <c r="U1517" s="24">
        <v>0.5908810734595471</v>
      </c>
      <c r="V1517" s="24">
        <v>0.62033983169616902</v>
      </c>
      <c r="W1517" s="24">
        <v>0.66184990012050005</v>
      </c>
      <c r="X1517" s="24">
        <v>0.65515472779399497</v>
      </c>
      <c r="Y1517" s="24">
        <v>0.64042534867568401</v>
      </c>
      <c r="Z1517" s="24">
        <v>0.6277045212553245</v>
      </c>
      <c r="AA1517" s="42">
        <f t="shared" si="69"/>
        <v>0.46099473032535004</v>
      </c>
      <c r="AB1517" s="42">
        <f t="shared" si="70"/>
        <v>0.66184990012050005</v>
      </c>
      <c r="AC1517" s="42">
        <f t="shared" si="71"/>
        <v>0.20085516979515</v>
      </c>
      <c r="AE1517" s="3"/>
      <c r="AF1517" s="3"/>
      <c r="AG1517" s="3"/>
      <c r="AH1517" s="3"/>
    </row>
    <row r="1518" spans="1:34">
      <c r="A1518" s="41">
        <v>57</v>
      </c>
      <c r="B1518" s="24" t="s">
        <v>777</v>
      </c>
      <c r="C1518" s="24">
        <v>0.66380331510517443</v>
      </c>
      <c r="D1518" s="24">
        <v>0.61314055227684483</v>
      </c>
      <c r="E1518" s="24">
        <v>0.57608868095463361</v>
      </c>
      <c r="F1518" s="24">
        <v>0.56323395008774413</v>
      </c>
      <c r="G1518" s="24">
        <v>0.54281761282856644</v>
      </c>
      <c r="H1518" s="24">
        <v>0.52164511493015997</v>
      </c>
      <c r="I1518" s="24">
        <v>0.52845056068321927</v>
      </c>
      <c r="J1518" s="24">
        <v>0.54206145218933766</v>
      </c>
      <c r="K1518" s="24">
        <v>0.58365028734692159</v>
      </c>
      <c r="L1518" s="24">
        <v>0.61011590971992957</v>
      </c>
      <c r="M1518" s="24">
        <v>0.63506921081447998</v>
      </c>
      <c r="N1518" s="24">
        <v>0.66985260021900483</v>
      </c>
      <c r="O1518" s="24">
        <v>0.69707438323124171</v>
      </c>
      <c r="P1518" s="24">
        <v>0.69858670450969929</v>
      </c>
      <c r="Q1518" s="24">
        <v>0.67665804597206403</v>
      </c>
      <c r="R1518" s="24">
        <v>0.66153483318748807</v>
      </c>
      <c r="S1518" s="24">
        <v>0.66834027894054715</v>
      </c>
      <c r="T1518" s="24">
        <v>0.66304715446594564</v>
      </c>
      <c r="U1518" s="24">
        <v>0.66834027894054715</v>
      </c>
      <c r="V1518" s="24">
        <v>0.70161134706661432</v>
      </c>
      <c r="W1518" s="24">
        <v>0.7484933066988001</v>
      </c>
      <c r="X1518" s="24">
        <v>0.7409317003065119</v>
      </c>
      <c r="Y1518" s="24">
        <v>0.72429616624347837</v>
      </c>
      <c r="Z1518" s="24">
        <v>0.70992911409813131</v>
      </c>
      <c r="AA1518" s="42">
        <f t="shared" si="69"/>
        <v>0.52164511493015997</v>
      </c>
      <c r="AB1518" s="42">
        <f t="shared" si="70"/>
        <v>0.7484933066988001</v>
      </c>
      <c r="AC1518" s="42">
        <f t="shared" si="71"/>
        <v>0.22684819176864013</v>
      </c>
      <c r="AE1518" s="3"/>
      <c r="AF1518" s="3"/>
      <c r="AG1518" s="3"/>
      <c r="AH1518" s="3"/>
    </row>
    <row r="1519" spans="1:34">
      <c r="A1519" s="41">
        <v>58</v>
      </c>
      <c r="B1519" s="24" t="s">
        <v>777</v>
      </c>
      <c r="C1519" s="24">
        <v>0.67779228693090721</v>
      </c>
      <c r="D1519" s="24">
        <v>0.62607404987698734</v>
      </c>
      <c r="E1519" s="24">
        <v>0.58825026456889684</v>
      </c>
      <c r="F1519" s="24">
        <v>0.57512772680894697</v>
      </c>
      <c r="G1519" s="24">
        <v>0.55428604919020319</v>
      </c>
      <c r="H1519" s="24">
        <v>0.53267245758557979</v>
      </c>
      <c r="I1519" s="24">
        <v>0.53961968345849454</v>
      </c>
      <c r="J1519" s="24">
        <v>0.5535141352043238</v>
      </c>
      <c r="K1519" s="24">
        <v>0.59596940442769086</v>
      </c>
      <c r="L1519" s="24">
        <v>0.62298639393346977</v>
      </c>
      <c r="M1519" s="24">
        <v>0.64845955546749001</v>
      </c>
      <c r="N1519" s="24">
        <v>0.68396759881794245</v>
      </c>
      <c r="O1519" s="24">
        <v>0.71175650230960075</v>
      </c>
      <c r="P1519" s="24">
        <v>0.71330033028135953</v>
      </c>
      <c r="Q1519" s="24">
        <v>0.69091482469085708</v>
      </c>
      <c r="R1519" s="24">
        <v>0.67547654497326892</v>
      </c>
      <c r="S1519" s="24">
        <v>0.68242377084618366</v>
      </c>
      <c r="T1519" s="24">
        <v>0.6770203729450277</v>
      </c>
      <c r="U1519" s="24">
        <v>0.68242377084618366</v>
      </c>
      <c r="V1519" s="24">
        <v>0.71638798622487709</v>
      </c>
      <c r="W1519" s="24">
        <v>0.76424665334940001</v>
      </c>
      <c r="X1519" s="24">
        <v>0.75652751349060599</v>
      </c>
      <c r="Y1519" s="24">
        <v>0.73954540580125894</v>
      </c>
      <c r="Z1519" s="24">
        <v>0.72487904006955051</v>
      </c>
      <c r="AA1519" s="42">
        <f t="shared" si="69"/>
        <v>0.53267245758557979</v>
      </c>
      <c r="AB1519" s="42">
        <f t="shared" si="70"/>
        <v>0.76424665334940001</v>
      </c>
      <c r="AC1519" s="42">
        <f t="shared" si="71"/>
        <v>0.23157419576382021</v>
      </c>
      <c r="AE1519" s="3"/>
      <c r="AF1519" s="3"/>
      <c r="AG1519" s="3"/>
      <c r="AH1519" s="3"/>
    </row>
    <row r="1520" spans="1:34">
      <c r="A1520" s="41">
        <v>59</v>
      </c>
      <c r="B1520" s="24" t="s">
        <v>777</v>
      </c>
      <c r="C1520" s="24">
        <v>0.69263999999999992</v>
      </c>
      <c r="D1520" s="24">
        <v>0.64037999999999995</v>
      </c>
      <c r="E1520" s="24">
        <v>0.60216000000000003</v>
      </c>
      <c r="F1520" s="24">
        <v>0.58889999999999998</v>
      </c>
      <c r="G1520" s="24">
        <v>0.56784000000000001</v>
      </c>
      <c r="H1520" s="24">
        <v>0.54599999999999993</v>
      </c>
      <c r="I1520" s="24">
        <v>0.55301999999999996</v>
      </c>
      <c r="J1520" s="24">
        <v>0.56706000000000001</v>
      </c>
      <c r="K1520" s="24">
        <v>0.60996000000000006</v>
      </c>
      <c r="L1520" s="24">
        <v>0.63725999999999994</v>
      </c>
      <c r="M1520" s="24">
        <v>0.66300000000000003</v>
      </c>
      <c r="N1520" s="24">
        <v>0.69888000000000006</v>
      </c>
      <c r="O1520" s="24">
        <v>0.72696000000000005</v>
      </c>
      <c r="P1520" s="24">
        <v>0.72852000000000017</v>
      </c>
      <c r="Q1520" s="24">
        <v>0.70590000000000008</v>
      </c>
      <c r="R1520" s="24">
        <v>0.69030000000000002</v>
      </c>
      <c r="S1520" s="24">
        <v>0.69732000000000005</v>
      </c>
      <c r="T1520" s="24">
        <v>0.69186000000000014</v>
      </c>
      <c r="U1520" s="24">
        <v>0.69732000000000005</v>
      </c>
      <c r="V1520" s="24">
        <v>0.73163999999999996</v>
      </c>
      <c r="W1520" s="24">
        <v>0.78</v>
      </c>
      <c r="X1520" s="24">
        <v>0.7722</v>
      </c>
      <c r="Y1520" s="24">
        <v>0.75504000000000004</v>
      </c>
      <c r="Z1520" s="24">
        <v>0.74021999999999999</v>
      </c>
      <c r="AA1520" s="42">
        <f t="shared" si="69"/>
        <v>0.54599999999999993</v>
      </c>
      <c r="AB1520" s="42">
        <f t="shared" si="70"/>
        <v>0.78</v>
      </c>
      <c r="AC1520" s="42">
        <f t="shared" si="71"/>
        <v>0.2340000000000001</v>
      </c>
      <c r="AE1520" s="3"/>
      <c r="AF1520" s="3"/>
      <c r="AG1520" s="3"/>
      <c r="AH1520" s="3"/>
    </row>
    <row r="1521" spans="1:34">
      <c r="A1521" s="41">
        <v>60</v>
      </c>
      <c r="B1521" s="24" t="s">
        <v>777</v>
      </c>
      <c r="C1521" s="24">
        <v>0.72124051045211901</v>
      </c>
      <c r="D1521" s="24">
        <v>0.66620700179217884</v>
      </c>
      <c r="E1521" s="24">
        <v>0.62595861486177484</v>
      </c>
      <c r="F1521" s="24">
        <v>0.61199488878387931</v>
      </c>
      <c r="G1521" s="24">
        <v>0.58981720618957512</v>
      </c>
      <c r="H1521" s="24">
        <v>0.56681812794362996</v>
      </c>
      <c r="I1521" s="24">
        <v>0.5742106888083981</v>
      </c>
      <c r="J1521" s="24">
        <v>0.58899581053793415</v>
      </c>
      <c r="K1521" s="24">
        <v>0.63417257137818384</v>
      </c>
      <c r="L1521" s="24">
        <v>0.6629214191856152</v>
      </c>
      <c r="M1521" s="24">
        <v>0.69002747568976497</v>
      </c>
      <c r="N1521" s="24">
        <v>0.7278116756652464</v>
      </c>
      <c r="O1521" s="24">
        <v>0.75738191912431874</v>
      </c>
      <c r="P1521" s="24">
        <v>0.75902471042760045</v>
      </c>
      <c r="Q1521" s="24">
        <v>0.73520423653001432</v>
      </c>
      <c r="R1521" s="24">
        <v>0.71877632349719656</v>
      </c>
      <c r="S1521" s="24">
        <v>0.72616888436196447</v>
      </c>
      <c r="T1521" s="24">
        <v>0.72041911480047827</v>
      </c>
      <c r="U1521" s="24">
        <v>0.72616888436196447</v>
      </c>
      <c r="V1521" s="24">
        <v>0.7623102930341642</v>
      </c>
      <c r="W1521" s="24">
        <v>0.81323682343589998</v>
      </c>
      <c r="X1521" s="24">
        <v>0.80502286691949099</v>
      </c>
      <c r="Y1521" s="24">
        <v>0.78695216258339107</v>
      </c>
      <c r="Z1521" s="24">
        <v>0.77134564520221394</v>
      </c>
      <c r="AA1521" s="42">
        <f t="shared" si="69"/>
        <v>0.56681812794362996</v>
      </c>
      <c r="AB1521" s="42">
        <f t="shared" si="70"/>
        <v>0.81323682343589998</v>
      </c>
      <c r="AC1521" s="42">
        <f t="shared" si="71"/>
        <v>0.24641869549227002</v>
      </c>
      <c r="AE1521" s="3"/>
      <c r="AF1521" s="3"/>
      <c r="AG1521" s="3"/>
      <c r="AH1521" s="3"/>
    </row>
    <row r="1522" spans="1:34">
      <c r="A1522" s="41">
        <v>61</v>
      </c>
      <c r="B1522" s="24" t="s">
        <v>777</v>
      </c>
      <c r="C1522" s="24">
        <v>0.69891195926873806</v>
      </c>
      <c r="D1522" s="24">
        <v>0.64556314985348973</v>
      </c>
      <c r="E1522" s="24">
        <v>0.60654685640054706</v>
      </c>
      <c r="F1522" s="24">
        <v>0.5930105913250362</v>
      </c>
      <c r="G1522" s="24">
        <v>0.57151181738157797</v>
      </c>
      <c r="H1522" s="24">
        <v>0.54921679255132494</v>
      </c>
      <c r="I1522" s="24">
        <v>0.55638305053247772</v>
      </c>
      <c r="J1522" s="24">
        <v>0.57071556649478328</v>
      </c>
      <c r="K1522" s="24">
        <v>0.61450936526849453</v>
      </c>
      <c r="L1522" s="24">
        <v>0.64237814630631074</v>
      </c>
      <c r="M1522" s="24">
        <v>0.66865442557053745</v>
      </c>
      <c r="N1522" s="24">
        <v>0.70528196636309604</v>
      </c>
      <c r="O1522" s="24">
        <v>0.73394699828770704</v>
      </c>
      <c r="P1522" s="24">
        <v>0.73553950006129654</v>
      </c>
      <c r="Q1522" s="24">
        <v>0.71244822434424881</v>
      </c>
      <c r="R1522" s="24">
        <v>0.69652320660835376</v>
      </c>
      <c r="S1522" s="24">
        <v>0.70368946458950632</v>
      </c>
      <c r="T1522" s="24">
        <v>0.69811570838194337</v>
      </c>
      <c r="U1522" s="24">
        <v>0.70368946458950632</v>
      </c>
      <c r="V1522" s="24">
        <v>0.73872450360847552</v>
      </c>
      <c r="W1522" s="24">
        <v>0.78809205858974996</v>
      </c>
      <c r="X1522" s="24">
        <v>0.78012954972180237</v>
      </c>
      <c r="Y1522" s="24">
        <v>0.76261203021231794</v>
      </c>
      <c r="Z1522" s="24">
        <v>0.74748326336321769</v>
      </c>
      <c r="AA1522" s="42">
        <f t="shared" si="69"/>
        <v>0.54921679255132494</v>
      </c>
      <c r="AB1522" s="42">
        <f t="shared" si="70"/>
        <v>0.78809205858974996</v>
      </c>
      <c r="AC1522" s="42">
        <f t="shared" si="71"/>
        <v>0.23887526603842502</v>
      </c>
      <c r="AE1522" s="3"/>
      <c r="AF1522" s="3"/>
      <c r="AG1522" s="3"/>
      <c r="AH1522" s="3"/>
    </row>
    <row r="1523" spans="1:34">
      <c r="A1523" s="41">
        <v>62</v>
      </c>
      <c r="B1523" s="24" t="s">
        <v>777</v>
      </c>
      <c r="C1523" s="24">
        <v>0.64681200650751514</v>
      </c>
      <c r="D1523" s="24">
        <v>0.59739416199654838</v>
      </c>
      <c r="E1523" s="24">
        <v>0.56125275332434876</v>
      </c>
      <c r="F1523" s="24">
        <v>0.54871389725440201</v>
      </c>
      <c r="G1523" s="24">
        <v>0.52879924349625118</v>
      </c>
      <c r="H1523" s="24">
        <v>0.50814700996927997</v>
      </c>
      <c r="I1523" s="24">
        <v>0.51478522788866365</v>
      </c>
      <c r="J1523" s="24">
        <v>0.5280616637274308</v>
      </c>
      <c r="K1523" s="24">
        <v>0.56862855101255283</v>
      </c>
      <c r="L1523" s="24">
        <v>0.59444384292126684</v>
      </c>
      <c r="M1523" s="24">
        <v>0.61878397529233997</v>
      </c>
      <c r="N1523" s="24">
        <v>0.65271264465807843</v>
      </c>
      <c r="O1523" s="24">
        <v>0.67926551633561283</v>
      </c>
      <c r="P1523" s="24">
        <v>0.6807406758732536</v>
      </c>
      <c r="Q1523" s="24">
        <v>0.65935086257746189</v>
      </c>
      <c r="R1523" s="24">
        <v>0.64459926720105398</v>
      </c>
      <c r="S1523" s="24">
        <v>0.65123748512043755</v>
      </c>
      <c r="T1523" s="24">
        <v>0.64607442673869475</v>
      </c>
      <c r="U1523" s="24">
        <v>0.65123748512043755</v>
      </c>
      <c r="V1523" s="24">
        <v>0.68369099494853514</v>
      </c>
      <c r="W1523" s="24">
        <v>0.72942094061539997</v>
      </c>
      <c r="X1523" s="24">
        <v>0.7220451429271959</v>
      </c>
      <c r="Y1523" s="24">
        <v>0.70581838801314711</v>
      </c>
      <c r="Z1523" s="24">
        <v>0.69180437240555959</v>
      </c>
      <c r="AA1523" s="42">
        <f t="shared" si="69"/>
        <v>0.50814700996927997</v>
      </c>
      <c r="AB1523" s="42">
        <f t="shared" si="70"/>
        <v>0.72942094061539997</v>
      </c>
      <c r="AC1523" s="42">
        <f t="shared" si="71"/>
        <v>0.22127393064612</v>
      </c>
      <c r="AE1523" s="3"/>
      <c r="AF1523" s="3"/>
      <c r="AG1523" s="3"/>
      <c r="AH1523" s="3"/>
    </row>
    <row r="1524" spans="1:34">
      <c r="A1524" s="41">
        <v>63</v>
      </c>
      <c r="B1524" s="24" t="s">
        <v>777</v>
      </c>
      <c r="C1524" s="24">
        <v>0.62448345532413385</v>
      </c>
      <c r="D1524" s="24">
        <v>0.57675031005785915</v>
      </c>
      <c r="E1524" s="24">
        <v>0.54184099486312098</v>
      </c>
      <c r="F1524" s="24">
        <v>0.52972959979555867</v>
      </c>
      <c r="G1524" s="24">
        <v>0.51049385468825392</v>
      </c>
      <c r="H1524" s="24">
        <v>0.4905456745769749</v>
      </c>
      <c r="I1524" s="24">
        <v>0.49695758961274317</v>
      </c>
      <c r="J1524" s="24">
        <v>0.5097814196842797</v>
      </c>
      <c r="K1524" s="24">
        <v>0.54896534490286353</v>
      </c>
      <c r="L1524" s="24">
        <v>0.57390057004196215</v>
      </c>
      <c r="M1524" s="24">
        <v>0.59741092517311245</v>
      </c>
      <c r="N1524" s="24">
        <v>0.63018293535592795</v>
      </c>
      <c r="O1524" s="24">
        <v>0.65583059549900091</v>
      </c>
      <c r="P1524" s="24">
        <v>0.65725546550694947</v>
      </c>
      <c r="Q1524" s="24">
        <v>0.63659485039169617</v>
      </c>
      <c r="R1524" s="24">
        <v>0.62234615031221119</v>
      </c>
      <c r="S1524" s="24">
        <v>0.62875806534797951</v>
      </c>
      <c r="T1524" s="24">
        <v>0.62377102032015963</v>
      </c>
      <c r="U1524" s="24">
        <v>0.62875806534797951</v>
      </c>
      <c r="V1524" s="24">
        <v>0.66010520552284635</v>
      </c>
      <c r="W1524" s="24">
        <v>0.70427617576924995</v>
      </c>
      <c r="X1524" s="24">
        <v>0.6971518257295074</v>
      </c>
      <c r="Y1524" s="24">
        <v>0.68147825564207387</v>
      </c>
      <c r="Z1524" s="24">
        <v>0.667941990566563</v>
      </c>
      <c r="AA1524" s="42">
        <f t="shared" si="69"/>
        <v>0.4905456745769749</v>
      </c>
      <c r="AB1524" s="42">
        <f t="shared" si="70"/>
        <v>0.70427617576924995</v>
      </c>
      <c r="AC1524" s="42">
        <f t="shared" si="71"/>
        <v>0.21373050119227505</v>
      </c>
      <c r="AE1524" s="3"/>
      <c r="AF1524" s="3"/>
      <c r="AG1524" s="3"/>
      <c r="AH1524" s="3"/>
    </row>
    <row r="1525" spans="1:34">
      <c r="A1525" s="41">
        <v>64</v>
      </c>
      <c r="B1525" s="24" t="s">
        <v>777</v>
      </c>
      <c r="C1525" s="24">
        <v>0.7063548096631983</v>
      </c>
      <c r="D1525" s="24">
        <v>0.65244443383305262</v>
      </c>
      <c r="E1525" s="24">
        <v>0.61301744255428958</v>
      </c>
      <c r="F1525" s="24">
        <v>0.59933869047798405</v>
      </c>
      <c r="G1525" s="24">
        <v>0.57761361365091046</v>
      </c>
      <c r="H1525" s="24">
        <v>0.55508390434875998</v>
      </c>
      <c r="I1525" s="24">
        <v>0.56232559662445114</v>
      </c>
      <c r="J1525" s="24">
        <v>0.57680898117583357</v>
      </c>
      <c r="K1525" s="24">
        <v>0.62106376730505763</v>
      </c>
      <c r="L1525" s="24">
        <v>0.6492259039327456</v>
      </c>
      <c r="M1525" s="24">
        <v>0.67577877561027999</v>
      </c>
      <c r="N1525" s="24">
        <v>0.71279186946381257</v>
      </c>
      <c r="O1525" s="24">
        <v>0.74175863856657764</v>
      </c>
      <c r="P1525" s="24">
        <v>0.74336790351673121</v>
      </c>
      <c r="Q1525" s="24">
        <v>0.72003356173950384</v>
      </c>
      <c r="R1525" s="24">
        <v>0.70394091223796795</v>
      </c>
      <c r="S1525" s="24">
        <v>0.71118260451365911</v>
      </c>
      <c r="T1525" s="24">
        <v>0.70555017718812163</v>
      </c>
      <c r="U1525" s="24">
        <v>0.71118260451365911</v>
      </c>
      <c r="V1525" s="24">
        <v>0.74658643341703834</v>
      </c>
      <c r="W1525" s="24">
        <v>0.79647364687179989</v>
      </c>
      <c r="X1525" s="24">
        <v>0.78842732212103206</v>
      </c>
      <c r="Y1525" s="24">
        <v>0.77072540766934239</v>
      </c>
      <c r="Z1525" s="24">
        <v>0.75543739064288318</v>
      </c>
      <c r="AA1525" s="42">
        <f t="shared" si="69"/>
        <v>0.55508390434875998</v>
      </c>
      <c r="AB1525" s="42">
        <f t="shared" si="70"/>
        <v>0.79647364687179989</v>
      </c>
      <c r="AC1525" s="42">
        <f t="shared" si="71"/>
        <v>0.24138974252303991</v>
      </c>
      <c r="AE1525" s="3"/>
      <c r="AF1525" s="3"/>
      <c r="AG1525" s="3"/>
      <c r="AH1525" s="3"/>
    </row>
    <row r="1526" spans="1:34">
      <c r="A1526" s="41">
        <v>65</v>
      </c>
      <c r="B1526" s="24" t="s">
        <v>777</v>
      </c>
      <c r="C1526" s="24">
        <v>0.72124051045211901</v>
      </c>
      <c r="D1526" s="24">
        <v>0.66620700179217884</v>
      </c>
      <c r="E1526" s="24">
        <v>0.62595861486177484</v>
      </c>
      <c r="F1526" s="24">
        <v>0.61199488878387931</v>
      </c>
      <c r="G1526" s="24">
        <v>0.58981720618957512</v>
      </c>
      <c r="H1526" s="24">
        <v>0.56681812794362996</v>
      </c>
      <c r="I1526" s="24">
        <v>0.5742106888083981</v>
      </c>
      <c r="J1526" s="24">
        <v>0.58899581053793415</v>
      </c>
      <c r="K1526" s="24">
        <v>0.63417257137818384</v>
      </c>
      <c r="L1526" s="24">
        <v>0.6629214191856152</v>
      </c>
      <c r="M1526" s="24">
        <v>0.69002747568976497</v>
      </c>
      <c r="N1526" s="24">
        <v>0.7278116756652464</v>
      </c>
      <c r="O1526" s="24">
        <v>0.75738191912431874</v>
      </c>
      <c r="P1526" s="24">
        <v>0.75902471042760045</v>
      </c>
      <c r="Q1526" s="24">
        <v>0.73520423653001432</v>
      </c>
      <c r="R1526" s="24">
        <v>0.71877632349719656</v>
      </c>
      <c r="S1526" s="24">
        <v>0.72616888436196447</v>
      </c>
      <c r="T1526" s="24">
        <v>0.72041911480047827</v>
      </c>
      <c r="U1526" s="24">
        <v>0.72616888436196447</v>
      </c>
      <c r="V1526" s="24">
        <v>0.7623102930341642</v>
      </c>
      <c r="W1526" s="24">
        <v>0.81323682343589998</v>
      </c>
      <c r="X1526" s="24">
        <v>0.80502286691949099</v>
      </c>
      <c r="Y1526" s="24">
        <v>0.78695216258339107</v>
      </c>
      <c r="Z1526" s="24">
        <v>0.77134564520221394</v>
      </c>
      <c r="AA1526" s="42">
        <f t="shared" si="69"/>
        <v>0.56681812794362996</v>
      </c>
      <c r="AB1526" s="42">
        <f t="shared" si="70"/>
        <v>0.81323682343589998</v>
      </c>
      <c r="AC1526" s="42">
        <f t="shared" si="71"/>
        <v>0.24641869549227002</v>
      </c>
      <c r="AE1526" s="3"/>
      <c r="AF1526" s="3"/>
      <c r="AG1526" s="3"/>
      <c r="AH1526" s="3"/>
    </row>
    <row r="1527" spans="1:34">
      <c r="A1527" s="41">
        <v>66</v>
      </c>
      <c r="B1527" s="24" t="s">
        <v>777</v>
      </c>
      <c r="C1527" s="24">
        <v>0.73704000000000003</v>
      </c>
      <c r="D1527" s="24">
        <v>0.68142999999999998</v>
      </c>
      <c r="E1527" s="24">
        <v>0.64076</v>
      </c>
      <c r="F1527" s="24">
        <v>0.62664999999999993</v>
      </c>
      <c r="G1527" s="24">
        <v>0.60424</v>
      </c>
      <c r="H1527" s="24">
        <v>0.58099999999999996</v>
      </c>
      <c r="I1527" s="24">
        <v>0.58846999999999994</v>
      </c>
      <c r="J1527" s="24">
        <v>0.60341</v>
      </c>
      <c r="K1527" s="24">
        <v>0.64905999999999997</v>
      </c>
      <c r="L1527" s="24">
        <v>0.67810999999999988</v>
      </c>
      <c r="M1527" s="24">
        <v>0.7054999999999999</v>
      </c>
      <c r="N1527" s="24">
        <v>0.74368000000000001</v>
      </c>
      <c r="O1527" s="24">
        <v>0.77356000000000003</v>
      </c>
      <c r="P1527" s="24">
        <v>0.77522000000000002</v>
      </c>
      <c r="Q1527" s="24">
        <v>0.7511500000000001</v>
      </c>
      <c r="R1527" s="24">
        <v>0.73454999999999993</v>
      </c>
      <c r="S1527" s="24">
        <v>0.74202000000000001</v>
      </c>
      <c r="T1527" s="24">
        <v>0.73621000000000003</v>
      </c>
      <c r="U1527" s="24">
        <v>0.74202000000000001</v>
      </c>
      <c r="V1527" s="24">
        <v>0.7785399999999999</v>
      </c>
      <c r="W1527" s="24">
        <v>0.83</v>
      </c>
      <c r="X1527" s="24">
        <v>0.82169999999999999</v>
      </c>
      <c r="Y1527" s="24">
        <v>0.80343999999999993</v>
      </c>
      <c r="Z1527" s="24">
        <v>0.78766999999999998</v>
      </c>
      <c r="AA1527" s="42">
        <f t="shared" si="69"/>
        <v>0.58099999999999996</v>
      </c>
      <c r="AB1527" s="42">
        <f t="shared" si="70"/>
        <v>0.83</v>
      </c>
      <c r="AC1527" s="42">
        <f t="shared" si="71"/>
        <v>0.249</v>
      </c>
      <c r="AE1527" s="3"/>
      <c r="AF1527" s="3"/>
      <c r="AG1527" s="3"/>
      <c r="AH1527" s="3"/>
    </row>
    <row r="1528" spans="1:34">
      <c r="A1528" s="41">
        <v>67</v>
      </c>
      <c r="B1528" s="24" t="s">
        <v>777</v>
      </c>
      <c r="C1528" s="24">
        <v>0.72124051045211901</v>
      </c>
      <c r="D1528" s="24">
        <v>0.66620700179217884</v>
      </c>
      <c r="E1528" s="24">
        <v>0.62595861486177484</v>
      </c>
      <c r="F1528" s="24">
        <v>0.61199488878387931</v>
      </c>
      <c r="G1528" s="24">
        <v>0.58981720618957512</v>
      </c>
      <c r="H1528" s="24">
        <v>0.56681812794362996</v>
      </c>
      <c r="I1528" s="24">
        <v>0.5742106888083981</v>
      </c>
      <c r="J1528" s="24">
        <v>0.58899581053793415</v>
      </c>
      <c r="K1528" s="24">
        <v>0.63417257137818384</v>
      </c>
      <c r="L1528" s="24">
        <v>0.6629214191856152</v>
      </c>
      <c r="M1528" s="24">
        <v>0.69002747568976497</v>
      </c>
      <c r="N1528" s="24">
        <v>0.7278116756652464</v>
      </c>
      <c r="O1528" s="24">
        <v>0.75738191912431874</v>
      </c>
      <c r="P1528" s="24">
        <v>0.75902471042760045</v>
      </c>
      <c r="Q1528" s="24">
        <v>0.73520423653001432</v>
      </c>
      <c r="R1528" s="24">
        <v>0.71877632349719656</v>
      </c>
      <c r="S1528" s="24">
        <v>0.72616888436196447</v>
      </c>
      <c r="T1528" s="24">
        <v>0.72041911480047827</v>
      </c>
      <c r="U1528" s="24">
        <v>0.72616888436196447</v>
      </c>
      <c r="V1528" s="24">
        <v>0.7623102930341642</v>
      </c>
      <c r="W1528" s="24">
        <v>0.81323682343589998</v>
      </c>
      <c r="X1528" s="24">
        <v>0.80502286691949099</v>
      </c>
      <c r="Y1528" s="24">
        <v>0.78695216258339107</v>
      </c>
      <c r="Z1528" s="24">
        <v>0.77134564520221394</v>
      </c>
      <c r="AA1528" s="42">
        <f t="shared" si="69"/>
        <v>0.56681812794362996</v>
      </c>
      <c r="AB1528" s="42">
        <f t="shared" si="70"/>
        <v>0.81323682343589998</v>
      </c>
      <c r="AC1528" s="42">
        <f t="shared" si="71"/>
        <v>0.24641869549227002</v>
      </c>
      <c r="AE1528" s="3"/>
      <c r="AF1528" s="3"/>
      <c r="AG1528" s="3"/>
      <c r="AH1528" s="3"/>
    </row>
    <row r="1529" spans="1:34">
      <c r="A1529" s="41">
        <v>68</v>
      </c>
      <c r="B1529" s="24" t="s">
        <v>777</v>
      </c>
      <c r="C1529" s="24">
        <v>0.69891195926873806</v>
      </c>
      <c r="D1529" s="24">
        <v>0.64556314985348973</v>
      </c>
      <c r="E1529" s="24">
        <v>0.60654685640054706</v>
      </c>
      <c r="F1529" s="24">
        <v>0.5930105913250362</v>
      </c>
      <c r="G1529" s="24">
        <v>0.57151181738157797</v>
      </c>
      <c r="H1529" s="24">
        <v>0.54921679255132494</v>
      </c>
      <c r="I1529" s="24">
        <v>0.55638305053247772</v>
      </c>
      <c r="J1529" s="24">
        <v>0.57071556649478328</v>
      </c>
      <c r="K1529" s="24">
        <v>0.61450936526849453</v>
      </c>
      <c r="L1529" s="24">
        <v>0.64237814630631074</v>
      </c>
      <c r="M1529" s="24">
        <v>0.66865442557053745</v>
      </c>
      <c r="N1529" s="24">
        <v>0.70528196636309604</v>
      </c>
      <c r="O1529" s="24">
        <v>0.73394699828770704</v>
      </c>
      <c r="P1529" s="24">
        <v>0.73553950006129654</v>
      </c>
      <c r="Q1529" s="24">
        <v>0.71244822434424881</v>
      </c>
      <c r="R1529" s="24">
        <v>0.69652320660835376</v>
      </c>
      <c r="S1529" s="24">
        <v>0.70368946458950632</v>
      </c>
      <c r="T1529" s="24">
        <v>0.69811570838194337</v>
      </c>
      <c r="U1529" s="24">
        <v>0.70368946458950632</v>
      </c>
      <c r="V1529" s="24">
        <v>0.73872450360847552</v>
      </c>
      <c r="W1529" s="24">
        <v>0.78809205858974996</v>
      </c>
      <c r="X1529" s="24">
        <v>0.78012954972180237</v>
      </c>
      <c r="Y1529" s="24">
        <v>0.76261203021231794</v>
      </c>
      <c r="Z1529" s="24">
        <v>0.74748326336321769</v>
      </c>
      <c r="AA1529" s="42">
        <f t="shared" si="69"/>
        <v>0.54921679255132494</v>
      </c>
      <c r="AB1529" s="42">
        <f t="shared" si="70"/>
        <v>0.78809205858974996</v>
      </c>
      <c r="AC1529" s="42">
        <f t="shared" si="71"/>
        <v>0.23887526603842502</v>
      </c>
      <c r="AE1529" s="3"/>
      <c r="AF1529" s="3"/>
      <c r="AG1529" s="3"/>
      <c r="AH1529" s="3"/>
    </row>
    <row r="1530" spans="1:34">
      <c r="A1530" s="41">
        <v>69</v>
      </c>
      <c r="B1530" s="24" t="s">
        <v>777</v>
      </c>
      <c r="C1530" s="24">
        <v>0.64681200650751514</v>
      </c>
      <c r="D1530" s="24">
        <v>0.59739416199654838</v>
      </c>
      <c r="E1530" s="24">
        <v>0.56125275332434876</v>
      </c>
      <c r="F1530" s="24">
        <v>0.54871389725440201</v>
      </c>
      <c r="G1530" s="24">
        <v>0.52879924349625118</v>
      </c>
      <c r="H1530" s="24">
        <v>0.50814700996927997</v>
      </c>
      <c r="I1530" s="24">
        <v>0.51478522788866365</v>
      </c>
      <c r="J1530" s="24">
        <v>0.5280616637274308</v>
      </c>
      <c r="K1530" s="24">
        <v>0.56862855101255283</v>
      </c>
      <c r="L1530" s="24">
        <v>0.59444384292126684</v>
      </c>
      <c r="M1530" s="24">
        <v>0.61878397529233997</v>
      </c>
      <c r="N1530" s="24">
        <v>0.65271264465807843</v>
      </c>
      <c r="O1530" s="24">
        <v>0.67926551633561283</v>
      </c>
      <c r="P1530" s="24">
        <v>0.6807406758732536</v>
      </c>
      <c r="Q1530" s="24">
        <v>0.65935086257746189</v>
      </c>
      <c r="R1530" s="24">
        <v>0.64459926720105398</v>
      </c>
      <c r="S1530" s="24">
        <v>0.65123748512043755</v>
      </c>
      <c r="T1530" s="24">
        <v>0.64607442673869475</v>
      </c>
      <c r="U1530" s="24">
        <v>0.65123748512043755</v>
      </c>
      <c r="V1530" s="24">
        <v>0.68369099494853514</v>
      </c>
      <c r="W1530" s="24">
        <v>0.72942094061539997</v>
      </c>
      <c r="X1530" s="24">
        <v>0.7220451429271959</v>
      </c>
      <c r="Y1530" s="24">
        <v>0.70581838801314711</v>
      </c>
      <c r="Z1530" s="24">
        <v>0.69180437240555959</v>
      </c>
      <c r="AA1530" s="42">
        <f t="shared" si="69"/>
        <v>0.50814700996927997</v>
      </c>
      <c r="AB1530" s="42">
        <f t="shared" si="70"/>
        <v>0.72942094061539997</v>
      </c>
      <c r="AC1530" s="42">
        <f t="shared" si="71"/>
        <v>0.22127393064612</v>
      </c>
      <c r="AE1530" s="3"/>
      <c r="AF1530" s="3"/>
      <c r="AG1530" s="3"/>
      <c r="AH1530" s="3"/>
    </row>
    <row r="1531" spans="1:34">
      <c r="A1531" s="41">
        <v>70</v>
      </c>
      <c r="B1531" s="24" t="s">
        <v>777</v>
      </c>
      <c r="C1531" s="24">
        <v>0.62448345532413385</v>
      </c>
      <c r="D1531" s="24">
        <v>0.57675031005785915</v>
      </c>
      <c r="E1531" s="24">
        <v>0.54184099486312098</v>
      </c>
      <c r="F1531" s="24">
        <v>0.52972959979555867</v>
      </c>
      <c r="G1531" s="24">
        <v>0.51049385468825392</v>
      </c>
      <c r="H1531" s="24">
        <v>0.4905456745769749</v>
      </c>
      <c r="I1531" s="24">
        <v>0.49695758961274317</v>
      </c>
      <c r="J1531" s="24">
        <v>0.5097814196842797</v>
      </c>
      <c r="K1531" s="24">
        <v>0.54896534490286353</v>
      </c>
      <c r="L1531" s="24">
        <v>0.57390057004196215</v>
      </c>
      <c r="M1531" s="24">
        <v>0.59741092517311245</v>
      </c>
      <c r="N1531" s="24">
        <v>0.63018293535592795</v>
      </c>
      <c r="O1531" s="24">
        <v>0.65583059549900091</v>
      </c>
      <c r="P1531" s="24">
        <v>0.65725546550694947</v>
      </c>
      <c r="Q1531" s="24">
        <v>0.63659485039169617</v>
      </c>
      <c r="R1531" s="24">
        <v>0.62234615031221119</v>
      </c>
      <c r="S1531" s="24">
        <v>0.62875806534797951</v>
      </c>
      <c r="T1531" s="24">
        <v>0.62377102032015963</v>
      </c>
      <c r="U1531" s="24">
        <v>0.62875806534797951</v>
      </c>
      <c r="V1531" s="24">
        <v>0.66010520552284635</v>
      </c>
      <c r="W1531" s="24">
        <v>0.70427617576924995</v>
      </c>
      <c r="X1531" s="24">
        <v>0.6971518257295074</v>
      </c>
      <c r="Y1531" s="24">
        <v>0.68147825564207387</v>
      </c>
      <c r="Z1531" s="24">
        <v>0.667941990566563</v>
      </c>
      <c r="AA1531" s="42">
        <f t="shared" si="69"/>
        <v>0.4905456745769749</v>
      </c>
      <c r="AB1531" s="42">
        <f t="shared" si="70"/>
        <v>0.70427617576924995</v>
      </c>
      <c r="AC1531" s="42">
        <f t="shared" si="71"/>
        <v>0.21373050119227505</v>
      </c>
      <c r="AE1531" s="3"/>
      <c r="AF1531" s="3"/>
      <c r="AG1531" s="3"/>
      <c r="AH1531" s="3"/>
    </row>
    <row r="1532" spans="1:34">
      <c r="A1532" s="41">
        <v>71</v>
      </c>
      <c r="B1532" s="24" t="s">
        <v>777</v>
      </c>
      <c r="C1532" s="24">
        <v>0.7063548096631983</v>
      </c>
      <c r="D1532" s="24">
        <v>0.65244443383305262</v>
      </c>
      <c r="E1532" s="24">
        <v>0.61301744255428958</v>
      </c>
      <c r="F1532" s="24">
        <v>0.59933869047798405</v>
      </c>
      <c r="G1532" s="24">
        <v>0.57761361365091046</v>
      </c>
      <c r="H1532" s="24">
        <v>0.55508390434875998</v>
      </c>
      <c r="I1532" s="24">
        <v>0.56232559662445114</v>
      </c>
      <c r="J1532" s="24">
        <v>0.57680898117583357</v>
      </c>
      <c r="K1532" s="24">
        <v>0.62106376730505763</v>
      </c>
      <c r="L1532" s="24">
        <v>0.6492259039327456</v>
      </c>
      <c r="M1532" s="24">
        <v>0.67577877561027999</v>
      </c>
      <c r="N1532" s="24">
        <v>0.71279186946381257</v>
      </c>
      <c r="O1532" s="24">
        <v>0.74175863856657764</v>
      </c>
      <c r="P1532" s="24">
        <v>0.74336790351673121</v>
      </c>
      <c r="Q1532" s="24">
        <v>0.72003356173950384</v>
      </c>
      <c r="R1532" s="24">
        <v>0.70394091223796795</v>
      </c>
      <c r="S1532" s="24">
        <v>0.71118260451365911</v>
      </c>
      <c r="T1532" s="24">
        <v>0.70555017718812163</v>
      </c>
      <c r="U1532" s="24">
        <v>0.71118260451365911</v>
      </c>
      <c r="V1532" s="24">
        <v>0.74658643341703834</v>
      </c>
      <c r="W1532" s="24">
        <v>0.79647364687179989</v>
      </c>
      <c r="X1532" s="24">
        <v>0.78842732212103206</v>
      </c>
      <c r="Y1532" s="24">
        <v>0.77072540766934239</v>
      </c>
      <c r="Z1532" s="24">
        <v>0.75543739064288318</v>
      </c>
      <c r="AA1532" s="42">
        <f t="shared" si="69"/>
        <v>0.55508390434875998</v>
      </c>
      <c r="AB1532" s="42">
        <f t="shared" si="70"/>
        <v>0.79647364687179989</v>
      </c>
      <c r="AC1532" s="42">
        <f t="shared" si="71"/>
        <v>0.24138974252303991</v>
      </c>
      <c r="AE1532" s="3"/>
      <c r="AF1532" s="3"/>
      <c r="AG1532" s="3"/>
      <c r="AH1532" s="3"/>
    </row>
    <row r="1533" spans="1:34">
      <c r="A1533" s="41">
        <v>72</v>
      </c>
      <c r="B1533" s="24" t="s">
        <v>777</v>
      </c>
      <c r="C1533" s="24">
        <v>0.72124051045211901</v>
      </c>
      <c r="D1533" s="24">
        <v>0.66620700179217884</v>
      </c>
      <c r="E1533" s="24">
        <v>0.62595861486177484</v>
      </c>
      <c r="F1533" s="24">
        <v>0.61199488878387931</v>
      </c>
      <c r="G1533" s="24">
        <v>0.58981720618957512</v>
      </c>
      <c r="H1533" s="24">
        <v>0.56681812794362996</v>
      </c>
      <c r="I1533" s="24">
        <v>0.5742106888083981</v>
      </c>
      <c r="J1533" s="24">
        <v>0.58899581053793415</v>
      </c>
      <c r="K1533" s="24">
        <v>0.63417257137818384</v>
      </c>
      <c r="L1533" s="24">
        <v>0.6629214191856152</v>
      </c>
      <c r="M1533" s="24">
        <v>0.69002747568976497</v>
      </c>
      <c r="N1533" s="24">
        <v>0.7278116756652464</v>
      </c>
      <c r="O1533" s="24">
        <v>0.75738191912431874</v>
      </c>
      <c r="P1533" s="24">
        <v>0.75902471042760045</v>
      </c>
      <c r="Q1533" s="24">
        <v>0.73520423653001432</v>
      </c>
      <c r="R1533" s="24">
        <v>0.71877632349719656</v>
      </c>
      <c r="S1533" s="24">
        <v>0.72616888436196447</v>
      </c>
      <c r="T1533" s="24">
        <v>0.72041911480047827</v>
      </c>
      <c r="U1533" s="24">
        <v>0.72616888436196447</v>
      </c>
      <c r="V1533" s="24">
        <v>0.7623102930341642</v>
      </c>
      <c r="W1533" s="24">
        <v>0.81323682343589998</v>
      </c>
      <c r="X1533" s="24">
        <v>0.80502286691949099</v>
      </c>
      <c r="Y1533" s="24">
        <v>0.78695216258339107</v>
      </c>
      <c r="Z1533" s="24">
        <v>0.77134564520221394</v>
      </c>
      <c r="AA1533" s="42">
        <f t="shared" si="69"/>
        <v>0.56681812794362996</v>
      </c>
      <c r="AB1533" s="42">
        <f t="shared" si="70"/>
        <v>0.81323682343589998</v>
      </c>
      <c r="AC1533" s="42">
        <f t="shared" si="71"/>
        <v>0.24641869549227002</v>
      </c>
      <c r="AE1533" s="3"/>
      <c r="AF1533" s="3"/>
      <c r="AG1533" s="3"/>
      <c r="AH1533" s="3"/>
    </row>
    <row r="1534" spans="1:34">
      <c r="A1534" s="41">
        <v>73</v>
      </c>
      <c r="B1534" s="24" t="s">
        <v>777</v>
      </c>
      <c r="C1534" s="24">
        <v>0.73704000000000003</v>
      </c>
      <c r="D1534" s="24">
        <v>0.68142999999999998</v>
      </c>
      <c r="E1534" s="24">
        <v>0.64076</v>
      </c>
      <c r="F1534" s="24">
        <v>0.62664999999999993</v>
      </c>
      <c r="G1534" s="24">
        <v>0.60424</v>
      </c>
      <c r="H1534" s="24">
        <v>0.58099999999999996</v>
      </c>
      <c r="I1534" s="24">
        <v>0.58846999999999994</v>
      </c>
      <c r="J1534" s="24">
        <v>0.60341</v>
      </c>
      <c r="K1534" s="24">
        <v>0.64905999999999997</v>
      </c>
      <c r="L1534" s="24">
        <v>0.67810999999999988</v>
      </c>
      <c r="M1534" s="24">
        <v>0.7054999999999999</v>
      </c>
      <c r="N1534" s="24">
        <v>0.74368000000000001</v>
      </c>
      <c r="O1534" s="24">
        <v>0.77356000000000003</v>
      </c>
      <c r="P1534" s="24">
        <v>0.77522000000000002</v>
      </c>
      <c r="Q1534" s="24">
        <v>0.7511500000000001</v>
      </c>
      <c r="R1534" s="24">
        <v>0.73454999999999993</v>
      </c>
      <c r="S1534" s="24">
        <v>0.74202000000000001</v>
      </c>
      <c r="T1534" s="24">
        <v>0.73621000000000003</v>
      </c>
      <c r="U1534" s="24">
        <v>0.74202000000000001</v>
      </c>
      <c r="V1534" s="24">
        <v>0.7785399999999999</v>
      </c>
      <c r="W1534" s="24">
        <v>0.83</v>
      </c>
      <c r="X1534" s="24">
        <v>0.82169999999999999</v>
      </c>
      <c r="Y1534" s="24">
        <v>0.80343999999999993</v>
      </c>
      <c r="Z1534" s="24">
        <v>0.78766999999999998</v>
      </c>
      <c r="AA1534" s="42">
        <f t="shared" si="69"/>
        <v>0.58099999999999996</v>
      </c>
      <c r="AB1534" s="42">
        <f t="shared" si="70"/>
        <v>0.83</v>
      </c>
      <c r="AC1534" s="42">
        <f t="shared" si="71"/>
        <v>0.249</v>
      </c>
      <c r="AE1534" s="3"/>
      <c r="AF1534" s="3"/>
      <c r="AG1534" s="3"/>
      <c r="AH1534" s="3"/>
    </row>
    <row r="1535" spans="1:34">
      <c r="A1535" s="41">
        <v>74</v>
      </c>
      <c r="B1535" s="24" t="s">
        <v>777</v>
      </c>
      <c r="C1535" s="24">
        <v>0.72124051045211901</v>
      </c>
      <c r="D1535" s="24">
        <v>0.66620700179217884</v>
      </c>
      <c r="E1535" s="24">
        <v>0.62595861486177484</v>
      </c>
      <c r="F1535" s="24">
        <v>0.61199488878387931</v>
      </c>
      <c r="G1535" s="24">
        <v>0.58981720618957512</v>
      </c>
      <c r="H1535" s="24">
        <v>0.56681812794362996</v>
      </c>
      <c r="I1535" s="24">
        <v>0.5742106888083981</v>
      </c>
      <c r="J1535" s="24">
        <v>0.58899581053793415</v>
      </c>
      <c r="K1535" s="24">
        <v>0.63417257137818384</v>
      </c>
      <c r="L1535" s="24">
        <v>0.6629214191856152</v>
      </c>
      <c r="M1535" s="24">
        <v>0.69002747568976497</v>
      </c>
      <c r="N1535" s="24">
        <v>0.7278116756652464</v>
      </c>
      <c r="O1535" s="24">
        <v>0.75738191912431874</v>
      </c>
      <c r="P1535" s="24">
        <v>0.75902471042760045</v>
      </c>
      <c r="Q1535" s="24">
        <v>0.73520423653001432</v>
      </c>
      <c r="R1535" s="24">
        <v>0.71877632349719656</v>
      </c>
      <c r="S1535" s="24">
        <v>0.72616888436196447</v>
      </c>
      <c r="T1535" s="24">
        <v>0.72041911480047827</v>
      </c>
      <c r="U1535" s="24">
        <v>0.72616888436196447</v>
      </c>
      <c r="V1535" s="24">
        <v>0.7623102930341642</v>
      </c>
      <c r="W1535" s="24">
        <v>0.81323682343589998</v>
      </c>
      <c r="X1535" s="24">
        <v>0.80502286691949099</v>
      </c>
      <c r="Y1535" s="24">
        <v>0.78695216258339107</v>
      </c>
      <c r="Z1535" s="24">
        <v>0.77134564520221394</v>
      </c>
      <c r="AA1535" s="42">
        <f t="shared" si="69"/>
        <v>0.56681812794362996</v>
      </c>
      <c r="AB1535" s="42">
        <f t="shared" si="70"/>
        <v>0.81323682343589998</v>
      </c>
      <c r="AC1535" s="42">
        <f t="shared" si="71"/>
        <v>0.24641869549227002</v>
      </c>
      <c r="AE1535" s="3"/>
      <c r="AF1535" s="3"/>
      <c r="AG1535" s="3"/>
      <c r="AH1535" s="3"/>
    </row>
    <row r="1536" spans="1:34">
      <c r="A1536" s="41">
        <v>75</v>
      </c>
      <c r="B1536" s="24" t="s">
        <v>777</v>
      </c>
      <c r="C1536" s="24">
        <v>0.69891195926873806</v>
      </c>
      <c r="D1536" s="24">
        <v>0.64556314985348973</v>
      </c>
      <c r="E1536" s="24">
        <v>0.60654685640054706</v>
      </c>
      <c r="F1536" s="24">
        <v>0.5930105913250362</v>
      </c>
      <c r="G1536" s="24">
        <v>0.57151181738157797</v>
      </c>
      <c r="H1536" s="24">
        <v>0.54921679255132494</v>
      </c>
      <c r="I1536" s="24">
        <v>0.55638305053247772</v>
      </c>
      <c r="J1536" s="24">
        <v>0.57071556649478328</v>
      </c>
      <c r="K1536" s="24">
        <v>0.61450936526849453</v>
      </c>
      <c r="L1536" s="24">
        <v>0.64237814630631074</v>
      </c>
      <c r="M1536" s="24">
        <v>0.66865442557053745</v>
      </c>
      <c r="N1536" s="24">
        <v>0.70528196636309604</v>
      </c>
      <c r="O1536" s="24">
        <v>0.73394699828770704</v>
      </c>
      <c r="P1536" s="24">
        <v>0.73553950006129654</v>
      </c>
      <c r="Q1536" s="24">
        <v>0.71244822434424881</v>
      </c>
      <c r="R1536" s="24">
        <v>0.69652320660835376</v>
      </c>
      <c r="S1536" s="24">
        <v>0.70368946458950632</v>
      </c>
      <c r="T1536" s="24">
        <v>0.69811570838194337</v>
      </c>
      <c r="U1536" s="24">
        <v>0.70368946458950632</v>
      </c>
      <c r="V1536" s="24">
        <v>0.73872450360847552</v>
      </c>
      <c r="W1536" s="24">
        <v>0.78809205858974996</v>
      </c>
      <c r="X1536" s="24">
        <v>0.78012954972180237</v>
      </c>
      <c r="Y1536" s="24">
        <v>0.76261203021231794</v>
      </c>
      <c r="Z1536" s="24">
        <v>0.74748326336321769</v>
      </c>
      <c r="AA1536" s="42">
        <f t="shared" si="69"/>
        <v>0.54921679255132494</v>
      </c>
      <c r="AB1536" s="42">
        <f t="shared" si="70"/>
        <v>0.78809205858974996</v>
      </c>
      <c r="AC1536" s="42">
        <f t="shared" si="71"/>
        <v>0.23887526603842502</v>
      </c>
      <c r="AE1536" s="3"/>
      <c r="AF1536" s="3"/>
      <c r="AG1536" s="3"/>
      <c r="AH1536" s="3"/>
    </row>
    <row r="1537" spans="1:34">
      <c r="A1537" s="41">
        <v>76</v>
      </c>
      <c r="B1537" s="24" t="s">
        <v>777</v>
      </c>
      <c r="C1537" s="24">
        <v>0.64681200650751514</v>
      </c>
      <c r="D1537" s="24">
        <v>0.59739416199654838</v>
      </c>
      <c r="E1537" s="24">
        <v>0.56125275332434876</v>
      </c>
      <c r="F1537" s="24">
        <v>0.54871389725440201</v>
      </c>
      <c r="G1537" s="24">
        <v>0.52879924349625118</v>
      </c>
      <c r="H1537" s="24">
        <v>0.50814700996927997</v>
      </c>
      <c r="I1537" s="24">
        <v>0.51478522788866365</v>
      </c>
      <c r="J1537" s="24">
        <v>0.5280616637274308</v>
      </c>
      <c r="K1537" s="24">
        <v>0.56862855101255283</v>
      </c>
      <c r="L1537" s="24">
        <v>0.59444384292126684</v>
      </c>
      <c r="M1537" s="24">
        <v>0.61878397529233997</v>
      </c>
      <c r="N1537" s="24">
        <v>0.65271264465807843</v>
      </c>
      <c r="O1537" s="24">
        <v>0.67926551633561283</v>
      </c>
      <c r="P1537" s="24">
        <v>0.6807406758732536</v>
      </c>
      <c r="Q1537" s="24">
        <v>0.65935086257746189</v>
      </c>
      <c r="R1537" s="24">
        <v>0.64459926720105398</v>
      </c>
      <c r="S1537" s="24">
        <v>0.65123748512043755</v>
      </c>
      <c r="T1537" s="24">
        <v>0.64607442673869475</v>
      </c>
      <c r="U1537" s="24">
        <v>0.65123748512043755</v>
      </c>
      <c r="V1537" s="24">
        <v>0.68369099494853514</v>
      </c>
      <c r="W1537" s="24">
        <v>0.72942094061539997</v>
      </c>
      <c r="X1537" s="24">
        <v>0.7220451429271959</v>
      </c>
      <c r="Y1537" s="24">
        <v>0.70581838801314711</v>
      </c>
      <c r="Z1537" s="24">
        <v>0.69180437240555959</v>
      </c>
      <c r="AA1537" s="42">
        <f t="shared" si="69"/>
        <v>0.50814700996927997</v>
      </c>
      <c r="AB1537" s="42">
        <f t="shared" si="70"/>
        <v>0.72942094061539997</v>
      </c>
      <c r="AC1537" s="42">
        <f t="shared" si="71"/>
        <v>0.22127393064612</v>
      </c>
      <c r="AE1537" s="3"/>
      <c r="AF1537" s="3"/>
      <c r="AG1537" s="3"/>
      <c r="AH1537" s="3"/>
    </row>
    <row r="1538" spans="1:34">
      <c r="A1538" s="41">
        <v>77</v>
      </c>
      <c r="B1538" s="24" t="s">
        <v>777</v>
      </c>
      <c r="C1538" s="24">
        <v>0.62448345532413385</v>
      </c>
      <c r="D1538" s="24">
        <v>0.57675031005785915</v>
      </c>
      <c r="E1538" s="24">
        <v>0.54184099486312098</v>
      </c>
      <c r="F1538" s="24">
        <v>0.52972959979555867</v>
      </c>
      <c r="G1538" s="24">
        <v>0.51049385468825392</v>
      </c>
      <c r="H1538" s="24">
        <v>0.4905456745769749</v>
      </c>
      <c r="I1538" s="24">
        <v>0.49695758961274317</v>
      </c>
      <c r="J1538" s="24">
        <v>0.5097814196842797</v>
      </c>
      <c r="K1538" s="24">
        <v>0.54896534490286353</v>
      </c>
      <c r="L1538" s="24">
        <v>0.57390057004196215</v>
      </c>
      <c r="M1538" s="24">
        <v>0.59741092517311245</v>
      </c>
      <c r="N1538" s="24">
        <v>0.63018293535592795</v>
      </c>
      <c r="O1538" s="24">
        <v>0.65583059549900091</v>
      </c>
      <c r="P1538" s="24">
        <v>0.65725546550694947</v>
      </c>
      <c r="Q1538" s="24">
        <v>0.63659485039169617</v>
      </c>
      <c r="R1538" s="24">
        <v>0.62234615031221119</v>
      </c>
      <c r="S1538" s="24">
        <v>0.62875806534797951</v>
      </c>
      <c r="T1538" s="24">
        <v>0.62377102032015963</v>
      </c>
      <c r="U1538" s="24">
        <v>0.62875806534797951</v>
      </c>
      <c r="V1538" s="24">
        <v>0.66010520552284635</v>
      </c>
      <c r="W1538" s="24">
        <v>0.70427617576924995</v>
      </c>
      <c r="X1538" s="24">
        <v>0.6971518257295074</v>
      </c>
      <c r="Y1538" s="24">
        <v>0.68147825564207387</v>
      </c>
      <c r="Z1538" s="24">
        <v>0.667941990566563</v>
      </c>
      <c r="AA1538" s="42">
        <f t="shared" ref="AA1538:AA1601" si="72">MIN(C1538:Z1538)</f>
        <v>0.4905456745769749</v>
      </c>
      <c r="AB1538" s="42">
        <f t="shared" ref="AB1538:AB1601" si="73">MAX(C1538:Z1538)</f>
        <v>0.70427617576924995</v>
      </c>
      <c r="AC1538" s="42">
        <f t="shared" ref="AC1538:AC1601" si="74">AB1538-AA1538</f>
        <v>0.21373050119227505</v>
      </c>
      <c r="AE1538" s="3"/>
      <c r="AF1538" s="3"/>
      <c r="AG1538" s="3"/>
      <c r="AH1538" s="3"/>
    </row>
    <row r="1539" spans="1:34">
      <c r="A1539" s="41">
        <v>78</v>
      </c>
      <c r="B1539" s="24" t="s">
        <v>777</v>
      </c>
      <c r="C1539" s="24">
        <v>0.7063548096631983</v>
      </c>
      <c r="D1539" s="24">
        <v>0.65244443383305262</v>
      </c>
      <c r="E1539" s="24">
        <v>0.61301744255428958</v>
      </c>
      <c r="F1539" s="24">
        <v>0.59933869047798405</v>
      </c>
      <c r="G1539" s="24">
        <v>0.57761361365091046</v>
      </c>
      <c r="H1539" s="24">
        <v>0.55508390434875998</v>
      </c>
      <c r="I1539" s="24">
        <v>0.56232559662445114</v>
      </c>
      <c r="J1539" s="24">
        <v>0.57680898117583357</v>
      </c>
      <c r="K1539" s="24">
        <v>0.62106376730505763</v>
      </c>
      <c r="L1539" s="24">
        <v>0.6492259039327456</v>
      </c>
      <c r="M1539" s="24">
        <v>0.67577877561027999</v>
      </c>
      <c r="N1539" s="24">
        <v>0.71279186946381257</v>
      </c>
      <c r="O1539" s="24">
        <v>0.74175863856657764</v>
      </c>
      <c r="P1539" s="24">
        <v>0.74336790351673121</v>
      </c>
      <c r="Q1539" s="24">
        <v>0.72003356173950384</v>
      </c>
      <c r="R1539" s="24">
        <v>0.70394091223796795</v>
      </c>
      <c r="S1539" s="24">
        <v>0.71118260451365911</v>
      </c>
      <c r="T1539" s="24">
        <v>0.70555017718812163</v>
      </c>
      <c r="U1539" s="24">
        <v>0.71118260451365911</v>
      </c>
      <c r="V1539" s="24">
        <v>0.74658643341703834</v>
      </c>
      <c r="W1539" s="24">
        <v>0.79647364687179989</v>
      </c>
      <c r="X1539" s="24">
        <v>0.78842732212103206</v>
      </c>
      <c r="Y1539" s="24">
        <v>0.77072540766934239</v>
      </c>
      <c r="Z1539" s="24">
        <v>0.75543739064288318</v>
      </c>
      <c r="AA1539" s="42">
        <f t="shared" si="72"/>
        <v>0.55508390434875998</v>
      </c>
      <c r="AB1539" s="42">
        <f t="shared" si="73"/>
        <v>0.79647364687179989</v>
      </c>
      <c r="AC1539" s="42">
        <f t="shared" si="74"/>
        <v>0.24138974252303991</v>
      </c>
      <c r="AE1539" s="3"/>
      <c r="AF1539" s="3"/>
      <c r="AG1539" s="3"/>
      <c r="AH1539" s="3"/>
    </row>
    <row r="1540" spans="1:34">
      <c r="A1540" s="41">
        <v>79</v>
      </c>
      <c r="B1540" s="24" t="s">
        <v>777</v>
      </c>
      <c r="C1540" s="24">
        <v>0.72124051045211901</v>
      </c>
      <c r="D1540" s="24">
        <v>0.66620700179217884</v>
      </c>
      <c r="E1540" s="24">
        <v>0.62595861486177484</v>
      </c>
      <c r="F1540" s="24">
        <v>0.61199488878387931</v>
      </c>
      <c r="G1540" s="24">
        <v>0.58981720618957512</v>
      </c>
      <c r="H1540" s="24">
        <v>0.56681812794362996</v>
      </c>
      <c r="I1540" s="24">
        <v>0.5742106888083981</v>
      </c>
      <c r="J1540" s="24">
        <v>0.58899581053793415</v>
      </c>
      <c r="K1540" s="24">
        <v>0.63417257137818384</v>
      </c>
      <c r="L1540" s="24">
        <v>0.6629214191856152</v>
      </c>
      <c r="M1540" s="24">
        <v>0.69002747568976497</v>
      </c>
      <c r="N1540" s="24">
        <v>0.7278116756652464</v>
      </c>
      <c r="O1540" s="24">
        <v>0.75738191912431874</v>
      </c>
      <c r="P1540" s="24">
        <v>0.75902471042760045</v>
      </c>
      <c r="Q1540" s="24">
        <v>0.73520423653001432</v>
      </c>
      <c r="R1540" s="24">
        <v>0.71877632349719656</v>
      </c>
      <c r="S1540" s="24">
        <v>0.72616888436196447</v>
      </c>
      <c r="T1540" s="24">
        <v>0.72041911480047827</v>
      </c>
      <c r="U1540" s="24">
        <v>0.72616888436196447</v>
      </c>
      <c r="V1540" s="24">
        <v>0.7623102930341642</v>
      </c>
      <c r="W1540" s="24">
        <v>0.81323682343589998</v>
      </c>
      <c r="X1540" s="24">
        <v>0.80502286691949099</v>
      </c>
      <c r="Y1540" s="24">
        <v>0.78695216258339107</v>
      </c>
      <c r="Z1540" s="24">
        <v>0.77134564520221394</v>
      </c>
      <c r="AA1540" s="42">
        <f t="shared" si="72"/>
        <v>0.56681812794362996</v>
      </c>
      <c r="AB1540" s="42">
        <f t="shared" si="73"/>
        <v>0.81323682343589998</v>
      </c>
      <c r="AC1540" s="42">
        <f t="shared" si="74"/>
        <v>0.24641869549227002</v>
      </c>
      <c r="AE1540" s="3"/>
      <c r="AF1540" s="3"/>
      <c r="AG1540" s="3"/>
      <c r="AH1540" s="3"/>
    </row>
    <row r="1541" spans="1:34">
      <c r="A1541" s="41">
        <v>80</v>
      </c>
      <c r="B1541" s="24" t="s">
        <v>777</v>
      </c>
      <c r="C1541" s="24">
        <v>0.73704000000000003</v>
      </c>
      <c r="D1541" s="24">
        <v>0.68142999999999998</v>
      </c>
      <c r="E1541" s="24">
        <v>0.64076</v>
      </c>
      <c r="F1541" s="24">
        <v>0.62664999999999993</v>
      </c>
      <c r="G1541" s="24">
        <v>0.60424</v>
      </c>
      <c r="H1541" s="24">
        <v>0.58099999999999996</v>
      </c>
      <c r="I1541" s="24">
        <v>0.58846999999999994</v>
      </c>
      <c r="J1541" s="24">
        <v>0.60341</v>
      </c>
      <c r="K1541" s="24">
        <v>0.64905999999999997</v>
      </c>
      <c r="L1541" s="24">
        <v>0.67810999999999988</v>
      </c>
      <c r="M1541" s="24">
        <v>0.7054999999999999</v>
      </c>
      <c r="N1541" s="24">
        <v>0.74368000000000001</v>
      </c>
      <c r="O1541" s="24">
        <v>0.77356000000000003</v>
      </c>
      <c r="P1541" s="24">
        <v>0.77522000000000002</v>
      </c>
      <c r="Q1541" s="24">
        <v>0.7511500000000001</v>
      </c>
      <c r="R1541" s="24">
        <v>0.73454999999999993</v>
      </c>
      <c r="S1541" s="24">
        <v>0.74202000000000001</v>
      </c>
      <c r="T1541" s="24">
        <v>0.73621000000000003</v>
      </c>
      <c r="U1541" s="24">
        <v>0.74202000000000001</v>
      </c>
      <c r="V1541" s="24">
        <v>0.7785399999999999</v>
      </c>
      <c r="W1541" s="24">
        <v>0.83</v>
      </c>
      <c r="X1541" s="24">
        <v>0.82169999999999999</v>
      </c>
      <c r="Y1541" s="24">
        <v>0.80343999999999993</v>
      </c>
      <c r="Z1541" s="24">
        <v>0.78766999999999998</v>
      </c>
      <c r="AA1541" s="42">
        <f t="shared" si="72"/>
        <v>0.58099999999999996</v>
      </c>
      <c r="AB1541" s="42">
        <f t="shared" si="73"/>
        <v>0.83</v>
      </c>
      <c r="AC1541" s="42">
        <f t="shared" si="74"/>
        <v>0.249</v>
      </c>
      <c r="AE1541" s="3"/>
      <c r="AF1541" s="3"/>
      <c r="AG1541" s="3"/>
      <c r="AH1541" s="3"/>
    </row>
    <row r="1542" spans="1:34">
      <c r="A1542" s="41">
        <v>81</v>
      </c>
      <c r="B1542" s="24" t="s">
        <v>777</v>
      </c>
      <c r="C1542" s="24">
        <v>0.72124051045211901</v>
      </c>
      <c r="D1542" s="24">
        <v>0.66620700179217884</v>
      </c>
      <c r="E1542" s="24">
        <v>0.62595861486177484</v>
      </c>
      <c r="F1542" s="24">
        <v>0.61199488878387931</v>
      </c>
      <c r="G1542" s="24">
        <v>0.58981720618957512</v>
      </c>
      <c r="H1542" s="24">
        <v>0.56681812794362996</v>
      </c>
      <c r="I1542" s="24">
        <v>0.5742106888083981</v>
      </c>
      <c r="J1542" s="24">
        <v>0.58899581053793415</v>
      </c>
      <c r="K1542" s="24">
        <v>0.63417257137818384</v>
      </c>
      <c r="L1542" s="24">
        <v>0.6629214191856152</v>
      </c>
      <c r="M1542" s="24">
        <v>0.69002747568976497</v>
      </c>
      <c r="N1542" s="24">
        <v>0.7278116756652464</v>
      </c>
      <c r="O1542" s="24">
        <v>0.75738191912431874</v>
      </c>
      <c r="P1542" s="24">
        <v>0.75902471042760045</v>
      </c>
      <c r="Q1542" s="24">
        <v>0.73520423653001432</v>
      </c>
      <c r="R1542" s="24">
        <v>0.71877632349719656</v>
      </c>
      <c r="S1542" s="24">
        <v>0.72616888436196447</v>
      </c>
      <c r="T1542" s="24">
        <v>0.72041911480047827</v>
      </c>
      <c r="U1542" s="24">
        <v>0.72616888436196447</v>
      </c>
      <c r="V1542" s="24">
        <v>0.7623102930341642</v>
      </c>
      <c r="W1542" s="24">
        <v>0.81323682343589998</v>
      </c>
      <c r="X1542" s="24">
        <v>0.80502286691949099</v>
      </c>
      <c r="Y1542" s="24">
        <v>0.78695216258339107</v>
      </c>
      <c r="Z1542" s="24">
        <v>0.77134564520221394</v>
      </c>
      <c r="AA1542" s="42">
        <f t="shared" si="72"/>
        <v>0.56681812794362996</v>
      </c>
      <c r="AB1542" s="42">
        <f t="shared" si="73"/>
        <v>0.81323682343589998</v>
      </c>
      <c r="AC1542" s="42">
        <f t="shared" si="74"/>
        <v>0.24641869549227002</v>
      </c>
      <c r="AE1542" s="3"/>
      <c r="AF1542" s="3"/>
      <c r="AG1542" s="3"/>
      <c r="AH1542" s="3"/>
    </row>
    <row r="1543" spans="1:34">
      <c r="A1543" s="41">
        <v>82</v>
      </c>
      <c r="B1543" s="24" t="s">
        <v>777</v>
      </c>
      <c r="C1543" s="24">
        <v>0.69891195926873806</v>
      </c>
      <c r="D1543" s="24">
        <v>0.64556314985348973</v>
      </c>
      <c r="E1543" s="24">
        <v>0.60654685640054706</v>
      </c>
      <c r="F1543" s="24">
        <v>0.5930105913250362</v>
      </c>
      <c r="G1543" s="24">
        <v>0.57151181738157797</v>
      </c>
      <c r="H1543" s="24">
        <v>0.54921679255132494</v>
      </c>
      <c r="I1543" s="24">
        <v>0.55638305053247772</v>
      </c>
      <c r="J1543" s="24">
        <v>0.57071556649478328</v>
      </c>
      <c r="K1543" s="24">
        <v>0.61450936526849453</v>
      </c>
      <c r="L1543" s="24">
        <v>0.64237814630631074</v>
      </c>
      <c r="M1543" s="24">
        <v>0.66865442557053745</v>
      </c>
      <c r="N1543" s="24">
        <v>0.70528196636309604</v>
      </c>
      <c r="O1543" s="24">
        <v>0.73394699828770704</v>
      </c>
      <c r="P1543" s="24">
        <v>0.73553950006129654</v>
      </c>
      <c r="Q1543" s="24">
        <v>0.71244822434424881</v>
      </c>
      <c r="R1543" s="24">
        <v>0.69652320660835376</v>
      </c>
      <c r="S1543" s="24">
        <v>0.70368946458950632</v>
      </c>
      <c r="T1543" s="24">
        <v>0.69811570838194337</v>
      </c>
      <c r="U1543" s="24">
        <v>0.70368946458950632</v>
      </c>
      <c r="V1543" s="24">
        <v>0.73872450360847552</v>
      </c>
      <c r="W1543" s="24">
        <v>0.78809205858974996</v>
      </c>
      <c r="X1543" s="24">
        <v>0.78012954972180237</v>
      </c>
      <c r="Y1543" s="24">
        <v>0.76261203021231794</v>
      </c>
      <c r="Z1543" s="24">
        <v>0.74748326336321769</v>
      </c>
      <c r="AA1543" s="42">
        <f t="shared" si="72"/>
        <v>0.54921679255132494</v>
      </c>
      <c r="AB1543" s="42">
        <f t="shared" si="73"/>
        <v>0.78809205858974996</v>
      </c>
      <c r="AC1543" s="42">
        <f t="shared" si="74"/>
        <v>0.23887526603842502</v>
      </c>
      <c r="AE1543" s="3"/>
      <c r="AF1543" s="3"/>
      <c r="AG1543" s="3"/>
      <c r="AH1543" s="3"/>
    </row>
    <row r="1544" spans="1:34">
      <c r="A1544" s="41">
        <v>83</v>
      </c>
      <c r="B1544" s="24" t="s">
        <v>777</v>
      </c>
      <c r="C1544" s="24">
        <v>0.64681200650751514</v>
      </c>
      <c r="D1544" s="24">
        <v>0.59739416199654838</v>
      </c>
      <c r="E1544" s="24">
        <v>0.56125275332434876</v>
      </c>
      <c r="F1544" s="24">
        <v>0.54871389725440201</v>
      </c>
      <c r="G1544" s="24">
        <v>0.52879924349625118</v>
      </c>
      <c r="H1544" s="24">
        <v>0.50814700996927997</v>
      </c>
      <c r="I1544" s="24">
        <v>0.51478522788866365</v>
      </c>
      <c r="J1544" s="24">
        <v>0.5280616637274308</v>
      </c>
      <c r="K1544" s="24">
        <v>0.56862855101255283</v>
      </c>
      <c r="L1544" s="24">
        <v>0.59444384292126684</v>
      </c>
      <c r="M1544" s="24">
        <v>0.61878397529233997</v>
      </c>
      <c r="N1544" s="24">
        <v>0.65271264465807843</v>
      </c>
      <c r="O1544" s="24">
        <v>0.67926551633561283</v>
      </c>
      <c r="P1544" s="24">
        <v>0.6807406758732536</v>
      </c>
      <c r="Q1544" s="24">
        <v>0.65935086257746189</v>
      </c>
      <c r="R1544" s="24">
        <v>0.64459926720105398</v>
      </c>
      <c r="S1544" s="24">
        <v>0.65123748512043755</v>
      </c>
      <c r="T1544" s="24">
        <v>0.64607442673869475</v>
      </c>
      <c r="U1544" s="24">
        <v>0.65123748512043755</v>
      </c>
      <c r="V1544" s="24">
        <v>0.68369099494853514</v>
      </c>
      <c r="W1544" s="24">
        <v>0.72942094061539997</v>
      </c>
      <c r="X1544" s="24">
        <v>0.7220451429271959</v>
      </c>
      <c r="Y1544" s="24">
        <v>0.70581838801314711</v>
      </c>
      <c r="Z1544" s="24">
        <v>0.69180437240555959</v>
      </c>
      <c r="AA1544" s="42">
        <f t="shared" si="72"/>
        <v>0.50814700996927997</v>
      </c>
      <c r="AB1544" s="42">
        <f t="shared" si="73"/>
        <v>0.72942094061539997</v>
      </c>
      <c r="AC1544" s="42">
        <f t="shared" si="74"/>
        <v>0.22127393064612</v>
      </c>
      <c r="AE1544" s="3"/>
      <c r="AF1544" s="3"/>
      <c r="AG1544" s="3"/>
      <c r="AH1544" s="3"/>
    </row>
    <row r="1545" spans="1:34">
      <c r="A1545" s="41">
        <v>84</v>
      </c>
      <c r="B1545" s="24" t="s">
        <v>777</v>
      </c>
      <c r="C1545" s="24">
        <v>0.62448345532413385</v>
      </c>
      <c r="D1545" s="24">
        <v>0.57675031005785915</v>
      </c>
      <c r="E1545" s="24">
        <v>0.54184099486312098</v>
      </c>
      <c r="F1545" s="24">
        <v>0.52972959979555867</v>
      </c>
      <c r="G1545" s="24">
        <v>0.51049385468825392</v>
      </c>
      <c r="H1545" s="24">
        <v>0.4905456745769749</v>
      </c>
      <c r="I1545" s="24">
        <v>0.49695758961274317</v>
      </c>
      <c r="J1545" s="24">
        <v>0.5097814196842797</v>
      </c>
      <c r="K1545" s="24">
        <v>0.54896534490286353</v>
      </c>
      <c r="L1545" s="24">
        <v>0.57390057004196215</v>
      </c>
      <c r="M1545" s="24">
        <v>0.59741092517311245</v>
      </c>
      <c r="N1545" s="24">
        <v>0.63018293535592795</v>
      </c>
      <c r="O1545" s="24">
        <v>0.65583059549900091</v>
      </c>
      <c r="P1545" s="24">
        <v>0.65725546550694947</v>
      </c>
      <c r="Q1545" s="24">
        <v>0.63659485039169617</v>
      </c>
      <c r="R1545" s="24">
        <v>0.62234615031221119</v>
      </c>
      <c r="S1545" s="24">
        <v>0.62875806534797951</v>
      </c>
      <c r="T1545" s="24">
        <v>0.62377102032015963</v>
      </c>
      <c r="U1545" s="24">
        <v>0.62875806534797951</v>
      </c>
      <c r="V1545" s="24">
        <v>0.66010520552284635</v>
      </c>
      <c r="W1545" s="24">
        <v>0.70427617576924995</v>
      </c>
      <c r="X1545" s="24">
        <v>0.6971518257295074</v>
      </c>
      <c r="Y1545" s="24">
        <v>0.68147825564207387</v>
      </c>
      <c r="Z1545" s="24">
        <v>0.667941990566563</v>
      </c>
      <c r="AA1545" s="42">
        <f t="shared" si="72"/>
        <v>0.4905456745769749</v>
      </c>
      <c r="AB1545" s="42">
        <f t="shared" si="73"/>
        <v>0.70427617576924995</v>
      </c>
      <c r="AC1545" s="42">
        <f t="shared" si="74"/>
        <v>0.21373050119227505</v>
      </c>
      <c r="AE1545" s="3"/>
      <c r="AF1545" s="3"/>
      <c r="AG1545" s="3"/>
      <c r="AH1545" s="3"/>
    </row>
    <row r="1546" spans="1:34">
      <c r="A1546" s="41">
        <v>85</v>
      </c>
      <c r="B1546" s="24" t="s">
        <v>777</v>
      </c>
      <c r="C1546" s="24">
        <v>0.7063548096631983</v>
      </c>
      <c r="D1546" s="24">
        <v>0.65244443383305262</v>
      </c>
      <c r="E1546" s="24">
        <v>0.61301744255428958</v>
      </c>
      <c r="F1546" s="24">
        <v>0.59933869047798405</v>
      </c>
      <c r="G1546" s="24">
        <v>0.57761361365091046</v>
      </c>
      <c r="H1546" s="24">
        <v>0.55508390434875998</v>
      </c>
      <c r="I1546" s="24">
        <v>0.56232559662445114</v>
      </c>
      <c r="J1546" s="24">
        <v>0.57680898117583357</v>
      </c>
      <c r="K1546" s="24">
        <v>0.62106376730505763</v>
      </c>
      <c r="L1546" s="24">
        <v>0.6492259039327456</v>
      </c>
      <c r="M1546" s="24">
        <v>0.67577877561027999</v>
      </c>
      <c r="N1546" s="24">
        <v>0.71279186946381257</v>
      </c>
      <c r="O1546" s="24">
        <v>0.74175863856657764</v>
      </c>
      <c r="P1546" s="24">
        <v>0.74336790351673121</v>
      </c>
      <c r="Q1546" s="24">
        <v>0.72003356173950384</v>
      </c>
      <c r="R1546" s="24">
        <v>0.70394091223796795</v>
      </c>
      <c r="S1546" s="24">
        <v>0.71118260451365911</v>
      </c>
      <c r="T1546" s="24">
        <v>0.70555017718812163</v>
      </c>
      <c r="U1546" s="24">
        <v>0.71118260451365911</v>
      </c>
      <c r="V1546" s="24">
        <v>0.74658643341703834</v>
      </c>
      <c r="W1546" s="24">
        <v>0.79647364687179989</v>
      </c>
      <c r="X1546" s="24">
        <v>0.78842732212103206</v>
      </c>
      <c r="Y1546" s="24">
        <v>0.77072540766934239</v>
      </c>
      <c r="Z1546" s="24">
        <v>0.75543739064288318</v>
      </c>
      <c r="AA1546" s="42">
        <f t="shared" si="72"/>
        <v>0.55508390434875998</v>
      </c>
      <c r="AB1546" s="42">
        <f t="shared" si="73"/>
        <v>0.79647364687179989</v>
      </c>
      <c r="AC1546" s="42">
        <f t="shared" si="74"/>
        <v>0.24138974252303991</v>
      </c>
      <c r="AE1546" s="3"/>
      <c r="AF1546" s="3"/>
      <c r="AG1546" s="3"/>
      <c r="AH1546" s="3"/>
    </row>
    <row r="1547" spans="1:34">
      <c r="A1547" s="41">
        <v>86</v>
      </c>
      <c r="B1547" s="24" t="s">
        <v>777</v>
      </c>
      <c r="C1547" s="24">
        <v>0.72124051045211901</v>
      </c>
      <c r="D1547" s="24">
        <v>0.66620700179217884</v>
      </c>
      <c r="E1547" s="24">
        <v>0.62595861486177484</v>
      </c>
      <c r="F1547" s="24">
        <v>0.61199488878387931</v>
      </c>
      <c r="G1547" s="24">
        <v>0.58981720618957512</v>
      </c>
      <c r="H1547" s="24">
        <v>0.56681812794362996</v>
      </c>
      <c r="I1547" s="24">
        <v>0.5742106888083981</v>
      </c>
      <c r="J1547" s="24">
        <v>0.58899581053793415</v>
      </c>
      <c r="K1547" s="24">
        <v>0.63417257137818384</v>
      </c>
      <c r="L1547" s="24">
        <v>0.6629214191856152</v>
      </c>
      <c r="M1547" s="24">
        <v>0.69002747568976497</v>
      </c>
      <c r="N1547" s="24">
        <v>0.7278116756652464</v>
      </c>
      <c r="O1547" s="24">
        <v>0.75738191912431874</v>
      </c>
      <c r="P1547" s="24">
        <v>0.75902471042760045</v>
      </c>
      <c r="Q1547" s="24">
        <v>0.73520423653001432</v>
      </c>
      <c r="R1547" s="24">
        <v>0.71877632349719656</v>
      </c>
      <c r="S1547" s="24">
        <v>0.72616888436196447</v>
      </c>
      <c r="T1547" s="24">
        <v>0.72041911480047827</v>
      </c>
      <c r="U1547" s="24">
        <v>0.72616888436196447</v>
      </c>
      <c r="V1547" s="24">
        <v>0.7623102930341642</v>
      </c>
      <c r="W1547" s="24">
        <v>0.81323682343589998</v>
      </c>
      <c r="X1547" s="24">
        <v>0.80502286691949099</v>
      </c>
      <c r="Y1547" s="24">
        <v>0.78695216258339107</v>
      </c>
      <c r="Z1547" s="24">
        <v>0.77134564520221394</v>
      </c>
      <c r="AA1547" s="42">
        <f t="shared" si="72"/>
        <v>0.56681812794362996</v>
      </c>
      <c r="AB1547" s="42">
        <f t="shared" si="73"/>
        <v>0.81323682343589998</v>
      </c>
      <c r="AC1547" s="42">
        <f t="shared" si="74"/>
        <v>0.24641869549227002</v>
      </c>
      <c r="AE1547" s="3"/>
      <c r="AF1547" s="3"/>
      <c r="AG1547" s="3"/>
      <c r="AH1547" s="3"/>
    </row>
    <row r="1548" spans="1:34">
      <c r="A1548" s="41">
        <v>87</v>
      </c>
      <c r="B1548" s="24" t="s">
        <v>777</v>
      </c>
      <c r="C1548" s="24">
        <v>0.73704000000000003</v>
      </c>
      <c r="D1548" s="24">
        <v>0.68142999999999998</v>
      </c>
      <c r="E1548" s="24">
        <v>0.64076</v>
      </c>
      <c r="F1548" s="24">
        <v>0.62664999999999993</v>
      </c>
      <c r="G1548" s="24">
        <v>0.60424</v>
      </c>
      <c r="H1548" s="24">
        <v>0.58099999999999996</v>
      </c>
      <c r="I1548" s="24">
        <v>0.58846999999999994</v>
      </c>
      <c r="J1548" s="24">
        <v>0.60341</v>
      </c>
      <c r="K1548" s="24">
        <v>0.64905999999999997</v>
      </c>
      <c r="L1548" s="24">
        <v>0.67810999999999988</v>
      </c>
      <c r="M1548" s="24">
        <v>0.7054999999999999</v>
      </c>
      <c r="N1548" s="24">
        <v>0.74368000000000001</v>
      </c>
      <c r="O1548" s="24">
        <v>0.77356000000000003</v>
      </c>
      <c r="P1548" s="24">
        <v>0.77522000000000002</v>
      </c>
      <c r="Q1548" s="24">
        <v>0.7511500000000001</v>
      </c>
      <c r="R1548" s="24">
        <v>0.73454999999999993</v>
      </c>
      <c r="S1548" s="24">
        <v>0.74202000000000001</v>
      </c>
      <c r="T1548" s="24">
        <v>0.73621000000000003</v>
      </c>
      <c r="U1548" s="24">
        <v>0.74202000000000001</v>
      </c>
      <c r="V1548" s="24">
        <v>0.7785399999999999</v>
      </c>
      <c r="W1548" s="24">
        <v>0.83</v>
      </c>
      <c r="X1548" s="24">
        <v>0.82169999999999999</v>
      </c>
      <c r="Y1548" s="24">
        <v>0.80343999999999993</v>
      </c>
      <c r="Z1548" s="24">
        <v>0.78766999999999998</v>
      </c>
      <c r="AA1548" s="42">
        <f t="shared" si="72"/>
        <v>0.58099999999999996</v>
      </c>
      <c r="AB1548" s="42">
        <f t="shared" si="73"/>
        <v>0.83</v>
      </c>
      <c r="AC1548" s="42">
        <f t="shared" si="74"/>
        <v>0.249</v>
      </c>
      <c r="AE1548" s="3"/>
      <c r="AF1548" s="3"/>
      <c r="AG1548" s="3"/>
      <c r="AH1548" s="3"/>
    </row>
    <row r="1549" spans="1:34">
      <c r="A1549" s="41">
        <v>88</v>
      </c>
      <c r="B1549" s="24" t="s">
        <v>777</v>
      </c>
      <c r="C1549" s="24">
        <v>0.72124051045211901</v>
      </c>
      <c r="D1549" s="24">
        <v>0.66620700179217884</v>
      </c>
      <c r="E1549" s="24">
        <v>0.62595861486177484</v>
      </c>
      <c r="F1549" s="24">
        <v>0.61199488878387931</v>
      </c>
      <c r="G1549" s="24">
        <v>0.58981720618957512</v>
      </c>
      <c r="H1549" s="24">
        <v>0.56681812794362996</v>
      </c>
      <c r="I1549" s="24">
        <v>0.5742106888083981</v>
      </c>
      <c r="J1549" s="24">
        <v>0.58899581053793415</v>
      </c>
      <c r="K1549" s="24">
        <v>0.63417257137818384</v>
      </c>
      <c r="L1549" s="24">
        <v>0.6629214191856152</v>
      </c>
      <c r="M1549" s="24">
        <v>0.69002747568976497</v>
      </c>
      <c r="N1549" s="24">
        <v>0.7278116756652464</v>
      </c>
      <c r="O1549" s="24">
        <v>0.75738191912431874</v>
      </c>
      <c r="P1549" s="24">
        <v>0.75902471042760045</v>
      </c>
      <c r="Q1549" s="24">
        <v>0.73520423653001432</v>
      </c>
      <c r="R1549" s="24">
        <v>0.71877632349719656</v>
      </c>
      <c r="S1549" s="24">
        <v>0.72616888436196447</v>
      </c>
      <c r="T1549" s="24">
        <v>0.72041911480047827</v>
      </c>
      <c r="U1549" s="24">
        <v>0.72616888436196447</v>
      </c>
      <c r="V1549" s="24">
        <v>0.7623102930341642</v>
      </c>
      <c r="W1549" s="24">
        <v>0.81323682343589998</v>
      </c>
      <c r="X1549" s="24">
        <v>0.80502286691949099</v>
      </c>
      <c r="Y1549" s="24">
        <v>0.78695216258339107</v>
      </c>
      <c r="Z1549" s="24">
        <v>0.77134564520221394</v>
      </c>
      <c r="AA1549" s="42">
        <f t="shared" si="72"/>
        <v>0.56681812794362996</v>
      </c>
      <c r="AB1549" s="42">
        <f t="shared" si="73"/>
        <v>0.81323682343589998</v>
      </c>
      <c r="AC1549" s="42">
        <f t="shared" si="74"/>
        <v>0.24641869549227002</v>
      </c>
      <c r="AE1549" s="3"/>
      <c r="AF1549" s="3"/>
      <c r="AG1549" s="3"/>
      <c r="AH1549" s="3"/>
    </row>
    <row r="1550" spans="1:34">
      <c r="A1550" s="41">
        <v>89</v>
      </c>
      <c r="B1550" s="24" t="s">
        <v>777</v>
      </c>
      <c r="C1550" s="24">
        <v>0.69891195926873806</v>
      </c>
      <c r="D1550" s="24">
        <v>0.64556314985348973</v>
      </c>
      <c r="E1550" s="24">
        <v>0.60654685640054706</v>
      </c>
      <c r="F1550" s="24">
        <v>0.5930105913250362</v>
      </c>
      <c r="G1550" s="24">
        <v>0.57151181738157797</v>
      </c>
      <c r="H1550" s="24">
        <v>0.54921679255132494</v>
      </c>
      <c r="I1550" s="24">
        <v>0.55638305053247772</v>
      </c>
      <c r="J1550" s="24">
        <v>0.57071556649478328</v>
      </c>
      <c r="K1550" s="24">
        <v>0.61450936526849453</v>
      </c>
      <c r="L1550" s="24">
        <v>0.64237814630631074</v>
      </c>
      <c r="M1550" s="24">
        <v>0.66865442557053745</v>
      </c>
      <c r="N1550" s="24">
        <v>0.70528196636309604</v>
      </c>
      <c r="O1550" s="24">
        <v>0.73394699828770704</v>
      </c>
      <c r="P1550" s="24">
        <v>0.73553950006129654</v>
      </c>
      <c r="Q1550" s="24">
        <v>0.71244822434424881</v>
      </c>
      <c r="R1550" s="24">
        <v>0.69652320660835376</v>
      </c>
      <c r="S1550" s="24">
        <v>0.70368946458950632</v>
      </c>
      <c r="T1550" s="24">
        <v>0.69811570838194337</v>
      </c>
      <c r="U1550" s="24">
        <v>0.70368946458950632</v>
      </c>
      <c r="V1550" s="24">
        <v>0.73872450360847552</v>
      </c>
      <c r="W1550" s="24">
        <v>0.78809205858974996</v>
      </c>
      <c r="X1550" s="24">
        <v>0.78012954972180237</v>
      </c>
      <c r="Y1550" s="24">
        <v>0.76261203021231794</v>
      </c>
      <c r="Z1550" s="24">
        <v>0.74748326336321769</v>
      </c>
      <c r="AA1550" s="42">
        <f t="shared" si="72"/>
        <v>0.54921679255132494</v>
      </c>
      <c r="AB1550" s="42">
        <f t="shared" si="73"/>
        <v>0.78809205858974996</v>
      </c>
      <c r="AC1550" s="42">
        <f t="shared" si="74"/>
        <v>0.23887526603842502</v>
      </c>
      <c r="AE1550" s="3"/>
      <c r="AF1550" s="3"/>
      <c r="AG1550" s="3"/>
      <c r="AH1550" s="3"/>
    </row>
    <row r="1551" spans="1:34">
      <c r="A1551" s="41">
        <v>90</v>
      </c>
      <c r="B1551" s="24" t="s">
        <v>777</v>
      </c>
      <c r="C1551" s="24">
        <v>0.64681200650751514</v>
      </c>
      <c r="D1551" s="24">
        <v>0.59739416199654838</v>
      </c>
      <c r="E1551" s="24">
        <v>0.56125275332434876</v>
      </c>
      <c r="F1551" s="24">
        <v>0.54871389725440201</v>
      </c>
      <c r="G1551" s="24">
        <v>0.52879924349625118</v>
      </c>
      <c r="H1551" s="24">
        <v>0.50814700996927997</v>
      </c>
      <c r="I1551" s="24">
        <v>0.51478522788866365</v>
      </c>
      <c r="J1551" s="24">
        <v>0.5280616637274308</v>
      </c>
      <c r="K1551" s="24">
        <v>0.56862855101255283</v>
      </c>
      <c r="L1551" s="24">
        <v>0.59444384292126684</v>
      </c>
      <c r="M1551" s="24">
        <v>0.61878397529233997</v>
      </c>
      <c r="N1551" s="24">
        <v>0.65271264465807843</v>
      </c>
      <c r="O1551" s="24">
        <v>0.67926551633561283</v>
      </c>
      <c r="P1551" s="24">
        <v>0.6807406758732536</v>
      </c>
      <c r="Q1551" s="24">
        <v>0.65935086257746189</v>
      </c>
      <c r="R1551" s="24">
        <v>0.64459926720105398</v>
      </c>
      <c r="S1551" s="24">
        <v>0.65123748512043755</v>
      </c>
      <c r="T1551" s="24">
        <v>0.64607442673869475</v>
      </c>
      <c r="U1551" s="24">
        <v>0.65123748512043755</v>
      </c>
      <c r="V1551" s="24">
        <v>0.68369099494853514</v>
      </c>
      <c r="W1551" s="24">
        <v>0.72942094061539997</v>
      </c>
      <c r="X1551" s="24">
        <v>0.7220451429271959</v>
      </c>
      <c r="Y1551" s="24">
        <v>0.70581838801314711</v>
      </c>
      <c r="Z1551" s="24">
        <v>0.69180437240555959</v>
      </c>
      <c r="AA1551" s="42">
        <f t="shared" si="72"/>
        <v>0.50814700996927997</v>
      </c>
      <c r="AB1551" s="42">
        <f t="shared" si="73"/>
        <v>0.72942094061539997</v>
      </c>
      <c r="AC1551" s="42">
        <f t="shared" si="74"/>
        <v>0.22127393064612</v>
      </c>
      <c r="AE1551" s="3"/>
      <c r="AF1551" s="3"/>
      <c r="AG1551" s="3"/>
      <c r="AH1551" s="3"/>
    </row>
    <row r="1552" spans="1:34">
      <c r="A1552" s="41">
        <v>91</v>
      </c>
      <c r="B1552" s="24" t="s">
        <v>777</v>
      </c>
      <c r="C1552" s="24">
        <v>0.63953124942832995</v>
      </c>
      <c r="D1552" s="24">
        <v>0.59064790789057864</v>
      </c>
      <c r="E1552" s="24">
        <v>0.55489740437789503</v>
      </c>
      <c r="F1552" s="24">
        <v>0.54249416846533116</v>
      </c>
      <c r="G1552" s="24">
        <v>0.52279491142772994</v>
      </c>
      <c r="H1552" s="24">
        <v>0.50236605227762499</v>
      </c>
      <c r="I1552" s="24">
        <v>0.50893247129015862</v>
      </c>
      <c r="J1552" s="24">
        <v>0.5220653093152261</v>
      </c>
      <c r="K1552" s="24">
        <v>0.56219342550293239</v>
      </c>
      <c r="L1552" s="24">
        <v>0.58772949944056363</v>
      </c>
      <c r="M1552" s="24">
        <v>0.61180636915318742</v>
      </c>
      <c r="N1552" s="24">
        <v>0.64536806632835997</v>
      </c>
      <c r="O1552" s="24">
        <v>0.67163374237849494</v>
      </c>
      <c r="P1552" s="24">
        <v>0.67309294660350238</v>
      </c>
      <c r="Q1552" s="24">
        <v>0.65193448534089371</v>
      </c>
      <c r="R1552" s="24">
        <v>0.63734244309081867</v>
      </c>
      <c r="S1552" s="24">
        <v>0.64390886210335241</v>
      </c>
      <c r="T1552" s="24">
        <v>0.63880164731582623</v>
      </c>
      <c r="U1552" s="24">
        <v>0.64390886210335241</v>
      </c>
      <c r="V1552" s="24">
        <v>0.67601135505351739</v>
      </c>
      <c r="W1552" s="24">
        <v>0.72124668602874975</v>
      </c>
      <c r="X1552" s="24">
        <v>0.7139506649037124</v>
      </c>
      <c r="Y1552" s="24">
        <v>0.69789941842862979</v>
      </c>
      <c r="Z1552" s="24">
        <v>0.68403697829105858</v>
      </c>
      <c r="AA1552" s="42">
        <f t="shared" si="72"/>
        <v>0.50236605227762499</v>
      </c>
      <c r="AB1552" s="42">
        <f t="shared" si="73"/>
        <v>0.72124668602874975</v>
      </c>
      <c r="AC1552" s="42">
        <f t="shared" si="74"/>
        <v>0.21888063375112476</v>
      </c>
      <c r="AE1552" s="3"/>
      <c r="AF1552" s="3"/>
      <c r="AG1552" s="3"/>
      <c r="AH1552" s="3"/>
    </row>
    <row r="1553" spans="1:34">
      <c r="A1553" s="41">
        <v>92</v>
      </c>
      <c r="B1553" s="24" t="s">
        <v>777</v>
      </c>
      <c r="C1553" s="24">
        <v>0.72337540748640794</v>
      </c>
      <c r="D1553" s="24">
        <v>0.66816598645553593</v>
      </c>
      <c r="E1553" s="24">
        <v>0.6277889471941519</v>
      </c>
      <c r="F1553" s="24">
        <v>0.61378058663407997</v>
      </c>
      <c r="G1553" s="24">
        <v>0.59153201397984789</v>
      </c>
      <c r="H1553" s="24">
        <v>0.56845942011619999</v>
      </c>
      <c r="I1553" s="24">
        <v>0.57587561100094398</v>
      </c>
      <c r="J1553" s="24">
        <v>0.59070799277043196</v>
      </c>
      <c r="K1553" s="24">
        <v>0.63602915928831194</v>
      </c>
      <c r="L1553" s="24">
        <v>0.66486990161787196</v>
      </c>
      <c r="M1553" s="24">
        <v>0.69206260152859977</v>
      </c>
      <c r="N1553" s="24">
        <v>0.7299675771617361</v>
      </c>
      <c r="O1553" s="24">
        <v>0.75963234070071195</v>
      </c>
      <c r="P1553" s="24">
        <v>0.76128038311954394</v>
      </c>
      <c r="Q1553" s="24">
        <v>0.7373837680464802</v>
      </c>
      <c r="R1553" s="24">
        <v>0.72090334385816002</v>
      </c>
      <c r="S1553" s="24">
        <v>0.7283195347429039</v>
      </c>
      <c r="T1553" s="24">
        <v>0.72255138627699189</v>
      </c>
      <c r="U1553" s="24">
        <v>0.7283195347429039</v>
      </c>
      <c r="V1553" s="24">
        <v>0.76457646795720791</v>
      </c>
      <c r="W1553" s="24">
        <v>0.81566578294099978</v>
      </c>
      <c r="X1553" s="24">
        <v>0.80742557084683986</v>
      </c>
      <c r="Y1553" s="24">
        <v>0.7892971042396878</v>
      </c>
      <c r="Z1553" s="24">
        <v>0.77364070126078399</v>
      </c>
      <c r="AA1553" s="42">
        <f t="shared" si="72"/>
        <v>0.56845942011619999</v>
      </c>
      <c r="AB1553" s="42">
        <f t="shared" si="73"/>
        <v>0.81566578294099978</v>
      </c>
      <c r="AC1553" s="42">
        <f t="shared" si="74"/>
        <v>0.2472063628247998</v>
      </c>
      <c r="AE1553" s="3"/>
      <c r="AF1553" s="3"/>
      <c r="AG1553" s="3"/>
      <c r="AH1553" s="3"/>
    </row>
    <row r="1554" spans="1:34">
      <c r="A1554" s="41">
        <v>93</v>
      </c>
      <c r="B1554" s="24" t="s">
        <v>777</v>
      </c>
      <c r="C1554" s="24">
        <v>0.73861979986060411</v>
      </c>
      <c r="D1554" s="24">
        <v>0.68226018255825549</v>
      </c>
      <c r="E1554" s="24">
        <v>0.64104195497892602</v>
      </c>
      <c r="F1554" s="24">
        <v>0.62674175357385253</v>
      </c>
      <c r="G1554" s="24">
        <v>0.60402966898932398</v>
      </c>
      <c r="H1554" s="24">
        <v>0.58047639608684998</v>
      </c>
      <c r="I1554" s="24">
        <v>0.58804709094835939</v>
      </c>
      <c r="J1554" s="24">
        <v>0.60318848067137842</v>
      </c>
      <c r="K1554" s="24">
        <v>0.64945383815838109</v>
      </c>
      <c r="L1554" s="24">
        <v>0.6788954292864734</v>
      </c>
      <c r="M1554" s="24">
        <v>0.70665464377867493</v>
      </c>
      <c r="N1554" s="24">
        <v>0.74534930640416797</v>
      </c>
      <c r="O1554" s="24">
        <v>0.77563208585020604</v>
      </c>
      <c r="P1554" s="24">
        <v>0.77731446248609692</v>
      </c>
      <c r="Q1554" s="24">
        <v>0.7529200012656776</v>
      </c>
      <c r="R1554" s="24">
        <v>0.73609623490676757</v>
      </c>
      <c r="S1554" s="24">
        <v>0.74366692976827686</v>
      </c>
      <c r="T1554" s="24">
        <v>0.73777861154265856</v>
      </c>
      <c r="U1554" s="24">
        <v>0.74366692976827686</v>
      </c>
      <c r="V1554" s="24">
        <v>0.78067921575787902</v>
      </c>
      <c r="W1554" s="24">
        <v>0.83283289147049999</v>
      </c>
      <c r="X1554" s="24">
        <v>0.82442100829104481</v>
      </c>
      <c r="Y1554" s="24">
        <v>0.80591486529624401</v>
      </c>
      <c r="Z1554" s="24">
        <v>0.78993228725527953</v>
      </c>
      <c r="AA1554" s="42">
        <f t="shared" si="72"/>
        <v>0.58047639608684998</v>
      </c>
      <c r="AB1554" s="42">
        <f t="shared" si="73"/>
        <v>0.83283289147049999</v>
      </c>
      <c r="AC1554" s="42">
        <f t="shared" si="74"/>
        <v>0.25235649538365001</v>
      </c>
      <c r="AE1554" s="3"/>
      <c r="AF1554" s="3"/>
      <c r="AG1554" s="3"/>
      <c r="AH1554" s="3"/>
    </row>
    <row r="1555" spans="1:34">
      <c r="A1555" s="41">
        <v>94</v>
      </c>
      <c r="B1555" s="24" t="s">
        <v>777</v>
      </c>
      <c r="C1555" s="24">
        <v>0.75480000000000014</v>
      </c>
      <c r="D1555" s="24">
        <v>0.69784999999999997</v>
      </c>
      <c r="E1555" s="24">
        <v>0.65620000000000001</v>
      </c>
      <c r="F1555" s="24">
        <v>0.64174999999999993</v>
      </c>
      <c r="G1555" s="24">
        <v>0.61880000000000002</v>
      </c>
      <c r="H1555" s="24">
        <v>0.59499999999999997</v>
      </c>
      <c r="I1555" s="24">
        <v>0.60264999999999991</v>
      </c>
      <c r="J1555" s="24">
        <v>0.61795</v>
      </c>
      <c r="K1555" s="24">
        <v>0.66469999999999996</v>
      </c>
      <c r="L1555" s="24">
        <v>0.6944499999999999</v>
      </c>
      <c r="M1555" s="24">
        <v>0.72249999999999981</v>
      </c>
      <c r="N1555" s="24">
        <v>0.76159999999999994</v>
      </c>
      <c r="O1555" s="24">
        <v>0.79220000000000002</v>
      </c>
      <c r="P1555" s="24">
        <v>0.79390000000000005</v>
      </c>
      <c r="Q1555" s="24">
        <v>0.76924999999999999</v>
      </c>
      <c r="R1555" s="24">
        <v>0.75225000000000009</v>
      </c>
      <c r="S1555" s="24">
        <v>0.75990000000000002</v>
      </c>
      <c r="T1555" s="24">
        <v>0.75395000000000012</v>
      </c>
      <c r="U1555" s="24">
        <v>0.75990000000000002</v>
      </c>
      <c r="V1555" s="24">
        <v>0.7972999999999999</v>
      </c>
      <c r="W1555" s="24">
        <v>0.85</v>
      </c>
      <c r="X1555" s="24">
        <v>0.84149999999999991</v>
      </c>
      <c r="Y1555" s="24">
        <v>0.82279999999999998</v>
      </c>
      <c r="Z1555" s="24">
        <v>0.80664999999999998</v>
      </c>
      <c r="AA1555" s="42">
        <f t="shared" si="72"/>
        <v>0.59499999999999997</v>
      </c>
      <c r="AB1555" s="42">
        <f t="shared" si="73"/>
        <v>0.85</v>
      </c>
      <c r="AC1555" s="42">
        <f t="shared" si="74"/>
        <v>0.255</v>
      </c>
      <c r="AE1555" s="3"/>
      <c r="AF1555" s="3"/>
      <c r="AG1555" s="3"/>
      <c r="AH1555" s="3"/>
    </row>
    <row r="1556" spans="1:34">
      <c r="A1556" s="41">
        <v>95</v>
      </c>
      <c r="B1556" s="24" t="s">
        <v>777</v>
      </c>
      <c r="C1556" s="24">
        <v>0.73861979986060411</v>
      </c>
      <c r="D1556" s="24">
        <v>0.68226018255825549</v>
      </c>
      <c r="E1556" s="24">
        <v>0.64104195497892602</v>
      </c>
      <c r="F1556" s="24">
        <v>0.62674175357385253</v>
      </c>
      <c r="G1556" s="24">
        <v>0.60402966898932398</v>
      </c>
      <c r="H1556" s="24">
        <v>0.58047639608684998</v>
      </c>
      <c r="I1556" s="24">
        <v>0.58804709094835939</v>
      </c>
      <c r="J1556" s="24">
        <v>0.60318848067137842</v>
      </c>
      <c r="K1556" s="24">
        <v>0.64945383815838109</v>
      </c>
      <c r="L1556" s="24">
        <v>0.6788954292864734</v>
      </c>
      <c r="M1556" s="24">
        <v>0.70665464377867493</v>
      </c>
      <c r="N1556" s="24">
        <v>0.74534930640416797</v>
      </c>
      <c r="O1556" s="24">
        <v>0.77563208585020604</v>
      </c>
      <c r="P1556" s="24">
        <v>0.77731446248609692</v>
      </c>
      <c r="Q1556" s="24">
        <v>0.7529200012656776</v>
      </c>
      <c r="R1556" s="24">
        <v>0.73609623490676757</v>
      </c>
      <c r="S1556" s="24">
        <v>0.74366692976827686</v>
      </c>
      <c r="T1556" s="24">
        <v>0.73777861154265856</v>
      </c>
      <c r="U1556" s="24">
        <v>0.74366692976827686</v>
      </c>
      <c r="V1556" s="24">
        <v>0.78067921575787902</v>
      </c>
      <c r="W1556" s="24">
        <v>0.83283289147049999</v>
      </c>
      <c r="X1556" s="24">
        <v>0.82442100829104481</v>
      </c>
      <c r="Y1556" s="24">
        <v>0.80591486529624401</v>
      </c>
      <c r="Z1556" s="24">
        <v>0.78993228725527953</v>
      </c>
      <c r="AA1556" s="42">
        <f t="shared" si="72"/>
        <v>0.58047639608684998</v>
      </c>
      <c r="AB1556" s="42">
        <f t="shared" si="73"/>
        <v>0.83283289147049999</v>
      </c>
      <c r="AC1556" s="42">
        <f t="shared" si="74"/>
        <v>0.25235649538365001</v>
      </c>
      <c r="AE1556" s="3"/>
      <c r="AF1556" s="3"/>
      <c r="AG1556" s="3"/>
      <c r="AH1556" s="3"/>
    </row>
    <row r="1557" spans="1:34">
      <c r="A1557" s="41">
        <v>96</v>
      </c>
      <c r="B1557" s="24" t="s">
        <v>777</v>
      </c>
      <c r="C1557" s="24">
        <v>0.71575321129931013</v>
      </c>
      <c r="D1557" s="24">
        <v>0.66111888840417621</v>
      </c>
      <c r="E1557" s="24">
        <v>0.62116244330176507</v>
      </c>
      <c r="F1557" s="24">
        <v>0.60730000316419375</v>
      </c>
      <c r="G1557" s="24">
        <v>0.58528318647511002</v>
      </c>
      <c r="H1557" s="24">
        <v>0.56245093213087494</v>
      </c>
      <c r="I1557" s="24">
        <v>0.56978987102723622</v>
      </c>
      <c r="J1557" s="24">
        <v>0.58446774881995867</v>
      </c>
      <c r="K1557" s="24">
        <v>0.62931681985327759</v>
      </c>
      <c r="L1557" s="24">
        <v>0.65785713778357124</v>
      </c>
      <c r="M1557" s="24">
        <v>0.68476658040356253</v>
      </c>
      <c r="N1557" s="24">
        <v>0.72227671254052006</v>
      </c>
      <c r="O1557" s="24">
        <v>0.75163246812596507</v>
      </c>
      <c r="P1557" s="24">
        <v>0.75326334343626755</v>
      </c>
      <c r="Q1557" s="24">
        <v>0.72961565143688134</v>
      </c>
      <c r="R1557" s="24">
        <v>0.71330689833385641</v>
      </c>
      <c r="S1557" s="24">
        <v>0.72064583723021747</v>
      </c>
      <c r="T1557" s="24">
        <v>0.71493777364415867</v>
      </c>
      <c r="U1557" s="24">
        <v>0.72064583723021747</v>
      </c>
      <c r="V1557" s="24">
        <v>0.75652509405687252</v>
      </c>
      <c r="W1557" s="24">
        <v>0.80708222867625001</v>
      </c>
      <c r="X1557" s="24">
        <v>0.79892785212473749</v>
      </c>
      <c r="Y1557" s="24">
        <v>0.78098822371140997</v>
      </c>
      <c r="Z1557" s="24">
        <v>0.76549490826353639</v>
      </c>
      <c r="AA1557" s="42">
        <f t="shared" si="72"/>
        <v>0.56245093213087494</v>
      </c>
      <c r="AB1557" s="42">
        <f t="shared" si="73"/>
        <v>0.80708222867625001</v>
      </c>
      <c r="AC1557" s="42">
        <f t="shared" si="74"/>
        <v>0.24463129654537508</v>
      </c>
      <c r="AE1557" s="3"/>
      <c r="AF1557" s="3"/>
      <c r="AG1557" s="3"/>
      <c r="AH1557" s="3"/>
    </row>
    <row r="1558" spans="1:34">
      <c r="A1558" s="41">
        <v>97</v>
      </c>
      <c r="B1558" s="24" t="s">
        <v>777</v>
      </c>
      <c r="C1558" s="24">
        <v>0.66239783798962404</v>
      </c>
      <c r="D1558" s="24">
        <v>0.61178920204465803</v>
      </c>
      <c r="E1558" s="24">
        <v>0.57477691605505599</v>
      </c>
      <c r="F1558" s="24">
        <v>0.56193591887498995</v>
      </c>
      <c r="G1558" s="24">
        <v>0.541541393941944</v>
      </c>
      <c r="H1558" s="24">
        <v>0.52039151623360003</v>
      </c>
      <c r="I1558" s="24">
        <v>0.52718969121128212</v>
      </c>
      <c r="J1558" s="24">
        <v>0.54078604116664597</v>
      </c>
      <c r="K1558" s="24">
        <v>0.582330443808036</v>
      </c>
      <c r="L1558" s="24">
        <v>0.608767790943466</v>
      </c>
      <c r="M1558" s="24">
        <v>0.63369443252830004</v>
      </c>
      <c r="N1558" s="24">
        <v>0.6684406601920081</v>
      </c>
      <c r="O1558" s="24">
        <v>0.69563336010273613</v>
      </c>
      <c r="P1558" s="24">
        <v>0.69714406565333209</v>
      </c>
      <c r="Q1558" s="24">
        <v>0.67523883516968997</v>
      </c>
      <c r="R1558" s="24">
        <v>0.66013177966372993</v>
      </c>
      <c r="S1558" s="24">
        <v>0.66692995464141203</v>
      </c>
      <c r="T1558" s="24">
        <v>0.661642485214326</v>
      </c>
      <c r="U1558" s="24">
        <v>0.66692995464141203</v>
      </c>
      <c r="V1558" s="24">
        <v>0.70016547675452401</v>
      </c>
      <c r="W1558" s="24">
        <v>0.74699734882299995</v>
      </c>
      <c r="X1558" s="24">
        <v>0.73944382107002005</v>
      </c>
      <c r="Y1558" s="24">
        <v>0.72282606001346383</v>
      </c>
      <c r="Z1558" s="24">
        <v>0.70847435728280195</v>
      </c>
      <c r="AA1558" s="42">
        <f t="shared" si="72"/>
        <v>0.52039151623360003</v>
      </c>
      <c r="AB1558" s="42">
        <f t="shared" si="73"/>
        <v>0.74699734882299995</v>
      </c>
      <c r="AC1558" s="42">
        <f t="shared" si="74"/>
        <v>0.22660583258939992</v>
      </c>
      <c r="AE1558" s="3"/>
      <c r="AF1558" s="3"/>
      <c r="AG1558" s="3"/>
      <c r="AH1558" s="3"/>
    </row>
    <row r="1559" spans="1:34">
      <c r="A1559" s="41">
        <v>98</v>
      </c>
      <c r="B1559" s="24" t="s">
        <v>777</v>
      </c>
      <c r="C1559" s="24">
        <v>0.63953124942832995</v>
      </c>
      <c r="D1559" s="24">
        <v>0.59064790789057864</v>
      </c>
      <c r="E1559" s="24">
        <v>0.55489740437789503</v>
      </c>
      <c r="F1559" s="24">
        <v>0.54249416846533116</v>
      </c>
      <c r="G1559" s="24">
        <v>0.52279491142772994</v>
      </c>
      <c r="H1559" s="24">
        <v>0.50236605227762499</v>
      </c>
      <c r="I1559" s="24">
        <v>0.50893247129015862</v>
      </c>
      <c r="J1559" s="24">
        <v>0.5220653093152261</v>
      </c>
      <c r="K1559" s="24">
        <v>0.56219342550293239</v>
      </c>
      <c r="L1559" s="24">
        <v>0.58772949944056363</v>
      </c>
      <c r="M1559" s="24">
        <v>0.61180636915318742</v>
      </c>
      <c r="N1559" s="24">
        <v>0.64536806632835997</v>
      </c>
      <c r="O1559" s="24">
        <v>0.67163374237849494</v>
      </c>
      <c r="P1559" s="24">
        <v>0.67309294660350238</v>
      </c>
      <c r="Q1559" s="24">
        <v>0.65193448534089371</v>
      </c>
      <c r="R1559" s="24">
        <v>0.63734244309081867</v>
      </c>
      <c r="S1559" s="24">
        <v>0.64390886210335241</v>
      </c>
      <c r="T1559" s="24">
        <v>0.63880164731582623</v>
      </c>
      <c r="U1559" s="24">
        <v>0.64390886210335241</v>
      </c>
      <c r="V1559" s="24">
        <v>0.67601135505351739</v>
      </c>
      <c r="W1559" s="24">
        <v>0.72124668602874975</v>
      </c>
      <c r="X1559" s="24">
        <v>0.7139506649037124</v>
      </c>
      <c r="Y1559" s="24">
        <v>0.69789941842862979</v>
      </c>
      <c r="Z1559" s="24">
        <v>0.68403697829105858</v>
      </c>
      <c r="AA1559" s="42">
        <f t="shared" si="72"/>
        <v>0.50236605227762499</v>
      </c>
      <c r="AB1559" s="42">
        <f t="shared" si="73"/>
        <v>0.72124668602874975</v>
      </c>
      <c r="AC1559" s="42">
        <f t="shared" si="74"/>
        <v>0.21888063375112476</v>
      </c>
      <c r="AE1559" s="3"/>
      <c r="AF1559" s="3"/>
      <c r="AG1559" s="3"/>
      <c r="AH1559" s="3"/>
    </row>
    <row r="1560" spans="1:34">
      <c r="A1560" s="41">
        <v>99</v>
      </c>
      <c r="B1560" s="24" t="s">
        <v>777</v>
      </c>
      <c r="C1560" s="24">
        <v>0.72337540748640794</v>
      </c>
      <c r="D1560" s="24">
        <v>0.66816598645553593</v>
      </c>
      <c r="E1560" s="24">
        <v>0.6277889471941519</v>
      </c>
      <c r="F1560" s="24">
        <v>0.61378058663407997</v>
      </c>
      <c r="G1560" s="24">
        <v>0.59153201397984789</v>
      </c>
      <c r="H1560" s="24">
        <v>0.56845942011619999</v>
      </c>
      <c r="I1560" s="24">
        <v>0.57587561100094398</v>
      </c>
      <c r="J1560" s="24">
        <v>0.59070799277043196</v>
      </c>
      <c r="K1560" s="24">
        <v>0.63602915928831194</v>
      </c>
      <c r="L1560" s="24">
        <v>0.66486990161787196</v>
      </c>
      <c r="M1560" s="24">
        <v>0.69206260152859977</v>
      </c>
      <c r="N1560" s="24">
        <v>0.7299675771617361</v>
      </c>
      <c r="O1560" s="24">
        <v>0.75963234070071195</v>
      </c>
      <c r="P1560" s="24">
        <v>0.76128038311954394</v>
      </c>
      <c r="Q1560" s="24">
        <v>0.7373837680464802</v>
      </c>
      <c r="R1560" s="24">
        <v>0.72090334385816002</v>
      </c>
      <c r="S1560" s="24">
        <v>0.7283195347429039</v>
      </c>
      <c r="T1560" s="24">
        <v>0.72255138627699189</v>
      </c>
      <c r="U1560" s="24">
        <v>0.7283195347429039</v>
      </c>
      <c r="V1560" s="24">
        <v>0.76457646795720791</v>
      </c>
      <c r="W1560" s="24">
        <v>0.81566578294099978</v>
      </c>
      <c r="X1560" s="24">
        <v>0.80742557084683986</v>
      </c>
      <c r="Y1560" s="24">
        <v>0.7892971042396878</v>
      </c>
      <c r="Z1560" s="24">
        <v>0.77364070126078399</v>
      </c>
      <c r="AA1560" s="42">
        <f t="shared" si="72"/>
        <v>0.56845942011619999</v>
      </c>
      <c r="AB1560" s="42">
        <f t="shared" si="73"/>
        <v>0.81566578294099978</v>
      </c>
      <c r="AC1560" s="42">
        <f t="shared" si="74"/>
        <v>0.2472063628247998</v>
      </c>
      <c r="AE1560" s="3"/>
      <c r="AF1560" s="3"/>
      <c r="AG1560" s="3"/>
      <c r="AH1560" s="3"/>
    </row>
    <row r="1561" spans="1:34">
      <c r="A1561" s="41">
        <v>100</v>
      </c>
      <c r="B1561" s="24" t="s">
        <v>777</v>
      </c>
      <c r="C1561" s="24">
        <v>0.73861979986060411</v>
      </c>
      <c r="D1561" s="24">
        <v>0.68226018255825549</v>
      </c>
      <c r="E1561" s="24">
        <v>0.64104195497892602</v>
      </c>
      <c r="F1561" s="24">
        <v>0.62674175357385253</v>
      </c>
      <c r="G1561" s="24">
        <v>0.60402966898932398</v>
      </c>
      <c r="H1561" s="24">
        <v>0.58047639608684998</v>
      </c>
      <c r="I1561" s="24">
        <v>0.58804709094835939</v>
      </c>
      <c r="J1561" s="24">
        <v>0.60318848067137842</v>
      </c>
      <c r="K1561" s="24">
        <v>0.64945383815838109</v>
      </c>
      <c r="L1561" s="24">
        <v>0.6788954292864734</v>
      </c>
      <c r="M1561" s="24">
        <v>0.70665464377867493</v>
      </c>
      <c r="N1561" s="24">
        <v>0.74534930640416797</v>
      </c>
      <c r="O1561" s="24">
        <v>0.77563208585020604</v>
      </c>
      <c r="P1561" s="24">
        <v>0.77731446248609692</v>
      </c>
      <c r="Q1561" s="24">
        <v>0.7529200012656776</v>
      </c>
      <c r="R1561" s="24">
        <v>0.73609623490676757</v>
      </c>
      <c r="S1561" s="24">
        <v>0.74366692976827686</v>
      </c>
      <c r="T1561" s="24">
        <v>0.73777861154265856</v>
      </c>
      <c r="U1561" s="24">
        <v>0.74366692976827686</v>
      </c>
      <c r="V1561" s="24">
        <v>0.78067921575787902</v>
      </c>
      <c r="W1561" s="24">
        <v>0.83283289147049999</v>
      </c>
      <c r="X1561" s="24">
        <v>0.82442100829104481</v>
      </c>
      <c r="Y1561" s="24">
        <v>0.80591486529624401</v>
      </c>
      <c r="Z1561" s="24">
        <v>0.78993228725527953</v>
      </c>
      <c r="AA1561" s="42">
        <f t="shared" si="72"/>
        <v>0.58047639608684998</v>
      </c>
      <c r="AB1561" s="42">
        <f t="shared" si="73"/>
        <v>0.83283289147049999</v>
      </c>
      <c r="AC1561" s="42">
        <f t="shared" si="74"/>
        <v>0.25235649538365001</v>
      </c>
      <c r="AE1561" s="3"/>
      <c r="AF1561" s="3"/>
      <c r="AG1561" s="3"/>
      <c r="AH1561" s="3"/>
    </row>
    <row r="1562" spans="1:34">
      <c r="A1562" s="41">
        <v>101</v>
      </c>
      <c r="B1562" s="24" t="s">
        <v>777</v>
      </c>
      <c r="C1562" s="24">
        <v>0.75480000000000014</v>
      </c>
      <c r="D1562" s="24">
        <v>0.69784999999999997</v>
      </c>
      <c r="E1562" s="24">
        <v>0.65620000000000001</v>
      </c>
      <c r="F1562" s="24">
        <v>0.64174999999999993</v>
      </c>
      <c r="G1562" s="24">
        <v>0.61880000000000002</v>
      </c>
      <c r="H1562" s="24">
        <v>0.59499999999999997</v>
      </c>
      <c r="I1562" s="24">
        <v>0.60264999999999991</v>
      </c>
      <c r="J1562" s="24">
        <v>0.61795</v>
      </c>
      <c r="K1562" s="24">
        <v>0.66469999999999996</v>
      </c>
      <c r="L1562" s="24">
        <v>0.6944499999999999</v>
      </c>
      <c r="M1562" s="24">
        <v>0.72249999999999981</v>
      </c>
      <c r="N1562" s="24">
        <v>0.76159999999999994</v>
      </c>
      <c r="O1562" s="24">
        <v>0.79220000000000002</v>
      </c>
      <c r="P1562" s="24">
        <v>0.79390000000000005</v>
      </c>
      <c r="Q1562" s="24">
        <v>0.76924999999999999</v>
      </c>
      <c r="R1562" s="24">
        <v>0.75225000000000009</v>
      </c>
      <c r="S1562" s="24">
        <v>0.75990000000000002</v>
      </c>
      <c r="T1562" s="24">
        <v>0.75395000000000012</v>
      </c>
      <c r="U1562" s="24">
        <v>0.75990000000000002</v>
      </c>
      <c r="V1562" s="24">
        <v>0.7972999999999999</v>
      </c>
      <c r="W1562" s="24">
        <v>0.85</v>
      </c>
      <c r="X1562" s="24">
        <v>0.84149999999999991</v>
      </c>
      <c r="Y1562" s="24">
        <v>0.82279999999999998</v>
      </c>
      <c r="Z1562" s="24">
        <v>0.80664999999999998</v>
      </c>
      <c r="AA1562" s="42">
        <f t="shared" si="72"/>
        <v>0.59499999999999997</v>
      </c>
      <c r="AB1562" s="42">
        <f t="shared" si="73"/>
        <v>0.85</v>
      </c>
      <c r="AC1562" s="42">
        <f t="shared" si="74"/>
        <v>0.255</v>
      </c>
      <c r="AE1562" s="3"/>
      <c r="AF1562" s="3"/>
      <c r="AG1562" s="3"/>
      <c r="AH1562" s="3"/>
    </row>
    <row r="1563" spans="1:34">
      <c r="A1563" s="41">
        <v>102</v>
      </c>
      <c r="B1563" s="24" t="s">
        <v>777</v>
      </c>
      <c r="C1563" s="24">
        <v>0.73861979986060411</v>
      </c>
      <c r="D1563" s="24">
        <v>0.68226018255825549</v>
      </c>
      <c r="E1563" s="24">
        <v>0.64104195497892602</v>
      </c>
      <c r="F1563" s="24">
        <v>0.62674175357385253</v>
      </c>
      <c r="G1563" s="24">
        <v>0.60402966898932398</v>
      </c>
      <c r="H1563" s="24">
        <v>0.58047639608684998</v>
      </c>
      <c r="I1563" s="24">
        <v>0.58804709094835939</v>
      </c>
      <c r="J1563" s="24">
        <v>0.60318848067137842</v>
      </c>
      <c r="K1563" s="24">
        <v>0.64945383815838109</v>
      </c>
      <c r="L1563" s="24">
        <v>0.6788954292864734</v>
      </c>
      <c r="M1563" s="24">
        <v>0.70665464377867493</v>
      </c>
      <c r="N1563" s="24">
        <v>0.74534930640416797</v>
      </c>
      <c r="O1563" s="24">
        <v>0.77563208585020604</v>
      </c>
      <c r="P1563" s="24">
        <v>0.77731446248609692</v>
      </c>
      <c r="Q1563" s="24">
        <v>0.7529200012656776</v>
      </c>
      <c r="R1563" s="24">
        <v>0.73609623490676757</v>
      </c>
      <c r="S1563" s="24">
        <v>0.74366692976827686</v>
      </c>
      <c r="T1563" s="24">
        <v>0.73777861154265856</v>
      </c>
      <c r="U1563" s="24">
        <v>0.74366692976827686</v>
      </c>
      <c r="V1563" s="24">
        <v>0.78067921575787902</v>
      </c>
      <c r="W1563" s="24">
        <v>0.83283289147049999</v>
      </c>
      <c r="X1563" s="24">
        <v>0.82442100829104481</v>
      </c>
      <c r="Y1563" s="24">
        <v>0.80591486529624401</v>
      </c>
      <c r="Z1563" s="24">
        <v>0.78993228725527953</v>
      </c>
      <c r="AA1563" s="42">
        <f t="shared" si="72"/>
        <v>0.58047639608684998</v>
      </c>
      <c r="AB1563" s="42">
        <f t="shared" si="73"/>
        <v>0.83283289147049999</v>
      </c>
      <c r="AC1563" s="42">
        <f t="shared" si="74"/>
        <v>0.25235649538365001</v>
      </c>
      <c r="AE1563" s="3"/>
      <c r="AF1563" s="3"/>
      <c r="AG1563" s="3"/>
      <c r="AH1563" s="3"/>
    </row>
    <row r="1564" spans="1:34">
      <c r="A1564" s="41">
        <v>103</v>
      </c>
      <c r="B1564" s="24" t="s">
        <v>777</v>
      </c>
      <c r="C1564" s="24">
        <v>0.71575321129931013</v>
      </c>
      <c r="D1564" s="24">
        <v>0.66111888840417621</v>
      </c>
      <c r="E1564" s="24">
        <v>0.62116244330176507</v>
      </c>
      <c r="F1564" s="24">
        <v>0.60730000316419375</v>
      </c>
      <c r="G1564" s="24">
        <v>0.58528318647511002</v>
      </c>
      <c r="H1564" s="24">
        <v>0.56245093213087494</v>
      </c>
      <c r="I1564" s="24">
        <v>0.56978987102723622</v>
      </c>
      <c r="J1564" s="24">
        <v>0.58446774881995867</v>
      </c>
      <c r="K1564" s="24">
        <v>0.62931681985327759</v>
      </c>
      <c r="L1564" s="24">
        <v>0.65785713778357124</v>
      </c>
      <c r="M1564" s="24">
        <v>0.68476658040356253</v>
      </c>
      <c r="N1564" s="24">
        <v>0.72227671254052006</v>
      </c>
      <c r="O1564" s="24">
        <v>0.75163246812596507</v>
      </c>
      <c r="P1564" s="24">
        <v>0.75326334343626755</v>
      </c>
      <c r="Q1564" s="24">
        <v>0.72961565143688134</v>
      </c>
      <c r="R1564" s="24">
        <v>0.71330689833385641</v>
      </c>
      <c r="S1564" s="24">
        <v>0.72064583723021747</v>
      </c>
      <c r="T1564" s="24">
        <v>0.71493777364415867</v>
      </c>
      <c r="U1564" s="24">
        <v>0.72064583723021747</v>
      </c>
      <c r="V1564" s="24">
        <v>0.75652509405687252</v>
      </c>
      <c r="W1564" s="24">
        <v>0.80708222867625001</v>
      </c>
      <c r="X1564" s="24">
        <v>0.79892785212473749</v>
      </c>
      <c r="Y1564" s="24">
        <v>0.78098822371140997</v>
      </c>
      <c r="Z1564" s="24">
        <v>0.76549490826353639</v>
      </c>
      <c r="AA1564" s="42">
        <f t="shared" si="72"/>
        <v>0.56245093213087494</v>
      </c>
      <c r="AB1564" s="42">
        <f t="shared" si="73"/>
        <v>0.80708222867625001</v>
      </c>
      <c r="AC1564" s="42">
        <f t="shared" si="74"/>
        <v>0.24463129654537508</v>
      </c>
      <c r="AE1564" s="3"/>
      <c r="AF1564" s="3"/>
      <c r="AG1564" s="3"/>
      <c r="AH1564" s="3"/>
    </row>
    <row r="1565" spans="1:34">
      <c r="A1565" s="41">
        <v>104</v>
      </c>
      <c r="B1565" s="24" t="s">
        <v>777</v>
      </c>
      <c r="C1565" s="24">
        <v>0.66239783798962404</v>
      </c>
      <c r="D1565" s="24">
        <v>0.61178920204465803</v>
      </c>
      <c r="E1565" s="24">
        <v>0.57477691605505599</v>
      </c>
      <c r="F1565" s="24">
        <v>0.56193591887498995</v>
      </c>
      <c r="G1565" s="24">
        <v>0.541541393941944</v>
      </c>
      <c r="H1565" s="24">
        <v>0.52039151623360003</v>
      </c>
      <c r="I1565" s="24">
        <v>0.52718969121128212</v>
      </c>
      <c r="J1565" s="24">
        <v>0.54078604116664597</v>
      </c>
      <c r="K1565" s="24">
        <v>0.582330443808036</v>
      </c>
      <c r="L1565" s="24">
        <v>0.608767790943466</v>
      </c>
      <c r="M1565" s="24">
        <v>0.63369443252830004</v>
      </c>
      <c r="N1565" s="24">
        <v>0.6684406601920081</v>
      </c>
      <c r="O1565" s="24">
        <v>0.69563336010273613</v>
      </c>
      <c r="P1565" s="24">
        <v>0.69714406565333209</v>
      </c>
      <c r="Q1565" s="24">
        <v>0.67523883516968997</v>
      </c>
      <c r="R1565" s="24">
        <v>0.66013177966372993</v>
      </c>
      <c r="S1565" s="24">
        <v>0.66692995464141203</v>
      </c>
      <c r="T1565" s="24">
        <v>0.661642485214326</v>
      </c>
      <c r="U1565" s="24">
        <v>0.66692995464141203</v>
      </c>
      <c r="V1565" s="24">
        <v>0.70016547675452401</v>
      </c>
      <c r="W1565" s="24">
        <v>0.74699734882299995</v>
      </c>
      <c r="X1565" s="24">
        <v>0.73944382107002005</v>
      </c>
      <c r="Y1565" s="24">
        <v>0.72282606001346383</v>
      </c>
      <c r="Z1565" s="24">
        <v>0.70847435728280195</v>
      </c>
      <c r="AA1565" s="42">
        <f t="shared" si="72"/>
        <v>0.52039151623360003</v>
      </c>
      <c r="AB1565" s="42">
        <f t="shared" si="73"/>
        <v>0.74699734882299995</v>
      </c>
      <c r="AC1565" s="42">
        <f t="shared" si="74"/>
        <v>0.22660583258939992</v>
      </c>
      <c r="AE1565" s="3"/>
      <c r="AF1565" s="3"/>
      <c r="AG1565" s="3"/>
      <c r="AH1565" s="3"/>
    </row>
    <row r="1566" spans="1:34">
      <c r="A1566" s="41">
        <v>105</v>
      </c>
      <c r="B1566" s="24" t="s">
        <v>777</v>
      </c>
      <c r="C1566" s="24">
        <v>0.63953124942832995</v>
      </c>
      <c r="D1566" s="24">
        <v>0.59064790789057864</v>
      </c>
      <c r="E1566" s="24">
        <v>0.55489740437789503</v>
      </c>
      <c r="F1566" s="24">
        <v>0.54249416846533116</v>
      </c>
      <c r="G1566" s="24">
        <v>0.52279491142772994</v>
      </c>
      <c r="H1566" s="24">
        <v>0.50236605227762499</v>
      </c>
      <c r="I1566" s="24">
        <v>0.50893247129015862</v>
      </c>
      <c r="J1566" s="24">
        <v>0.5220653093152261</v>
      </c>
      <c r="K1566" s="24">
        <v>0.56219342550293239</v>
      </c>
      <c r="L1566" s="24">
        <v>0.58772949944056363</v>
      </c>
      <c r="M1566" s="24">
        <v>0.61180636915318742</v>
      </c>
      <c r="N1566" s="24">
        <v>0.64536806632835997</v>
      </c>
      <c r="O1566" s="24">
        <v>0.67163374237849494</v>
      </c>
      <c r="P1566" s="24">
        <v>0.67309294660350238</v>
      </c>
      <c r="Q1566" s="24">
        <v>0.65193448534089371</v>
      </c>
      <c r="R1566" s="24">
        <v>0.63734244309081867</v>
      </c>
      <c r="S1566" s="24">
        <v>0.64390886210335241</v>
      </c>
      <c r="T1566" s="24">
        <v>0.63880164731582623</v>
      </c>
      <c r="U1566" s="24">
        <v>0.64390886210335241</v>
      </c>
      <c r="V1566" s="24">
        <v>0.67601135505351739</v>
      </c>
      <c r="W1566" s="24">
        <v>0.72124668602874975</v>
      </c>
      <c r="X1566" s="24">
        <v>0.7139506649037124</v>
      </c>
      <c r="Y1566" s="24">
        <v>0.69789941842862979</v>
      </c>
      <c r="Z1566" s="24">
        <v>0.68403697829105858</v>
      </c>
      <c r="AA1566" s="42">
        <f t="shared" si="72"/>
        <v>0.50236605227762499</v>
      </c>
      <c r="AB1566" s="42">
        <f t="shared" si="73"/>
        <v>0.72124668602874975</v>
      </c>
      <c r="AC1566" s="42">
        <f t="shared" si="74"/>
        <v>0.21888063375112476</v>
      </c>
      <c r="AE1566" s="3"/>
      <c r="AF1566" s="3"/>
      <c r="AG1566" s="3"/>
      <c r="AH1566" s="3"/>
    </row>
    <row r="1567" spans="1:34">
      <c r="A1567" s="41">
        <v>106</v>
      </c>
      <c r="B1567" s="24" t="s">
        <v>777</v>
      </c>
      <c r="C1567" s="24">
        <v>0.72337540748640794</v>
      </c>
      <c r="D1567" s="24">
        <v>0.66816598645553593</v>
      </c>
      <c r="E1567" s="24">
        <v>0.6277889471941519</v>
      </c>
      <c r="F1567" s="24">
        <v>0.61378058663407997</v>
      </c>
      <c r="G1567" s="24">
        <v>0.59153201397984789</v>
      </c>
      <c r="H1567" s="24">
        <v>0.56845942011619999</v>
      </c>
      <c r="I1567" s="24">
        <v>0.57587561100094398</v>
      </c>
      <c r="J1567" s="24">
        <v>0.59070799277043196</v>
      </c>
      <c r="K1567" s="24">
        <v>0.63602915928831194</v>
      </c>
      <c r="L1567" s="24">
        <v>0.66486990161787196</v>
      </c>
      <c r="M1567" s="24">
        <v>0.69206260152859977</v>
      </c>
      <c r="N1567" s="24">
        <v>0.7299675771617361</v>
      </c>
      <c r="O1567" s="24">
        <v>0.75963234070071195</v>
      </c>
      <c r="P1567" s="24">
        <v>0.76128038311954394</v>
      </c>
      <c r="Q1567" s="24">
        <v>0.7373837680464802</v>
      </c>
      <c r="R1567" s="24">
        <v>0.72090334385816002</v>
      </c>
      <c r="S1567" s="24">
        <v>0.7283195347429039</v>
      </c>
      <c r="T1567" s="24">
        <v>0.72255138627699189</v>
      </c>
      <c r="U1567" s="24">
        <v>0.7283195347429039</v>
      </c>
      <c r="V1567" s="24">
        <v>0.76457646795720791</v>
      </c>
      <c r="W1567" s="24">
        <v>0.81566578294099978</v>
      </c>
      <c r="X1567" s="24">
        <v>0.80742557084683986</v>
      </c>
      <c r="Y1567" s="24">
        <v>0.7892971042396878</v>
      </c>
      <c r="Z1567" s="24">
        <v>0.77364070126078399</v>
      </c>
      <c r="AA1567" s="42">
        <f t="shared" si="72"/>
        <v>0.56845942011619999</v>
      </c>
      <c r="AB1567" s="42">
        <f t="shared" si="73"/>
        <v>0.81566578294099978</v>
      </c>
      <c r="AC1567" s="42">
        <f t="shared" si="74"/>
        <v>0.2472063628247998</v>
      </c>
      <c r="AE1567" s="3"/>
      <c r="AF1567" s="3"/>
      <c r="AG1567" s="3"/>
      <c r="AH1567" s="3"/>
    </row>
    <row r="1568" spans="1:34">
      <c r="A1568" s="41">
        <v>107</v>
      </c>
      <c r="B1568" s="24" t="s">
        <v>777</v>
      </c>
      <c r="C1568" s="24">
        <v>0.73861979986060411</v>
      </c>
      <c r="D1568" s="24">
        <v>0.68226018255825549</v>
      </c>
      <c r="E1568" s="24">
        <v>0.64104195497892602</v>
      </c>
      <c r="F1568" s="24">
        <v>0.62674175357385253</v>
      </c>
      <c r="G1568" s="24">
        <v>0.60402966898932398</v>
      </c>
      <c r="H1568" s="24">
        <v>0.58047639608684998</v>
      </c>
      <c r="I1568" s="24">
        <v>0.58804709094835939</v>
      </c>
      <c r="J1568" s="24">
        <v>0.60318848067137842</v>
      </c>
      <c r="K1568" s="24">
        <v>0.64945383815838109</v>
      </c>
      <c r="L1568" s="24">
        <v>0.6788954292864734</v>
      </c>
      <c r="M1568" s="24">
        <v>0.70665464377867493</v>
      </c>
      <c r="N1568" s="24">
        <v>0.74534930640416797</v>
      </c>
      <c r="O1568" s="24">
        <v>0.77563208585020604</v>
      </c>
      <c r="P1568" s="24">
        <v>0.77731446248609692</v>
      </c>
      <c r="Q1568" s="24">
        <v>0.7529200012656776</v>
      </c>
      <c r="R1568" s="24">
        <v>0.73609623490676757</v>
      </c>
      <c r="S1568" s="24">
        <v>0.74366692976827686</v>
      </c>
      <c r="T1568" s="24">
        <v>0.73777861154265856</v>
      </c>
      <c r="U1568" s="24">
        <v>0.74366692976827686</v>
      </c>
      <c r="V1568" s="24">
        <v>0.78067921575787902</v>
      </c>
      <c r="W1568" s="24">
        <v>0.83283289147049999</v>
      </c>
      <c r="X1568" s="24">
        <v>0.82442100829104481</v>
      </c>
      <c r="Y1568" s="24">
        <v>0.80591486529624401</v>
      </c>
      <c r="Z1568" s="24">
        <v>0.78993228725527953</v>
      </c>
      <c r="AA1568" s="42">
        <f t="shared" si="72"/>
        <v>0.58047639608684998</v>
      </c>
      <c r="AB1568" s="42">
        <f t="shared" si="73"/>
        <v>0.83283289147049999</v>
      </c>
      <c r="AC1568" s="42">
        <f t="shared" si="74"/>
        <v>0.25235649538365001</v>
      </c>
      <c r="AE1568" s="3"/>
      <c r="AF1568" s="3"/>
      <c r="AG1568" s="3"/>
      <c r="AH1568" s="3"/>
    </row>
    <row r="1569" spans="1:34">
      <c r="A1569" s="41">
        <v>108</v>
      </c>
      <c r="B1569" s="24" t="s">
        <v>777</v>
      </c>
      <c r="C1569" s="24">
        <v>0.75480000000000014</v>
      </c>
      <c r="D1569" s="24">
        <v>0.69784999999999997</v>
      </c>
      <c r="E1569" s="24">
        <v>0.65620000000000001</v>
      </c>
      <c r="F1569" s="24">
        <v>0.64174999999999993</v>
      </c>
      <c r="G1569" s="24">
        <v>0.61880000000000002</v>
      </c>
      <c r="H1569" s="24">
        <v>0.59499999999999997</v>
      </c>
      <c r="I1569" s="24">
        <v>0.60264999999999991</v>
      </c>
      <c r="J1569" s="24">
        <v>0.61795</v>
      </c>
      <c r="K1569" s="24">
        <v>0.66469999999999996</v>
      </c>
      <c r="L1569" s="24">
        <v>0.6944499999999999</v>
      </c>
      <c r="M1569" s="24">
        <v>0.72249999999999981</v>
      </c>
      <c r="N1569" s="24">
        <v>0.76159999999999994</v>
      </c>
      <c r="O1569" s="24">
        <v>0.79220000000000002</v>
      </c>
      <c r="P1569" s="24">
        <v>0.79390000000000005</v>
      </c>
      <c r="Q1569" s="24">
        <v>0.76924999999999999</v>
      </c>
      <c r="R1569" s="24">
        <v>0.75225000000000009</v>
      </c>
      <c r="S1569" s="24">
        <v>0.75990000000000002</v>
      </c>
      <c r="T1569" s="24">
        <v>0.75395000000000012</v>
      </c>
      <c r="U1569" s="24">
        <v>0.75990000000000002</v>
      </c>
      <c r="V1569" s="24">
        <v>0.7972999999999999</v>
      </c>
      <c r="W1569" s="24">
        <v>0.85</v>
      </c>
      <c r="X1569" s="24">
        <v>0.84149999999999991</v>
      </c>
      <c r="Y1569" s="24">
        <v>0.82279999999999998</v>
      </c>
      <c r="Z1569" s="24">
        <v>0.80664999999999998</v>
      </c>
      <c r="AA1569" s="42">
        <f t="shared" si="72"/>
        <v>0.59499999999999997</v>
      </c>
      <c r="AB1569" s="42">
        <f t="shared" si="73"/>
        <v>0.85</v>
      </c>
      <c r="AC1569" s="42">
        <f t="shared" si="74"/>
        <v>0.255</v>
      </c>
      <c r="AE1569" s="3"/>
      <c r="AF1569" s="3"/>
      <c r="AG1569" s="3"/>
      <c r="AH1569" s="3"/>
    </row>
    <row r="1570" spans="1:34">
      <c r="A1570" s="41">
        <v>109</v>
      </c>
      <c r="B1570" s="24" t="s">
        <v>777</v>
      </c>
      <c r="C1570" s="24">
        <v>0.73861979986060411</v>
      </c>
      <c r="D1570" s="24">
        <v>0.68226018255825549</v>
      </c>
      <c r="E1570" s="24">
        <v>0.64104195497892602</v>
      </c>
      <c r="F1570" s="24">
        <v>0.62674175357385253</v>
      </c>
      <c r="G1570" s="24">
        <v>0.60402966898932398</v>
      </c>
      <c r="H1570" s="24">
        <v>0.58047639608684998</v>
      </c>
      <c r="I1570" s="24">
        <v>0.58804709094835939</v>
      </c>
      <c r="J1570" s="24">
        <v>0.60318848067137842</v>
      </c>
      <c r="K1570" s="24">
        <v>0.64945383815838109</v>
      </c>
      <c r="L1570" s="24">
        <v>0.6788954292864734</v>
      </c>
      <c r="M1570" s="24">
        <v>0.70665464377867493</v>
      </c>
      <c r="N1570" s="24">
        <v>0.74534930640416797</v>
      </c>
      <c r="O1570" s="24">
        <v>0.77563208585020604</v>
      </c>
      <c r="P1570" s="24">
        <v>0.77731446248609692</v>
      </c>
      <c r="Q1570" s="24">
        <v>0.7529200012656776</v>
      </c>
      <c r="R1570" s="24">
        <v>0.73609623490676757</v>
      </c>
      <c r="S1570" s="24">
        <v>0.74366692976827686</v>
      </c>
      <c r="T1570" s="24">
        <v>0.73777861154265856</v>
      </c>
      <c r="U1570" s="24">
        <v>0.74366692976827686</v>
      </c>
      <c r="V1570" s="24">
        <v>0.78067921575787902</v>
      </c>
      <c r="W1570" s="24">
        <v>0.83283289147049999</v>
      </c>
      <c r="X1570" s="24">
        <v>0.82442100829104481</v>
      </c>
      <c r="Y1570" s="24">
        <v>0.80591486529624401</v>
      </c>
      <c r="Z1570" s="24">
        <v>0.78993228725527953</v>
      </c>
      <c r="AA1570" s="42">
        <f t="shared" si="72"/>
        <v>0.58047639608684998</v>
      </c>
      <c r="AB1570" s="42">
        <f t="shared" si="73"/>
        <v>0.83283289147049999</v>
      </c>
      <c r="AC1570" s="42">
        <f t="shared" si="74"/>
        <v>0.25235649538365001</v>
      </c>
      <c r="AE1570" s="3"/>
      <c r="AF1570" s="3"/>
      <c r="AG1570" s="3"/>
      <c r="AH1570" s="3"/>
    </row>
    <row r="1571" spans="1:34">
      <c r="A1571" s="41">
        <v>110</v>
      </c>
      <c r="B1571" s="24" t="s">
        <v>777</v>
      </c>
      <c r="C1571" s="24">
        <v>0.71575321129931013</v>
      </c>
      <c r="D1571" s="24">
        <v>0.66111888840417621</v>
      </c>
      <c r="E1571" s="24">
        <v>0.62116244330176507</v>
      </c>
      <c r="F1571" s="24">
        <v>0.60730000316419375</v>
      </c>
      <c r="G1571" s="24">
        <v>0.58528318647511002</v>
      </c>
      <c r="H1571" s="24">
        <v>0.56245093213087494</v>
      </c>
      <c r="I1571" s="24">
        <v>0.56978987102723622</v>
      </c>
      <c r="J1571" s="24">
        <v>0.58446774881995867</v>
      </c>
      <c r="K1571" s="24">
        <v>0.62931681985327759</v>
      </c>
      <c r="L1571" s="24">
        <v>0.65785713778357124</v>
      </c>
      <c r="M1571" s="24">
        <v>0.68476658040356253</v>
      </c>
      <c r="N1571" s="24">
        <v>0.72227671254052006</v>
      </c>
      <c r="O1571" s="24">
        <v>0.75163246812596507</v>
      </c>
      <c r="P1571" s="24">
        <v>0.75326334343626755</v>
      </c>
      <c r="Q1571" s="24">
        <v>0.72961565143688134</v>
      </c>
      <c r="R1571" s="24">
        <v>0.71330689833385641</v>
      </c>
      <c r="S1571" s="24">
        <v>0.72064583723021747</v>
      </c>
      <c r="T1571" s="24">
        <v>0.71493777364415867</v>
      </c>
      <c r="U1571" s="24">
        <v>0.72064583723021747</v>
      </c>
      <c r="V1571" s="24">
        <v>0.75652509405687252</v>
      </c>
      <c r="W1571" s="24">
        <v>0.80708222867625001</v>
      </c>
      <c r="X1571" s="24">
        <v>0.79892785212473749</v>
      </c>
      <c r="Y1571" s="24">
        <v>0.78098822371140997</v>
      </c>
      <c r="Z1571" s="24">
        <v>0.76549490826353639</v>
      </c>
      <c r="AA1571" s="42">
        <f t="shared" si="72"/>
        <v>0.56245093213087494</v>
      </c>
      <c r="AB1571" s="42">
        <f t="shared" si="73"/>
        <v>0.80708222867625001</v>
      </c>
      <c r="AC1571" s="42">
        <f t="shared" si="74"/>
        <v>0.24463129654537508</v>
      </c>
      <c r="AE1571" s="3"/>
      <c r="AF1571" s="3"/>
      <c r="AG1571" s="3"/>
      <c r="AH1571" s="3"/>
    </row>
    <row r="1572" spans="1:34">
      <c r="A1572" s="41">
        <v>111</v>
      </c>
      <c r="B1572" s="24" t="s">
        <v>777</v>
      </c>
      <c r="C1572" s="24">
        <v>0.66239783798962404</v>
      </c>
      <c r="D1572" s="24">
        <v>0.61178920204465803</v>
      </c>
      <c r="E1572" s="24">
        <v>0.57477691605505599</v>
      </c>
      <c r="F1572" s="24">
        <v>0.56193591887498995</v>
      </c>
      <c r="G1572" s="24">
        <v>0.541541393941944</v>
      </c>
      <c r="H1572" s="24">
        <v>0.52039151623360003</v>
      </c>
      <c r="I1572" s="24">
        <v>0.52718969121128212</v>
      </c>
      <c r="J1572" s="24">
        <v>0.54078604116664597</v>
      </c>
      <c r="K1572" s="24">
        <v>0.582330443808036</v>
      </c>
      <c r="L1572" s="24">
        <v>0.608767790943466</v>
      </c>
      <c r="M1572" s="24">
        <v>0.63369443252830004</v>
      </c>
      <c r="N1572" s="24">
        <v>0.6684406601920081</v>
      </c>
      <c r="O1572" s="24">
        <v>0.69563336010273613</v>
      </c>
      <c r="P1572" s="24">
        <v>0.69714406565333209</v>
      </c>
      <c r="Q1572" s="24">
        <v>0.67523883516968997</v>
      </c>
      <c r="R1572" s="24">
        <v>0.66013177966372993</v>
      </c>
      <c r="S1572" s="24">
        <v>0.66692995464141203</v>
      </c>
      <c r="T1572" s="24">
        <v>0.661642485214326</v>
      </c>
      <c r="U1572" s="24">
        <v>0.66692995464141203</v>
      </c>
      <c r="V1572" s="24">
        <v>0.70016547675452401</v>
      </c>
      <c r="W1572" s="24">
        <v>0.74699734882299995</v>
      </c>
      <c r="X1572" s="24">
        <v>0.73944382107002005</v>
      </c>
      <c r="Y1572" s="24">
        <v>0.72282606001346383</v>
      </c>
      <c r="Z1572" s="24">
        <v>0.70847435728280195</v>
      </c>
      <c r="AA1572" s="42">
        <f t="shared" si="72"/>
        <v>0.52039151623360003</v>
      </c>
      <c r="AB1572" s="42">
        <f t="shared" si="73"/>
        <v>0.74699734882299995</v>
      </c>
      <c r="AC1572" s="42">
        <f t="shared" si="74"/>
        <v>0.22660583258939992</v>
      </c>
      <c r="AE1572" s="3"/>
      <c r="AF1572" s="3"/>
      <c r="AG1572" s="3"/>
      <c r="AH1572" s="3"/>
    </row>
    <row r="1573" spans="1:34">
      <c r="A1573" s="41">
        <v>112</v>
      </c>
      <c r="B1573" s="24" t="s">
        <v>777</v>
      </c>
      <c r="C1573" s="24">
        <v>0.63953124942832995</v>
      </c>
      <c r="D1573" s="24">
        <v>0.59064790789057864</v>
      </c>
      <c r="E1573" s="24">
        <v>0.55489740437789503</v>
      </c>
      <c r="F1573" s="24">
        <v>0.54249416846533116</v>
      </c>
      <c r="G1573" s="24">
        <v>0.52279491142772994</v>
      </c>
      <c r="H1573" s="24">
        <v>0.50236605227762499</v>
      </c>
      <c r="I1573" s="24">
        <v>0.50893247129015862</v>
      </c>
      <c r="J1573" s="24">
        <v>0.5220653093152261</v>
      </c>
      <c r="K1573" s="24">
        <v>0.56219342550293239</v>
      </c>
      <c r="L1573" s="24">
        <v>0.58772949944056363</v>
      </c>
      <c r="M1573" s="24">
        <v>0.61180636915318742</v>
      </c>
      <c r="N1573" s="24">
        <v>0.64536806632835997</v>
      </c>
      <c r="O1573" s="24">
        <v>0.67163374237849494</v>
      </c>
      <c r="P1573" s="24">
        <v>0.67309294660350238</v>
      </c>
      <c r="Q1573" s="24">
        <v>0.65193448534089371</v>
      </c>
      <c r="R1573" s="24">
        <v>0.63734244309081867</v>
      </c>
      <c r="S1573" s="24">
        <v>0.64390886210335241</v>
      </c>
      <c r="T1573" s="24">
        <v>0.63880164731582623</v>
      </c>
      <c r="U1573" s="24">
        <v>0.64390886210335241</v>
      </c>
      <c r="V1573" s="24">
        <v>0.67601135505351739</v>
      </c>
      <c r="W1573" s="24">
        <v>0.72124668602874975</v>
      </c>
      <c r="X1573" s="24">
        <v>0.7139506649037124</v>
      </c>
      <c r="Y1573" s="24">
        <v>0.69789941842862979</v>
      </c>
      <c r="Z1573" s="24">
        <v>0.68403697829105858</v>
      </c>
      <c r="AA1573" s="42">
        <f t="shared" si="72"/>
        <v>0.50236605227762499</v>
      </c>
      <c r="AB1573" s="42">
        <f t="shared" si="73"/>
        <v>0.72124668602874975</v>
      </c>
      <c r="AC1573" s="42">
        <f t="shared" si="74"/>
        <v>0.21888063375112476</v>
      </c>
      <c r="AE1573" s="3"/>
      <c r="AF1573" s="3"/>
      <c r="AG1573" s="3"/>
      <c r="AH1573" s="3"/>
    </row>
    <row r="1574" spans="1:34">
      <c r="A1574" s="41">
        <v>113</v>
      </c>
      <c r="B1574" s="24" t="s">
        <v>777</v>
      </c>
      <c r="C1574" s="24">
        <v>0.72337540748640794</v>
      </c>
      <c r="D1574" s="24">
        <v>0.66816598645553593</v>
      </c>
      <c r="E1574" s="24">
        <v>0.6277889471941519</v>
      </c>
      <c r="F1574" s="24">
        <v>0.61378058663407997</v>
      </c>
      <c r="G1574" s="24">
        <v>0.59153201397984789</v>
      </c>
      <c r="H1574" s="24">
        <v>0.56845942011619999</v>
      </c>
      <c r="I1574" s="24">
        <v>0.57587561100094398</v>
      </c>
      <c r="J1574" s="24">
        <v>0.59070799277043196</v>
      </c>
      <c r="K1574" s="24">
        <v>0.63602915928831194</v>
      </c>
      <c r="L1574" s="24">
        <v>0.66486990161787196</v>
      </c>
      <c r="M1574" s="24">
        <v>0.69206260152859977</v>
      </c>
      <c r="N1574" s="24">
        <v>0.7299675771617361</v>
      </c>
      <c r="O1574" s="24">
        <v>0.75963234070071195</v>
      </c>
      <c r="P1574" s="24">
        <v>0.76128038311954394</v>
      </c>
      <c r="Q1574" s="24">
        <v>0.7373837680464802</v>
      </c>
      <c r="R1574" s="24">
        <v>0.72090334385816002</v>
      </c>
      <c r="S1574" s="24">
        <v>0.7283195347429039</v>
      </c>
      <c r="T1574" s="24">
        <v>0.72255138627699189</v>
      </c>
      <c r="U1574" s="24">
        <v>0.7283195347429039</v>
      </c>
      <c r="V1574" s="24">
        <v>0.76457646795720791</v>
      </c>
      <c r="W1574" s="24">
        <v>0.81566578294099978</v>
      </c>
      <c r="X1574" s="24">
        <v>0.80742557084683986</v>
      </c>
      <c r="Y1574" s="24">
        <v>0.7892971042396878</v>
      </c>
      <c r="Z1574" s="24">
        <v>0.77364070126078399</v>
      </c>
      <c r="AA1574" s="42">
        <f t="shared" si="72"/>
        <v>0.56845942011619999</v>
      </c>
      <c r="AB1574" s="42">
        <f t="shared" si="73"/>
        <v>0.81566578294099978</v>
      </c>
      <c r="AC1574" s="42">
        <f t="shared" si="74"/>
        <v>0.2472063628247998</v>
      </c>
      <c r="AE1574" s="3"/>
      <c r="AF1574" s="3"/>
      <c r="AG1574" s="3"/>
      <c r="AH1574" s="3"/>
    </row>
    <row r="1575" spans="1:34">
      <c r="A1575" s="41">
        <v>114</v>
      </c>
      <c r="B1575" s="24" t="s">
        <v>777</v>
      </c>
      <c r="C1575" s="24">
        <v>0.73861979986060411</v>
      </c>
      <c r="D1575" s="24">
        <v>0.68226018255825549</v>
      </c>
      <c r="E1575" s="24">
        <v>0.64104195497892602</v>
      </c>
      <c r="F1575" s="24">
        <v>0.62674175357385253</v>
      </c>
      <c r="G1575" s="24">
        <v>0.60402966898932398</v>
      </c>
      <c r="H1575" s="24">
        <v>0.58047639608684998</v>
      </c>
      <c r="I1575" s="24">
        <v>0.58804709094835939</v>
      </c>
      <c r="J1575" s="24">
        <v>0.60318848067137842</v>
      </c>
      <c r="K1575" s="24">
        <v>0.64945383815838109</v>
      </c>
      <c r="L1575" s="24">
        <v>0.6788954292864734</v>
      </c>
      <c r="M1575" s="24">
        <v>0.70665464377867493</v>
      </c>
      <c r="N1575" s="24">
        <v>0.74534930640416797</v>
      </c>
      <c r="O1575" s="24">
        <v>0.77563208585020604</v>
      </c>
      <c r="P1575" s="24">
        <v>0.77731446248609692</v>
      </c>
      <c r="Q1575" s="24">
        <v>0.7529200012656776</v>
      </c>
      <c r="R1575" s="24">
        <v>0.73609623490676757</v>
      </c>
      <c r="S1575" s="24">
        <v>0.74366692976827686</v>
      </c>
      <c r="T1575" s="24">
        <v>0.73777861154265856</v>
      </c>
      <c r="U1575" s="24">
        <v>0.74366692976827686</v>
      </c>
      <c r="V1575" s="24">
        <v>0.78067921575787902</v>
      </c>
      <c r="W1575" s="24">
        <v>0.83283289147049999</v>
      </c>
      <c r="X1575" s="24">
        <v>0.82442100829104481</v>
      </c>
      <c r="Y1575" s="24">
        <v>0.80591486529624401</v>
      </c>
      <c r="Z1575" s="24">
        <v>0.78993228725527953</v>
      </c>
      <c r="AA1575" s="42">
        <f t="shared" si="72"/>
        <v>0.58047639608684998</v>
      </c>
      <c r="AB1575" s="42">
        <f t="shared" si="73"/>
        <v>0.83283289147049999</v>
      </c>
      <c r="AC1575" s="42">
        <f t="shared" si="74"/>
        <v>0.25235649538365001</v>
      </c>
      <c r="AE1575" s="3"/>
      <c r="AF1575" s="3"/>
      <c r="AG1575" s="3"/>
      <c r="AH1575" s="3"/>
    </row>
    <row r="1576" spans="1:34">
      <c r="A1576" s="41">
        <v>115</v>
      </c>
      <c r="B1576" s="24" t="s">
        <v>777</v>
      </c>
      <c r="C1576" s="24">
        <v>0.75480000000000014</v>
      </c>
      <c r="D1576" s="24">
        <v>0.69784999999999997</v>
      </c>
      <c r="E1576" s="24">
        <v>0.65620000000000001</v>
      </c>
      <c r="F1576" s="24">
        <v>0.64174999999999993</v>
      </c>
      <c r="G1576" s="24">
        <v>0.61880000000000002</v>
      </c>
      <c r="H1576" s="24">
        <v>0.59499999999999997</v>
      </c>
      <c r="I1576" s="24">
        <v>0.60264999999999991</v>
      </c>
      <c r="J1576" s="24">
        <v>0.61795</v>
      </c>
      <c r="K1576" s="24">
        <v>0.66469999999999996</v>
      </c>
      <c r="L1576" s="24">
        <v>0.6944499999999999</v>
      </c>
      <c r="M1576" s="24">
        <v>0.72249999999999981</v>
      </c>
      <c r="N1576" s="24">
        <v>0.76159999999999994</v>
      </c>
      <c r="O1576" s="24">
        <v>0.79220000000000002</v>
      </c>
      <c r="P1576" s="24">
        <v>0.79390000000000005</v>
      </c>
      <c r="Q1576" s="24">
        <v>0.76924999999999999</v>
      </c>
      <c r="R1576" s="24">
        <v>0.75225000000000009</v>
      </c>
      <c r="S1576" s="24">
        <v>0.75990000000000002</v>
      </c>
      <c r="T1576" s="24">
        <v>0.75395000000000012</v>
      </c>
      <c r="U1576" s="24">
        <v>0.75990000000000002</v>
      </c>
      <c r="V1576" s="24">
        <v>0.7972999999999999</v>
      </c>
      <c r="W1576" s="24">
        <v>0.85</v>
      </c>
      <c r="X1576" s="24">
        <v>0.84149999999999991</v>
      </c>
      <c r="Y1576" s="24">
        <v>0.82279999999999998</v>
      </c>
      <c r="Z1576" s="24">
        <v>0.80664999999999998</v>
      </c>
      <c r="AA1576" s="42">
        <f t="shared" si="72"/>
        <v>0.59499999999999997</v>
      </c>
      <c r="AB1576" s="42">
        <f t="shared" si="73"/>
        <v>0.85</v>
      </c>
      <c r="AC1576" s="42">
        <f t="shared" si="74"/>
        <v>0.255</v>
      </c>
      <c r="AE1576" s="3"/>
      <c r="AF1576" s="3"/>
      <c r="AG1576" s="3"/>
      <c r="AH1576" s="3"/>
    </row>
    <row r="1577" spans="1:34">
      <c r="A1577" s="41">
        <v>116</v>
      </c>
      <c r="B1577" s="24" t="s">
        <v>777</v>
      </c>
      <c r="C1577" s="24">
        <v>0.73861979986060411</v>
      </c>
      <c r="D1577" s="24">
        <v>0.68226018255825549</v>
      </c>
      <c r="E1577" s="24">
        <v>0.64104195497892602</v>
      </c>
      <c r="F1577" s="24">
        <v>0.62674175357385253</v>
      </c>
      <c r="G1577" s="24">
        <v>0.60402966898932398</v>
      </c>
      <c r="H1577" s="24">
        <v>0.58047639608684998</v>
      </c>
      <c r="I1577" s="24">
        <v>0.58804709094835939</v>
      </c>
      <c r="J1577" s="24">
        <v>0.60318848067137842</v>
      </c>
      <c r="K1577" s="24">
        <v>0.64945383815838109</v>
      </c>
      <c r="L1577" s="24">
        <v>0.6788954292864734</v>
      </c>
      <c r="M1577" s="24">
        <v>0.70665464377867493</v>
      </c>
      <c r="N1577" s="24">
        <v>0.74534930640416797</v>
      </c>
      <c r="O1577" s="24">
        <v>0.77563208585020604</v>
      </c>
      <c r="P1577" s="24">
        <v>0.77731446248609692</v>
      </c>
      <c r="Q1577" s="24">
        <v>0.7529200012656776</v>
      </c>
      <c r="R1577" s="24">
        <v>0.73609623490676757</v>
      </c>
      <c r="S1577" s="24">
        <v>0.74366692976827686</v>
      </c>
      <c r="T1577" s="24">
        <v>0.73777861154265856</v>
      </c>
      <c r="U1577" s="24">
        <v>0.74366692976827686</v>
      </c>
      <c r="V1577" s="24">
        <v>0.78067921575787902</v>
      </c>
      <c r="W1577" s="24">
        <v>0.83283289147049999</v>
      </c>
      <c r="X1577" s="24">
        <v>0.82442100829104481</v>
      </c>
      <c r="Y1577" s="24">
        <v>0.80591486529624401</v>
      </c>
      <c r="Z1577" s="24">
        <v>0.78993228725527953</v>
      </c>
      <c r="AA1577" s="42">
        <f t="shared" si="72"/>
        <v>0.58047639608684998</v>
      </c>
      <c r="AB1577" s="42">
        <f t="shared" si="73"/>
        <v>0.83283289147049999</v>
      </c>
      <c r="AC1577" s="42">
        <f t="shared" si="74"/>
        <v>0.25235649538365001</v>
      </c>
      <c r="AE1577" s="3"/>
      <c r="AF1577" s="3"/>
      <c r="AG1577" s="3"/>
      <c r="AH1577" s="3"/>
    </row>
    <row r="1578" spans="1:34">
      <c r="A1578" s="41">
        <v>117</v>
      </c>
      <c r="B1578" s="24" t="s">
        <v>777</v>
      </c>
      <c r="C1578" s="24">
        <v>0.71575321129931013</v>
      </c>
      <c r="D1578" s="24">
        <v>0.66111888840417621</v>
      </c>
      <c r="E1578" s="24">
        <v>0.62116244330176507</v>
      </c>
      <c r="F1578" s="24">
        <v>0.60730000316419375</v>
      </c>
      <c r="G1578" s="24">
        <v>0.58528318647511002</v>
      </c>
      <c r="H1578" s="24">
        <v>0.56245093213087494</v>
      </c>
      <c r="I1578" s="24">
        <v>0.56978987102723622</v>
      </c>
      <c r="J1578" s="24">
        <v>0.58446774881995867</v>
      </c>
      <c r="K1578" s="24">
        <v>0.62931681985327759</v>
      </c>
      <c r="L1578" s="24">
        <v>0.65785713778357124</v>
      </c>
      <c r="M1578" s="24">
        <v>0.68476658040356253</v>
      </c>
      <c r="N1578" s="24">
        <v>0.72227671254052006</v>
      </c>
      <c r="O1578" s="24">
        <v>0.75163246812596507</v>
      </c>
      <c r="P1578" s="24">
        <v>0.75326334343626755</v>
      </c>
      <c r="Q1578" s="24">
        <v>0.72961565143688134</v>
      </c>
      <c r="R1578" s="24">
        <v>0.71330689833385641</v>
      </c>
      <c r="S1578" s="24">
        <v>0.72064583723021747</v>
      </c>
      <c r="T1578" s="24">
        <v>0.71493777364415867</v>
      </c>
      <c r="U1578" s="24">
        <v>0.72064583723021747</v>
      </c>
      <c r="V1578" s="24">
        <v>0.75652509405687252</v>
      </c>
      <c r="W1578" s="24">
        <v>0.80708222867625001</v>
      </c>
      <c r="X1578" s="24">
        <v>0.79892785212473749</v>
      </c>
      <c r="Y1578" s="24">
        <v>0.78098822371140997</v>
      </c>
      <c r="Z1578" s="24">
        <v>0.76549490826353639</v>
      </c>
      <c r="AA1578" s="42">
        <f t="shared" si="72"/>
        <v>0.56245093213087494</v>
      </c>
      <c r="AB1578" s="42">
        <f t="shared" si="73"/>
        <v>0.80708222867625001</v>
      </c>
      <c r="AC1578" s="42">
        <f t="shared" si="74"/>
        <v>0.24463129654537508</v>
      </c>
      <c r="AE1578" s="3"/>
      <c r="AF1578" s="3"/>
      <c r="AG1578" s="3"/>
      <c r="AH1578" s="3"/>
    </row>
    <row r="1579" spans="1:34">
      <c r="A1579" s="41">
        <v>118</v>
      </c>
      <c r="B1579" s="24" t="s">
        <v>777</v>
      </c>
      <c r="C1579" s="24">
        <v>0.66239783798962404</v>
      </c>
      <c r="D1579" s="24">
        <v>0.61178920204465803</v>
      </c>
      <c r="E1579" s="24">
        <v>0.57477691605505599</v>
      </c>
      <c r="F1579" s="24">
        <v>0.56193591887498995</v>
      </c>
      <c r="G1579" s="24">
        <v>0.541541393941944</v>
      </c>
      <c r="H1579" s="24">
        <v>0.52039151623360003</v>
      </c>
      <c r="I1579" s="24">
        <v>0.52718969121128212</v>
      </c>
      <c r="J1579" s="24">
        <v>0.54078604116664597</v>
      </c>
      <c r="K1579" s="24">
        <v>0.582330443808036</v>
      </c>
      <c r="L1579" s="24">
        <v>0.608767790943466</v>
      </c>
      <c r="M1579" s="24">
        <v>0.63369443252830004</v>
      </c>
      <c r="N1579" s="24">
        <v>0.6684406601920081</v>
      </c>
      <c r="O1579" s="24">
        <v>0.69563336010273613</v>
      </c>
      <c r="P1579" s="24">
        <v>0.69714406565333209</v>
      </c>
      <c r="Q1579" s="24">
        <v>0.67523883516968997</v>
      </c>
      <c r="R1579" s="24">
        <v>0.66013177966372993</v>
      </c>
      <c r="S1579" s="24">
        <v>0.66692995464141203</v>
      </c>
      <c r="T1579" s="24">
        <v>0.661642485214326</v>
      </c>
      <c r="U1579" s="24">
        <v>0.66692995464141203</v>
      </c>
      <c r="V1579" s="24">
        <v>0.70016547675452401</v>
      </c>
      <c r="W1579" s="24">
        <v>0.74699734882299995</v>
      </c>
      <c r="X1579" s="24">
        <v>0.73944382107002005</v>
      </c>
      <c r="Y1579" s="24">
        <v>0.72282606001346383</v>
      </c>
      <c r="Z1579" s="24">
        <v>0.70847435728280195</v>
      </c>
      <c r="AA1579" s="42">
        <f t="shared" si="72"/>
        <v>0.52039151623360003</v>
      </c>
      <c r="AB1579" s="42">
        <f t="shared" si="73"/>
        <v>0.74699734882299995</v>
      </c>
      <c r="AC1579" s="42">
        <f t="shared" si="74"/>
        <v>0.22660583258939992</v>
      </c>
      <c r="AE1579" s="3"/>
      <c r="AF1579" s="3"/>
      <c r="AG1579" s="3"/>
      <c r="AH1579" s="3"/>
    </row>
    <row r="1580" spans="1:34">
      <c r="A1580" s="41">
        <v>119</v>
      </c>
      <c r="B1580" s="24" t="s">
        <v>777</v>
      </c>
      <c r="C1580" s="24">
        <v>0.63953124942832995</v>
      </c>
      <c r="D1580" s="24">
        <v>0.59064790789057864</v>
      </c>
      <c r="E1580" s="24">
        <v>0.55489740437789503</v>
      </c>
      <c r="F1580" s="24">
        <v>0.54249416846533116</v>
      </c>
      <c r="G1580" s="24">
        <v>0.52279491142772994</v>
      </c>
      <c r="H1580" s="24">
        <v>0.50236605227762499</v>
      </c>
      <c r="I1580" s="24">
        <v>0.50893247129015862</v>
      </c>
      <c r="J1580" s="24">
        <v>0.5220653093152261</v>
      </c>
      <c r="K1580" s="24">
        <v>0.56219342550293239</v>
      </c>
      <c r="L1580" s="24">
        <v>0.58772949944056363</v>
      </c>
      <c r="M1580" s="24">
        <v>0.61180636915318742</v>
      </c>
      <c r="N1580" s="24">
        <v>0.64536806632835997</v>
      </c>
      <c r="O1580" s="24">
        <v>0.67163374237849494</v>
      </c>
      <c r="P1580" s="24">
        <v>0.67309294660350238</v>
      </c>
      <c r="Q1580" s="24">
        <v>0.65193448534089371</v>
      </c>
      <c r="R1580" s="24">
        <v>0.63734244309081867</v>
      </c>
      <c r="S1580" s="24">
        <v>0.64390886210335241</v>
      </c>
      <c r="T1580" s="24">
        <v>0.63880164731582623</v>
      </c>
      <c r="U1580" s="24">
        <v>0.64390886210335241</v>
      </c>
      <c r="V1580" s="24">
        <v>0.67601135505351739</v>
      </c>
      <c r="W1580" s="24">
        <v>0.72124668602874975</v>
      </c>
      <c r="X1580" s="24">
        <v>0.7139506649037124</v>
      </c>
      <c r="Y1580" s="24">
        <v>0.69789941842862979</v>
      </c>
      <c r="Z1580" s="24">
        <v>0.68403697829105858</v>
      </c>
      <c r="AA1580" s="42">
        <f t="shared" si="72"/>
        <v>0.50236605227762499</v>
      </c>
      <c r="AB1580" s="42">
        <f t="shared" si="73"/>
        <v>0.72124668602874975</v>
      </c>
      <c r="AC1580" s="42">
        <f t="shared" si="74"/>
        <v>0.21888063375112476</v>
      </c>
      <c r="AE1580" s="3"/>
      <c r="AF1580" s="3"/>
      <c r="AG1580" s="3"/>
      <c r="AH1580" s="3"/>
    </row>
    <row r="1581" spans="1:34">
      <c r="A1581" s="41">
        <v>120</v>
      </c>
      <c r="B1581" s="24" t="s">
        <v>777</v>
      </c>
      <c r="C1581" s="24">
        <v>0.72337540748640794</v>
      </c>
      <c r="D1581" s="24">
        <v>0.66816598645553593</v>
      </c>
      <c r="E1581" s="24">
        <v>0.6277889471941519</v>
      </c>
      <c r="F1581" s="24">
        <v>0.61378058663407997</v>
      </c>
      <c r="G1581" s="24">
        <v>0.59153201397984789</v>
      </c>
      <c r="H1581" s="24">
        <v>0.56845942011619999</v>
      </c>
      <c r="I1581" s="24">
        <v>0.57587561100094398</v>
      </c>
      <c r="J1581" s="24">
        <v>0.59070799277043196</v>
      </c>
      <c r="K1581" s="24">
        <v>0.63602915928831194</v>
      </c>
      <c r="L1581" s="24">
        <v>0.66486990161787196</v>
      </c>
      <c r="M1581" s="24">
        <v>0.69206260152859977</v>
      </c>
      <c r="N1581" s="24">
        <v>0.7299675771617361</v>
      </c>
      <c r="O1581" s="24">
        <v>0.75963234070071195</v>
      </c>
      <c r="P1581" s="24">
        <v>0.76128038311954394</v>
      </c>
      <c r="Q1581" s="24">
        <v>0.7373837680464802</v>
      </c>
      <c r="R1581" s="24">
        <v>0.72090334385816002</v>
      </c>
      <c r="S1581" s="24">
        <v>0.7283195347429039</v>
      </c>
      <c r="T1581" s="24">
        <v>0.72255138627699189</v>
      </c>
      <c r="U1581" s="24">
        <v>0.7283195347429039</v>
      </c>
      <c r="V1581" s="24">
        <v>0.76457646795720791</v>
      </c>
      <c r="W1581" s="24">
        <v>0.81566578294099978</v>
      </c>
      <c r="X1581" s="24">
        <v>0.80742557084683986</v>
      </c>
      <c r="Y1581" s="24">
        <v>0.7892971042396878</v>
      </c>
      <c r="Z1581" s="24">
        <v>0.77364070126078399</v>
      </c>
      <c r="AA1581" s="42">
        <f t="shared" si="72"/>
        <v>0.56845942011619999</v>
      </c>
      <c r="AB1581" s="42">
        <f t="shared" si="73"/>
        <v>0.81566578294099978</v>
      </c>
      <c r="AC1581" s="42">
        <f t="shared" si="74"/>
        <v>0.2472063628247998</v>
      </c>
      <c r="AE1581" s="3"/>
      <c r="AF1581" s="3"/>
      <c r="AG1581" s="3"/>
      <c r="AH1581" s="3"/>
    </row>
    <row r="1582" spans="1:34">
      <c r="A1582" s="41">
        <v>121</v>
      </c>
      <c r="B1582" s="24" t="s">
        <v>777</v>
      </c>
      <c r="C1582" s="24">
        <v>0.76468873397333115</v>
      </c>
      <c r="D1582" s="24">
        <v>0.70633995370737024</v>
      </c>
      <c r="E1582" s="24">
        <v>0.66366696515465273</v>
      </c>
      <c r="F1582" s="24">
        <v>0.64886205075881198</v>
      </c>
      <c r="G1582" s="24">
        <v>0.62534836318894704</v>
      </c>
      <c r="H1582" s="24">
        <v>0.6009637983016799</v>
      </c>
      <c r="I1582" s="24">
        <v>0.60880169415830154</v>
      </c>
      <c r="J1582" s="24">
        <v>0.62447748587154484</v>
      </c>
      <c r="K1582" s="24">
        <v>0.67237573832867692</v>
      </c>
      <c r="L1582" s="24">
        <v>0.70285644443776063</v>
      </c>
      <c r="M1582" s="24">
        <v>0.73159539591204004</v>
      </c>
      <c r="N1582" s="24">
        <v>0.77165575251255047</v>
      </c>
      <c r="O1582" s="24">
        <v>0.80300733593903684</v>
      </c>
      <c r="P1582" s="24">
        <v>0.80474909057384159</v>
      </c>
      <c r="Q1582" s="24">
        <v>0.7794936483691719</v>
      </c>
      <c r="R1582" s="24">
        <v>0.76207610202112397</v>
      </c>
      <c r="S1582" s="24">
        <v>0.76991399787774562</v>
      </c>
      <c r="T1582" s="24">
        <v>0.76381785665592883</v>
      </c>
      <c r="U1582" s="24">
        <v>0.76991399787774562</v>
      </c>
      <c r="V1582" s="24">
        <v>0.80823259984345119</v>
      </c>
      <c r="W1582" s="24">
        <v>0.86222699352239995</v>
      </c>
      <c r="X1582" s="24">
        <v>0.8535182203483761</v>
      </c>
      <c r="Y1582" s="24">
        <v>0.8343589193655232</v>
      </c>
      <c r="Z1582" s="24">
        <v>0.81781225033487748</v>
      </c>
      <c r="AA1582" s="42">
        <f t="shared" si="72"/>
        <v>0.6009637983016799</v>
      </c>
      <c r="AB1582" s="42">
        <f t="shared" si="73"/>
        <v>0.86222699352239995</v>
      </c>
      <c r="AC1582" s="42">
        <f t="shared" si="74"/>
        <v>0.26126319522072006</v>
      </c>
      <c r="AE1582" s="3"/>
      <c r="AF1582" s="3"/>
      <c r="AG1582" s="3"/>
      <c r="AH1582" s="3"/>
    </row>
    <row r="1583" spans="1:34">
      <c r="A1583" s="41">
        <v>122</v>
      </c>
      <c r="B1583" s="24" t="s">
        <v>777</v>
      </c>
      <c r="C1583" s="24">
        <v>0.78144000000000002</v>
      </c>
      <c r="D1583" s="24">
        <v>0.72248000000000012</v>
      </c>
      <c r="E1583" s="24">
        <v>0.67936000000000007</v>
      </c>
      <c r="F1583" s="24">
        <v>0.66439999999999999</v>
      </c>
      <c r="G1583" s="24">
        <v>0.64063999999999999</v>
      </c>
      <c r="H1583" s="24">
        <v>0.61599999999999999</v>
      </c>
      <c r="I1583" s="24">
        <v>0.62391999999999992</v>
      </c>
      <c r="J1583" s="24">
        <v>0.63976</v>
      </c>
      <c r="K1583" s="24">
        <v>0.68815999999999999</v>
      </c>
      <c r="L1583" s="24">
        <v>0.71895999999999993</v>
      </c>
      <c r="M1583" s="24">
        <v>0.74799999999999989</v>
      </c>
      <c r="N1583" s="24">
        <v>0.78848000000000007</v>
      </c>
      <c r="O1583" s="24">
        <v>0.82016</v>
      </c>
      <c r="P1583" s="24">
        <v>0.82191999999999998</v>
      </c>
      <c r="Q1583" s="24">
        <v>0.7964</v>
      </c>
      <c r="R1583" s="24">
        <v>0.77880000000000005</v>
      </c>
      <c r="S1583" s="24">
        <v>0.78671999999999997</v>
      </c>
      <c r="T1583" s="24">
        <v>0.78056000000000003</v>
      </c>
      <c r="U1583" s="24">
        <v>0.78671999999999997</v>
      </c>
      <c r="V1583" s="24">
        <v>0.82543999999999995</v>
      </c>
      <c r="W1583" s="24">
        <v>0.88</v>
      </c>
      <c r="X1583" s="24">
        <v>0.87119999999999997</v>
      </c>
      <c r="Y1583" s="24">
        <v>0.85184000000000004</v>
      </c>
      <c r="Z1583" s="24">
        <v>0.83512000000000008</v>
      </c>
      <c r="AA1583" s="42">
        <f t="shared" si="72"/>
        <v>0.61599999999999999</v>
      </c>
      <c r="AB1583" s="42">
        <f t="shared" si="73"/>
        <v>0.88</v>
      </c>
      <c r="AC1583" s="42">
        <f t="shared" si="74"/>
        <v>0.26400000000000001</v>
      </c>
      <c r="AE1583" s="3"/>
      <c r="AF1583" s="3"/>
      <c r="AG1583" s="3"/>
      <c r="AH1583" s="3"/>
    </row>
    <row r="1584" spans="1:34">
      <c r="A1584" s="41">
        <v>123</v>
      </c>
      <c r="B1584" s="24" t="s">
        <v>777</v>
      </c>
      <c r="C1584" s="24">
        <v>0.76468873397333115</v>
      </c>
      <c r="D1584" s="24">
        <v>0.70633995370737024</v>
      </c>
      <c r="E1584" s="24">
        <v>0.66366696515465273</v>
      </c>
      <c r="F1584" s="24">
        <v>0.64886205075881198</v>
      </c>
      <c r="G1584" s="24">
        <v>0.62534836318894704</v>
      </c>
      <c r="H1584" s="24">
        <v>0.6009637983016799</v>
      </c>
      <c r="I1584" s="24">
        <v>0.60880169415830154</v>
      </c>
      <c r="J1584" s="24">
        <v>0.62447748587154484</v>
      </c>
      <c r="K1584" s="24">
        <v>0.67237573832867692</v>
      </c>
      <c r="L1584" s="24">
        <v>0.70285644443776063</v>
      </c>
      <c r="M1584" s="24">
        <v>0.73159539591204004</v>
      </c>
      <c r="N1584" s="24">
        <v>0.77165575251255047</v>
      </c>
      <c r="O1584" s="24">
        <v>0.80300733593903684</v>
      </c>
      <c r="P1584" s="24">
        <v>0.80474909057384159</v>
      </c>
      <c r="Q1584" s="24">
        <v>0.7794936483691719</v>
      </c>
      <c r="R1584" s="24">
        <v>0.76207610202112397</v>
      </c>
      <c r="S1584" s="24">
        <v>0.76991399787774562</v>
      </c>
      <c r="T1584" s="24">
        <v>0.76381785665592883</v>
      </c>
      <c r="U1584" s="24">
        <v>0.76991399787774562</v>
      </c>
      <c r="V1584" s="24">
        <v>0.80823259984345119</v>
      </c>
      <c r="W1584" s="24">
        <v>0.86222699352239995</v>
      </c>
      <c r="X1584" s="24">
        <v>0.8535182203483761</v>
      </c>
      <c r="Y1584" s="24">
        <v>0.8343589193655232</v>
      </c>
      <c r="Z1584" s="24">
        <v>0.81781225033487748</v>
      </c>
      <c r="AA1584" s="42">
        <f t="shared" si="72"/>
        <v>0.6009637983016799</v>
      </c>
      <c r="AB1584" s="42">
        <f t="shared" si="73"/>
        <v>0.86222699352239995</v>
      </c>
      <c r="AC1584" s="42">
        <f t="shared" si="74"/>
        <v>0.26126319522072006</v>
      </c>
      <c r="AE1584" s="3"/>
      <c r="AF1584" s="3"/>
      <c r="AG1584" s="3"/>
      <c r="AH1584" s="3"/>
    </row>
    <row r="1585" spans="1:34">
      <c r="A1585" s="41">
        <v>124</v>
      </c>
      <c r="B1585" s="24" t="s">
        <v>777</v>
      </c>
      <c r="C1585" s="24">
        <v>0.74101508934516813</v>
      </c>
      <c r="D1585" s="24">
        <v>0.68445249623020599</v>
      </c>
      <c r="E1585" s="24">
        <v>0.64308582365359201</v>
      </c>
      <c r="F1585" s="24">
        <v>0.62873412092292991</v>
      </c>
      <c r="G1585" s="24">
        <v>0.60594024011540792</v>
      </c>
      <c r="H1585" s="24">
        <v>0.58230214150019999</v>
      </c>
      <c r="I1585" s="24">
        <v>0.58990010176937391</v>
      </c>
      <c r="J1585" s="24">
        <v>0.60509602230772197</v>
      </c>
      <c r="K1585" s="24">
        <v>0.651528001730452</v>
      </c>
      <c r="L1585" s="24">
        <v>0.68107562499946195</v>
      </c>
      <c r="M1585" s="24">
        <v>0.70893481265309999</v>
      </c>
      <c r="N1585" s="24">
        <v>0.74776883180665599</v>
      </c>
      <c r="O1585" s="24">
        <v>0.778160672883352</v>
      </c>
      <c r="P1585" s="24">
        <v>0.77984910849872402</v>
      </c>
      <c r="Q1585" s="24">
        <v>0.75536679207583002</v>
      </c>
      <c r="R1585" s="24">
        <v>0.73848243592211005</v>
      </c>
      <c r="S1585" s="24">
        <v>0.74608039619128386</v>
      </c>
      <c r="T1585" s="24">
        <v>0.74017087153748184</v>
      </c>
      <c r="U1585" s="24">
        <v>0.74608039619128386</v>
      </c>
      <c r="V1585" s="24">
        <v>0.78322597972946795</v>
      </c>
      <c r="W1585" s="24">
        <v>0.83556748380599999</v>
      </c>
      <c r="X1585" s="24">
        <v>0.82712530572914</v>
      </c>
      <c r="Y1585" s="24">
        <v>0.80855251396004801</v>
      </c>
      <c r="Z1585" s="24">
        <v>0.792512375614014</v>
      </c>
      <c r="AA1585" s="42">
        <f t="shared" si="72"/>
        <v>0.58230214150019999</v>
      </c>
      <c r="AB1585" s="42">
        <f t="shared" si="73"/>
        <v>0.83556748380599999</v>
      </c>
      <c r="AC1585" s="42">
        <f t="shared" si="74"/>
        <v>0.2532653423058</v>
      </c>
      <c r="AE1585" s="3"/>
      <c r="AF1585" s="3"/>
      <c r="AG1585" s="3"/>
      <c r="AH1585" s="3"/>
    </row>
    <row r="1586" spans="1:34">
      <c r="A1586" s="41">
        <v>125</v>
      </c>
      <c r="B1586" s="24" t="s">
        <v>777</v>
      </c>
      <c r="C1586" s="24">
        <v>0.68577658521278728</v>
      </c>
      <c r="D1586" s="24">
        <v>0.6333817621168224</v>
      </c>
      <c r="E1586" s="24">
        <v>0.59506316015111682</v>
      </c>
      <c r="F1586" s="24">
        <v>0.58176895130587203</v>
      </c>
      <c r="G1586" s="24">
        <v>0.56065461961048324</v>
      </c>
      <c r="H1586" s="24">
        <v>0.53875827563007983</v>
      </c>
      <c r="I1586" s="24">
        <v>0.54579638619520954</v>
      </c>
      <c r="J1586" s="24">
        <v>0.55987260732546873</v>
      </c>
      <c r="K1586" s="24">
        <v>0.60288328300126082</v>
      </c>
      <c r="L1586" s="24">
        <v>0.63025371297676469</v>
      </c>
      <c r="M1586" s="24">
        <v>0.65606011838223999</v>
      </c>
      <c r="N1586" s="24">
        <v>0.69203268349290237</v>
      </c>
      <c r="O1586" s="24">
        <v>0.72018512575342086</v>
      </c>
      <c r="P1586" s="24">
        <v>0.72174915032344966</v>
      </c>
      <c r="Q1586" s="24">
        <v>0.69907079405803207</v>
      </c>
      <c r="R1586" s="24">
        <v>0.68343054835774397</v>
      </c>
      <c r="S1586" s="24">
        <v>0.69046865892287357</v>
      </c>
      <c r="T1586" s="24">
        <v>0.68499457292777277</v>
      </c>
      <c r="U1586" s="24">
        <v>0.69046865892287357</v>
      </c>
      <c r="V1586" s="24">
        <v>0.72487719946350715</v>
      </c>
      <c r="W1586" s="24">
        <v>0.77336196113439992</v>
      </c>
      <c r="X1586" s="24">
        <v>0.76554183828425604</v>
      </c>
      <c r="Y1586" s="24">
        <v>0.74833756801393903</v>
      </c>
      <c r="Z1586" s="24">
        <v>0.73347933459866554</v>
      </c>
      <c r="AA1586" s="42">
        <f t="shared" si="72"/>
        <v>0.53875827563007983</v>
      </c>
      <c r="AB1586" s="42">
        <f t="shared" si="73"/>
        <v>0.77336196113439992</v>
      </c>
      <c r="AC1586" s="42">
        <f t="shared" si="74"/>
        <v>0.23460368550432009</v>
      </c>
      <c r="AE1586" s="3"/>
      <c r="AF1586" s="3"/>
      <c r="AG1586" s="3"/>
      <c r="AH1586" s="3"/>
    </row>
    <row r="1587" spans="1:34">
      <c r="A1587" s="41">
        <v>126</v>
      </c>
      <c r="B1587" s="24" t="s">
        <v>777</v>
      </c>
      <c r="C1587" s="24">
        <v>0.66210294058462393</v>
      </c>
      <c r="D1587" s="24">
        <v>0.61149430463965804</v>
      </c>
      <c r="E1587" s="24">
        <v>0.57448201865005599</v>
      </c>
      <c r="F1587" s="24">
        <v>0.56164102146998995</v>
      </c>
      <c r="G1587" s="24">
        <v>0.54124649653694401</v>
      </c>
      <c r="H1587" s="24">
        <v>0.52009661882859992</v>
      </c>
      <c r="I1587" s="24">
        <v>0.52689479380628201</v>
      </c>
      <c r="J1587" s="24">
        <v>0.54049114376164586</v>
      </c>
      <c r="K1587" s="24">
        <v>0.58203554640303601</v>
      </c>
      <c r="L1587" s="24">
        <v>0.60847289353846601</v>
      </c>
      <c r="M1587" s="24">
        <v>0.63339953512330005</v>
      </c>
      <c r="N1587" s="24">
        <v>0.6681457627870081</v>
      </c>
      <c r="O1587" s="24">
        <v>0.69533846269773614</v>
      </c>
      <c r="P1587" s="24">
        <v>0.6968491682483321</v>
      </c>
      <c r="Q1587" s="24">
        <v>0.67494393776468997</v>
      </c>
      <c r="R1587" s="24">
        <v>0.65983688225872994</v>
      </c>
      <c r="S1587" s="24">
        <v>0.66663505723641203</v>
      </c>
      <c r="T1587" s="24">
        <v>0.66134758780932601</v>
      </c>
      <c r="U1587" s="24">
        <v>0.66663505723641203</v>
      </c>
      <c r="V1587" s="24">
        <v>0.6998705793495239</v>
      </c>
      <c r="W1587" s="24">
        <v>0.74670245141799996</v>
      </c>
      <c r="X1587" s="24">
        <v>0.73914892366502005</v>
      </c>
      <c r="Y1587" s="24">
        <v>0.72253116260846384</v>
      </c>
      <c r="Z1587" s="24">
        <v>0.70817945987780195</v>
      </c>
      <c r="AA1587" s="42">
        <f t="shared" si="72"/>
        <v>0.52009661882859992</v>
      </c>
      <c r="AB1587" s="42">
        <f t="shared" si="73"/>
        <v>0.74670245141799996</v>
      </c>
      <c r="AC1587" s="42">
        <f t="shared" si="74"/>
        <v>0.22660583258940004</v>
      </c>
      <c r="AE1587" s="3"/>
      <c r="AF1587" s="3"/>
      <c r="AG1587" s="3"/>
      <c r="AH1587" s="3"/>
    </row>
    <row r="1588" spans="1:34">
      <c r="A1588" s="41">
        <v>127</v>
      </c>
      <c r="B1588" s="24" t="s">
        <v>777</v>
      </c>
      <c r="C1588" s="24">
        <v>0.7489063042212224</v>
      </c>
      <c r="D1588" s="24">
        <v>0.69174831538926074</v>
      </c>
      <c r="E1588" s="24">
        <v>0.64994620415394566</v>
      </c>
      <c r="F1588" s="24">
        <v>0.63544343086822397</v>
      </c>
      <c r="G1588" s="24">
        <v>0.61240961447325437</v>
      </c>
      <c r="H1588" s="24">
        <v>0.58852269376735999</v>
      </c>
      <c r="I1588" s="24">
        <v>0.59620063256568323</v>
      </c>
      <c r="J1588" s="24">
        <v>0.61155651016232959</v>
      </c>
      <c r="K1588" s="24">
        <v>0.65847724726319368</v>
      </c>
      <c r="L1588" s="24">
        <v>0.68833589814556162</v>
      </c>
      <c r="M1588" s="24">
        <v>0.71648834040608</v>
      </c>
      <c r="N1588" s="24">
        <v>0.75573113870862085</v>
      </c>
      <c r="O1588" s="24">
        <v>0.78644289390191358</v>
      </c>
      <c r="P1588" s="24">
        <v>0.78814910252376313</v>
      </c>
      <c r="Q1588" s="24">
        <v>0.76340907750694409</v>
      </c>
      <c r="R1588" s="24">
        <v>0.74634699128844817</v>
      </c>
      <c r="S1588" s="24">
        <v>0.75402493008677118</v>
      </c>
      <c r="T1588" s="24">
        <v>0.74805319991029762</v>
      </c>
      <c r="U1588" s="24">
        <v>0.75402493008677118</v>
      </c>
      <c r="V1588" s="24">
        <v>0.79156151976746236</v>
      </c>
      <c r="W1588" s="24">
        <v>0.8444539870447999</v>
      </c>
      <c r="X1588" s="24">
        <v>0.835922943935552</v>
      </c>
      <c r="Y1588" s="24">
        <v>0.81715464909520641</v>
      </c>
      <c r="Z1588" s="24">
        <v>0.80094566718763516</v>
      </c>
      <c r="AA1588" s="42">
        <f t="shared" si="72"/>
        <v>0.58852269376735999</v>
      </c>
      <c r="AB1588" s="42">
        <f t="shared" si="73"/>
        <v>0.8444539870447999</v>
      </c>
      <c r="AC1588" s="42">
        <f t="shared" si="74"/>
        <v>0.25593129327743991</v>
      </c>
      <c r="AE1588" s="3"/>
      <c r="AF1588" s="3"/>
      <c r="AG1588" s="3"/>
      <c r="AH1588" s="3"/>
    </row>
    <row r="1589" spans="1:34">
      <c r="A1589" s="41">
        <v>128</v>
      </c>
      <c r="B1589" s="24" t="s">
        <v>777</v>
      </c>
      <c r="C1589" s="24">
        <v>0.76468873397333115</v>
      </c>
      <c r="D1589" s="24">
        <v>0.70633995370737024</v>
      </c>
      <c r="E1589" s="24">
        <v>0.66366696515465273</v>
      </c>
      <c r="F1589" s="24">
        <v>0.64886205075881198</v>
      </c>
      <c r="G1589" s="24">
        <v>0.62534836318894704</v>
      </c>
      <c r="H1589" s="24">
        <v>0.6009637983016799</v>
      </c>
      <c r="I1589" s="24">
        <v>0.60880169415830154</v>
      </c>
      <c r="J1589" s="24">
        <v>0.62447748587154484</v>
      </c>
      <c r="K1589" s="24">
        <v>0.67237573832867692</v>
      </c>
      <c r="L1589" s="24">
        <v>0.70285644443776063</v>
      </c>
      <c r="M1589" s="24">
        <v>0.73159539591204004</v>
      </c>
      <c r="N1589" s="24">
        <v>0.77165575251255047</v>
      </c>
      <c r="O1589" s="24">
        <v>0.80300733593903684</v>
      </c>
      <c r="P1589" s="24">
        <v>0.80474909057384159</v>
      </c>
      <c r="Q1589" s="24">
        <v>0.7794936483691719</v>
      </c>
      <c r="R1589" s="24">
        <v>0.76207610202112397</v>
      </c>
      <c r="S1589" s="24">
        <v>0.76991399787774562</v>
      </c>
      <c r="T1589" s="24">
        <v>0.76381785665592883</v>
      </c>
      <c r="U1589" s="24">
        <v>0.76991399787774562</v>
      </c>
      <c r="V1589" s="24">
        <v>0.80823259984345119</v>
      </c>
      <c r="W1589" s="24">
        <v>0.86222699352239995</v>
      </c>
      <c r="X1589" s="24">
        <v>0.8535182203483761</v>
      </c>
      <c r="Y1589" s="24">
        <v>0.8343589193655232</v>
      </c>
      <c r="Z1589" s="24">
        <v>0.81781225033487748</v>
      </c>
      <c r="AA1589" s="42">
        <f t="shared" si="72"/>
        <v>0.6009637983016799</v>
      </c>
      <c r="AB1589" s="42">
        <f t="shared" si="73"/>
        <v>0.86222699352239995</v>
      </c>
      <c r="AC1589" s="42">
        <f t="shared" si="74"/>
        <v>0.26126319522072006</v>
      </c>
      <c r="AE1589" s="3"/>
      <c r="AF1589" s="3"/>
      <c r="AG1589" s="3"/>
      <c r="AH1589" s="3"/>
    </row>
    <row r="1590" spans="1:34">
      <c r="A1590" s="41">
        <v>129</v>
      </c>
      <c r="B1590" s="24" t="s">
        <v>777</v>
      </c>
      <c r="C1590" s="24">
        <v>0.78144000000000002</v>
      </c>
      <c r="D1590" s="24">
        <v>0.72248000000000012</v>
      </c>
      <c r="E1590" s="24">
        <v>0.67936000000000007</v>
      </c>
      <c r="F1590" s="24">
        <v>0.66439999999999999</v>
      </c>
      <c r="G1590" s="24">
        <v>0.64063999999999999</v>
      </c>
      <c r="H1590" s="24">
        <v>0.61599999999999999</v>
      </c>
      <c r="I1590" s="24">
        <v>0.62391999999999992</v>
      </c>
      <c r="J1590" s="24">
        <v>0.63976</v>
      </c>
      <c r="K1590" s="24">
        <v>0.68815999999999999</v>
      </c>
      <c r="L1590" s="24">
        <v>0.71895999999999993</v>
      </c>
      <c r="M1590" s="24">
        <v>0.74799999999999989</v>
      </c>
      <c r="N1590" s="24">
        <v>0.78848000000000007</v>
      </c>
      <c r="O1590" s="24">
        <v>0.82016</v>
      </c>
      <c r="P1590" s="24">
        <v>0.82191999999999998</v>
      </c>
      <c r="Q1590" s="24">
        <v>0.7964</v>
      </c>
      <c r="R1590" s="24">
        <v>0.77880000000000005</v>
      </c>
      <c r="S1590" s="24">
        <v>0.78671999999999997</v>
      </c>
      <c r="T1590" s="24">
        <v>0.78056000000000003</v>
      </c>
      <c r="U1590" s="24">
        <v>0.78671999999999997</v>
      </c>
      <c r="V1590" s="24">
        <v>0.82543999999999995</v>
      </c>
      <c r="W1590" s="24">
        <v>0.88</v>
      </c>
      <c r="X1590" s="24">
        <v>0.87119999999999997</v>
      </c>
      <c r="Y1590" s="24">
        <v>0.85184000000000004</v>
      </c>
      <c r="Z1590" s="24">
        <v>0.83512000000000008</v>
      </c>
      <c r="AA1590" s="42">
        <f t="shared" si="72"/>
        <v>0.61599999999999999</v>
      </c>
      <c r="AB1590" s="42">
        <f t="shared" si="73"/>
        <v>0.88</v>
      </c>
      <c r="AC1590" s="42">
        <f t="shared" si="74"/>
        <v>0.26400000000000001</v>
      </c>
      <c r="AE1590" s="3"/>
      <c r="AF1590" s="3"/>
      <c r="AG1590" s="3"/>
      <c r="AH1590" s="3"/>
    </row>
    <row r="1591" spans="1:34">
      <c r="A1591" s="41">
        <v>130</v>
      </c>
      <c r="B1591" s="24" t="s">
        <v>777</v>
      </c>
      <c r="C1591" s="24">
        <v>0.76468873397333115</v>
      </c>
      <c r="D1591" s="24">
        <v>0.70633995370737024</v>
      </c>
      <c r="E1591" s="24">
        <v>0.66366696515465273</v>
      </c>
      <c r="F1591" s="24">
        <v>0.64886205075881198</v>
      </c>
      <c r="G1591" s="24">
        <v>0.62534836318894704</v>
      </c>
      <c r="H1591" s="24">
        <v>0.6009637983016799</v>
      </c>
      <c r="I1591" s="24">
        <v>0.60880169415830154</v>
      </c>
      <c r="J1591" s="24">
        <v>0.62447748587154484</v>
      </c>
      <c r="K1591" s="24">
        <v>0.67237573832867692</v>
      </c>
      <c r="L1591" s="24">
        <v>0.70285644443776063</v>
      </c>
      <c r="M1591" s="24">
        <v>0.73159539591204004</v>
      </c>
      <c r="N1591" s="24">
        <v>0.77165575251255047</v>
      </c>
      <c r="O1591" s="24">
        <v>0.80300733593903684</v>
      </c>
      <c r="P1591" s="24">
        <v>0.80474909057384159</v>
      </c>
      <c r="Q1591" s="24">
        <v>0.7794936483691719</v>
      </c>
      <c r="R1591" s="24">
        <v>0.76207610202112397</v>
      </c>
      <c r="S1591" s="24">
        <v>0.76991399787774562</v>
      </c>
      <c r="T1591" s="24">
        <v>0.76381785665592883</v>
      </c>
      <c r="U1591" s="24">
        <v>0.76991399787774562</v>
      </c>
      <c r="V1591" s="24">
        <v>0.80823259984345119</v>
      </c>
      <c r="W1591" s="24">
        <v>0.86222699352239995</v>
      </c>
      <c r="X1591" s="24">
        <v>0.8535182203483761</v>
      </c>
      <c r="Y1591" s="24">
        <v>0.8343589193655232</v>
      </c>
      <c r="Z1591" s="24">
        <v>0.81781225033487748</v>
      </c>
      <c r="AA1591" s="42">
        <f t="shared" si="72"/>
        <v>0.6009637983016799</v>
      </c>
      <c r="AB1591" s="42">
        <f t="shared" si="73"/>
        <v>0.86222699352239995</v>
      </c>
      <c r="AC1591" s="42">
        <f t="shared" si="74"/>
        <v>0.26126319522072006</v>
      </c>
      <c r="AE1591" s="3"/>
      <c r="AF1591" s="3"/>
      <c r="AG1591" s="3"/>
      <c r="AH1591" s="3"/>
    </row>
    <row r="1592" spans="1:34">
      <c r="A1592" s="41">
        <v>131</v>
      </c>
      <c r="B1592" s="24" t="s">
        <v>777</v>
      </c>
      <c r="C1592" s="24">
        <v>0.74101508934516813</v>
      </c>
      <c r="D1592" s="24">
        <v>0.68445249623020599</v>
      </c>
      <c r="E1592" s="24">
        <v>0.64308582365359201</v>
      </c>
      <c r="F1592" s="24">
        <v>0.62873412092292991</v>
      </c>
      <c r="G1592" s="24">
        <v>0.60594024011540792</v>
      </c>
      <c r="H1592" s="24">
        <v>0.58230214150019999</v>
      </c>
      <c r="I1592" s="24">
        <v>0.58990010176937391</v>
      </c>
      <c r="J1592" s="24">
        <v>0.60509602230772197</v>
      </c>
      <c r="K1592" s="24">
        <v>0.651528001730452</v>
      </c>
      <c r="L1592" s="24">
        <v>0.68107562499946195</v>
      </c>
      <c r="M1592" s="24">
        <v>0.70893481265309999</v>
      </c>
      <c r="N1592" s="24">
        <v>0.74776883180665599</v>
      </c>
      <c r="O1592" s="24">
        <v>0.778160672883352</v>
      </c>
      <c r="P1592" s="24">
        <v>0.77984910849872402</v>
      </c>
      <c r="Q1592" s="24">
        <v>0.75536679207583002</v>
      </c>
      <c r="R1592" s="24">
        <v>0.73848243592211005</v>
      </c>
      <c r="S1592" s="24">
        <v>0.74608039619128386</v>
      </c>
      <c r="T1592" s="24">
        <v>0.74017087153748184</v>
      </c>
      <c r="U1592" s="24">
        <v>0.74608039619128386</v>
      </c>
      <c r="V1592" s="24">
        <v>0.78322597972946795</v>
      </c>
      <c r="W1592" s="24">
        <v>0.83556748380599999</v>
      </c>
      <c r="X1592" s="24">
        <v>0.82712530572914</v>
      </c>
      <c r="Y1592" s="24">
        <v>0.80855251396004801</v>
      </c>
      <c r="Z1592" s="24">
        <v>0.792512375614014</v>
      </c>
      <c r="AA1592" s="42">
        <f t="shared" si="72"/>
        <v>0.58230214150019999</v>
      </c>
      <c r="AB1592" s="42">
        <f t="shared" si="73"/>
        <v>0.83556748380599999</v>
      </c>
      <c r="AC1592" s="42">
        <f t="shared" si="74"/>
        <v>0.2532653423058</v>
      </c>
      <c r="AE1592" s="3"/>
      <c r="AF1592" s="3"/>
      <c r="AG1592" s="3"/>
      <c r="AH1592" s="3"/>
    </row>
    <row r="1593" spans="1:34">
      <c r="A1593" s="41">
        <v>132</v>
      </c>
      <c r="B1593" s="24" t="s">
        <v>777</v>
      </c>
      <c r="C1593" s="24">
        <v>0.68577658521278728</v>
      </c>
      <c r="D1593" s="24">
        <v>0.6333817621168224</v>
      </c>
      <c r="E1593" s="24">
        <v>0.59506316015111682</v>
      </c>
      <c r="F1593" s="24">
        <v>0.58176895130587203</v>
      </c>
      <c r="G1593" s="24">
        <v>0.56065461961048324</v>
      </c>
      <c r="H1593" s="24">
        <v>0.53875827563007983</v>
      </c>
      <c r="I1593" s="24">
        <v>0.54579638619520954</v>
      </c>
      <c r="J1593" s="24">
        <v>0.55987260732546873</v>
      </c>
      <c r="K1593" s="24">
        <v>0.60288328300126082</v>
      </c>
      <c r="L1593" s="24">
        <v>0.63025371297676469</v>
      </c>
      <c r="M1593" s="24">
        <v>0.65606011838223999</v>
      </c>
      <c r="N1593" s="24">
        <v>0.69203268349290237</v>
      </c>
      <c r="O1593" s="24">
        <v>0.72018512575342086</v>
      </c>
      <c r="P1593" s="24">
        <v>0.72174915032344966</v>
      </c>
      <c r="Q1593" s="24">
        <v>0.69907079405803207</v>
      </c>
      <c r="R1593" s="24">
        <v>0.68343054835774397</v>
      </c>
      <c r="S1593" s="24">
        <v>0.69046865892287357</v>
      </c>
      <c r="T1593" s="24">
        <v>0.68499457292777277</v>
      </c>
      <c r="U1593" s="24">
        <v>0.69046865892287357</v>
      </c>
      <c r="V1593" s="24">
        <v>0.72487719946350715</v>
      </c>
      <c r="W1593" s="24">
        <v>0.77336196113439992</v>
      </c>
      <c r="X1593" s="24">
        <v>0.76554183828425604</v>
      </c>
      <c r="Y1593" s="24">
        <v>0.74833756801393903</v>
      </c>
      <c r="Z1593" s="24">
        <v>0.73347933459866554</v>
      </c>
      <c r="AA1593" s="42">
        <f t="shared" si="72"/>
        <v>0.53875827563007983</v>
      </c>
      <c r="AB1593" s="42">
        <f t="shared" si="73"/>
        <v>0.77336196113439992</v>
      </c>
      <c r="AC1593" s="42">
        <f t="shared" si="74"/>
        <v>0.23460368550432009</v>
      </c>
      <c r="AE1593" s="3"/>
      <c r="AF1593" s="3"/>
      <c r="AG1593" s="3"/>
      <c r="AH1593" s="3"/>
    </row>
    <row r="1594" spans="1:34">
      <c r="A1594" s="41">
        <v>133</v>
      </c>
      <c r="B1594" s="24" t="s">
        <v>777</v>
      </c>
      <c r="C1594" s="24">
        <v>0.66210294058462393</v>
      </c>
      <c r="D1594" s="24">
        <v>0.61149430463965804</v>
      </c>
      <c r="E1594" s="24">
        <v>0.57448201865005599</v>
      </c>
      <c r="F1594" s="24">
        <v>0.56164102146998995</v>
      </c>
      <c r="G1594" s="24">
        <v>0.54124649653694401</v>
      </c>
      <c r="H1594" s="24">
        <v>0.52009661882859992</v>
      </c>
      <c r="I1594" s="24">
        <v>0.52689479380628201</v>
      </c>
      <c r="J1594" s="24">
        <v>0.54049114376164586</v>
      </c>
      <c r="K1594" s="24">
        <v>0.58203554640303601</v>
      </c>
      <c r="L1594" s="24">
        <v>0.60847289353846601</v>
      </c>
      <c r="M1594" s="24">
        <v>0.63339953512330005</v>
      </c>
      <c r="N1594" s="24">
        <v>0.6681457627870081</v>
      </c>
      <c r="O1594" s="24">
        <v>0.69533846269773614</v>
      </c>
      <c r="P1594" s="24">
        <v>0.6968491682483321</v>
      </c>
      <c r="Q1594" s="24">
        <v>0.67494393776468997</v>
      </c>
      <c r="R1594" s="24">
        <v>0.65983688225872994</v>
      </c>
      <c r="S1594" s="24">
        <v>0.66663505723641203</v>
      </c>
      <c r="T1594" s="24">
        <v>0.66134758780932601</v>
      </c>
      <c r="U1594" s="24">
        <v>0.66663505723641203</v>
      </c>
      <c r="V1594" s="24">
        <v>0.6998705793495239</v>
      </c>
      <c r="W1594" s="24">
        <v>0.74670245141799996</v>
      </c>
      <c r="X1594" s="24">
        <v>0.73914892366502005</v>
      </c>
      <c r="Y1594" s="24">
        <v>0.72253116260846384</v>
      </c>
      <c r="Z1594" s="24">
        <v>0.70817945987780195</v>
      </c>
      <c r="AA1594" s="42">
        <f t="shared" si="72"/>
        <v>0.52009661882859992</v>
      </c>
      <c r="AB1594" s="42">
        <f t="shared" si="73"/>
        <v>0.74670245141799996</v>
      </c>
      <c r="AC1594" s="42">
        <f t="shared" si="74"/>
        <v>0.22660583258940004</v>
      </c>
      <c r="AE1594" s="3"/>
      <c r="AF1594" s="3"/>
      <c r="AG1594" s="3"/>
      <c r="AH1594" s="3"/>
    </row>
    <row r="1595" spans="1:34">
      <c r="A1595" s="41">
        <v>134</v>
      </c>
      <c r="B1595" s="24" t="s">
        <v>777</v>
      </c>
      <c r="C1595" s="24">
        <v>0.7489063042212224</v>
      </c>
      <c r="D1595" s="24">
        <v>0.69174831538926074</v>
      </c>
      <c r="E1595" s="24">
        <v>0.64994620415394566</v>
      </c>
      <c r="F1595" s="24">
        <v>0.63544343086822397</v>
      </c>
      <c r="G1595" s="24">
        <v>0.61240961447325437</v>
      </c>
      <c r="H1595" s="24">
        <v>0.58852269376735999</v>
      </c>
      <c r="I1595" s="24">
        <v>0.59620063256568323</v>
      </c>
      <c r="J1595" s="24">
        <v>0.61155651016232959</v>
      </c>
      <c r="K1595" s="24">
        <v>0.65847724726319368</v>
      </c>
      <c r="L1595" s="24">
        <v>0.68833589814556162</v>
      </c>
      <c r="M1595" s="24">
        <v>0.71648834040608</v>
      </c>
      <c r="N1595" s="24">
        <v>0.75573113870862085</v>
      </c>
      <c r="O1595" s="24">
        <v>0.78644289390191358</v>
      </c>
      <c r="P1595" s="24">
        <v>0.78814910252376313</v>
      </c>
      <c r="Q1595" s="24">
        <v>0.76340907750694409</v>
      </c>
      <c r="R1595" s="24">
        <v>0.74634699128844817</v>
      </c>
      <c r="S1595" s="24">
        <v>0.75402493008677118</v>
      </c>
      <c r="T1595" s="24">
        <v>0.74805319991029762</v>
      </c>
      <c r="U1595" s="24">
        <v>0.75402493008677118</v>
      </c>
      <c r="V1595" s="24">
        <v>0.79156151976746236</v>
      </c>
      <c r="W1595" s="24">
        <v>0.8444539870447999</v>
      </c>
      <c r="X1595" s="24">
        <v>0.835922943935552</v>
      </c>
      <c r="Y1595" s="24">
        <v>0.81715464909520641</v>
      </c>
      <c r="Z1595" s="24">
        <v>0.80094566718763516</v>
      </c>
      <c r="AA1595" s="42">
        <f t="shared" si="72"/>
        <v>0.58852269376735999</v>
      </c>
      <c r="AB1595" s="42">
        <f t="shared" si="73"/>
        <v>0.8444539870447999</v>
      </c>
      <c r="AC1595" s="42">
        <f t="shared" si="74"/>
        <v>0.25593129327743991</v>
      </c>
      <c r="AE1595" s="3"/>
      <c r="AF1595" s="3"/>
      <c r="AG1595" s="3"/>
      <c r="AH1595" s="3"/>
    </row>
    <row r="1596" spans="1:34">
      <c r="A1596" s="41">
        <v>135</v>
      </c>
      <c r="B1596" s="24" t="s">
        <v>777</v>
      </c>
      <c r="C1596" s="24">
        <v>0.76468873397333115</v>
      </c>
      <c r="D1596" s="24">
        <v>0.70633995370737024</v>
      </c>
      <c r="E1596" s="24">
        <v>0.66366696515465273</v>
      </c>
      <c r="F1596" s="24">
        <v>0.64886205075881198</v>
      </c>
      <c r="G1596" s="24">
        <v>0.62534836318894704</v>
      </c>
      <c r="H1596" s="24">
        <v>0.6009637983016799</v>
      </c>
      <c r="I1596" s="24">
        <v>0.60880169415830154</v>
      </c>
      <c r="J1596" s="24">
        <v>0.62447748587154484</v>
      </c>
      <c r="K1596" s="24">
        <v>0.67237573832867692</v>
      </c>
      <c r="L1596" s="24">
        <v>0.70285644443776063</v>
      </c>
      <c r="M1596" s="24">
        <v>0.73159539591204004</v>
      </c>
      <c r="N1596" s="24">
        <v>0.77165575251255047</v>
      </c>
      <c r="O1596" s="24">
        <v>0.80300733593903684</v>
      </c>
      <c r="P1596" s="24">
        <v>0.80474909057384159</v>
      </c>
      <c r="Q1596" s="24">
        <v>0.7794936483691719</v>
      </c>
      <c r="R1596" s="24">
        <v>0.76207610202112397</v>
      </c>
      <c r="S1596" s="24">
        <v>0.76991399787774562</v>
      </c>
      <c r="T1596" s="24">
        <v>0.76381785665592883</v>
      </c>
      <c r="U1596" s="24">
        <v>0.76991399787774562</v>
      </c>
      <c r="V1596" s="24">
        <v>0.80823259984345119</v>
      </c>
      <c r="W1596" s="24">
        <v>0.86222699352239995</v>
      </c>
      <c r="X1596" s="24">
        <v>0.8535182203483761</v>
      </c>
      <c r="Y1596" s="24">
        <v>0.8343589193655232</v>
      </c>
      <c r="Z1596" s="24">
        <v>0.81781225033487748</v>
      </c>
      <c r="AA1596" s="42">
        <f t="shared" si="72"/>
        <v>0.6009637983016799</v>
      </c>
      <c r="AB1596" s="42">
        <f t="shared" si="73"/>
        <v>0.86222699352239995</v>
      </c>
      <c r="AC1596" s="42">
        <f t="shared" si="74"/>
        <v>0.26126319522072006</v>
      </c>
      <c r="AE1596" s="3"/>
      <c r="AF1596" s="3"/>
      <c r="AG1596" s="3"/>
      <c r="AH1596" s="3"/>
    </row>
    <row r="1597" spans="1:34">
      <c r="A1597" s="41">
        <v>136</v>
      </c>
      <c r="B1597" s="24" t="s">
        <v>777</v>
      </c>
      <c r="C1597" s="24">
        <v>0.78144000000000002</v>
      </c>
      <c r="D1597" s="24">
        <v>0.72248000000000012</v>
      </c>
      <c r="E1597" s="24">
        <v>0.67936000000000007</v>
      </c>
      <c r="F1597" s="24">
        <v>0.66439999999999999</v>
      </c>
      <c r="G1597" s="24">
        <v>0.64063999999999999</v>
      </c>
      <c r="H1597" s="24">
        <v>0.61599999999999999</v>
      </c>
      <c r="I1597" s="24">
        <v>0.62391999999999992</v>
      </c>
      <c r="J1597" s="24">
        <v>0.63976</v>
      </c>
      <c r="K1597" s="24">
        <v>0.68815999999999999</v>
      </c>
      <c r="L1597" s="24">
        <v>0.71895999999999993</v>
      </c>
      <c r="M1597" s="24">
        <v>0.74799999999999989</v>
      </c>
      <c r="N1597" s="24">
        <v>0.78848000000000007</v>
      </c>
      <c r="O1597" s="24">
        <v>0.82016</v>
      </c>
      <c r="P1597" s="24">
        <v>0.82191999999999998</v>
      </c>
      <c r="Q1597" s="24">
        <v>0.7964</v>
      </c>
      <c r="R1597" s="24">
        <v>0.77880000000000005</v>
      </c>
      <c r="S1597" s="24">
        <v>0.78671999999999997</v>
      </c>
      <c r="T1597" s="24">
        <v>0.78056000000000003</v>
      </c>
      <c r="U1597" s="24">
        <v>0.78671999999999997</v>
      </c>
      <c r="V1597" s="24">
        <v>0.82543999999999995</v>
      </c>
      <c r="W1597" s="24">
        <v>0.88</v>
      </c>
      <c r="X1597" s="24">
        <v>0.87119999999999997</v>
      </c>
      <c r="Y1597" s="24">
        <v>0.85184000000000004</v>
      </c>
      <c r="Z1597" s="24">
        <v>0.83512000000000008</v>
      </c>
      <c r="AA1597" s="42">
        <f t="shared" si="72"/>
        <v>0.61599999999999999</v>
      </c>
      <c r="AB1597" s="42">
        <f t="shared" si="73"/>
        <v>0.88</v>
      </c>
      <c r="AC1597" s="42">
        <f t="shared" si="74"/>
        <v>0.26400000000000001</v>
      </c>
      <c r="AE1597" s="3"/>
      <c r="AF1597" s="3"/>
      <c r="AG1597" s="3"/>
      <c r="AH1597" s="3"/>
    </row>
    <row r="1598" spans="1:34">
      <c r="A1598" s="41">
        <v>137</v>
      </c>
      <c r="B1598" s="24" t="s">
        <v>777</v>
      </c>
      <c r="C1598" s="24">
        <v>0.76468873397333115</v>
      </c>
      <c r="D1598" s="24">
        <v>0.70633995370737024</v>
      </c>
      <c r="E1598" s="24">
        <v>0.66366696515465273</v>
      </c>
      <c r="F1598" s="24">
        <v>0.64886205075881198</v>
      </c>
      <c r="G1598" s="24">
        <v>0.62534836318894704</v>
      </c>
      <c r="H1598" s="24">
        <v>0.6009637983016799</v>
      </c>
      <c r="I1598" s="24">
        <v>0.60880169415830154</v>
      </c>
      <c r="J1598" s="24">
        <v>0.62447748587154484</v>
      </c>
      <c r="K1598" s="24">
        <v>0.67237573832867692</v>
      </c>
      <c r="L1598" s="24">
        <v>0.70285644443776063</v>
      </c>
      <c r="M1598" s="24">
        <v>0.73159539591204004</v>
      </c>
      <c r="N1598" s="24">
        <v>0.77165575251255047</v>
      </c>
      <c r="O1598" s="24">
        <v>0.80300733593903684</v>
      </c>
      <c r="P1598" s="24">
        <v>0.80474909057384159</v>
      </c>
      <c r="Q1598" s="24">
        <v>0.7794936483691719</v>
      </c>
      <c r="R1598" s="24">
        <v>0.76207610202112397</v>
      </c>
      <c r="S1598" s="24">
        <v>0.76991399787774562</v>
      </c>
      <c r="T1598" s="24">
        <v>0.76381785665592883</v>
      </c>
      <c r="U1598" s="24">
        <v>0.76991399787774562</v>
      </c>
      <c r="V1598" s="24">
        <v>0.80823259984345119</v>
      </c>
      <c r="W1598" s="24">
        <v>0.86222699352239995</v>
      </c>
      <c r="X1598" s="24">
        <v>0.8535182203483761</v>
      </c>
      <c r="Y1598" s="24">
        <v>0.8343589193655232</v>
      </c>
      <c r="Z1598" s="24">
        <v>0.81781225033487748</v>
      </c>
      <c r="AA1598" s="42">
        <f t="shared" si="72"/>
        <v>0.6009637983016799</v>
      </c>
      <c r="AB1598" s="42">
        <f t="shared" si="73"/>
        <v>0.86222699352239995</v>
      </c>
      <c r="AC1598" s="42">
        <f t="shared" si="74"/>
        <v>0.26126319522072006</v>
      </c>
      <c r="AE1598" s="3"/>
      <c r="AF1598" s="3"/>
      <c r="AG1598" s="3"/>
      <c r="AH1598" s="3"/>
    </row>
    <row r="1599" spans="1:34">
      <c r="A1599" s="41">
        <v>138</v>
      </c>
      <c r="B1599" s="24" t="s">
        <v>777</v>
      </c>
      <c r="C1599" s="24">
        <v>0.74101508934516813</v>
      </c>
      <c r="D1599" s="24">
        <v>0.68445249623020599</v>
      </c>
      <c r="E1599" s="24">
        <v>0.64308582365359201</v>
      </c>
      <c r="F1599" s="24">
        <v>0.62873412092292991</v>
      </c>
      <c r="G1599" s="24">
        <v>0.60594024011540792</v>
      </c>
      <c r="H1599" s="24">
        <v>0.58230214150019999</v>
      </c>
      <c r="I1599" s="24">
        <v>0.58990010176937391</v>
      </c>
      <c r="J1599" s="24">
        <v>0.60509602230772197</v>
      </c>
      <c r="K1599" s="24">
        <v>0.651528001730452</v>
      </c>
      <c r="L1599" s="24">
        <v>0.68107562499946195</v>
      </c>
      <c r="M1599" s="24">
        <v>0.70893481265309999</v>
      </c>
      <c r="N1599" s="24">
        <v>0.74776883180665599</v>
      </c>
      <c r="O1599" s="24">
        <v>0.778160672883352</v>
      </c>
      <c r="P1599" s="24">
        <v>0.77984910849872402</v>
      </c>
      <c r="Q1599" s="24">
        <v>0.75536679207583002</v>
      </c>
      <c r="R1599" s="24">
        <v>0.73848243592211005</v>
      </c>
      <c r="S1599" s="24">
        <v>0.74608039619128386</v>
      </c>
      <c r="T1599" s="24">
        <v>0.74017087153748184</v>
      </c>
      <c r="U1599" s="24">
        <v>0.74608039619128386</v>
      </c>
      <c r="V1599" s="24">
        <v>0.78322597972946795</v>
      </c>
      <c r="W1599" s="24">
        <v>0.83556748380599999</v>
      </c>
      <c r="X1599" s="24">
        <v>0.82712530572914</v>
      </c>
      <c r="Y1599" s="24">
        <v>0.80855251396004801</v>
      </c>
      <c r="Z1599" s="24">
        <v>0.792512375614014</v>
      </c>
      <c r="AA1599" s="42">
        <f t="shared" si="72"/>
        <v>0.58230214150019999</v>
      </c>
      <c r="AB1599" s="42">
        <f t="shared" si="73"/>
        <v>0.83556748380599999</v>
      </c>
      <c r="AC1599" s="42">
        <f t="shared" si="74"/>
        <v>0.2532653423058</v>
      </c>
      <c r="AE1599" s="3"/>
      <c r="AF1599" s="3"/>
      <c r="AG1599" s="3"/>
      <c r="AH1599" s="3"/>
    </row>
    <row r="1600" spans="1:34">
      <c r="A1600" s="41">
        <v>139</v>
      </c>
      <c r="B1600" s="24" t="s">
        <v>777</v>
      </c>
      <c r="C1600" s="24">
        <v>0.68577658521278728</v>
      </c>
      <c r="D1600" s="24">
        <v>0.6333817621168224</v>
      </c>
      <c r="E1600" s="24">
        <v>0.59506316015111682</v>
      </c>
      <c r="F1600" s="24">
        <v>0.58176895130587203</v>
      </c>
      <c r="G1600" s="24">
        <v>0.56065461961048324</v>
      </c>
      <c r="H1600" s="24">
        <v>0.53875827563007983</v>
      </c>
      <c r="I1600" s="24">
        <v>0.54579638619520954</v>
      </c>
      <c r="J1600" s="24">
        <v>0.55987260732546873</v>
      </c>
      <c r="K1600" s="24">
        <v>0.60288328300126082</v>
      </c>
      <c r="L1600" s="24">
        <v>0.63025371297676469</v>
      </c>
      <c r="M1600" s="24">
        <v>0.65606011838223999</v>
      </c>
      <c r="N1600" s="24">
        <v>0.69203268349290237</v>
      </c>
      <c r="O1600" s="24">
        <v>0.72018512575342086</v>
      </c>
      <c r="P1600" s="24">
        <v>0.72174915032344966</v>
      </c>
      <c r="Q1600" s="24">
        <v>0.69907079405803207</v>
      </c>
      <c r="R1600" s="24">
        <v>0.68343054835774397</v>
      </c>
      <c r="S1600" s="24">
        <v>0.69046865892287357</v>
      </c>
      <c r="T1600" s="24">
        <v>0.68499457292777277</v>
      </c>
      <c r="U1600" s="24">
        <v>0.69046865892287357</v>
      </c>
      <c r="V1600" s="24">
        <v>0.72487719946350715</v>
      </c>
      <c r="W1600" s="24">
        <v>0.77336196113439992</v>
      </c>
      <c r="X1600" s="24">
        <v>0.76554183828425604</v>
      </c>
      <c r="Y1600" s="24">
        <v>0.74833756801393903</v>
      </c>
      <c r="Z1600" s="24">
        <v>0.73347933459866554</v>
      </c>
      <c r="AA1600" s="42">
        <f t="shared" si="72"/>
        <v>0.53875827563007983</v>
      </c>
      <c r="AB1600" s="42">
        <f t="shared" si="73"/>
        <v>0.77336196113439992</v>
      </c>
      <c r="AC1600" s="42">
        <f t="shared" si="74"/>
        <v>0.23460368550432009</v>
      </c>
      <c r="AE1600" s="3"/>
      <c r="AF1600" s="3"/>
      <c r="AG1600" s="3"/>
      <c r="AH1600" s="3"/>
    </row>
    <row r="1601" spans="1:34">
      <c r="A1601" s="41">
        <v>140</v>
      </c>
      <c r="B1601" s="24" t="s">
        <v>777</v>
      </c>
      <c r="C1601" s="24">
        <v>0.66210294058462393</v>
      </c>
      <c r="D1601" s="24">
        <v>0.61149430463965804</v>
      </c>
      <c r="E1601" s="24">
        <v>0.57448201865005599</v>
      </c>
      <c r="F1601" s="24">
        <v>0.56164102146998995</v>
      </c>
      <c r="G1601" s="24">
        <v>0.54124649653694401</v>
      </c>
      <c r="H1601" s="24">
        <v>0.52009661882859992</v>
      </c>
      <c r="I1601" s="24">
        <v>0.52689479380628201</v>
      </c>
      <c r="J1601" s="24">
        <v>0.54049114376164586</v>
      </c>
      <c r="K1601" s="24">
        <v>0.58203554640303601</v>
      </c>
      <c r="L1601" s="24">
        <v>0.60847289353846601</v>
      </c>
      <c r="M1601" s="24">
        <v>0.63339953512330005</v>
      </c>
      <c r="N1601" s="24">
        <v>0.6681457627870081</v>
      </c>
      <c r="O1601" s="24">
        <v>0.69533846269773614</v>
      </c>
      <c r="P1601" s="24">
        <v>0.6968491682483321</v>
      </c>
      <c r="Q1601" s="24">
        <v>0.67494393776468997</v>
      </c>
      <c r="R1601" s="24">
        <v>0.65983688225872994</v>
      </c>
      <c r="S1601" s="24">
        <v>0.66663505723641203</v>
      </c>
      <c r="T1601" s="24">
        <v>0.66134758780932601</v>
      </c>
      <c r="U1601" s="24">
        <v>0.66663505723641203</v>
      </c>
      <c r="V1601" s="24">
        <v>0.6998705793495239</v>
      </c>
      <c r="W1601" s="24">
        <v>0.74670245141799996</v>
      </c>
      <c r="X1601" s="24">
        <v>0.73914892366502005</v>
      </c>
      <c r="Y1601" s="24">
        <v>0.72253116260846384</v>
      </c>
      <c r="Z1601" s="24">
        <v>0.70817945987780195</v>
      </c>
      <c r="AA1601" s="42">
        <f t="shared" si="72"/>
        <v>0.52009661882859992</v>
      </c>
      <c r="AB1601" s="42">
        <f t="shared" si="73"/>
        <v>0.74670245141799996</v>
      </c>
      <c r="AC1601" s="42">
        <f t="shared" si="74"/>
        <v>0.22660583258940004</v>
      </c>
      <c r="AE1601" s="3"/>
      <c r="AF1601" s="3"/>
      <c r="AG1601" s="3"/>
      <c r="AH1601" s="3"/>
    </row>
    <row r="1602" spans="1:34">
      <c r="A1602" s="41">
        <v>141</v>
      </c>
      <c r="B1602" s="24" t="s">
        <v>777</v>
      </c>
      <c r="C1602" s="24">
        <v>0.7489063042212224</v>
      </c>
      <c r="D1602" s="24">
        <v>0.69174831538926074</v>
      </c>
      <c r="E1602" s="24">
        <v>0.64994620415394566</v>
      </c>
      <c r="F1602" s="24">
        <v>0.63544343086822397</v>
      </c>
      <c r="G1602" s="24">
        <v>0.61240961447325437</v>
      </c>
      <c r="H1602" s="24">
        <v>0.58852269376735999</v>
      </c>
      <c r="I1602" s="24">
        <v>0.59620063256568323</v>
      </c>
      <c r="J1602" s="24">
        <v>0.61155651016232959</v>
      </c>
      <c r="K1602" s="24">
        <v>0.65847724726319368</v>
      </c>
      <c r="L1602" s="24">
        <v>0.68833589814556162</v>
      </c>
      <c r="M1602" s="24">
        <v>0.71648834040608</v>
      </c>
      <c r="N1602" s="24">
        <v>0.75573113870862085</v>
      </c>
      <c r="O1602" s="24">
        <v>0.78644289390191358</v>
      </c>
      <c r="P1602" s="24">
        <v>0.78814910252376313</v>
      </c>
      <c r="Q1602" s="24">
        <v>0.76340907750694409</v>
      </c>
      <c r="R1602" s="24">
        <v>0.74634699128844817</v>
      </c>
      <c r="S1602" s="24">
        <v>0.75402493008677118</v>
      </c>
      <c r="T1602" s="24">
        <v>0.74805319991029762</v>
      </c>
      <c r="U1602" s="24">
        <v>0.75402493008677118</v>
      </c>
      <c r="V1602" s="24">
        <v>0.79156151976746236</v>
      </c>
      <c r="W1602" s="24">
        <v>0.8444539870447999</v>
      </c>
      <c r="X1602" s="24">
        <v>0.835922943935552</v>
      </c>
      <c r="Y1602" s="24">
        <v>0.81715464909520641</v>
      </c>
      <c r="Z1602" s="24">
        <v>0.80094566718763516</v>
      </c>
      <c r="AA1602" s="42">
        <f t="shared" ref="AA1602:AA1665" si="75">MIN(C1602:Z1602)</f>
        <v>0.58852269376735999</v>
      </c>
      <c r="AB1602" s="42">
        <f t="shared" ref="AB1602:AB1665" si="76">MAX(C1602:Z1602)</f>
        <v>0.8444539870447999</v>
      </c>
      <c r="AC1602" s="42">
        <f t="shared" ref="AC1602:AC1665" si="77">AB1602-AA1602</f>
        <v>0.25593129327743991</v>
      </c>
      <c r="AE1602" s="3"/>
      <c r="AF1602" s="3"/>
      <c r="AG1602" s="3"/>
      <c r="AH1602" s="3"/>
    </row>
    <row r="1603" spans="1:34">
      <c r="A1603" s="41">
        <v>142</v>
      </c>
      <c r="B1603" s="24" t="s">
        <v>777</v>
      </c>
      <c r="C1603" s="24">
        <v>0.76468873397333115</v>
      </c>
      <c r="D1603" s="24">
        <v>0.70633995370737024</v>
      </c>
      <c r="E1603" s="24">
        <v>0.66366696515465273</v>
      </c>
      <c r="F1603" s="24">
        <v>0.64886205075881198</v>
      </c>
      <c r="G1603" s="24">
        <v>0.62534836318894704</v>
      </c>
      <c r="H1603" s="24">
        <v>0.6009637983016799</v>
      </c>
      <c r="I1603" s="24">
        <v>0.60880169415830154</v>
      </c>
      <c r="J1603" s="24">
        <v>0.62447748587154484</v>
      </c>
      <c r="K1603" s="24">
        <v>0.67237573832867692</v>
      </c>
      <c r="L1603" s="24">
        <v>0.70285644443776063</v>
      </c>
      <c r="M1603" s="24">
        <v>0.73159539591204004</v>
      </c>
      <c r="N1603" s="24">
        <v>0.77165575251255047</v>
      </c>
      <c r="O1603" s="24">
        <v>0.80300733593903684</v>
      </c>
      <c r="P1603" s="24">
        <v>0.80474909057384159</v>
      </c>
      <c r="Q1603" s="24">
        <v>0.7794936483691719</v>
      </c>
      <c r="R1603" s="24">
        <v>0.76207610202112397</v>
      </c>
      <c r="S1603" s="24">
        <v>0.76991399787774562</v>
      </c>
      <c r="T1603" s="24">
        <v>0.76381785665592883</v>
      </c>
      <c r="U1603" s="24">
        <v>0.76991399787774562</v>
      </c>
      <c r="V1603" s="24">
        <v>0.80823259984345119</v>
      </c>
      <c r="W1603" s="24">
        <v>0.86222699352239995</v>
      </c>
      <c r="X1603" s="24">
        <v>0.8535182203483761</v>
      </c>
      <c r="Y1603" s="24">
        <v>0.8343589193655232</v>
      </c>
      <c r="Z1603" s="24">
        <v>0.81781225033487748</v>
      </c>
      <c r="AA1603" s="42">
        <f t="shared" si="75"/>
        <v>0.6009637983016799</v>
      </c>
      <c r="AB1603" s="42">
        <f t="shared" si="76"/>
        <v>0.86222699352239995</v>
      </c>
      <c r="AC1603" s="42">
        <f t="shared" si="77"/>
        <v>0.26126319522072006</v>
      </c>
      <c r="AE1603" s="3"/>
      <c r="AF1603" s="3"/>
      <c r="AG1603" s="3"/>
      <c r="AH1603" s="3"/>
    </row>
    <row r="1604" spans="1:34">
      <c r="A1604" s="41">
        <v>143</v>
      </c>
      <c r="B1604" s="24" t="s">
        <v>777</v>
      </c>
      <c r="C1604" s="24">
        <v>0.78144000000000002</v>
      </c>
      <c r="D1604" s="24">
        <v>0.72248000000000012</v>
      </c>
      <c r="E1604" s="24">
        <v>0.67936000000000007</v>
      </c>
      <c r="F1604" s="24">
        <v>0.66439999999999999</v>
      </c>
      <c r="G1604" s="24">
        <v>0.64063999999999999</v>
      </c>
      <c r="H1604" s="24">
        <v>0.61599999999999999</v>
      </c>
      <c r="I1604" s="24">
        <v>0.62391999999999992</v>
      </c>
      <c r="J1604" s="24">
        <v>0.63976</v>
      </c>
      <c r="K1604" s="24">
        <v>0.68815999999999999</v>
      </c>
      <c r="L1604" s="24">
        <v>0.71895999999999993</v>
      </c>
      <c r="M1604" s="24">
        <v>0.74799999999999989</v>
      </c>
      <c r="N1604" s="24">
        <v>0.78848000000000007</v>
      </c>
      <c r="O1604" s="24">
        <v>0.82016</v>
      </c>
      <c r="P1604" s="24">
        <v>0.82191999999999998</v>
      </c>
      <c r="Q1604" s="24">
        <v>0.7964</v>
      </c>
      <c r="R1604" s="24">
        <v>0.77880000000000005</v>
      </c>
      <c r="S1604" s="24">
        <v>0.78671999999999997</v>
      </c>
      <c r="T1604" s="24">
        <v>0.78056000000000003</v>
      </c>
      <c r="U1604" s="24">
        <v>0.78671999999999997</v>
      </c>
      <c r="V1604" s="24">
        <v>0.82543999999999995</v>
      </c>
      <c r="W1604" s="24">
        <v>0.88</v>
      </c>
      <c r="X1604" s="24">
        <v>0.87119999999999997</v>
      </c>
      <c r="Y1604" s="24">
        <v>0.85184000000000004</v>
      </c>
      <c r="Z1604" s="24">
        <v>0.83512000000000008</v>
      </c>
      <c r="AA1604" s="42">
        <f t="shared" si="75"/>
        <v>0.61599999999999999</v>
      </c>
      <c r="AB1604" s="42">
        <f t="shared" si="76"/>
        <v>0.88</v>
      </c>
      <c r="AC1604" s="42">
        <f t="shared" si="77"/>
        <v>0.26400000000000001</v>
      </c>
      <c r="AE1604" s="3"/>
      <c r="AF1604" s="3"/>
      <c r="AG1604" s="3"/>
      <c r="AH1604" s="3"/>
    </row>
    <row r="1605" spans="1:34">
      <c r="A1605" s="41">
        <v>144</v>
      </c>
      <c r="B1605" s="24" t="s">
        <v>777</v>
      </c>
      <c r="C1605" s="24">
        <v>0.76468873397333115</v>
      </c>
      <c r="D1605" s="24">
        <v>0.70633995370737024</v>
      </c>
      <c r="E1605" s="24">
        <v>0.66366696515465273</v>
      </c>
      <c r="F1605" s="24">
        <v>0.64886205075881198</v>
      </c>
      <c r="G1605" s="24">
        <v>0.62534836318894704</v>
      </c>
      <c r="H1605" s="24">
        <v>0.6009637983016799</v>
      </c>
      <c r="I1605" s="24">
        <v>0.60880169415830154</v>
      </c>
      <c r="J1605" s="24">
        <v>0.62447748587154484</v>
      </c>
      <c r="K1605" s="24">
        <v>0.67237573832867692</v>
      </c>
      <c r="L1605" s="24">
        <v>0.70285644443776063</v>
      </c>
      <c r="M1605" s="24">
        <v>0.73159539591204004</v>
      </c>
      <c r="N1605" s="24">
        <v>0.77165575251255047</v>
      </c>
      <c r="O1605" s="24">
        <v>0.80300733593903684</v>
      </c>
      <c r="P1605" s="24">
        <v>0.80474909057384159</v>
      </c>
      <c r="Q1605" s="24">
        <v>0.7794936483691719</v>
      </c>
      <c r="R1605" s="24">
        <v>0.76207610202112397</v>
      </c>
      <c r="S1605" s="24">
        <v>0.76991399787774562</v>
      </c>
      <c r="T1605" s="24">
        <v>0.76381785665592883</v>
      </c>
      <c r="U1605" s="24">
        <v>0.76991399787774562</v>
      </c>
      <c r="V1605" s="24">
        <v>0.80823259984345119</v>
      </c>
      <c r="W1605" s="24">
        <v>0.86222699352239995</v>
      </c>
      <c r="X1605" s="24">
        <v>0.8535182203483761</v>
      </c>
      <c r="Y1605" s="24">
        <v>0.8343589193655232</v>
      </c>
      <c r="Z1605" s="24">
        <v>0.81781225033487748</v>
      </c>
      <c r="AA1605" s="42">
        <f t="shared" si="75"/>
        <v>0.6009637983016799</v>
      </c>
      <c r="AB1605" s="42">
        <f t="shared" si="76"/>
        <v>0.86222699352239995</v>
      </c>
      <c r="AC1605" s="42">
        <f t="shared" si="77"/>
        <v>0.26126319522072006</v>
      </c>
      <c r="AE1605" s="3"/>
      <c r="AF1605" s="3"/>
      <c r="AG1605" s="3"/>
      <c r="AH1605" s="3"/>
    </row>
    <row r="1606" spans="1:34">
      <c r="A1606" s="41">
        <v>145</v>
      </c>
      <c r="B1606" s="24" t="s">
        <v>777</v>
      </c>
      <c r="C1606" s="24">
        <v>0.74101508934516813</v>
      </c>
      <c r="D1606" s="24">
        <v>0.68445249623020599</v>
      </c>
      <c r="E1606" s="24">
        <v>0.64308582365359201</v>
      </c>
      <c r="F1606" s="24">
        <v>0.62873412092292991</v>
      </c>
      <c r="G1606" s="24">
        <v>0.60594024011540792</v>
      </c>
      <c r="H1606" s="24">
        <v>0.58230214150019999</v>
      </c>
      <c r="I1606" s="24">
        <v>0.58990010176937391</v>
      </c>
      <c r="J1606" s="24">
        <v>0.60509602230772197</v>
      </c>
      <c r="K1606" s="24">
        <v>0.651528001730452</v>
      </c>
      <c r="L1606" s="24">
        <v>0.68107562499946195</v>
      </c>
      <c r="M1606" s="24">
        <v>0.70893481265309999</v>
      </c>
      <c r="N1606" s="24">
        <v>0.74776883180665599</v>
      </c>
      <c r="O1606" s="24">
        <v>0.778160672883352</v>
      </c>
      <c r="P1606" s="24">
        <v>0.77984910849872402</v>
      </c>
      <c r="Q1606" s="24">
        <v>0.75536679207583002</v>
      </c>
      <c r="R1606" s="24">
        <v>0.73848243592211005</v>
      </c>
      <c r="S1606" s="24">
        <v>0.74608039619128386</v>
      </c>
      <c r="T1606" s="24">
        <v>0.74017087153748184</v>
      </c>
      <c r="U1606" s="24">
        <v>0.74608039619128386</v>
      </c>
      <c r="V1606" s="24">
        <v>0.78322597972946795</v>
      </c>
      <c r="W1606" s="24">
        <v>0.83556748380599999</v>
      </c>
      <c r="X1606" s="24">
        <v>0.82712530572914</v>
      </c>
      <c r="Y1606" s="24">
        <v>0.80855251396004801</v>
      </c>
      <c r="Z1606" s="24">
        <v>0.792512375614014</v>
      </c>
      <c r="AA1606" s="42">
        <f t="shared" si="75"/>
        <v>0.58230214150019999</v>
      </c>
      <c r="AB1606" s="42">
        <f t="shared" si="76"/>
        <v>0.83556748380599999</v>
      </c>
      <c r="AC1606" s="42">
        <f t="shared" si="77"/>
        <v>0.2532653423058</v>
      </c>
      <c r="AE1606" s="3"/>
      <c r="AF1606" s="3"/>
      <c r="AG1606" s="3"/>
      <c r="AH1606" s="3"/>
    </row>
    <row r="1607" spans="1:34">
      <c r="A1607" s="41">
        <v>146</v>
      </c>
      <c r="B1607" s="24" t="s">
        <v>777</v>
      </c>
      <c r="C1607" s="24">
        <v>0.68577658521278728</v>
      </c>
      <c r="D1607" s="24">
        <v>0.6333817621168224</v>
      </c>
      <c r="E1607" s="24">
        <v>0.59506316015111682</v>
      </c>
      <c r="F1607" s="24">
        <v>0.58176895130587203</v>
      </c>
      <c r="G1607" s="24">
        <v>0.56065461961048324</v>
      </c>
      <c r="H1607" s="24">
        <v>0.53875827563007983</v>
      </c>
      <c r="I1607" s="24">
        <v>0.54579638619520954</v>
      </c>
      <c r="J1607" s="24">
        <v>0.55987260732546873</v>
      </c>
      <c r="K1607" s="24">
        <v>0.60288328300126082</v>
      </c>
      <c r="L1607" s="24">
        <v>0.63025371297676469</v>
      </c>
      <c r="M1607" s="24">
        <v>0.65606011838223999</v>
      </c>
      <c r="N1607" s="24">
        <v>0.69203268349290237</v>
      </c>
      <c r="O1607" s="24">
        <v>0.72018512575342086</v>
      </c>
      <c r="P1607" s="24">
        <v>0.72174915032344966</v>
      </c>
      <c r="Q1607" s="24">
        <v>0.69907079405803207</v>
      </c>
      <c r="R1607" s="24">
        <v>0.68343054835774397</v>
      </c>
      <c r="S1607" s="24">
        <v>0.69046865892287357</v>
      </c>
      <c r="T1607" s="24">
        <v>0.68499457292777277</v>
      </c>
      <c r="U1607" s="24">
        <v>0.69046865892287357</v>
      </c>
      <c r="V1607" s="24">
        <v>0.72487719946350715</v>
      </c>
      <c r="W1607" s="24">
        <v>0.77336196113439992</v>
      </c>
      <c r="X1607" s="24">
        <v>0.76554183828425604</v>
      </c>
      <c r="Y1607" s="24">
        <v>0.74833756801393903</v>
      </c>
      <c r="Z1607" s="24">
        <v>0.73347933459866554</v>
      </c>
      <c r="AA1607" s="42">
        <f t="shared" si="75"/>
        <v>0.53875827563007983</v>
      </c>
      <c r="AB1607" s="42">
        <f t="shared" si="76"/>
        <v>0.77336196113439992</v>
      </c>
      <c r="AC1607" s="42">
        <f t="shared" si="77"/>
        <v>0.23460368550432009</v>
      </c>
      <c r="AE1607" s="3"/>
      <c r="AF1607" s="3"/>
      <c r="AG1607" s="3"/>
      <c r="AH1607" s="3"/>
    </row>
    <row r="1608" spans="1:34">
      <c r="A1608" s="41">
        <v>147</v>
      </c>
      <c r="B1608" s="24" t="s">
        <v>777</v>
      </c>
      <c r="C1608" s="24">
        <v>0.66210294058462393</v>
      </c>
      <c r="D1608" s="24">
        <v>0.61149430463965804</v>
      </c>
      <c r="E1608" s="24">
        <v>0.57448201865005599</v>
      </c>
      <c r="F1608" s="24">
        <v>0.56164102146998995</v>
      </c>
      <c r="G1608" s="24">
        <v>0.54124649653694401</v>
      </c>
      <c r="H1608" s="24">
        <v>0.52009661882859992</v>
      </c>
      <c r="I1608" s="24">
        <v>0.52689479380628201</v>
      </c>
      <c r="J1608" s="24">
        <v>0.54049114376164586</v>
      </c>
      <c r="K1608" s="24">
        <v>0.58203554640303601</v>
      </c>
      <c r="L1608" s="24">
        <v>0.60847289353846601</v>
      </c>
      <c r="M1608" s="24">
        <v>0.63339953512330005</v>
      </c>
      <c r="N1608" s="24">
        <v>0.6681457627870081</v>
      </c>
      <c r="O1608" s="24">
        <v>0.69533846269773614</v>
      </c>
      <c r="P1608" s="24">
        <v>0.6968491682483321</v>
      </c>
      <c r="Q1608" s="24">
        <v>0.67494393776468997</v>
      </c>
      <c r="R1608" s="24">
        <v>0.65983688225872994</v>
      </c>
      <c r="S1608" s="24">
        <v>0.66663505723641203</v>
      </c>
      <c r="T1608" s="24">
        <v>0.66134758780932601</v>
      </c>
      <c r="U1608" s="24">
        <v>0.66663505723641203</v>
      </c>
      <c r="V1608" s="24">
        <v>0.6998705793495239</v>
      </c>
      <c r="W1608" s="24">
        <v>0.74670245141799996</v>
      </c>
      <c r="X1608" s="24">
        <v>0.73914892366502005</v>
      </c>
      <c r="Y1608" s="24">
        <v>0.72253116260846384</v>
      </c>
      <c r="Z1608" s="24">
        <v>0.70817945987780195</v>
      </c>
      <c r="AA1608" s="42">
        <f t="shared" si="75"/>
        <v>0.52009661882859992</v>
      </c>
      <c r="AB1608" s="42">
        <f t="shared" si="76"/>
        <v>0.74670245141799996</v>
      </c>
      <c r="AC1608" s="42">
        <f t="shared" si="77"/>
        <v>0.22660583258940004</v>
      </c>
      <c r="AE1608" s="3"/>
      <c r="AF1608" s="3"/>
      <c r="AG1608" s="3"/>
      <c r="AH1608" s="3"/>
    </row>
    <row r="1609" spans="1:34">
      <c r="A1609" s="41">
        <v>148</v>
      </c>
      <c r="B1609" s="24" t="s">
        <v>777</v>
      </c>
      <c r="C1609" s="24">
        <v>0.7489063042212224</v>
      </c>
      <c r="D1609" s="24">
        <v>0.69174831538926074</v>
      </c>
      <c r="E1609" s="24">
        <v>0.64994620415394566</v>
      </c>
      <c r="F1609" s="24">
        <v>0.63544343086822397</v>
      </c>
      <c r="G1609" s="24">
        <v>0.61240961447325437</v>
      </c>
      <c r="H1609" s="24">
        <v>0.58852269376735999</v>
      </c>
      <c r="I1609" s="24">
        <v>0.59620063256568323</v>
      </c>
      <c r="J1609" s="24">
        <v>0.61155651016232959</v>
      </c>
      <c r="K1609" s="24">
        <v>0.65847724726319368</v>
      </c>
      <c r="L1609" s="24">
        <v>0.68833589814556162</v>
      </c>
      <c r="M1609" s="24">
        <v>0.71648834040608</v>
      </c>
      <c r="N1609" s="24">
        <v>0.75573113870862085</v>
      </c>
      <c r="O1609" s="24">
        <v>0.78644289390191358</v>
      </c>
      <c r="P1609" s="24">
        <v>0.78814910252376313</v>
      </c>
      <c r="Q1609" s="24">
        <v>0.76340907750694409</v>
      </c>
      <c r="R1609" s="24">
        <v>0.74634699128844817</v>
      </c>
      <c r="S1609" s="24">
        <v>0.75402493008677118</v>
      </c>
      <c r="T1609" s="24">
        <v>0.74805319991029762</v>
      </c>
      <c r="U1609" s="24">
        <v>0.75402493008677118</v>
      </c>
      <c r="V1609" s="24">
        <v>0.79156151976746236</v>
      </c>
      <c r="W1609" s="24">
        <v>0.8444539870447999</v>
      </c>
      <c r="X1609" s="24">
        <v>0.835922943935552</v>
      </c>
      <c r="Y1609" s="24">
        <v>0.81715464909520641</v>
      </c>
      <c r="Z1609" s="24">
        <v>0.80094566718763516</v>
      </c>
      <c r="AA1609" s="42">
        <f t="shared" si="75"/>
        <v>0.58852269376735999</v>
      </c>
      <c r="AB1609" s="42">
        <f t="shared" si="76"/>
        <v>0.8444539870447999</v>
      </c>
      <c r="AC1609" s="42">
        <f t="shared" si="77"/>
        <v>0.25593129327743991</v>
      </c>
      <c r="AE1609" s="3"/>
      <c r="AF1609" s="3"/>
      <c r="AG1609" s="3"/>
      <c r="AH1609" s="3"/>
    </row>
    <row r="1610" spans="1:34">
      <c r="A1610" s="41">
        <v>149</v>
      </c>
      <c r="B1610" s="24" t="s">
        <v>777</v>
      </c>
      <c r="C1610" s="24">
        <v>0.76468873397333115</v>
      </c>
      <c r="D1610" s="24">
        <v>0.70633995370737024</v>
      </c>
      <c r="E1610" s="24">
        <v>0.66366696515465273</v>
      </c>
      <c r="F1610" s="24">
        <v>0.64886205075881198</v>
      </c>
      <c r="G1610" s="24">
        <v>0.62534836318894704</v>
      </c>
      <c r="H1610" s="24">
        <v>0.6009637983016799</v>
      </c>
      <c r="I1610" s="24">
        <v>0.60880169415830154</v>
      </c>
      <c r="J1610" s="24">
        <v>0.62447748587154484</v>
      </c>
      <c r="K1610" s="24">
        <v>0.67237573832867692</v>
      </c>
      <c r="L1610" s="24">
        <v>0.70285644443776063</v>
      </c>
      <c r="M1610" s="24">
        <v>0.73159539591204004</v>
      </c>
      <c r="N1610" s="24">
        <v>0.77165575251255047</v>
      </c>
      <c r="O1610" s="24">
        <v>0.80300733593903684</v>
      </c>
      <c r="P1610" s="24">
        <v>0.80474909057384159</v>
      </c>
      <c r="Q1610" s="24">
        <v>0.7794936483691719</v>
      </c>
      <c r="R1610" s="24">
        <v>0.76207610202112397</v>
      </c>
      <c r="S1610" s="24">
        <v>0.76991399787774562</v>
      </c>
      <c r="T1610" s="24">
        <v>0.76381785665592883</v>
      </c>
      <c r="U1610" s="24">
        <v>0.76991399787774562</v>
      </c>
      <c r="V1610" s="24">
        <v>0.80823259984345119</v>
      </c>
      <c r="W1610" s="24">
        <v>0.86222699352239995</v>
      </c>
      <c r="X1610" s="24">
        <v>0.8535182203483761</v>
      </c>
      <c r="Y1610" s="24">
        <v>0.8343589193655232</v>
      </c>
      <c r="Z1610" s="24">
        <v>0.81781225033487748</v>
      </c>
      <c r="AA1610" s="42">
        <f t="shared" si="75"/>
        <v>0.6009637983016799</v>
      </c>
      <c r="AB1610" s="42">
        <f t="shared" si="76"/>
        <v>0.86222699352239995</v>
      </c>
      <c r="AC1610" s="42">
        <f t="shared" si="77"/>
        <v>0.26126319522072006</v>
      </c>
      <c r="AE1610" s="3"/>
      <c r="AF1610" s="3"/>
      <c r="AG1610" s="3"/>
      <c r="AH1610" s="3"/>
    </row>
    <row r="1611" spans="1:34">
      <c r="A1611" s="41">
        <v>150</v>
      </c>
      <c r="B1611" s="24" t="s">
        <v>777</v>
      </c>
      <c r="C1611" s="24">
        <v>0.78144000000000002</v>
      </c>
      <c r="D1611" s="24">
        <v>0.72248000000000012</v>
      </c>
      <c r="E1611" s="24">
        <v>0.67936000000000007</v>
      </c>
      <c r="F1611" s="24">
        <v>0.66439999999999999</v>
      </c>
      <c r="G1611" s="24">
        <v>0.64063999999999999</v>
      </c>
      <c r="H1611" s="24">
        <v>0.61599999999999999</v>
      </c>
      <c r="I1611" s="24">
        <v>0.62391999999999992</v>
      </c>
      <c r="J1611" s="24">
        <v>0.63976</v>
      </c>
      <c r="K1611" s="24">
        <v>0.68815999999999999</v>
      </c>
      <c r="L1611" s="24">
        <v>0.71895999999999993</v>
      </c>
      <c r="M1611" s="24">
        <v>0.74799999999999989</v>
      </c>
      <c r="N1611" s="24">
        <v>0.78848000000000007</v>
      </c>
      <c r="O1611" s="24">
        <v>0.82016</v>
      </c>
      <c r="P1611" s="24">
        <v>0.82191999999999998</v>
      </c>
      <c r="Q1611" s="24">
        <v>0.7964</v>
      </c>
      <c r="R1611" s="24">
        <v>0.77880000000000005</v>
      </c>
      <c r="S1611" s="24">
        <v>0.78671999999999997</v>
      </c>
      <c r="T1611" s="24">
        <v>0.78056000000000003</v>
      </c>
      <c r="U1611" s="24">
        <v>0.78671999999999997</v>
      </c>
      <c r="V1611" s="24">
        <v>0.82543999999999995</v>
      </c>
      <c r="W1611" s="24">
        <v>0.88</v>
      </c>
      <c r="X1611" s="24">
        <v>0.87119999999999997</v>
      </c>
      <c r="Y1611" s="24">
        <v>0.85184000000000004</v>
      </c>
      <c r="Z1611" s="24">
        <v>0.83512000000000008</v>
      </c>
      <c r="AA1611" s="42">
        <f t="shared" si="75"/>
        <v>0.61599999999999999</v>
      </c>
      <c r="AB1611" s="42">
        <f t="shared" si="76"/>
        <v>0.88</v>
      </c>
      <c r="AC1611" s="42">
        <f t="shared" si="77"/>
        <v>0.26400000000000001</v>
      </c>
      <c r="AE1611" s="3"/>
      <c r="AF1611" s="3"/>
      <c r="AG1611" s="3"/>
      <c r="AH1611" s="3"/>
    </row>
    <row r="1612" spans="1:34">
      <c r="A1612" s="41">
        <v>151</v>
      </c>
      <c r="B1612" s="24" t="s">
        <v>777</v>
      </c>
      <c r="C1612" s="24">
        <v>0.76468873397333115</v>
      </c>
      <c r="D1612" s="24">
        <v>0.70633995370737024</v>
      </c>
      <c r="E1612" s="24">
        <v>0.66366696515465273</v>
      </c>
      <c r="F1612" s="24">
        <v>0.64886205075881198</v>
      </c>
      <c r="G1612" s="24">
        <v>0.62534836318894704</v>
      </c>
      <c r="H1612" s="24">
        <v>0.6009637983016799</v>
      </c>
      <c r="I1612" s="24">
        <v>0.60880169415830154</v>
      </c>
      <c r="J1612" s="24">
        <v>0.62447748587154484</v>
      </c>
      <c r="K1612" s="24">
        <v>0.67237573832867692</v>
      </c>
      <c r="L1612" s="24">
        <v>0.70285644443776063</v>
      </c>
      <c r="M1612" s="24">
        <v>0.73159539591204004</v>
      </c>
      <c r="N1612" s="24">
        <v>0.77165575251255047</v>
      </c>
      <c r="O1612" s="24">
        <v>0.80300733593903684</v>
      </c>
      <c r="P1612" s="24">
        <v>0.80474909057384159</v>
      </c>
      <c r="Q1612" s="24">
        <v>0.7794936483691719</v>
      </c>
      <c r="R1612" s="24">
        <v>0.76207610202112397</v>
      </c>
      <c r="S1612" s="24">
        <v>0.76991399787774562</v>
      </c>
      <c r="T1612" s="24">
        <v>0.76381785665592883</v>
      </c>
      <c r="U1612" s="24">
        <v>0.76991399787774562</v>
      </c>
      <c r="V1612" s="24">
        <v>0.80823259984345119</v>
      </c>
      <c r="W1612" s="24">
        <v>0.86222699352239995</v>
      </c>
      <c r="X1612" s="24">
        <v>0.8535182203483761</v>
      </c>
      <c r="Y1612" s="24">
        <v>0.8343589193655232</v>
      </c>
      <c r="Z1612" s="24">
        <v>0.81781225033487748</v>
      </c>
      <c r="AA1612" s="42">
        <f t="shared" si="75"/>
        <v>0.6009637983016799</v>
      </c>
      <c r="AB1612" s="42">
        <f t="shared" si="76"/>
        <v>0.86222699352239995</v>
      </c>
      <c r="AC1612" s="42">
        <f t="shared" si="77"/>
        <v>0.26126319522072006</v>
      </c>
      <c r="AE1612" s="3"/>
      <c r="AF1612" s="3"/>
      <c r="AG1612" s="3"/>
      <c r="AH1612" s="3"/>
    </row>
    <row r="1613" spans="1:34">
      <c r="A1613" s="41">
        <v>152</v>
      </c>
      <c r="B1613" s="24" t="s">
        <v>777</v>
      </c>
      <c r="C1613" s="24">
        <v>0.78311821942159798</v>
      </c>
      <c r="D1613" s="24">
        <v>0.72334184260692214</v>
      </c>
      <c r="E1613" s="24">
        <v>0.67962479090663697</v>
      </c>
      <c r="F1613" s="24">
        <v>0.66445765052082373</v>
      </c>
      <c r="G1613" s="24">
        <v>0.64036866284923799</v>
      </c>
      <c r="H1613" s="24">
        <v>0.61538749044907504</v>
      </c>
      <c r="I1613" s="24">
        <v>0.62341715300627032</v>
      </c>
      <c r="J1613" s="24">
        <v>0.63947647812066066</v>
      </c>
      <c r="K1613" s="24">
        <v>0.68854663819240947</v>
      </c>
      <c r="L1613" s="24">
        <v>0.71977310369261316</v>
      </c>
      <c r="M1613" s="24">
        <v>0.74921519973566242</v>
      </c>
      <c r="N1613" s="24">
        <v>0.79025569725021605</v>
      </c>
      <c r="O1613" s="24">
        <v>0.82237434747899707</v>
      </c>
      <c r="P1613" s="24">
        <v>0.82415871693615139</v>
      </c>
      <c r="Q1613" s="24">
        <v>0.79828535980741133</v>
      </c>
      <c r="R1613" s="24">
        <v>0.78044166523586611</v>
      </c>
      <c r="S1613" s="24">
        <v>0.7884713277930615</v>
      </c>
      <c r="T1613" s="24">
        <v>0.78222603469302077</v>
      </c>
      <c r="U1613" s="24">
        <v>0.7884713277930615</v>
      </c>
      <c r="V1613" s="24">
        <v>0.82772745585046037</v>
      </c>
      <c r="W1613" s="24">
        <v>0.8830429090222498</v>
      </c>
      <c r="X1613" s="24">
        <v>0.87412106173647752</v>
      </c>
      <c r="Y1613" s="24">
        <v>0.85449299770777798</v>
      </c>
      <c r="Z1613" s="24">
        <v>0.8375414878648102</v>
      </c>
      <c r="AA1613" s="42">
        <f t="shared" si="75"/>
        <v>0.61538749044907504</v>
      </c>
      <c r="AB1613" s="42">
        <f t="shared" si="76"/>
        <v>0.8830429090222498</v>
      </c>
      <c r="AC1613" s="42">
        <f t="shared" si="77"/>
        <v>0.26765541857317476</v>
      </c>
      <c r="AE1613" s="3"/>
      <c r="AF1613" s="3"/>
      <c r="AG1613" s="3"/>
      <c r="AH1613" s="3"/>
    </row>
    <row r="1614" spans="1:34">
      <c r="A1614" s="41">
        <v>153</v>
      </c>
      <c r="B1614" s="24" t="s">
        <v>777</v>
      </c>
      <c r="C1614" s="24">
        <v>0.72474116391805921</v>
      </c>
      <c r="D1614" s="24">
        <v>0.66936936223709642</v>
      </c>
      <c r="E1614" s="24">
        <v>0.62887356697788488</v>
      </c>
      <c r="F1614" s="24">
        <v>0.61482400535734205</v>
      </c>
      <c r="G1614" s="24">
        <v>0.59250999572471519</v>
      </c>
      <c r="H1614" s="24">
        <v>0.56936954129087991</v>
      </c>
      <c r="I1614" s="24">
        <v>0.57680754450175564</v>
      </c>
      <c r="J1614" s="24">
        <v>0.59168355092350677</v>
      </c>
      <c r="K1614" s="24">
        <v>0.6371380149899688</v>
      </c>
      <c r="L1614" s="24">
        <v>0.66606358303226276</v>
      </c>
      <c r="M1614" s="24">
        <v>0.69333626147214</v>
      </c>
      <c r="N1614" s="24">
        <v>0.73135272232772641</v>
      </c>
      <c r="O1614" s="24">
        <v>0.7611047351712289</v>
      </c>
      <c r="P1614" s="24">
        <v>0.76275762477364573</v>
      </c>
      <c r="Q1614" s="24">
        <v>0.73879072553860214</v>
      </c>
      <c r="R1614" s="24">
        <v>0.72226182951443407</v>
      </c>
      <c r="S1614" s="24">
        <v>0.72969983272530958</v>
      </c>
      <c r="T1614" s="24">
        <v>0.7239147191168509</v>
      </c>
      <c r="U1614" s="24">
        <v>0.72969983272530958</v>
      </c>
      <c r="V1614" s="24">
        <v>0.76606340397847927</v>
      </c>
      <c r="W1614" s="24">
        <v>0.8173029816534001</v>
      </c>
      <c r="X1614" s="24">
        <v>0.80903853364131606</v>
      </c>
      <c r="Y1614" s="24">
        <v>0.79085674801473116</v>
      </c>
      <c r="Z1614" s="24">
        <v>0.7751542967917715</v>
      </c>
      <c r="AA1614" s="42">
        <f t="shared" si="75"/>
        <v>0.56936954129087991</v>
      </c>
      <c r="AB1614" s="42">
        <f t="shared" si="76"/>
        <v>0.8173029816534001</v>
      </c>
      <c r="AC1614" s="42">
        <f t="shared" si="77"/>
        <v>0.24793344036252019</v>
      </c>
      <c r="AE1614" s="3"/>
      <c r="AF1614" s="3"/>
      <c r="AG1614" s="3"/>
      <c r="AH1614" s="3"/>
    </row>
    <row r="1615" spans="1:34">
      <c r="A1615" s="41">
        <v>154</v>
      </c>
      <c r="B1615" s="24" t="s">
        <v>777</v>
      </c>
      <c r="C1615" s="24">
        <v>0.69972242584511413</v>
      </c>
      <c r="D1615" s="24">
        <v>0.64623829922145681</v>
      </c>
      <c r="E1615" s="24">
        <v>0.607123042436991</v>
      </c>
      <c r="F1615" s="24">
        <v>0.59355244314442124</v>
      </c>
      <c r="G1615" s="24">
        <v>0.57199913838563399</v>
      </c>
      <c r="H1615" s="24">
        <v>0.54964756308022489</v>
      </c>
      <c r="I1615" s="24">
        <v>0.55683199799982075</v>
      </c>
      <c r="J1615" s="24">
        <v>0.57120086783901214</v>
      </c>
      <c r="K1615" s="24">
        <v>0.61510574790320849</v>
      </c>
      <c r="L1615" s="24">
        <v>0.64304521703496975</v>
      </c>
      <c r="M1615" s="24">
        <v>0.66938814507348754</v>
      </c>
      <c r="N1615" s="24">
        <v>0.70610859021808814</v>
      </c>
      <c r="O1615" s="24">
        <v>0.73484632989647092</v>
      </c>
      <c r="P1615" s="24">
        <v>0.7364428709897145</v>
      </c>
      <c r="Q1615" s="24">
        <v>0.71329302513768378</v>
      </c>
      <c r="R1615" s="24">
        <v>0.6973276142052488</v>
      </c>
      <c r="S1615" s="24">
        <v>0.70451204912484455</v>
      </c>
      <c r="T1615" s="24">
        <v>0.69892415529849217</v>
      </c>
      <c r="U1615" s="24">
        <v>0.70451204912484455</v>
      </c>
      <c r="V1615" s="24">
        <v>0.73963595317620145</v>
      </c>
      <c r="W1615" s="24">
        <v>0.78912872706674997</v>
      </c>
      <c r="X1615" s="24">
        <v>0.78114602160053237</v>
      </c>
      <c r="Y1615" s="24">
        <v>0.76358406957485403</v>
      </c>
      <c r="Z1615" s="24">
        <v>0.74841692918904068</v>
      </c>
      <c r="AA1615" s="42">
        <f t="shared" si="75"/>
        <v>0.54964756308022489</v>
      </c>
      <c r="AB1615" s="42">
        <f t="shared" si="76"/>
        <v>0.78912872706674997</v>
      </c>
      <c r="AC1615" s="42">
        <f t="shared" si="77"/>
        <v>0.23948116398652508</v>
      </c>
      <c r="AE1615" s="3"/>
      <c r="AF1615" s="3"/>
      <c r="AG1615" s="3"/>
      <c r="AH1615" s="3"/>
    </row>
    <row r="1616" spans="1:34">
      <c r="A1616" s="41">
        <v>155</v>
      </c>
      <c r="B1616" s="24" t="s">
        <v>777</v>
      </c>
      <c r="C1616" s="24">
        <v>0.79145779877924638</v>
      </c>
      <c r="D1616" s="24">
        <v>0.73105219694546875</v>
      </c>
      <c r="E1616" s="24">
        <v>0.68687496575360163</v>
      </c>
      <c r="F1616" s="24">
        <v>0.671548171258464</v>
      </c>
      <c r="G1616" s="24">
        <v>0.64720561529559839</v>
      </c>
      <c r="H1616" s="24">
        <v>0.62196148318596001</v>
      </c>
      <c r="I1616" s="24">
        <v>0.63007566850691532</v>
      </c>
      <c r="J1616" s="24">
        <v>0.64630403914882573</v>
      </c>
      <c r="K1616" s="24">
        <v>0.69589072722132961</v>
      </c>
      <c r="L1616" s="24">
        <v>0.72744589235837764</v>
      </c>
      <c r="M1616" s="24">
        <v>0.75719790520187991</v>
      </c>
      <c r="N1616" s="24">
        <v>0.79867040795342881</v>
      </c>
      <c r="O1616" s="24">
        <v>0.83112714923724973</v>
      </c>
      <c r="P1616" s="24">
        <v>0.83293030153079517</v>
      </c>
      <c r="Q1616" s="24">
        <v>0.8067845932743839</v>
      </c>
      <c r="R1616" s="24">
        <v>0.78875307033892816</v>
      </c>
      <c r="S1616" s="24">
        <v>0.79686725565988326</v>
      </c>
      <c r="T1616" s="24">
        <v>0.79055622263247349</v>
      </c>
      <c r="U1616" s="24">
        <v>0.79686725565988326</v>
      </c>
      <c r="V1616" s="24">
        <v>0.83653660611788638</v>
      </c>
      <c r="W1616" s="24">
        <v>0.89243432721780003</v>
      </c>
      <c r="X1616" s="24">
        <v>0.88341856575007205</v>
      </c>
      <c r="Y1616" s="24">
        <v>0.86358389052107043</v>
      </c>
      <c r="Z1616" s="24">
        <v>0.84645394373238714</v>
      </c>
      <c r="AA1616" s="42">
        <f t="shared" si="75"/>
        <v>0.62196148318596001</v>
      </c>
      <c r="AB1616" s="42">
        <f t="shared" si="76"/>
        <v>0.89243432721780003</v>
      </c>
      <c r="AC1616" s="42">
        <f t="shared" si="77"/>
        <v>0.27047284403184002</v>
      </c>
      <c r="AE1616" s="3"/>
      <c r="AF1616" s="3"/>
      <c r="AG1616" s="3"/>
      <c r="AH1616" s="3"/>
    </row>
    <row r="1617" spans="1:34">
      <c r="A1617" s="41">
        <v>156</v>
      </c>
      <c r="B1617" s="24" t="s">
        <v>777</v>
      </c>
      <c r="C1617" s="24">
        <v>0.80813695749454317</v>
      </c>
      <c r="D1617" s="24">
        <v>0.74647290562256186</v>
      </c>
      <c r="E1617" s="24">
        <v>0.70137531544753084</v>
      </c>
      <c r="F1617" s="24">
        <v>0.68572921273374454</v>
      </c>
      <c r="G1617" s="24">
        <v>0.66087952018831919</v>
      </c>
      <c r="H1617" s="24">
        <v>0.63510946865973006</v>
      </c>
      <c r="I1617" s="24">
        <v>0.6433926995082051</v>
      </c>
      <c r="J1617" s="24">
        <v>0.6599591612051553</v>
      </c>
      <c r="K1617" s="24">
        <v>0.71057890527916967</v>
      </c>
      <c r="L1617" s="24">
        <v>0.74279146968990639</v>
      </c>
      <c r="M1617" s="24">
        <v>0.77316331613431488</v>
      </c>
      <c r="N1617" s="24">
        <v>0.81549982935985432</v>
      </c>
      <c r="O1617" s="24">
        <v>0.84863275275375483</v>
      </c>
      <c r="P1617" s="24">
        <v>0.85047347072008261</v>
      </c>
      <c r="Q1617" s="24">
        <v>0.82378306020832948</v>
      </c>
      <c r="R1617" s="24">
        <v>0.80537588054505149</v>
      </c>
      <c r="S1617" s="24">
        <v>0.81365911139352665</v>
      </c>
      <c r="T1617" s="24">
        <v>0.80721659851137939</v>
      </c>
      <c r="U1617" s="24">
        <v>0.81365911139352665</v>
      </c>
      <c r="V1617" s="24">
        <v>0.85415490665273819</v>
      </c>
      <c r="W1617" s="24">
        <v>0.91121716360889993</v>
      </c>
      <c r="X1617" s="24">
        <v>0.9020135737772611</v>
      </c>
      <c r="Y1617" s="24">
        <v>0.88176567614765522</v>
      </c>
      <c r="Z1617" s="24">
        <v>0.86427885546754113</v>
      </c>
      <c r="AA1617" s="42">
        <f t="shared" si="75"/>
        <v>0.63510946865973006</v>
      </c>
      <c r="AB1617" s="42">
        <f t="shared" si="76"/>
        <v>0.91121716360889993</v>
      </c>
      <c r="AC1617" s="42">
        <f t="shared" si="77"/>
        <v>0.27610769494916987</v>
      </c>
      <c r="AE1617" s="3"/>
      <c r="AF1617" s="3"/>
      <c r="AG1617" s="3"/>
      <c r="AH1617" s="3"/>
    </row>
    <row r="1618" spans="1:34">
      <c r="A1618" s="41">
        <v>157</v>
      </c>
      <c r="B1618" s="24" t="s">
        <v>777</v>
      </c>
      <c r="C1618" s="24">
        <v>0.82584000000000002</v>
      </c>
      <c r="D1618" s="24">
        <v>0.76353000000000004</v>
      </c>
      <c r="E1618" s="24">
        <v>0.71796000000000004</v>
      </c>
      <c r="F1618" s="24">
        <v>0.70215000000000005</v>
      </c>
      <c r="G1618" s="24">
        <v>0.67703999999999998</v>
      </c>
      <c r="H1618" s="24">
        <v>0.65100000000000002</v>
      </c>
      <c r="I1618" s="24">
        <v>0.65937000000000001</v>
      </c>
      <c r="J1618" s="24">
        <v>0.67610999999999999</v>
      </c>
      <c r="K1618" s="24">
        <v>0.72726000000000002</v>
      </c>
      <c r="L1618" s="24">
        <v>0.75980999999999999</v>
      </c>
      <c r="M1618" s="24">
        <v>0.79049999999999998</v>
      </c>
      <c r="N1618" s="24">
        <v>0.83328000000000002</v>
      </c>
      <c r="O1618" s="24">
        <v>0.86676000000000009</v>
      </c>
      <c r="P1618" s="24">
        <v>0.86862000000000006</v>
      </c>
      <c r="Q1618" s="24">
        <v>0.84165000000000012</v>
      </c>
      <c r="R1618" s="24">
        <v>0.82304999999999995</v>
      </c>
      <c r="S1618" s="24">
        <v>0.83142000000000005</v>
      </c>
      <c r="T1618" s="24">
        <v>0.82491000000000003</v>
      </c>
      <c r="U1618" s="24">
        <v>0.83142000000000005</v>
      </c>
      <c r="V1618" s="24">
        <v>0.87233999999999989</v>
      </c>
      <c r="W1618" s="24">
        <v>0.93</v>
      </c>
      <c r="X1618" s="24">
        <v>0.92069999999999996</v>
      </c>
      <c r="Y1618" s="24">
        <v>0.90024000000000004</v>
      </c>
      <c r="Z1618" s="24">
        <v>0.88256999999999997</v>
      </c>
      <c r="AA1618" s="42">
        <f t="shared" si="75"/>
        <v>0.65100000000000002</v>
      </c>
      <c r="AB1618" s="42">
        <f t="shared" si="76"/>
        <v>0.93</v>
      </c>
      <c r="AC1618" s="42">
        <f t="shared" si="77"/>
        <v>0.27900000000000003</v>
      </c>
      <c r="AE1618" s="3"/>
      <c r="AF1618" s="3"/>
      <c r="AG1618" s="3"/>
      <c r="AH1618" s="3"/>
    </row>
    <row r="1619" spans="1:34">
      <c r="A1619" s="41">
        <v>158</v>
      </c>
      <c r="B1619" s="24" t="s">
        <v>777</v>
      </c>
      <c r="C1619" s="24">
        <v>0.80813695749454317</v>
      </c>
      <c r="D1619" s="24">
        <v>0.74647290562256186</v>
      </c>
      <c r="E1619" s="24">
        <v>0.70137531544753084</v>
      </c>
      <c r="F1619" s="24">
        <v>0.68572921273374454</v>
      </c>
      <c r="G1619" s="24">
        <v>0.66087952018831919</v>
      </c>
      <c r="H1619" s="24">
        <v>0.63510946865973006</v>
      </c>
      <c r="I1619" s="24">
        <v>0.6433926995082051</v>
      </c>
      <c r="J1619" s="24">
        <v>0.6599591612051553</v>
      </c>
      <c r="K1619" s="24">
        <v>0.71057890527916967</v>
      </c>
      <c r="L1619" s="24">
        <v>0.74279146968990639</v>
      </c>
      <c r="M1619" s="24">
        <v>0.77316331613431488</v>
      </c>
      <c r="N1619" s="24">
        <v>0.81549982935985432</v>
      </c>
      <c r="O1619" s="24">
        <v>0.84863275275375483</v>
      </c>
      <c r="P1619" s="24">
        <v>0.85047347072008261</v>
      </c>
      <c r="Q1619" s="24">
        <v>0.82378306020832948</v>
      </c>
      <c r="R1619" s="24">
        <v>0.80537588054505149</v>
      </c>
      <c r="S1619" s="24">
        <v>0.81365911139352665</v>
      </c>
      <c r="T1619" s="24">
        <v>0.80721659851137939</v>
      </c>
      <c r="U1619" s="24">
        <v>0.81365911139352665</v>
      </c>
      <c r="V1619" s="24">
        <v>0.85415490665273819</v>
      </c>
      <c r="W1619" s="24">
        <v>0.91121716360889993</v>
      </c>
      <c r="X1619" s="24">
        <v>0.9020135737772611</v>
      </c>
      <c r="Y1619" s="24">
        <v>0.88176567614765522</v>
      </c>
      <c r="Z1619" s="24">
        <v>0.86427885546754113</v>
      </c>
      <c r="AA1619" s="42">
        <f t="shared" si="75"/>
        <v>0.63510946865973006</v>
      </c>
      <c r="AB1619" s="42">
        <f t="shared" si="76"/>
        <v>0.91121716360889993</v>
      </c>
      <c r="AC1619" s="42">
        <f t="shared" si="77"/>
        <v>0.27610769494916987</v>
      </c>
      <c r="AE1619" s="3"/>
      <c r="AF1619" s="3"/>
      <c r="AG1619" s="3"/>
      <c r="AH1619" s="3"/>
    </row>
    <row r="1620" spans="1:34">
      <c r="A1620" s="41">
        <v>159</v>
      </c>
      <c r="B1620" s="24" t="s">
        <v>777</v>
      </c>
      <c r="C1620" s="24">
        <v>0.78311821942159798</v>
      </c>
      <c r="D1620" s="24">
        <v>0.72334184260692214</v>
      </c>
      <c r="E1620" s="24">
        <v>0.67962479090663697</v>
      </c>
      <c r="F1620" s="24">
        <v>0.66445765052082373</v>
      </c>
      <c r="G1620" s="24">
        <v>0.64036866284923799</v>
      </c>
      <c r="H1620" s="24">
        <v>0.61538749044907504</v>
      </c>
      <c r="I1620" s="24">
        <v>0.62341715300627032</v>
      </c>
      <c r="J1620" s="24">
        <v>0.63947647812066066</v>
      </c>
      <c r="K1620" s="24">
        <v>0.68854663819240947</v>
      </c>
      <c r="L1620" s="24">
        <v>0.71977310369261316</v>
      </c>
      <c r="M1620" s="24">
        <v>0.74921519973566242</v>
      </c>
      <c r="N1620" s="24">
        <v>0.79025569725021605</v>
      </c>
      <c r="O1620" s="24">
        <v>0.82237434747899707</v>
      </c>
      <c r="P1620" s="24">
        <v>0.82415871693615139</v>
      </c>
      <c r="Q1620" s="24">
        <v>0.79828535980741133</v>
      </c>
      <c r="R1620" s="24">
        <v>0.78044166523586611</v>
      </c>
      <c r="S1620" s="24">
        <v>0.7884713277930615</v>
      </c>
      <c r="T1620" s="24">
        <v>0.78222603469302077</v>
      </c>
      <c r="U1620" s="24">
        <v>0.7884713277930615</v>
      </c>
      <c r="V1620" s="24">
        <v>0.82772745585046037</v>
      </c>
      <c r="W1620" s="24">
        <v>0.8830429090222498</v>
      </c>
      <c r="X1620" s="24">
        <v>0.87412106173647752</v>
      </c>
      <c r="Y1620" s="24">
        <v>0.85449299770777798</v>
      </c>
      <c r="Z1620" s="24">
        <v>0.8375414878648102</v>
      </c>
      <c r="AA1620" s="42">
        <f t="shared" si="75"/>
        <v>0.61538749044907504</v>
      </c>
      <c r="AB1620" s="42">
        <f t="shared" si="76"/>
        <v>0.8830429090222498</v>
      </c>
      <c r="AC1620" s="42">
        <f t="shared" si="77"/>
        <v>0.26765541857317476</v>
      </c>
      <c r="AE1620" s="3"/>
      <c r="AF1620" s="3"/>
      <c r="AG1620" s="3"/>
      <c r="AH1620" s="3"/>
    </row>
    <row r="1621" spans="1:34">
      <c r="A1621" s="41">
        <v>160</v>
      </c>
      <c r="B1621" s="24" t="s">
        <v>777</v>
      </c>
      <c r="C1621" s="24">
        <v>0.72474116391805921</v>
      </c>
      <c r="D1621" s="24">
        <v>0.66936936223709642</v>
      </c>
      <c r="E1621" s="24">
        <v>0.62887356697788488</v>
      </c>
      <c r="F1621" s="24">
        <v>0.61482400535734205</v>
      </c>
      <c r="G1621" s="24">
        <v>0.59250999572471519</v>
      </c>
      <c r="H1621" s="24">
        <v>0.56936954129087991</v>
      </c>
      <c r="I1621" s="24">
        <v>0.57680754450175564</v>
      </c>
      <c r="J1621" s="24">
        <v>0.59168355092350677</v>
      </c>
      <c r="K1621" s="24">
        <v>0.6371380149899688</v>
      </c>
      <c r="L1621" s="24">
        <v>0.66606358303226276</v>
      </c>
      <c r="M1621" s="24">
        <v>0.69333626147214</v>
      </c>
      <c r="N1621" s="24">
        <v>0.73135272232772641</v>
      </c>
      <c r="O1621" s="24">
        <v>0.7611047351712289</v>
      </c>
      <c r="P1621" s="24">
        <v>0.76275762477364573</v>
      </c>
      <c r="Q1621" s="24">
        <v>0.73879072553860214</v>
      </c>
      <c r="R1621" s="24">
        <v>0.72226182951443407</v>
      </c>
      <c r="S1621" s="24">
        <v>0.72969983272530958</v>
      </c>
      <c r="T1621" s="24">
        <v>0.7239147191168509</v>
      </c>
      <c r="U1621" s="24">
        <v>0.72969983272530958</v>
      </c>
      <c r="V1621" s="24">
        <v>0.76606340397847927</v>
      </c>
      <c r="W1621" s="24">
        <v>0.8173029816534001</v>
      </c>
      <c r="X1621" s="24">
        <v>0.80903853364131606</v>
      </c>
      <c r="Y1621" s="24">
        <v>0.79085674801473116</v>
      </c>
      <c r="Z1621" s="24">
        <v>0.7751542967917715</v>
      </c>
      <c r="AA1621" s="42">
        <f t="shared" si="75"/>
        <v>0.56936954129087991</v>
      </c>
      <c r="AB1621" s="42">
        <f t="shared" si="76"/>
        <v>0.8173029816534001</v>
      </c>
      <c r="AC1621" s="42">
        <f t="shared" si="77"/>
        <v>0.24793344036252019</v>
      </c>
      <c r="AE1621" s="3"/>
      <c r="AF1621" s="3"/>
      <c r="AG1621" s="3"/>
      <c r="AH1621" s="3"/>
    </row>
    <row r="1622" spans="1:34">
      <c r="A1622" s="41">
        <v>161</v>
      </c>
      <c r="B1622" s="24" t="s">
        <v>777</v>
      </c>
      <c r="C1622" s="24">
        <v>0.69972242584511413</v>
      </c>
      <c r="D1622" s="24">
        <v>0.64623829922145681</v>
      </c>
      <c r="E1622" s="24">
        <v>0.607123042436991</v>
      </c>
      <c r="F1622" s="24">
        <v>0.59355244314442124</v>
      </c>
      <c r="G1622" s="24">
        <v>0.57199913838563399</v>
      </c>
      <c r="H1622" s="24">
        <v>0.54964756308022489</v>
      </c>
      <c r="I1622" s="24">
        <v>0.55683199799982075</v>
      </c>
      <c r="J1622" s="24">
        <v>0.57120086783901214</v>
      </c>
      <c r="K1622" s="24">
        <v>0.61510574790320849</v>
      </c>
      <c r="L1622" s="24">
        <v>0.64304521703496975</v>
      </c>
      <c r="M1622" s="24">
        <v>0.66938814507348754</v>
      </c>
      <c r="N1622" s="24">
        <v>0.70610859021808814</v>
      </c>
      <c r="O1622" s="24">
        <v>0.73484632989647092</v>
      </c>
      <c r="P1622" s="24">
        <v>0.7364428709897145</v>
      </c>
      <c r="Q1622" s="24">
        <v>0.71329302513768378</v>
      </c>
      <c r="R1622" s="24">
        <v>0.6973276142052488</v>
      </c>
      <c r="S1622" s="24">
        <v>0.70451204912484455</v>
      </c>
      <c r="T1622" s="24">
        <v>0.69892415529849217</v>
      </c>
      <c r="U1622" s="24">
        <v>0.70451204912484455</v>
      </c>
      <c r="V1622" s="24">
        <v>0.73963595317620145</v>
      </c>
      <c r="W1622" s="24">
        <v>0.78912872706674997</v>
      </c>
      <c r="X1622" s="24">
        <v>0.78114602160053237</v>
      </c>
      <c r="Y1622" s="24">
        <v>0.76358406957485403</v>
      </c>
      <c r="Z1622" s="24">
        <v>0.74841692918904068</v>
      </c>
      <c r="AA1622" s="42">
        <f t="shared" si="75"/>
        <v>0.54964756308022489</v>
      </c>
      <c r="AB1622" s="42">
        <f t="shared" si="76"/>
        <v>0.78912872706674997</v>
      </c>
      <c r="AC1622" s="42">
        <f t="shared" si="77"/>
        <v>0.23948116398652508</v>
      </c>
      <c r="AE1622" s="3"/>
      <c r="AF1622" s="3"/>
      <c r="AG1622" s="3"/>
      <c r="AH1622" s="3"/>
    </row>
    <row r="1623" spans="1:34">
      <c r="A1623" s="41">
        <v>162</v>
      </c>
      <c r="B1623" s="24" t="s">
        <v>777</v>
      </c>
      <c r="C1623" s="24">
        <v>0.79145779877924638</v>
      </c>
      <c r="D1623" s="24">
        <v>0.73105219694546875</v>
      </c>
      <c r="E1623" s="24">
        <v>0.68687496575360163</v>
      </c>
      <c r="F1623" s="24">
        <v>0.671548171258464</v>
      </c>
      <c r="G1623" s="24">
        <v>0.64720561529559839</v>
      </c>
      <c r="H1623" s="24">
        <v>0.62196148318596001</v>
      </c>
      <c r="I1623" s="24">
        <v>0.63007566850691532</v>
      </c>
      <c r="J1623" s="24">
        <v>0.64630403914882573</v>
      </c>
      <c r="K1623" s="24">
        <v>0.69589072722132961</v>
      </c>
      <c r="L1623" s="24">
        <v>0.72744589235837764</v>
      </c>
      <c r="M1623" s="24">
        <v>0.75719790520187991</v>
      </c>
      <c r="N1623" s="24">
        <v>0.79867040795342881</v>
      </c>
      <c r="O1623" s="24">
        <v>0.83112714923724973</v>
      </c>
      <c r="P1623" s="24">
        <v>0.83293030153079517</v>
      </c>
      <c r="Q1623" s="24">
        <v>0.8067845932743839</v>
      </c>
      <c r="R1623" s="24">
        <v>0.78875307033892816</v>
      </c>
      <c r="S1623" s="24">
        <v>0.79686725565988326</v>
      </c>
      <c r="T1623" s="24">
        <v>0.79055622263247349</v>
      </c>
      <c r="U1623" s="24">
        <v>0.79686725565988326</v>
      </c>
      <c r="V1623" s="24">
        <v>0.83653660611788638</v>
      </c>
      <c r="W1623" s="24">
        <v>0.89243432721780003</v>
      </c>
      <c r="X1623" s="24">
        <v>0.88341856575007205</v>
      </c>
      <c r="Y1623" s="24">
        <v>0.86358389052107043</v>
      </c>
      <c r="Z1623" s="24">
        <v>0.84645394373238714</v>
      </c>
      <c r="AA1623" s="42">
        <f t="shared" si="75"/>
        <v>0.62196148318596001</v>
      </c>
      <c r="AB1623" s="42">
        <f t="shared" si="76"/>
        <v>0.89243432721780003</v>
      </c>
      <c r="AC1623" s="42">
        <f t="shared" si="77"/>
        <v>0.27047284403184002</v>
      </c>
      <c r="AE1623" s="3"/>
      <c r="AF1623" s="3"/>
      <c r="AG1623" s="3"/>
      <c r="AH1623" s="3"/>
    </row>
    <row r="1624" spans="1:34">
      <c r="A1624" s="41">
        <v>163</v>
      </c>
      <c r="B1624" s="24" t="s">
        <v>777</v>
      </c>
      <c r="C1624" s="24">
        <v>0.80813695749454317</v>
      </c>
      <c r="D1624" s="24">
        <v>0.74647290562256186</v>
      </c>
      <c r="E1624" s="24">
        <v>0.70137531544753084</v>
      </c>
      <c r="F1624" s="24">
        <v>0.68572921273374454</v>
      </c>
      <c r="G1624" s="24">
        <v>0.66087952018831919</v>
      </c>
      <c r="H1624" s="24">
        <v>0.63510946865973006</v>
      </c>
      <c r="I1624" s="24">
        <v>0.6433926995082051</v>
      </c>
      <c r="J1624" s="24">
        <v>0.6599591612051553</v>
      </c>
      <c r="K1624" s="24">
        <v>0.71057890527916967</v>
      </c>
      <c r="L1624" s="24">
        <v>0.74279146968990639</v>
      </c>
      <c r="M1624" s="24">
        <v>0.77316331613431488</v>
      </c>
      <c r="N1624" s="24">
        <v>0.81549982935985432</v>
      </c>
      <c r="O1624" s="24">
        <v>0.84863275275375483</v>
      </c>
      <c r="P1624" s="24">
        <v>0.85047347072008261</v>
      </c>
      <c r="Q1624" s="24">
        <v>0.82378306020832948</v>
      </c>
      <c r="R1624" s="24">
        <v>0.80537588054505149</v>
      </c>
      <c r="S1624" s="24">
        <v>0.81365911139352665</v>
      </c>
      <c r="T1624" s="24">
        <v>0.80721659851137939</v>
      </c>
      <c r="U1624" s="24">
        <v>0.81365911139352665</v>
      </c>
      <c r="V1624" s="24">
        <v>0.85415490665273819</v>
      </c>
      <c r="W1624" s="24">
        <v>0.91121716360889993</v>
      </c>
      <c r="X1624" s="24">
        <v>0.9020135737772611</v>
      </c>
      <c r="Y1624" s="24">
        <v>0.88176567614765522</v>
      </c>
      <c r="Z1624" s="24">
        <v>0.86427885546754113</v>
      </c>
      <c r="AA1624" s="42">
        <f t="shared" si="75"/>
        <v>0.63510946865973006</v>
      </c>
      <c r="AB1624" s="42">
        <f t="shared" si="76"/>
        <v>0.91121716360889993</v>
      </c>
      <c r="AC1624" s="42">
        <f t="shared" si="77"/>
        <v>0.27610769494916987</v>
      </c>
      <c r="AE1624" s="3"/>
      <c r="AF1624" s="3"/>
      <c r="AG1624" s="3"/>
      <c r="AH1624" s="3"/>
    </row>
    <row r="1625" spans="1:34">
      <c r="A1625" s="41">
        <v>164</v>
      </c>
      <c r="B1625" s="24" t="s">
        <v>777</v>
      </c>
      <c r="C1625" s="24">
        <v>0.82584000000000002</v>
      </c>
      <c r="D1625" s="24">
        <v>0.76353000000000004</v>
      </c>
      <c r="E1625" s="24">
        <v>0.71796000000000004</v>
      </c>
      <c r="F1625" s="24">
        <v>0.70215000000000005</v>
      </c>
      <c r="G1625" s="24">
        <v>0.67703999999999998</v>
      </c>
      <c r="H1625" s="24">
        <v>0.65100000000000002</v>
      </c>
      <c r="I1625" s="24">
        <v>0.65937000000000001</v>
      </c>
      <c r="J1625" s="24">
        <v>0.67610999999999999</v>
      </c>
      <c r="K1625" s="24">
        <v>0.72726000000000002</v>
      </c>
      <c r="L1625" s="24">
        <v>0.75980999999999999</v>
      </c>
      <c r="M1625" s="24">
        <v>0.79049999999999998</v>
      </c>
      <c r="N1625" s="24">
        <v>0.83328000000000002</v>
      </c>
      <c r="O1625" s="24">
        <v>0.86676000000000009</v>
      </c>
      <c r="P1625" s="24">
        <v>0.86862000000000006</v>
      </c>
      <c r="Q1625" s="24">
        <v>0.84165000000000012</v>
      </c>
      <c r="R1625" s="24">
        <v>0.82304999999999995</v>
      </c>
      <c r="S1625" s="24">
        <v>0.83142000000000005</v>
      </c>
      <c r="T1625" s="24">
        <v>0.82491000000000003</v>
      </c>
      <c r="U1625" s="24">
        <v>0.83142000000000005</v>
      </c>
      <c r="V1625" s="24">
        <v>0.87233999999999989</v>
      </c>
      <c r="W1625" s="24">
        <v>0.93</v>
      </c>
      <c r="X1625" s="24">
        <v>0.92069999999999996</v>
      </c>
      <c r="Y1625" s="24">
        <v>0.90024000000000004</v>
      </c>
      <c r="Z1625" s="24">
        <v>0.88256999999999997</v>
      </c>
      <c r="AA1625" s="42">
        <f t="shared" si="75"/>
        <v>0.65100000000000002</v>
      </c>
      <c r="AB1625" s="42">
        <f t="shared" si="76"/>
        <v>0.93</v>
      </c>
      <c r="AC1625" s="42">
        <f t="shared" si="77"/>
        <v>0.27900000000000003</v>
      </c>
      <c r="AE1625" s="3"/>
      <c r="AF1625" s="3"/>
      <c r="AG1625" s="3"/>
      <c r="AH1625" s="3"/>
    </row>
    <row r="1626" spans="1:34">
      <c r="A1626" s="41">
        <v>165</v>
      </c>
      <c r="B1626" s="24" t="s">
        <v>777</v>
      </c>
      <c r="C1626" s="24">
        <v>0.80813695749454317</v>
      </c>
      <c r="D1626" s="24">
        <v>0.74647290562256186</v>
      </c>
      <c r="E1626" s="24">
        <v>0.70137531544753084</v>
      </c>
      <c r="F1626" s="24">
        <v>0.68572921273374454</v>
      </c>
      <c r="G1626" s="24">
        <v>0.66087952018831919</v>
      </c>
      <c r="H1626" s="24">
        <v>0.63510946865973006</v>
      </c>
      <c r="I1626" s="24">
        <v>0.6433926995082051</v>
      </c>
      <c r="J1626" s="24">
        <v>0.6599591612051553</v>
      </c>
      <c r="K1626" s="24">
        <v>0.71057890527916967</v>
      </c>
      <c r="L1626" s="24">
        <v>0.74279146968990639</v>
      </c>
      <c r="M1626" s="24">
        <v>0.77316331613431488</v>
      </c>
      <c r="N1626" s="24">
        <v>0.81549982935985432</v>
      </c>
      <c r="O1626" s="24">
        <v>0.84863275275375483</v>
      </c>
      <c r="P1626" s="24">
        <v>0.85047347072008261</v>
      </c>
      <c r="Q1626" s="24">
        <v>0.82378306020832948</v>
      </c>
      <c r="R1626" s="24">
        <v>0.80537588054505149</v>
      </c>
      <c r="S1626" s="24">
        <v>0.81365911139352665</v>
      </c>
      <c r="T1626" s="24">
        <v>0.80721659851137939</v>
      </c>
      <c r="U1626" s="24">
        <v>0.81365911139352665</v>
      </c>
      <c r="V1626" s="24">
        <v>0.85415490665273819</v>
      </c>
      <c r="W1626" s="24">
        <v>0.91121716360889993</v>
      </c>
      <c r="X1626" s="24">
        <v>0.9020135737772611</v>
      </c>
      <c r="Y1626" s="24">
        <v>0.88176567614765522</v>
      </c>
      <c r="Z1626" s="24">
        <v>0.86427885546754113</v>
      </c>
      <c r="AA1626" s="42">
        <f t="shared" si="75"/>
        <v>0.63510946865973006</v>
      </c>
      <c r="AB1626" s="42">
        <f t="shared" si="76"/>
        <v>0.91121716360889993</v>
      </c>
      <c r="AC1626" s="42">
        <f t="shared" si="77"/>
        <v>0.27610769494916987</v>
      </c>
      <c r="AE1626" s="3"/>
      <c r="AF1626" s="3"/>
      <c r="AG1626" s="3"/>
      <c r="AH1626" s="3"/>
    </row>
    <row r="1627" spans="1:34">
      <c r="A1627" s="41">
        <v>166</v>
      </c>
      <c r="B1627" s="24" t="s">
        <v>777</v>
      </c>
      <c r="C1627" s="24">
        <v>0.78311821942159798</v>
      </c>
      <c r="D1627" s="24">
        <v>0.72334184260692214</v>
      </c>
      <c r="E1627" s="24">
        <v>0.67962479090663697</v>
      </c>
      <c r="F1627" s="24">
        <v>0.66445765052082373</v>
      </c>
      <c r="G1627" s="24">
        <v>0.64036866284923799</v>
      </c>
      <c r="H1627" s="24">
        <v>0.61538749044907504</v>
      </c>
      <c r="I1627" s="24">
        <v>0.62341715300627032</v>
      </c>
      <c r="J1627" s="24">
        <v>0.63947647812066066</v>
      </c>
      <c r="K1627" s="24">
        <v>0.68854663819240947</v>
      </c>
      <c r="L1627" s="24">
        <v>0.71977310369261316</v>
      </c>
      <c r="M1627" s="24">
        <v>0.74921519973566242</v>
      </c>
      <c r="N1627" s="24">
        <v>0.79025569725021605</v>
      </c>
      <c r="O1627" s="24">
        <v>0.82237434747899707</v>
      </c>
      <c r="P1627" s="24">
        <v>0.82415871693615139</v>
      </c>
      <c r="Q1627" s="24">
        <v>0.79828535980741133</v>
      </c>
      <c r="R1627" s="24">
        <v>0.78044166523586611</v>
      </c>
      <c r="S1627" s="24">
        <v>0.7884713277930615</v>
      </c>
      <c r="T1627" s="24">
        <v>0.78222603469302077</v>
      </c>
      <c r="U1627" s="24">
        <v>0.7884713277930615</v>
      </c>
      <c r="V1627" s="24">
        <v>0.82772745585046037</v>
      </c>
      <c r="W1627" s="24">
        <v>0.8830429090222498</v>
      </c>
      <c r="X1627" s="24">
        <v>0.87412106173647752</v>
      </c>
      <c r="Y1627" s="24">
        <v>0.85449299770777798</v>
      </c>
      <c r="Z1627" s="24">
        <v>0.8375414878648102</v>
      </c>
      <c r="AA1627" s="42">
        <f t="shared" si="75"/>
        <v>0.61538749044907504</v>
      </c>
      <c r="AB1627" s="42">
        <f t="shared" si="76"/>
        <v>0.8830429090222498</v>
      </c>
      <c r="AC1627" s="42">
        <f t="shared" si="77"/>
        <v>0.26765541857317476</v>
      </c>
      <c r="AE1627" s="3"/>
      <c r="AF1627" s="3"/>
      <c r="AG1627" s="3"/>
      <c r="AH1627" s="3"/>
    </row>
    <row r="1628" spans="1:34">
      <c r="A1628" s="41">
        <v>167</v>
      </c>
      <c r="B1628" s="24" t="s">
        <v>777</v>
      </c>
      <c r="C1628" s="24">
        <v>0.72474116391805921</v>
      </c>
      <c r="D1628" s="24">
        <v>0.66936936223709642</v>
      </c>
      <c r="E1628" s="24">
        <v>0.62887356697788488</v>
      </c>
      <c r="F1628" s="24">
        <v>0.61482400535734205</v>
      </c>
      <c r="G1628" s="24">
        <v>0.59250999572471519</v>
      </c>
      <c r="H1628" s="24">
        <v>0.56936954129087991</v>
      </c>
      <c r="I1628" s="24">
        <v>0.57680754450175564</v>
      </c>
      <c r="J1628" s="24">
        <v>0.59168355092350677</v>
      </c>
      <c r="K1628" s="24">
        <v>0.6371380149899688</v>
      </c>
      <c r="L1628" s="24">
        <v>0.66606358303226276</v>
      </c>
      <c r="M1628" s="24">
        <v>0.69333626147214</v>
      </c>
      <c r="N1628" s="24">
        <v>0.73135272232772641</v>
      </c>
      <c r="O1628" s="24">
        <v>0.7611047351712289</v>
      </c>
      <c r="P1628" s="24">
        <v>0.76275762477364573</v>
      </c>
      <c r="Q1628" s="24">
        <v>0.73879072553860214</v>
      </c>
      <c r="R1628" s="24">
        <v>0.72226182951443407</v>
      </c>
      <c r="S1628" s="24">
        <v>0.72969983272530958</v>
      </c>
      <c r="T1628" s="24">
        <v>0.7239147191168509</v>
      </c>
      <c r="U1628" s="24">
        <v>0.72969983272530958</v>
      </c>
      <c r="V1628" s="24">
        <v>0.76606340397847927</v>
      </c>
      <c r="W1628" s="24">
        <v>0.8173029816534001</v>
      </c>
      <c r="X1628" s="24">
        <v>0.80903853364131606</v>
      </c>
      <c r="Y1628" s="24">
        <v>0.79085674801473116</v>
      </c>
      <c r="Z1628" s="24">
        <v>0.7751542967917715</v>
      </c>
      <c r="AA1628" s="42">
        <f t="shared" si="75"/>
        <v>0.56936954129087991</v>
      </c>
      <c r="AB1628" s="42">
        <f t="shared" si="76"/>
        <v>0.8173029816534001</v>
      </c>
      <c r="AC1628" s="42">
        <f t="shared" si="77"/>
        <v>0.24793344036252019</v>
      </c>
      <c r="AE1628" s="3"/>
      <c r="AF1628" s="3"/>
      <c r="AG1628" s="3"/>
      <c r="AH1628" s="3"/>
    </row>
    <row r="1629" spans="1:34">
      <c r="A1629" s="41">
        <v>168</v>
      </c>
      <c r="B1629" s="24" t="s">
        <v>777</v>
      </c>
      <c r="C1629" s="24">
        <v>0.69972242584511413</v>
      </c>
      <c r="D1629" s="24">
        <v>0.64623829922145681</v>
      </c>
      <c r="E1629" s="24">
        <v>0.607123042436991</v>
      </c>
      <c r="F1629" s="24">
        <v>0.59355244314442124</v>
      </c>
      <c r="G1629" s="24">
        <v>0.57199913838563399</v>
      </c>
      <c r="H1629" s="24">
        <v>0.54964756308022489</v>
      </c>
      <c r="I1629" s="24">
        <v>0.55683199799982075</v>
      </c>
      <c r="J1629" s="24">
        <v>0.57120086783901214</v>
      </c>
      <c r="K1629" s="24">
        <v>0.61510574790320849</v>
      </c>
      <c r="L1629" s="24">
        <v>0.64304521703496975</v>
      </c>
      <c r="M1629" s="24">
        <v>0.66938814507348754</v>
      </c>
      <c r="N1629" s="24">
        <v>0.70610859021808814</v>
      </c>
      <c r="O1629" s="24">
        <v>0.73484632989647092</v>
      </c>
      <c r="P1629" s="24">
        <v>0.7364428709897145</v>
      </c>
      <c r="Q1629" s="24">
        <v>0.71329302513768378</v>
      </c>
      <c r="R1629" s="24">
        <v>0.6973276142052488</v>
      </c>
      <c r="S1629" s="24">
        <v>0.70451204912484455</v>
      </c>
      <c r="T1629" s="24">
        <v>0.69892415529849217</v>
      </c>
      <c r="U1629" s="24">
        <v>0.70451204912484455</v>
      </c>
      <c r="V1629" s="24">
        <v>0.73963595317620145</v>
      </c>
      <c r="W1629" s="24">
        <v>0.78912872706674997</v>
      </c>
      <c r="X1629" s="24">
        <v>0.78114602160053237</v>
      </c>
      <c r="Y1629" s="24">
        <v>0.76358406957485403</v>
      </c>
      <c r="Z1629" s="24">
        <v>0.74841692918904068</v>
      </c>
      <c r="AA1629" s="42">
        <f t="shared" si="75"/>
        <v>0.54964756308022489</v>
      </c>
      <c r="AB1629" s="42">
        <f t="shared" si="76"/>
        <v>0.78912872706674997</v>
      </c>
      <c r="AC1629" s="42">
        <f t="shared" si="77"/>
        <v>0.23948116398652508</v>
      </c>
      <c r="AE1629" s="3"/>
      <c r="AF1629" s="3"/>
      <c r="AG1629" s="3"/>
      <c r="AH1629" s="3"/>
    </row>
    <row r="1630" spans="1:34">
      <c r="A1630" s="41">
        <v>169</v>
      </c>
      <c r="B1630" s="24" t="s">
        <v>777</v>
      </c>
      <c r="C1630" s="24">
        <v>0.79145779877924638</v>
      </c>
      <c r="D1630" s="24">
        <v>0.73105219694546875</v>
      </c>
      <c r="E1630" s="24">
        <v>0.68687496575360163</v>
      </c>
      <c r="F1630" s="24">
        <v>0.671548171258464</v>
      </c>
      <c r="G1630" s="24">
        <v>0.64720561529559839</v>
      </c>
      <c r="H1630" s="24">
        <v>0.62196148318596001</v>
      </c>
      <c r="I1630" s="24">
        <v>0.63007566850691532</v>
      </c>
      <c r="J1630" s="24">
        <v>0.64630403914882573</v>
      </c>
      <c r="K1630" s="24">
        <v>0.69589072722132961</v>
      </c>
      <c r="L1630" s="24">
        <v>0.72744589235837764</v>
      </c>
      <c r="M1630" s="24">
        <v>0.75719790520187991</v>
      </c>
      <c r="N1630" s="24">
        <v>0.79867040795342881</v>
      </c>
      <c r="O1630" s="24">
        <v>0.83112714923724973</v>
      </c>
      <c r="P1630" s="24">
        <v>0.83293030153079517</v>
      </c>
      <c r="Q1630" s="24">
        <v>0.8067845932743839</v>
      </c>
      <c r="R1630" s="24">
        <v>0.78875307033892816</v>
      </c>
      <c r="S1630" s="24">
        <v>0.79686725565988326</v>
      </c>
      <c r="T1630" s="24">
        <v>0.79055622263247349</v>
      </c>
      <c r="U1630" s="24">
        <v>0.79686725565988326</v>
      </c>
      <c r="V1630" s="24">
        <v>0.83653660611788638</v>
      </c>
      <c r="W1630" s="24">
        <v>0.89243432721780003</v>
      </c>
      <c r="X1630" s="24">
        <v>0.88341856575007205</v>
      </c>
      <c r="Y1630" s="24">
        <v>0.86358389052107043</v>
      </c>
      <c r="Z1630" s="24">
        <v>0.84645394373238714</v>
      </c>
      <c r="AA1630" s="42">
        <f t="shared" si="75"/>
        <v>0.62196148318596001</v>
      </c>
      <c r="AB1630" s="42">
        <f t="shared" si="76"/>
        <v>0.89243432721780003</v>
      </c>
      <c r="AC1630" s="42">
        <f t="shared" si="77"/>
        <v>0.27047284403184002</v>
      </c>
      <c r="AE1630" s="3"/>
      <c r="AF1630" s="3"/>
      <c r="AG1630" s="3"/>
      <c r="AH1630" s="3"/>
    </row>
    <row r="1631" spans="1:34">
      <c r="A1631" s="41">
        <v>170</v>
      </c>
      <c r="B1631" s="24" t="s">
        <v>777</v>
      </c>
      <c r="C1631" s="24">
        <v>0.80813695749454317</v>
      </c>
      <c r="D1631" s="24">
        <v>0.74647290562256186</v>
      </c>
      <c r="E1631" s="24">
        <v>0.70137531544753084</v>
      </c>
      <c r="F1631" s="24">
        <v>0.68572921273374454</v>
      </c>
      <c r="G1631" s="24">
        <v>0.66087952018831919</v>
      </c>
      <c r="H1631" s="24">
        <v>0.63510946865973006</v>
      </c>
      <c r="I1631" s="24">
        <v>0.6433926995082051</v>
      </c>
      <c r="J1631" s="24">
        <v>0.6599591612051553</v>
      </c>
      <c r="K1631" s="24">
        <v>0.71057890527916967</v>
      </c>
      <c r="L1631" s="24">
        <v>0.74279146968990639</v>
      </c>
      <c r="M1631" s="24">
        <v>0.77316331613431488</v>
      </c>
      <c r="N1631" s="24">
        <v>0.81549982935985432</v>
      </c>
      <c r="O1631" s="24">
        <v>0.84863275275375483</v>
      </c>
      <c r="P1631" s="24">
        <v>0.85047347072008261</v>
      </c>
      <c r="Q1631" s="24">
        <v>0.82378306020832948</v>
      </c>
      <c r="R1631" s="24">
        <v>0.80537588054505149</v>
      </c>
      <c r="S1631" s="24">
        <v>0.81365911139352665</v>
      </c>
      <c r="T1631" s="24">
        <v>0.80721659851137939</v>
      </c>
      <c r="U1631" s="24">
        <v>0.81365911139352665</v>
      </c>
      <c r="V1631" s="24">
        <v>0.85415490665273819</v>
      </c>
      <c r="W1631" s="24">
        <v>0.91121716360889993</v>
      </c>
      <c r="X1631" s="24">
        <v>0.9020135737772611</v>
      </c>
      <c r="Y1631" s="24">
        <v>0.88176567614765522</v>
      </c>
      <c r="Z1631" s="24">
        <v>0.86427885546754113</v>
      </c>
      <c r="AA1631" s="42">
        <f t="shared" si="75"/>
        <v>0.63510946865973006</v>
      </c>
      <c r="AB1631" s="42">
        <f t="shared" si="76"/>
        <v>0.91121716360889993</v>
      </c>
      <c r="AC1631" s="42">
        <f t="shared" si="77"/>
        <v>0.27610769494916987</v>
      </c>
      <c r="AE1631" s="3"/>
      <c r="AF1631" s="3"/>
      <c r="AG1631" s="3"/>
      <c r="AH1631" s="3"/>
    </row>
    <row r="1632" spans="1:34">
      <c r="A1632" s="41">
        <v>171</v>
      </c>
      <c r="B1632" s="24" t="s">
        <v>777</v>
      </c>
      <c r="C1632" s="24">
        <v>0.82584000000000002</v>
      </c>
      <c r="D1632" s="24">
        <v>0.76353000000000004</v>
      </c>
      <c r="E1632" s="24">
        <v>0.71796000000000004</v>
      </c>
      <c r="F1632" s="24">
        <v>0.70215000000000005</v>
      </c>
      <c r="G1632" s="24">
        <v>0.67703999999999998</v>
      </c>
      <c r="H1632" s="24">
        <v>0.65100000000000002</v>
      </c>
      <c r="I1632" s="24">
        <v>0.65937000000000001</v>
      </c>
      <c r="J1632" s="24">
        <v>0.67610999999999999</v>
      </c>
      <c r="K1632" s="24">
        <v>0.72726000000000002</v>
      </c>
      <c r="L1632" s="24">
        <v>0.75980999999999999</v>
      </c>
      <c r="M1632" s="24">
        <v>0.79049999999999998</v>
      </c>
      <c r="N1632" s="24">
        <v>0.83328000000000002</v>
      </c>
      <c r="O1632" s="24">
        <v>0.86676000000000009</v>
      </c>
      <c r="P1632" s="24">
        <v>0.86862000000000006</v>
      </c>
      <c r="Q1632" s="24">
        <v>0.84165000000000012</v>
      </c>
      <c r="R1632" s="24">
        <v>0.82304999999999995</v>
      </c>
      <c r="S1632" s="24">
        <v>0.83142000000000005</v>
      </c>
      <c r="T1632" s="24">
        <v>0.82491000000000003</v>
      </c>
      <c r="U1632" s="24">
        <v>0.83142000000000005</v>
      </c>
      <c r="V1632" s="24">
        <v>0.87233999999999989</v>
      </c>
      <c r="W1632" s="24">
        <v>0.93</v>
      </c>
      <c r="X1632" s="24">
        <v>0.92069999999999996</v>
      </c>
      <c r="Y1632" s="24">
        <v>0.90024000000000004</v>
      </c>
      <c r="Z1632" s="24">
        <v>0.88256999999999997</v>
      </c>
      <c r="AA1632" s="42">
        <f t="shared" si="75"/>
        <v>0.65100000000000002</v>
      </c>
      <c r="AB1632" s="42">
        <f t="shared" si="76"/>
        <v>0.93</v>
      </c>
      <c r="AC1632" s="42">
        <f t="shared" si="77"/>
        <v>0.27900000000000003</v>
      </c>
      <c r="AE1632" s="3"/>
      <c r="AF1632" s="3"/>
      <c r="AG1632" s="3"/>
      <c r="AH1632" s="3"/>
    </row>
    <row r="1633" spans="1:34">
      <c r="A1633" s="41">
        <v>172</v>
      </c>
      <c r="B1633" s="24" t="s">
        <v>777</v>
      </c>
      <c r="C1633" s="24">
        <v>0.80813695749454317</v>
      </c>
      <c r="D1633" s="24">
        <v>0.74647290562256186</v>
      </c>
      <c r="E1633" s="24">
        <v>0.70137531544753084</v>
      </c>
      <c r="F1633" s="24">
        <v>0.68572921273374454</v>
      </c>
      <c r="G1633" s="24">
        <v>0.66087952018831919</v>
      </c>
      <c r="H1633" s="24">
        <v>0.63510946865973006</v>
      </c>
      <c r="I1633" s="24">
        <v>0.6433926995082051</v>
      </c>
      <c r="J1633" s="24">
        <v>0.6599591612051553</v>
      </c>
      <c r="K1633" s="24">
        <v>0.71057890527916967</v>
      </c>
      <c r="L1633" s="24">
        <v>0.74279146968990639</v>
      </c>
      <c r="M1633" s="24">
        <v>0.77316331613431488</v>
      </c>
      <c r="N1633" s="24">
        <v>0.81549982935985432</v>
      </c>
      <c r="O1633" s="24">
        <v>0.84863275275375483</v>
      </c>
      <c r="P1633" s="24">
        <v>0.85047347072008261</v>
      </c>
      <c r="Q1633" s="24">
        <v>0.82378306020832948</v>
      </c>
      <c r="R1633" s="24">
        <v>0.80537588054505149</v>
      </c>
      <c r="S1633" s="24">
        <v>0.81365911139352665</v>
      </c>
      <c r="T1633" s="24">
        <v>0.80721659851137939</v>
      </c>
      <c r="U1633" s="24">
        <v>0.81365911139352665</v>
      </c>
      <c r="V1633" s="24">
        <v>0.85415490665273819</v>
      </c>
      <c r="W1633" s="24">
        <v>0.91121716360889993</v>
      </c>
      <c r="X1633" s="24">
        <v>0.9020135737772611</v>
      </c>
      <c r="Y1633" s="24">
        <v>0.88176567614765522</v>
      </c>
      <c r="Z1633" s="24">
        <v>0.86427885546754113</v>
      </c>
      <c r="AA1633" s="42">
        <f t="shared" si="75"/>
        <v>0.63510946865973006</v>
      </c>
      <c r="AB1633" s="42">
        <f t="shared" si="76"/>
        <v>0.91121716360889993</v>
      </c>
      <c r="AC1633" s="42">
        <f t="shared" si="77"/>
        <v>0.27610769494916987</v>
      </c>
      <c r="AE1633" s="3"/>
      <c r="AF1633" s="3"/>
      <c r="AG1633" s="3"/>
      <c r="AH1633" s="3"/>
    </row>
    <row r="1634" spans="1:34">
      <c r="A1634" s="41">
        <v>173</v>
      </c>
      <c r="B1634" s="24" t="s">
        <v>777</v>
      </c>
      <c r="C1634" s="24">
        <v>0.78311821942159798</v>
      </c>
      <c r="D1634" s="24">
        <v>0.72334184260692214</v>
      </c>
      <c r="E1634" s="24">
        <v>0.67962479090663697</v>
      </c>
      <c r="F1634" s="24">
        <v>0.66445765052082373</v>
      </c>
      <c r="G1634" s="24">
        <v>0.64036866284923799</v>
      </c>
      <c r="H1634" s="24">
        <v>0.61538749044907504</v>
      </c>
      <c r="I1634" s="24">
        <v>0.62341715300627032</v>
      </c>
      <c r="J1634" s="24">
        <v>0.63947647812066066</v>
      </c>
      <c r="K1634" s="24">
        <v>0.68854663819240947</v>
      </c>
      <c r="L1634" s="24">
        <v>0.71977310369261316</v>
      </c>
      <c r="M1634" s="24">
        <v>0.74921519973566242</v>
      </c>
      <c r="N1634" s="24">
        <v>0.79025569725021605</v>
      </c>
      <c r="O1634" s="24">
        <v>0.82237434747899707</v>
      </c>
      <c r="P1634" s="24">
        <v>0.82415871693615139</v>
      </c>
      <c r="Q1634" s="24">
        <v>0.79828535980741133</v>
      </c>
      <c r="R1634" s="24">
        <v>0.78044166523586611</v>
      </c>
      <c r="S1634" s="24">
        <v>0.7884713277930615</v>
      </c>
      <c r="T1634" s="24">
        <v>0.78222603469302077</v>
      </c>
      <c r="U1634" s="24">
        <v>0.7884713277930615</v>
      </c>
      <c r="V1634" s="24">
        <v>0.82772745585046037</v>
      </c>
      <c r="W1634" s="24">
        <v>0.8830429090222498</v>
      </c>
      <c r="X1634" s="24">
        <v>0.87412106173647752</v>
      </c>
      <c r="Y1634" s="24">
        <v>0.85449299770777798</v>
      </c>
      <c r="Z1634" s="24">
        <v>0.8375414878648102</v>
      </c>
      <c r="AA1634" s="42">
        <f t="shared" si="75"/>
        <v>0.61538749044907504</v>
      </c>
      <c r="AB1634" s="42">
        <f t="shared" si="76"/>
        <v>0.8830429090222498</v>
      </c>
      <c r="AC1634" s="42">
        <f t="shared" si="77"/>
        <v>0.26765541857317476</v>
      </c>
      <c r="AE1634" s="3"/>
      <c r="AF1634" s="3"/>
      <c r="AG1634" s="3"/>
      <c r="AH1634" s="3"/>
    </row>
    <row r="1635" spans="1:34">
      <c r="A1635" s="41">
        <v>174</v>
      </c>
      <c r="B1635" s="24" t="s">
        <v>777</v>
      </c>
      <c r="C1635" s="24">
        <v>0.72474116391805921</v>
      </c>
      <c r="D1635" s="24">
        <v>0.66936936223709642</v>
      </c>
      <c r="E1635" s="24">
        <v>0.62887356697788488</v>
      </c>
      <c r="F1635" s="24">
        <v>0.61482400535734205</v>
      </c>
      <c r="G1635" s="24">
        <v>0.59250999572471519</v>
      </c>
      <c r="H1635" s="24">
        <v>0.56936954129087991</v>
      </c>
      <c r="I1635" s="24">
        <v>0.57680754450175564</v>
      </c>
      <c r="J1635" s="24">
        <v>0.59168355092350677</v>
      </c>
      <c r="K1635" s="24">
        <v>0.6371380149899688</v>
      </c>
      <c r="L1635" s="24">
        <v>0.66606358303226276</v>
      </c>
      <c r="M1635" s="24">
        <v>0.69333626147214</v>
      </c>
      <c r="N1635" s="24">
        <v>0.73135272232772641</v>
      </c>
      <c r="O1635" s="24">
        <v>0.7611047351712289</v>
      </c>
      <c r="P1635" s="24">
        <v>0.76275762477364573</v>
      </c>
      <c r="Q1635" s="24">
        <v>0.73879072553860214</v>
      </c>
      <c r="R1635" s="24">
        <v>0.72226182951443407</v>
      </c>
      <c r="S1635" s="24">
        <v>0.72969983272530958</v>
      </c>
      <c r="T1635" s="24">
        <v>0.7239147191168509</v>
      </c>
      <c r="U1635" s="24">
        <v>0.72969983272530958</v>
      </c>
      <c r="V1635" s="24">
        <v>0.76606340397847927</v>
      </c>
      <c r="W1635" s="24">
        <v>0.8173029816534001</v>
      </c>
      <c r="X1635" s="24">
        <v>0.80903853364131606</v>
      </c>
      <c r="Y1635" s="24">
        <v>0.79085674801473116</v>
      </c>
      <c r="Z1635" s="24">
        <v>0.7751542967917715</v>
      </c>
      <c r="AA1635" s="42">
        <f t="shared" si="75"/>
        <v>0.56936954129087991</v>
      </c>
      <c r="AB1635" s="42">
        <f t="shared" si="76"/>
        <v>0.8173029816534001</v>
      </c>
      <c r="AC1635" s="42">
        <f t="shared" si="77"/>
        <v>0.24793344036252019</v>
      </c>
      <c r="AE1635" s="3"/>
      <c r="AF1635" s="3"/>
      <c r="AG1635" s="3"/>
      <c r="AH1635" s="3"/>
    </row>
    <row r="1636" spans="1:34">
      <c r="A1636" s="41">
        <v>175</v>
      </c>
      <c r="B1636" s="24" t="s">
        <v>777</v>
      </c>
      <c r="C1636" s="24">
        <v>0.69972242584511413</v>
      </c>
      <c r="D1636" s="24">
        <v>0.64623829922145681</v>
      </c>
      <c r="E1636" s="24">
        <v>0.607123042436991</v>
      </c>
      <c r="F1636" s="24">
        <v>0.59355244314442124</v>
      </c>
      <c r="G1636" s="24">
        <v>0.57199913838563399</v>
      </c>
      <c r="H1636" s="24">
        <v>0.54964756308022489</v>
      </c>
      <c r="I1636" s="24">
        <v>0.55683199799982075</v>
      </c>
      <c r="J1636" s="24">
        <v>0.57120086783901214</v>
      </c>
      <c r="K1636" s="24">
        <v>0.61510574790320849</v>
      </c>
      <c r="L1636" s="24">
        <v>0.64304521703496975</v>
      </c>
      <c r="M1636" s="24">
        <v>0.66938814507348754</v>
      </c>
      <c r="N1636" s="24">
        <v>0.70610859021808814</v>
      </c>
      <c r="O1636" s="24">
        <v>0.73484632989647092</v>
      </c>
      <c r="P1636" s="24">
        <v>0.7364428709897145</v>
      </c>
      <c r="Q1636" s="24">
        <v>0.71329302513768378</v>
      </c>
      <c r="R1636" s="24">
        <v>0.6973276142052488</v>
      </c>
      <c r="S1636" s="24">
        <v>0.70451204912484455</v>
      </c>
      <c r="T1636" s="24">
        <v>0.69892415529849217</v>
      </c>
      <c r="U1636" s="24">
        <v>0.70451204912484455</v>
      </c>
      <c r="V1636" s="24">
        <v>0.73963595317620145</v>
      </c>
      <c r="W1636" s="24">
        <v>0.78912872706674997</v>
      </c>
      <c r="X1636" s="24">
        <v>0.78114602160053237</v>
      </c>
      <c r="Y1636" s="24">
        <v>0.76358406957485403</v>
      </c>
      <c r="Z1636" s="24">
        <v>0.74841692918904068</v>
      </c>
      <c r="AA1636" s="42">
        <f t="shared" si="75"/>
        <v>0.54964756308022489</v>
      </c>
      <c r="AB1636" s="42">
        <f t="shared" si="76"/>
        <v>0.78912872706674997</v>
      </c>
      <c r="AC1636" s="42">
        <f t="shared" si="77"/>
        <v>0.23948116398652508</v>
      </c>
      <c r="AE1636" s="3"/>
      <c r="AF1636" s="3"/>
      <c r="AG1636" s="3"/>
      <c r="AH1636" s="3"/>
    </row>
    <row r="1637" spans="1:34">
      <c r="A1637" s="41">
        <v>176</v>
      </c>
      <c r="B1637" s="24" t="s">
        <v>777</v>
      </c>
      <c r="C1637" s="24">
        <v>0.79145779877924638</v>
      </c>
      <c r="D1637" s="24">
        <v>0.73105219694546875</v>
      </c>
      <c r="E1637" s="24">
        <v>0.68687496575360163</v>
      </c>
      <c r="F1637" s="24">
        <v>0.671548171258464</v>
      </c>
      <c r="G1637" s="24">
        <v>0.64720561529559839</v>
      </c>
      <c r="H1637" s="24">
        <v>0.62196148318596001</v>
      </c>
      <c r="I1637" s="24">
        <v>0.63007566850691532</v>
      </c>
      <c r="J1637" s="24">
        <v>0.64630403914882573</v>
      </c>
      <c r="K1637" s="24">
        <v>0.69589072722132961</v>
      </c>
      <c r="L1637" s="24">
        <v>0.72744589235837764</v>
      </c>
      <c r="M1637" s="24">
        <v>0.75719790520187991</v>
      </c>
      <c r="N1637" s="24">
        <v>0.79867040795342881</v>
      </c>
      <c r="O1637" s="24">
        <v>0.83112714923724973</v>
      </c>
      <c r="P1637" s="24">
        <v>0.83293030153079517</v>
      </c>
      <c r="Q1637" s="24">
        <v>0.8067845932743839</v>
      </c>
      <c r="R1637" s="24">
        <v>0.78875307033892816</v>
      </c>
      <c r="S1637" s="24">
        <v>0.79686725565988326</v>
      </c>
      <c r="T1637" s="24">
        <v>0.79055622263247349</v>
      </c>
      <c r="U1637" s="24">
        <v>0.79686725565988326</v>
      </c>
      <c r="V1637" s="24">
        <v>0.83653660611788638</v>
      </c>
      <c r="W1637" s="24">
        <v>0.89243432721780003</v>
      </c>
      <c r="X1637" s="24">
        <v>0.88341856575007205</v>
      </c>
      <c r="Y1637" s="24">
        <v>0.86358389052107043</v>
      </c>
      <c r="Z1637" s="24">
        <v>0.84645394373238714</v>
      </c>
      <c r="AA1637" s="42">
        <f t="shared" si="75"/>
        <v>0.62196148318596001</v>
      </c>
      <c r="AB1637" s="42">
        <f t="shared" si="76"/>
        <v>0.89243432721780003</v>
      </c>
      <c r="AC1637" s="42">
        <f t="shared" si="77"/>
        <v>0.27047284403184002</v>
      </c>
      <c r="AE1637" s="3"/>
      <c r="AF1637" s="3"/>
      <c r="AG1637" s="3"/>
      <c r="AH1637" s="3"/>
    </row>
    <row r="1638" spans="1:34">
      <c r="A1638" s="41">
        <v>177</v>
      </c>
      <c r="B1638" s="24" t="s">
        <v>777</v>
      </c>
      <c r="C1638" s="24">
        <v>0.80813695749454317</v>
      </c>
      <c r="D1638" s="24">
        <v>0.74647290562256186</v>
      </c>
      <c r="E1638" s="24">
        <v>0.70137531544753084</v>
      </c>
      <c r="F1638" s="24">
        <v>0.68572921273374454</v>
      </c>
      <c r="G1638" s="24">
        <v>0.66087952018831919</v>
      </c>
      <c r="H1638" s="24">
        <v>0.63510946865973006</v>
      </c>
      <c r="I1638" s="24">
        <v>0.6433926995082051</v>
      </c>
      <c r="J1638" s="24">
        <v>0.6599591612051553</v>
      </c>
      <c r="K1638" s="24">
        <v>0.71057890527916967</v>
      </c>
      <c r="L1638" s="24">
        <v>0.74279146968990639</v>
      </c>
      <c r="M1638" s="24">
        <v>0.77316331613431488</v>
      </c>
      <c r="N1638" s="24">
        <v>0.81549982935985432</v>
      </c>
      <c r="O1638" s="24">
        <v>0.84863275275375483</v>
      </c>
      <c r="P1638" s="24">
        <v>0.85047347072008261</v>
      </c>
      <c r="Q1638" s="24">
        <v>0.82378306020832948</v>
      </c>
      <c r="R1638" s="24">
        <v>0.80537588054505149</v>
      </c>
      <c r="S1638" s="24">
        <v>0.81365911139352665</v>
      </c>
      <c r="T1638" s="24">
        <v>0.80721659851137939</v>
      </c>
      <c r="U1638" s="24">
        <v>0.81365911139352665</v>
      </c>
      <c r="V1638" s="24">
        <v>0.85415490665273819</v>
      </c>
      <c r="W1638" s="24">
        <v>0.91121716360889993</v>
      </c>
      <c r="X1638" s="24">
        <v>0.9020135737772611</v>
      </c>
      <c r="Y1638" s="24">
        <v>0.88176567614765522</v>
      </c>
      <c r="Z1638" s="24">
        <v>0.86427885546754113</v>
      </c>
      <c r="AA1638" s="42">
        <f t="shared" si="75"/>
        <v>0.63510946865973006</v>
      </c>
      <c r="AB1638" s="42">
        <f t="shared" si="76"/>
        <v>0.91121716360889993</v>
      </c>
      <c r="AC1638" s="42">
        <f t="shared" si="77"/>
        <v>0.27610769494916987</v>
      </c>
      <c r="AE1638" s="3"/>
      <c r="AF1638" s="3"/>
      <c r="AG1638" s="3"/>
      <c r="AH1638" s="3"/>
    </row>
    <row r="1639" spans="1:34">
      <c r="A1639" s="41">
        <v>178</v>
      </c>
      <c r="B1639" s="24" t="s">
        <v>777</v>
      </c>
      <c r="C1639" s="24">
        <v>0.82584000000000002</v>
      </c>
      <c r="D1639" s="24">
        <v>0.76353000000000004</v>
      </c>
      <c r="E1639" s="24">
        <v>0.71796000000000004</v>
      </c>
      <c r="F1639" s="24">
        <v>0.70215000000000005</v>
      </c>
      <c r="G1639" s="24">
        <v>0.67703999999999998</v>
      </c>
      <c r="H1639" s="24">
        <v>0.65100000000000002</v>
      </c>
      <c r="I1639" s="24">
        <v>0.65937000000000001</v>
      </c>
      <c r="J1639" s="24">
        <v>0.67610999999999999</v>
      </c>
      <c r="K1639" s="24">
        <v>0.72726000000000002</v>
      </c>
      <c r="L1639" s="24">
        <v>0.75980999999999999</v>
      </c>
      <c r="M1639" s="24">
        <v>0.79049999999999998</v>
      </c>
      <c r="N1639" s="24">
        <v>0.83328000000000002</v>
      </c>
      <c r="O1639" s="24">
        <v>0.86676000000000009</v>
      </c>
      <c r="P1639" s="24">
        <v>0.86862000000000006</v>
      </c>
      <c r="Q1639" s="24">
        <v>0.84165000000000012</v>
      </c>
      <c r="R1639" s="24">
        <v>0.82304999999999995</v>
      </c>
      <c r="S1639" s="24">
        <v>0.83142000000000005</v>
      </c>
      <c r="T1639" s="24">
        <v>0.82491000000000003</v>
      </c>
      <c r="U1639" s="24">
        <v>0.83142000000000005</v>
      </c>
      <c r="V1639" s="24">
        <v>0.87233999999999989</v>
      </c>
      <c r="W1639" s="24">
        <v>0.93</v>
      </c>
      <c r="X1639" s="24">
        <v>0.92069999999999996</v>
      </c>
      <c r="Y1639" s="24">
        <v>0.90024000000000004</v>
      </c>
      <c r="Z1639" s="24">
        <v>0.88256999999999997</v>
      </c>
      <c r="AA1639" s="42">
        <f t="shared" si="75"/>
        <v>0.65100000000000002</v>
      </c>
      <c r="AB1639" s="42">
        <f t="shared" si="76"/>
        <v>0.93</v>
      </c>
      <c r="AC1639" s="42">
        <f t="shared" si="77"/>
        <v>0.27900000000000003</v>
      </c>
      <c r="AE1639" s="3"/>
      <c r="AF1639" s="3"/>
      <c r="AG1639" s="3"/>
      <c r="AH1639" s="3"/>
    </row>
    <row r="1640" spans="1:34">
      <c r="A1640" s="41">
        <v>179</v>
      </c>
      <c r="B1640" s="24" t="s">
        <v>777</v>
      </c>
      <c r="C1640" s="24">
        <v>0.80813695749454317</v>
      </c>
      <c r="D1640" s="24">
        <v>0.74647290562256186</v>
      </c>
      <c r="E1640" s="24">
        <v>0.70137531544753084</v>
      </c>
      <c r="F1640" s="24">
        <v>0.68572921273374454</v>
      </c>
      <c r="G1640" s="24">
        <v>0.66087952018831919</v>
      </c>
      <c r="H1640" s="24">
        <v>0.63510946865973006</v>
      </c>
      <c r="I1640" s="24">
        <v>0.6433926995082051</v>
      </c>
      <c r="J1640" s="24">
        <v>0.6599591612051553</v>
      </c>
      <c r="K1640" s="24">
        <v>0.71057890527916967</v>
      </c>
      <c r="L1640" s="24">
        <v>0.74279146968990639</v>
      </c>
      <c r="M1640" s="24">
        <v>0.77316331613431488</v>
      </c>
      <c r="N1640" s="24">
        <v>0.81549982935985432</v>
      </c>
      <c r="O1640" s="24">
        <v>0.84863275275375483</v>
      </c>
      <c r="P1640" s="24">
        <v>0.85047347072008261</v>
      </c>
      <c r="Q1640" s="24">
        <v>0.82378306020832948</v>
      </c>
      <c r="R1640" s="24">
        <v>0.80537588054505149</v>
      </c>
      <c r="S1640" s="24">
        <v>0.81365911139352665</v>
      </c>
      <c r="T1640" s="24">
        <v>0.80721659851137939</v>
      </c>
      <c r="U1640" s="24">
        <v>0.81365911139352665</v>
      </c>
      <c r="V1640" s="24">
        <v>0.85415490665273819</v>
      </c>
      <c r="W1640" s="24">
        <v>0.91121716360889993</v>
      </c>
      <c r="X1640" s="24">
        <v>0.9020135737772611</v>
      </c>
      <c r="Y1640" s="24">
        <v>0.88176567614765522</v>
      </c>
      <c r="Z1640" s="24">
        <v>0.86427885546754113</v>
      </c>
      <c r="AA1640" s="42">
        <f t="shared" si="75"/>
        <v>0.63510946865973006</v>
      </c>
      <c r="AB1640" s="42">
        <f t="shared" si="76"/>
        <v>0.91121716360889993</v>
      </c>
      <c r="AC1640" s="42">
        <f t="shared" si="77"/>
        <v>0.27610769494916987</v>
      </c>
      <c r="AE1640" s="3"/>
      <c r="AF1640" s="3"/>
      <c r="AG1640" s="3"/>
      <c r="AH1640" s="3"/>
    </row>
    <row r="1641" spans="1:34">
      <c r="A1641" s="41">
        <v>180</v>
      </c>
      <c r="B1641" s="24" t="s">
        <v>777</v>
      </c>
      <c r="C1641" s="24">
        <v>0.78311821942159798</v>
      </c>
      <c r="D1641" s="24">
        <v>0.72334184260692214</v>
      </c>
      <c r="E1641" s="24">
        <v>0.67962479090663697</v>
      </c>
      <c r="F1641" s="24">
        <v>0.66445765052082373</v>
      </c>
      <c r="G1641" s="24">
        <v>0.64036866284923799</v>
      </c>
      <c r="H1641" s="24">
        <v>0.61538749044907504</v>
      </c>
      <c r="I1641" s="24">
        <v>0.62341715300627032</v>
      </c>
      <c r="J1641" s="24">
        <v>0.63947647812066066</v>
      </c>
      <c r="K1641" s="24">
        <v>0.68854663819240947</v>
      </c>
      <c r="L1641" s="24">
        <v>0.71977310369261316</v>
      </c>
      <c r="M1641" s="24">
        <v>0.74921519973566242</v>
      </c>
      <c r="N1641" s="24">
        <v>0.79025569725021605</v>
      </c>
      <c r="O1641" s="24">
        <v>0.82237434747899707</v>
      </c>
      <c r="P1641" s="24">
        <v>0.82415871693615139</v>
      </c>
      <c r="Q1641" s="24">
        <v>0.79828535980741133</v>
      </c>
      <c r="R1641" s="24">
        <v>0.78044166523586611</v>
      </c>
      <c r="S1641" s="24">
        <v>0.7884713277930615</v>
      </c>
      <c r="T1641" s="24">
        <v>0.78222603469302077</v>
      </c>
      <c r="U1641" s="24">
        <v>0.7884713277930615</v>
      </c>
      <c r="V1641" s="24">
        <v>0.82772745585046037</v>
      </c>
      <c r="W1641" s="24">
        <v>0.8830429090222498</v>
      </c>
      <c r="X1641" s="24">
        <v>0.87412106173647752</v>
      </c>
      <c r="Y1641" s="24">
        <v>0.85449299770777798</v>
      </c>
      <c r="Z1641" s="24">
        <v>0.8375414878648102</v>
      </c>
      <c r="AA1641" s="42">
        <f t="shared" si="75"/>
        <v>0.61538749044907504</v>
      </c>
      <c r="AB1641" s="42">
        <f t="shared" si="76"/>
        <v>0.8830429090222498</v>
      </c>
      <c r="AC1641" s="42">
        <f t="shared" si="77"/>
        <v>0.26765541857317476</v>
      </c>
      <c r="AE1641" s="3"/>
      <c r="AF1641" s="3"/>
      <c r="AG1641" s="3"/>
      <c r="AH1641" s="3"/>
    </row>
    <row r="1642" spans="1:34">
      <c r="A1642" s="41">
        <v>181</v>
      </c>
      <c r="B1642" s="24" t="s">
        <v>777</v>
      </c>
      <c r="C1642" s="24">
        <v>0.72474116391805921</v>
      </c>
      <c r="D1642" s="24">
        <v>0.66936936223709642</v>
      </c>
      <c r="E1642" s="24">
        <v>0.62887356697788488</v>
      </c>
      <c r="F1642" s="24">
        <v>0.61482400535734205</v>
      </c>
      <c r="G1642" s="24">
        <v>0.59250999572471519</v>
      </c>
      <c r="H1642" s="24">
        <v>0.56936954129087991</v>
      </c>
      <c r="I1642" s="24">
        <v>0.57680754450175564</v>
      </c>
      <c r="J1642" s="24">
        <v>0.59168355092350677</v>
      </c>
      <c r="K1642" s="24">
        <v>0.6371380149899688</v>
      </c>
      <c r="L1642" s="24">
        <v>0.66606358303226276</v>
      </c>
      <c r="M1642" s="24">
        <v>0.69333626147214</v>
      </c>
      <c r="N1642" s="24">
        <v>0.73135272232772641</v>
      </c>
      <c r="O1642" s="24">
        <v>0.7611047351712289</v>
      </c>
      <c r="P1642" s="24">
        <v>0.76275762477364573</v>
      </c>
      <c r="Q1642" s="24">
        <v>0.73879072553860214</v>
      </c>
      <c r="R1642" s="24">
        <v>0.72226182951443407</v>
      </c>
      <c r="S1642" s="24">
        <v>0.72969983272530958</v>
      </c>
      <c r="T1642" s="24">
        <v>0.7239147191168509</v>
      </c>
      <c r="U1642" s="24">
        <v>0.72969983272530958</v>
      </c>
      <c r="V1642" s="24">
        <v>0.76606340397847927</v>
      </c>
      <c r="W1642" s="24">
        <v>0.8173029816534001</v>
      </c>
      <c r="X1642" s="24">
        <v>0.80903853364131606</v>
      </c>
      <c r="Y1642" s="24">
        <v>0.79085674801473116</v>
      </c>
      <c r="Z1642" s="24">
        <v>0.7751542967917715</v>
      </c>
      <c r="AA1642" s="42">
        <f t="shared" si="75"/>
        <v>0.56936954129087991</v>
      </c>
      <c r="AB1642" s="42">
        <f t="shared" si="76"/>
        <v>0.8173029816534001</v>
      </c>
      <c r="AC1642" s="42">
        <f t="shared" si="77"/>
        <v>0.24793344036252019</v>
      </c>
      <c r="AE1642" s="3"/>
      <c r="AF1642" s="3"/>
      <c r="AG1642" s="3"/>
      <c r="AH1642" s="3"/>
    </row>
    <row r="1643" spans="1:34">
      <c r="A1643" s="41">
        <v>182</v>
      </c>
      <c r="B1643" s="24" t="s">
        <v>777</v>
      </c>
      <c r="C1643" s="24">
        <v>0.7523897052098002</v>
      </c>
      <c r="D1643" s="24">
        <v>0.69487989163597497</v>
      </c>
      <c r="E1643" s="24">
        <v>0.65282047573870006</v>
      </c>
      <c r="F1643" s="24">
        <v>0.6382284334886249</v>
      </c>
      <c r="G1643" s="24">
        <v>0.61505283697379998</v>
      </c>
      <c r="H1643" s="24">
        <v>0.5910188850325</v>
      </c>
      <c r="I1643" s="24">
        <v>0.59874408387077493</v>
      </c>
      <c r="J1643" s="24">
        <v>0.61419448154732503</v>
      </c>
      <c r="K1643" s="24">
        <v>0.66140403000345005</v>
      </c>
      <c r="L1643" s="24">
        <v>0.69144646993007486</v>
      </c>
      <c r="M1643" s="24">
        <v>0.71977219900374989</v>
      </c>
      <c r="N1643" s="24">
        <v>0.75925654862159997</v>
      </c>
      <c r="O1643" s="24">
        <v>0.79015734397469994</v>
      </c>
      <c r="P1643" s="24">
        <v>0.79187405482765005</v>
      </c>
      <c r="Q1643" s="24">
        <v>0.76698174745987502</v>
      </c>
      <c r="R1643" s="24">
        <v>0.74981463893037503</v>
      </c>
      <c r="S1643" s="24">
        <v>0.75753983776865008</v>
      </c>
      <c r="T1643" s="24">
        <v>0.75153134978332503</v>
      </c>
      <c r="U1643" s="24">
        <v>0.75753983776865008</v>
      </c>
      <c r="V1643" s="24">
        <v>0.79530747653355005</v>
      </c>
      <c r="W1643" s="24">
        <v>0.8485255129749999</v>
      </c>
      <c r="X1643" s="24">
        <v>0.8399419587102499</v>
      </c>
      <c r="Y1643" s="24">
        <v>0.82105813932780003</v>
      </c>
      <c r="Z1643" s="24">
        <v>0.80474938622477499</v>
      </c>
      <c r="AA1643" s="42">
        <f t="shared" si="75"/>
        <v>0.5910188850325</v>
      </c>
      <c r="AB1643" s="42">
        <f t="shared" si="76"/>
        <v>0.8485255129749999</v>
      </c>
      <c r="AC1643" s="42">
        <f t="shared" si="77"/>
        <v>0.2575066279424999</v>
      </c>
      <c r="AE1643" s="3"/>
      <c r="AF1643" s="3"/>
      <c r="AG1643" s="3"/>
      <c r="AH1643" s="3"/>
    </row>
    <row r="1644" spans="1:34">
      <c r="A1644" s="41">
        <v>183</v>
      </c>
      <c r="B1644" s="24" t="s">
        <v>777</v>
      </c>
      <c r="C1644" s="24">
        <v>0.85102989116048011</v>
      </c>
      <c r="D1644" s="24">
        <v>0.78607763112416007</v>
      </c>
      <c r="E1644" s="24">
        <v>0.73857523199312003</v>
      </c>
      <c r="F1644" s="24">
        <v>0.72209480780479995</v>
      </c>
      <c r="G1644" s="24">
        <v>0.69592001644687995</v>
      </c>
      <c r="H1644" s="24">
        <v>0.66877578837199991</v>
      </c>
      <c r="I1644" s="24">
        <v>0.67750071882463991</v>
      </c>
      <c r="J1644" s="24">
        <v>0.69495057972991992</v>
      </c>
      <c r="K1644" s="24">
        <v>0.74826959916272007</v>
      </c>
      <c r="L1644" s="24">
        <v>0.78219988425631992</v>
      </c>
      <c r="M1644" s="24">
        <v>0.81419129591599992</v>
      </c>
      <c r="N1644" s="24">
        <v>0.85878538489616008</v>
      </c>
      <c r="O1644" s="24">
        <v>0.89368510670672008</v>
      </c>
      <c r="P1644" s="24">
        <v>0.89562398014063993</v>
      </c>
      <c r="Q1644" s="24">
        <v>0.86751031534880008</v>
      </c>
      <c r="R1644" s="24">
        <v>0.8481215810096</v>
      </c>
      <c r="S1644" s="24">
        <v>0.85684651146224</v>
      </c>
      <c r="T1644" s="24">
        <v>0.85006045444351985</v>
      </c>
      <c r="U1644" s="24">
        <v>0.85684651146224</v>
      </c>
      <c r="V1644" s="24">
        <v>0.89950172700847997</v>
      </c>
      <c r="W1644" s="24">
        <v>0.95960680345999994</v>
      </c>
      <c r="X1644" s="24">
        <v>0.9499124362903999</v>
      </c>
      <c r="Y1644" s="24">
        <v>0.92858482851727997</v>
      </c>
      <c r="Z1644" s="24">
        <v>0.91016553089503982</v>
      </c>
      <c r="AA1644" s="42">
        <f t="shared" si="75"/>
        <v>0.66877578837199991</v>
      </c>
      <c r="AB1644" s="42">
        <f t="shared" si="76"/>
        <v>0.95960680345999994</v>
      </c>
      <c r="AC1644" s="42">
        <f t="shared" si="77"/>
        <v>0.29083101508800002</v>
      </c>
      <c r="AE1644" s="3"/>
      <c r="AF1644" s="3"/>
      <c r="AG1644" s="3"/>
      <c r="AH1644" s="3"/>
    </row>
    <row r="1645" spans="1:34">
      <c r="A1645" s="41">
        <v>184</v>
      </c>
      <c r="B1645" s="24" t="s">
        <v>777</v>
      </c>
      <c r="C1645" s="24">
        <v>0.86896447042424008</v>
      </c>
      <c r="D1645" s="24">
        <v>0.8026590383038299</v>
      </c>
      <c r="E1645" s="24">
        <v>0.75416700585756002</v>
      </c>
      <c r="F1645" s="24">
        <v>0.73734323949864999</v>
      </c>
      <c r="G1645" s="24">
        <v>0.71062313998743987</v>
      </c>
      <c r="H1645" s="24">
        <v>0.68291340716099991</v>
      </c>
      <c r="I1645" s="24">
        <v>0.69182010699807006</v>
      </c>
      <c r="J1645" s="24">
        <v>0.70963350667221003</v>
      </c>
      <c r="K1645" s="24">
        <v>0.76406333900986001</v>
      </c>
      <c r="L1645" s="24">
        <v>0.7987005050429099</v>
      </c>
      <c r="M1645" s="24">
        <v>0.83135840444549991</v>
      </c>
      <c r="N1645" s="24">
        <v>0.87688153694608006</v>
      </c>
      <c r="O1645" s="24">
        <v>0.91250833629436001</v>
      </c>
      <c r="P1645" s="24">
        <v>0.91448760292482001</v>
      </c>
      <c r="Q1645" s="24">
        <v>0.88578823678314988</v>
      </c>
      <c r="R1645" s="24">
        <v>0.86599557047854991</v>
      </c>
      <c r="S1645" s="24">
        <v>0.87490227031562007</v>
      </c>
      <c r="T1645" s="24">
        <v>0.86797483710901002</v>
      </c>
      <c r="U1645" s="24">
        <v>0.87490227031562007</v>
      </c>
      <c r="V1645" s="24">
        <v>0.91844613618573989</v>
      </c>
      <c r="W1645" s="24">
        <v>0.97980340173000002</v>
      </c>
      <c r="X1645" s="24">
        <v>0.96990706857769993</v>
      </c>
      <c r="Y1645" s="24">
        <v>0.94813513564264007</v>
      </c>
      <c r="Z1645" s="24">
        <v>0.92933210265326993</v>
      </c>
      <c r="AA1645" s="42">
        <f t="shared" si="75"/>
        <v>0.68291340716099991</v>
      </c>
      <c r="AB1645" s="42">
        <f t="shared" si="76"/>
        <v>0.97980340173000002</v>
      </c>
      <c r="AC1645" s="42">
        <f t="shared" si="77"/>
        <v>0.29688999456900012</v>
      </c>
      <c r="AE1645" s="3"/>
      <c r="AF1645" s="3"/>
      <c r="AG1645" s="3"/>
      <c r="AH1645" s="3"/>
    </row>
    <row r="1646" spans="1:34">
      <c r="A1646" s="41">
        <v>185</v>
      </c>
      <c r="B1646" s="24" t="s">
        <v>777</v>
      </c>
      <c r="C1646" s="24">
        <v>0.8879999999999999</v>
      </c>
      <c r="D1646" s="24">
        <v>0.82099999999999984</v>
      </c>
      <c r="E1646" s="24">
        <v>0.77200000000000002</v>
      </c>
      <c r="F1646" s="24">
        <v>0.755</v>
      </c>
      <c r="G1646" s="24">
        <v>0.72799999999999998</v>
      </c>
      <c r="H1646" s="24">
        <v>0.7</v>
      </c>
      <c r="I1646" s="24">
        <v>0.70899999999999996</v>
      </c>
      <c r="J1646" s="24">
        <v>0.72699999999999987</v>
      </c>
      <c r="K1646" s="24">
        <v>0.78200000000000003</v>
      </c>
      <c r="L1646" s="24">
        <v>0.81699999999999995</v>
      </c>
      <c r="M1646" s="24">
        <v>0.85</v>
      </c>
      <c r="N1646" s="24">
        <v>0.89600000000000002</v>
      </c>
      <c r="O1646" s="24">
        <v>0.93200000000000005</v>
      </c>
      <c r="P1646" s="24">
        <v>0.93400000000000016</v>
      </c>
      <c r="Q1646" s="24">
        <v>0.90500000000000003</v>
      </c>
      <c r="R1646" s="24">
        <v>0.88500000000000001</v>
      </c>
      <c r="S1646" s="24">
        <v>0.89400000000000002</v>
      </c>
      <c r="T1646" s="24">
        <v>0.88700000000000001</v>
      </c>
      <c r="U1646" s="24">
        <v>0.89400000000000002</v>
      </c>
      <c r="V1646" s="24">
        <v>0.93799999999999994</v>
      </c>
      <c r="W1646" s="24">
        <v>1</v>
      </c>
      <c r="X1646" s="24">
        <v>0.99</v>
      </c>
      <c r="Y1646" s="24">
        <v>0.96799999999999997</v>
      </c>
      <c r="Z1646" s="24">
        <v>0.94899999999999995</v>
      </c>
      <c r="AA1646" s="42">
        <f t="shared" si="75"/>
        <v>0.7</v>
      </c>
      <c r="AB1646" s="42">
        <f t="shared" si="76"/>
        <v>1</v>
      </c>
      <c r="AC1646" s="42">
        <f t="shared" si="77"/>
        <v>0.30000000000000004</v>
      </c>
      <c r="AE1646" s="3"/>
      <c r="AF1646" s="3"/>
      <c r="AG1646" s="3"/>
      <c r="AH1646" s="3"/>
    </row>
    <row r="1647" spans="1:34">
      <c r="A1647" s="41">
        <v>186</v>
      </c>
      <c r="B1647" s="24" t="s">
        <v>777</v>
      </c>
      <c r="C1647" s="24">
        <v>0.86896447042424008</v>
      </c>
      <c r="D1647" s="24">
        <v>0.8026590383038299</v>
      </c>
      <c r="E1647" s="24">
        <v>0.75416700585756002</v>
      </c>
      <c r="F1647" s="24">
        <v>0.73734323949864999</v>
      </c>
      <c r="G1647" s="24">
        <v>0.71062313998743987</v>
      </c>
      <c r="H1647" s="24">
        <v>0.68291340716099991</v>
      </c>
      <c r="I1647" s="24">
        <v>0.69182010699807006</v>
      </c>
      <c r="J1647" s="24">
        <v>0.70963350667221003</v>
      </c>
      <c r="K1647" s="24">
        <v>0.76406333900986001</v>
      </c>
      <c r="L1647" s="24">
        <v>0.7987005050429099</v>
      </c>
      <c r="M1647" s="24">
        <v>0.83135840444549991</v>
      </c>
      <c r="N1647" s="24">
        <v>0.87688153694608006</v>
      </c>
      <c r="O1647" s="24">
        <v>0.91250833629436001</v>
      </c>
      <c r="P1647" s="24">
        <v>0.91448760292482001</v>
      </c>
      <c r="Q1647" s="24">
        <v>0.88578823678314988</v>
      </c>
      <c r="R1647" s="24">
        <v>0.86599557047854991</v>
      </c>
      <c r="S1647" s="24">
        <v>0.87490227031562007</v>
      </c>
      <c r="T1647" s="24">
        <v>0.86797483710901002</v>
      </c>
      <c r="U1647" s="24">
        <v>0.87490227031562007</v>
      </c>
      <c r="V1647" s="24">
        <v>0.91844613618573989</v>
      </c>
      <c r="W1647" s="24">
        <v>0.97980340173000002</v>
      </c>
      <c r="X1647" s="24">
        <v>0.96990706857769993</v>
      </c>
      <c r="Y1647" s="24">
        <v>0.94813513564264007</v>
      </c>
      <c r="Z1647" s="24">
        <v>0.92933210265326993</v>
      </c>
      <c r="AA1647" s="42">
        <f t="shared" si="75"/>
        <v>0.68291340716099991</v>
      </c>
      <c r="AB1647" s="42">
        <f t="shared" si="76"/>
        <v>0.97980340173000002</v>
      </c>
      <c r="AC1647" s="42">
        <f t="shared" si="77"/>
        <v>0.29688999456900012</v>
      </c>
      <c r="AE1647" s="3"/>
      <c r="AF1647" s="3"/>
      <c r="AG1647" s="3"/>
      <c r="AH1647" s="3"/>
    </row>
    <row r="1648" spans="1:34">
      <c r="A1648" s="41">
        <v>187</v>
      </c>
      <c r="B1648" s="24" t="s">
        <v>777</v>
      </c>
      <c r="C1648" s="24">
        <v>0.84206260152860002</v>
      </c>
      <c r="D1648" s="24">
        <v>0.77778692753432488</v>
      </c>
      <c r="E1648" s="24">
        <v>0.73077934506090003</v>
      </c>
      <c r="F1648" s="24">
        <v>0.71447059195787499</v>
      </c>
      <c r="G1648" s="24">
        <v>0.68856845467659988</v>
      </c>
      <c r="H1648" s="24">
        <v>0.66170697897749997</v>
      </c>
      <c r="I1648" s="24">
        <v>0.67034102473792501</v>
      </c>
      <c r="J1648" s="24">
        <v>0.68760911625877497</v>
      </c>
      <c r="K1648" s="24">
        <v>0.74037272923914998</v>
      </c>
      <c r="L1648" s="24">
        <v>0.77394957386302499</v>
      </c>
      <c r="M1648" s="24">
        <v>0.80560774165125004</v>
      </c>
      <c r="N1648" s="24">
        <v>0.84973730887120003</v>
      </c>
      <c r="O1648" s="24">
        <v>0.88427349191289994</v>
      </c>
      <c r="P1648" s="24">
        <v>0.88619216874854989</v>
      </c>
      <c r="Q1648" s="24">
        <v>0.85837135463162506</v>
      </c>
      <c r="R1648" s="24">
        <v>0.83918458627512504</v>
      </c>
      <c r="S1648" s="24">
        <v>0.84781863203555008</v>
      </c>
      <c r="T1648" s="24">
        <v>0.84110326311077499</v>
      </c>
      <c r="U1648" s="24">
        <v>0.84781863203555008</v>
      </c>
      <c r="V1648" s="24">
        <v>0.89002952241984978</v>
      </c>
      <c r="W1648" s="24">
        <v>0.949508504325</v>
      </c>
      <c r="X1648" s="24">
        <v>0.93991512014674994</v>
      </c>
      <c r="Y1648" s="24">
        <v>0.91880967495459998</v>
      </c>
      <c r="Z1648" s="24">
        <v>0.90058224501592499</v>
      </c>
      <c r="AA1648" s="42">
        <f t="shared" si="75"/>
        <v>0.66170697897749997</v>
      </c>
      <c r="AB1648" s="42">
        <f t="shared" si="76"/>
        <v>0.949508504325</v>
      </c>
      <c r="AC1648" s="42">
        <f t="shared" si="77"/>
        <v>0.28780152534750003</v>
      </c>
      <c r="AE1648" s="3"/>
      <c r="AF1648" s="3"/>
      <c r="AG1648" s="3"/>
      <c r="AH1648" s="3"/>
    </row>
    <row r="1649" spans="1:34">
      <c r="A1649" s="41">
        <v>188</v>
      </c>
      <c r="B1649" s="24" t="s">
        <v>777</v>
      </c>
      <c r="C1649" s="24">
        <v>0.77929157410544003</v>
      </c>
      <c r="D1649" s="24">
        <v>0.7197520024054801</v>
      </c>
      <c r="E1649" s="24">
        <v>0.67620813653536016</v>
      </c>
      <c r="F1649" s="24">
        <v>0.66110108102940002</v>
      </c>
      <c r="G1649" s="24">
        <v>0.63710752228463996</v>
      </c>
      <c r="H1649" s="24">
        <v>0.61222531321600004</v>
      </c>
      <c r="I1649" s="24">
        <v>0.62022316613091988</v>
      </c>
      <c r="J1649" s="24">
        <v>0.63621887196075999</v>
      </c>
      <c r="K1649" s="24">
        <v>0.68509463977416007</v>
      </c>
      <c r="L1649" s="24">
        <v>0.71619740110996</v>
      </c>
      <c r="M1649" s="24">
        <v>0.74552286179799987</v>
      </c>
      <c r="N1649" s="24">
        <v>0.78640077669648012</v>
      </c>
      <c r="O1649" s="24">
        <v>0.81839218835616012</v>
      </c>
      <c r="P1649" s="24">
        <v>0.82016948900391995</v>
      </c>
      <c r="Q1649" s="24">
        <v>0.79439862961140006</v>
      </c>
      <c r="R1649" s="24">
        <v>0.77662562313380012</v>
      </c>
      <c r="S1649" s="24">
        <v>0.78462347604871996</v>
      </c>
      <c r="T1649" s="24">
        <v>0.77840292378156006</v>
      </c>
      <c r="U1649" s="24">
        <v>0.78462347604871996</v>
      </c>
      <c r="V1649" s="24">
        <v>0.82372409029943994</v>
      </c>
      <c r="W1649" s="24">
        <v>0.87882041037999992</v>
      </c>
      <c r="X1649" s="24">
        <v>0.8699339071412</v>
      </c>
      <c r="Y1649" s="24">
        <v>0.85038360001584012</v>
      </c>
      <c r="Z1649" s="24">
        <v>0.83349924386212004</v>
      </c>
      <c r="AA1649" s="42">
        <f t="shared" si="75"/>
        <v>0.61222531321600004</v>
      </c>
      <c r="AB1649" s="42">
        <f t="shared" si="76"/>
        <v>0.87882041037999992</v>
      </c>
      <c r="AC1649" s="42">
        <f t="shared" si="77"/>
        <v>0.26659509716399987</v>
      </c>
      <c r="AE1649" s="3"/>
      <c r="AF1649" s="3"/>
      <c r="AG1649" s="3"/>
      <c r="AH1649" s="3"/>
    </row>
    <row r="1650" spans="1:34">
      <c r="A1650" s="41">
        <v>189</v>
      </c>
      <c r="B1650" s="24" t="s">
        <v>777</v>
      </c>
      <c r="C1650" s="24">
        <v>0.7523897052098002</v>
      </c>
      <c r="D1650" s="24">
        <v>0.69487989163597497</v>
      </c>
      <c r="E1650" s="24">
        <v>0.65282047573870006</v>
      </c>
      <c r="F1650" s="24">
        <v>0.6382284334886249</v>
      </c>
      <c r="G1650" s="24">
        <v>0.61505283697379998</v>
      </c>
      <c r="H1650" s="24">
        <v>0.5910188850325</v>
      </c>
      <c r="I1650" s="24">
        <v>0.59874408387077493</v>
      </c>
      <c r="J1650" s="24">
        <v>0.61419448154732503</v>
      </c>
      <c r="K1650" s="24">
        <v>0.66140403000345005</v>
      </c>
      <c r="L1650" s="24">
        <v>0.69144646993007486</v>
      </c>
      <c r="M1650" s="24">
        <v>0.71977219900374989</v>
      </c>
      <c r="N1650" s="24">
        <v>0.75925654862159997</v>
      </c>
      <c r="O1650" s="24">
        <v>0.79015734397469994</v>
      </c>
      <c r="P1650" s="24">
        <v>0.79187405482765005</v>
      </c>
      <c r="Q1650" s="24">
        <v>0.76698174745987502</v>
      </c>
      <c r="R1650" s="24">
        <v>0.74981463893037503</v>
      </c>
      <c r="S1650" s="24">
        <v>0.75753983776865008</v>
      </c>
      <c r="T1650" s="24">
        <v>0.75153134978332503</v>
      </c>
      <c r="U1650" s="24">
        <v>0.75753983776865008</v>
      </c>
      <c r="V1650" s="24">
        <v>0.79530747653355005</v>
      </c>
      <c r="W1650" s="24">
        <v>0.8485255129749999</v>
      </c>
      <c r="X1650" s="24">
        <v>0.8399419587102499</v>
      </c>
      <c r="Y1650" s="24">
        <v>0.82105813932780003</v>
      </c>
      <c r="Z1650" s="24">
        <v>0.80474938622477499</v>
      </c>
      <c r="AA1650" s="42">
        <f t="shared" si="75"/>
        <v>0.5910188850325</v>
      </c>
      <c r="AB1650" s="42">
        <f t="shared" si="76"/>
        <v>0.8485255129749999</v>
      </c>
      <c r="AC1650" s="42">
        <f t="shared" si="77"/>
        <v>0.2575066279424999</v>
      </c>
      <c r="AE1650" s="3"/>
      <c r="AF1650" s="3"/>
      <c r="AG1650" s="3"/>
      <c r="AH1650" s="3"/>
    </row>
    <row r="1651" spans="1:34">
      <c r="A1651" s="41">
        <v>190</v>
      </c>
      <c r="B1651" s="24" t="s">
        <v>777</v>
      </c>
      <c r="C1651" s="24">
        <v>0.85102989116048011</v>
      </c>
      <c r="D1651" s="24">
        <v>0.78607763112416007</v>
      </c>
      <c r="E1651" s="24">
        <v>0.73857523199312003</v>
      </c>
      <c r="F1651" s="24">
        <v>0.72209480780479995</v>
      </c>
      <c r="G1651" s="24">
        <v>0.69592001644687995</v>
      </c>
      <c r="H1651" s="24">
        <v>0.66877578837199991</v>
      </c>
      <c r="I1651" s="24">
        <v>0.67750071882463991</v>
      </c>
      <c r="J1651" s="24">
        <v>0.69495057972991992</v>
      </c>
      <c r="K1651" s="24">
        <v>0.74826959916272007</v>
      </c>
      <c r="L1651" s="24">
        <v>0.78219988425631992</v>
      </c>
      <c r="M1651" s="24">
        <v>0.81419129591599992</v>
      </c>
      <c r="N1651" s="24">
        <v>0.85878538489616008</v>
      </c>
      <c r="O1651" s="24">
        <v>0.89368510670672008</v>
      </c>
      <c r="P1651" s="24">
        <v>0.89562398014063993</v>
      </c>
      <c r="Q1651" s="24">
        <v>0.86751031534880008</v>
      </c>
      <c r="R1651" s="24">
        <v>0.8481215810096</v>
      </c>
      <c r="S1651" s="24">
        <v>0.85684651146224</v>
      </c>
      <c r="T1651" s="24">
        <v>0.85006045444351985</v>
      </c>
      <c r="U1651" s="24">
        <v>0.85684651146224</v>
      </c>
      <c r="V1651" s="24">
        <v>0.89950172700847997</v>
      </c>
      <c r="W1651" s="24">
        <v>0.95960680345999994</v>
      </c>
      <c r="X1651" s="24">
        <v>0.9499124362903999</v>
      </c>
      <c r="Y1651" s="24">
        <v>0.92858482851727997</v>
      </c>
      <c r="Z1651" s="24">
        <v>0.91016553089503982</v>
      </c>
      <c r="AA1651" s="42">
        <f t="shared" si="75"/>
        <v>0.66877578837199991</v>
      </c>
      <c r="AB1651" s="42">
        <f t="shared" si="76"/>
        <v>0.95960680345999994</v>
      </c>
      <c r="AC1651" s="42">
        <f t="shared" si="77"/>
        <v>0.29083101508800002</v>
      </c>
      <c r="AE1651" s="3"/>
      <c r="AF1651" s="3"/>
      <c r="AG1651" s="3"/>
      <c r="AH1651" s="3"/>
    </row>
    <row r="1652" spans="1:34">
      <c r="A1652" s="41">
        <v>191</v>
      </c>
      <c r="B1652" s="24" t="s">
        <v>777</v>
      </c>
      <c r="C1652" s="24">
        <v>0.86896447042424008</v>
      </c>
      <c r="D1652" s="24">
        <v>0.8026590383038299</v>
      </c>
      <c r="E1652" s="24">
        <v>0.75416700585756002</v>
      </c>
      <c r="F1652" s="24">
        <v>0.73734323949864999</v>
      </c>
      <c r="G1652" s="24">
        <v>0.71062313998743987</v>
      </c>
      <c r="H1652" s="24">
        <v>0.68291340716099991</v>
      </c>
      <c r="I1652" s="24">
        <v>0.69182010699807006</v>
      </c>
      <c r="J1652" s="24">
        <v>0.70963350667221003</v>
      </c>
      <c r="K1652" s="24">
        <v>0.76406333900986001</v>
      </c>
      <c r="L1652" s="24">
        <v>0.7987005050429099</v>
      </c>
      <c r="M1652" s="24">
        <v>0.83135840444549991</v>
      </c>
      <c r="N1652" s="24">
        <v>0.87688153694608006</v>
      </c>
      <c r="O1652" s="24">
        <v>0.91250833629436001</v>
      </c>
      <c r="P1652" s="24">
        <v>0.91448760292482001</v>
      </c>
      <c r="Q1652" s="24">
        <v>0.88578823678314988</v>
      </c>
      <c r="R1652" s="24">
        <v>0.86599557047854991</v>
      </c>
      <c r="S1652" s="24">
        <v>0.87490227031562007</v>
      </c>
      <c r="T1652" s="24">
        <v>0.86797483710901002</v>
      </c>
      <c r="U1652" s="24">
        <v>0.87490227031562007</v>
      </c>
      <c r="V1652" s="24">
        <v>0.91844613618573989</v>
      </c>
      <c r="W1652" s="24">
        <v>0.97980340173000002</v>
      </c>
      <c r="X1652" s="24">
        <v>0.96990706857769993</v>
      </c>
      <c r="Y1652" s="24">
        <v>0.94813513564264007</v>
      </c>
      <c r="Z1652" s="24">
        <v>0.92933210265326993</v>
      </c>
      <c r="AA1652" s="42">
        <f t="shared" si="75"/>
        <v>0.68291340716099991</v>
      </c>
      <c r="AB1652" s="42">
        <f t="shared" si="76"/>
        <v>0.97980340173000002</v>
      </c>
      <c r="AC1652" s="42">
        <f t="shared" si="77"/>
        <v>0.29688999456900012</v>
      </c>
      <c r="AE1652" s="3"/>
      <c r="AF1652" s="3"/>
      <c r="AG1652" s="3"/>
      <c r="AH1652" s="3"/>
    </row>
    <row r="1653" spans="1:34">
      <c r="A1653" s="41">
        <v>192</v>
      </c>
      <c r="B1653" s="24" t="s">
        <v>777</v>
      </c>
      <c r="C1653" s="24">
        <v>0.8879999999999999</v>
      </c>
      <c r="D1653" s="24">
        <v>0.82099999999999984</v>
      </c>
      <c r="E1653" s="24">
        <v>0.77200000000000002</v>
      </c>
      <c r="F1653" s="24">
        <v>0.755</v>
      </c>
      <c r="G1653" s="24">
        <v>0.72799999999999998</v>
      </c>
      <c r="H1653" s="24">
        <v>0.7</v>
      </c>
      <c r="I1653" s="24">
        <v>0.70899999999999996</v>
      </c>
      <c r="J1653" s="24">
        <v>0.72699999999999987</v>
      </c>
      <c r="K1653" s="24">
        <v>0.78200000000000003</v>
      </c>
      <c r="L1653" s="24">
        <v>0.81699999999999995</v>
      </c>
      <c r="M1653" s="24">
        <v>0.85</v>
      </c>
      <c r="N1653" s="24">
        <v>0.89600000000000002</v>
      </c>
      <c r="O1653" s="24">
        <v>0.93200000000000005</v>
      </c>
      <c r="P1653" s="24">
        <v>0.93400000000000016</v>
      </c>
      <c r="Q1653" s="24">
        <v>0.90500000000000003</v>
      </c>
      <c r="R1653" s="24">
        <v>0.88500000000000001</v>
      </c>
      <c r="S1653" s="24">
        <v>0.89400000000000002</v>
      </c>
      <c r="T1653" s="24">
        <v>0.88700000000000001</v>
      </c>
      <c r="U1653" s="24">
        <v>0.89400000000000002</v>
      </c>
      <c r="V1653" s="24">
        <v>0.93799999999999994</v>
      </c>
      <c r="W1653" s="24">
        <v>1</v>
      </c>
      <c r="X1653" s="24">
        <v>0.99</v>
      </c>
      <c r="Y1653" s="24">
        <v>0.96799999999999997</v>
      </c>
      <c r="Z1653" s="24">
        <v>0.94899999999999995</v>
      </c>
      <c r="AA1653" s="42">
        <f t="shared" si="75"/>
        <v>0.7</v>
      </c>
      <c r="AB1653" s="42">
        <f t="shared" si="76"/>
        <v>1</v>
      </c>
      <c r="AC1653" s="42">
        <f t="shared" si="77"/>
        <v>0.30000000000000004</v>
      </c>
      <c r="AE1653" s="3"/>
      <c r="AF1653" s="3"/>
      <c r="AG1653" s="3"/>
      <c r="AH1653" s="3"/>
    </row>
    <row r="1654" spans="1:34">
      <c r="A1654" s="41">
        <v>193</v>
      </c>
      <c r="B1654" s="24" t="s">
        <v>777</v>
      </c>
      <c r="C1654" s="24">
        <v>0.86896447042424008</v>
      </c>
      <c r="D1654" s="24">
        <v>0.8026590383038299</v>
      </c>
      <c r="E1654" s="24">
        <v>0.75416700585756002</v>
      </c>
      <c r="F1654" s="24">
        <v>0.73734323949864999</v>
      </c>
      <c r="G1654" s="24">
        <v>0.71062313998743987</v>
      </c>
      <c r="H1654" s="24">
        <v>0.68291340716099991</v>
      </c>
      <c r="I1654" s="24">
        <v>0.69182010699807006</v>
      </c>
      <c r="J1654" s="24">
        <v>0.70963350667221003</v>
      </c>
      <c r="K1654" s="24">
        <v>0.76406333900986001</v>
      </c>
      <c r="L1654" s="24">
        <v>0.7987005050429099</v>
      </c>
      <c r="M1654" s="24">
        <v>0.83135840444549991</v>
      </c>
      <c r="N1654" s="24">
        <v>0.87688153694608006</v>
      </c>
      <c r="O1654" s="24">
        <v>0.91250833629436001</v>
      </c>
      <c r="P1654" s="24">
        <v>0.91448760292482001</v>
      </c>
      <c r="Q1654" s="24">
        <v>0.88578823678314988</v>
      </c>
      <c r="R1654" s="24">
        <v>0.86599557047854991</v>
      </c>
      <c r="S1654" s="24">
        <v>0.87490227031562007</v>
      </c>
      <c r="T1654" s="24">
        <v>0.86797483710901002</v>
      </c>
      <c r="U1654" s="24">
        <v>0.87490227031562007</v>
      </c>
      <c r="V1654" s="24">
        <v>0.91844613618573989</v>
      </c>
      <c r="W1654" s="24">
        <v>0.97980340173000002</v>
      </c>
      <c r="X1654" s="24">
        <v>0.96990706857769993</v>
      </c>
      <c r="Y1654" s="24">
        <v>0.94813513564264007</v>
      </c>
      <c r="Z1654" s="24">
        <v>0.92933210265326993</v>
      </c>
      <c r="AA1654" s="42">
        <f t="shared" si="75"/>
        <v>0.68291340716099991</v>
      </c>
      <c r="AB1654" s="42">
        <f t="shared" si="76"/>
        <v>0.97980340173000002</v>
      </c>
      <c r="AC1654" s="42">
        <f t="shared" si="77"/>
        <v>0.29688999456900012</v>
      </c>
      <c r="AE1654" s="3"/>
      <c r="AF1654" s="3"/>
      <c r="AG1654" s="3"/>
      <c r="AH1654" s="3"/>
    </row>
    <row r="1655" spans="1:34">
      <c r="A1655" s="41">
        <v>194</v>
      </c>
      <c r="B1655" s="24" t="s">
        <v>777</v>
      </c>
      <c r="C1655" s="24">
        <v>0.84206260152860002</v>
      </c>
      <c r="D1655" s="24">
        <v>0.77778692753432488</v>
      </c>
      <c r="E1655" s="24">
        <v>0.73077934506090003</v>
      </c>
      <c r="F1655" s="24">
        <v>0.71447059195787499</v>
      </c>
      <c r="G1655" s="24">
        <v>0.68856845467659988</v>
      </c>
      <c r="H1655" s="24">
        <v>0.66170697897749997</v>
      </c>
      <c r="I1655" s="24">
        <v>0.67034102473792501</v>
      </c>
      <c r="J1655" s="24">
        <v>0.68760911625877497</v>
      </c>
      <c r="K1655" s="24">
        <v>0.74037272923914998</v>
      </c>
      <c r="L1655" s="24">
        <v>0.77394957386302499</v>
      </c>
      <c r="M1655" s="24">
        <v>0.80560774165125004</v>
      </c>
      <c r="N1655" s="24">
        <v>0.84973730887120003</v>
      </c>
      <c r="O1655" s="24">
        <v>0.88427349191289994</v>
      </c>
      <c r="P1655" s="24">
        <v>0.88619216874854989</v>
      </c>
      <c r="Q1655" s="24">
        <v>0.85837135463162506</v>
      </c>
      <c r="R1655" s="24">
        <v>0.83918458627512504</v>
      </c>
      <c r="S1655" s="24">
        <v>0.84781863203555008</v>
      </c>
      <c r="T1655" s="24">
        <v>0.84110326311077499</v>
      </c>
      <c r="U1655" s="24">
        <v>0.84781863203555008</v>
      </c>
      <c r="V1655" s="24">
        <v>0.89002952241984978</v>
      </c>
      <c r="W1655" s="24">
        <v>0.949508504325</v>
      </c>
      <c r="X1655" s="24">
        <v>0.93991512014674994</v>
      </c>
      <c r="Y1655" s="24">
        <v>0.91880967495459998</v>
      </c>
      <c r="Z1655" s="24">
        <v>0.90058224501592499</v>
      </c>
      <c r="AA1655" s="42">
        <f t="shared" si="75"/>
        <v>0.66170697897749997</v>
      </c>
      <c r="AB1655" s="42">
        <f t="shared" si="76"/>
        <v>0.949508504325</v>
      </c>
      <c r="AC1655" s="42">
        <f t="shared" si="77"/>
        <v>0.28780152534750003</v>
      </c>
      <c r="AE1655" s="3"/>
      <c r="AF1655" s="3"/>
      <c r="AG1655" s="3"/>
      <c r="AH1655" s="3"/>
    </row>
    <row r="1656" spans="1:34">
      <c r="A1656" s="41">
        <v>195</v>
      </c>
      <c r="B1656" s="24" t="s">
        <v>777</v>
      </c>
      <c r="C1656" s="24">
        <v>0.77929157410544003</v>
      </c>
      <c r="D1656" s="24">
        <v>0.7197520024054801</v>
      </c>
      <c r="E1656" s="24">
        <v>0.67620813653536016</v>
      </c>
      <c r="F1656" s="24">
        <v>0.66110108102940002</v>
      </c>
      <c r="G1656" s="24">
        <v>0.63710752228463996</v>
      </c>
      <c r="H1656" s="24">
        <v>0.61222531321600004</v>
      </c>
      <c r="I1656" s="24">
        <v>0.62022316613091988</v>
      </c>
      <c r="J1656" s="24">
        <v>0.63621887196075999</v>
      </c>
      <c r="K1656" s="24">
        <v>0.68509463977416007</v>
      </c>
      <c r="L1656" s="24">
        <v>0.71619740110996</v>
      </c>
      <c r="M1656" s="24">
        <v>0.74552286179799987</v>
      </c>
      <c r="N1656" s="24">
        <v>0.78640077669648012</v>
      </c>
      <c r="O1656" s="24">
        <v>0.81839218835616012</v>
      </c>
      <c r="P1656" s="24">
        <v>0.82016948900391995</v>
      </c>
      <c r="Q1656" s="24">
        <v>0.79439862961140006</v>
      </c>
      <c r="R1656" s="24">
        <v>0.77662562313380012</v>
      </c>
      <c r="S1656" s="24">
        <v>0.78462347604871996</v>
      </c>
      <c r="T1656" s="24">
        <v>0.77840292378156006</v>
      </c>
      <c r="U1656" s="24">
        <v>0.78462347604871996</v>
      </c>
      <c r="V1656" s="24">
        <v>0.82372409029943994</v>
      </c>
      <c r="W1656" s="24">
        <v>0.87882041037999992</v>
      </c>
      <c r="X1656" s="24">
        <v>0.8699339071412</v>
      </c>
      <c r="Y1656" s="24">
        <v>0.85038360001584012</v>
      </c>
      <c r="Z1656" s="24">
        <v>0.83349924386212004</v>
      </c>
      <c r="AA1656" s="42">
        <f t="shared" si="75"/>
        <v>0.61222531321600004</v>
      </c>
      <c r="AB1656" s="42">
        <f t="shared" si="76"/>
        <v>0.87882041037999992</v>
      </c>
      <c r="AC1656" s="42">
        <f t="shared" si="77"/>
        <v>0.26659509716399987</v>
      </c>
      <c r="AE1656" s="3"/>
      <c r="AF1656" s="3"/>
      <c r="AG1656" s="3"/>
      <c r="AH1656" s="3"/>
    </row>
    <row r="1657" spans="1:34">
      <c r="A1657" s="41">
        <v>196</v>
      </c>
      <c r="B1657" s="24" t="s">
        <v>777</v>
      </c>
      <c r="C1657" s="24">
        <v>0.7523897052098002</v>
      </c>
      <c r="D1657" s="24">
        <v>0.69487989163597497</v>
      </c>
      <c r="E1657" s="24">
        <v>0.65282047573870006</v>
      </c>
      <c r="F1657" s="24">
        <v>0.6382284334886249</v>
      </c>
      <c r="G1657" s="24">
        <v>0.61505283697379998</v>
      </c>
      <c r="H1657" s="24">
        <v>0.5910188850325</v>
      </c>
      <c r="I1657" s="24">
        <v>0.59874408387077493</v>
      </c>
      <c r="J1657" s="24">
        <v>0.61419448154732503</v>
      </c>
      <c r="K1657" s="24">
        <v>0.66140403000345005</v>
      </c>
      <c r="L1657" s="24">
        <v>0.69144646993007486</v>
      </c>
      <c r="M1657" s="24">
        <v>0.71977219900374989</v>
      </c>
      <c r="N1657" s="24">
        <v>0.75925654862159997</v>
      </c>
      <c r="O1657" s="24">
        <v>0.79015734397469994</v>
      </c>
      <c r="P1657" s="24">
        <v>0.79187405482765005</v>
      </c>
      <c r="Q1657" s="24">
        <v>0.76698174745987502</v>
      </c>
      <c r="R1657" s="24">
        <v>0.74981463893037503</v>
      </c>
      <c r="S1657" s="24">
        <v>0.75753983776865008</v>
      </c>
      <c r="T1657" s="24">
        <v>0.75153134978332503</v>
      </c>
      <c r="U1657" s="24">
        <v>0.75753983776865008</v>
      </c>
      <c r="V1657" s="24">
        <v>0.79530747653355005</v>
      </c>
      <c r="W1657" s="24">
        <v>0.8485255129749999</v>
      </c>
      <c r="X1657" s="24">
        <v>0.8399419587102499</v>
      </c>
      <c r="Y1657" s="24">
        <v>0.82105813932780003</v>
      </c>
      <c r="Z1657" s="24">
        <v>0.80474938622477499</v>
      </c>
      <c r="AA1657" s="42">
        <f t="shared" si="75"/>
        <v>0.5910188850325</v>
      </c>
      <c r="AB1657" s="42">
        <f t="shared" si="76"/>
        <v>0.8485255129749999</v>
      </c>
      <c r="AC1657" s="42">
        <f t="shared" si="77"/>
        <v>0.2575066279424999</v>
      </c>
      <c r="AE1657" s="3"/>
      <c r="AF1657" s="3"/>
      <c r="AG1657" s="3"/>
      <c r="AH1657" s="3"/>
    </row>
    <row r="1658" spans="1:34">
      <c r="A1658" s="41">
        <v>197</v>
      </c>
      <c r="B1658" s="24" t="s">
        <v>777</v>
      </c>
      <c r="C1658" s="24">
        <v>0.85102989116048011</v>
      </c>
      <c r="D1658" s="24">
        <v>0.78607763112416007</v>
      </c>
      <c r="E1658" s="24">
        <v>0.73857523199312003</v>
      </c>
      <c r="F1658" s="24">
        <v>0.72209480780479995</v>
      </c>
      <c r="G1658" s="24">
        <v>0.69592001644687995</v>
      </c>
      <c r="H1658" s="24">
        <v>0.66877578837199991</v>
      </c>
      <c r="I1658" s="24">
        <v>0.67750071882463991</v>
      </c>
      <c r="J1658" s="24">
        <v>0.69495057972991992</v>
      </c>
      <c r="K1658" s="24">
        <v>0.74826959916272007</v>
      </c>
      <c r="L1658" s="24">
        <v>0.78219988425631992</v>
      </c>
      <c r="M1658" s="24">
        <v>0.81419129591599992</v>
      </c>
      <c r="N1658" s="24">
        <v>0.85878538489616008</v>
      </c>
      <c r="O1658" s="24">
        <v>0.89368510670672008</v>
      </c>
      <c r="P1658" s="24">
        <v>0.89562398014063993</v>
      </c>
      <c r="Q1658" s="24">
        <v>0.86751031534880008</v>
      </c>
      <c r="R1658" s="24">
        <v>0.8481215810096</v>
      </c>
      <c r="S1658" s="24">
        <v>0.85684651146224</v>
      </c>
      <c r="T1658" s="24">
        <v>0.85006045444351985</v>
      </c>
      <c r="U1658" s="24">
        <v>0.85684651146224</v>
      </c>
      <c r="V1658" s="24">
        <v>0.89950172700847997</v>
      </c>
      <c r="W1658" s="24">
        <v>0.95960680345999994</v>
      </c>
      <c r="X1658" s="24">
        <v>0.9499124362903999</v>
      </c>
      <c r="Y1658" s="24">
        <v>0.92858482851727997</v>
      </c>
      <c r="Z1658" s="24">
        <v>0.91016553089503982</v>
      </c>
      <c r="AA1658" s="42">
        <f t="shared" si="75"/>
        <v>0.66877578837199991</v>
      </c>
      <c r="AB1658" s="42">
        <f t="shared" si="76"/>
        <v>0.95960680345999994</v>
      </c>
      <c r="AC1658" s="42">
        <f t="shared" si="77"/>
        <v>0.29083101508800002</v>
      </c>
      <c r="AE1658" s="3"/>
      <c r="AF1658" s="3"/>
      <c r="AG1658" s="3"/>
      <c r="AH1658" s="3"/>
    </row>
    <row r="1659" spans="1:34">
      <c r="A1659" s="41">
        <v>198</v>
      </c>
      <c r="B1659" s="24" t="s">
        <v>777</v>
      </c>
      <c r="C1659" s="24">
        <v>0.86896447042424008</v>
      </c>
      <c r="D1659" s="24">
        <v>0.8026590383038299</v>
      </c>
      <c r="E1659" s="24">
        <v>0.75416700585756002</v>
      </c>
      <c r="F1659" s="24">
        <v>0.73734323949864999</v>
      </c>
      <c r="G1659" s="24">
        <v>0.71062313998743987</v>
      </c>
      <c r="H1659" s="24">
        <v>0.68291340716099991</v>
      </c>
      <c r="I1659" s="24">
        <v>0.69182010699807006</v>
      </c>
      <c r="J1659" s="24">
        <v>0.70963350667221003</v>
      </c>
      <c r="K1659" s="24">
        <v>0.76406333900986001</v>
      </c>
      <c r="L1659" s="24">
        <v>0.7987005050429099</v>
      </c>
      <c r="M1659" s="24">
        <v>0.83135840444549991</v>
      </c>
      <c r="N1659" s="24">
        <v>0.87688153694608006</v>
      </c>
      <c r="O1659" s="24">
        <v>0.91250833629436001</v>
      </c>
      <c r="P1659" s="24">
        <v>0.91448760292482001</v>
      </c>
      <c r="Q1659" s="24">
        <v>0.88578823678314988</v>
      </c>
      <c r="R1659" s="24">
        <v>0.86599557047854991</v>
      </c>
      <c r="S1659" s="24">
        <v>0.87490227031562007</v>
      </c>
      <c r="T1659" s="24">
        <v>0.86797483710901002</v>
      </c>
      <c r="U1659" s="24">
        <v>0.87490227031562007</v>
      </c>
      <c r="V1659" s="24">
        <v>0.91844613618573989</v>
      </c>
      <c r="W1659" s="24">
        <v>0.97980340173000002</v>
      </c>
      <c r="X1659" s="24">
        <v>0.96990706857769993</v>
      </c>
      <c r="Y1659" s="24">
        <v>0.94813513564264007</v>
      </c>
      <c r="Z1659" s="24">
        <v>0.92933210265326993</v>
      </c>
      <c r="AA1659" s="42">
        <f t="shared" si="75"/>
        <v>0.68291340716099991</v>
      </c>
      <c r="AB1659" s="42">
        <f t="shared" si="76"/>
        <v>0.97980340173000002</v>
      </c>
      <c r="AC1659" s="42">
        <f t="shared" si="77"/>
        <v>0.29688999456900012</v>
      </c>
      <c r="AE1659" s="3"/>
      <c r="AF1659" s="3"/>
      <c r="AG1659" s="3"/>
      <c r="AH1659" s="3"/>
    </row>
    <row r="1660" spans="1:34">
      <c r="A1660" s="41">
        <v>199</v>
      </c>
      <c r="B1660" s="24" t="s">
        <v>777</v>
      </c>
      <c r="C1660" s="24">
        <v>0.8879999999999999</v>
      </c>
      <c r="D1660" s="24">
        <v>0.82099999999999984</v>
      </c>
      <c r="E1660" s="24">
        <v>0.77200000000000002</v>
      </c>
      <c r="F1660" s="24">
        <v>0.755</v>
      </c>
      <c r="G1660" s="24">
        <v>0.72799999999999998</v>
      </c>
      <c r="H1660" s="24">
        <v>0.7</v>
      </c>
      <c r="I1660" s="24">
        <v>0.70899999999999996</v>
      </c>
      <c r="J1660" s="24">
        <v>0.72699999999999987</v>
      </c>
      <c r="K1660" s="24">
        <v>0.78200000000000003</v>
      </c>
      <c r="L1660" s="24">
        <v>0.81699999999999995</v>
      </c>
      <c r="M1660" s="24">
        <v>0.85</v>
      </c>
      <c r="N1660" s="24">
        <v>0.89600000000000002</v>
      </c>
      <c r="O1660" s="24">
        <v>0.93200000000000005</v>
      </c>
      <c r="P1660" s="24">
        <v>0.93400000000000016</v>
      </c>
      <c r="Q1660" s="24">
        <v>0.90500000000000003</v>
      </c>
      <c r="R1660" s="24">
        <v>0.88500000000000001</v>
      </c>
      <c r="S1660" s="24">
        <v>0.89400000000000002</v>
      </c>
      <c r="T1660" s="24">
        <v>0.88700000000000001</v>
      </c>
      <c r="U1660" s="24">
        <v>0.89400000000000002</v>
      </c>
      <c r="V1660" s="24">
        <v>0.93799999999999994</v>
      </c>
      <c r="W1660" s="24">
        <v>1</v>
      </c>
      <c r="X1660" s="24">
        <v>0.99</v>
      </c>
      <c r="Y1660" s="24">
        <v>0.96799999999999997</v>
      </c>
      <c r="Z1660" s="24">
        <v>0.94899999999999995</v>
      </c>
      <c r="AA1660" s="42">
        <f t="shared" si="75"/>
        <v>0.7</v>
      </c>
      <c r="AB1660" s="42">
        <f t="shared" si="76"/>
        <v>1</v>
      </c>
      <c r="AC1660" s="42">
        <f t="shared" si="77"/>
        <v>0.30000000000000004</v>
      </c>
      <c r="AE1660" s="3"/>
      <c r="AF1660" s="3"/>
      <c r="AG1660" s="3"/>
      <c r="AH1660" s="3"/>
    </row>
    <row r="1661" spans="1:34">
      <c r="A1661" s="41">
        <v>200</v>
      </c>
      <c r="B1661" s="24" t="s">
        <v>777</v>
      </c>
      <c r="C1661" s="24">
        <v>0.86896447042424008</v>
      </c>
      <c r="D1661" s="24">
        <v>0.8026590383038299</v>
      </c>
      <c r="E1661" s="24">
        <v>0.75416700585756002</v>
      </c>
      <c r="F1661" s="24">
        <v>0.73734323949864999</v>
      </c>
      <c r="G1661" s="24">
        <v>0.71062313998743987</v>
      </c>
      <c r="H1661" s="24">
        <v>0.68291340716099991</v>
      </c>
      <c r="I1661" s="24">
        <v>0.69182010699807006</v>
      </c>
      <c r="J1661" s="24">
        <v>0.70963350667221003</v>
      </c>
      <c r="K1661" s="24">
        <v>0.76406333900986001</v>
      </c>
      <c r="L1661" s="24">
        <v>0.7987005050429099</v>
      </c>
      <c r="M1661" s="24">
        <v>0.83135840444549991</v>
      </c>
      <c r="N1661" s="24">
        <v>0.87688153694608006</v>
      </c>
      <c r="O1661" s="24">
        <v>0.91250833629436001</v>
      </c>
      <c r="P1661" s="24">
        <v>0.91448760292482001</v>
      </c>
      <c r="Q1661" s="24">
        <v>0.88578823678314988</v>
      </c>
      <c r="R1661" s="24">
        <v>0.86599557047854991</v>
      </c>
      <c r="S1661" s="24">
        <v>0.87490227031562007</v>
      </c>
      <c r="T1661" s="24">
        <v>0.86797483710901002</v>
      </c>
      <c r="U1661" s="24">
        <v>0.87490227031562007</v>
      </c>
      <c r="V1661" s="24">
        <v>0.91844613618573989</v>
      </c>
      <c r="W1661" s="24">
        <v>0.97980340173000002</v>
      </c>
      <c r="X1661" s="24">
        <v>0.96990706857769993</v>
      </c>
      <c r="Y1661" s="24">
        <v>0.94813513564264007</v>
      </c>
      <c r="Z1661" s="24">
        <v>0.92933210265326993</v>
      </c>
      <c r="AA1661" s="42">
        <f t="shared" si="75"/>
        <v>0.68291340716099991</v>
      </c>
      <c r="AB1661" s="42">
        <f t="shared" si="76"/>
        <v>0.97980340173000002</v>
      </c>
      <c r="AC1661" s="42">
        <f t="shared" si="77"/>
        <v>0.29688999456900012</v>
      </c>
      <c r="AE1661" s="3"/>
      <c r="AF1661" s="3"/>
      <c r="AG1661" s="3"/>
      <c r="AH1661" s="3"/>
    </row>
    <row r="1662" spans="1:34">
      <c r="A1662" s="41">
        <v>201</v>
      </c>
      <c r="B1662" s="24" t="s">
        <v>777</v>
      </c>
      <c r="C1662" s="24">
        <v>0.84206260152860002</v>
      </c>
      <c r="D1662" s="24">
        <v>0.77778692753432488</v>
      </c>
      <c r="E1662" s="24">
        <v>0.73077934506090003</v>
      </c>
      <c r="F1662" s="24">
        <v>0.71447059195787499</v>
      </c>
      <c r="G1662" s="24">
        <v>0.68856845467659988</v>
      </c>
      <c r="H1662" s="24">
        <v>0.66170697897749997</v>
      </c>
      <c r="I1662" s="24">
        <v>0.67034102473792501</v>
      </c>
      <c r="J1662" s="24">
        <v>0.68760911625877497</v>
      </c>
      <c r="K1662" s="24">
        <v>0.74037272923914998</v>
      </c>
      <c r="L1662" s="24">
        <v>0.77394957386302499</v>
      </c>
      <c r="M1662" s="24">
        <v>0.80560774165125004</v>
      </c>
      <c r="N1662" s="24">
        <v>0.84973730887120003</v>
      </c>
      <c r="O1662" s="24">
        <v>0.88427349191289994</v>
      </c>
      <c r="P1662" s="24">
        <v>0.88619216874854989</v>
      </c>
      <c r="Q1662" s="24">
        <v>0.85837135463162506</v>
      </c>
      <c r="R1662" s="24">
        <v>0.83918458627512504</v>
      </c>
      <c r="S1662" s="24">
        <v>0.84781863203555008</v>
      </c>
      <c r="T1662" s="24">
        <v>0.84110326311077499</v>
      </c>
      <c r="U1662" s="24">
        <v>0.84781863203555008</v>
      </c>
      <c r="V1662" s="24">
        <v>0.89002952241984978</v>
      </c>
      <c r="W1662" s="24">
        <v>0.949508504325</v>
      </c>
      <c r="X1662" s="24">
        <v>0.93991512014674994</v>
      </c>
      <c r="Y1662" s="24">
        <v>0.91880967495459998</v>
      </c>
      <c r="Z1662" s="24">
        <v>0.90058224501592499</v>
      </c>
      <c r="AA1662" s="42">
        <f t="shared" si="75"/>
        <v>0.66170697897749997</v>
      </c>
      <c r="AB1662" s="42">
        <f t="shared" si="76"/>
        <v>0.949508504325</v>
      </c>
      <c r="AC1662" s="42">
        <f t="shared" si="77"/>
        <v>0.28780152534750003</v>
      </c>
      <c r="AE1662" s="3"/>
      <c r="AF1662" s="3"/>
      <c r="AG1662" s="3"/>
      <c r="AH1662" s="3"/>
    </row>
    <row r="1663" spans="1:34">
      <c r="A1663" s="41">
        <v>202</v>
      </c>
      <c r="B1663" s="24" t="s">
        <v>777</v>
      </c>
      <c r="C1663" s="24">
        <v>0.77929157410544003</v>
      </c>
      <c r="D1663" s="24">
        <v>0.7197520024054801</v>
      </c>
      <c r="E1663" s="24">
        <v>0.67620813653536016</v>
      </c>
      <c r="F1663" s="24">
        <v>0.66110108102940002</v>
      </c>
      <c r="G1663" s="24">
        <v>0.63710752228463996</v>
      </c>
      <c r="H1663" s="24">
        <v>0.61222531321600004</v>
      </c>
      <c r="I1663" s="24">
        <v>0.62022316613091988</v>
      </c>
      <c r="J1663" s="24">
        <v>0.63621887196075999</v>
      </c>
      <c r="K1663" s="24">
        <v>0.68509463977416007</v>
      </c>
      <c r="L1663" s="24">
        <v>0.71619740110996</v>
      </c>
      <c r="M1663" s="24">
        <v>0.74552286179799987</v>
      </c>
      <c r="N1663" s="24">
        <v>0.78640077669648012</v>
      </c>
      <c r="O1663" s="24">
        <v>0.81839218835616012</v>
      </c>
      <c r="P1663" s="24">
        <v>0.82016948900391995</v>
      </c>
      <c r="Q1663" s="24">
        <v>0.79439862961140006</v>
      </c>
      <c r="R1663" s="24">
        <v>0.77662562313380012</v>
      </c>
      <c r="S1663" s="24">
        <v>0.78462347604871996</v>
      </c>
      <c r="T1663" s="24">
        <v>0.77840292378156006</v>
      </c>
      <c r="U1663" s="24">
        <v>0.78462347604871996</v>
      </c>
      <c r="V1663" s="24">
        <v>0.82372409029943994</v>
      </c>
      <c r="W1663" s="24">
        <v>0.87882041037999992</v>
      </c>
      <c r="X1663" s="24">
        <v>0.8699339071412</v>
      </c>
      <c r="Y1663" s="24">
        <v>0.85038360001584012</v>
      </c>
      <c r="Z1663" s="24">
        <v>0.83349924386212004</v>
      </c>
      <c r="AA1663" s="42">
        <f t="shared" si="75"/>
        <v>0.61222531321600004</v>
      </c>
      <c r="AB1663" s="42">
        <f t="shared" si="76"/>
        <v>0.87882041037999992</v>
      </c>
      <c r="AC1663" s="42">
        <f t="shared" si="77"/>
        <v>0.26659509716399987</v>
      </c>
      <c r="AE1663" s="3"/>
      <c r="AF1663" s="3"/>
      <c r="AG1663" s="3"/>
      <c r="AH1663" s="3"/>
    </row>
    <row r="1664" spans="1:34">
      <c r="A1664" s="41">
        <v>203</v>
      </c>
      <c r="B1664" s="24" t="s">
        <v>777</v>
      </c>
      <c r="C1664" s="24">
        <v>0.7523897052098002</v>
      </c>
      <c r="D1664" s="24">
        <v>0.69487989163597497</v>
      </c>
      <c r="E1664" s="24">
        <v>0.65282047573870006</v>
      </c>
      <c r="F1664" s="24">
        <v>0.6382284334886249</v>
      </c>
      <c r="G1664" s="24">
        <v>0.61505283697379998</v>
      </c>
      <c r="H1664" s="24">
        <v>0.5910188850325</v>
      </c>
      <c r="I1664" s="24">
        <v>0.59874408387077493</v>
      </c>
      <c r="J1664" s="24">
        <v>0.61419448154732503</v>
      </c>
      <c r="K1664" s="24">
        <v>0.66140403000345005</v>
      </c>
      <c r="L1664" s="24">
        <v>0.69144646993007486</v>
      </c>
      <c r="M1664" s="24">
        <v>0.71977219900374989</v>
      </c>
      <c r="N1664" s="24">
        <v>0.75925654862159997</v>
      </c>
      <c r="O1664" s="24">
        <v>0.79015734397469994</v>
      </c>
      <c r="P1664" s="24">
        <v>0.79187405482765005</v>
      </c>
      <c r="Q1664" s="24">
        <v>0.76698174745987502</v>
      </c>
      <c r="R1664" s="24">
        <v>0.74981463893037503</v>
      </c>
      <c r="S1664" s="24">
        <v>0.75753983776865008</v>
      </c>
      <c r="T1664" s="24">
        <v>0.75153134978332503</v>
      </c>
      <c r="U1664" s="24">
        <v>0.75753983776865008</v>
      </c>
      <c r="V1664" s="24">
        <v>0.79530747653355005</v>
      </c>
      <c r="W1664" s="24">
        <v>0.8485255129749999</v>
      </c>
      <c r="X1664" s="24">
        <v>0.8399419587102499</v>
      </c>
      <c r="Y1664" s="24">
        <v>0.82105813932780003</v>
      </c>
      <c r="Z1664" s="24">
        <v>0.80474938622477499</v>
      </c>
      <c r="AA1664" s="42">
        <f t="shared" si="75"/>
        <v>0.5910188850325</v>
      </c>
      <c r="AB1664" s="42">
        <f t="shared" si="76"/>
        <v>0.8485255129749999</v>
      </c>
      <c r="AC1664" s="42">
        <f t="shared" si="77"/>
        <v>0.2575066279424999</v>
      </c>
      <c r="AE1664" s="3"/>
      <c r="AF1664" s="3"/>
      <c r="AG1664" s="3"/>
      <c r="AH1664" s="3"/>
    </row>
    <row r="1665" spans="1:34">
      <c r="A1665" s="41">
        <v>204</v>
      </c>
      <c r="B1665" s="24" t="s">
        <v>777</v>
      </c>
      <c r="C1665" s="24">
        <v>0.85102989116048011</v>
      </c>
      <c r="D1665" s="24">
        <v>0.78607763112416007</v>
      </c>
      <c r="E1665" s="24">
        <v>0.73857523199312003</v>
      </c>
      <c r="F1665" s="24">
        <v>0.72209480780479995</v>
      </c>
      <c r="G1665" s="24">
        <v>0.69592001644687995</v>
      </c>
      <c r="H1665" s="24">
        <v>0.66877578837199991</v>
      </c>
      <c r="I1665" s="24">
        <v>0.67750071882463991</v>
      </c>
      <c r="J1665" s="24">
        <v>0.69495057972991992</v>
      </c>
      <c r="K1665" s="24">
        <v>0.74826959916272007</v>
      </c>
      <c r="L1665" s="24">
        <v>0.78219988425631992</v>
      </c>
      <c r="M1665" s="24">
        <v>0.81419129591599992</v>
      </c>
      <c r="N1665" s="24">
        <v>0.85878538489616008</v>
      </c>
      <c r="O1665" s="24">
        <v>0.89368510670672008</v>
      </c>
      <c r="P1665" s="24">
        <v>0.89562398014063993</v>
      </c>
      <c r="Q1665" s="24">
        <v>0.86751031534880008</v>
      </c>
      <c r="R1665" s="24">
        <v>0.8481215810096</v>
      </c>
      <c r="S1665" s="24">
        <v>0.85684651146224</v>
      </c>
      <c r="T1665" s="24">
        <v>0.85006045444351985</v>
      </c>
      <c r="U1665" s="24">
        <v>0.85684651146224</v>
      </c>
      <c r="V1665" s="24">
        <v>0.89950172700847997</v>
      </c>
      <c r="W1665" s="24">
        <v>0.95960680345999994</v>
      </c>
      <c r="X1665" s="24">
        <v>0.9499124362903999</v>
      </c>
      <c r="Y1665" s="24">
        <v>0.92858482851727997</v>
      </c>
      <c r="Z1665" s="24">
        <v>0.91016553089503982</v>
      </c>
      <c r="AA1665" s="42">
        <f t="shared" si="75"/>
        <v>0.66877578837199991</v>
      </c>
      <c r="AB1665" s="42">
        <f t="shared" si="76"/>
        <v>0.95960680345999994</v>
      </c>
      <c r="AC1665" s="42">
        <f t="shared" si="77"/>
        <v>0.29083101508800002</v>
      </c>
      <c r="AE1665" s="3"/>
      <c r="AF1665" s="3"/>
      <c r="AG1665" s="3"/>
      <c r="AH1665" s="3"/>
    </row>
    <row r="1666" spans="1:34">
      <c r="A1666" s="41">
        <v>205</v>
      </c>
      <c r="B1666" s="24" t="s">
        <v>777</v>
      </c>
      <c r="C1666" s="24">
        <v>0.86896447042424008</v>
      </c>
      <c r="D1666" s="24">
        <v>0.8026590383038299</v>
      </c>
      <c r="E1666" s="24">
        <v>0.75416700585756002</v>
      </c>
      <c r="F1666" s="24">
        <v>0.73734323949864999</v>
      </c>
      <c r="G1666" s="24">
        <v>0.71062313998743987</v>
      </c>
      <c r="H1666" s="24">
        <v>0.68291340716099991</v>
      </c>
      <c r="I1666" s="24">
        <v>0.69182010699807006</v>
      </c>
      <c r="J1666" s="24">
        <v>0.70963350667221003</v>
      </c>
      <c r="K1666" s="24">
        <v>0.76406333900986001</v>
      </c>
      <c r="L1666" s="24">
        <v>0.7987005050429099</v>
      </c>
      <c r="M1666" s="24">
        <v>0.83135840444549991</v>
      </c>
      <c r="N1666" s="24">
        <v>0.87688153694608006</v>
      </c>
      <c r="O1666" s="24">
        <v>0.91250833629436001</v>
      </c>
      <c r="P1666" s="24">
        <v>0.91448760292482001</v>
      </c>
      <c r="Q1666" s="24">
        <v>0.88578823678314988</v>
      </c>
      <c r="R1666" s="24">
        <v>0.86599557047854991</v>
      </c>
      <c r="S1666" s="24">
        <v>0.87490227031562007</v>
      </c>
      <c r="T1666" s="24">
        <v>0.86797483710901002</v>
      </c>
      <c r="U1666" s="24">
        <v>0.87490227031562007</v>
      </c>
      <c r="V1666" s="24">
        <v>0.91844613618573989</v>
      </c>
      <c r="W1666" s="24">
        <v>0.97980340173000002</v>
      </c>
      <c r="X1666" s="24">
        <v>0.96990706857769993</v>
      </c>
      <c r="Y1666" s="24">
        <v>0.94813513564264007</v>
      </c>
      <c r="Z1666" s="24">
        <v>0.92933210265326993</v>
      </c>
      <c r="AA1666" s="42">
        <f t="shared" ref="AA1666:AA1729" si="78">MIN(C1666:Z1666)</f>
        <v>0.68291340716099991</v>
      </c>
      <c r="AB1666" s="42">
        <f t="shared" ref="AB1666:AB1729" si="79">MAX(C1666:Z1666)</f>
        <v>0.97980340173000002</v>
      </c>
      <c r="AC1666" s="42">
        <f t="shared" ref="AC1666:AC1729" si="80">AB1666-AA1666</f>
        <v>0.29688999456900012</v>
      </c>
      <c r="AE1666" s="3"/>
      <c r="AF1666" s="3"/>
      <c r="AG1666" s="3"/>
      <c r="AH1666" s="3"/>
    </row>
    <row r="1667" spans="1:34">
      <c r="A1667" s="41">
        <v>206</v>
      </c>
      <c r="B1667" s="24" t="s">
        <v>777</v>
      </c>
      <c r="C1667" s="24">
        <v>0.8879999999999999</v>
      </c>
      <c r="D1667" s="24">
        <v>0.82099999999999984</v>
      </c>
      <c r="E1667" s="24">
        <v>0.77200000000000002</v>
      </c>
      <c r="F1667" s="24">
        <v>0.755</v>
      </c>
      <c r="G1667" s="24">
        <v>0.72799999999999998</v>
      </c>
      <c r="H1667" s="24">
        <v>0.7</v>
      </c>
      <c r="I1667" s="24">
        <v>0.70899999999999996</v>
      </c>
      <c r="J1667" s="24">
        <v>0.72699999999999987</v>
      </c>
      <c r="K1667" s="24">
        <v>0.78200000000000003</v>
      </c>
      <c r="L1667" s="24">
        <v>0.81699999999999995</v>
      </c>
      <c r="M1667" s="24">
        <v>0.85</v>
      </c>
      <c r="N1667" s="24">
        <v>0.89600000000000002</v>
      </c>
      <c r="O1667" s="24">
        <v>0.93200000000000005</v>
      </c>
      <c r="P1667" s="24">
        <v>0.93400000000000016</v>
      </c>
      <c r="Q1667" s="24">
        <v>0.90500000000000003</v>
      </c>
      <c r="R1667" s="24">
        <v>0.88500000000000001</v>
      </c>
      <c r="S1667" s="24">
        <v>0.89400000000000002</v>
      </c>
      <c r="T1667" s="24">
        <v>0.88700000000000001</v>
      </c>
      <c r="U1667" s="24">
        <v>0.89400000000000002</v>
      </c>
      <c r="V1667" s="24">
        <v>0.93799999999999994</v>
      </c>
      <c r="W1667" s="24">
        <v>1</v>
      </c>
      <c r="X1667" s="24">
        <v>0.99</v>
      </c>
      <c r="Y1667" s="24">
        <v>0.96799999999999997</v>
      </c>
      <c r="Z1667" s="24">
        <v>0.94899999999999995</v>
      </c>
      <c r="AA1667" s="42">
        <f t="shared" si="78"/>
        <v>0.7</v>
      </c>
      <c r="AB1667" s="42">
        <f t="shared" si="79"/>
        <v>1</v>
      </c>
      <c r="AC1667" s="42">
        <f t="shared" si="80"/>
        <v>0.30000000000000004</v>
      </c>
      <c r="AE1667" s="3"/>
      <c r="AF1667" s="3"/>
      <c r="AG1667" s="3"/>
      <c r="AH1667" s="3"/>
    </row>
    <row r="1668" spans="1:34">
      <c r="A1668" s="41">
        <v>207</v>
      </c>
      <c r="B1668" s="24" t="s">
        <v>777</v>
      </c>
      <c r="C1668" s="24">
        <v>0.86896447042424008</v>
      </c>
      <c r="D1668" s="24">
        <v>0.8026590383038299</v>
      </c>
      <c r="E1668" s="24">
        <v>0.75416700585756002</v>
      </c>
      <c r="F1668" s="24">
        <v>0.73734323949864999</v>
      </c>
      <c r="G1668" s="24">
        <v>0.71062313998743987</v>
      </c>
      <c r="H1668" s="24">
        <v>0.68291340716099991</v>
      </c>
      <c r="I1668" s="24">
        <v>0.69182010699807006</v>
      </c>
      <c r="J1668" s="24">
        <v>0.70963350667221003</v>
      </c>
      <c r="K1668" s="24">
        <v>0.76406333900986001</v>
      </c>
      <c r="L1668" s="24">
        <v>0.7987005050429099</v>
      </c>
      <c r="M1668" s="24">
        <v>0.83135840444549991</v>
      </c>
      <c r="N1668" s="24">
        <v>0.87688153694608006</v>
      </c>
      <c r="O1668" s="24">
        <v>0.91250833629436001</v>
      </c>
      <c r="P1668" s="24">
        <v>0.91448760292482001</v>
      </c>
      <c r="Q1668" s="24">
        <v>0.88578823678314988</v>
      </c>
      <c r="R1668" s="24">
        <v>0.86599557047854991</v>
      </c>
      <c r="S1668" s="24">
        <v>0.87490227031562007</v>
      </c>
      <c r="T1668" s="24">
        <v>0.86797483710901002</v>
      </c>
      <c r="U1668" s="24">
        <v>0.87490227031562007</v>
      </c>
      <c r="V1668" s="24">
        <v>0.91844613618573989</v>
      </c>
      <c r="W1668" s="24">
        <v>0.97980340173000002</v>
      </c>
      <c r="X1668" s="24">
        <v>0.96990706857769993</v>
      </c>
      <c r="Y1668" s="24">
        <v>0.94813513564264007</v>
      </c>
      <c r="Z1668" s="24">
        <v>0.92933210265326993</v>
      </c>
      <c r="AA1668" s="42">
        <f t="shared" si="78"/>
        <v>0.68291340716099991</v>
      </c>
      <c r="AB1668" s="42">
        <f t="shared" si="79"/>
        <v>0.97980340173000002</v>
      </c>
      <c r="AC1668" s="42">
        <f t="shared" si="80"/>
        <v>0.29688999456900012</v>
      </c>
      <c r="AE1668" s="3"/>
      <c r="AF1668" s="3"/>
      <c r="AG1668" s="3"/>
      <c r="AH1668" s="3"/>
    </row>
    <row r="1669" spans="1:34">
      <c r="A1669" s="41">
        <v>208</v>
      </c>
      <c r="B1669" s="24" t="s">
        <v>777</v>
      </c>
      <c r="C1669" s="24">
        <v>0.84206260152860002</v>
      </c>
      <c r="D1669" s="24">
        <v>0.77778692753432488</v>
      </c>
      <c r="E1669" s="24">
        <v>0.73077934506090003</v>
      </c>
      <c r="F1669" s="24">
        <v>0.71447059195787499</v>
      </c>
      <c r="G1669" s="24">
        <v>0.68856845467659988</v>
      </c>
      <c r="H1669" s="24">
        <v>0.66170697897749997</v>
      </c>
      <c r="I1669" s="24">
        <v>0.67034102473792501</v>
      </c>
      <c r="J1669" s="24">
        <v>0.68760911625877497</v>
      </c>
      <c r="K1669" s="24">
        <v>0.74037272923914998</v>
      </c>
      <c r="L1669" s="24">
        <v>0.77394957386302499</v>
      </c>
      <c r="M1669" s="24">
        <v>0.80560774165125004</v>
      </c>
      <c r="N1669" s="24">
        <v>0.84973730887120003</v>
      </c>
      <c r="O1669" s="24">
        <v>0.88427349191289994</v>
      </c>
      <c r="P1669" s="24">
        <v>0.88619216874854989</v>
      </c>
      <c r="Q1669" s="24">
        <v>0.85837135463162506</v>
      </c>
      <c r="R1669" s="24">
        <v>0.83918458627512504</v>
      </c>
      <c r="S1669" s="24">
        <v>0.84781863203555008</v>
      </c>
      <c r="T1669" s="24">
        <v>0.84110326311077499</v>
      </c>
      <c r="U1669" s="24">
        <v>0.84781863203555008</v>
      </c>
      <c r="V1669" s="24">
        <v>0.89002952241984978</v>
      </c>
      <c r="W1669" s="24">
        <v>0.949508504325</v>
      </c>
      <c r="X1669" s="24">
        <v>0.93991512014674994</v>
      </c>
      <c r="Y1669" s="24">
        <v>0.91880967495459998</v>
      </c>
      <c r="Z1669" s="24">
        <v>0.90058224501592499</v>
      </c>
      <c r="AA1669" s="42">
        <f t="shared" si="78"/>
        <v>0.66170697897749997</v>
      </c>
      <c r="AB1669" s="42">
        <f t="shared" si="79"/>
        <v>0.949508504325</v>
      </c>
      <c r="AC1669" s="42">
        <f t="shared" si="80"/>
        <v>0.28780152534750003</v>
      </c>
      <c r="AE1669" s="3"/>
      <c r="AF1669" s="3"/>
      <c r="AG1669" s="3"/>
      <c r="AH1669" s="3"/>
    </row>
    <row r="1670" spans="1:34">
      <c r="A1670" s="41">
        <v>209</v>
      </c>
      <c r="B1670" s="24" t="s">
        <v>777</v>
      </c>
      <c r="C1670" s="24">
        <v>0.77929157410544003</v>
      </c>
      <c r="D1670" s="24">
        <v>0.7197520024054801</v>
      </c>
      <c r="E1670" s="24">
        <v>0.67620813653536016</v>
      </c>
      <c r="F1670" s="24">
        <v>0.66110108102940002</v>
      </c>
      <c r="G1670" s="24">
        <v>0.63710752228463996</v>
      </c>
      <c r="H1670" s="24">
        <v>0.61222531321600004</v>
      </c>
      <c r="I1670" s="24">
        <v>0.62022316613091988</v>
      </c>
      <c r="J1670" s="24">
        <v>0.63621887196075999</v>
      </c>
      <c r="K1670" s="24">
        <v>0.68509463977416007</v>
      </c>
      <c r="L1670" s="24">
        <v>0.71619740110996</v>
      </c>
      <c r="M1670" s="24">
        <v>0.74552286179799987</v>
      </c>
      <c r="N1670" s="24">
        <v>0.78640077669648012</v>
      </c>
      <c r="O1670" s="24">
        <v>0.81839218835616012</v>
      </c>
      <c r="P1670" s="24">
        <v>0.82016948900391995</v>
      </c>
      <c r="Q1670" s="24">
        <v>0.79439862961140006</v>
      </c>
      <c r="R1670" s="24">
        <v>0.77662562313380012</v>
      </c>
      <c r="S1670" s="24">
        <v>0.78462347604871996</v>
      </c>
      <c r="T1670" s="24">
        <v>0.77840292378156006</v>
      </c>
      <c r="U1670" s="24">
        <v>0.78462347604871996</v>
      </c>
      <c r="V1670" s="24">
        <v>0.82372409029943994</v>
      </c>
      <c r="W1670" s="24">
        <v>0.87882041037999992</v>
      </c>
      <c r="X1670" s="24">
        <v>0.8699339071412</v>
      </c>
      <c r="Y1670" s="24">
        <v>0.85038360001584012</v>
      </c>
      <c r="Z1670" s="24">
        <v>0.83349924386212004</v>
      </c>
      <c r="AA1670" s="42">
        <f t="shared" si="78"/>
        <v>0.61222531321600004</v>
      </c>
      <c r="AB1670" s="42">
        <f t="shared" si="79"/>
        <v>0.87882041037999992</v>
      </c>
      <c r="AC1670" s="42">
        <f t="shared" si="80"/>
        <v>0.26659509716399987</v>
      </c>
      <c r="AE1670" s="3"/>
      <c r="AF1670" s="3"/>
      <c r="AG1670" s="3"/>
      <c r="AH1670" s="3"/>
    </row>
    <row r="1671" spans="1:34">
      <c r="A1671" s="41">
        <v>210</v>
      </c>
      <c r="B1671" s="24" t="s">
        <v>777</v>
      </c>
      <c r="C1671" s="24">
        <v>0.7523897052098002</v>
      </c>
      <c r="D1671" s="24">
        <v>0.69487989163597497</v>
      </c>
      <c r="E1671" s="24">
        <v>0.65282047573870006</v>
      </c>
      <c r="F1671" s="24">
        <v>0.6382284334886249</v>
      </c>
      <c r="G1671" s="24">
        <v>0.61505283697379998</v>
      </c>
      <c r="H1671" s="24">
        <v>0.5910188850325</v>
      </c>
      <c r="I1671" s="24">
        <v>0.59874408387077493</v>
      </c>
      <c r="J1671" s="24">
        <v>0.61419448154732503</v>
      </c>
      <c r="K1671" s="24">
        <v>0.66140403000345005</v>
      </c>
      <c r="L1671" s="24">
        <v>0.69144646993007486</v>
      </c>
      <c r="M1671" s="24">
        <v>0.71977219900374989</v>
      </c>
      <c r="N1671" s="24">
        <v>0.75925654862159997</v>
      </c>
      <c r="O1671" s="24">
        <v>0.79015734397469994</v>
      </c>
      <c r="P1671" s="24">
        <v>0.79187405482765005</v>
      </c>
      <c r="Q1671" s="24">
        <v>0.76698174745987502</v>
      </c>
      <c r="R1671" s="24">
        <v>0.74981463893037503</v>
      </c>
      <c r="S1671" s="24">
        <v>0.75753983776865008</v>
      </c>
      <c r="T1671" s="24">
        <v>0.75153134978332503</v>
      </c>
      <c r="U1671" s="24">
        <v>0.75753983776865008</v>
      </c>
      <c r="V1671" s="24">
        <v>0.79530747653355005</v>
      </c>
      <c r="W1671" s="24">
        <v>0.8485255129749999</v>
      </c>
      <c r="X1671" s="24">
        <v>0.8399419587102499</v>
      </c>
      <c r="Y1671" s="24">
        <v>0.82105813932780003</v>
      </c>
      <c r="Z1671" s="24">
        <v>0.80474938622477499</v>
      </c>
      <c r="AA1671" s="42">
        <f t="shared" si="78"/>
        <v>0.5910188850325</v>
      </c>
      <c r="AB1671" s="42">
        <f t="shared" si="79"/>
        <v>0.8485255129749999</v>
      </c>
      <c r="AC1671" s="42">
        <f t="shared" si="80"/>
        <v>0.2575066279424999</v>
      </c>
      <c r="AE1671" s="3"/>
      <c r="AF1671" s="3"/>
      <c r="AG1671" s="3"/>
      <c r="AH1671" s="3"/>
    </row>
    <row r="1672" spans="1:34">
      <c r="A1672" s="41">
        <v>211</v>
      </c>
      <c r="B1672" s="24" t="s">
        <v>777</v>
      </c>
      <c r="C1672" s="24">
        <v>0.85102989116048011</v>
      </c>
      <c r="D1672" s="24">
        <v>0.78607763112416007</v>
      </c>
      <c r="E1672" s="24">
        <v>0.73857523199312003</v>
      </c>
      <c r="F1672" s="24">
        <v>0.72209480780479995</v>
      </c>
      <c r="G1672" s="24">
        <v>0.69592001644687995</v>
      </c>
      <c r="H1672" s="24">
        <v>0.66877578837199991</v>
      </c>
      <c r="I1672" s="24">
        <v>0.67750071882463991</v>
      </c>
      <c r="J1672" s="24">
        <v>0.69495057972991992</v>
      </c>
      <c r="K1672" s="24">
        <v>0.74826959916272007</v>
      </c>
      <c r="L1672" s="24">
        <v>0.78219988425631992</v>
      </c>
      <c r="M1672" s="24">
        <v>0.81419129591599992</v>
      </c>
      <c r="N1672" s="24">
        <v>0.85878538489616008</v>
      </c>
      <c r="O1672" s="24">
        <v>0.89368510670672008</v>
      </c>
      <c r="P1672" s="24">
        <v>0.89562398014063993</v>
      </c>
      <c r="Q1672" s="24">
        <v>0.86751031534880008</v>
      </c>
      <c r="R1672" s="24">
        <v>0.8481215810096</v>
      </c>
      <c r="S1672" s="24">
        <v>0.85684651146224</v>
      </c>
      <c r="T1672" s="24">
        <v>0.85006045444351985</v>
      </c>
      <c r="U1672" s="24">
        <v>0.85684651146224</v>
      </c>
      <c r="V1672" s="24">
        <v>0.89950172700847997</v>
      </c>
      <c r="W1672" s="24">
        <v>0.95960680345999994</v>
      </c>
      <c r="X1672" s="24">
        <v>0.9499124362903999</v>
      </c>
      <c r="Y1672" s="24">
        <v>0.92858482851727997</v>
      </c>
      <c r="Z1672" s="24">
        <v>0.91016553089503982</v>
      </c>
      <c r="AA1672" s="42">
        <f t="shared" si="78"/>
        <v>0.66877578837199991</v>
      </c>
      <c r="AB1672" s="42">
        <f t="shared" si="79"/>
        <v>0.95960680345999994</v>
      </c>
      <c r="AC1672" s="42">
        <f t="shared" si="80"/>
        <v>0.29083101508800002</v>
      </c>
      <c r="AE1672" s="3"/>
      <c r="AF1672" s="3"/>
      <c r="AG1672" s="3"/>
      <c r="AH1672" s="3"/>
    </row>
    <row r="1673" spans="1:34">
      <c r="A1673" s="41">
        <v>212</v>
      </c>
      <c r="B1673" s="24" t="s">
        <v>777</v>
      </c>
      <c r="C1673" s="24">
        <v>0.86896447042424008</v>
      </c>
      <c r="D1673" s="24">
        <v>0.8026590383038299</v>
      </c>
      <c r="E1673" s="24">
        <v>0.75416700585756002</v>
      </c>
      <c r="F1673" s="24">
        <v>0.73734323949864999</v>
      </c>
      <c r="G1673" s="24">
        <v>0.71062313998743987</v>
      </c>
      <c r="H1673" s="24">
        <v>0.68291340716099991</v>
      </c>
      <c r="I1673" s="24">
        <v>0.69182010699807006</v>
      </c>
      <c r="J1673" s="24">
        <v>0.70963350667221003</v>
      </c>
      <c r="K1673" s="24">
        <v>0.76406333900986001</v>
      </c>
      <c r="L1673" s="24">
        <v>0.7987005050429099</v>
      </c>
      <c r="M1673" s="24">
        <v>0.83135840444549991</v>
      </c>
      <c r="N1673" s="24">
        <v>0.87688153694608006</v>
      </c>
      <c r="O1673" s="24">
        <v>0.91250833629436001</v>
      </c>
      <c r="P1673" s="24">
        <v>0.91448760292482001</v>
      </c>
      <c r="Q1673" s="24">
        <v>0.88578823678314988</v>
      </c>
      <c r="R1673" s="24">
        <v>0.86599557047854991</v>
      </c>
      <c r="S1673" s="24">
        <v>0.87490227031562007</v>
      </c>
      <c r="T1673" s="24">
        <v>0.86797483710901002</v>
      </c>
      <c r="U1673" s="24">
        <v>0.87490227031562007</v>
      </c>
      <c r="V1673" s="24">
        <v>0.91844613618573989</v>
      </c>
      <c r="W1673" s="24">
        <v>0.97980340173000002</v>
      </c>
      <c r="X1673" s="24">
        <v>0.96990706857769993</v>
      </c>
      <c r="Y1673" s="24">
        <v>0.94813513564264007</v>
      </c>
      <c r="Z1673" s="24">
        <v>0.92933210265326993</v>
      </c>
      <c r="AA1673" s="42">
        <f t="shared" si="78"/>
        <v>0.68291340716099991</v>
      </c>
      <c r="AB1673" s="42">
        <f t="shared" si="79"/>
        <v>0.97980340173000002</v>
      </c>
      <c r="AC1673" s="42">
        <f t="shared" si="80"/>
        <v>0.29688999456900012</v>
      </c>
      <c r="AE1673" s="3"/>
      <c r="AF1673" s="3"/>
      <c r="AG1673" s="3"/>
      <c r="AH1673" s="3"/>
    </row>
    <row r="1674" spans="1:34">
      <c r="A1674" s="41">
        <v>213</v>
      </c>
      <c r="B1674" s="24" t="s">
        <v>777</v>
      </c>
      <c r="C1674" s="24">
        <v>0.79920000000000002</v>
      </c>
      <c r="D1674" s="24">
        <v>0.7389</v>
      </c>
      <c r="E1674" s="24">
        <v>0.69480000000000008</v>
      </c>
      <c r="F1674" s="24">
        <v>0.67949999999999999</v>
      </c>
      <c r="G1674" s="24">
        <v>0.6552</v>
      </c>
      <c r="H1674" s="24">
        <v>0.63</v>
      </c>
      <c r="I1674" s="24">
        <v>0.6381</v>
      </c>
      <c r="J1674" s="24">
        <v>0.65429999999999999</v>
      </c>
      <c r="K1674" s="24">
        <v>0.70380000000000009</v>
      </c>
      <c r="L1674" s="24">
        <v>0.73530000000000006</v>
      </c>
      <c r="M1674" s="24">
        <v>0.76500000000000001</v>
      </c>
      <c r="N1674" s="24">
        <v>0.80640000000000001</v>
      </c>
      <c r="O1674" s="24">
        <v>0.8388000000000001</v>
      </c>
      <c r="P1674" s="24">
        <v>0.84060000000000001</v>
      </c>
      <c r="Q1674" s="24">
        <v>0.81450000000000011</v>
      </c>
      <c r="R1674" s="24">
        <v>0.79649999999999999</v>
      </c>
      <c r="S1674" s="24">
        <v>0.80459999999999998</v>
      </c>
      <c r="T1674" s="24">
        <v>0.79830000000000001</v>
      </c>
      <c r="U1674" s="24">
        <v>0.80459999999999998</v>
      </c>
      <c r="V1674" s="24">
        <v>0.84419999999999984</v>
      </c>
      <c r="W1674" s="24">
        <v>0.9</v>
      </c>
      <c r="X1674" s="24">
        <v>0.89100000000000001</v>
      </c>
      <c r="Y1674" s="24">
        <v>0.87119999999999997</v>
      </c>
      <c r="Z1674" s="24">
        <v>0.85409999999999997</v>
      </c>
      <c r="AA1674" s="42">
        <f t="shared" si="78"/>
        <v>0.63</v>
      </c>
      <c r="AB1674" s="42">
        <f t="shared" si="79"/>
        <v>0.9</v>
      </c>
      <c r="AC1674" s="42">
        <f t="shared" si="80"/>
        <v>0.27</v>
      </c>
      <c r="AE1674" s="3"/>
      <c r="AF1674" s="3"/>
      <c r="AG1674" s="3"/>
      <c r="AH1674" s="3"/>
    </row>
    <row r="1675" spans="1:34">
      <c r="A1675" s="41">
        <v>214</v>
      </c>
      <c r="B1675" s="24" t="s">
        <v>777</v>
      </c>
      <c r="C1675" s="24">
        <v>0.78206802338181591</v>
      </c>
      <c r="D1675" s="24">
        <v>0.72239313447344689</v>
      </c>
      <c r="E1675" s="24">
        <v>0.67875030527180413</v>
      </c>
      <c r="F1675" s="24">
        <v>0.66360891554878498</v>
      </c>
      <c r="G1675" s="24">
        <v>0.63956082598869601</v>
      </c>
      <c r="H1675" s="24">
        <v>0.61462206644490003</v>
      </c>
      <c r="I1675" s="24">
        <v>0.62263809629826306</v>
      </c>
      <c r="J1675" s="24">
        <v>0.638670156004989</v>
      </c>
      <c r="K1675" s="24">
        <v>0.68765700510887395</v>
      </c>
      <c r="L1675" s="24">
        <v>0.71883045453861905</v>
      </c>
      <c r="M1675" s="24">
        <v>0.74822256400095</v>
      </c>
      <c r="N1675" s="24">
        <v>0.78919338325147204</v>
      </c>
      <c r="O1675" s="24">
        <v>0.82125750266492414</v>
      </c>
      <c r="P1675" s="24">
        <v>0.82303884263233806</v>
      </c>
      <c r="Q1675" s="24">
        <v>0.79720941310483495</v>
      </c>
      <c r="R1675" s="24">
        <v>0.77939601343069487</v>
      </c>
      <c r="S1675" s="24">
        <v>0.78741204328405789</v>
      </c>
      <c r="T1675" s="24">
        <v>0.78117735339810901</v>
      </c>
      <c r="U1675" s="24">
        <v>0.78741204328405789</v>
      </c>
      <c r="V1675" s="24">
        <v>0.82660152256716601</v>
      </c>
      <c r="W1675" s="24">
        <v>0.88182306155699997</v>
      </c>
      <c r="X1675" s="24">
        <v>0.87291636171992992</v>
      </c>
      <c r="Y1675" s="24">
        <v>0.85332162207837603</v>
      </c>
      <c r="Z1675" s="24">
        <v>0.83639889238794285</v>
      </c>
      <c r="AA1675" s="42">
        <f t="shared" si="78"/>
        <v>0.61462206644490003</v>
      </c>
      <c r="AB1675" s="42">
        <f t="shared" si="79"/>
        <v>0.88182306155699997</v>
      </c>
      <c r="AC1675" s="42">
        <f t="shared" si="80"/>
        <v>0.26720099511209994</v>
      </c>
      <c r="AE1675" s="3"/>
      <c r="AF1675" s="3"/>
      <c r="AG1675" s="3"/>
      <c r="AH1675" s="3"/>
    </row>
    <row r="1676" spans="1:34">
      <c r="A1676" s="41">
        <v>215</v>
      </c>
      <c r="B1676" s="24" t="s">
        <v>777</v>
      </c>
      <c r="C1676" s="24">
        <v>0.75785634137574009</v>
      </c>
      <c r="D1676" s="24">
        <v>0.70000823478089247</v>
      </c>
      <c r="E1676" s="24">
        <v>0.65770141055481002</v>
      </c>
      <c r="F1676" s="24">
        <v>0.64302353276208757</v>
      </c>
      <c r="G1676" s="24">
        <v>0.61971160920893997</v>
      </c>
      <c r="H1676" s="24">
        <v>0.59553628107974999</v>
      </c>
      <c r="I1676" s="24">
        <v>0.60330692226413241</v>
      </c>
      <c r="J1676" s="24">
        <v>0.61884820463289747</v>
      </c>
      <c r="K1676" s="24">
        <v>0.66633545631523505</v>
      </c>
      <c r="L1676" s="24">
        <v>0.69655461647672245</v>
      </c>
      <c r="M1676" s="24">
        <v>0.72504696748612485</v>
      </c>
      <c r="N1676" s="24">
        <v>0.76476357798408001</v>
      </c>
      <c r="O1676" s="24">
        <v>0.79584614272160992</v>
      </c>
      <c r="P1676" s="24">
        <v>0.79757295187369504</v>
      </c>
      <c r="Q1676" s="24">
        <v>0.77253421916846243</v>
      </c>
      <c r="R1676" s="24">
        <v>0.75526612764761247</v>
      </c>
      <c r="S1676" s="24">
        <v>0.763036768831995</v>
      </c>
      <c r="T1676" s="24">
        <v>0.75699293679969748</v>
      </c>
      <c r="U1676" s="24">
        <v>0.763036768831995</v>
      </c>
      <c r="V1676" s="24">
        <v>0.80102657017786494</v>
      </c>
      <c r="W1676" s="24">
        <v>0.85455765389249994</v>
      </c>
      <c r="X1676" s="24">
        <v>0.84592360813207501</v>
      </c>
      <c r="Y1676" s="24">
        <v>0.82692870745914004</v>
      </c>
      <c r="Z1676" s="24">
        <v>0.81052402051433248</v>
      </c>
      <c r="AA1676" s="42">
        <f t="shared" si="78"/>
        <v>0.59553628107974999</v>
      </c>
      <c r="AB1676" s="42">
        <f t="shared" si="79"/>
        <v>0.85455765389249994</v>
      </c>
      <c r="AC1676" s="42">
        <f t="shared" si="80"/>
        <v>0.25902137281274995</v>
      </c>
      <c r="AE1676" s="3"/>
      <c r="AF1676" s="3"/>
      <c r="AG1676" s="3"/>
      <c r="AH1676" s="3"/>
    </row>
    <row r="1677" spans="1:34">
      <c r="A1677" s="41">
        <v>216</v>
      </c>
      <c r="B1677" s="24" t="s">
        <v>777</v>
      </c>
      <c r="C1677" s="24">
        <v>0.70136241669489596</v>
      </c>
      <c r="D1677" s="24">
        <v>0.64777680216493205</v>
      </c>
      <c r="E1677" s="24">
        <v>0.60858732288182404</v>
      </c>
      <c r="F1677" s="24">
        <v>0.59499097292646019</v>
      </c>
      <c r="G1677" s="24">
        <v>0.57339677005617595</v>
      </c>
      <c r="H1677" s="24">
        <v>0.55100278189440011</v>
      </c>
      <c r="I1677" s="24">
        <v>0.55820084951782811</v>
      </c>
      <c r="J1677" s="24">
        <v>0.57259698476468401</v>
      </c>
      <c r="K1677" s="24">
        <v>0.6165851757967441</v>
      </c>
      <c r="L1677" s="24">
        <v>0.64457766099896396</v>
      </c>
      <c r="M1677" s="24">
        <v>0.67097057561819995</v>
      </c>
      <c r="N1677" s="24">
        <v>0.70776069902683192</v>
      </c>
      <c r="O1677" s="24">
        <v>0.73655296952054405</v>
      </c>
      <c r="P1677" s="24">
        <v>0.73815254010352815</v>
      </c>
      <c r="Q1677" s="24">
        <v>0.71495876665026015</v>
      </c>
      <c r="R1677" s="24">
        <v>0.69896306082042003</v>
      </c>
      <c r="S1677" s="24">
        <v>0.70616112844384804</v>
      </c>
      <c r="T1677" s="24">
        <v>0.70056263140340402</v>
      </c>
      <c r="U1677" s="24">
        <v>0.70616112844384804</v>
      </c>
      <c r="V1677" s="24">
        <v>0.74135168126949602</v>
      </c>
      <c r="W1677" s="24">
        <v>0.79093836934200012</v>
      </c>
      <c r="X1677" s="24">
        <v>0.78294051642708007</v>
      </c>
      <c r="Y1677" s="24">
        <v>0.76534524001425608</v>
      </c>
      <c r="Z1677" s="24">
        <v>0.75014931947590791</v>
      </c>
      <c r="AA1677" s="42">
        <f t="shared" si="78"/>
        <v>0.55100278189440011</v>
      </c>
      <c r="AB1677" s="42">
        <f t="shared" si="79"/>
        <v>0.79093836934200012</v>
      </c>
      <c r="AC1677" s="42">
        <f t="shared" si="80"/>
        <v>0.23993558744760002</v>
      </c>
      <c r="AE1677" s="3"/>
      <c r="AF1677" s="3"/>
      <c r="AG1677" s="3"/>
      <c r="AH1677" s="3"/>
    </row>
    <row r="1678" spans="1:34">
      <c r="A1678" s="41">
        <v>217</v>
      </c>
      <c r="B1678" s="24" t="s">
        <v>777</v>
      </c>
      <c r="C1678" s="24">
        <v>0.67715073468882003</v>
      </c>
      <c r="D1678" s="24">
        <v>0.62539190247237741</v>
      </c>
      <c r="E1678" s="24">
        <v>0.58753842816482993</v>
      </c>
      <c r="F1678" s="24">
        <v>0.57440559013976256</v>
      </c>
      <c r="G1678" s="24">
        <v>0.55354755327641991</v>
      </c>
      <c r="H1678" s="24">
        <v>0.53191699652924995</v>
      </c>
      <c r="I1678" s="24">
        <v>0.53886967548369757</v>
      </c>
      <c r="J1678" s="24">
        <v>0.55277503339259249</v>
      </c>
      <c r="K1678" s="24">
        <v>0.59526362700310498</v>
      </c>
      <c r="L1678" s="24">
        <v>0.62230182293706748</v>
      </c>
      <c r="M1678" s="24">
        <v>0.64779497910337502</v>
      </c>
      <c r="N1678" s="24">
        <v>0.68333089375944012</v>
      </c>
      <c r="O1678" s="24">
        <v>0.71114160957722994</v>
      </c>
      <c r="P1678" s="24">
        <v>0.71268664934488524</v>
      </c>
      <c r="Q1678" s="24">
        <v>0.69028357271388752</v>
      </c>
      <c r="R1678" s="24">
        <v>0.67483317503733753</v>
      </c>
      <c r="S1678" s="24">
        <v>0.68178585399178504</v>
      </c>
      <c r="T1678" s="24">
        <v>0.67637821480499249</v>
      </c>
      <c r="U1678" s="24">
        <v>0.68178585399178504</v>
      </c>
      <c r="V1678" s="24">
        <v>0.71577672888019506</v>
      </c>
      <c r="W1678" s="24">
        <v>0.76367296167749998</v>
      </c>
      <c r="X1678" s="24">
        <v>0.75594776283922505</v>
      </c>
      <c r="Y1678" s="24">
        <v>0.73895232539501998</v>
      </c>
      <c r="Z1678" s="24">
        <v>0.72427444760229753</v>
      </c>
      <c r="AA1678" s="42">
        <f t="shared" si="78"/>
        <v>0.53191699652924995</v>
      </c>
      <c r="AB1678" s="42">
        <f t="shared" si="79"/>
        <v>0.76367296167749998</v>
      </c>
      <c r="AC1678" s="42">
        <f t="shared" si="80"/>
        <v>0.23175596514825003</v>
      </c>
      <c r="AE1678" s="3"/>
      <c r="AF1678" s="3"/>
      <c r="AG1678" s="3"/>
      <c r="AH1678" s="3"/>
    </row>
    <row r="1679" spans="1:34">
      <c r="A1679" s="41">
        <v>218</v>
      </c>
      <c r="B1679" s="24" t="s">
        <v>777</v>
      </c>
      <c r="C1679" s="24">
        <v>0.76592690204443215</v>
      </c>
      <c r="D1679" s="24">
        <v>0.70746986801174394</v>
      </c>
      <c r="E1679" s="24">
        <v>0.66471770879380798</v>
      </c>
      <c r="F1679" s="24">
        <v>0.64988532702432</v>
      </c>
      <c r="G1679" s="24">
        <v>0.62632801480219191</v>
      </c>
      <c r="H1679" s="24">
        <v>0.6018982095348</v>
      </c>
      <c r="I1679" s="24">
        <v>0.60975064694217596</v>
      </c>
      <c r="J1679" s="24">
        <v>0.62545552175692809</v>
      </c>
      <c r="K1679" s="24">
        <v>0.67344263924644809</v>
      </c>
      <c r="L1679" s="24">
        <v>0.70397989583068787</v>
      </c>
      <c r="M1679" s="24">
        <v>0.7327721663243999</v>
      </c>
      <c r="N1679" s="24">
        <v>0.77290684640654406</v>
      </c>
      <c r="O1679" s="24">
        <v>0.80431659603604821</v>
      </c>
      <c r="P1679" s="24">
        <v>0.80606158212657597</v>
      </c>
      <c r="Q1679" s="24">
        <v>0.78075928381392001</v>
      </c>
      <c r="R1679" s="24">
        <v>0.76330942290864001</v>
      </c>
      <c r="S1679" s="24">
        <v>0.77116186031601597</v>
      </c>
      <c r="T1679" s="24">
        <v>0.7650544089991681</v>
      </c>
      <c r="U1679" s="24">
        <v>0.77116186031601597</v>
      </c>
      <c r="V1679" s="24">
        <v>0.80955155430763193</v>
      </c>
      <c r="W1679" s="24">
        <v>0.86364612311400002</v>
      </c>
      <c r="X1679" s="24">
        <v>0.85492119266135991</v>
      </c>
      <c r="Y1679" s="24">
        <v>0.83572634566555193</v>
      </c>
      <c r="Z1679" s="24">
        <v>0.81914897780553597</v>
      </c>
      <c r="AA1679" s="42">
        <f t="shared" si="78"/>
        <v>0.6018982095348</v>
      </c>
      <c r="AB1679" s="42">
        <f t="shared" si="79"/>
        <v>0.86364612311400002</v>
      </c>
      <c r="AC1679" s="42">
        <f t="shared" si="80"/>
        <v>0.26174791357920002</v>
      </c>
      <c r="AE1679" s="3"/>
      <c r="AF1679" s="3"/>
      <c r="AG1679" s="3"/>
      <c r="AH1679" s="3"/>
    </row>
    <row r="1680" spans="1:34">
      <c r="A1680" s="41">
        <v>219</v>
      </c>
      <c r="B1680" s="24" t="s">
        <v>777</v>
      </c>
      <c r="C1680" s="24">
        <v>0.78206802338181591</v>
      </c>
      <c r="D1680" s="24">
        <v>0.72239313447344689</v>
      </c>
      <c r="E1680" s="24">
        <v>0.67875030527180413</v>
      </c>
      <c r="F1680" s="24">
        <v>0.66360891554878498</v>
      </c>
      <c r="G1680" s="24">
        <v>0.63956082598869601</v>
      </c>
      <c r="H1680" s="24">
        <v>0.61462206644490003</v>
      </c>
      <c r="I1680" s="24">
        <v>0.62263809629826306</v>
      </c>
      <c r="J1680" s="24">
        <v>0.638670156004989</v>
      </c>
      <c r="K1680" s="24">
        <v>0.68765700510887395</v>
      </c>
      <c r="L1680" s="24">
        <v>0.71883045453861905</v>
      </c>
      <c r="M1680" s="24">
        <v>0.74822256400095</v>
      </c>
      <c r="N1680" s="24">
        <v>0.78919338325147204</v>
      </c>
      <c r="O1680" s="24">
        <v>0.82125750266492414</v>
      </c>
      <c r="P1680" s="24">
        <v>0.82303884263233806</v>
      </c>
      <c r="Q1680" s="24">
        <v>0.79720941310483495</v>
      </c>
      <c r="R1680" s="24">
        <v>0.77939601343069487</v>
      </c>
      <c r="S1680" s="24">
        <v>0.78741204328405789</v>
      </c>
      <c r="T1680" s="24">
        <v>0.78117735339810901</v>
      </c>
      <c r="U1680" s="24">
        <v>0.78741204328405789</v>
      </c>
      <c r="V1680" s="24">
        <v>0.82660152256716601</v>
      </c>
      <c r="W1680" s="24">
        <v>0.88182306155699997</v>
      </c>
      <c r="X1680" s="24">
        <v>0.87291636171992992</v>
      </c>
      <c r="Y1680" s="24">
        <v>0.85332162207837603</v>
      </c>
      <c r="Z1680" s="24">
        <v>0.83639889238794285</v>
      </c>
      <c r="AA1680" s="42">
        <f t="shared" si="78"/>
        <v>0.61462206644490003</v>
      </c>
      <c r="AB1680" s="42">
        <f t="shared" si="79"/>
        <v>0.88182306155699997</v>
      </c>
      <c r="AC1680" s="42">
        <f t="shared" si="80"/>
        <v>0.26720099511209994</v>
      </c>
      <c r="AE1680" s="3"/>
      <c r="AF1680" s="3"/>
      <c r="AG1680" s="3"/>
      <c r="AH1680" s="3"/>
    </row>
    <row r="1681" spans="1:34">
      <c r="A1681" s="41">
        <v>220</v>
      </c>
      <c r="B1681" s="24" t="s">
        <v>777</v>
      </c>
      <c r="C1681" s="24">
        <v>0.79920000000000002</v>
      </c>
      <c r="D1681" s="24">
        <v>0.7389</v>
      </c>
      <c r="E1681" s="24">
        <v>0.69480000000000008</v>
      </c>
      <c r="F1681" s="24">
        <v>0.67949999999999999</v>
      </c>
      <c r="G1681" s="24">
        <v>0.6552</v>
      </c>
      <c r="H1681" s="24">
        <v>0.63</v>
      </c>
      <c r="I1681" s="24">
        <v>0.6381</v>
      </c>
      <c r="J1681" s="24">
        <v>0.65429999999999999</v>
      </c>
      <c r="K1681" s="24">
        <v>0.70380000000000009</v>
      </c>
      <c r="L1681" s="24">
        <v>0.73530000000000006</v>
      </c>
      <c r="M1681" s="24">
        <v>0.76500000000000001</v>
      </c>
      <c r="N1681" s="24">
        <v>0.80640000000000001</v>
      </c>
      <c r="O1681" s="24">
        <v>0.8388000000000001</v>
      </c>
      <c r="P1681" s="24">
        <v>0.84060000000000001</v>
      </c>
      <c r="Q1681" s="24">
        <v>0.81450000000000011</v>
      </c>
      <c r="R1681" s="24">
        <v>0.79649999999999999</v>
      </c>
      <c r="S1681" s="24">
        <v>0.80459999999999998</v>
      </c>
      <c r="T1681" s="24">
        <v>0.79830000000000001</v>
      </c>
      <c r="U1681" s="24">
        <v>0.80459999999999998</v>
      </c>
      <c r="V1681" s="24">
        <v>0.84419999999999984</v>
      </c>
      <c r="W1681" s="24">
        <v>0.9</v>
      </c>
      <c r="X1681" s="24">
        <v>0.89100000000000001</v>
      </c>
      <c r="Y1681" s="24">
        <v>0.87119999999999997</v>
      </c>
      <c r="Z1681" s="24">
        <v>0.85409999999999997</v>
      </c>
      <c r="AA1681" s="42">
        <f t="shared" si="78"/>
        <v>0.63</v>
      </c>
      <c r="AB1681" s="42">
        <f t="shared" si="79"/>
        <v>0.9</v>
      </c>
      <c r="AC1681" s="42">
        <f t="shared" si="80"/>
        <v>0.27</v>
      </c>
      <c r="AE1681" s="3"/>
      <c r="AF1681" s="3"/>
      <c r="AG1681" s="3"/>
      <c r="AH1681" s="3"/>
    </row>
    <row r="1682" spans="1:34">
      <c r="A1682" s="41">
        <v>221</v>
      </c>
      <c r="B1682" s="24" t="s">
        <v>777</v>
      </c>
      <c r="C1682" s="24">
        <v>0.78206802338181591</v>
      </c>
      <c r="D1682" s="24">
        <v>0.72239313447344689</v>
      </c>
      <c r="E1682" s="24">
        <v>0.67875030527180413</v>
      </c>
      <c r="F1682" s="24">
        <v>0.66360891554878498</v>
      </c>
      <c r="G1682" s="24">
        <v>0.63956082598869601</v>
      </c>
      <c r="H1682" s="24">
        <v>0.61462206644490003</v>
      </c>
      <c r="I1682" s="24">
        <v>0.62263809629826306</v>
      </c>
      <c r="J1682" s="24">
        <v>0.638670156004989</v>
      </c>
      <c r="K1682" s="24">
        <v>0.68765700510887395</v>
      </c>
      <c r="L1682" s="24">
        <v>0.71883045453861905</v>
      </c>
      <c r="M1682" s="24">
        <v>0.74822256400095</v>
      </c>
      <c r="N1682" s="24">
        <v>0.78919338325147204</v>
      </c>
      <c r="O1682" s="24">
        <v>0.82125750266492414</v>
      </c>
      <c r="P1682" s="24">
        <v>0.82303884263233806</v>
      </c>
      <c r="Q1682" s="24">
        <v>0.79720941310483495</v>
      </c>
      <c r="R1682" s="24">
        <v>0.77939601343069487</v>
      </c>
      <c r="S1682" s="24">
        <v>0.78741204328405789</v>
      </c>
      <c r="T1682" s="24">
        <v>0.78117735339810901</v>
      </c>
      <c r="U1682" s="24">
        <v>0.78741204328405789</v>
      </c>
      <c r="V1682" s="24">
        <v>0.82660152256716601</v>
      </c>
      <c r="W1682" s="24">
        <v>0.88182306155699997</v>
      </c>
      <c r="X1682" s="24">
        <v>0.87291636171992992</v>
      </c>
      <c r="Y1682" s="24">
        <v>0.85332162207837603</v>
      </c>
      <c r="Z1682" s="24">
        <v>0.83639889238794285</v>
      </c>
      <c r="AA1682" s="42">
        <f t="shared" si="78"/>
        <v>0.61462206644490003</v>
      </c>
      <c r="AB1682" s="42">
        <f t="shared" si="79"/>
        <v>0.88182306155699997</v>
      </c>
      <c r="AC1682" s="42">
        <f t="shared" si="80"/>
        <v>0.26720099511209994</v>
      </c>
      <c r="AE1682" s="3"/>
      <c r="AF1682" s="3"/>
      <c r="AG1682" s="3"/>
      <c r="AH1682" s="3"/>
    </row>
    <row r="1683" spans="1:34">
      <c r="A1683" s="41">
        <v>222</v>
      </c>
      <c r="B1683" s="24" t="s">
        <v>777</v>
      </c>
      <c r="C1683" s="24">
        <v>0.75785634137574009</v>
      </c>
      <c r="D1683" s="24">
        <v>0.70000823478089247</v>
      </c>
      <c r="E1683" s="24">
        <v>0.65770141055481002</v>
      </c>
      <c r="F1683" s="24">
        <v>0.64302353276208757</v>
      </c>
      <c r="G1683" s="24">
        <v>0.61971160920893997</v>
      </c>
      <c r="H1683" s="24">
        <v>0.59553628107974999</v>
      </c>
      <c r="I1683" s="24">
        <v>0.60330692226413241</v>
      </c>
      <c r="J1683" s="24">
        <v>0.61884820463289747</v>
      </c>
      <c r="K1683" s="24">
        <v>0.66633545631523505</v>
      </c>
      <c r="L1683" s="24">
        <v>0.69655461647672245</v>
      </c>
      <c r="M1683" s="24">
        <v>0.72504696748612485</v>
      </c>
      <c r="N1683" s="24">
        <v>0.76476357798408001</v>
      </c>
      <c r="O1683" s="24">
        <v>0.79584614272160992</v>
      </c>
      <c r="P1683" s="24">
        <v>0.79757295187369504</v>
      </c>
      <c r="Q1683" s="24">
        <v>0.77253421916846243</v>
      </c>
      <c r="R1683" s="24">
        <v>0.75526612764761247</v>
      </c>
      <c r="S1683" s="24">
        <v>0.763036768831995</v>
      </c>
      <c r="T1683" s="24">
        <v>0.75699293679969748</v>
      </c>
      <c r="U1683" s="24">
        <v>0.763036768831995</v>
      </c>
      <c r="V1683" s="24">
        <v>0.80102657017786494</v>
      </c>
      <c r="W1683" s="24">
        <v>0.85455765389249994</v>
      </c>
      <c r="X1683" s="24">
        <v>0.84592360813207501</v>
      </c>
      <c r="Y1683" s="24">
        <v>0.82692870745914004</v>
      </c>
      <c r="Z1683" s="24">
        <v>0.81052402051433248</v>
      </c>
      <c r="AA1683" s="42">
        <f t="shared" si="78"/>
        <v>0.59553628107974999</v>
      </c>
      <c r="AB1683" s="42">
        <f t="shared" si="79"/>
        <v>0.85455765389249994</v>
      </c>
      <c r="AC1683" s="42">
        <f t="shared" si="80"/>
        <v>0.25902137281274995</v>
      </c>
      <c r="AE1683" s="3"/>
      <c r="AF1683" s="3"/>
      <c r="AG1683" s="3"/>
      <c r="AH1683" s="3"/>
    </row>
    <row r="1684" spans="1:34">
      <c r="A1684" s="41">
        <v>223</v>
      </c>
      <c r="B1684" s="24" t="s">
        <v>777</v>
      </c>
      <c r="C1684" s="24">
        <v>0.70136241669489596</v>
      </c>
      <c r="D1684" s="24">
        <v>0.64777680216493205</v>
      </c>
      <c r="E1684" s="24">
        <v>0.60858732288182404</v>
      </c>
      <c r="F1684" s="24">
        <v>0.59499097292646019</v>
      </c>
      <c r="G1684" s="24">
        <v>0.57339677005617595</v>
      </c>
      <c r="H1684" s="24">
        <v>0.55100278189440011</v>
      </c>
      <c r="I1684" s="24">
        <v>0.55820084951782811</v>
      </c>
      <c r="J1684" s="24">
        <v>0.57259698476468401</v>
      </c>
      <c r="K1684" s="24">
        <v>0.6165851757967441</v>
      </c>
      <c r="L1684" s="24">
        <v>0.64457766099896396</v>
      </c>
      <c r="M1684" s="24">
        <v>0.67097057561819995</v>
      </c>
      <c r="N1684" s="24">
        <v>0.70776069902683192</v>
      </c>
      <c r="O1684" s="24">
        <v>0.73655296952054405</v>
      </c>
      <c r="P1684" s="24">
        <v>0.73815254010352815</v>
      </c>
      <c r="Q1684" s="24">
        <v>0.71495876665026015</v>
      </c>
      <c r="R1684" s="24">
        <v>0.69896306082042003</v>
      </c>
      <c r="S1684" s="24">
        <v>0.70616112844384804</v>
      </c>
      <c r="T1684" s="24">
        <v>0.70056263140340402</v>
      </c>
      <c r="U1684" s="24">
        <v>0.70616112844384804</v>
      </c>
      <c r="V1684" s="24">
        <v>0.74135168126949602</v>
      </c>
      <c r="W1684" s="24">
        <v>0.79093836934200012</v>
      </c>
      <c r="X1684" s="24">
        <v>0.78294051642708007</v>
      </c>
      <c r="Y1684" s="24">
        <v>0.76534524001425608</v>
      </c>
      <c r="Z1684" s="24">
        <v>0.75014931947590791</v>
      </c>
      <c r="AA1684" s="42">
        <f t="shared" si="78"/>
        <v>0.55100278189440011</v>
      </c>
      <c r="AB1684" s="42">
        <f t="shared" si="79"/>
        <v>0.79093836934200012</v>
      </c>
      <c r="AC1684" s="42">
        <f t="shared" si="80"/>
        <v>0.23993558744760002</v>
      </c>
      <c r="AE1684" s="3"/>
      <c r="AF1684" s="3"/>
      <c r="AG1684" s="3"/>
      <c r="AH1684" s="3"/>
    </row>
    <row r="1685" spans="1:34">
      <c r="A1685" s="41">
        <v>224</v>
      </c>
      <c r="B1685" s="24" t="s">
        <v>777</v>
      </c>
      <c r="C1685" s="24">
        <v>0.67715073468882003</v>
      </c>
      <c r="D1685" s="24">
        <v>0.62539190247237741</v>
      </c>
      <c r="E1685" s="24">
        <v>0.58753842816482993</v>
      </c>
      <c r="F1685" s="24">
        <v>0.57440559013976256</v>
      </c>
      <c r="G1685" s="24">
        <v>0.55354755327641991</v>
      </c>
      <c r="H1685" s="24">
        <v>0.53191699652924995</v>
      </c>
      <c r="I1685" s="24">
        <v>0.53886967548369757</v>
      </c>
      <c r="J1685" s="24">
        <v>0.55277503339259249</v>
      </c>
      <c r="K1685" s="24">
        <v>0.59526362700310498</v>
      </c>
      <c r="L1685" s="24">
        <v>0.62230182293706748</v>
      </c>
      <c r="M1685" s="24">
        <v>0.64779497910337502</v>
      </c>
      <c r="N1685" s="24">
        <v>0.68333089375944012</v>
      </c>
      <c r="O1685" s="24">
        <v>0.71114160957722994</v>
      </c>
      <c r="P1685" s="24">
        <v>0.71268664934488524</v>
      </c>
      <c r="Q1685" s="24">
        <v>0.69028357271388752</v>
      </c>
      <c r="R1685" s="24">
        <v>0.67483317503733753</v>
      </c>
      <c r="S1685" s="24">
        <v>0.68178585399178504</v>
      </c>
      <c r="T1685" s="24">
        <v>0.67637821480499249</v>
      </c>
      <c r="U1685" s="24">
        <v>0.68178585399178504</v>
      </c>
      <c r="V1685" s="24">
        <v>0.71577672888019506</v>
      </c>
      <c r="W1685" s="24">
        <v>0.76367296167749998</v>
      </c>
      <c r="X1685" s="24">
        <v>0.75594776283922505</v>
      </c>
      <c r="Y1685" s="24">
        <v>0.73895232539501998</v>
      </c>
      <c r="Z1685" s="24">
        <v>0.72427444760229753</v>
      </c>
      <c r="AA1685" s="42">
        <f t="shared" si="78"/>
        <v>0.53191699652924995</v>
      </c>
      <c r="AB1685" s="42">
        <f t="shared" si="79"/>
        <v>0.76367296167749998</v>
      </c>
      <c r="AC1685" s="42">
        <f t="shared" si="80"/>
        <v>0.23175596514825003</v>
      </c>
      <c r="AE1685" s="3"/>
      <c r="AF1685" s="3"/>
      <c r="AG1685" s="3"/>
      <c r="AH1685" s="3"/>
    </row>
    <row r="1686" spans="1:34">
      <c r="A1686" s="41">
        <v>225</v>
      </c>
      <c r="B1686" s="24" t="s">
        <v>777</v>
      </c>
      <c r="C1686" s="24">
        <v>0.76592690204443215</v>
      </c>
      <c r="D1686" s="24">
        <v>0.70746986801174394</v>
      </c>
      <c r="E1686" s="24">
        <v>0.66471770879380798</v>
      </c>
      <c r="F1686" s="24">
        <v>0.64988532702432</v>
      </c>
      <c r="G1686" s="24">
        <v>0.62632801480219191</v>
      </c>
      <c r="H1686" s="24">
        <v>0.6018982095348</v>
      </c>
      <c r="I1686" s="24">
        <v>0.60975064694217596</v>
      </c>
      <c r="J1686" s="24">
        <v>0.62545552175692809</v>
      </c>
      <c r="K1686" s="24">
        <v>0.67344263924644809</v>
      </c>
      <c r="L1686" s="24">
        <v>0.70397989583068787</v>
      </c>
      <c r="M1686" s="24">
        <v>0.7327721663243999</v>
      </c>
      <c r="N1686" s="24">
        <v>0.77290684640654406</v>
      </c>
      <c r="O1686" s="24">
        <v>0.80431659603604821</v>
      </c>
      <c r="P1686" s="24">
        <v>0.80606158212657597</v>
      </c>
      <c r="Q1686" s="24">
        <v>0.78075928381392001</v>
      </c>
      <c r="R1686" s="24">
        <v>0.76330942290864001</v>
      </c>
      <c r="S1686" s="24">
        <v>0.77116186031601597</v>
      </c>
      <c r="T1686" s="24">
        <v>0.7650544089991681</v>
      </c>
      <c r="U1686" s="24">
        <v>0.77116186031601597</v>
      </c>
      <c r="V1686" s="24">
        <v>0.80955155430763193</v>
      </c>
      <c r="W1686" s="24">
        <v>0.86364612311400002</v>
      </c>
      <c r="X1686" s="24">
        <v>0.85492119266135991</v>
      </c>
      <c r="Y1686" s="24">
        <v>0.83572634566555193</v>
      </c>
      <c r="Z1686" s="24">
        <v>0.81914897780553597</v>
      </c>
      <c r="AA1686" s="42">
        <f t="shared" si="78"/>
        <v>0.6018982095348</v>
      </c>
      <c r="AB1686" s="42">
        <f t="shared" si="79"/>
        <v>0.86364612311400002</v>
      </c>
      <c r="AC1686" s="42">
        <f t="shared" si="80"/>
        <v>0.26174791357920002</v>
      </c>
      <c r="AE1686" s="3"/>
      <c r="AF1686" s="3"/>
      <c r="AG1686" s="3"/>
      <c r="AH1686" s="3"/>
    </row>
    <row r="1687" spans="1:34">
      <c r="A1687" s="41">
        <v>226</v>
      </c>
      <c r="B1687" s="24" t="s">
        <v>777</v>
      </c>
      <c r="C1687" s="24">
        <v>0.78206802338181591</v>
      </c>
      <c r="D1687" s="24">
        <v>0.72239313447344689</v>
      </c>
      <c r="E1687" s="24">
        <v>0.67875030527180413</v>
      </c>
      <c r="F1687" s="24">
        <v>0.66360891554878498</v>
      </c>
      <c r="G1687" s="24">
        <v>0.63956082598869601</v>
      </c>
      <c r="H1687" s="24">
        <v>0.61462206644490003</v>
      </c>
      <c r="I1687" s="24">
        <v>0.62263809629826306</v>
      </c>
      <c r="J1687" s="24">
        <v>0.638670156004989</v>
      </c>
      <c r="K1687" s="24">
        <v>0.68765700510887395</v>
      </c>
      <c r="L1687" s="24">
        <v>0.71883045453861905</v>
      </c>
      <c r="M1687" s="24">
        <v>0.74822256400095</v>
      </c>
      <c r="N1687" s="24">
        <v>0.78919338325147204</v>
      </c>
      <c r="O1687" s="24">
        <v>0.82125750266492414</v>
      </c>
      <c r="P1687" s="24">
        <v>0.82303884263233806</v>
      </c>
      <c r="Q1687" s="24">
        <v>0.79720941310483495</v>
      </c>
      <c r="R1687" s="24">
        <v>0.77939601343069487</v>
      </c>
      <c r="S1687" s="24">
        <v>0.78741204328405789</v>
      </c>
      <c r="T1687" s="24">
        <v>0.78117735339810901</v>
      </c>
      <c r="U1687" s="24">
        <v>0.78741204328405789</v>
      </c>
      <c r="V1687" s="24">
        <v>0.82660152256716601</v>
      </c>
      <c r="W1687" s="24">
        <v>0.88182306155699997</v>
      </c>
      <c r="X1687" s="24">
        <v>0.87291636171992992</v>
      </c>
      <c r="Y1687" s="24">
        <v>0.85332162207837603</v>
      </c>
      <c r="Z1687" s="24">
        <v>0.83639889238794285</v>
      </c>
      <c r="AA1687" s="42">
        <f t="shared" si="78"/>
        <v>0.61462206644490003</v>
      </c>
      <c r="AB1687" s="42">
        <f t="shared" si="79"/>
        <v>0.88182306155699997</v>
      </c>
      <c r="AC1687" s="42">
        <f t="shared" si="80"/>
        <v>0.26720099511209994</v>
      </c>
      <c r="AE1687" s="3"/>
      <c r="AF1687" s="3"/>
      <c r="AG1687" s="3"/>
      <c r="AH1687" s="3"/>
    </row>
    <row r="1688" spans="1:34">
      <c r="A1688" s="41">
        <v>227</v>
      </c>
      <c r="B1688" s="24" t="s">
        <v>777</v>
      </c>
      <c r="C1688" s="24">
        <v>0.79920000000000002</v>
      </c>
      <c r="D1688" s="24">
        <v>0.7389</v>
      </c>
      <c r="E1688" s="24">
        <v>0.69480000000000008</v>
      </c>
      <c r="F1688" s="24">
        <v>0.67949999999999999</v>
      </c>
      <c r="G1688" s="24">
        <v>0.6552</v>
      </c>
      <c r="H1688" s="24">
        <v>0.63</v>
      </c>
      <c r="I1688" s="24">
        <v>0.6381</v>
      </c>
      <c r="J1688" s="24">
        <v>0.65429999999999999</v>
      </c>
      <c r="K1688" s="24">
        <v>0.70380000000000009</v>
      </c>
      <c r="L1688" s="24">
        <v>0.73530000000000006</v>
      </c>
      <c r="M1688" s="24">
        <v>0.76500000000000001</v>
      </c>
      <c r="N1688" s="24">
        <v>0.80640000000000001</v>
      </c>
      <c r="O1688" s="24">
        <v>0.8388000000000001</v>
      </c>
      <c r="P1688" s="24">
        <v>0.84060000000000001</v>
      </c>
      <c r="Q1688" s="24">
        <v>0.81450000000000011</v>
      </c>
      <c r="R1688" s="24">
        <v>0.79649999999999999</v>
      </c>
      <c r="S1688" s="24">
        <v>0.80459999999999998</v>
      </c>
      <c r="T1688" s="24">
        <v>0.79830000000000001</v>
      </c>
      <c r="U1688" s="24">
        <v>0.80459999999999998</v>
      </c>
      <c r="V1688" s="24">
        <v>0.84419999999999984</v>
      </c>
      <c r="W1688" s="24">
        <v>0.9</v>
      </c>
      <c r="X1688" s="24">
        <v>0.89100000000000001</v>
      </c>
      <c r="Y1688" s="24">
        <v>0.87119999999999997</v>
      </c>
      <c r="Z1688" s="24">
        <v>0.85409999999999997</v>
      </c>
      <c r="AA1688" s="42">
        <f t="shared" si="78"/>
        <v>0.63</v>
      </c>
      <c r="AB1688" s="42">
        <f t="shared" si="79"/>
        <v>0.9</v>
      </c>
      <c r="AC1688" s="42">
        <f t="shared" si="80"/>
        <v>0.27</v>
      </c>
      <c r="AE1688" s="3"/>
      <c r="AF1688" s="3"/>
      <c r="AG1688" s="3"/>
      <c r="AH1688" s="3"/>
    </row>
    <row r="1689" spans="1:34">
      <c r="A1689" s="41">
        <v>228</v>
      </c>
      <c r="B1689" s="24" t="s">
        <v>777</v>
      </c>
      <c r="C1689" s="24">
        <v>0.78206802338181591</v>
      </c>
      <c r="D1689" s="24">
        <v>0.72239313447344689</v>
      </c>
      <c r="E1689" s="24">
        <v>0.67875030527180413</v>
      </c>
      <c r="F1689" s="24">
        <v>0.66360891554878498</v>
      </c>
      <c r="G1689" s="24">
        <v>0.63956082598869601</v>
      </c>
      <c r="H1689" s="24">
        <v>0.61462206644490003</v>
      </c>
      <c r="I1689" s="24">
        <v>0.62263809629826306</v>
      </c>
      <c r="J1689" s="24">
        <v>0.638670156004989</v>
      </c>
      <c r="K1689" s="24">
        <v>0.68765700510887395</v>
      </c>
      <c r="L1689" s="24">
        <v>0.71883045453861905</v>
      </c>
      <c r="M1689" s="24">
        <v>0.74822256400095</v>
      </c>
      <c r="N1689" s="24">
        <v>0.78919338325147204</v>
      </c>
      <c r="O1689" s="24">
        <v>0.82125750266492414</v>
      </c>
      <c r="P1689" s="24">
        <v>0.82303884263233806</v>
      </c>
      <c r="Q1689" s="24">
        <v>0.79720941310483495</v>
      </c>
      <c r="R1689" s="24">
        <v>0.77939601343069487</v>
      </c>
      <c r="S1689" s="24">
        <v>0.78741204328405789</v>
      </c>
      <c r="T1689" s="24">
        <v>0.78117735339810901</v>
      </c>
      <c r="U1689" s="24">
        <v>0.78741204328405789</v>
      </c>
      <c r="V1689" s="24">
        <v>0.82660152256716601</v>
      </c>
      <c r="W1689" s="24">
        <v>0.88182306155699997</v>
      </c>
      <c r="X1689" s="24">
        <v>0.87291636171992992</v>
      </c>
      <c r="Y1689" s="24">
        <v>0.85332162207837603</v>
      </c>
      <c r="Z1689" s="24">
        <v>0.83639889238794285</v>
      </c>
      <c r="AA1689" s="42">
        <f t="shared" si="78"/>
        <v>0.61462206644490003</v>
      </c>
      <c r="AB1689" s="42">
        <f t="shared" si="79"/>
        <v>0.88182306155699997</v>
      </c>
      <c r="AC1689" s="42">
        <f t="shared" si="80"/>
        <v>0.26720099511209994</v>
      </c>
      <c r="AE1689" s="3"/>
      <c r="AF1689" s="3"/>
      <c r="AG1689" s="3"/>
      <c r="AH1689" s="3"/>
    </row>
    <row r="1690" spans="1:34">
      <c r="A1690" s="41">
        <v>229</v>
      </c>
      <c r="B1690" s="24" t="s">
        <v>777</v>
      </c>
      <c r="C1690" s="24">
        <v>0.75785634137574009</v>
      </c>
      <c r="D1690" s="24">
        <v>0.70000823478089247</v>
      </c>
      <c r="E1690" s="24">
        <v>0.65770141055481002</v>
      </c>
      <c r="F1690" s="24">
        <v>0.64302353276208757</v>
      </c>
      <c r="G1690" s="24">
        <v>0.61971160920893997</v>
      </c>
      <c r="H1690" s="24">
        <v>0.59553628107974999</v>
      </c>
      <c r="I1690" s="24">
        <v>0.60330692226413241</v>
      </c>
      <c r="J1690" s="24">
        <v>0.61884820463289747</v>
      </c>
      <c r="K1690" s="24">
        <v>0.66633545631523505</v>
      </c>
      <c r="L1690" s="24">
        <v>0.69655461647672245</v>
      </c>
      <c r="M1690" s="24">
        <v>0.72504696748612485</v>
      </c>
      <c r="N1690" s="24">
        <v>0.76476357798408001</v>
      </c>
      <c r="O1690" s="24">
        <v>0.79584614272160992</v>
      </c>
      <c r="P1690" s="24">
        <v>0.79757295187369504</v>
      </c>
      <c r="Q1690" s="24">
        <v>0.77253421916846243</v>
      </c>
      <c r="R1690" s="24">
        <v>0.75526612764761247</v>
      </c>
      <c r="S1690" s="24">
        <v>0.763036768831995</v>
      </c>
      <c r="T1690" s="24">
        <v>0.75699293679969748</v>
      </c>
      <c r="U1690" s="24">
        <v>0.763036768831995</v>
      </c>
      <c r="V1690" s="24">
        <v>0.80102657017786494</v>
      </c>
      <c r="W1690" s="24">
        <v>0.85455765389249994</v>
      </c>
      <c r="X1690" s="24">
        <v>0.84592360813207501</v>
      </c>
      <c r="Y1690" s="24">
        <v>0.82692870745914004</v>
      </c>
      <c r="Z1690" s="24">
        <v>0.81052402051433248</v>
      </c>
      <c r="AA1690" s="42">
        <f t="shared" si="78"/>
        <v>0.59553628107974999</v>
      </c>
      <c r="AB1690" s="42">
        <f t="shared" si="79"/>
        <v>0.85455765389249994</v>
      </c>
      <c r="AC1690" s="42">
        <f t="shared" si="80"/>
        <v>0.25902137281274995</v>
      </c>
      <c r="AE1690" s="3"/>
      <c r="AF1690" s="3"/>
      <c r="AG1690" s="3"/>
      <c r="AH1690" s="3"/>
    </row>
    <row r="1691" spans="1:34">
      <c r="A1691" s="41">
        <v>230</v>
      </c>
      <c r="B1691" s="24" t="s">
        <v>777</v>
      </c>
      <c r="C1691" s="24">
        <v>0.70136241669489596</v>
      </c>
      <c r="D1691" s="24">
        <v>0.64777680216493205</v>
      </c>
      <c r="E1691" s="24">
        <v>0.60858732288182404</v>
      </c>
      <c r="F1691" s="24">
        <v>0.59499097292646019</v>
      </c>
      <c r="G1691" s="24">
        <v>0.57339677005617595</v>
      </c>
      <c r="H1691" s="24">
        <v>0.55100278189440011</v>
      </c>
      <c r="I1691" s="24">
        <v>0.55820084951782811</v>
      </c>
      <c r="J1691" s="24">
        <v>0.57259698476468401</v>
      </c>
      <c r="K1691" s="24">
        <v>0.6165851757967441</v>
      </c>
      <c r="L1691" s="24">
        <v>0.64457766099896396</v>
      </c>
      <c r="M1691" s="24">
        <v>0.67097057561819995</v>
      </c>
      <c r="N1691" s="24">
        <v>0.70776069902683192</v>
      </c>
      <c r="O1691" s="24">
        <v>0.73655296952054405</v>
      </c>
      <c r="P1691" s="24">
        <v>0.73815254010352815</v>
      </c>
      <c r="Q1691" s="24">
        <v>0.71495876665026015</v>
      </c>
      <c r="R1691" s="24">
        <v>0.69896306082042003</v>
      </c>
      <c r="S1691" s="24">
        <v>0.70616112844384804</v>
      </c>
      <c r="T1691" s="24">
        <v>0.70056263140340402</v>
      </c>
      <c r="U1691" s="24">
        <v>0.70616112844384804</v>
      </c>
      <c r="V1691" s="24">
        <v>0.74135168126949602</v>
      </c>
      <c r="W1691" s="24">
        <v>0.79093836934200012</v>
      </c>
      <c r="X1691" s="24">
        <v>0.78294051642708007</v>
      </c>
      <c r="Y1691" s="24">
        <v>0.76534524001425608</v>
      </c>
      <c r="Z1691" s="24">
        <v>0.75014931947590791</v>
      </c>
      <c r="AA1691" s="42">
        <f t="shared" si="78"/>
        <v>0.55100278189440011</v>
      </c>
      <c r="AB1691" s="42">
        <f t="shared" si="79"/>
        <v>0.79093836934200012</v>
      </c>
      <c r="AC1691" s="42">
        <f t="shared" si="80"/>
        <v>0.23993558744760002</v>
      </c>
      <c r="AE1691" s="3"/>
      <c r="AF1691" s="3"/>
      <c r="AG1691" s="3"/>
      <c r="AH1691" s="3"/>
    </row>
    <row r="1692" spans="1:34">
      <c r="A1692" s="41">
        <v>231</v>
      </c>
      <c r="B1692" s="24" t="s">
        <v>777</v>
      </c>
      <c r="C1692" s="24">
        <v>0.67715073468882003</v>
      </c>
      <c r="D1692" s="24">
        <v>0.62539190247237741</v>
      </c>
      <c r="E1692" s="24">
        <v>0.58753842816482993</v>
      </c>
      <c r="F1692" s="24">
        <v>0.57440559013976256</v>
      </c>
      <c r="G1692" s="24">
        <v>0.55354755327641991</v>
      </c>
      <c r="H1692" s="24">
        <v>0.53191699652924995</v>
      </c>
      <c r="I1692" s="24">
        <v>0.53886967548369757</v>
      </c>
      <c r="J1692" s="24">
        <v>0.55277503339259249</v>
      </c>
      <c r="K1692" s="24">
        <v>0.59526362700310498</v>
      </c>
      <c r="L1692" s="24">
        <v>0.62230182293706748</v>
      </c>
      <c r="M1692" s="24">
        <v>0.64779497910337502</v>
      </c>
      <c r="N1692" s="24">
        <v>0.68333089375944012</v>
      </c>
      <c r="O1692" s="24">
        <v>0.71114160957722994</v>
      </c>
      <c r="P1692" s="24">
        <v>0.71268664934488524</v>
      </c>
      <c r="Q1692" s="24">
        <v>0.69028357271388752</v>
      </c>
      <c r="R1692" s="24">
        <v>0.67483317503733753</v>
      </c>
      <c r="S1692" s="24">
        <v>0.68178585399178504</v>
      </c>
      <c r="T1692" s="24">
        <v>0.67637821480499249</v>
      </c>
      <c r="U1692" s="24">
        <v>0.68178585399178504</v>
      </c>
      <c r="V1692" s="24">
        <v>0.71577672888019506</v>
      </c>
      <c r="W1692" s="24">
        <v>0.76367296167749998</v>
      </c>
      <c r="X1692" s="24">
        <v>0.75594776283922505</v>
      </c>
      <c r="Y1692" s="24">
        <v>0.73895232539501998</v>
      </c>
      <c r="Z1692" s="24">
        <v>0.72427444760229753</v>
      </c>
      <c r="AA1692" s="42">
        <f t="shared" si="78"/>
        <v>0.53191699652924995</v>
      </c>
      <c r="AB1692" s="42">
        <f t="shared" si="79"/>
        <v>0.76367296167749998</v>
      </c>
      <c r="AC1692" s="42">
        <f t="shared" si="80"/>
        <v>0.23175596514825003</v>
      </c>
      <c r="AE1692" s="3"/>
      <c r="AF1692" s="3"/>
      <c r="AG1692" s="3"/>
      <c r="AH1692" s="3"/>
    </row>
    <row r="1693" spans="1:34">
      <c r="A1693" s="41">
        <v>232</v>
      </c>
      <c r="B1693" s="24" t="s">
        <v>777</v>
      </c>
      <c r="C1693" s="24">
        <v>0.76592690204443215</v>
      </c>
      <c r="D1693" s="24">
        <v>0.70746986801174394</v>
      </c>
      <c r="E1693" s="24">
        <v>0.66471770879380798</v>
      </c>
      <c r="F1693" s="24">
        <v>0.64988532702432</v>
      </c>
      <c r="G1693" s="24">
        <v>0.62632801480219191</v>
      </c>
      <c r="H1693" s="24">
        <v>0.6018982095348</v>
      </c>
      <c r="I1693" s="24">
        <v>0.60975064694217596</v>
      </c>
      <c r="J1693" s="24">
        <v>0.62545552175692809</v>
      </c>
      <c r="K1693" s="24">
        <v>0.67344263924644809</v>
      </c>
      <c r="L1693" s="24">
        <v>0.70397989583068787</v>
      </c>
      <c r="M1693" s="24">
        <v>0.7327721663243999</v>
      </c>
      <c r="N1693" s="24">
        <v>0.77290684640654406</v>
      </c>
      <c r="O1693" s="24">
        <v>0.80431659603604821</v>
      </c>
      <c r="P1693" s="24">
        <v>0.80606158212657597</v>
      </c>
      <c r="Q1693" s="24">
        <v>0.78075928381392001</v>
      </c>
      <c r="R1693" s="24">
        <v>0.76330942290864001</v>
      </c>
      <c r="S1693" s="24">
        <v>0.77116186031601597</v>
      </c>
      <c r="T1693" s="24">
        <v>0.7650544089991681</v>
      </c>
      <c r="U1693" s="24">
        <v>0.77116186031601597</v>
      </c>
      <c r="V1693" s="24">
        <v>0.80955155430763193</v>
      </c>
      <c r="W1693" s="24">
        <v>0.86364612311400002</v>
      </c>
      <c r="X1693" s="24">
        <v>0.85492119266135991</v>
      </c>
      <c r="Y1693" s="24">
        <v>0.83572634566555193</v>
      </c>
      <c r="Z1693" s="24">
        <v>0.81914897780553597</v>
      </c>
      <c r="AA1693" s="42">
        <f t="shared" si="78"/>
        <v>0.6018982095348</v>
      </c>
      <c r="AB1693" s="42">
        <f t="shared" si="79"/>
        <v>0.86364612311400002</v>
      </c>
      <c r="AC1693" s="42">
        <f t="shared" si="80"/>
        <v>0.26174791357920002</v>
      </c>
      <c r="AE1693" s="3"/>
      <c r="AF1693" s="3"/>
      <c r="AG1693" s="3"/>
      <c r="AH1693" s="3"/>
    </row>
    <row r="1694" spans="1:34">
      <c r="A1694" s="41">
        <v>233</v>
      </c>
      <c r="B1694" s="24" t="s">
        <v>777</v>
      </c>
      <c r="C1694" s="24">
        <v>0.78206802338181591</v>
      </c>
      <c r="D1694" s="24">
        <v>0.72239313447344689</v>
      </c>
      <c r="E1694" s="24">
        <v>0.67875030527180413</v>
      </c>
      <c r="F1694" s="24">
        <v>0.66360891554878498</v>
      </c>
      <c r="G1694" s="24">
        <v>0.63956082598869601</v>
      </c>
      <c r="H1694" s="24">
        <v>0.61462206644490003</v>
      </c>
      <c r="I1694" s="24">
        <v>0.62263809629826306</v>
      </c>
      <c r="J1694" s="24">
        <v>0.638670156004989</v>
      </c>
      <c r="K1694" s="24">
        <v>0.68765700510887395</v>
      </c>
      <c r="L1694" s="24">
        <v>0.71883045453861905</v>
      </c>
      <c r="M1694" s="24">
        <v>0.74822256400095</v>
      </c>
      <c r="N1694" s="24">
        <v>0.78919338325147204</v>
      </c>
      <c r="O1694" s="24">
        <v>0.82125750266492414</v>
      </c>
      <c r="P1694" s="24">
        <v>0.82303884263233806</v>
      </c>
      <c r="Q1694" s="24">
        <v>0.79720941310483495</v>
      </c>
      <c r="R1694" s="24">
        <v>0.77939601343069487</v>
      </c>
      <c r="S1694" s="24">
        <v>0.78741204328405789</v>
      </c>
      <c r="T1694" s="24">
        <v>0.78117735339810901</v>
      </c>
      <c r="U1694" s="24">
        <v>0.78741204328405789</v>
      </c>
      <c r="V1694" s="24">
        <v>0.82660152256716601</v>
      </c>
      <c r="W1694" s="24">
        <v>0.88182306155699997</v>
      </c>
      <c r="X1694" s="24">
        <v>0.87291636171992992</v>
      </c>
      <c r="Y1694" s="24">
        <v>0.85332162207837603</v>
      </c>
      <c r="Z1694" s="24">
        <v>0.83639889238794285</v>
      </c>
      <c r="AA1694" s="42">
        <f t="shared" si="78"/>
        <v>0.61462206644490003</v>
      </c>
      <c r="AB1694" s="42">
        <f t="shared" si="79"/>
        <v>0.88182306155699997</v>
      </c>
      <c r="AC1694" s="42">
        <f t="shared" si="80"/>
        <v>0.26720099511209994</v>
      </c>
      <c r="AE1694" s="3"/>
      <c r="AF1694" s="3"/>
      <c r="AG1694" s="3"/>
      <c r="AH1694" s="3"/>
    </row>
    <row r="1695" spans="1:34">
      <c r="A1695" s="41">
        <v>234</v>
      </c>
      <c r="B1695" s="24" t="s">
        <v>777</v>
      </c>
      <c r="C1695" s="24">
        <v>0.79920000000000002</v>
      </c>
      <c r="D1695" s="24">
        <v>0.7389</v>
      </c>
      <c r="E1695" s="24">
        <v>0.69480000000000008</v>
      </c>
      <c r="F1695" s="24">
        <v>0.67949999999999999</v>
      </c>
      <c r="G1695" s="24">
        <v>0.6552</v>
      </c>
      <c r="H1695" s="24">
        <v>0.63</v>
      </c>
      <c r="I1695" s="24">
        <v>0.6381</v>
      </c>
      <c r="J1695" s="24">
        <v>0.65429999999999999</v>
      </c>
      <c r="K1695" s="24">
        <v>0.70380000000000009</v>
      </c>
      <c r="L1695" s="24">
        <v>0.73530000000000006</v>
      </c>
      <c r="M1695" s="24">
        <v>0.76500000000000001</v>
      </c>
      <c r="N1695" s="24">
        <v>0.80640000000000001</v>
      </c>
      <c r="O1695" s="24">
        <v>0.8388000000000001</v>
      </c>
      <c r="P1695" s="24">
        <v>0.84060000000000001</v>
      </c>
      <c r="Q1695" s="24">
        <v>0.81450000000000011</v>
      </c>
      <c r="R1695" s="24">
        <v>0.79649999999999999</v>
      </c>
      <c r="S1695" s="24">
        <v>0.80459999999999998</v>
      </c>
      <c r="T1695" s="24">
        <v>0.79830000000000001</v>
      </c>
      <c r="U1695" s="24">
        <v>0.80459999999999998</v>
      </c>
      <c r="V1695" s="24">
        <v>0.84419999999999984</v>
      </c>
      <c r="W1695" s="24">
        <v>0.9</v>
      </c>
      <c r="X1695" s="24">
        <v>0.89100000000000001</v>
      </c>
      <c r="Y1695" s="24">
        <v>0.87119999999999997</v>
      </c>
      <c r="Z1695" s="24">
        <v>0.85409999999999997</v>
      </c>
      <c r="AA1695" s="42">
        <f t="shared" si="78"/>
        <v>0.63</v>
      </c>
      <c r="AB1695" s="42">
        <f t="shared" si="79"/>
        <v>0.9</v>
      </c>
      <c r="AC1695" s="42">
        <f t="shared" si="80"/>
        <v>0.27</v>
      </c>
      <c r="AE1695" s="3"/>
      <c r="AF1695" s="3"/>
      <c r="AG1695" s="3"/>
      <c r="AH1695" s="3"/>
    </row>
    <row r="1696" spans="1:34">
      <c r="A1696" s="41">
        <v>235</v>
      </c>
      <c r="B1696" s="24" t="s">
        <v>777</v>
      </c>
      <c r="C1696" s="24">
        <v>0.78206802338181591</v>
      </c>
      <c r="D1696" s="24">
        <v>0.72239313447344689</v>
      </c>
      <c r="E1696" s="24">
        <v>0.67875030527180413</v>
      </c>
      <c r="F1696" s="24">
        <v>0.66360891554878498</v>
      </c>
      <c r="G1696" s="24">
        <v>0.63956082598869601</v>
      </c>
      <c r="H1696" s="24">
        <v>0.61462206644490003</v>
      </c>
      <c r="I1696" s="24">
        <v>0.62263809629826306</v>
      </c>
      <c r="J1696" s="24">
        <v>0.638670156004989</v>
      </c>
      <c r="K1696" s="24">
        <v>0.68765700510887395</v>
      </c>
      <c r="L1696" s="24">
        <v>0.71883045453861905</v>
      </c>
      <c r="M1696" s="24">
        <v>0.74822256400095</v>
      </c>
      <c r="N1696" s="24">
        <v>0.78919338325147204</v>
      </c>
      <c r="O1696" s="24">
        <v>0.82125750266492414</v>
      </c>
      <c r="P1696" s="24">
        <v>0.82303884263233806</v>
      </c>
      <c r="Q1696" s="24">
        <v>0.79720941310483495</v>
      </c>
      <c r="R1696" s="24">
        <v>0.77939601343069487</v>
      </c>
      <c r="S1696" s="24">
        <v>0.78741204328405789</v>
      </c>
      <c r="T1696" s="24">
        <v>0.78117735339810901</v>
      </c>
      <c r="U1696" s="24">
        <v>0.78741204328405789</v>
      </c>
      <c r="V1696" s="24">
        <v>0.82660152256716601</v>
      </c>
      <c r="W1696" s="24">
        <v>0.88182306155699997</v>
      </c>
      <c r="X1696" s="24">
        <v>0.87291636171992992</v>
      </c>
      <c r="Y1696" s="24">
        <v>0.85332162207837603</v>
      </c>
      <c r="Z1696" s="24">
        <v>0.83639889238794285</v>
      </c>
      <c r="AA1696" s="42">
        <f t="shared" si="78"/>
        <v>0.61462206644490003</v>
      </c>
      <c r="AB1696" s="42">
        <f t="shared" si="79"/>
        <v>0.88182306155699997</v>
      </c>
      <c r="AC1696" s="42">
        <f t="shared" si="80"/>
        <v>0.26720099511209994</v>
      </c>
      <c r="AE1696" s="3"/>
      <c r="AF1696" s="3"/>
      <c r="AG1696" s="3"/>
      <c r="AH1696" s="3"/>
    </row>
    <row r="1697" spans="1:34">
      <c r="A1697" s="41">
        <v>236</v>
      </c>
      <c r="B1697" s="24" t="s">
        <v>777</v>
      </c>
      <c r="C1697" s="24">
        <v>0.75785634137574009</v>
      </c>
      <c r="D1697" s="24">
        <v>0.70000823478089247</v>
      </c>
      <c r="E1697" s="24">
        <v>0.65770141055481002</v>
      </c>
      <c r="F1697" s="24">
        <v>0.64302353276208757</v>
      </c>
      <c r="G1697" s="24">
        <v>0.61971160920893997</v>
      </c>
      <c r="H1697" s="24">
        <v>0.59553628107974999</v>
      </c>
      <c r="I1697" s="24">
        <v>0.60330692226413241</v>
      </c>
      <c r="J1697" s="24">
        <v>0.61884820463289747</v>
      </c>
      <c r="K1697" s="24">
        <v>0.66633545631523505</v>
      </c>
      <c r="L1697" s="24">
        <v>0.69655461647672245</v>
      </c>
      <c r="M1697" s="24">
        <v>0.72504696748612485</v>
      </c>
      <c r="N1697" s="24">
        <v>0.76476357798408001</v>
      </c>
      <c r="O1697" s="24">
        <v>0.79584614272160992</v>
      </c>
      <c r="P1697" s="24">
        <v>0.79757295187369504</v>
      </c>
      <c r="Q1697" s="24">
        <v>0.77253421916846243</v>
      </c>
      <c r="R1697" s="24">
        <v>0.75526612764761247</v>
      </c>
      <c r="S1697" s="24">
        <v>0.763036768831995</v>
      </c>
      <c r="T1697" s="24">
        <v>0.75699293679969748</v>
      </c>
      <c r="U1697" s="24">
        <v>0.763036768831995</v>
      </c>
      <c r="V1697" s="24">
        <v>0.80102657017786494</v>
      </c>
      <c r="W1697" s="24">
        <v>0.85455765389249994</v>
      </c>
      <c r="X1697" s="24">
        <v>0.84592360813207501</v>
      </c>
      <c r="Y1697" s="24">
        <v>0.82692870745914004</v>
      </c>
      <c r="Z1697" s="24">
        <v>0.81052402051433248</v>
      </c>
      <c r="AA1697" s="42">
        <f t="shared" si="78"/>
        <v>0.59553628107974999</v>
      </c>
      <c r="AB1697" s="42">
        <f t="shared" si="79"/>
        <v>0.85455765389249994</v>
      </c>
      <c r="AC1697" s="42">
        <f t="shared" si="80"/>
        <v>0.25902137281274995</v>
      </c>
      <c r="AE1697" s="3"/>
      <c r="AF1697" s="3"/>
      <c r="AG1697" s="3"/>
      <c r="AH1697" s="3"/>
    </row>
    <row r="1698" spans="1:34">
      <c r="A1698" s="41">
        <v>237</v>
      </c>
      <c r="B1698" s="24" t="s">
        <v>777</v>
      </c>
      <c r="C1698" s="24">
        <v>0.70136241669489596</v>
      </c>
      <c r="D1698" s="24">
        <v>0.64777680216493205</v>
      </c>
      <c r="E1698" s="24">
        <v>0.60858732288182404</v>
      </c>
      <c r="F1698" s="24">
        <v>0.59499097292646019</v>
      </c>
      <c r="G1698" s="24">
        <v>0.57339677005617595</v>
      </c>
      <c r="H1698" s="24">
        <v>0.55100278189440011</v>
      </c>
      <c r="I1698" s="24">
        <v>0.55820084951782811</v>
      </c>
      <c r="J1698" s="24">
        <v>0.57259698476468401</v>
      </c>
      <c r="K1698" s="24">
        <v>0.6165851757967441</v>
      </c>
      <c r="L1698" s="24">
        <v>0.64457766099896396</v>
      </c>
      <c r="M1698" s="24">
        <v>0.67097057561819995</v>
      </c>
      <c r="N1698" s="24">
        <v>0.70776069902683192</v>
      </c>
      <c r="O1698" s="24">
        <v>0.73655296952054405</v>
      </c>
      <c r="P1698" s="24">
        <v>0.73815254010352815</v>
      </c>
      <c r="Q1698" s="24">
        <v>0.71495876665026015</v>
      </c>
      <c r="R1698" s="24">
        <v>0.69896306082042003</v>
      </c>
      <c r="S1698" s="24">
        <v>0.70616112844384804</v>
      </c>
      <c r="T1698" s="24">
        <v>0.70056263140340402</v>
      </c>
      <c r="U1698" s="24">
        <v>0.70616112844384804</v>
      </c>
      <c r="V1698" s="24">
        <v>0.74135168126949602</v>
      </c>
      <c r="W1698" s="24">
        <v>0.79093836934200012</v>
      </c>
      <c r="X1698" s="24">
        <v>0.78294051642708007</v>
      </c>
      <c r="Y1698" s="24">
        <v>0.76534524001425608</v>
      </c>
      <c r="Z1698" s="24">
        <v>0.75014931947590791</v>
      </c>
      <c r="AA1698" s="42">
        <f t="shared" si="78"/>
        <v>0.55100278189440011</v>
      </c>
      <c r="AB1698" s="42">
        <f t="shared" si="79"/>
        <v>0.79093836934200012</v>
      </c>
      <c r="AC1698" s="42">
        <f t="shared" si="80"/>
        <v>0.23993558744760002</v>
      </c>
      <c r="AE1698" s="3"/>
      <c r="AF1698" s="3"/>
      <c r="AG1698" s="3"/>
      <c r="AH1698" s="3"/>
    </row>
    <row r="1699" spans="1:34">
      <c r="A1699" s="41">
        <v>238</v>
      </c>
      <c r="B1699" s="24" t="s">
        <v>777</v>
      </c>
      <c r="C1699" s="24">
        <v>0.67715073468882003</v>
      </c>
      <c r="D1699" s="24">
        <v>0.62539190247237741</v>
      </c>
      <c r="E1699" s="24">
        <v>0.58753842816482993</v>
      </c>
      <c r="F1699" s="24">
        <v>0.57440559013976256</v>
      </c>
      <c r="G1699" s="24">
        <v>0.55354755327641991</v>
      </c>
      <c r="H1699" s="24">
        <v>0.53191699652924995</v>
      </c>
      <c r="I1699" s="24">
        <v>0.53886967548369757</v>
      </c>
      <c r="J1699" s="24">
        <v>0.55277503339259249</v>
      </c>
      <c r="K1699" s="24">
        <v>0.59526362700310498</v>
      </c>
      <c r="L1699" s="24">
        <v>0.62230182293706748</v>
      </c>
      <c r="M1699" s="24">
        <v>0.64779497910337502</v>
      </c>
      <c r="N1699" s="24">
        <v>0.68333089375944012</v>
      </c>
      <c r="O1699" s="24">
        <v>0.71114160957722994</v>
      </c>
      <c r="P1699" s="24">
        <v>0.71268664934488524</v>
      </c>
      <c r="Q1699" s="24">
        <v>0.69028357271388752</v>
      </c>
      <c r="R1699" s="24">
        <v>0.67483317503733753</v>
      </c>
      <c r="S1699" s="24">
        <v>0.68178585399178504</v>
      </c>
      <c r="T1699" s="24">
        <v>0.67637821480499249</v>
      </c>
      <c r="U1699" s="24">
        <v>0.68178585399178504</v>
      </c>
      <c r="V1699" s="24">
        <v>0.71577672888019506</v>
      </c>
      <c r="W1699" s="24">
        <v>0.76367296167749998</v>
      </c>
      <c r="X1699" s="24">
        <v>0.75594776283922505</v>
      </c>
      <c r="Y1699" s="24">
        <v>0.73895232539501998</v>
      </c>
      <c r="Z1699" s="24">
        <v>0.72427444760229753</v>
      </c>
      <c r="AA1699" s="42">
        <f t="shared" si="78"/>
        <v>0.53191699652924995</v>
      </c>
      <c r="AB1699" s="42">
        <f t="shared" si="79"/>
        <v>0.76367296167749998</v>
      </c>
      <c r="AC1699" s="42">
        <f t="shared" si="80"/>
        <v>0.23175596514825003</v>
      </c>
      <c r="AE1699" s="3"/>
      <c r="AF1699" s="3"/>
      <c r="AG1699" s="3"/>
      <c r="AH1699" s="3"/>
    </row>
    <row r="1700" spans="1:34">
      <c r="A1700" s="41">
        <v>239</v>
      </c>
      <c r="B1700" s="24" t="s">
        <v>777</v>
      </c>
      <c r="C1700" s="24">
        <v>0.76592690204443215</v>
      </c>
      <c r="D1700" s="24">
        <v>0.70746986801174394</v>
      </c>
      <c r="E1700" s="24">
        <v>0.66471770879380798</v>
      </c>
      <c r="F1700" s="24">
        <v>0.64988532702432</v>
      </c>
      <c r="G1700" s="24">
        <v>0.62632801480219191</v>
      </c>
      <c r="H1700" s="24">
        <v>0.6018982095348</v>
      </c>
      <c r="I1700" s="24">
        <v>0.60975064694217596</v>
      </c>
      <c r="J1700" s="24">
        <v>0.62545552175692809</v>
      </c>
      <c r="K1700" s="24">
        <v>0.67344263924644809</v>
      </c>
      <c r="L1700" s="24">
        <v>0.70397989583068787</v>
      </c>
      <c r="M1700" s="24">
        <v>0.7327721663243999</v>
      </c>
      <c r="N1700" s="24">
        <v>0.77290684640654406</v>
      </c>
      <c r="O1700" s="24">
        <v>0.80431659603604821</v>
      </c>
      <c r="P1700" s="24">
        <v>0.80606158212657597</v>
      </c>
      <c r="Q1700" s="24">
        <v>0.78075928381392001</v>
      </c>
      <c r="R1700" s="24">
        <v>0.76330942290864001</v>
      </c>
      <c r="S1700" s="24">
        <v>0.77116186031601597</v>
      </c>
      <c r="T1700" s="24">
        <v>0.7650544089991681</v>
      </c>
      <c r="U1700" s="24">
        <v>0.77116186031601597</v>
      </c>
      <c r="V1700" s="24">
        <v>0.80955155430763193</v>
      </c>
      <c r="W1700" s="24">
        <v>0.86364612311400002</v>
      </c>
      <c r="X1700" s="24">
        <v>0.85492119266135991</v>
      </c>
      <c r="Y1700" s="24">
        <v>0.83572634566555193</v>
      </c>
      <c r="Z1700" s="24">
        <v>0.81914897780553597</v>
      </c>
      <c r="AA1700" s="42">
        <f t="shared" si="78"/>
        <v>0.6018982095348</v>
      </c>
      <c r="AB1700" s="42">
        <f t="shared" si="79"/>
        <v>0.86364612311400002</v>
      </c>
      <c r="AC1700" s="42">
        <f t="shared" si="80"/>
        <v>0.26174791357920002</v>
      </c>
      <c r="AE1700" s="3"/>
      <c r="AF1700" s="3"/>
      <c r="AG1700" s="3"/>
      <c r="AH1700" s="3"/>
    </row>
    <row r="1701" spans="1:34">
      <c r="A1701" s="41">
        <v>240</v>
      </c>
      <c r="B1701" s="24" t="s">
        <v>777</v>
      </c>
      <c r="C1701" s="24">
        <v>0.78206802338181591</v>
      </c>
      <c r="D1701" s="24">
        <v>0.72239313447344689</v>
      </c>
      <c r="E1701" s="24">
        <v>0.67875030527180413</v>
      </c>
      <c r="F1701" s="24">
        <v>0.66360891554878498</v>
      </c>
      <c r="G1701" s="24">
        <v>0.63956082598869601</v>
      </c>
      <c r="H1701" s="24">
        <v>0.61462206644490003</v>
      </c>
      <c r="I1701" s="24">
        <v>0.62263809629826306</v>
      </c>
      <c r="J1701" s="24">
        <v>0.638670156004989</v>
      </c>
      <c r="K1701" s="24">
        <v>0.68765700510887395</v>
      </c>
      <c r="L1701" s="24">
        <v>0.71883045453861905</v>
      </c>
      <c r="M1701" s="24">
        <v>0.74822256400095</v>
      </c>
      <c r="N1701" s="24">
        <v>0.78919338325147204</v>
      </c>
      <c r="O1701" s="24">
        <v>0.82125750266492414</v>
      </c>
      <c r="P1701" s="24">
        <v>0.82303884263233806</v>
      </c>
      <c r="Q1701" s="24">
        <v>0.79720941310483495</v>
      </c>
      <c r="R1701" s="24">
        <v>0.77939601343069487</v>
      </c>
      <c r="S1701" s="24">
        <v>0.78741204328405789</v>
      </c>
      <c r="T1701" s="24">
        <v>0.78117735339810901</v>
      </c>
      <c r="U1701" s="24">
        <v>0.78741204328405789</v>
      </c>
      <c r="V1701" s="24">
        <v>0.82660152256716601</v>
      </c>
      <c r="W1701" s="24">
        <v>0.88182306155699997</v>
      </c>
      <c r="X1701" s="24">
        <v>0.87291636171992992</v>
      </c>
      <c r="Y1701" s="24">
        <v>0.85332162207837603</v>
      </c>
      <c r="Z1701" s="24">
        <v>0.83639889238794285</v>
      </c>
      <c r="AA1701" s="42">
        <f t="shared" si="78"/>
        <v>0.61462206644490003</v>
      </c>
      <c r="AB1701" s="42">
        <f t="shared" si="79"/>
        <v>0.88182306155699997</v>
      </c>
      <c r="AC1701" s="42">
        <f t="shared" si="80"/>
        <v>0.26720099511209994</v>
      </c>
      <c r="AE1701" s="3"/>
      <c r="AF1701" s="3"/>
      <c r="AG1701" s="3"/>
      <c r="AH1701" s="3"/>
    </row>
    <row r="1702" spans="1:34">
      <c r="A1702" s="41">
        <v>241</v>
      </c>
      <c r="B1702" s="24" t="s">
        <v>777</v>
      </c>
      <c r="C1702" s="24">
        <v>0.79920000000000002</v>
      </c>
      <c r="D1702" s="24">
        <v>0.7389</v>
      </c>
      <c r="E1702" s="24">
        <v>0.69480000000000008</v>
      </c>
      <c r="F1702" s="24">
        <v>0.67949999999999999</v>
      </c>
      <c r="G1702" s="24">
        <v>0.6552</v>
      </c>
      <c r="H1702" s="24">
        <v>0.63</v>
      </c>
      <c r="I1702" s="24">
        <v>0.6381</v>
      </c>
      <c r="J1702" s="24">
        <v>0.65429999999999999</v>
      </c>
      <c r="K1702" s="24">
        <v>0.70380000000000009</v>
      </c>
      <c r="L1702" s="24">
        <v>0.73530000000000006</v>
      </c>
      <c r="M1702" s="24">
        <v>0.76500000000000001</v>
      </c>
      <c r="N1702" s="24">
        <v>0.80640000000000001</v>
      </c>
      <c r="O1702" s="24">
        <v>0.8388000000000001</v>
      </c>
      <c r="P1702" s="24">
        <v>0.84060000000000001</v>
      </c>
      <c r="Q1702" s="24">
        <v>0.81450000000000011</v>
      </c>
      <c r="R1702" s="24">
        <v>0.79649999999999999</v>
      </c>
      <c r="S1702" s="24">
        <v>0.80459999999999998</v>
      </c>
      <c r="T1702" s="24">
        <v>0.79830000000000001</v>
      </c>
      <c r="U1702" s="24">
        <v>0.80459999999999998</v>
      </c>
      <c r="V1702" s="24">
        <v>0.84419999999999984</v>
      </c>
      <c r="W1702" s="24">
        <v>0.9</v>
      </c>
      <c r="X1702" s="24">
        <v>0.89100000000000001</v>
      </c>
      <c r="Y1702" s="24">
        <v>0.87119999999999997</v>
      </c>
      <c r="Z1702" s="24">
        <v>0.85409999999999997</v>
      </c>
      <c r="AA1702" s="42">
        <f t="shared" si="78"/>
        <v>0.63</v>
      </c>
      <c r="AB1702" s="42">
        <f t="shared" si="79"/>
        <v>0.9</v>
      </c>
      <c r="AC1702" s="42">
        <f t="shared" si="80"/>
        <v>0.27</v>
      </c>
      <c r="AE1702" s="3"/>
      <c r="AF1702" s="3"/>
      <c r="AG1702" s="3"/>
      <c r="AH1702" s="3"/>
    </row>
    <row r="1703" spans="1:34">
      <c r="A1703" s="41">
        <v>242</v>
      </c>
      <c r="B1703" s="24" t="s">
        <v>777</v>
      </c>
      <c r="C1703" s="24">
        <v>0.78206802338181591</v>
      </c>
      <c r="D1703" s="24">
        <v>0.72239313447344689</v>
      </c>
      <c r="E1703" s="24">
        <v>0.67875030527180413</v>
      </c>
      <c r="F1703" s="24">
        <v>0.66360891554878498</v>
      </c>
      <c r="G1703" s="24">
        <v>0.63956082598869601</v>
      </c>
      <c r="H1703" s="24">
        <v>0.61462206644490003</v>
      </c>
      <c r="I1703" s="24">
        <v>0.62263809629826306</v>
      </c>
      <c r="J1703" s="24">
        <v>0.638670156004989</v>
      </c>
      <c r="K1703" s="24">
        <v>0.68765700510887395</v>
      </c>
      <c r="L1703" s="24">
        <v>0.71883045453861905</v>
      </c>
      <c r="M1703" s="24">
        <v>0.74822256400095</v>
      </c>
      <c r="N1703" s="24">
        <v>0.78919338325147204</v>
      </c>
      <c r="O1703" s="24">
        <v>0.82125750266492414</v>
      </c>
      <c r="P1703" s="24">
        <v>0.82303884263233806</v>
      </c>
      <c r="Q1703" s="24">
        <v>0.79720941310483495</v>
      </c>
      <c r="R1703" s="24">
        <v>0.77939601343069487</v>
      </c>
      <c r="S1703" s="24">
        <v>0.78741204328405789</v>
      </c>
      <c r="T1703" s="24">
        <v>0.78117735339810901</v>
      </c>
      <c r="U1703" s="24">
        <v>0.78741204328405789</v>
      </c>
      <c r="V1703" s="24">
        <v>0.82660152256716601</v>
      </c>
      <c r="W1703" s="24">
        <v>0.88182306155699997</v>
      </c>
      <c r="X1703" s="24">
        <v>0.87291636171992992</v>
      </c>
      <c r="Y1703" s="24">
        <v>0.85332162207837603</v>
      </c>
      <c r="Z1703" s="24">
        <v>0.83639889238794285</v>
      </c>
      <c r="AA1703" s="42">
        <f t="shared" si="78"/>
        <v>0.61462206644490003</v>
      </c>
      <c r="AB1703" s="42">
        <f t="shared" si="79"/>
        <v>0.88182306155699997</v>
      </c>
      <c r="AC1703" s="42">
        <f t="shared" si="80"/>
        <v>0.26720099511209994</v>
      </c>
      <c r="AE1703" s="3"/>
      <c r="AF1703" s="3"/>
      <c r="AG1703" s="3"/>
      <c r="AH1703" s="3"/>
    </row>
    <row r="1704" spans="1:34">
      <c r="A1704" s="41">
        <v>243</v>
      </c>
      <c r="B1704" s="24" t="s">
        <v>777</v>
      </c>
      <c r="C1704" s="24">
        <v>0.75785634137574009</v>
      </c>
      <c r="D1704" s="24">
        <v>0.70000823478089247</v>
      </c>
      <c r="E1704" s="24">
        <v>0.65770141055481002</v>
      </c>
      <c r="F1704" s="24">
        <v>0.64302353276208757</v>
      </c>
      <c r="G1704" s="24">
        <v>0.61971160920893997</v>
      </c>
      <c r="H1704" s="24">
        <v>0.59553628107974999</v>
      </c>
      <c r="I1704" s="24">
        <v>0.60330692226413241</v>
      </c>
      <c r="J1704" s="24">
        <v>0.61884820463289747</v>
      </c>
      <c r="K1704" s="24">
        <v>0.66633545631523505</v>
      </c>
      <c r="L1704" s="24">
        <v>0.69655461647672245</v>
      </c>
      <c r="M1704" s="24">
        <v>0.72504696748612485</v>
      </c>
      <c r="N1704" s="24">
        <v>0.76476357798408001</v>
      </c>
      <c r="O1704" s="24">
        <v>0.79584614272160992</v>
      </c>
      <c r="P1704" s="24">
        <v>0.79757295187369504</v>
      </c>
      <c r="Q1704" s="24">
        <v>0.77253421916846243</v>
      </c>
      <c r="R1704" s="24">
        <v>0.75526612764761247</v>
      </c>
      <c r="S1704" s="24">
        <v>0.763036768831995</v>
      </c>
      <c r="T1704" s="24">
        <v>0.75699293679969748</v>
      </c>
      <c r="U1704" s="24">
        <v>0.763036768831995</v>
      </c>
      <c r="V1704" s="24">
        <v>0.80102657017786494</v>
      </c>
      <c r="W1704" s="24">
        <v>0.85455765389249994</v>
      </c>
      <c r="X1704" s="24">
        <v>0.84592360813207501</v>
      </c>
      <c r="Y1704" s="24">
        <v>0.82692870745914004</v>
      </c>
      <c r="Z1704" s="24">
        <v>0.81052402051433248</v>
      </c>
      <c r="AA1704" s="42">
        <f t="shared" si="78"/>
        <v>0.59553628107974999</v>
      </c>
      <c r="AB1704" s="42">
        <f t="shared" si="79"/>
        <v>0.85455765389249994</v>
      </c>
      <c r="AC1704" s="42">
        <f t="shared" si="80"/>
        <v>0.25902137281274995</v>
      </c>
      <c r="AE1704" s="3"/>
      <c r="AF1704" s="3"/>
      <c r="AG1704" s="3"/>
      <c r="AH1704" s="3"/>
    </row>
    <row r="1705" spans="1:34">
      <c r="A1705" s="41">
        <v>244</v>
      </c>
      <c r="B1705" s="24" t="s">
        <v>777</v>
      </c>
      <c r="C1705" s="24">
        <v>0.66239783798962404</v>
      </c>
      <c r="D1705" s="24">
        <v>0.61178920204465803</v>
      </c>
      <c r="E1705" s="24">
        <v>0.57477691605505599</v>
      </c>
      <c r="F1705" s="24">
        <v>0.56193591887498995</v>
      </c>
      <c r="G1705" s="24">
        <v>0.541541393941944</v>
      </c>
      <c r="H1705" s="24">
        <v>0.52039151623360003</v>
      </c>
      <c r="I1705" s="24">
        <v>0.52718969121128212</v>
      </c>
      <c r="J1705" s="24">
        <v>0.54078604116664597</v>
      </c>
      <c r="K1705" s="24">
        <v>0.582330443808036</v>
      </c>
      <c r="L1705" s="24">
        <v>0.608767790943466</v>
      </c>
      <c r="M1705" s="24">
        <v>0.63369443252830004</v>
      </c>
      <c r="N1705" s="24">
        <v>0.6684406601920081</v>
      </c>
      <c r="O1705" s="24">
        <v>0.69563336010273613</v>
      </c>
      <c r="P1705" s="24">
        <v>0.69714406565333209</v>
      </c>
      <c r="Q1705" s="24">
        <v>0.67523883516968997</v>
      </c>
      <c r="R1705" s="24">
        <v>0.66013177966372993</v>
      </c>
      <c r="S1705" s="24">
        <v>0.66692995464141203</v>
      </c>
      <c r="T1705" s="24">
        <v>0.661642485214326</v>
      </c>
      <c r="U1705" s="24">
        <v>0.66692995464141203</v>
      </c>
      <c r="V1705" s="24">
        <v>0.70016547675452401</v>
      </c>
      <c r="W1705" s="24">
        <v>0.74699734882299995</v>
      </c>
      <c r="X1705" s="24">
        <v>0.73944382107002005</v>
      </c>
      <c r="Y1705" s="24">
        <v>0.72282606001346383</v>
      </c>
      <c r="Z1705" s="24">
        <v>0.70847435728280195</v>
      </c>
      <c r="AA1705" s="42">
        <f t="shared" si="78"/>
        <v>0.52039151623360003</v>
      </c>
      <c r="AB1705" s="42">
        <f t="shared" si="79"/>
        <v>0.74699734882299995</v>
      </c>
      <c r="AC1705" s="42">
        <f t="shared" si="80"/>
        <v>0.22660583258939992</v>
      </c>
      <c r="AE1705" s="3"/>
      <c r="AF1705" s="3"/>
      <c r="AG1705" s="3"/>
      <c r="AH1705" s="3"/>
    </row>
    <row r="1706" spans="1:34">
      <c r="A1706" s="41">
        <v>245</v>
      </c>
      <c r="B1706" s="24" t="s">
        <v>777</v>
      </c>
      <c r="C1706" s="24">
        <v>0.63953124942832995</v>
      </c>
      <c r="D1706" s="24">
        <v>0.59064790789057864</v>
      </c>
      <c r="E1706" s="24">
        <v>0.55489740437789503</v>
      </c>
      <c r="F1706" s="24">
        <v>0.54249416846533116</v>
      </c>
      <c r="G1706" s="24">
        <v>0.52279491142772994</v>
      </c>
      <c r="H1706" s="24">
        <v>0.50236605227762499</v>
      </c>
      <c r="I1706" s="24">
        <v>0.50893247129015862</v>
      </c>
      <c r="J1706" s="24">
        <v>0.5220653093152261</v>
      </c>
      <c r="K1706" s="24">
        <v>0.56219342550293239</v>
      </c>
      <c r="L1706" s="24">
        <v>0.58772949944056363</v>
      </c>
      <c r="M1706" s="24">
        <v>0.61180636915318742</v>
      </c>
      <c r="N1706" s="24">
        <v>0.64536806632835997</v>
      </c>
      <c r="O1706" s="24">
        <v>0.67163374237849494</v>
      </c>
      <c r="P1706" s="24">
        <v>0.67309294660350238</v>
      </c>
      <c r="Q1706" s="24">
        <v>0.65193448534089371</v>
      </c>
      <c r="R1706" s="24">
        <v>0.63734244309081867</v>
      </c>
      <c r="S1706" s="24">
        <v>0.64390886210335241</v>
      </c>
      <c r="T1706" s="24">
        <v>0.63880164731582623</v>
      </c>
      <c r="U1706" s="24">
        <v>0.64390886210335241</v>
      </c>
      <c r="V1706" s="24">
        <v>0.67601135505351739</v>
      </c>
      <c r="W1706" s="24">
        <v>0.72124668602874975</v>
      </c>
      <c r="X1706" s="24">
        <v>0.7139506649037124</v>
      </c>
      <c r="Y1706" s="24">
        <v>0.69789941842862979</v>
      </c>
      <c r="Z1706" s="24">
        <v>0.68403697829105858</v>
      </c>
      <c r="AA1706" s="42">
        <f t="shared" si="78"/>
        <v>0.50236605227762499</v>
      </c>
      <c r="AB1706" s="42">
        <f t="shared" si="79"/>
        <v>0.72124668602874975</v>
      </c>
      <c r="AC1706" s="42">
        <f t="shared" si="80"/>
        <v>0.21888063375112476</v>
      </c>
      <c r="AE1706" s="3"/>
      <c r="AF1706" s="3"/>
      <c r="AG1706" s="3"/>
      <c r="AH1706" s="3"/>
    </row>
    <row r="1707" spans="1:34">
      <c r="A1707" s="41">
        <v>246</v>
      </c>
      <c r="B1707" s="24" t="s">
        <v>777</v>
      </c>
      <c r="C1707" s="24">
        <v>0.72337540748640794</v>
      </c>
      <c r="D1707" s="24">
        <v>0.66816598645553593</v>
      </c>
      <c r="E1707" s="24">
        <v>0.6277889471941519</v>
      </c>
      <c r="F1707" s="24">
        <v>0.61378058663407997</v>
      </c>
      <c r="G1707" s="24">
        <v>0.59153201397984789</v>
      </c>
      <c r="H1707" s="24">
        <v>0.56845942011619999</v>
      </c>
      <c r="I1707" s="24">
        <v>0.57587561100094398</v>
      </c>
      <c r="J1707" s="24">
        <v>0.59070799277043196</v>
      </c>
      <c r="K1707" s="24">
        <v>0.63602915928831194</v>
      </c>
      <c r="L1707" s="24">
        <v>0.66486990161787196</v>
      </c>
      <c r="M1707" s="24">
        <v>0.69206260152859977</v>
      </c>
      <c r="N1707" s="24">
        <v>0.7299675771617361</v>
      </c>
      <c r="O1707" s="24">
        <v>0.75963234070071195</v>
      </c>
      <c r="P1707" s="24">
        <v>0.76128038311954394</v>
      </c>
      <c r="Q1707" s="24">
        <v>0.7373837680464802</v>
      </c>
      <c r="R1707" s="24">
        <v>0.72090334385816002</v>
      </c>
      <c r="S1707" s="24">
        <v>0.7283195347429039</v>
      </c>
      <c r="T1707" s="24">
        <v>0.72255138627699189</v>
      </c>
      <c r="U1707" s="24">
        <v>0.7283195347429039</v>
      </c>
      <c r="V1707" s="24">
        <v>0.76457646795720791</v>
      </c>
      <c r="W1707" s="24">
        <v>0.81566578294099978</v>
      </c>
      <c r="X1707" s="24">
        <v>0.80742557084683986</v>
      </c>
      <c r="Y1707" s="24">
        <v>0.7892971042396878</v>
      </c>
      <c r="Z1707" s="24">
        <v>0.77364070126078399</v>
      </c>
      <c r="AA1707" s="42">
        <f t="shared" si="78"/>
        <v>0.56845942011619999</v>
      </c>
      <c r="AB1707" s="42">
        <f t="shared" si="79"/>
        <v>0.81566578294099978</v>
      </c>
      <c r="AC1707" s="42">
        <f t="shared" si="80"/>
        <v>0.2472063628247998</v>
      </c>
      <c r="AE1707" s="3"/>
      <c r="AF1707" s="3"/>
      <c r="AG1707" s="3"/>
      <c r="AH1707" s="3"/>
    </row>
    <row r="1708" spans="1:34">
      <c r="A1708" s="41">
        <v>247</v>
      </c>
      <c r="B1708" s="24" t="s">
        <v>777</v>
      </c>
      <c r="C1708" s="24">
        <v>0.73861979986060411</v>
      </c>
      <c r="D1708" s="24">
        <v>0.68226018255825549</v>
      </c>
      <c r="E1708" s="24">
        <v>0.64104195497892602</v>
      </c>
      <c r="F1708" s="24">
        <v>0.62674175357385253</v>
      </c>
      <c r="G1708" s="24">
        <v>0.60402966898932398</v>
      </c>
      <c r="H1708" s="24">
        <v>0.58047639608684998</v>
      </c>
      <c r="I1708" s="24">
        <v>0.58804709094835939</v>
      </c>
      <c r="J1708" s="24">
        <v>0.60318848067137842</v>
      </c>
      <c r="K1708" s="24">
        <v>0.64945383815838109</v>
      </c>
      <c r="L1708" s="24">
        <v>0.6788954292864734</v>
      </c>
      <c r="M1708" s="24">
        <v>0.70665464377867493</v>
      </c>
      <c r="N1708" s="24">
        <v>0.74534930640416797</v>
      </c>
      <c r="O1708" s="24">
        <v>0.77563208585020604</v>
      </c>
      <c r="P1708" s="24">
        <v>0.77731446248609692</v>
      </c>
      <c r="Q1708" s="24">
        <v>0.7529200012656776</v>
      </c>
      <c r="R1708" s="24">
        <v>0.73609623490676757</v>
      </c>
      <c r="S1708" s="24">
        <v>0.74366692976827686</v>
      </c>
      <c r="T1708" s="24">
        <v>0.73777861154265856</v>
      </c>
      <c r="U1708" s="24">
        <v>0.74366692976827686</v>
      </c>
      <c r="V1708" s="24">
        <v>0.78067921575787902</v>
      </c>
      <c r="W1708" s="24">
        <v>0.83283289147049999</v>
      </c>
      <c r="X1708" s="24">
        <v>0.82442100829104481</v>
      </c>
      <c r="Y1708" s="24">
        <v>0.80591486529624401</v>
      </c>
      <c r="Z1708" s="24">
        <v>0.78993228725527953</v>
      </c>
      <c r="AA1708" s="42">
        <f t="shared" si="78"/>
        <v>0.58047639608684998</v>
      </c>
      <c r="AB1708" s="42">
        <f t="shared" si="79"/>
        <v>0.83283289147049999</v>
      </c>
      <c r="AC1708" s="42">
        <f t="shared" si="80"/>
        <v>0.25235649538365001</v>
      </c>
      <c r="AE1708" s="3"/>
      <c r="AF1708" s="3"/>
      <c r="AG1708" s="3"/>
      <c r="AH1708" s="3"/>
    </row>
    <row r="1709" spans="1:34">
      <c r="A1709" s="41">
        <v>248</v>
      </c>
      <c r="B1709" s="24" t="s">
        <v>777</v>
      </c>
      <c r="C1709" s="24">
        <v>0.75480000000000014</v>
      </c>
      <c r="D1709" s="24">
        <v>0.69784999999999997</v>
      </c>
      <c r="E1709" s="24">
        <v>0.65620000000000001</v>
      </c>
      <c r="F1709" s="24">
        <v>0.64174999999999993</v>
      </c>
      <c r="G1709" s="24">
        <v>0.61880000000000002</v>
      </c>
      <c r="H1709" s="24">
        <v>0.59499999999999997</v>
      </c>
      <c r="I1709" s="24">
        <v>0.60264999999999991</v>
      </c>
      <c r="J1709" s="24">
        <v>0.61795</v>
      </c>
      <c r="K1709" s="24">
        <v>0.66469999999999996</v>
      </c>
      <c r="L1709" s="24">
        <v>0.6944499999999999</v>
      </c>
      <c r="M1709" s="24">
        <v>0.72249999999999981</v>
      </c>
      <c r="N1709" s="24">
        <v>0.76159999999999994</v>
      </c>
      <c r="O1709" s="24">
        <v>0.79220000000000002</v>
      </c>
      <c r="P1709" s="24">
        <v>0.79390000000000005</v>
      </c>
      <c r="Q1709" s="24">
        <v>0.76924999999999999</v>
      </c>
      <c r="R1709" s="24">
        <v>0.75225000000000009</v>
      </c>
      <c r="S1709" s="24">
        <v>0.75990000000000002</v>
      </c>
      <c r="T1709" s="24">
        <v>0.75395000000000012</v>
      </c>
      <c r="U1709" s="24">
        <v>0.75990000000000002</v>
      </c>
      <c r="V1709" s="24">
        <v>0.7972999999999999</v>
      </c>
      <c r="W1709" s="24">
        <v>0.85</v>
      </c>
      <c r="X1709" s="24">
        <v>0.84149999999999991</v>
      </c>
      <c r="Y1709" s="24">
        <v>0.82279999999999998</v>
      </c>
      <c r="Z1709" s="24">
        <v>0.80664999999999998</v>
      </c>
      <c r="AA1709" s="42">
        <f t="shared" si="78"/>
        <v>0.59499999999999997</v>
      </c>
      <c r="AB1709" s="42">
        <f t="shared" si="79"/>
        <v>0.85</v>
      </c>
      <c r="AC1709" s="42">
        <f t="shared" si="80"/>
        <v>0.255</v>
      </c>
      <c r="AE1709" s="3"/>
      <c r="AF1709" s="3"/>
      <c r="AG1709" s="3"/>
      <c r="AH1709" s="3"/>
    </row>
    <row r="1710" spans="1:34">
      <c r="A1710" s="41">
        <v>249</v>
      </c>
      <c r="B1710" s="24" t="s">
        <v>777</v>
      </c>
      <c r="C1710" s="24">
        <v>0.73861979986060411</v>
      </c>
      <c r="D1710" s="24">
        <v>0.68226018255825549</v>
      </c>
      <c r="E1710" s="24">
        <v>0.64104195497892602</v>
      </c>
      <c r="F1710" s="24">
        <v>0.62674175357385253</v>
      </c>
      <c r="G1710" s="24">
        <v>0.60402966898932398</v>
      </c>
      <c r="H1710" s="24">
        <v>0.58047639608684998</v>
      </c>
      <c r="I1710" s="24">
        <v>0.58804709094835939</v>
      </c>
      <c r="J1710" s="24">
        <v>0.60318848067137842</v>
      </c>
      <c r="K1710" s="24">
        <v>0.64945383815838109</v>
      </c>
      <c r="L1710" s="24">
        <v>0.6788954292864734</v>
      </c>
      <c r="M1710" s="24">
        <v>0.70665464377867493</v>
      </c>
      <c r="N1710" s="24">
        <v>0.74534930640416797</v>
      </c>
      <c r="O1710" s="24">
        <v>0.77563208585020604</v>
      </c>
      <c r="P1710" s="24">
        <v>0.77731446248609692</v>
      </c>
      <c r="Q1710" s="24">
        <v>0.7529200012656776</v>
      </c>
      <c r="R1710" s="24">
        <v>0.73609623490676757</v>
      </c>
      <c r="S1710" s="24">
        <v>0.74366692976827686</v>
      </c>
      <c r="T1710" s="24">
        <v>0.73777861154265856</v>
      </c>
      <c r="U1710" s="24">
        <v>0.74366692976827686</v>
      </c>
      <c r="V1710" s="24">
        <v>0.78067921575787902</v>
      </c>
      <c r="W1710" s="24">
        <v>0.83283289147049999</v>
      </c>
      <c r="X1710" s="24">
        <v>0.82442100829104481</v>
      </c>
      <c r="Y1710" s="24">
        <v>0.80591486529624401</v>
      </c>
      <c r="Z1710" s="24">
        <v>0.78993228725527953</v>
      </c>
      <c r="AA1710" s="42">
        <f t="shared" si="78"/>
        <v>0.58047639608684998</v>
      </c>
      <c r="AB1710" s="42">
        <f t="shared" si="79"/>
        <v>0.83283289147049999</v>
      </c>
      <c r="AC1710" s="42">
        <f t="shared" si="80"/>
        <v>0.25235649538365001</v>
      </c>
      <c r="AE1710" s="3"/>
      <c r="AF1710" s="3"/>
      <c r="AG1710" s="3"/>
      <c r="AH1710" s="3"/>
    </row>
    <row r="1711" spans="1:34">
      <c r="A1711" s="41">
        <v>250</v>
      </c>
      <c r="B1711" s="24" t="s">
        <v>777</v>
      </c>
      <c r="C1711" s="24">
        <v>0.71575321129931013</v>
      </c>
      <c r="D1711" s="24">
        <v>0.66111888840417621</v>
      </c>
      <c r="E1711" s="24">
        <v>0.62116244330176507</v>
      </c>
      <c r="F1711" s="24">
        <v>0.60730000316419375</v>
      </c>
      <c r="G1711" s="24">
        <v>0.58528318647511002</v>
      </c>
      <c r="H1711" s="24">
        <v>0.56245093213087494</v>
      </c>
      <c r="I1711" s="24">
        <v>0.56978987102723622</v>
      </c>
      <c r="J1711" s="24">
        <v>0.58446774881995867</v>
      </c>
      <c r="K1711" s="24">
        <v>0.62931681985327759</v>
      </c>
      <c r="L1711" s="24">
        <v>0.65785713778357124</v>
      </c>
      <c r="M1711" s="24">
        <v>0.68476658040356253</v>
      </c>
      <c r="N1711" s="24">
        <v>0.72227671254052006</v>
      </c>
      <c r="O1711" s="24">
        <v>0.75163246812596507</v>
      </c>
      <c r="P1711" s="24">
        <v>0.75326334343626755</v>
      </c>
      <c r="Q1711" s="24">
        <v>0.72961565143688134</v>
      </c>
      <c r="R1711" s="24">
        <v>0.71330689833385641</v>
      </c>
      <c r="S1711" s="24">
        <v>0.72064583723021747</v>
      </c>
      <c r="T1711" s="24">
        <v>0.71493777364415867</v>
      </c>
      <c r="U1711" s="24">
        <v>0.72064583723021747</v>
      </c>
      <c r="V1711" s="24">
        <v>0.75652509405687252</v>
      </c>
      <c r="W1711" s="24">
        <v>0.80708222867625001</v>
      </c>
      <c r="X1711" s="24">
        <v>0.79892785212473749</v>
      </c>
      <c r="Y1711" s="24">
        <v>0.78098822371140997</v>
      </c>
      <c r="Z1711" s="24">
        <v>0.76549490826353639</v>
      </c>
      <c r="AA1711" s="42">
        <f t="shared" si="78"/>
        <v>0.56245093213087494</v>
      </c>
      <c r="AB1711" s="42">
        <f t="shared" si="79"/>
        <v>0.80708222867625001</v>
      </c>
      <c r="AC1711" s="42">
        <f t="shared" si="80"/>
        <v>0.24463129654537508</v>
      </c>
      <c r="AE1711" s="3"/>
      <c r="AF1711" s="3"/>
      <c r="AG1711" s="3"/>
      <c r="AH1711" s="3"/>
    </row>
    <row r="1712" spans="1:34">
      <c r="A1712" s="41">
        <v>251</v>
      </c>
      <c r="B1712" s="24" t="s">
        <v>777</v>
      </c>
      <c r="C1712" s="24">
        <v>0.66239783798962404</v>
      </c>
      <c r="D1712" s="24">
        <v>0.61178920204465803</v>
      </c>
      <c r="E1712" s="24">
        <v>0.57477691605505599</v>
      </c>
      <c r="F1712" s="24">
        <v>0.56193591887498995</v>
      </c>
      <c r="G1712" s="24">
        <v>0.541541393941944</v>
      </c>
      <c r="H1712" s="24">
        <v>0.52039151623360003</v>
      </c>
      <c r="I1712" s="24">
        <v>0.52718969121128212</v>
      </c>
      <c r="J1712" s="24">
        <v>0.54078604116664597</v>
      </c>
      <c r="K1712" s="24">
        <v>0.582330443808036</v>
      </c>
      <c r="L1712" s="24">
        <v>0.608767790943466</v>
      </c>
      <c r="M1712" s="24">
        <v>0.63369443252830004</v>
      </c>
      <c r="N1712" s="24">
        <v>0.6684406601920081</v>
      </c>
      <c r="O1712" s="24">
        <v>0.69563336010273613</v>
      </c>
      <c r="P1712" s="24">
        <v>0.69714406565333209</v>
      </c>
      <c r="Q1712" s="24">
        <v>0.67523883516968997</v>
      </c>
      <c r="R1712" s="24">
        <v>0.66013177966372993</v>
      </c>
      <c r="S1712" s="24">
        <v>0.66692995464141203</v>
      </c>
      <c r="T1712" s="24">
        <v>0.661642485214326</v>
      </c>
      <c r="U1712" s="24">
        <v>0.66692995464141203</v>
      </c>
      <c r="V1712" s="24">
        <v>0.70016547675452401</v>
      </c>
      <c r="W1712" s="24">
        <v>0.74699734882299995</v>
      </c>
      <c r="X1712" s="24">
        <v>0.73944382107002005</v>
      </c>
      <c r="Y1712" s="24">
        <v>0.72282606001346383</v>
      </c>
      <c r="Z1712" s="24">
        <v>0.70847435728280195</v>
      </c>
      <c r="AA1712" s="42">
        <f t="shared" si="78"/>
        <v>0.52039151623360003</v>
      </c>
      <c r="AB1712" s="42">
        <f t="shared" si="79"/>
        <v>0.74699734882299995</v>
      </c>
      <c r="AC1712" s="42">
        <f t="shared" si="80"/>
        <v>0.22660583258939992</v>
      </c>
      <c r="AE1712" s="3"/>
      <c r="AF1712" s="3"/>
      <c r="AG1712" s="3"/>
      <c r="AH1712" s="3"/>
    </row>
    <row r="1713" spans="1:34">
      <c r="A1713" s="41">
        <v>252</v>
      </c>
      <c r="B1713" s="24" t="s">
        <v>777</v>
      </c>
      <c r="C1713" s="24">
        <v>0.63953124942832995</v>
      </c>
      <c r="D1713" s="24">
        <v>0.59064790789057864</v>
      </c>
      <c r="E1713" s="24">
        <v>0.55489740437789503</v>
      </c>
      <c r="F1713" s="24">
        <v>0.54249416846533116</v>
      </c>
      <c r="G1713" s="24">
        <v>0.52279491142772994</v>
      </c>
      <c r="H1713" s="24">
        <v>0.50236605227762499</v>
      </c>
      <c r="I1713" s="24">
        <v>0.50893247129015862</v>
      </c>
      <c r="J1713" s="24">
        <v>0.5220653093152261</v>
      </c>
      <c r="K1713" s="24">
        <v>0.56219342550293239</v>
      </c>
      <c r="L1713" s="24">
        <v>0.58772949944056363</v>
      </c>
      <c r="M1713" s="24">
        <v>0.61180636915318742</v>
      </c>
      <c r="N1713" s="24">
        <v>0.64536806632835997</v>
      </c>
      <c r="O1713" s="24">
        <v>0.67163374237849494</v>
      </c>
      <c r="P1713" s="24">
        <v>0.67309294660350238</v>
      </c>
      <c r="Q1713" s="24">
        <v>0.65193448534089371</v>
      </c>
      <c r="R1713" s="24">
        <v>0.63734244309081867</v>
      </c>
      <c r="S1713" s="24">
        <v>0.64390886210335241</v>
      </c>
      <c r="T1713" s="24">
        <v>0.63880164731582623</v>
      </c>
      <c r="U1713" s="24">
        <v>0.64390886210335241</v>
      </c>
      <c r="V1713" s="24">
        <v>0.67601135505351739</v>
      </c>
      <c r="W1713" s="24">
        <v>0.72124668602874975</v>
      </c>
      <c r="X1713" s="24">
        <v>0.7139506649037124</v>
      </c>
      <c r="Y1713" s="24">
        <v>0.69789941842862979</v>
      </c>
      <c r="Z1713" s="24">
        <v>0.68403697829105858</v>
      </c>
      <c r="AA1713" s="42">
        <f t="shared" si="78"/>
        <v>0.50236605227762499</v>
      </c>
      <c r="AB1713" s="42">
        <f t="shared" si="79"/>
        <v>0.72124668602874975</v>
      </c>
      <c r="AC1713" s="42">
        <f t="shared" si="80"/>
        <v>0.21888063375112476</v>
      </c>
      <c r="AE1713" s="3"/>
      <c r="AF1713" s="3"/>
      <c r="AG1713" s="3"/>
      <c r="AH1713" s="3"/>
    </row>
    <row r="1714" spans="1:34">
      <c r="A1714" s="41">
        <v>253</v>
      </c>
      <c r="B1714" s="24" t="s">
        <v>777</v>
      </c>
      <c r="C1714" s="24">
        <v>0.72337540748640794</v>
      </c>
      <c r="D1714" s="24">
        <v>0.66816598645553593</v>
      </c>
      <c r="E1714" s="24">
        <v>0.6277889471941519</v>
      </c>
      <c r="F1714" s="24">
        <v>0.61378058663407997</v>
      </c>
      <c r="G1714" s="24">
        <v>0.59153201397984789</v>
      </c>
      <c r="H1714" s="24">
        <v>0.56845942011619999</v>
      </c>
      <c r="I1714" s="24">
        <v>0.57587561100094398</v>
      </c>
      <c r="J1714" s="24">
        <v>0.59070799277043196</v>
      </c>
      <c r="K1714" s="24">
        <v>0.63602915928831194</v>
      </c>
      <c r="L1714" s="24">
        <v>0.66486990161787196</v>
      </c>
      <c r="M1714" s="24">
        <v>0.69206260152859977</v>
      </c>
      <c r="N1714" s="24">
        <v>0.7299675771617361</v>
      </c>
      <c r="O1714" s="24">
        <v>0.75963234070071195</v>
      </c>
      <c r="P1714" s="24">
        <v>0.76128038311954394</v>
      </c>
      <c r="Q1714" s="24">
        <v>0.7373837680464802</v>
      </c>
      <c r="R1714" s="24">
        <v>0.72090334385816002</v>
      </c>
      <c r="S1714" s="24">
        <v>0.7283195347429039</v>
      </c>
      <c r="T1714" s="24">
        <v>0.72255138627699189</v>
      </c>
      <c r="U1714" s="24">
        <v>0.7283195347429039</v>
      </c>
      <c r="V1714" s="24">
        <v>0.76457646795720791</v>
      </c>
      <c r="W1714" s="24">
        <v>0.81566578294099978</v>
      </c>
      <c r="X1714" s="24">
        <v>0.80742557084683986</v>
      </c>
      <c r="Y1714" s="24">
        <v>0.7892971042396878</v>
      </c>
      <c r="Z1714" s="24">
        <v>0.77364070126078399</v>
      </c>
      <c r="AA1714" s="42">
        <f t="shared" si="78"/>
        <v>0.56845942011619999</v>
      </c>
      <c r="AB1714" s="42">
        <f t="shared" si="79"/>
        <v>0.81566578294099978</v>
      </c>
      <c r="AC1714" s="42">
        <f t="shared" si="80"/>
        <v>0.2472063628247998</v>
      </c>
      <c r="AE1714" s="3"/>
      <c r="AF1714" s="3"/>
      <c r="AG1714" s="3"/>
      <c r="AH1714" s="3"/>
    </row>
    <row r="1715" spans="1:34">
      <c r="A1715" s="41">
        <v>254</v>
      </c>
      <c r="B1715" s="24" t="s">
        <v>777</v>
      </c>
      <c r="C1715" s="24">
        <v>0.73861979986060411</v>
      </c>
      <c r="D1715" s="24">
        <v>0.68226018255825549</v>
      </c>
      <c r="E1715" s="24">
        <v>0.64104195497892602</v>
      </c>
      <c r="F1715" s="24">
        <v>0.62674175357385253</v>
      </c>
      <c r="G1715" s="24">
        <v>0.60402966898932398</v>
      </c>
      <c r="H1715" s="24">
        <v>0.58047639608684998</v>
      </c>
      <c r="I1715" s="24">
        <v>0.58804709094835939</v>
      </c>
      <c r="J1715" s="24">
        <v>0.60318848067137842</v>
      </c>
      <c r="K1715" s="24">
        <v>0.64945383815838109</v>
      </c>
      <c r="L1715" s="24">
        <v>0.6788954292864734</v>
      </c>
      <c r="M1715" s="24">
        <v>0.70665464377867493</v>
      </c>
      <c r="N1715" s="24">
        <v>0.74534930640416797</v>
      </c>
      <c r="O1715" s="24">
        <v>0.77563208585020604</v>
      </c>
      <c r="P1715" s="24">
        <v>0.77731446248609692</v>
      </c>
      <c r="Q1715" s="24">
        <v>0.7529200012656776</v>
      </c>
      <c r="R1715" s="24">
        <v>0.73609623490676757</v>
      </c>
      <c r="S1715" s="24">
        <v>0.74366692976827686</v>
      </c>
      <c r="T1715" s="24">
        <v>0.73777861154265856</v>
      </c>
      <c r="U1715" s="24">
        <v>0.74366692976827686</v>
      </c>
      <c r="V1715" s="24">
        <v>0.78067921575787902</v>
      </c>
      <c r="W1715" s="24">
        <v>0.83283289147049999</v>
      </c>
      <c r="X1715" s="24">
        <v>0.82442100829104481</v>
      </c>
      <c r="Y1715" s="24">
        <v>0.80591486529624401</v>
      </c>
      <c r="Z1715" s="24">
        <v>0.78993228725527953</v>
      </c>
      <c r="AA1715" s="42">
        <f t="shared" si="78"/>
        <v>0.58047639608684998</v>
      </c>
      <c r="AB1715" s="42">
        <f t="shared" si="79"/>
        <v>0.83283289147049999</v>
      </c>
      <c r="AC1715" s="42">
        <f t="shared" si="80"/>
        <v>0.25235649538365001</v>
      </c>
      <c r="AE1715" s="3"/>
      <c r="AF1715" s="3"/>
      <c r="AG1715" s="3"/>
      <c r="AH1715" s="3"/>
    </row>
    <row r="1716" spans="1:34">
      <c r="A1716" s="41">
        <v>255</v>
      </c>
      <c r="B1716" s="24" t="s">
        <v>777</v>
      </c>
      <c r="C1716" s="24">
        <v>0.75480000000000014</v>
      </c>
      <c r="D1716" s="24">
        <v>0.69784999999999997</v>
      </c>
      <c r="E1716" s="24">
        <v>0.65620000000000001</v>
      </c>
      <c r="F1716" s="24">
        <v>0.64174999999999993</v>
      </c>
      <c r="G1716" s="24">
        <v>0.61880000000000002</v>
      </c>
      <c r="H1716" s="24">
        <v>0.59499999999999997</v>
      </c>
      <c r="I1716" s="24">
        <v>0.60264999999999991</v>
      </c>
      <c r="J1716" s="24">
        <v>0.61795</v>
      </c>
      <c r="K1716" s="24">
        <v>0.66469999999999996</v>
      </c>
      <c r="L1716" s="24">
        <v>0.6944499999999999</v>
      </c>
      <c r="M1716" s="24">
        <v>0.72249999999999981</v>
      </c>
      <c r="N1716" s="24">
        <v>0.76159999999999994</v>
      </c>
      <c r="O1716" s="24">
        <v>0.79220000000000002</v>
      </c>
      <c r="P1716" s="24">
        <v>0.79390000000000005</v>
      </c>
      <c r="Q1716" s="24">
        <v>0.76924999999999999</v>
      </c>
      <c r="R1716" s="24">
        <v>0.75225000000000009</v>
      </c>
      <c r="S1716" s="24">
        <v>0.75990000000000002</v>
      </c>
      <c r="T1716" s="24">
        <v>0.75395000000000012</v>
      </c>
      <c r="U1716" s="24">
        <v>0.75990000000000002</v>
      </c>
      <c r="V1716" s="24">
        <v>0.7972999999999999</v>
      </c>
      <c r="W1716" s="24">
        <v>0.85</v>
      </c>
      <c r="X1716" s="24">
        <v>0.84149999999999991</v>
      </c>
      <c r="Y1716" s="24">
        <v>0.82279999999999998</v>
      </c>
      <c r="Z1716" s="24">
        <v>0.80664999999999998</v>
      </c>
      <c r="AA1716" s="42">
        <f t="shared" si="78"/>
        <v>0.59499999999999997</v>
      </c>
      <c r="AB1716" s="42">
        <f t="shared" si="79"/>
        <v>0.85</v>
      </c>
      <c r="AC1716" s="42">
        <f t="shared" si="80"/>
        <v>0.255</v>
      </c>
      <c r="AE1716" s="3"/>
      <c r="AF1716" s="3"/>
      <c r="AG1716" s="3"/>
      <c r="AH1716" s="3"/>
    </row>
    <row r="1717" spans="1:34">
      <c r="A1717" s="41">
        <v>256</v>
      </c>
      <c r="B1717" s="24" t="s">
        <v>777</v>
      </c>
      <c r="C1717" s="24">
        <v>0.73861979986060411</v>
      </c>
      <c r="D1717" s="24">
        <v>0.68226018255825549</v>
      </c>
      <c r="E1717" s="24">
        <v>0.64104195497892602</v>
      </c>
      <c r="F1717" s="24">
        <v>0.62674175357385253</v>
      </c>
      <c r="G1717" s="24">
        <v>0.60402966898932398</v>
      </c>
      <c r="H1717" s="24">
        <v>0.58047639608684998</v>
      </c>
      <c r="I1717" s="24">
        <v>0.58804709094835939</v>
      </c>
      <c r="J1717" s="24">
        <v>0.60318848067137842</v>
      </c>
      <c r="K1717" s="24">
        <v>0.64945383815838109</v>
      </c>
      <c r="L1717" s="24">
        <v>0.6788954292864734</v>
      </c>
      <c r="M1717" s="24">
        <v>0.70665464377867493</v>
      </c>
      <c r="N1717" s="24">
        <v>0.74534930640416797</v>
      </c>
      <c r="O1717" s="24">
        <v>0.77563208585020604</v>
      </c>
      <c r="P1717" s="24">
        <v>0.77731446248609692</v>
      </c>
      <c r="Q1717" s="24">
        <v>0.7529200012656776</v>
      </c>
      <c r="R1717" s="24">
        <v>0.73609623490676757</v>
      </c>
      <c r="S1717" s="24">
        <v>0.74366692976827686</v>
      </c>
      <c r="T1717" s="24">
        <v>0.73777861154265856</v>
      </c>
      <c r="U1717" s="24">
        <v>0.74366692976827686</v>
      </c>
      <c r="V1717" s="24">
        <v>0.78067921575787902</v>
      </c>
      <c r="W1717" s="24">
        <v>0.83283289147049999</v>
      </c>
      <c r="X1717" s="24">
        <v>0.82442100829104481</v>
      </c>
      <c r="Y1717" s="24">
        <v>0.80591486529624401</v>
      </c>
      <c r="Z1717" s="24">
        <v>0.78993228725527953</v>
      </c>
      <c r="AA1717" s="42">
        <f t="shared" si="78"/>
        <v>0.58047639608684998</v>
      </c>
      <c r="AB1717" s="42">
        <f t="shared" si="79"/>
        <v>0.83283289147049999</v>
      </c>
      <c r="AC1717" s="42">
        <f t="shared" si="80"/>
        <v>0.25235649538365001</v>
      </c>
      <c r="AE1717" s="3"/>
      <c r="AF1717" s="3"/>
      <c r="AG1717" s="3"/>
      <c r="AH1717" s="3"/>
    </row>
    <row r="1718" spans="1:34">
      <c r="A1718" s="41">
        <v>257</v>
      </c>
      <c r="B1718" s="24" t="s">
        <v>777</v>
      </c>
      <c r="C1718" s="24">
        <v>0.71575321129931013</v>
      </c>
      <c r="D1718" s="24">
        <v>0.66111888840417621</v>
      </c>
      <c r="E1718" s="24">
        <v>0.62116244330176507</v>
      </c>
      <c r="F1718" s="24">
        <v>0.60730000316419375</v>
      </c>
      <c r="G1718" s="24">
        <v>0.58528318647511002</v>
      </c>
      <c r="H1718" s="24">
        <v>0.56245093213087494</v>
      </c>
      <c r="I1718" s="24">
        <v>0.56978987102723622</v>
      </c>
      <c r="J1718" s="24">
        <v>0.58446774881995867</v>
      </c>
      <c r="K1718" s="24">
        <v>0.62931681985327759</v>
      </c>
      <c r="L1718" s="24">
        <v>0.65785713778357124</v>
      </c>
      <c r="M1718" s="24">
        <v>0.68476658040356253</v>
      </c>
      <c r="N1718" s="24">
        <v>0.72227671254052006</v>
      </c>
      <c r="O1718" s="24">
        <v>0.75163246812596507</v>
      </c>
      <c r="P1718" s="24">
        <v>0.75326334343626755</v>
      </c>
      <c r="Q1718" s="24">
        <v>0.72961565143688134</v>
      </c>
      <c r="R1718" s="24">
        <v>0.71330689833385641</v>
      </c>
      <c r="S1718" s="24">
        <v>0.72064583723021747</v>
      </c>
      <c r="T1718" s="24">
        <v>0.71493777364415867</v>
      </c>
      <c r="U1718" s="24">
        <v>0.72064583723021747</v>
      </c>
      <c r="V1718" s="24">
        <v>0.75652509405687252</v>
      </c>
      <c r="W1718" s="24">
        <v>0.80708222867625001</v>
      </c>
      <c r="X1718" s="24">
        <v>0.79892785212473749</v>
      </c>
      <c r="Y1718" s="24">
        <v>0.78098822371140997</v>
      </c>
      <c r="Z1718" s="24">
        <v>0.76549490826353639</v>
      </c>
      <c r="AA1718" s="42">
        <f t="shared" si="78"/>
        <v>0.56245093213087494</v>
      </c>
      <c r="AB1718" s="42">
        <f t="shared" si="79"/>
        <v>0.80708222867625001</v>
      </c>
      <c r="AC1718" s="42">
        <f t="shared" si="80"/>
        <v>0.24463129654537508</v>
      </c>
      <c r="AE1718" s="3"/>
      <c r="AF1718" s="3"/>
      <c r="AG1718" s="3"/>
      <c r="AH1718" s="3"/>
    </row>
    <row r="1719" spans="1:34">
      <c r="A1719" s="41">
        <v>258</v>
      </c>
      <c r="B1719" s="24" t="s">
        <v>777</v>
      </c>
      <c r="C1719" s="24">
        <v>0.66239783798962404</v>
      </c>
      <c r="D1719" s="24">
        <v>0.61178920204465803</v>
      </c>
      <c r="E1719" s="24">
        <v>0.57477691605505599</v>
      </c>
      <c r="F1719" s="24">
        <v>0.56193591887498995</v>
      </c>
      <c r="G1719" s="24">
        <v>0.541541393941944</v>
      </c>
      <c r="H1719" s="24">
        <v>0.52039151623360003</v>
      </c>
      <c r="I1719" s="24">
        <v>0.52718969121128212</v>
      </c>
      <c r="J1719" s="24">
        <v>0.54078604116664597</v>
      </c>
      <c r="K1719" s="24">
        <v>0.582330443808036</v>
      </c>
      <c r="L1719" s="24">
        <v>0.608767790943466</v>
      </c>
      <c r="M1719" s="24">
        <v>0.63369443252830004</v>
      </c>
      <c r="N1719" s="24">
        <v>0.6684406601920081</v>
      </c>
      <c r="O1719" s="24">
        <v>0.69563336010273613</v>
      </c>
      <c r="P1719" s="24">
        <v>0.69714406565333209</v>
      </c>
      <c r="Q1719" s="24">
        <v>0.67523883516968997</v>
      </c>
      <c r="R1719" s="24">
        <v>0.66013177966372993</v>
      </c>
      <c r="S1719" s="24">
        <v>0.66692995464141203</v>
      </c>
      <c r="T1719" s="24">
        <v>0.661642485214326</v>
      </c>
      <c r="U1719" s="24">
        <v>0.66692995464141203</v>
      </c>
      <c r="V1719" s="24">
        <v>0.70016547675452401</v>
      </c>
      <c r="W1719" s="24">
        <v>0.74699734882299995</v>
      </c>
      <c r="X1719" s="24">
        <v>0.73944382107002005</v>
      </c>
      <c r="Y1719" s="24">
        <v>0.72282606001346383</v>
      </c>
      <c r="Z1719" s="24">
        <v>0.70847435728280195</v>
      </c>
      <c r="AA1719" s="42">
        <f t="shared" si="78"/>
        <v>0.52039151623360003</v>
      </c>
      <c r="AB1719" s="42">
        <f t="shared" si="79"/>
        <v>0.74699734882299995</v>
      </c>
      <c r="AC1719" s="42">
        <f t="shared" si="80"/>
        <v>0.22660583258939992</v>
      </c>
      <c r="AE1719" s="3"/>
      <c r="AF1719" s="3"/>
      <c r="AG1719" s="3"/>
      <c r="AH1719" s="3"/>
    </row>
    <row r="1720" spans="1:34">
      <c r="A1720" s="41">
        <v>259</v>
      </c>
      <c r="B1720" s="24" t="s">
        <v>777</v>
      </c>
      <c r="C1720" s="24">
        <v>0.63953124942832995</v>
      </c>
      <c r="D1720" s="24">
        <v>0.59064790789057864</v>
      </c>
      <c r="E1720" s="24">
        <v>0.55489740437789503</v>
      </c>
      <c r="F1720" s="24">
        <v>0.54249416846533116</v>
      </c>
      <c r="G1720" s="24">
        <v>0.52279491142772994</v>
      </c>
      <c r="H1720" s="24">
        <v>0.50236605227762499</v>
      </c>
      <c r="I1720" s="24">
        <v>0.50893247129015862</v>
      </c>
      <c r="J1720" s="24">
        <v>0.5220653093152261</v>
      </c>
      <c r="K1720" s="24">
        <v>0.56219342550293239</v>
      </c>
      <c r="L1720" s="24">
        <v>0.58772949944056363</v>
      </c>
      <c r="M1720" s="24">
        <v>0.61180636915318742</v>
      </c>
      <c r="N1720" s="24">
        <v>0.64536806632835997</v>
      </c>
      <c r="O1720" s="24">
        <v>0.67163374237849494</v>
      </c>
      <c r="P1720" s="24">
        <v>0.67309294660350238</v>
      </c>
      <c r="Q1720" s="24">
        <v>0.65193448534089371</v>
      </c>
      <c r="R1720" s="24">
        <v>0.63734244309081867</v>
      </c>
      <c r="S1720" s="24">
        <v>0.64390886210335241</v>
      </c>
      <c r="T1720" s="24">
        <v>0.63880164731582623</v>
      </c>
      <c r="U1720" s="24">
        <v>0.64390886210335241</v>
      </c>
      <c r="V1720" s="24">
        <v>0.67601135505351739</v>
      </c>
      <c r="W1720" s="24">
        <v>0.72124668602874975</v>
      </c>
      <c r="X1720" s="24">
        <v>0.7139506649037124</v>
      </c>
      <c r="Y1720" s="24">
        <v>0.69789941842862979</v>
      </c>
      <c r="Z1720" s="24">
        <v>0.68403697829105858</v>
      </c>
      <c r="AA1720" s="42">
        <f t="shared" si="78"/>
        <v>0.50236605227762499</v>
      </c>
      <c r="AB1720" s="42">
        <f t="shared" si="79"/>
        <v>0.72124668602874975</v>
      </c>
      <c r="AC1720" s="42">
        <f t="shared" si="80"/>
        <v>0.21888063375112476</v>
      </c>
      <c r="AE1720" s="3"/>
      <c r="AF1720" s="3"/>
      <c r="AG1720" s="3"/>
      <c r="AH1720" s="3"/>
    </row>
    <row r="1721" spans="1:34">
      <c r="A1721" s="41">
        <v>260</v>
      </c>
      <c r="B1721" s="24" t="s">
        <v>777</v>
      </c>
      <c r="C1721" s="24">
        <v>0.72337540748640794</v>
      </c>
      <c r="D1721" s="24">
        <v>0.66816598645553593</v>
      </c>
      <c r="E1721" s="24">
        <v>0.6277889471941519</v>
      </c>
      <c r="F1721" s="24">
        <v>0.61378058663407997</v>
      </c>
      <c r="G1721" s="24">
        <v>0.59153201397984789</v>
      </c>
      <c r="H1721" s="24">
        <v>0.56845942011619999</v>
      </c>
      <c r="I1721" s="24">
        <v>0.57587561100094398</v>
      </c>
      <c r="J1721" s="24">
        <v>0.59070799277043196</v>
      </c>
      <c r="K1721" s="24">
        <v>0.63602915928831194</v>
      </c>
      <c r="L1721" s="24">
        <v>0.66486990161787196</v>
      </c>
      <c r="M1721" s="24">
        <v>0.69206260152859977</v>
      </c>
      <c r="N1721" s="24">
        <v>0.7299675771617361</v>
      </c>
      <c r="O1721" s="24">
        <v>0.75963234070071195</v>
      </c>
      <c r="P1721" s="24">
        <v>0.76128038311954394</v>
      </c>
      <c r="Q1721" s="24">
        <v>0.7373837680464802</v>
      </c>
      <c r="R1721" s="24">
        <v>0.72090334385816002</v>
      </c>
      <c r="S1721" s="24">
        <v>0.7283195347429039</v>
      </c>
      <c r="T1721" s="24">
        <v>0.72255138627699189</v>
      </c>
      <c r="U1721" s="24">
        <v>0.7283195347429039</v>
      </c>
      <c r="V1721" s="24">
        <v>0.76457646795720791</v>
      </c>
      <c r="W1721" s="24">
        <v>0.81566578294099978</v>
      </c>
      <c r="X1721" s="24">
        <v>0.80742557084683986</v>
      </c>
      <c r="Y1721" s="24">
        <v>0.7892971042396878</v>
      </c>
      <c r="Z1721" s="24">
        <v>0.77364070126078399</v>
      </c>
      <c r="AA1721" s="42">
        <f t="shared" si="78"/>
        <v>0.56845942011619999</v>
      </c>
      <c r="AB1721" s="42">
        <f t="shared" si="79"/>
        <v>0.81566578294099978</v>
      </c>
      <c r="AC1721" s="42">
        <f t="shared" si="80"/>
        <v>0.2472063628247998</v>
      </c>
      <c r="AE1721" s="3"/>
      <c r="AF1721" s="3"/>
      <c r="AG1721" s="3"/>
      <c r="AH1721" s="3"/>
    </row>
    <row r="1722" spans="1:34">
      <c r="A1722" s="41">
        <v>261</v>
      </c>
      <c r="B1722" s="24" t="s">
        <v>777</v>
      </c>
      <c r="C1722" s="24">
        <v>0.73861979986060411</v>
      </c>
      <c r="D1722" s="24">
        <v>0.68226018255825549</v>
      </c>
      <c r="E1722" s="24">
        <v>0.64104195497892602</v>
      </c>
      <c r="F1722" s="24">
        <v>0.62674175357385253</v>
      </c>
      <c r="G1722" s="24">
        <v>0.60402966898932398</v>
      </c>
      <c r="H1722" s="24">
        <v>0.58047639608684998</v>
      </c>
      <c r="I1722" s="24">
        <v>0.58804709094835939</v>
      </c>
      <c r="J1722" s="24">
        <v>0.60318848067137842</v>
      </c>
      <c r="K1722" s="24">
        <v>0.64945383815838109</v>
      </c>
      <c r="L1722" s="24">
        <v>0.6788954292864734</v>
      </c>
      <c r="M1722" s="24">
        <v>0.70665464377867493</v>
      </c>
      <c r="N1722" s="24">
        <v>0.74534930640416797</v>
      </c>
      <c r="O1722" s="24">
        <v>0.77563208585020604</v>
      </c>
      <c r="P1722" s="24">
        <v>0.77731446248609692</v>
      </c>
      <c r="Q1722" s="24">
        <v>0.7529200012656776</v>
      </c>
      <c r="R1722" s="24">
        <v>0.73609623490676757</v>
      </c>
      <c r="S1722" s="24">
        <v>0.74366692976827686</v>
      </c>
      <c r="T1722" s="24">
        <v>0.73777861154265856</v>
      </c>
      <c r="U1722" s="24">
        <v>0.74366692976827686</v>
      </c>
      <c r="V1722" s="24">
        <v>0.78067921575787902</v>
      </c>
      <c r="W1722" s="24">
        <v>0.83283289147049999</v>
      </c>
      <c r="X1722" s="24">
        <v>0.82442100829104481</v>
      </c>
      <c r="Y1722" s="24">
        <v>0.80591486529624401</v>
      </c>
      <c r="Z1722" s="24">
        <v>0.78993228725527953</v>
      </c>
      <c r="AA1722" s="42">
        <f t="shared" si="78"/>
        <v>0.58047639608684998</v>
      </c>
      <c r="AB1722" s="42">
        <f t="shared" si="79"/>
        <v>0.83283289147049999</v>
      </c>
      <c r="AC1722" s="42">
        <f t="shared" si="80"/>
        <v>0.25235649538365001</v>
      </c>
      <c r="AE1722" s="3"/>
      <c r="AF1722" s="3"/>
      <c r="AG1722" s="3"/>
      <c r="AH1722" s="3"/>
    </row>
    <row r="1723" spans="1:34">
      <c r="A1723" s="41">
        <v>262</v>
      </c>
      <c r="B1723" s="24" t="s">
        <v>777</v>
      </c>
      <c r="C1723" s="24">
        <v>0.75480000000000014</v>
      </c>
      <c r="D1723" s="24">
        <v>0.69784999999999997</v>
      </c>
      <c r="E1723" s="24">
        <v>0.65620000000000001</v>
      </c>
      <c r="F1723" s="24">
        <v>0.64174999999999993</v>
      </c>
      <c r="G1723" s="24">
        <v>0.61880000000000002</v>
      </c>
      <c r="H1723" s="24">
        <v>0.59499999999999997</v>
      </c>
      <c r="I1723" s="24">
        <v>0.60264999999999991</v>
      </c>
      <c r="J1723" s="24">
        <v>0.61795</v>
      </c>
      <c r="K1723" s="24">
        <v>0.66469999999999996</v>
      </c>
      <c r="L1723" s="24">
        <v>0.6944499999999999</v>
      </c>
      <c r="M1723" s="24">
        <v>0.72249999999999981</v>
      </c>
      <c r="N1723" s="24">
        <v>0.76159999999999994</v>
      </c>
      <c r="O1723" s="24">
        <v>0.79220000000000002</v>
      </c>
      <c r="P1723" s="24">
        <v>0.79390000000000005</v>
      </c>
      <c r="Q1723" s="24">
        <v>0.76924999999999999</v>
      </c>
      <c r="R1723" s="24">
        <v>0.75225000000000009</v>
      </c>
      <c r="S1723" s="24">
        <v>0.75990000000000002</v>
      </c>
      <c r="T1723" s="24">
        <v>0.75395000000000012</v>
      </c>
      <c r="U1723" s="24">
        <v>0.75990000000000002</v>
      </c>
      <c r="V1723" s="24">
        <v>0.7972999999999999</v>
      </c>
      <c r="W1723" s="24">
        <v>0.85</v>
      </c>
      <c r="X1723" s="24">
        <v>0.84149999999999991</v>
      </c>
      <c r="Y1723" s="24">
        <v>0.82279999999999998</v>
      </c>
      <c r="Z1723" s="24">
        <v>0.80664999999999998</v>
      </c>
      <c r="AA1723" s="42">
        <f t="shared" si="78"/>
        <v>0.59499999999999997</v>
      </c>
      <c r="AB1723" s="42">
        <f t="shared" si="79"/>
        <v>0.85</v>
      </c>
      <c r="AC1723" s="42">
        <f t="shared" si="80"/>
        <v>0.255</v>
      </c>
      <c r="AE1723" s="3"/>
      <c r="AF1723" s="3"/>
      <c r="AG1723" s="3"/>
      <c r="AH1723" s="3"/>
    </row>
    <row r="1724" spans="1:34">
      <c r="A1724" s="41">
        <v>263</v>
      </c>
      <c r="B1724" s="24" t="s">
        <v>777</v>
      </c>
      <c r="C1724" s="24">
        <v>0.73861979986060411</v>
      </c>
      <c r="D1724" s="24">
        <v>0.68226018255825549</v>
      </c>
      <c r="E1724" s="24">
        <v>0.64104195497892602</v>
      </c>
      <c r="F1724" s="24">
        <v>0.62674175357385253</v>
      </c>
      <c r="G1724" s="24">
        <v>0.60402966898932398</v>
      </c>
      <c r="H1724" s="24">
        <v>0.58047639608684998</v>
      </c>
      <c r="I1724" s="24">
        <v>0.58804709094835939</v>
      </c>
      <c r="J1724" s="24">
        <v>0.60318848067137842</v>
      </c>
      <c r="K1724" s="24">
        <v>0.64945383815838109</v>
      </c>
      <c r="L1724" s="24">
        <v>0.6788954292864734</v>
      </c>
      <c r="M1724" s="24">
        <v>0.70665464377867493</v>
      </c>
      <c r="N1724" s="24">
        <v>0.74534930640416797</v>
      </c>
      <c r="O1724" s="24">
        <v>0.77563208585020604</v>
      </c>
      <c r="P1724" s="24">
        <v>0.77731446248609692</v>
      </c>
      <c r="Q1724" s="24">
        <v>0.7529200012656776</v>
      </c>
      <c r="R1724" s="24">
        <v>0.73609623490676757</v>
      </c>
      <c r="S1724" s="24">
        <v>0.74366692976827686</v>
      </c>
      <c r="T1724" s="24">
        <v>0.73777861154265856</v>
      </c>
      <c r="U1724" s="24">
        <v>0.74366692976827686</v>
      </c>
      <c r="V1724" s="24">
        <v>0.78067921575787902</v>
      </c>
      <c r="W1724" s="24">
        <v>0.83283289147049999</v>
      </c>
      <c r="X1724" s="24">
        <v>0.82442100829104481</v>
      </c>
      <c r="Y1724" s="24">
        <v>0.80591486529624401</v>
      </c>
      <c r="Z1724" s="24">
        <v>0.78993228725527953</v>
      </c>
      <c r="AA1724" s="42">
        <f t="shared" si="78"/>
        <v>0.58047639608684998</v>
      </c>
      <c r="AB1724" s="42">
        <f t="shared" si="79"/>
        <v>0.83283289147049999</v>
      </c>
      <c r="AC1724" s="42">
        <f t="shared" si="80"/>
        <v>0.25235649538365001</v>
      </c>
      <c r="AE1724" s="3"/>
      <c r="AF1724" s="3"/>
      <c r="AG1724" s="3"/>
      <c r="AH1724" s="3"/>
    </row>
    <row r="1725" spans="1:34">
      <c r="A1725" s="41">
        <v>264</v>
      </c>
      <c r="B1725" s="24" t="s">
        <v>777</v>
      </c>
      <c r="C1725" s="24">
        <v>0.71575321129931013</v>
      </c>
      <c r="D1725" s="24">
        <v>0.66111888840417621</v>
      </c>
      <c r="E1725" s="24">
        <v>0.62116244330176507</v>
      </c>
      <c r="F1725" s="24">
        <v>0.60730000316419375</v>
      </c>
      <c r="G1725" s="24">
        <v>0.58528318647511002</v>
      </c>
      <c r="H1725" s="24">
        <v>0.56245093213087494</v>
      </c>
      <c r="I1725" s="24">
        <v>0.56978987102723622</v>
      </c>
      <c r="J1725" s="24">
        <v>0.58446774881995867</v>
      </c>
      <c r="K1725" s="24">
        <v>0.62931681985327759</v>
      </c>
      <c r="L1725" s="24">
        <v>0.65785713778357124</v>
      </c>
      <c r="M1725" s="24">
        <v>0.68476658040356253</v>
      </c>
      <c r="N1725" s="24">
        <v>0.72227671254052006</v>
      </c>
      <c r="O1725" s="24">
        <v>0.75163246812596507</v>
      </c>
      <c r="P1725" s="24">
        <v>0.75326334343626755</v>
      </c>
      <c r="Q1725" s="24">
        <v>0.72961565143688134</v>
      </c>
      <c r="R1725" s="24">
        <v>0.71330689833385641</v>
      </c>
      <c r="S1725" s="24">
        <v>0.72064583723021747</v>
      </c>
      <c r="T1725" s="24">
        <v>0.71493777364415867</v>
      </c>
      <c r="U1725" s="24">
        <v>0.72064583723021747</v>
      </c>
      <c r="V1725" s="24">
        <v>0.75652509405687252</v>
      </c>
      <c r="W1725" s="24">
        <v>0.80708222867625001</v>
      </c>
      <c r="X1725" s="24">
        <v>0.79892785212473749</v>
      </c>
      <c r="Y1725" s="24">
        <v>0.78098822371140997</v>
      </c>
      <c r="Z1725" s="24">
        <v>0.76549490826353639</v>
      </c>
      <c r="AA1725" s="42">
        <f t="shared" si="78"/>
        <v>0.56245093213087494</v>
      </c>
      <c r="AB1725" s="42">
        <f t="shared" si="79"/>
        <v>0.80708222867625001</v>
      </c>
      <c r="AC1725" s="42">
        <f t="shared" si="80"/>
        <v>0.24463129654537508</v>
      </c>
      <c r="AE1725" s="3"/>
      <c r="AF1725" s="3"/>
      <c r="AG1725" s="3"/>
      <c r="AH1725" s="3"/>
    </row>
    <row r="1726" spans="1:34">
      <c r="A1726" s="41">
        <v>265</v>
      </c>
      <c r="B1726" s="24" t="s">
        <v>777</v>
      </c>
      <c r="C1726" s="24">
        <v>0.66239783798962404</v>
      </c>
      <c r="D1726" s="24">
        <v>0.61178920204465803</v>
      </c>
      <c r="E1726" s="24">
        <v>0.57477691605505599</v>
      </c>
      <c r="F1726" s="24">
        <v>0.56193591887498995</v>
      </c>
      <c r="G1726" s="24">
        <v>0.541541393941944</v>
      </c>
      <c r="H1726" s="24">
        <v>0.52039151623360003</v>
      </c>
      <c r="I1726" s="24">
        <v>0.52718969121128212</v>
      </c>
      <c r="J1726" s="24">
        <v>0.54078604116664597</v>
      </c>
      <c r="K1726" s="24">
        <v>0.582330443808036</v>
      </c>
      <c r="L1726" s="24">
        <v>0.608767790943466</v>
      </c>
      <c r="M1726" s="24">
        <v>0.63369443252830004</v>
      </c>
      <c r="N1726" s="24">
        <v>0.6684406601920081</v>
      </c>
      <c r="O1726" s="24">
        <v>0.69563336010273613</v>
      </c>
      <c r="P1726" s="24">
        <v>0.69714406565333209</v>
      </c>
      <c r="Q1726" s="24">
        <v>0.67523883516968997</v>
      </c>
      <c r="R1726" s="24">
        <v>0.66013177966372993</v>
      </c>
      <c r="S1726" s="24">
        <v>0.66692995464141203</v>
      </c>
      <c r="T1726" s="24">
        <v>0.661642485214326</v>
      </c>
      <c r="U1726" s="24">
        <v>0.66692995464141203</v>
      </c>
      <c r="V1726" s="24">
        <v>0.70016547675452401</v>
      </c>
      <c r="W1726" s="24">
        <v>0.74699734882299995</v>
      </c>
      <c r="X1726" s="24">
        <v>0.73944382107002005</v>
      </c>
      <c r="Y1726" s="24">
        <v>0.72282606001346383</v>
      </c>
      <c r="Z1726" s="24">
        <v>0.70847435728280195</v>
      </c>
      <c r="AA1726" s="42">
        <f t="shared" si="78"/>
        <v>0.52039151623360003</v>
      </c>
      <c r="AB1726" s="42">
        <f t="shared" si="79"/>
        <v>0.74699734882299995</v>
      </c>
      <c r="AC1726" s="42">
        <f t="shared" si="80"/>
        <v>0.22660583258939992</v>
      </c>
      <c r="AE1726" s="3"/>
      <c r="AF1726" s="3"/>
      <c r="AG1726" s="3"/>
      <c r="AH1726" s="3"/>
    </row>
    <row r="1727" spans="1:34">
      <c r="A1727" s="41">
        <v>266</v>
      </c>
      <c r="B1727" s="24" t="s">
        <v>777</v>
      </c>
      <c r="C1727" s="24">
        <v>0.63953124942832995</v>
      </c>
      <c r="D1727" s="24">
        <v>0.59064790789057864</v>
      </c>
      <c r="E1727" s="24">
        <v>0.55489740437789503</v>
      </c>
      <c r="F1727" s="24">
        <v>0.54249416846533116</v>
      </c>
      <c r="G1727" s="24">
        <v>0.52279491142772994</v>
      </c>
      <c r="H1727" s="24">
        <v>0.50236605227762499</v>
      </c>
      <c r="I1727" s="24">
        <v>0.50893247129015862</v>
      </c>
      <c r="J1727" s="24">
        <v>0.5220653093152261</v>
      </c>
      <c r="K1727" s="24">
        <v>0.56219342550293239</v>
      </c>
      <c r="L1727" s="24">
        <v>0.58772949944056363</v>
      </c>
      <c r="M1727" s="24">
        <v>0.61180636915318742</v>
      </c>
      <c r="N1727" s="24">
        <v>0.64536806632835997</v>
      </c>
      <c r="O1727" s="24">
        <v>0.67163374237849494</v>
      </c>
      <c r="P1727" s="24">
        <v>0.67309294660350238</v>
      </c>
      <c r="Q1727" s="24">
        <v>0.65193448534089371</v>
      </c>
      <c r="R1727" s="24">
        <v>0.63734244309081867</v>
      </c>
      <c r="S1727" s="24">
        <v>0.64390886210335241</v>
      </c>
      <c r="T1727" s="24">
        <v>0.63880164731582623</v>
      </c>
      <c r="U1727" s="24">
        <v>0.64390886210335241</v>
      </c>
      <c r="V1727" s="24">
        <v>0.67601135505351739</v>
      </c>
      <c r="W1727" s="24">
        <v>0.72124668602874975</v>
      </c>
      <c r="X1727" s="24">
        <v>0.7139506649037124</v>
      </c>
      <c r="Y1727" s="24">
        <v>0.69789941842862979</v>
      </c>
      <c r="Z1727" s="24">
        <v>0.68403697829105858</v>
      </c>
      <c r="AA1727" s="42">
        <f t="shared" si="78"/>
        <v>0.50236605227762499</v>
      </c>
      <c r="AB1727" s="42">
        <f t="shared" si="79"/>
        <v>0.72124668602874975</v>
      </c>
      <c r="AC1727" s="42">
        <f t="shared" si="80"/>
        <v>0.21888063375112476</v>
      </c>
      <c r="AE1727" s="3"/>
      <c r="AF1727" s="3"/>
      <c r="AG1727" s="3"/>
      <c r="AH1727" s="3"/>
    </row>
    <row r="1728" spans="1:34">
      <c r="A1728" s="41">
        <v>267</v>
      </c>
      <c r="B1728" s="24" t="s">
        <v>777</v>
      </c>
      <c r="C1728" s="24">
        <v>0.72337540748640794</v>
      </c>
      <c r="D1728" s="24">
        <v>0.66816598645553593</v>
      </c>
      <c r="E1728" s="24">
        <v>0.6277889471941519</v>
      </c>
      <c r="F1728" s="24">
        <v>0.61378058663407997</v>
      </c>
      <c r="G1728" s="24">
        <v>0.59153201397984789</v>
      </c>
      <c r="H1728" s="24">
        <v>0.56845942011619999</v>
      </c>
      <c r="I1728" s="24">
        <v>0.57587561100094398</v>
      </c>
      <c r="J1728" s="24">
        <v>0.59070799277043196</v>
      </c>
      <c r="K1728" s="24">
        <v>0.63602915928831194</v>
      </c>
      <c r="L1728" s="24">
        <v>0.66486990161787196</v>
      </c>
      <c r="M1728" s="24">
        <v>0.69206260152859977</v>
      </c>
      <c r="N1728" s="24">
        <v>0.7299675771617361</v>
      </c>
      <c r="O1728" s="24">
        <v>0.75963234070071195</v>
      </c>
      <c r="P1728" s="24">
        <v>0.76128038311954394</v>
      </c>
      <c r="Q1728" s="24">
        <v>0.7373837680464802</v>
      </c>
      <c r="R1728" s="24">
        <v>0.72090334385816002</v>
      </c>
      <c r="S1728" s="24">
        <v>0.7283195347429039</v>
      </c>
      <c r="T1728" s="24">
        <v>0.72255138627699189</v>
      </c>
      <c r="U1728" s="24">
        <v>0.7283195347429039</v>
      </c>
      <c r="V1728" s="24">
        <v>0.76457646795720791</v>
      </c>
      <c r="W1728" s="24">
        <v>0.81566578294099978</v>
      </c>
      <c r="X1728" s="24">
        <v>0.80742557084683986</v>
      </c>
      <c r="Y1728" s="24">
        <v>0.7892971042396878</v>
      </c>
      <c r="Z1728" s="24">
        <v>0.77364070126078399</v>
      </c>
      <c r="AA1728" s="42">
        <f t="shared" si="78"/>
        <v>0.56845942011619999</v>
      </c>
      <c r="AB1728" s="42">
        <f t="shared" si="79"/>
        <v>0.81566578294099978</v>
      </c>
      <c r="AC1728" s="42">
        <f t="shared" si="80"/>
        <v>0.2472063628247998</v>
      </c>
      <c r="AE1728" s="3"/>
      <c r="AF1728" s="3"/>
      <c r="AG1728" s="3"/>
      <c r="AH1728" s="3"/>
    </row>
    <row r="1729" spans="1:34">
      <c r="A1729" s="41">
        <v>268</v>
      </c>
      <c r="B1729" s="24" t="s">
        <v>777</v>
      </c>
      <c r="C1729" s="24">
        <v>0.73861979986060411</v>
      </c>
      <c r="D1729" s="24">
        <v>0.68226018255825549</v>
      </c>
      <c r="E1729" s="24">
        <v>0.64104195497892602</v>
      </c>
      <c r="F1729" s="24">
        <v>0.62674175357385253</v>
      </c>
      <c r="G1729" s="24">
        <v>0.60402966898932398</v>
      </c>
      <c r="H1729" s="24">
        <v>0.58047639608684998</v>
      </c>
      <c r="I1729" s="24">
        <v>0.58804709094835939</v>
      </c>
      <c r="J1729" s="24">
        <v>0.60318848067137842</v>
      </c>
      <c r="K1729" s="24">
        <v>0.64945383815838109</v>
      </c>
      <c r="L1729" s="24">
        <v>0.6788954292864734</v>
      </c>
      <c r="M1729" s="24">
        <v>0.70665464377867493</v>
      </c>
      <c r="N1729" s="24">
        <v>0.74534930640416797</v>
      </c>
      <c r="O1729" s="24">
        <v>0.77563208585020604</v>
      </c>
      <c r="P1729" s="24">
        <v>0.77731446248609692</v>
      </c>
      <c r="Q1729" s="24">
        <v>0.7529200012656776</v>
      </c>
      <c r="R1729" s="24">
        <v>0.73609623490676757</v>
      </c>
      <c r="S1729" s="24">
        <v>0.74366692976827686</v>
      </c>
      <c r="T1729" s="24">
        <v>0.73777861154265856</v>
      </c>
      <c r="U1729" s="24">
        <v>0.74366692976827686</v>
      </c>
      <c r="V1729" s="24">
        <v>0.78067921575787902</v>
      </c>
      <c r="W1729" s="24">
        <v>0.83283289147049999</v>
      </c>
      <c r="X1729" s="24">
        <v>0.82442100829104481</v>
      </c>
      <c r="Y1729" s="24">
        <v>0.80591486529624401</v>
      </c>
      <c r="Z1729" s="24">
        <v>0.78993228725527953</v>
      </c>
      <c r="AA1729" s="42">
        <f t="shared" si="78"/>
        <v>0.58047639608684998</v>
      </c>
      <c r="AB1729" s="42">
        <f t="shared" si="79"/>
        <v>0.83283289147049999</v>
      </c>
      <c r="AC1729" s="42">
        <f t="shared" si="80"/>
        <v>0.25235649538365001</v>
      </c>
      <c r="AE1729" s="3"/>
      <c r="AF1729" s="3"/>
      <c r="AG1729" s="3"/>
      <c r="AH1729" s="3"/>
    </row>
    <row r="1730" spans="1:34">
      <c r="A1730" s="41">
        <v>269</v>
      </c>
      <c r="B1730" s="24" t="s">
        <v>777</v>
      </c>
      <c r="C1730" s="24">
        <v>0.75480000000000014</v>
      </c>
      <c r="D1730" s="24">
        <v>0.69784999999999997</v>
      </c>
      <c r="E1730" s="24">
        <v>0.65620000000000001</v>
      </c>
      <c r="F1730" s="24">
        <v>0.64174999999999993</v>
      </c>
      <c r="G1730" s="24">
        <v>0.61880000000000002</v>
      </c>
      <c r="H1730" s="24">
        <v>0.59499999999999997</v>
      </c>
      <c r="I1730" s="24">
        <v>0.60264999999999991</v>
      </c>
      <c r="J1730" s="24">
        <v>0.61795</v>
      </c>
      <c r="K1730" s="24">
        <v>0.66469999999999996</v>
      </c>
      <c r="L1730" s="24">
        <v>0.6944499999999999</v>
      </c>
      <c r="M1730" s="24">
        <v>0.72249999999999981</v>
      </c>
      <c r="N1730" s="24">
        <v>0.76159999999999994</v>
      </c>
      <c r="O1730" s="24">
        <v>0.79220000000000002</v>
      </c>
      <c r="P1730" s="24">
        <v>0.79390000000000005</v>
      </c>
      <c r="Q1730" s="24">
        <v>0.76924999999999999</v>
      </c>
      <c r="R1730" s="24">
        <v>0.75225000000000009</v>
      </c>
      <c r="S1730" s="24">
        <v>0.75990000000000002</v>
      </c>
      <c r="T1730" s="24">
        <v>0.75395000000000012</v>
      </c>
      <c r="U1730" s="24">
        <v>0.75990000000000002</v>
      </c>
      <c r="V1730" s="24">
        <v>0.7972999999999999</v>
      </c>
      <c r="W1730" s="24">
        <v>0.85</v>
      </c>
      <c r="X1730" s="24">
        <v>0.84149999999999991</v>
      </c>
      <c r="Y1730" s="24">
        <v>0.82279999999999998</v>
      </c>
      <c r="Z1730" s="24">
        <v>0.80664999999999998</v>
      </c>
      <c r="AA1730" s="42">
        <f t="shared" ref="AA1730:AA1793" si="81">MIN(C1730:Z1730)</f>
        <v>0.59499999999999997</v>
      </c>
      <c r="AB1730" s="42">
        <f t="shared" ref="AB1730:AB1793" si="82">MAX(C1730:Z1730)</f>
        <v>0.85</v>
      </c>
      <c r="AC1730" s="42">
        <f t="shared" ref="AC1730:AC1793" si="83">AB1730-AA1730</f>
        <v>0.255</v>
      </c>
      <c r="AE1730" s="3"/>
      <c r="AF1730" s="3"/>
      <c r="AG1730" s="3"/>
      <c r="AH1730" s="3"/>
    </row>
    <row r="1731" spans="1:34">
      <c r="A1731" s="41">
        <v>270</v>
      </c>
      <c r="B1731" s="24" t="s">
        <v>777</v>
      </c>
      <c r="C1731" s="24">
        <v>0.73861979986060411</v>
      </c>
      <c r="D1731" s="24">
        <v>0.68226018255825549</v>
      </c>
      <c r="E1731" s="24">
        <v>0.64104195497892602</v>
      </c>
      <c r="F1731" s="24">
        <v>0.62674175357385253</v>
      </c>
      <c r="G1731" s="24">
        <v>0.60402966898932398</v>
      </c>
      <c r="H1731" s="24">
        <v>0.58047639608684998</v>
      </c>
      <c r="I1731" s="24">
        <v>0.58804709094835939</v>
      </c>
      <c r="J1731" s="24">
        <v>0.60318848067137842</v>
      </c>
      <c r="K1731" s="24">
        <v>0.64945383815838109</v>
      </c>
      <c r="L1731" s="24">
        <v>0.6788954292864734</v>
      </c>
      <c r="M1731" s="24">
        <v>0.70665464377867493</v>
      </c>
      <c r="N1731" s="24">
        <v>0.74534930640416797</v>
      </c>
      <c r="O1731" s="24">
        <v>0.77563208585020604</v>
      </c>
      <c r="P1731" s="24">
        <v>0.77731446248609692</v>
      </c>
      <c r="Q1731" s="24">
        <v>0.7529200012656776</v>
      </c>
      <c r="R1731" s="24">
        <v>0.73609623490676757</v>
      </c>
      <c r="S1731" s="24">
        <v>0.74366692976827686</v>
      </c>
      <c r="T1731" s="24">
        <v>0.73777861154265856</v>
      </c>
      <c r="U1731" s="24">
        <v>0.74366692976827686</v>
      </c>
      <c r="V1731" s="24">
        <v>0.78067921575787902</v>
      </c>
      <c r="W1731" s="24">
        <v>0.83283289147049999</v>
      </c>
      <c r="X1731" s="24">
        <v>0.82442100829104481</v>
      </c>
      <c r="Y1731" s="24">
        <v>0.80591486529624401</v>
      </c>
      <c r="Z1731" s="24">
        <v>0.78993228725527953</v>
      </c>
      <c r="AA1731" s="42">
        <f t="shared" si="81"/>
        <v>0.58047639608684998</v>
      </c>
      <c r="AB1731" s="42">
        <f t="shared" si="82"/>
        <v>0.83283289147049999</v>
      </c>
      <c r="AC1731" s="42">
        <f t="shared" si="83"/>
        <v>0.25235649538365001</v>
      </c>
      <c r="AE1731" s="3"/>
      <c r="AF1731" s="3"/>
      <c r="AG1731" s="3"/>
      <c r="AH1731" s="3"/>
    </row>
    <row r="1732" spans="1:34">
      <c r="A1732" s="41">
        <v>271</v>
      </c>
      <c r="B1732" s="24" t="s">
        <v>777</v>
      </c>
      <c r="C1732" s="24">
        <v>0.71575321129931013</v>
      </c>
      <c r="D1732" s="24">
        <v>0.66111888840417621</v>
      </c>
      <c r="E1732" s="24">
        <v>0.62116244330176507</v>
      </c>
      <c r="F1732" s="24">
        <v>0.60730000316419375</v>
      </c>
      <c r="G1732" s="24">
        <v>0.58528318647511002</v>
      </c>
      <c r="H1732" s="24">
        <v>0.56245093213087494</v>
      </c>
      <c r="I1732" s="24">
        <v>0.56978987102723622</v>
      </c>
      <c r="J1732" s="24">
        <v>0.58446774881995867</v>
      </c>
      <c r="K1732" s="24">
        <v>0.62931681985327759</v>
      </c>
      <c r="L1732" s="24">
        <v>0.65785713778357124</v>
      </c>
      <c r="M1732" s="24">
        <v>0.68476658040356253</v>
      </c>
      <c r="N1732" s="24">
        <v>0.72227671254052006</v>
      </c>
      <c r="O1732" s="24">
        <v>0.75163246812596507</v>
      </c>
      <c r="P1732" s="24">
        <v>0.75326334343626755</v>
      </c>
      <c r="Q1732" s="24">
        <v>0.72961565143688134</v>
      </c>
      <c r="R1732" s="24">
        <v>0.71330689833385641</v>
      </c>
      <c r="S1732" s="24">
        <v>0.72064583723021747</v>
      </c>
      <c r="T1732" s="24">
        <v>0.71493777364415867</v>
      </c>
      <c r="U1732" s="24">
        <v>0.72064583723021747</v>
      </c>
      <c r="V1732" s="24">
        <v>0.75652509405687252</v>
      </c>
      <c r="W1732" s="24">
        <v>0.80708222867625001</v>
      </c>
      <c r="X1732" s="24">
        <v>0.79892785212473749</v>
      </c>
      <c r="Y1732" s="24">
        <v>0.78098822371140997</v>
      </c>
      <c r="Z1732" s="24">
        <v>0.76549490826353639</v>
      </c>
      <c r="AA1732" s="42">
        <f t="shared" si="81"/>
        <v>0.56245093213087494</v>
      </c>
      <c r="AB1732" s="42">
        <f t="shared" si="82"/>
        <v>0.80708222867625001</v>
      </c>
      <c r="AC1732" s="42">
        <f t="shared" si="83"/>
        <v>0.24463129654537508</v>
      </c>
      <c r="AE1732" s="3"/>
      <c r="AF1732" s="3"/>
      <c r="AG1732" s="3"/>
      <c r="AH1732" s="3"/>
    </row>
    <row r="1733" spans="1:34">
      <c r="A1733" s="41">
        <v>272</v>
      </c>
      <c r="B1733" s="24" t="s">
        <v>777</v>
      </c>
      <c r="C1733" s="24">
        <v>0.66239783798962404</v>
      </c>
      <c r="D1733" s="24">
        <v>0.61178920204465803</v>
      </c>
      <c r="E1733" s="24">
        <v>0.57477691605505599</v>
      </c>
      <c r="F1733" s="24">
        <v>0.56193591887498995</v>
      </c>
      <c r="G1733" s="24">
        <v>0.541541393941944</v>
      </c>
      <c r="H1733" s="24">
        <v>0.52039151623360003</v>
      </c>
      <c r="I1733" s="24">
        <v>0.52718969121128212</v>
      </c>
      <c r="J1733" s="24">
        <v>0.54078604116664597</v>
      </c>
      <c r="K1733" s="24">
        <v>0.582330443808036</v>
      </c>
      <c r="L1733" s="24">
        <v>0.608767790943466</v>
      </c>
      <c r="M1733" s="24">
        <v>0.63369443252830004</v>
      </c>
      <c r="N1733" s="24">
        <v>0.6684406601920081</v>
      </c>
      <c r="O1733" s="24">
        <v>0.69563336010273613</v>
      </c>
      <c r="P1733" s="24">
        <v>0.69714406565333209</v>
      </c>
      <c r="Q1733" s="24">
        <v>0.67523883516968997</v>
      </c>
      <c r="R1733" s="24">
        <v>0.66013177966372993</v>
      </c>
      <c r="S1733" s="24">
        <v>0.66692995464141203</v>
      </c>
      <c r="T1733" s="24">
        <v>0.661642485214326</v>
      </c>
      <c r="U1733" s="24">
        <v>0.66692995464141203</v>
      </c>
      <c r="V1733" s="24">
        <v>0.70016547675452401</v>
      </c>
      <c r="W1733" s="24">
        <v>0.74699734882299995</v>
      </c>
      <c r="X1733" s="24">
        <v>0.73944382107002005</v>
      </c>
      <c r="Y1733" s="24">
        <v>0.72282606001346383</v>
      </c>
      <c r="Z1733" s="24">
        <v>0.70847435728280195</v>
      </c>
      <c r="AA1733" s="42">
        <f t="shared" si="81"/>
        <v>0.52039151623360003</v>
      </c>
      <c r="AB1733" s="42">
        <f t="shared" si="82"/>
        <v>0.74699734882299995</v>
      </c>
      <c r="AC1733" s="42">
        <f t="shared" si="83"/>
        <v>0.22660583258939992</v>
      </c>
      <c r="AE1733" s="3"/>
      <c r="AF1733" s="3"/>
      <c r="AG1733" s="3"/>
      <c r="AH1733" s="3"/>
    </row>
    <row r="1734" spans="1:34">
      <c r="A1734" s="41">
        <v>273</v>
      </c>
      <c r="B1734" s="24" t="s">
        <v>777</v>
      </c>
      <c r="C1734" s="24">
        <v>0.63953124942832995</v>
      </c>
      <c r="D1734" s="24">
        <v>0.59064790789057864</v>
      </c>
      <c r="E1734" s="24">
        <v>0.55489740437789503</v>
      </c>
      <c r="F1734" s="24">
        <v>0.54249416846533116</v>
      </c>
      <c r="G1734" s="24">
        <v>0.52279491142772994</v>
      </c>
      <c r="H1734" s="24">
        <v>0.50236605227762499</v>
      </c>
      <c r="I1734" s="24">
        <v>0.50893247129015862</v>
      </c>
      <c r="J1734" s="24">
        <v>0.5220653093152261</v>
      </c>
      <c r="K1734" s="24">
        <v>0.56219342550293239</v>
      </c>
      <c r="L1734" s="24">
        <v>0.58772949944056363</v>
      </c>
      <c r="M1734" s="24">
        <v>0.61180636915318742</v>
      </c>
      <c r="N1734" s="24">
        <v>0.64536806632835997</v>
      </c>
      <c r="O1734" s="24">
        <v>0.67163374237849494</v>
      </c>
      <c r="P1734" s="24">
        <v>0.67309294660350238</v>
      </c>
      <c r="Q1734" s="24">
        <v>0.65193448534089371</v>
      </c>
      <c r="R1734" s="24">
        <v>0.63734244309081867</v>
      </c>
      <c r="S1734" s="24">
        <v>0.64390886210335241</v>
      </c>
      <c r="T1734" s="24">
        <v>0.63880164731582623</v>
      </c>
      <c r="U1734" s="24">
        <v>0.64390886210335241</v>
      </c>
      <c r="V1734" s="24">
        <v>0.67601135505351739</v>
      </c>
      <c r="W1734" s="24">
        <v>0.72124668602874975</v>
      </c>
      <c r="X1734" s="24">
        <v>0.7139506649037124</v>
      </c>
      <c r="Y1734" s="24">
        <v>0.69789941842862979</v>
      </c>
      <c r="Z1734" s="24">
        <v>0.68403697829105858</v>
      </c>
      <c r="AA1734" s="42">
        <f t="shared" si="81"/>
        <v>0.50236605227762499</v>
      </c>
      <c r="AB1734" s="42">
        <f t="shared" si="82"/>
        <v>0.72124668602874975</v>
      </c>
      <c r="AC1734" s="42">
        <f t="shared" si="83"/>
        <v>0.21888063375112476</v>
      </c>
      <c r="AE1734" s="3"/>
      <c r="AF1734" s="3"/>
      <c r="AG1734" s="3"/>
      <c r="AH1734" s="3"/>
    </row>
    <row r="1735" spans="1:34">
      <c r="A1735" s="41">
        <v>274</v>
      </c>
      <c r="B1735" s="24" t="s">
        <v>777</v>
      </c>
      <c r="C1735" s="24">
        <v>0.79145779877924638</v>
      </c>
      <c r="D1735" s="24">
        <v>0.73105219694546875</v>
      </c>
      <c r="E1735" s="24">
        <v>0.68687496575360163</v>
      </c>
      <c r="F1735" s="24">
        <v>0.671548171258464</v>
      </c>
      <c r="G1735" s="24">
        <v>0.64720561529559839</v>
      </c>
      <c r="H1735" s="24">
        <v>0.62196148318596001</v>
      </c>
      <c r="I1735" s="24">
        <v>0.63007566850691532</v>
      </c>
      <c r="J1735" s="24">
        <v>0.64630403914882573</v>
      </c>
      <c r="K1735" s="24">
        <v>0.69589072722132961</v>
      </c>
      <c r="L1735" s="24">
        <v>0.72744589235837764</v>
      </c>
      <c r="M1735" s="24">
        <v>0.75719790520187991</v>
      </c>
      <c r="N1735" s="24">
        <v>0.79867040795342881</v>
      </c>
      <c r="O1735" s="24">
        <v>0.83112714923724973</v>
      </c>
      <c r="P1735" s="24">
        <v>0.83293030153079517</v>
      </c>
      <c r="Q1735" s="24">
        <v>0.8067845932743839</v>
      </c>
      <c r="R1735" s="24">
        <v>0.78875307033892816</v>
      </c>
      <c r="S1735" s="24">
        <v>0.79686725565988326</v>
      </c>
      <c r="T1735" s="24">
        <v>0.79055622263247349</v>
      </c>
      <c r="U1735" s="24">
        <v>0.79686725565988326</v>
      </c>
      <c r="V1735" s="24">
        <v>0.83653660611788638</v>
      </c>
      <c r="W1735" s="24">
        <v>0.89243432721780003</v>
      </c>
      <c r="X1735" s="24">
        <v>0.88341856575007205</v>
      </c>
      <c r="Y1735" s="24">
        <v>0.86358389052107043</v>
      </c>
      <c r="Z1735" s="24">
        <v>0.84645394373238714</v>
      </c>
      <c r="AA1735" s="42">
        <f t="shared" si="81"/>
        <v>0.62196148318596001</v>
      </c>
      <c r="AB1735" s="42">
        <f t="shared" si="82"/>
        <v>0.89243432721780003</v>
      </c>
      <c r="AC1735" s="42">
        <f t="shared" si="83"/>
        <v>0.27047284403184002</v>
      </c>
      <c r="AE1735" s="3"/>
      <c r="AF1735" s="3"/>
      <c r="AG1735" s="3"/>
      <c r="AH1735" s="3"/>
    </row>
    <row r="1736" spans="1:34">
      <c r="A1736" s="41">
        <v>275</v>
      </c>
      <c r="B1736" s="24" t="s">
        <v>777</v>
      </c>
      <c r="C1736" s="24">
        <v>0.80813695749454317</v>
      </c>
      <c r="D1736" s="24">
        <v>0.74647290562256186</v>
      </c>
      <c r="E1736" s="24">
        <v>0.70137531544753084</v>
      </c>
      <c r="F1736" s="24">
        <v>0.68572921273374454</v>
      </c>
      <c r="G1736" s="24">
        <v>0.66087952018831919</v>
      </c>
      <c r="H1736" s="24">
        <v>0.63510946865973006</v>
      </c>
      <c r="I1736" s="24">
        <v>0.6433926995082051</v>
      </c>
      <c r="J1736" s="24">
        <v>0.6599591612051553</v>
      </c>
      <c r="K1736" s="24">
        <v>0.71057890527916967</v>
      </c>
      <c r="L1736" s="24">
        <v>0.74279146968990639</v>
      </c>
      <c r="M1736" s="24">
        <v>0.77316331613431488</v>
      </c>
      <c r="N1736" s="24">
        <v>0.81549982935985432</v>
      </c>
      <c r="O1736" s="24">
        <v>0.84863275275375483</v>
      </c>
      <c r="P1736" s="24">
        <v>0.85047347072008261</v>
      </c>
      <c r="Q1736" s="24">
        <v>0.82378306020832948</v>
      </c>
      <c r="R1736" s="24">
        <v>0.80537588054505149</v>
      </c>
      <c r="S1736" s="24">
        <v>0.81365911139352665</v>
      </c>
      <c r="T1736" s="24">
        <v>0.80721659851137939</v>
      </c>
      <c r="U1736" s="24">
        <v>0.81365911139352665</v>
      </c>
      <c r="V1736" s="24">
        <v>0.85415490665273819</v>
      </c>
      <c r="W1736" s="24">
        <v>0.91121716360889993</v>
      </c>
      <c r="X1736" s="24">
        <v>0.9020135737772611</v>
      </c>
      <c r="Y1736" s="24">
        <v>0.88176567614765522</v>
      </c>
      <c r="Z1736" s="24">
        <v>0.86427885546754113</v>
      </c>
      <c r="AA1736" s="42">
        <f t="shared" si="81"/>
        <v>0.63510946865973006</v>
      </c>
      <c r="AB1736" s="42">
        <f t="shared" si="82"/>
        <v>0.91121716360889993</v>
      </c>
      <c r="AC1736" s="42">
        <f t="shared" si="83"/>
        <v>0.27610769494916987</v>
      </c>
      <c r="AE1736" s="3"/>
      <c r="AF1736" s="3"/>
      <c r="AG1736" s="3"/>
      <c r="AH1736" s="3"/>
    </row>
    <row r="1737" spans="1:34">
      <c r="A1737" s="41">
        <v>276</v>
      </c>
      <c r="B1737" s="24" t="s">
        <v>777</v>
      </c>
      <c r="C1737" s="24">
        <v>0.82584000000000002</v>
      </c>
      <c r="D1737" s="24">
        <v>0.76353000000000004</v>
      </c>
      <c r="E1737" s="24">
        <v>0.71796000000000004</v>
      </c>
      <c r="F1737" s="24">
        <v>0.70215000000000005</v>
      </c>
      <c r="G1737" s="24">
        <v>0.67703999999999998</v>
      </c>
      <c r="H1737" s="24">
        <v>0.65100000000000002</v>
      </c>
      <c r="I1737" s="24">
        <v>0.65937000000000001</v>
      </c>
      <c r="J1737" s="24">
        <v>0.67610999999999999</v>
      </c>
      <c r="K1737" s="24">
        <v>0.72726000000000002</v>
      </c>
      <c r="L1737" s="24">
        <v>0.75980999999999999</v>
      </c>
      <c r="M1737" s="24">
        <v>0.79049999999999998</v>
      </c>
      <c r="N1737" s="24">
        <v>0.83328000000000002</v>
      </c>
      <c r="O1737" s="24">
        <v>0.86676000000000009</v>
      </c>
      <c r="P1737" s="24">
        <v>0.86862000000000006</v>
      </c>
      <c r="Q1737" s="24">
        <v>0.84165000000000012</v>
      </c>
      <c r="R1737" s="24">
        <v>0.82304999999999995</v>
      </c>
      <c r="S1737" s="24">
        <v>0.83142000000000005</v>
      </c>
      <c r="T1737" s="24">
        <v>0.82491000000000003</v>
      </c>
      <c r="U1737" s="24">
        <v>0.83142000000000005</v>
      </c>
      <c r="V1737" s="24">
        <v>0.87233999999999989</v>
      </c>
      <c r="W1737" s="24">
        <v>0.93</v>
      </c>
      <c r="X1737" s="24">
        <v>0.92069999999999996</v>
      </c>
      <c r="Y1737" s="24">
        <v>0.90024000000000004</v>
      </c>
      <c r="Z1737" s="24">
        <v>0.88256999999999997</v>
      </c>
      <c r="AA1737" s="42">
        <f t="shared" si="81"/>
        <v>0.65100000000000002</v>
      </c>
      <c r="AB1737" s="42">
        <f t="shared" si="82"/>
        <v>0.93</v>
      </c>
      <c r="AC1737" s="42">
        <f t="shared" si="83"/>
        <v>0.27900000000000003</v>
      </c>
      <c r="AE1737" s="3"/>
      <c r="AF1737" s="3"/>
      <c r="AG1737" s="3"/>
      <c r="AH1737" s="3"/>
    </row>
    <row r="1738" spans="1:34">
      <c r="A1738" s="41">
        <v>277</v>
      </c>
      <c r="B1738" s="24" t="s">
        <v>777</v>
      </c>
      <c r="C1738" s="24">
        <v>0.80813695749454317</v>
      </c>
      <c r="D1738" s="24">
        <v>0.74647290562256186</v>
      </c>
      <c r="E1738" s="24">
        <v>0.70137531544753084</v>
      </c>
      <c r="F1738" s="24">
        <v>0.68572921273374454</v>
      </c>
      <c r="G1738" s="24">
        <v>0.66087952018831919</v>
      </c>
      <c r="H1738" s="24">
        <v>0.63510946865973006</v>
      </c>
      <c r="I1738" s="24">
        <v>0.6433926995082051</v>
      </c>
      <c r="J1738" s="24">
        <v>0.6599591612051553</v>
      </c>
      <c r="K1738" s="24">
        <v>0.71057890527916967</v>
      </c>
      <c r="L1738" s="24">
        <v>0.74279146968990639</v>
      </c>
      <c r="M1738" s="24">
        <v>0.77316331613431488</v>
      </c>
      <c r="N1738" s="24">
        <v>0.81549982935985432</v>
      </c>
      <c r="O1738" s="24">
        <v>0.84863275275375483</v>
      </c>
      <c r="P1738" s="24">
        <v>0.85047347072008261</v>
      </c>
      <c r="Q1738" s="24">
        <v>0.82378306020832948</v>
      </c>
      <c r="R1738" s="24">
        <v>0.80537588054505149</v>
      </c>
      <c r="S1738" s="24">
        <v>0.81365911139352665</v>
      </c>
      <c r="T1738" s="24">
        <v>0.80721659851137939</v>
      </c>
      <c r="U1738" s="24">
        <v>0.81365911139352665</v>
      </c>
      <c r="V1738" s="24">
        <v>0.85415490665273819</v>
      </c>
      <c r="W1738" s="24">
        <v>0.91121716360889993</v>
      </c>
      <c r="X1738" s="24">
        <v>0.9020135737772611</v>
      </c>
      <c r="Y1738" s="24">
        <v>0.88176567614765522</v>
      </c>
      <c r="Z1738" s="24">
        <v>0.86427885546754113</v>
      </c>
      <c r="AA1738" s="42">
        <f t="shared" si="81"/>
        <v>0.63510946865973006</v>
      </c>
      <c r="AB1738" s="42">
        <f t="shared" si="82"/>
        <v>0.91121716360889993</v>
      </c>
      <c r="AC1738" s="42">
        <f t="shared" si="83"/>
        <v>0.27610769494916987</v>
      </c>
      <c r="AE1738" s="3"/>
      <c r="AF1738" s="3"/>
      <c r="AG1738" s="3"/>
      <c r="AH1738" s="3"/>
    </row>
    <row r="1739" spans="1:34">
      <c r="A1739" s="41">
        <v>278</v>
      </c>
      <c r="B1739" s="24" t="s">
        <v>777</v>
      </c>
      <c r="C1739" s="24">
        <v>0.78311821942159798</v>
      </c>
      <c r="D1739" s="24">
        <v>0.72334184260692214</v>
      </c>
      <c r="E1739" s="24">
        <v>0.67962479090663697</v>
      </c>
      <c r="F1739" s="24">
        <v>0.66445765052082373</v>
      </c>
      <c r="G1739" s="24">
        <v>0.64036866284923799</v>
      </c>
      <c r="H1739" s="24">
        <v>0.61538749044907504</v>
      </c>
      <c r="I1739" s="24">
        <v>0.62341715300627032</v>
      </c>
      <c r="J1739" s="24">
        <v>0.63947647812066066</v>
      </c>
      <c r="K1739" s="24">
        <v>0.68854663819240947</v>
      </c>
      <c r="L1739" s="24">
        <v>0.71977310369261316</v>
      </c>
      <c r="M1739" s="24">
        <v>0.74921519973566242</v>
      </c>
      <c r="N1739" s="24">
        <v>0.79025569725021605</v>
      </c>
      <c r="O1739" s="24">
        <v>0.82237434747899707</v>
      </c>
      <c r="P1739" s="24">
        <v>0.82415871693615139</v>
      </c>
      <c r="Q1739" s="24">
        <v>0.79828535980741133</v>
      </c>
      <c r="R1739" s="24">
        <v>0.78044166523586611</v>
      </c>
      <c r="S1739" s="24">
        <v>0.7884713277930615</v>
      </c>
      <c r="T1739" s="24">
        <v>0.78222603469302077</v>
      </c>
      <c r="U1739" s="24">
        <v>0.7884713277930615</v>
      </c>
      <c r="V1739" s="24">
        <v>0.82772745585046037</v>
      </c>
      <c r="W1739" s="24">
        <v>0.8830429090222498</v>
      </c>
      <c r="X1739" s="24">
        <v>0.87412106173647752</v>
      </c>
      <c r="Y1739" s="24">
        <v>0.85449299770777798</v>
      </c>
      <c r="Z1739" s="24">
        <v>0.8375414878648102</v>
      </c>
      <c r="AA1739" s="42">
        <f t="shared" si="81"/>
        <v>0.61538749044907504</v>
      </c>
      <c r="AB1739" s="42">
        <f t="shared" si="82"/>
        <v>0.8830429090222498</v>
      </c>
      <c r="AC1739" s="42">
        <f t="shared" si="83"/>
        <v>0.26765541857317476</v>
      </c>
      <c r="AE1739" s="3"/>
      <c r="AF1739" s="3"/>
      <c r="AG1739" s="3"/>
      <c r="AH1739" s="3"/>
    </row>
    <row r="1740" spans="1:34">
      <c r="A1740" s="41">
        <v>279</v>
      </c>
      <c r="B1740" s="24" t="s">
        <v>777</v>
      </c>
      <c r="C1740" s="24">
        <v>0.72474116391805921</v>
      </c>
      <c r="D1740" s="24">
        <v>0.66936936223709642</v>
      </c>
      <c r="E1740" s="24">
        <v>0.62887356697788488</v>
      </c>
      <c r="F1740" s="24">
        <v>0.61482400535734205</v>
      </c>
      <c r="G1740" s="24">
        <v>0.59250999572471519</v>
      </c>
      <c r="H1740" s="24">
        <v>0.56936954129087991</v>
      </c>
      <c r="I1740" s="24">
        <v>0.57680754450175564</v>
      </c>
      <c r="J1740" s="24">
        <v>0.59168355092350677</v>
      </c>
      <c r="K1740" s="24">
        <v>0.6371380149899688</v>
      </c>
      <c r="L1740" s="24">
        <v>0.66606358303226276</v>
      </c>
      <c r="M1740" s="24">
        <v>0.69333626147214</v>
      </c>
      <c r="N1740" s="24">
        <v>0.73135272232772641</v>
      </c>
      <c r="O1740" s="24">
        <v>0.7611047351712289</v>
      </c>
      <c r="P1740" s="24">
        <v>0.76275762477364573</v>
      </c>
      <c r="Q1740" s="24">
        <v>0.73879072553860214</v>
      </c>
      <c r="R1740" s="24">
        <v>0.72226182951443407</v>
      </c>
      <c r="S1740" s="24">
        <v>0.72969983272530958</v>
      </c>
      <c r="T1740" s="24">
        <v>0.7239147191168509</v>
      </c>
      <c r="U1740" s="24">
        <v>0.72969983272530958</v>
      </c>
      <c r="V1740" s="24">
        <v>0.76606340397847927</v>
      </c>
      <c r="W1740" s="24">
        <v>0.8173029816534001</v>
      </c>
      <c r="X1740" s="24">
        <v>0.80903853364131606</v>
      </c>
      <c r="Y1740" s="24">
        <v>0.79085674801473116</v>
      </c>
      <c r="Z1740" s="24">
        <v>0.7751542967917715</v>
      </c>
      <c r="AA1740" s="42">
        <f t="shared" si="81"/>
        <v>0.56936954129087991</v>
      </c>
      <c r="AB1740" s="42">
        <f t="shared" si="82"/>
        <v>0.8173029816534001</v>
      </c>
      <c r="AC1740" s="42">
        <f t="shared" si="83"/>
        <v>0.24793344036252019</v>
      </c>
      <c r="AE1740" s="3"/>
      <c r="AF1740" s="3"/>
      <c r="AG1740" s="3"/>
      <c r="AH1740" s="3"/>
    </row>
    <row r="1741" spans="1:34">
      <c r="A1741" s="41">
        <v>280</v>
      </c>
      <c r="B1741" s="24" t="s">
        <v>777</v>
      </c>
      <c r="C1741" s="24">
        <v>0.69972242584511413</v>
      </c>
      <c r="D1741" s="24">
        <v>0.64623829922145681</v>
      </c>
      <c r="E1741" s="24">
        <v>0.607123042436991</v>
      </c>
      <c r="F1741" s="24">
        <v>0.59355244314442124</v>
      </c>
      <c r="G1741" s="24">
        <v>0.57199913838563399</v>
      </c>
      <c r="H1741" s="24">
        <v>0.54964756308022489</v>
      </c>
      <c r="I1741" s="24">
        <v>0.55683199799982075</v>
      </c>
      <c r="J1741" s="24">
        <v>0.57120086783901214</v>
      </c>
      <c r="K1741" s="24">
        <v>0.61510574790320849</v>
      </c>
      <c r="L1741" s="24">
        <v>0.64304521703496975</v>
      </c>
      <c r="M1741" s="24">
        <v>0.66938814507348754</v>
      </c>
      <c r="N1741" s="24">
        <v>0.70610859021808814</v>
      </c>
      <c r="O1741" s="24">
        <v>0.73484632989647092</v>
      </c>
      <c r="P1741" s="24">
        <v>0.7364428709897145</v>
      </c>
      <c r="Q1741" s="24">
        <v>0.71329302513768378</v>
      </c>
      <c r="R1741" s="24">
        <v>0.6973276142052488</v>
      </c>
      <c r="S1741" s="24">
        <v>0.70451204912484455</v>
      </c>
      <c r="T1741" s="24">
        <v>0.69892415529849217</v>
      </c>
      <c r="U1741" s="24">
        <v>0.70451204912484455</v>
      </c>
      <c r="V1741" s="24">
        <v>0.73963595317620145</v>
      </c>
      <c r="W1741" s="24">
        <v>0.78912872706674997</v>
      </c>
      <c r="X1741" s="24">
        <v>0.78114602160053237</v>
      </c>
      <c r="Y1741" s="24">
        <v>0.76358406957485403</v>
      </c>
      <c r="Z1741" s="24">
        <v>0.74841692918904068</v>
      </c>
      <c r="AA1741" s="42">
        <f t="shared" si="81"/>
        <v>0.54964756308022489</v>
      </c>
      <c r="AB1741" s="42">
        <f t="shared" si="82"/>
        <v>0.78912872706674997</v>
      </c>
      <c r="AC1741" s="42">
        <f t="shared" si="83"/>
        <v>0.23948116398652508</v>
      </c>
      <c r="AE1741" s="3"/>
      <c r="AF1741" s="3"/>
      <c r="AG1741" s="3"/>
      <c r="AH1741" s="3"/>
    </row>
    <row r="1742" spans="1:34">
      <c r="A1742" s="41">
        <v>281</v>
      </c>
      <c r="B1742" s="24" t="s">
        <v>777</v>
      </c>
      <c r="C1742" s="24">
        <v>0.79145779877924638</v>
      </c>
      <c r="D1742" s="24">
        <v>0.73105219694546875</v>
      </c>
      <c r="E1742" s="24">
        <v>0.68687496575360163</v>
      </c>
      <c r="F1742" s="24">
        <v>0.671548171258464</v>
      </c>
      <c r="G1742" s="24">
        <v>0.64720561529559839</v>
      </c>
      <c r="H1742" s="24">
        <v>0.62196148318596001</v>
      </c>
      <c r="I1742" s="24">
        <v>0.63007566850691532</v>
      </c>
      <c r="J1742" s="24">
        <v>0.64630403914882573</v>
      </c>
      <c r="K1742" s="24">
        <v>0.69589072722132961</v>
      </c>
      <c r="L1742" s="24">
        <v>0.72744589235837764</v>
      </c>
      <c r="M1742" s="24">
        <v>0.75719790520187991</v>
      </c>
      <c r="N1742" s="24">
        <v>0.79867040795342881</v>
      </c>
      <c r="O1742" s="24">
        <v>0.83112714923724973</v>
      </c>
      <c r="P1742" s="24">
        <v>0.83293030153079517</v>
      </c>
      <c r="Q1742" s="24">
        <v>0.8067845932743839</v>
      </c>
      <c r="R1742" s="24">
        <v>0.78875307033892816</v>
      </c>
      <c r="S1742" s="24">
        <v>0.79686725565988326</v>
      </c>
      <c r="T1742" s="24">
        <v>0.79055622263247349</v>
      </c>
      <c r="U1742" s="24">
        <v>0.79686725565988326</v>
      </c>
      <c r="V1742" s="24">
        <v>0.83653660611788638</v>
      </c>
      <c r="W1742" s="24">
        <v>0.89243432721780003</v>
      </c>
      <c r="X1742" s="24">
        <v>0.88341856575007205</v>
      </c>
      <c r="Y1742" s="24">
        <v>0.86358389052107043</v>
      </c>
      <c r="Z1742" s="24">
        <v>0.84645394373238714</v>
      </c>
      <c r="AA1742" s="42">
        <f t="shared" si="81"/>
        <v>0.62196148318596001</v>
      </c>
      <c r="AB1742" s="42">
        <f t="shared" si="82"/>
        <v>0.89243432721780003</v>
      </c>
      <c r="AC1742" s="42">
        <f t="shared" si="83"/>
        <v>0.27047284403184002</v>
      </c>
      <c r="AE1742" s="3"/>
      <c r="AF1742" s="3"/>
      <c r="AG1742" s="3"/>
      <c r="AH1742" s="3"/>
    </row>
    <row r="1743" spans="1:34">
      <c r="A1743" s="41">
        <v>282</v>
      </c>
      <c r="B1743" s="24" t="s">
        <v>777</v>
      </c>
      <c r="C1743" s="24">
        <v>0.80813695749454317</v>
      </c>
      <c r="D1743" s="24">
        <v>0.74647290562256186</v>
      </c>
      <c r="E1743" s="24">
        <v>0.70137531544753084</v>
      </c>
      <c r="F1743" s="24">
        <v>0.68572921273374454</v>
      </c>
      <c r="G1743" s="24">
        <v>0.66087952018831919</v>
      </c>
      <c r="H1743" s="24">
        <v>0.63510946865973006</v>
      </c>
      <c r="I1743" s="24">
        <v>0.6433926995082051</v>
      </c>
      <c r="J1743" s="24">
        <v>0.6599591612051553</v>
      </c>
      <c r="K1743" s="24">
        <v>0.71057890527916967</v>
      </c>
      <c r="L1743" s="24">
        <v>0.74279146968990639</v>
      </c>
      <c r="M1743" s="24">
        <v>0.77316331613431488</v>
      </c>
      <c r="N1743" s="24">
        <v>0.81549982935985432</v>
      </c>
      <c r="O1743" s="24">
        <v>0.84863275275375483</v>
      </c>
      <c r="P1743" s="24">
        <v>0.85047347072008261</v>
      </c>
      <c r="Q1743" s="24">
        <v>0.82378306020832948</v>
      </c>
      <c r="R1743" s="24">
        <v>0.80537588054505149</v>
      </c>
      <c r="S1743" s="24">
        <v>0.81365911139352665</v>
      </c>
      <c r="T1743" s="24">
        <v>0.80721659851137939</v>
      </c>
      <c r="U1743" s="24">
        <v>0.81365911139352665</v>
      </c>
      <c r="V1743" s="24">
        <v>0.85415490665273819</v>
      </c>
      <c r="W1743" s="24">
        <v>0.91121716360889993</v>
      </c>
      <c r="X1743" s="24">
        <v>0.9020135737772611</v>
      </c>
      <c r="Y1743" s="24">
        <v>0.88176567614765522</v>
      </c>
      <c r="Z1743" s="24">
        <v>0.86427885546754113</v>
      </c>
      <c r="AA1743" s="42">
        <f t="shared" si="81"/>
        <v>0.63510946865973006</v>
      </c>
      <c r="AB1743" s="42">
        <f t="shared" si="82"/>
        <v>0.91121716360889993</v>
      </c>
      <c r="AC1743" s="42">
        <f t="shared" si="83"/>
        <v>0.27610769494916987</v>
      </c>
      <c r="AE1743" s="3"/>
      <c r="AF1743" s="3"/>
      <c r="AG1743" s="3"/>
      <c r="AH1743" s="3"/>
    </row>
    <row r="1744" spans="1:34">
      <c r="A1744" s="41">
        <v>283</v>
      </c>
      <c r="B1744" s="24" t="s">
        <v>777</v>
      </c>
      <c r="C1744" s="24">
        <v>0.82584000000000002</v>
      </c>
      <c r="D1744" s="24">
        <v>0.76353000000000004</v>
      </c>
      <c r="E1744" s="24">
        <v>0.71796000000000004</v>
      </c>
      <c r="F1744" s="24">
        <v>0.70215000000000005</v>
      </c>
      <c r="G1744" s="24">
        <v>0.67703999999999998</v>
      </c>
      <c r="H1744" s="24">
        <v>0.65100000000000002</v>
      </c>
      <c r="I1744" s="24">
        <v>0.65937000000000001</v>
      </c>
      <c r="J1744" s="24">
        <v>0.67610999999999999</v>
      </c>
      <c r="K1744" s="24">
        <v>0.72726000000000002</v>
      </c>
      <c r="L1744" s="24">
        <v>0.75980999999999999</v>
      </c>
      <c r="M1744" s="24">
        <v>0.79049999999999998</v>
      </c>
      <c r="N1744" s="24">
        <v>0.83328000000000002</v>
      </c>
      <c r="O1744" s="24">
        <v>0.86676000000000009</v>
      </c>
      <c r="P1744" s="24">
        <v>0.86862000000000006</v>
      </c>
      <c r="Q1744" s="24">
        <v>0.84165000000000012</v>
      </c>
      <c r="R1744" s="24">
        <v>0.82304999999999995</v>
      </c>
      <c r="S1744" s="24">
        <v>0.83142000000000005</v>
      </c>
      <c r="T1744" s="24">
        <v>0.82491000000000003</v>
      </c>
      <c r="U1744" s="24">
        <v>0.83142000000000005</v>
      </c>
      <c r="V1744" s="24">
        <v>0.87233999999999989</v>
      </c>
      <c r="W1744" s="24">
        <v>0.93</v>
      </c>
      <c r="X1744" s="24">
        <v>0.92069999999999996</v>
      </c>
      <c r="Y1744" s="24">
        <v>0.90024000000000004</v>
      </c>
      <c r="Z1744" s="24">
        <v>0.88256999999999997</v>
      </c>
      <c r="AA1744" s="42">
        <f t="shared" si="81"/>
        <v>0.65100000000000002</v>
      </c>
      <c r="AB1744" s="42">
        <f t="shared" si="82"/>
        <v>0.93</v>
      </c>
      <c r="AC1744" s="42">
        <f t="shared" si="83"/>
        <v>0.27900000000000003</v>
      </c>
      <c r="AE1744" s="3"/>
      <c r="AF1744" s="3"/>
      <c r="AG1744" s="3"/>
      <c r="AH1744" s="3"/>
    </row>
    <row r="1745" spans="1:34">
      <c r="A1745" s="41">
        <v>284</v>
      </c>
      <c r="B1745" s="24" t="s">
        <v>777</v>
      </c>
      <c r="C1745" s="24">
        <v>0.80813695749454317</v>
      </c>
      <c r="D1745" s="24">
        <v>0.74647290562256186</v>
      </c>
      <c r="E1745" s="24">
        <v>0.70137531544753084</v>
      </c>
      <c r="F1745" s="24">
        <v>0.68572921273374454</v>
      </c>
      <c r="G1745" s="24">
        <v>0.66087952018831919</v>
      </c>
      <c r="H1745" s="24">
        <v>0.63510946865973006</v>
      </c>
      <c r="I1745" s="24">
        <v>0.6433926995082051</v>
      </c>
      <c r="J1745" s="24">
        <v>0.6599591612051553</v>
      </c>
      <c r="K1745" s="24">
        <v>0.71057890527916967</v>
      </c>
      <c r="L1745" s="24">
        <v>0.74279146968990639</v>
      </c>
      <c r="M1745" s="24">
        <v>0.77316331613431488</v>
      </c>
      <c r="N1745" s="24">
        <v>0.81549982935985432</v>
      </c>
      <c r="O1745" s="24">
        <v>0.84863275275375483</v>
      </c>
      <c r="P1745" s="24">
        <v>0.85047347072008261</v>
      </c>
      <c r="Q1745" s="24">
        <v>0.82378306020832948</v>
      </c>
      <c r="R1745" s="24">
        <v>0.80537588054505149</v>
      </c>
      <c r="S1745" s="24">
        <v>0.81365911139352665</v>
      </c>
      <c r="T1745" s="24">
        <v>0.80721659851137939</v>
      </c>
      <c r="U1745" s="24">
        <v>0.81365911139352665</v>
      </c>
      <c r="V1745" s="24">
        <v>0.85415490665273819</v>
      </c>
      <c r="W1745" s="24">
        <v>0.91121716360889993</v>
      </c>
      <c r="X1745" s="24">
        <v>0.9020135737772611</v>
      </c>
      <c r="Y1745" s="24">
        <v>0.88176567614765522</v>
      </c>
      <c r="Z1745" s="24">
        <v>0.86427885546754113</v>
      </c>
      <c r="AA1745" s="42">
        <f t="shared" si="81"/>
        <v>0.63510946865973006</v>
      </c>
      <c r="AB1745" s="42">
        <f t="shared" si="82"/>
        <v>0.91121716360889993</v>
      </c>
      <c r="AC1745" s="42">
        <f t="shared" si="83"/>
        <v>0.27610769494916987</v>
      </c>
      <c r="AE1745" s="3"/>
      <c r="AF1745" s="3"/>
      <c r="AG1745" s="3"/>
      <c r="AH1745" s="3"/>
    </row>
    <row r="1746" spans="1:34">
      <c r="A1746" s="41">
        <v>285</v>
      </c>
      <c r="B1746" s="24" t="s">
        <v>777</v>
      </c>
      <c r="C1746" s="24">
        <v>0.78311821942159798</v>
      </c>
      <c r="D1746" s="24">
        <v>0.72334184260692214</v>
      </c>
      <c r="E1746" s="24">
        <v>0.67962479090663697</v>
      </c>
      <c r="F1746" s="24">
        <v>0.66445765052082373</v>
      </c>
      <c r="G1746" s="24">
        <v>0.64036866284923799</v>
      </c>
      <c r="H1746" s="24">
        <v>0.61538749044907504</v>
      </c>
      <c r="I1746" s="24">
        <v>0.62341715300627032</v>
      </c>
      <c r="J1746" s="24">
        <v>0.63947647812066066</v>
      </c>
      <c r="K1746" s="24">
        <v>0.68854663819240947</v>
      </c>
      <c r="L1746" s="24">
        <v>0.71977310369261316</v>
      </c>
      <c r="M1746" s="24">
        <v>0.74921519973566242</v>
      </c>
      <c r="N1746" s="24">
        <v>0.79025569725021605</v>
      </c>
      <c r="O1746" s="24">
        <v>0.82237434747899707</v>
      </c>
      <c r="P1746" s="24">
        <v>0.82415871693615139</v>
      </c>
      <c r="Q1746" s="24">
        <v>0.79828535980741133</v>
      </c>
      <c r="R1746" s="24">
        <v>0.78044166523586611</v>
      </c>
      <c r="S1746" s="24">
        <v>0.7884713277930615</v>
      </c>
      <c r="T1746" s="24">
        <v>0.78222603469302077</v>
      </c>
      <c r="U1746" s="24">
        <v>0.7884713277930615</v>
      </c>
      <c r="V1746" s="24">
        <v>0.82772745585046037</v>
      </c>
      <c r="W1746" s="24">
        <v>0.8830429090222498</v>
      </c>
      <c r="X1746" s="24">
        <v>0.87412106173647752</v>
      </c>
      <c r="Y1746" s="24">
        <v>0.85449299770777798</v>
      </c>
      <c r="Z1746" s="24">
        <v>0.8375414878648102</v>
      </c>
      <c r="AA1746" s="42">
        <f t="shared" si="81"/>
        <v>0.61538749044907504</v>
      </c>
      <c r="AB1746" s="42">
        <f t="shared" si="82"/>
        <v>0.8830429090222498</v>
      </c>
      <c r="AC1746" s="42">
        <f t="shared" si="83"/>
        <v>0.26765541857317476</v>
      </c>
      <c r="AE1746" s="3"/>
      <c r="AF1746" s="3"/>
      <c r="AG1746" s="3"/>
      <c r="AH1746" s="3"/>
    </row>
    <row r="1747" spans="1:34">
      <c r="A1747" s="41">
        <v>286</v>
      </c>
      <c r="B1747" s="24" t="s">
        <v>777</v>
      </c>
      <c r="C1747" s="24">
        <v>0.72474116391805921</v>
      </c>
      <c r="D1747" s="24">
        <v>0.66936936223709642</v>
      </c>
      <c r="E1747" s="24">
        <v>0.62887356697788488</v>
      </c>
      <c r="F1747" s="24">
        <v>0.61482400535734205</v>
      </c>
      <c r="G1747" s="24">
        <v>0.59250999572471519</v>
      </c>
      <c r="H1747" s="24">
        <v>0.56936954129087991</v>
      </c>
      <c r="I1747" s="24">
        <v>0.57680754450175564</v>
      </c>
      <c r="J1747" s="24">
        <v>0.59168355092350677</v>
      </c>
      <c r="K1747" s="24">
        <v>0.6371380149899688</v>
      </c>
      <c r="L1747" s="24">
        <v>0.66606358303226276</v>
      </c>
      <c r="M1747" s="24">
        <v>0.69333626147214</v>
      </c>
      <c r="N1747" s="24">
        <v>0.73135272232772641</v>
      </c>
      <c r="O1747" s="24">
        <v>0.7611047351712289</v>
      </c>
      <c r="P1747" s="24">
        <v>0.76275762477364573</v>
      </c>
      <c r="Q1747" s="24">
        <v>0.73879072553860214</v>
      </c>
      <c r="R1747" s="24">
        <v>0.72226182951443407</v>
      </c>
      <c r="S1747" s="24">
        <v>0.72969983272530958</v>
      </c>
      <c r="T1747" s="24">
        <v>0.7239147191168509</v>
      </c>
      <c r="U1747" s="24">
        <v>0.72969983272530958</v>
      </c>
      <c r="V1747" s="24">
        <v>0.76606340397847927</v>
      </c>
      <c r="W1747" s="24">
        <v>0.8173029816534001</v>
      </c>
      <c r="X1747" s="24">
        <v>0.80903853364131606</v>
      </c>
      <c r="Y1747" s="24">
        <v>0.79085674801473116</v>
      </c>
      <c r="Z1747" s="24">
        <v>0.7751542967917715</v>
      </c>
      <c r="AA1747" s="42">
        <f t="shared" si="81"/>
        <v>0.56936954129087991</v>
      </c>
      <c r="AB1747" s="42">
        <f t="shared" si="82"/>
        <v>0.8173029816534001</v>
      </c>
      <c r="AC1747" s="42">
        <f t="shared" si="83"/>
        <v>0.24793344036252019</v>
      </c>
      <c r="AE1747" s="3"/>
      <c r="AF1747" s="3"/>
      <c r="AG1747" s="3"/>
      <c r="AH1747" s="3"/>
    </row>
    <row r="1748" spans="1:34">
      <c r="A1748" s="41">
        <v>287</v>
      </c>
      <c r="B1748" s="24" t="s">
        <v>777</v>
      </c>
      <c r="C1748" s="24">
        <v>0.69972242584511413</v>
      </c>
      <c r="D1748" s="24">
        <v>0.64623829922145681</v>
      </c>
      <c r="E1748" s="24">
        <v>0.607123042436991</v>
      </c>
      <c r="F1748" s="24">
        <v>0.59355244314442124</v>
      </c>
      <c r="G1748" s="24">
        <v>0.57199913838563399</v>
      </c>
      <c r="H1748" s="24">
        <v>0.54964756308022489</v>
      </c>
      <c r="I1748" s="24">
        <v>0.55683199799982075</v>
      </c>
      <c r="J1748" s="24">
        <v>0.57120086783901214</v>
      </c>
      <c r="K1748" s="24">
        <v>0.61510574790320849</v>
      </c>
      <c r="L1748" s="24">
        <v>0.64304521703496975</v>
      </c>
      <c r="M1748" s="24">
        <v>0.66938814507348754</v>
      </c>
      <c r="N1748" s="24">
        <v>0.70610859021808814</v>
      </c>
      <c r="O1748" s="24">
        <v>0.73484632989647092</v>
      </c>
      <c r="P1748" s="24">
        <v>0.7364428709897145</v>
      </c>
      <c r="Q1748" s="24">
        <v>0.71329302513768378</v>
      </c>
      <c r="R1748" s="24">
        <v>0.6973276142052488</v>
      </c>
      <c r="S1748" s="24">
        <v>0.70451204912484455</v>
      </c>
      <c r="T1748" s="24">
        <v>0.69892415529849217</v>
      </c>
      <c r="U1748" s="24">
        <v>0.70451204912484455</v>
      </c>
      <c r="V1748" s="24">
        <v>0.73963595317620145</v>
      </c>
      <c r="W1748" s="24">
        <v>0.78912872706674997</v>
      </c>
      <c r="X1748" s="24">
        <v>0.78114602160053237</v>
      </c>
      <c r="Y1748" s="24">
        <v>0.76358406957485403</v>
      </c>
      <c r="Z1748" s="24">
        <v>0.74841692918904068</v>
      </c>
      <c r="AA1748" s="42">
        <f t="shared" si="81"/>
        <v>0.54964756308022489</v>
      </c>
      <c r="AB1748" s="42">
        <f t="shared" si="82"/>
        <v>0.78912872706674997</v>
      </c>
      <c r="AC1748" s="42">
        <f t="shared" si="83"/>
        <v>0.23948116398652508</v>
      </c>
      <c r="AE1748" s="3"/>
      <c r="AF1748" s="3"/>
      <c r="AG1748" s="3"/>
      <c r="AH1748" s="3"/>
    </row>
    <row r="1749" spans="1:34">
      <c r="A1749" s="41">
        <v>288</v>
      </c>
      <c r="B1749" s="24" t="s">
        <v>777</v>
      </c>
      <c r="C1749" s="24">
        <v>0.79145779877924638</v>
      </c>
      <c r="D1749" s="24">
        <v>0.73105219694546875</v>
      </c>
      <c r="E1749" s="24">
        <v>0.68687496575360163</v>
      </c>
      <c r="F1749" s="24">
        <v>0.671548171258464</v>
      </c>
      <c r="G1749" s="24">
        <v>0.64720561529559839</v>
      </c>
      <c r="H1749" s="24">
        <v>0.62196148318596001</v>
      </c>
      <c r="I1749" s="24">
        <v>0.63007566850691532</v>
      </c>
      <c r="J1749" s="24">
        <v>0.64630403914882573</v>
      </c>
      <c r="K1749" s="24">
        <v>0.69589072722132961</v>
      </c>
      <c r="L1749" s="24">
        <v>0.72744589235837764</v>
      </c>
      <c r="M1749" s="24">
        <v>0.75719790520187991</v>
      </c>
      <c r="N1749" s="24">
        <v>0.79867040795342881</v>
      </c>
      <c r="O1749" s="24">
        <v>0.83112714923724973</v>
      </c>
      <c r="P1749" s="24">
        <v>0.83293030153079517</v>
      </c>
      <c r="Q1749" s="24">
        <v>0.8067845932743839</v>
      </c>
      <c r="R1749" s="24">
        <v>0.78875307033892816</v>
      </c>
      <c r="S1749" s="24">
        <v>0.79686725565988326</v>
      </c>
      <c r="T1749" s="24">
        <v>0.79055622263247349</v>
      </c>
      <c r="U1749" s="24">
        <v>0.79686725565988326</v>
      </c>
      <c r="V1749" s="24">
        <v>0.83653660611788638</v>
      </c>
      <c r="W1749" s="24">
        <v>0.89243432721780003</v>
      </c>
      <c r="X1749" s="24">
        <v>0.88341856575007205</v>
      </c>
      <c r="Y1749" s="24">
        <v>0.86358389052107043</v>
      </c>
      <c r="Z1749" s="24">
        <v>0.84645394373238714</v>
      </c>
      <c r="AA1749" s="42">
        <f t="shared" si="81"/>
        <v>0.62196148318596001</v>
      </c>
      <c r="AB1749" s="42">
        <f t="shared" si="82"/>
        <v>0.89243432721780003</v>
      </c>
      <c r="AC1749" s="42">
        <f t="shared" si="83"/>
        <v>0.27047284403184002</v>
      </c>
      <c r="AE1749" s="3"/>
      <c r="AF1749" s="3"/>
      <c r="AG1749" s="3"/>
      <c r="AH1749" s="3"/>
    </row>
    <row r="1750" spans="1:34">
      <c r="A1750" s="41">
        <v>289</v>
      </c>
      <c r="B1750" s="24" t="s">
        <v>777</v>
      </c>
      <c r="C1750" s="24">
        <v>0.80813695749454317</v>
      </c>
      <c r="D1750" s="24">
        <v>0.74647290562256186</v>
      </c>
      <c r="E1750" s="24">
        <v>0.70137531544753084</v>
      </c>
      <c r="F1750" s="24">
        <v>0.68572921273374454</v>
      </c>
      <c r="G1750" s="24">
        <v>0.66087952018831919</v>
      </c>
      <c r="H1750" s="24">
        <v>0.63510946865973006</v>
      </c>
      <c r="I1750" s="24">
        <v>0.6433926995082051</v>
      </c>
      <c r="J1750" s="24">
        <v>0.6599591612051553</v>
      </c>
      <c r="K1750" s="24">
        <v>0.71057890527916967</v>
      </c>
      <c r="L1750" s="24">
        <v>0.74279146968990639</v>
      </c>
      <c r="M1750" s="24">
        <v>0.77316331613431488</v>
      </c>
      <c r="N1750" s="24">
        <v>0.81549982935985432</v>
      </c>
      <c r="O1750" s="24">
        <v>0.84863275275375483</v>
      </c>
      <c r="P1750" s="24">
        <v>0.85047347072008261</v>
      </c>
      <c r="Q1750" s="24">
        <v>0.82378306020832948</v>
      </c>
      <c r="R1750" s="24">
        <v>0.80537588054505149</v>
      </c>
      <c r="S1750" s="24">
        <v>0.81365911139352665</v>
      </c>
      <c r="T1750" s="24">
        <v>0.80721659851137939</v>
      </c>
      <c r="U1750" s="24">
        <v>0.81365911139352665</v>
      </c>
      <c r="V1750" s="24">
        <v>0.85415490665273819</v>
      </c>
      <c r="W1750" s="24">
        <v>0.91121716360889993</v>
      </c>
      <c r="X1750" s="24">
        <v>0.9020135737772611</v>
      </c>
      <c r="Y1750" s="24">
        <v>0.88176567614765522</v>
      </c>
      <c r="Z1750" s="24">
        <v>0.86427885546754113</v>
      </c>
      <c r="AA1750" s="42">
        <f t="shared" si="81"/>
        <v>0.63510946865973006</v>
      </c>
      <c r="AB1750" s="42">
        <f t="shared" si="82"/>
        <v>0.91121716360889993</v>
      </c>
      <c r="AC1750" s="42">
        <f t="shared" si="83"/>
        <v>0.27610769494916987</v>
      </c>
      <c r="AE1750" s="3"/>
      <c r="AF1750" s="3"/>
      <c r="AG1750" s="3"/>
      <c r="AH1750" s="3"/>
    </row>
    <row r="1751" spans="1:34">
      <c r="A1751" s="41">
        <v>290</v>
      </c>
      <c r="B1751" s="24" t="s">
        <v>777</v>
      </c>
      <c r="C1751" s="24">
        <v>0.82584000000000002</v>
      </c>
      <c r="D1751" s="24">
        <v>0.76353000000000004</v>
      </c>
      <c r="E1751" s="24">
        <v>0.71796000000000004</v>
      </c>
      <c r="F1751" s="24">
        <v>0.70215000000000005</v>
      </c>
      <c r="G1751" s="24">
        <v>0.67703999999999998</v>
      </c>
      <c r="H1751" s="24">
        <v>0.65100000000000002</v>
      </c>
      <c r="I1751" s="24">
        <v>0.65937000000000001</v>
      </c>
      <c r="J1751" s="24">
        <v>0.67610999999999999</v>
      </c>
      <c r="K1751" s="24">
        <v>0.72726000000000002</v>
      </c>
      <c r="L1751" s="24">
        <v>0.75980999999999999</v>
      </c>
      <c r="M1751" s="24">
        <v>0.79049999999999998</v>
      </c>
      <c r="N1751" s="24">
        <v>0.83328000000000002</v>
      </c>
      <c r="O1751" s="24">
        <v>0.86676000000000009</v>
      </c>
      <c r="P1751" s="24">
        <v>0.86862000000000006</v>
      </c>
      <c r="Q1751" s="24">
        <v>0.84165000000000012</v>
      </c>
      <c r="R1751" s="24">
        <v>0.82304999999999995</v>
      </c>
      <c r="S1751" s="24">
        <v>0.83142000000000005</v>
      </c>
      <c r="T1751" s="24">
        <v>0.82491000000000003</v>
      </c>
      <c r="U1751" s="24">
        <v>0.83142000000000005</v>
      </c>
      <c r="V1751" s="24">
        <v>0.87233999999999989</v>
      </c>
      <c r="W1751" s="24">
        <v>0.93</v>
      </c>
      <c r="X1751" s="24">
        <v>0.92069999999999996</v>
      </c>
      <c r="Y1751" s="24">
        <v>0.90024000000000004</v>
      </c>
      <c r="Z1751" s="24">
        <v>0.88256999999999997</v>
      </c>
      <c r="AA1751" s="42">
        <f t="shared" si="81"/>
        <v>0.65100000000000002</v>
      </c>
      <c r="AB1751" s="42">
        <f t="shared" si="82"/>
        <v>0.93</v>
      </c>
      <c r="AC1751" s="42">
        <f t="shared" si="83"/>
        <v>0.27900000000000003</v>
      </c>
      <c r="AE1751" s="3"/>
      <c r="AF1751" s="3"/>
      <c r="AG1751" s="3"/>
      <c r="AH1751" s="3"/>
    </row>
    <row r="1752" spans="1:34">
      <c r="A1752" s="41">
        <v>291</v>
      </c>
      <c r="B1752" s="24" t="s">
        <v>777</v>
      </c>
      <c r="C1752" s="24">
        <v>0.80813695749454317</v>
      </c>
      <c r="D1752" s="24">
        <v>0.74647290562256186</v>
      </c>
      <c r="E1752" s="24">
        <v>0.70137531544753084</v>
      </c>
      <c r="F1752" s="24">
        <v>0.68572921273374454</v>
      </c>
      <c r="G1752" s="24">
        <v>0.66087952018831919</v>
      </c>
      <c r="H1752" s="24">
        <v>0.63510946865973006</v>
      </c>
      <c r="I1752" s="24">
        <v>0.6433926995082051</v>
      </c>
      <c r="J1752" s="24">
        <v>0.6599591612051553</v>
      </c>
      <c r="K1752" s="24">
        <v>0.71057890527916967</v>
      </c>
      <c r="L1752" s="24">
        <v>0.74279146968990639</v>
      </c>
      <c r="M1752" s="24">
        <v>0.77316331613431488</v>
      </c>
      <c r="N1752" s="24">
        <v>0.81549982935985432</v>
      </c>
      <c r="O1752" s="24">
        <v>0.84863275275375483</v>
      </c>
      <c r="P1752" s="24">
        <v>0.85047347072008261</v>
      </c>
      <c r="Q1752" s="24">
        <v>0.82378306020832948</v>
      </c>
      <c r="R1752" s="24">
        <v>0.80537588054505149</v>
      </c>
      <c r="S1752" s="24">
        <v>0.81365911139352665</v>
      </c>
      <c r="T1752" s="24">
        <v>0.80721659851137939</v>
      </c>
      <c r="U1752" s="24">
        <v>0.81365911139352665</v>
      </c>
      <c r="V1752" s="24">
        <v>0.85415490665273819</v>
      </c>
      <c r="W1752" s="24">
        <v>0.91121716360889993</v>
      </c>
      <c r="X1752" s="24">
        <v>0.9020135737772611</v>
      </c>
      <c r="Y1752" s="24">
        <v>0.88176567614765522</v>
      </c>
      <c r="Z1752" s="24">
        <v>0.86427885546754113</v>
      </c>
      <c r="AA1752" s="42">
        <f t="shared" si="81"/>
        <v>0.63510946865973006</v>
      </c>
      <c r="AB1752" s="42">
        <f t="shared" si="82"/>
        <v>0.91121716360889993</v>
      </c>
      <c r="AC1752" s="42">
        <f t="shared" si="83"/>
        <v>0.27610769494916987</v>
      </c>
      <c r="AE1752" s="3"/>
      <c r="AF1752" s="3"/>
      <c r="AG1752" s="3"/>
      <c r="AH1752" s="3"/>
    </row>
    <row r="1753" spans="1:34">
      <c r="A1753" s="41">
        <v>292</v>
      </c>
      <c r="B1753" s="24" t="s">
        <v>777</v>
      </c>
      <c r="C1753" s="24">
        <v>0.78311821942159798</v>
      </c>
      <c r="D1753" s="24">
        <v>0.72334184260692214</v>
      </c>
      <c r="E1753" s="24">
        <v>0.67962479090663697</v>
      </c>
      <c r="F1753" s="24">
        <v>0.66445765052082373</v>
      </c>
      <c r="G1753" s="24">
        <v>0.64036866284923799</v>
      </c>
      <c r="H1753" s="24">
        <v>0.61538749044907504</v>
      </c>
      <c r="I1753" s="24">
        <v>0.62341715300627032</v>
      </c>
      <c r="J1753" s="24">
        <v>0.63947647812066066</v>
      </c>
      <c r="K1753" s="24">
        <v>0.68854663819240947</v>
      </c>
      <c r="L1753" s="24">
        <v>0.71977310369261316</v>
      </c>
      <c r="M1753" s="24">
        <v>0.74921519973566242</v>
      </c>
      <c r="N1753" s="24">
        <v>0.79025569725021605</v>
      </c>
      <c r="O1753" s="24">
        <v>0.82237434747899707</v>
      </c>
      <c r="P1753" s="24">
        <v>0.82415871693615139</v>
      </c>
      <c r="Q1753" s="24">
        <v>0.79828535980741133</v>
      </c>
      <c r="R1753" s="24">
        <v>0.78044166523586611</v>
      </c>
      <c r="S1753" s="24">
        <v>0.7884713277930615</v>
      </c>
      <c r="T1753" s="24">
        <v>0.78222603469302077</v>
      </c>
      <c r="U1753" s="24">
        <v>0.7884713277930615</v>
      </c>
      <c r="V1753" s="24">
        <v>0.82772745585046037</v>
      </c>
      <c r="W1753" s="24">
        <v>0.8830429090222498</v>
      </c>
      <c r="X1753" s="24">
        <v>0.87412106173647752</v>
      </c>
      <c r="Y1753" s="24">
        <v>0.85449299770777798</v>
      </c>
      <c r="Z1753" s="24">
        <v>0.8375414878648102</v>
      </c>
      <c r="AA1753" s="42">
        <f t="shared" si="81"/>
        <v>0.61538749044907504</v>
      </c>
      <c r="AB1753" s="42">
        <f t="shared" si="82"/>
        <v>0.8830429090222498</v>
      </c>
      <c r="AC1753" s="42">
        <f t="shared" si="83"/>
        <v>0.26765541857317476</v>
      </c>
      <c r="AE1753" s="3"/>
      <c r="AF1753" s="3"/>
      <c r="AG1753" s="3"/>
      <c r="AH1753" s="3"/>
    </row>
    <row r="1754" spans="1:34">
      <c r="A1754" s="41">
        <v>293</v>
      </c>
      <c r="B1754" s="24" t="s">
        <v>777</v>
      </c>
      <c r="C1754" s="24">
        <v>0.72474116391805921</v>
      </c>
      <c r="D1754" s="24">
        <v>0.66936936223709642</v>
      </c>
      <c r="E1754" s="24">
        <v>0.62887356697788488</v>
      </c>
      <c r="F1754" s="24">
        <v>0.61482400535734205</v>
      </c>
      <c r="G1754" s="24">
        <v>0.59250999572471519</v>
      </c>
      <c r="H1754" s="24">
        <v>0.56936954129087991</v>
      </c>
      <c r="I1754" s="24">
        <v>0.57680754450175564</v>
      </c>
      <c r="J1754" s="24">
        <v>0.59168355092350677</v>
      </c>
      <c r="K1754" s="24">
        <v>0.6371380149899688</v>
      </c>
      <c r="L1754" s="24">
        <v>0.66606358303226276</v>
      </c>
      <c r="M1754" s="24">
        <v>0.69333626147214</v>
      </c>
      <c r="N1754" s="24">
        <v>0.73135272232772641</v>
      </c>
      <c r="O1754" s="24">
        <v>0.7611047351712289</v>
      </c>
      <c r="P1754" s="24">
        <v>0.76275762477364573</v>
      </c>
      <c r="Q1754" s="24">
        <v>0.73879072553860214</v>
      </c>
      <c r="R1754" s="24">
        <v>0.72226182951443407</v>
      </c>
      <c r="S1754" s="24">
        <v>0.72969983272530958</v>
      </c>
      <c r="T1754" s="24">
        <v>0.7239147191168509</v>
      </c>
      <c r="U1754" s="24">
        <v>0.72969983272530958</v>
      </c>
      <c r="V1754" s="24">
        <v>0.76606340397847927</v>
      </c>
      <c r="W1754" s="24">
        <v>0.8173029816534001</v>
      </c>
      <c r="X1754" s="24">
        <v>0.80903853364131606</v>
      </c>
      <c r="Y1754" s="24">
        <v>0.79085674801473116</v>
      </c>
      <c r="Z1754" s="24">
        <v>0.7751542967917715</v>
      </c>
      <c r="AA1754" s="42">
        <f t="shared" si="81"/>
        <v>0.56936954129087991</v>
      </c>
      <c r="AB1754" s="42">
        <f t="shared" si="82"/>
        <v>0.8173029816534001</v>
      </c>
      <c r="AC1754" s="42">
        <f t="shared" si="83"/>
        <v>0.24793344036252019</v>
      </c>
      <c r="AE1754" s="3"/>
      <c r="AF1754" s="3"/>
      <c r="AG1754" s="3"/>
      <c r="AH1754" s="3"/>
    </row>
    <row r="1755" spans="1:34">
      <c r="A1755" s="41">
        <v>294</v>
      </c>
      <c r="B1755" s="24" t="s">
        <v>777</v>
      </c>
      <c r="C1755" s="24">
        <v>0.69972242584511413</v>
      </c>
      <c r="D1755" s="24">
        <v>0.64623829922145681</v>
      </c>
      <c r="E1755" s="24">
        <v>0.607123042436991</v>
      </c>
      <c r="F1755" s="24">
        <v>0.59355244314442124</v>
      </c>
      <c r="G1755" s="24">
        <v>0.57199913838563399</v>
      </c>
      <c r="H1755" s="24">
        <v>0.54964756308022489</v>
      </c>
      <c r="I1755" s="24">
        <v>0.55683199799982075</v>
      </c>
      <c r="J1755" s="24">
        <v>0.57120086783901214</v>
      </c>
      <c r="K1755" s="24">
        <v>0.61510574790320849</v>
      </c>
      <c r="L1755" s="24">
        <v>0.64304521703496975</v>
      </c>
      <c r="M1755" s="24">
        <v>0.66938814507348754</v>
      </c>
      <c r="N1755" s="24">
        <v>0.70610859021808814</v>
      </c>
      <c r="O1755" s="24">
        <v>0.73484632989647092</v>
      </c>
      <c r="P1755" s="24">
        <v>0.7364428709897145</v>
      </c>
      <c r="Q1755" s="24">
        <v>0.71329302513768378</v>
      </c>
      <c r="R1755" s="24">
        <v>0.6973276142052488</v>
      </c>
      <c r="S1755" s="24">
        <v>0.70451204912484455</v>
      </c>
      <c r="T1755" s="24">
        <v>0.69892415529849217</v>
      </c>
      <c r="U1755" s="24">
        <v>0.70451204912484455</v>
      </c>
      <c r="V1755" s="24">
        <v>0.73963595317620145</v>
      </c>
      <c r="W1755" s="24">
        <v>0.78912872706674997</v>
      </c>
      <c r="X1755" s="24">
        <v>0.78114602160053237</v>
      </c>
      <c r="Y1755" s="24">
        <v>0.76358406957485403</v>
      </c>
      <c r="Z1755" s="24">
        <v>0.74841692918904068</v>
      </c>
      <c r="AA1755" s="42">
        <f t="shared" si="81"/>
        <v>0.54964756308022489</v>
      </c>
      <c r="AB1755" s="42">
        <f t="shared" si="82"/>
        <v>0.78912872706674997</v>
      </c>
      <c r="AC1755" s="42">
        <f t="shared" si="83"/>
        <v>0.23948116398652508</v>
      </c>
      <c r="AE1755" s="3"/>
      <c r="AF1755" s="3"/>
      <c r="AG1755" s="3"/>
      <c r="AH1755" s="3"/>
    </row>
    <row r="1756" spans="1:34">
      <c r="A1756" s="41">
        <v>295</v>
      </c>
      <c r="B1756" s="24" t="s">
        <v>777</v>
      </c>
      <c r="C1756" s="24">
        <v>0.79145779877924638</v>
      </c>
      <c r="D1756" s="24">
        <v>0.73105219694546875</v>
      </c>
      <c r="E1756" s="24">
        <v>0.68687496575360163</v>
      </c>
      <c r="F1756" s="24">
        <v>0.671548171258464</v>
      </c>
      <c r="G1756" s="24">
        <v>0.64720561529559839</v>
      </c>
      <c r="H1756" s="24">
        <v>0.62196148318596001</v>
      </c>
      <c r="I1756" s="24">
        <v>0.63007566850691532</v>
      </c>
      <c r="J1756" s="24">
        <v>0.64630403914882573</v>
      </c>
      <c r="K1756" s="24">
        <v>0.69589072722132961</v>
      </c>
      <c r="L1756" s="24">
        <v>0.72744589235837764</v>
      </c>
      <c r="M1756" s="24">
        <v>0.75719790520187991</v>
      </c>
      <c r="N1756" s="24">
        <v>0.79867040795342881</v>
      </c>
      <c r="O1756" s="24">
        <v>0.83112714923724973</v>
      </c>
      <c r="P1756" s="24">
        <v>0.83293030153079517</v>
      </c>
      <c r="Q1756" s="24">
        <v>0.8067845932743839</v>
      </c>
      <c r="R1756" s="24">
        <v>0.78875307033892816</v>
      </c>
      <c r="S1756" s="24">
        <v>0.79686725565988326</v>
      </c>
      <c r="T1756" s="24">
        <v>0.79055622263247349</v>
      </c>
      <c r="U1756" s="24">
        <v>0.79686725565988326</v>
      </c>
      <c r="V1756" s="24">
        <v>0.83653660611788638</v>
      </c>
      <c r="W1756" s="24">
        <v>0.89243432721780003</v>
      </c>
      <c r="X1756" s="24">
        <v>0.88341856575007205</v>
      </c>
      <c r="Y1756" s="24">
        <v>0.86358389052107043</v>
      </c>
      <c r="Z1756" s="24">
        <v>0.84645394373238714</v>
      </c>
      <c r="AA1756" s="42">
        <f t="shared" si="81"/>
        <v>0.62196148318596001</v>
      </c>
      <c r="AB1756" s="42">
        <f t="shared" si="82"/>
        <v>0.89243432721780003</v>
      </c>
      <c r="AC1756" s="42">
        <f t="shared" si="83"/>
        <v>0.27047284403184002</v>
      </c>
      <c r="AE1756" s="3"/>
      <c r="AF1756" s="3"/>
      <c r="AG1756" s="3"/>
      <c r="AH1756" s="3"/>
    </row>
    <row r="1757" spans="1:34">
      <c r="A1757" s="41">
        <v>296</v>
      </c>
      <c r="B1757" s="24" t="s">
        <v>777</v>
      </c>
      <c r="C1757" s="24">
        <v>0.80813695749454317</v>
      </c>
      <c r="D1757" s="24">
        <v>0.74647290562256186</v>
      </c>
      <c r="E1757" s="24">
        <v>0.70137531544753084</v>
      </c>
      <c r="F1757" s="24">
        <v>0.68572921273374454</v>
      </c>
      <c r="G1757" s="24">
        <v>0.66087952018831919</v>
      </c>
      <c r="H1757" s="24">
        <v>0.63510946865973006</v>
      </c>
      <c r="I1757" s="24">
        <v>0.6433926995082051</v>
      </c>
      <c r="J1757" s="24">
        <v>0.6599591612051553</v>
      </c>
      <c r="K1757" s="24">
        <v>0.71057890527916967</v>
      </c>
      <c r="L1757" s="24">
        <v>0.74279146968990639</v>
      </c>
      <c r="M1757" s="24">
        <v>0.77316331613431488</v>
      </c>
      <c r="N1757" s="24">
        <v>0.81549982935985432</v>
      </c>
      <c r="O1757" s="24">
        <v>0.84863275275375483</v>
      </c>
      <c r="P1757" s="24">
        <v>0.85047347072008261</v>
      </c>
      <c r="Q1757" s="24">
        <v>0.82378306020832948</v>
      </c>
      <c r="R1757" s="24">
        <v>0.80537588054505149</v>
      </c>
      <c r="S1757" s="24">
        <v>0.81365911139352665</v>
      </c>
      <c r="T1757" s="24">
        <v>0.80721659851137939</v>
      </c>
      <c r="U1757" s="24">
        <v>0.81365911139352665</v>
      </c>
      <c r="V1757" s="24">
        <v>0.85415490665273819</v>
      </c>
      <c r="W1757" s="24">
        <v>0.91121716360889993</v>
      </c>
      <c r="X1757" s="24">
        <v>0.9020135737772611</v>
      </c>
      <c r="Y1757" s="24">
        <v>0.88176567614765522</v>
      </c>
      <c r="Z1757" s="24">
        <v>0.86427885546754113</v>
      </c>
      <c r="AA1757" s="42">
        <f t="shared" si="81"/>
        <v>0.63510946865973006</v>
      </c>
      <c r="AB1757" s="42">
        <f t="shared" si="82"/>
        <v>0.91121716360889993</v>
      </c>
      <c r="AC1757" s="42">
        <f t="shared" si="83"/>
        <v>0.27610769494916987</v>
      </c>
      <c r="AE1757" s="3"/>
      <c r="AF1757" s="3"/>
      <c r="AG1757" s="3"/>
      <c r="AH1757" s="3"/>
    </row>
    <row r="1758" spans="1:34">
      <c r="A1758" s="41">
        <v>297</v>
      </c>
      <c r="B1758" s="24" t="s">
        <v>777</v>
      </c>
      <c r="C1758" s="24">
        <v>0.82584000000000002</v>
      </c>
      <c r="D1758" s="24">
        <v>0.76353000000000004</v>
      </c>
      <c r="E1758" s="24">
        <v>0.71796000000000004</v>
      </c>
      <c r="F1758" s="24">
        <v>0.70215000000000005</v>
      </c>
      <c r="G1758" s="24">
        <v>0.67703999999999998</v>
      </c>
      <c r="H1758" s="24">
        <v>0.65100000000000002</v>
      </c>
      <c r="I1758" s="24">
        <v>0.65937000000000001</v>
      </c>
      <c r="J1758" s="24">
        <v>0.67610999999999999</v>
      </c>
      <c r="K1758" s="24">
        <v>0.72726000000000002</v>
      </c>
      <c r="L1758" s="24">
        <v>0.75980999999999999</v>
      </c>
      <c r="M1758" s="24">
        <v>0.79049999999999998</v>
      </c>
      <c r="N1758" s="24">
        <v>0.83328000000000002</v>
      </c>
      <c r="O1758" s="24">
        <v>0.86676000000000009</v>
      </c>
      <c r="P1758" s="24">
        <v>0.86862000000000006</v>
      </c>
      <c r="Q1758" s="24">
        <v>0.84165000000000012</v>
      </c>
      <c r="R1758" s="24">
        <v>0.82304999999999995</v>
      </c>
      <c r="S1758" s="24">
        <v>0.83142000000000005</v>
      </c>
      <c r="T1758" s="24">
        <v>0.82491000000000003</v>
      </c>
      <c r="U1758" s="24">
        <v>0.83142000000000005</v>
      </c>
      <c r="V1758" s="24">
        <v>0.87233999999999989</v>
      </c>
      <c r="W1758" s="24">
        <v>0.93</v>
      </c>
      <c r="X1758" s="24">
        <v>0.92069999999999996</v>
      </c>
      <c r="Y1758" s="24">
        <v>0.90024000000000004</v>
      </c>
      <c r="Z1758" s="24">
        <v>0.88256999999999997</v>
      </c>
      <c r="AA1758" s="42">
        <f t="shared" si="81"/>
        <v>0.65100000000000002</v>
      </c>
      <c r="AB1758" s="42">
        <f t="shared" si="82"/>
        <v>0.93</v>
      </c>
      <c r="AC1758" s="42">
        <f t="shared" si="83"/>
        <v>0.27900000000000003</v>
      </c>
      <c r="AE1758" s="3"/>
      <c r="AF1758" s="3"/>
      <c r="AG1758" s="3"/>
      <c r="AH1758" s="3"/>
    </row>
    <row r="1759" spans="1:34">
      <c r="A1759" s="41">
        <v>298</v>
      </c>
      <c r="B1759" s="24" t="s">
        <v>777</v>
      </c>
      <c r="C1759" s="24">
        <v>0.80813695749454317</v>
      </c>
      <c r="D1759" s="24">
        <v>0.74647290562256186</v>
      </c>
      <c r="E1759" s="24">
        <v>0.70137531544753084</v>
      </c>
      <c r="F1759" s="24">
        <v>0.68572921273374454</v>
      </c>
      <c r="G1759" s="24">
        <v>0.66087952018831919</v>
      </c>
      <c r="H1759" s="24">
        <v>0.63510946865973006</v>
      </c>
      <c r="I1759" s="24">
        <v>0.6433926995082051</v>
      </c>
      <c r="J1759" s="24">
        <v>0.6599591612051553</v>
      </c>
      <c r="K1759" s="24">
        <v>0.71057890527916967</v>
      </c>
      <c r="L1759" s="24">
        <v>0.74279146968990639</v>
      </c>
      <c r="M1759" s="24">
        <v>0.77316331613431488</v>
      </c>
      <c r="N1759" s="24">
        <v>0.81549982935985432</v>
      </c>
      <c r="O1759" s="24">
        <v>0.84863275275375483</v>
      </c>
      <c r="P1759" s="24">
        <v>0.85047347072008261</v>
      </c>
      <c r="Q1759" s="24">
        <v>0.82378306020832948</v>
      </c>
      <c r="R1759" s="24">
        <v>0.80537588054505149</v>
      </c>
      <c r="S1759" s="24">
        <v>0.81365911139352665</v>
      </c>
      <c r="T1759" s="24">
        <v>0.80721659851137939</v>
      </c>
      <c r="U1759" s="24">
        <v>0.81365911139352665</v>
      </c>
      <c r="V1759" s="24">
        <v>0.85415490665273819</v>
      </c>
      <c r="W1759" s="24">
        <v>0.91121716360889993</v>
      </c>
      <c r="X1759" s="24">
        <v>0.9020135737772611</v>
      </c>
      <c r="Y1759" s="24">
        <v>0.88176567614765522</v>
      </c>
      <c r="Z1759" s="24">
        <v>0.86427885546754113</v>
      </c>
      <c r="AA1759" s="42">
        <f t="shared" si="81"/>
        <v>0.63510946865973006</v>
      </c>
      <c r="AB1759" s="42">
        <f t="shared" si="82"/>
        <v>0.91121716360889993</v>
      </c>
      <c r="AC1759" s="42">
        <f t="shared" si="83"/>
        <v>0.27610769494916987</v>
      </c>
      <c r="AE1759" s="3"/>
      <c r="AF1759" s="3"/>
      <c r="AG1759" s="3"/>
      <c r="AH1759" s="3"/>
    </row>
    <row r="1760" spans="1:34">
      <c r="A1760" s="41">
        <v>299</v>
      </c>
      <c r="B1760" s="24" t="s">
        <v>777</v>
      </c>
      <c r="C1760" s="24">
        <v>0.78311821942159798</v>
      </c>
      <c r="D1760" s="24">
        <v>0.72334184260692214</v>
      </c>
      <c r="E1760" s="24">
        <v>0.67962479090663697</v>
      </c>
      <c r="F1760" s="24">
        <v>0.66445765052082373</v>
      </c>
      <c r="G1760" s="24">
        <v>0.64036866284923799</v>
      </c>
      <c r="H1760" s="24">
        <v>0.61538749044907504</v>
      </c>
      <c r="I1760" s="24">
        <v>0.62341715300627032</v>
      </c>
      <c r="J1760" s="24">
        <v>0.63947647812066066</v>
      </c>
      <c r="K1760" s="24">
        <v>0.68854663819240947</v>
      </c>
      <c r="L1760" s="24">
        <v>0.71977310369261316</v>
      </c>
      <c r="M1760" s="24">
        <v>0.74921519973566242</v>
      </c>
      <c r="N1760" s="24">
        <v>0.79025569725021605</v>
      </c>
      <c r="O1760" s="24">
        <v>0.82237434747899707</v>
      </c>
      <c r="P1760" s="24">
        <v>0.82415871693615139</v>
      </c>
      <c r="Q1760" s="24">
        <v>0.79828535980741133</v>
      </c>
      <c r="R1760" s="24">
        <v>0.78044166523586611</v>
      </c>
      <c r="S1760" s="24">
        <v>0.7884713277930615</v>
      </c>
      <c r="T1760" s="24">
        <v>0.78222603469302077</v>
      </c>
      <c r="U1760" s="24">
        <v>0.7884713277930615</v>
      </c>
      <c r="V1760" s="24">
        <v>0.82772745585046037</v>
      </c>
      <c r="W1760" s="24">
        <v>0.8830429090222498</v>
      </c>
      <c r="X1760" s="24">
        <v>0.87412106173647752</v>
      </c>
      <c r="Y1760" s="24">
        <v>0.85449299770777798</v>
      </c>
      <c r="Z1760" s="24">
        <v>0.8375414878648102</v>
      </c>
      <c r="AA1760" s="42">
        <f t="shared" si="81"/>
        <v>0.61538749044907504</v>
      </c>
      <c r="AB1760" s="42">
        <f t="shared" si="82"/>
        <v>0.8830429090222498</v>
      </c>
      <c r="AC1760" s="42">
        <f t="shared" si="83"/>
        <v>0.26765541857317476</v>
      </c>
      <c r="AE1760" s="3"/>
      <c r="AF1760" s="3"/>
      <c r="AG1760" s="3"/>
      <c r="AH1760" s="3"/>
    </row>
    <row r="1761" spans="1:34">
      <c r="A1761" s="41">
        <v>300</v>
      </c>
      <c r="B1761" s="24" t="s">
        <v>777</v>
      </c>
      <c r="C1761" s="24">
        <v>0.72474116391805921</v>
      </c>
      <c r="D1761" s="24">
        <v>0.66936936223709642</v>
      </c>
      <c r="E1761" s="24">
        <v>0.62887356697788488</v>
      </c>
      <c r="F1761" s="24">
        <v>0.61482400535734205</v>
      </c>
      <c r="G1761" s="24">
        <v>0.59250999572471519</v>
      </c>
      <c r="H1761" s="24">
        <v>0.56936954129087991</v>
      </c>
      <c r="I1761" s="24">
        <v>0.57680754450175564</v>
      </c>
      <c r="J1761" s="24">
        <v>0.59168355092350677</v>
      </c>
      <c r="K1761" s="24">
        <v>0.6371380149899688</v>
      </c>
      <c r="L1761" s="24">
        <v>0.66606358303226276</v>
      </c>
      <c r="M1761" s="24">
        <v>0.69333626147214</v>
      </c>
      <c r="N1761" s="24">
        <v>0.73135272232772641</v>
      </c>
      <c r="O1761" s="24">
        <v>0.7611047351712289</v>
      </c>
      <c r="P1761" s="24">
        <v>0.76275762477364573</v>
      </c>
      <c r="Q1761" s="24">
        <v>0.73879072553860214</v>
      </c>
      <c r="R1761" s="24">
        <v>0.72226182951443407</v>
      </c>
      <c r="S1761" s="24">
        <v>0.72969983272530958</v>
      </c>
      <c r="T1761" s="24">
        <v>0.7239147191168509</v>
      </c>
      <c r="U1761" s="24">
        <v>0.72969983272530958</v>
      </c>
      <c r="V1761" s="24">
        <v>0.76606340397847927</v>
      </c>
      <c r="W1761" s="24">
        <v>0.8173029816534001</v>
      </c>
      <c r="X1761" s="24">
        <v>0.80903853364131606</v>
      </c>
      <c r="Y1761" s="24">
        <v>0.79085674801473116</v>
      </c>
      <c r="Z1761" s="24">
        <v>0.7751542967917715</v>
      </c>
      <c r="AA1761" s="42">
        <f t="shared" si="81"/>
        <v>0.56936954129087991</v>
      </c>
      <c r="AB1761" s="42">
        <f t="shared" si="82"/>
        <v>0.8173029816534001</v>
      </c>
      <c r="AC1761" s="42">
        <f t="shared" si="83"/>
        <v>0.24793344036252019</v>
      </c>
      <c r="AE1761" s="3"/>
      <c r="AF1761" s="3"/>
      <c r="AG1761" s="3"/>
      <c r="AH1761" s="3"/>
    </row>
    <row r="1762" spans="1:34">
      <c r="A1762" s="41">
        <v>301</v>
      </c>
      <c r="B1762" s="24" t="s">
        <v>777</v>
      </c>
      <c r="C1762" s="24">
        <v>0.69972242584511413</v>
      </c>
      <c r="D1762" s="24">
        <v>0.64623829922145681</v>
      </c>
      <c r="E1762" s="24">
        <v>0.607123042436991</v>
      </c>
      <c r="F1762" s="24">
        <v>0.59355244314442124</v>
      </c>
      <c r="G1762" s="24">
        <v>0.57199913838563399</v>
      </c>
      <c r="H1762" s="24">
        <v>0.54964756308022489</v>
      </c>
      <c r="I1762" s="24">
        <v>0.55683199799982075</v>
      </c>
      <c r="J1762" s="24">
        <v>0.57120086783901214</v>
      </c>
      <c r="K1762" s="24">
        <v>0.61510574790320849</v>
      </c>
      <c r="L1762" s="24">
        <v>0.64304521703496975</v>
      </c>
      <c r="M1762" s="24">
        <v>0.66938814507348754</v>
      </c>
      <c r="N1762" s="24">
        <v>0.70610859021808814</v>
      </c>
      <c r="O1762" s="24">
        <v>0.73484632989647092</v>
      </c>
      <c r="P1762" s="24">
        <v>0.7364428709897145</v>
      </c>
      <c r="Q1762" s="24">
        <v>0.71329302513768378</v>
      </c>
      <c r="R1762" s="24">
        <v>0.6973276142052488</v>
      </c>
      <c r="S1762" s="24">
        <v>0.70451204912484455</v>
      </c>
      <c r="T1762" s="24">
        <v>0.69892415529849217</v>
      </c>
      <c r="U1762" s="24">
        <v>0.70451204912484455</v>
      </c>
      <c r="V1762" s="24">
        <v>0.73963595317620145</v>
      </c>
      <c r="W1762" s="24">
        <v>0.78912872706674997</v>
      </c>
      <c r="X1762" s="24">
        <v>0.78114602160053237</v>
      </c>
      <c r="Y1762" s="24">
        <v>0.76358406957485403</v>
      </c>
      <c r="Z1762" s="24">
        <v>0.74841692918904068</v>
      </c>
      <c r="AA1762" s="42">
        <f t="shared" si="81"/>
        <v>0.54964756308022489</v>
      </c>
      <c r="AB1762" s="42">
        <f t="shared" si="82"/>
        <v>0.78912872706674997</v>
      </c>
      <c r="AC1762" s="42">
        <f t="shared" si="83"/>
        <v>0.23948116398652508</v>
      </c>
      <c r="AE1762" s="3"/>
      <c r="AF1762" s="3"/>
      <c r="AG1762" s="3"/>
      <c r="AH1762" s="3"/>
    </row>
    <row r="1763" spans="1:34">
      <c r="A1763" s="41">
        <v>302</v>
      </c>
      <c r="B1763" s="24" t="s">
        <v>777</v>
      </c>
      <c r="C1763" s="24">
        <v>0.79145779877924638</v>
      </c>
      <c r="D1763" s="24">
        <v>0.73105219694546875</v>
      </c>
      <c r="E1763" s="24">
        <v>0.68687496575360163</v>
      </c>
      <c r="F1763" s="24">
        <v>0.671548171258464</v>
      </c>
      <c r="G1763" s="24">
        <v>0.64720561529559839</v>
      </c>
      <c r="H1763" s="24">
        <v>0.62196148318596001</v>
      </c>
      <c r="I1763" s="24">
        <v>0.63007566850691532</v>
      </c>
      <c r="J1763" s="24">
        <v>0.64630403914882573</v>
      </c>
      <c r="K1763" s="24">
        <v>0.69589072722132961</v>
      </c>
      <c r="L1763" s="24">
        <v>0.72744589235837764</v>
      </c>
      <c r="M1763" s="24">
        <v>0.75719790520187991</v>
      </c>
      <c r="N1763" s="24">
        <v>0.79867040795342881</v>
      </c>
      <c r="O1763" s="24">
        <v>0.83112714923724973</v>
      </c>
      <c r="P1763" s="24">
        <v>0.83293030153079517</v>
      </c>
      <c r="Q1763" s="24">
        <v>0.8067845932743839</v>
      </c>
      <c r="R1763" s="24">
        <v>0.78875307033892816</v>
      </c>
      <c r="S1763" s="24">
        <v>0.79686725565988326</v>
      </c>
      <c r="T1763" s="24">
        <v>0.79055622263247349</v>
      </c>
      <c r="U1763" s="24">
        <v>0.79686725565988326</v>
      </c>
      <c r="V1763" s="24">
        <v>0.83653660611788638</v>
      </c>
      <c r="W1763" s="24">
        <v>0.89243432721780003</v>
      </c>
      <c r="X1763" s="24">
        <v>0.88341856575007205</v>
      </c>
      <c r="Y1763" s="24">
        <v>0.86358389052107043</v>
      </c>
      <c r="Z1763" s="24">
        <v>0.84645394373238714</v>
      </c>
      <c r="AA1763" s="42">
        <f t="shared" si="81"/>
        <v>0.62196148318596001</v>
      </c>
      <c r="AB1763" s="42">
        <f t="shared" si="82"/>
        <v>0.89243432721780003</v>
      </c>
      <c r="AC1763" s="42">
        <f t="shared" si="83"/>
        <v>0.27047284403184002</v>
      </c>
      <c r="AE1763" s="3"/>
      <c r="AF1763" s="3"/>
      <c r="AG1763" s="3"/>
      <c r="AH1763" s="3"/>
    </row>
    <row r="1764" spans="1:34">
      <c r="A1764" s="41">
        <v>303</v>
      </c>
      <c r="B1764" s="24" t="s">
        <v>777</v>
      </c>
      <c r="C1764" s="24">
        <v>0.80813695749454317</v>
      </c>
      <c r="D1764" s="24">
        <v>0.74647290562256186</v>
      </c>
      <c r="E1764" s="24">
        <v>0.70137531544753084</v>
      </c>
      <c r="F1764" s="24">
        <v>0.68572921273374454</v>
      </c>
      <c r="G1764" s="24">
        <v>0.66087952018831919</v>
      </c>
      <c r="H1764" s="24">
        <v>0.63510946865973006</v>
      </c>
      <c r="I1764" s="24">
        <v>0.6433926995082051</v>
      </c>
      <c r="J1764" s="24">
        <v>0.6599591612051553</v>
      </c>
      <c r="K1764" s="24">
        <v>0.71057890527916967</v>
      </c>
      <c r="L1764" s="24">
        <v>0.74279146968990639</v>
      </c>
      <c r="M1764" s="24">
        <v>0.77316331613431488</v>
      </c>
      <c r="N1764" s="24">
        <v>0.81549982935985432</v>
      </c>
      <c r="O1764" s="24">
        <v>0.84863275275375483</v>
      </c>
      <c r="P1764" s="24">
        <v>0.85047347072008261</v>
      </c>
      <c r="Q1764" s="24">
        <v>0.82378306020832948</v>
      </c>
      <c r="R1764" s="24">
        <v>0.80537588054505149</v>
      </c>
      <c r="S1764" s="24">
        <v>0.81365911139352665</v>
      </c>
      <c r="T1764" s="24">
        <v>0.80721659851137939</v>
      </c>
      <c r="U1764" s="24">
        <v>0.81365911139352665</v>
      </c>
      <c r="V1764" s="24">
        <v>0.85415490665273819</v>
      </c>
      <c r="W1764" s="24">
        <v>0.91121716360889993</v>
      </c>
      <c r="X1764" s="24">
        <v>0.9020135737772611</v>
      </c>
      <c r="Y1764" s="24">
        <v>0.88176567614765522</v>
      </c>
      <c r="Z1764" s="24">
        <v>0.86427885546754113</v>
      </c>
      <c r="AA1764" s="42">
        <f t="shared" si="81"/>
        <v>0.63510946865973006</v>
      </c>
      <c r="AB1764" s="42">
        <f t="shared" si="82"/>
        <v>0.91121716360889993</v>
      </c>
      <c r="AC1764" s="42">
        <f t="shared" si="83"/>
        <v>0.27610769494916987</v>
      </c>
      <c r="AE1764" s="3"/>
      <c r="AF1764" s="3"/>
      <c r="AG1764" s="3"/>
      <c r="AH1764" s="3"/>
    </row>
    <row r="1765" spans="1:34">
      <c r="A1765" s="41">
        <v>304</v>
      </c>
      <c r="B1765" s="24" t="s">
        <v>777</v>
      </c>
      <c r="C1765" s="24">
        <v>0.82584000000000002</v>
      </c>
      <c r="D1765" s="24">
        <v>0.76353000000000004</v>
      </c>
      <c r="E1765" s="24">
        <v>0.71796000000000004</v>
      </c>
      <c r="F1765" s="24">
        <v>0.70215000000000005</v>
      </c>
      <c r="G1765" s="24">
        <v>0.67703999999999998</v>
      </c>
      <c r="H1765" s="24">
        <v>0.65100000000000002</v>
      </c>
      <c r="I1765" s="24">
        <v>0.65937000000000001</v>
      </c>
      <c r="J1765" s="24">
        <v>0.67610999999999999</v>
      </c>
      <c r="K1765" s="24">
        <v>0.72726000000000002</v>
      </c>
      <c r="L1765" s="24">
        <v>0.75980999999999999</v>
      </c>
      <c r="M1765" s="24">
        <v>0.79049999999999998</v>
      </c>
      <c r="N1765" s="24">
        <v>0.83328000000000002</v>
      </c>
      <c r="O1765" s="24">
        <v>0.86676000000000009</v>
      </c>
      <c r="P1765" s="24">
        <v>0.86862000000000006</v>
      </c>
      <c r="Q1765" s="24">
        <v>0.84165000000000012</v>
      </c>
      <c r="R1765" s="24">
        <v>0.82304999999999995</v>
      </c>
      <c r="S1765" s="24">
        <v>0.83142000000000005</v>
      </c>
      <c r="T1765" s="24">
        <v>0.82491000000000003</v>
      </c>
      <c r="U1765" s="24">
        <v>0.83142000000000005</v>
      </c>
      <c r="V1765" s="24">
        <v>0.87233999999999989</v>
      </c>
      <c r="W1765" s="24">
        <v>0.93</v>
      </c>
      <c r="X1765" s="24">
        <v>0.92069999999999996</v>
      </c>
      <c r="Y1765" s="24">
        <v>0.90024000000000004</v>
      </c>
      <c r="Z1765" s="24">
        <v>0.88256999999999997</v>
      </c>
      <c r="AA1765" s="42">
        <f t="shared" si="81"/>
        <v>0.65100000000000002</v>
      </c>
      <c r="AB1765" s="42">
        <f t="shared" si="82"/>
        <v>0.93</v>
      </c>
      <c r="AC1765" s="42">
        <f t="shared" si="83"/>
        <v>0.27900000000000003</v>
      </c>
      <c r="AE1765" s="3"/>
      <c r="AF1765" s="3"/>
      <c r="AG1765" s="3"/>
      <c r="AH1765" s="3"/>
    </row>
    <row r="1766" spans="1:34">
      <c r="A1766" s="41">
        <v>305</v>
      </c>
      <c r="B1766" s="24" t="s">
        <v>777</v>
      </c>
      <c r="C1766" s="24">
        <v>0.81682660219878556</v>
      </c>
      <c r="D1766" s="24">
        <v>0.75449949600560018</v>
      </c>
      <c r="E1766" s="24">
        <v>0.70891698550610649</v>
      </c>
      <c r="F1766" s="24">
        <v>0.69310264512873099</v>
      </c>
      <c r="G1766" s="24">
        <v>0.66798575158819362</v>
      </c>
      <c r="H1766" s="24">
        <v>0.64193860273133985</v>
      </c>
      <c r="I1766" s="24">
        <v>0.65031090057818575</v>
      </c>
      <c r="J1766" s="24">
        <v>0.66705549627187721</v>
      </c>
      <c r="K1766" s="24">
        <v>0.71821953866926835</v>
      </c>
      <c r="L1766" s="24">
        <v>0.75077847474033532</v>
      </c>
      <c r="M1766" s="24">
        <v>0.78147690017876992</v>
      </c>
      <c r="N1766" s="24">
        <v>0.82426864472931505</v>
      </c>
      <c r="O1766" s="24">
        <v>0.8577578361166982</v>
      </c>
      <c r="P1766" s="24">
        <v>0.8596183467493308</v>
      </c>
      <c r="Q1766" s="24">
        <v>0.83264094257616095</v>
      </c>
      <c r="R1766" s="24">
        <v>0.814035836249837</v>
      </c>
      <c r="S1766" s="24">
        <v>0.82240813409668267</v>
      </c>
      <c r="T1766" s="24">
        <v>0.81589634688246948</v>
      </c>
      <c r="U1766" s="24">
        <v>0.82240813409668267</v>
      </c>
      <c r="V1766" s="24">
        <v>0.86333936801459554</v>
      </c>
      <c r="W1766" s="24">
        <v>0.92101519762619988</v>
      </c>
      <c r="X1766" s="24">
        <v>0.91171264446303779</v>
      </c>
      <c r="Y1766" s="24">
        <v>0.89124702750408158</v>
      </c>
      <c r="Z1766" s="24">
        <v>0.8735721764940737</v>
      </c>
      <c r="AA1766" s="42">
        <f t="shared" si="81"/>
        <v>0.64193860273133985</v>
      </c>
      <c r="AB1766" s="42">
        <f t="shared" si="82"/>
        <v>0.92101519762619988</v>
      </c>
      <c r="AC1766" s="42">
        <f t="shared" si="83"/>
        <v>0.27907659489486003</v>
      </c>
      <c r="AE1766" s="3"/>
      <c r="AF1766" s="3"/>
      <c r="AG1766" s="3"/>
      <c r="AH1766" s="3"/>
    </row>
    <row r="1767" spans="1:34">
      <c r="A1767" s="41">
        <v>306</v>
      </c>
      <c r="B1767" s="24" t="s">
        <v>777</v>
      </c>
      <c r="C1767" s="24">
        <v>0.79153884543688402</v>
      </c>
      <c r="D1767" s="24">
        <v>0.73111971188226532</v>
      </c>
      <c r="E1767" s="24">
        <v>0.68693258435724602</v>
      </c>
      <c r="F1767" s="24">
        <v>0.67160235644040234</v>
      </c>
      <c r="G1767" s="24">
        <v>0.64725434739600396</v>
      </c>
      <c r="H1767" s="24">
        <v>0.62200456023884987</v>
      </c>
      <c r="I1767" s="24">
        <v>0.6301205632536494</v>
      </c>
      <c r="J1767" s="24">
        <v>0.64635256928324836</v>
      </c>
      <c r="K1767" s="24">
        <v>0.69595036548480105</v>
      </c>
      <c r="L1767" s="24">
        <v>0.72751259943124347</v>
      </c>
      <c r="M1767" s="24">
        <v>0.7572712771521749</v>
      </c>
      <c r="N1767" s="24">
        <v>0.79875307033892806</v>
      </c>
      <c r="O1767" s="24">
        <v>0.83121708239812586</v>
      </c>
      <c r="P1767" s="24">
        <v>0.83302063862363718</v>
      </c>
      <c r="Q1767" s="24">
        <v>0.80686907335372737</v>
      </c>
      <c r="R1767" s="24">
        <v>0.78883351109861743</v>
      </c>
      <c r="S1767" s="24">
        <v>0.79694951411341697</v>
      </c>
      <c r="T1767" s="24">
        <v>0.79063706732412831</v>
      </c>
      <c r="U1767" s="24">
        <v>0.79694951411341697</v>
      </c>
      <c r="V1767" s="24">
        <v>0.83662775107465892</v>
      </c>
      <c r="W1767" s="24">
        <v>0.89253799406549994</v>
      </c>
      <c r="X1767" s="24">
        <v>0.88352021293794492</v>
      </c>
      <c r="Y1767" s="24">
        <v>0.86368109445732377</v>
      </c>
      <c r="Z1767" s="24">
        <v>0.84654731031496944</v>
      </c>
      <c r="AA1767" s="42">
        <f t="shared" si="81"/>
        <v>0.62200456023884987</v>
      </c>
      <c r="AB1767" s="42">
        <f t="shared" si="82"/>
        <v>0.89253799406549994</v>
      </c>
      <c r="AC1767" s="42">
        <f t="shared" si="83"/>
        <v>0.27053343382665007</v>
      </c>
      <c r="AE1767" s="3"/>
      <c r="AF1767" s="3"/>
      <c r="AG1767" s="3"/>
      <c r="AH1767" s="3"/>
    </row>
    <row r="1768" spans="1:34">
      <c r="A1768" s="41">
        <v>307</v>
      </c>
      <c r="B1768" s="24" t="s">
        <v>777</v>
      </c>
      <c r="C1768" s="24">
        <v>0.73253407965911355</v>
      </c>
      <c r="D1768" s="24">
        <v>0.67656688226115114</v>
      </c>
      <c r="E1768" s="24">
        <v>0.63563564834323849</v>
      </c>
      <c r="F1768" s="24">
        <v>0.62143501616763608</v>
      </c>
      <c r="G1768" s="24">
        <v>0.59888107094756149</v>
      </c>
      <c r="H1768" s="24">
        <v>0.57549179442303988</v>
      </c>
      <c r="I1768" s="24">
        <v>0.58300977616306471</v>
      </c>
      <c r="J1768" s="24">
        <v>0.59804573964311436</v>
      </c>
      <c r="K1768" s="24">
        <v>0.64398896138771033</v>
      </c>
      <c r="L1768" s="24">
        <v>0.67322555704336229</v>
      </c>
      <c r="M1768" s="24">
        <v>0.70079149009011998</v>
      </c>
      <c r="N1768" s="24">
        <v>0.73921673009469102</v>
      </c>
      <c r="O1768" s="24">
        <v>0.76928865705479033</v>
      </c>
      <c r="P1768" s="24">
        <v>0.77095931966368469</v>
      </c>
      <c r="Q1768" s="24">
        <v>0.74673471183471596</v>
      </c>
      <c r="R1768" s="24">
        <v>0.73002808574577194</v>
      </c>
      <c r="S1768" s="24">
        <v>0.73754606748579665</v>
      </c>
      <c r="T1768" s="24">
        <v>0.73169874835466642</v>
      </c>
      <c r="U1768" s="24">
        <v>0.73754606748579665</v>
      </c>
      <c r="V1768" s="24">
        <v>0.77430064488147354</v>
      </c>
      <c r="W1768" s="24">
        <v>0.82609118575719998</v>
      </c>
      <c r="X1768" s="24">
        <v>0.8177378727127278</v>
      </c>
      <c r="Y1768" s="24">
        <v>0.79936058401488963</v>
      </c>
      <c r="Z1768" s="24">
        <v>0.78348928923039263</v>
      </c>
      <c r="AA1768" s="42">
        <f t="shared" si="81"/>
        <v>0.57549179442303988</v>
      </c>
      <c r="AB1768" s="42">
        <f t="shared" si="82"/>
        <v>0.82609118575719998</v>
      </c>
      <c r="AC1768" s="42">
        <f t="shared" si="83"/>
        <v>0.25059939133416009</v>
      </c>
      <c r="AE1768" s="3"/>
      <c r="AF1768" s="3"/>
      <c r="AG1768" s="3"/>
      <c r="AH1768" s="3"/>
    </row>
    <row r="1769" spans="1:34">
      <c r="A1769" s="41">
        <v>308</v>
      </c>
      <c r="B1769" s="24" t="s">
        <v>777</v>
      </c>
      <c r="C1769" s="24">
        <v>0.7072463228972119</v>
      </c>
      <c r="D1769" s="24">
        <v>0.65318709813781639</v>
      </c>
      <c r="E1769" s="24">
        <v>0.61365124719437791</v>
      </c>
      <c r="F1769" s="24">
        <v>0.59993472747930743</v>
      </c>
      <c r="G1769" s="24">
        <v>0.57814966675537194</v>
      </c>
      <c r="H1769" s="24">
        <v>0.5555577519305499</v>
      </c>
      <c r="I1769" s="24">
        <v>0.56281943883852847</v>
      </c>
      <c r="J1769" s="24">
        <v>0.5773428126544855</v>
      </c>
      <c r="K1769" s="24">
        <v>0.62171978820324292</v>
      </c>
      <c r="L1769" s="24">
        <v>0.64995968173427043</v>
      </c>
      <c r="M1769" s="24">
        <v>0.67658586706352497</v>
      </c>
      <c r="N1769" s="24">
        <v>0.71370115570430404</v>
      </c>
      <c r="O1769" s="24">
        <v>0.7427479033362181</v>
      </c>
      <c r="P1769" s="24">
        <v>0.74436161153799085</v>
      </c>
      <c r="Q1769" s="24">
        <v>0.72096284261228238</v>
      </c>
      <c r="R1769" s="24">
        <v>0.70482576059455249</v>
      </c>
      <c r="S1769" s="24">
        <v>0.71208744750253095</v>
      </c>
      <c r="T1769" s="24">
        <v>0.70643946879632535</v>
      </c>
      <c r="U1769" s="24">
        <v>0.71208744750253095</v>
      </c>
      <c r="V1769" s="24">
        <v>0.74758902794153692</v>
      </c>
      <c r="W1769" s="24">
        <v>0.79761398219649993</v>
      </c>
      <c r="X1769" s="24">
        <v>0.78954544118763492</v>
      </c>
      <c r="Y1769" s="24">
        <v>0.77179465096813182</v>
      </c>
      <c r="Z1769" s="24">
        <v>0.75646442305128847</v>
      </c>
      <c r="AA1769" s="42">
        <f t="shared" si="81"/>
        <v>0.5555577519305499</v>
      </c>
      <c r="AB1769" s="42">
        <f t="shared" si="82"/>
        <v>0.79761398219649993</v>
      </c>
      <c r="AC1769" s="42">
        <f t="shared" si="83"/>
        <v>0.24205623026595002</v>
      </c>
      <c r="AE1769" s="3"/>
      <c r="AF1769" s="3"/>
      <c r="AG1769" s="3"/>
      <c r="AH1769" s="3"/>
    </row>
    <row r="1770" spans="1:34">
      <c r="A1770" s="41">
        <v>309</v>
      </c>
      <c r="B1770" s="24" t="s">
        <v>777</v>
      </c>
      <c r="C1770" s="24">
        <v>0.79996809769085109</v>
      </c>
      <c r="D1770" s="24">
        <v>0.73891297325671024</v>
      </c>
      <c r="E1770" s="24">
        <v>0.69426071807353285</v>
      </c>
      <c r="F1770" s="24">
        <v>0.67876911933651196</v>
      </c>
      <c r="G1770" s="24">
        <v>0.654164815460067</v>
      </c>
      <c r="H1770" s="24">
        <v>0.6286492410696799</v>
      </c>
      <c r="I1770" s="24">
        <v>0.63685067569516152</v>
      </c>
      <c r="J1770" s="24">
        <v>0.65325354494612475</v>
      </c>
      <c r="K1770" s="24">
        <v>0.70337342321295671</v>
      </c>
      <c r="L1770" s="24">
        <v>0.73526789120094072</v>
      </c>
      <c r="M1770" s="24">
        <v>0.7653398181610398</v>
      </c>
      <c r="N1770" s="24">
        <v>0.80725826180239035</v>
      </c>
      <c r="O1770" s="24">
        <v>0.84006400030431683</v>
      </c>
      <c r="P1770" s="24">
        <v>0.84188654133220153</v>
      </c>
      <c r="Q1770" s="24">
        <v>0.81545969642787186</v>
      </c>
      <c r="R1770" s="24">
        <v>0.79723428614902381</v>
      </c>
      <c r="S1770" s="24">
        <v>0.80543572077450554</v>
      </c>
      <c r="T1770" s="24">
        <v>0.79905682717690862</v>
      </c>
      <c r="U1770" s="24">
        <v>0.80543572077450554</v>
      </c>
      <c r="V1770" s="24">
        <v>0.84553162338797105</v>
      </c>
      <c r="W1770" s="24">
        <v>0.90203039525239992</v>
      </c>
      <c r="X1770" s="24">
        <v>0.89291769011297584</v>
      </c>
      <c r="Y1770" s="24">
        <v>0.87286973880624308</v>
      </c>
      <c r="Z1770" s="24">
        <v>0.85555559904133749</v>
      </c>
      <c r="AA1770" s="42">
        <f t="shared" si="81"/>
        <v>0.6286492410696799</v>
      </c>
      <c r="AB1770" s="42">
        <f t="shared" si="82"/>
        <v>0.90203039525239992</v>
      </c>
      <c r="AC1770" s="42">
        <f t="shared" si="83"/>
        <v>0.27338115418272002</v>
      </c>
      <c r="AE1770" s="3"/>
      <c r="AF1770" s="3"/>
      <c r="AG1770" s="3"/>
      <c r="AH1770" s="3"/>
    </row>
    <row r="1771" spans="1:34">
      <c r="A1771" s="41">
        <v>310</v>
      </c>
      <c r="B1771" s="24" t="s">
        <v>777</v>
      </c>
      <c r="C1771" s="24">
        <v>0.81682660219878556</v>
      </c>
      <c r="D1771" s="24">
        <v>0.75449949600560018</v>
      </c>
      <c r="E1771" s="24">
        <v>0.70891698550610649</v>
      </c>
      <c r="F1771" s="24">
        <v>0.69310264512873099</v>
      </c>
      <c r="G1771" s="24">
        <v>0.66798575158819362</v>
      </c>
      <c r="H1771" s="24">
        <v>0.64193860273133985</v>
      </c>
      <c r="I1771" s="24">
        <v>0.65031090057818575</v>
      </c>
      <c r="J1771" s="24">
        <v>0.66705549627187721</v>
      </c>
      <c r="K1771" s="24">
        <v>0.71821953866926835</v>
      </c>
      <c r="L1771" s="24">
        <v>0.75077847474033532</v>
      </c>
      <c r="M1771" s="24">
        <v>0.78147690017876992</v>
      </c>
      <c r="N1771" s="24">
        <v>0.82426864472931505</v>
      </c>
      <c r="O1771" s="24">
        <v>0.8577578361166982</v>
      </c>
      <c r="P1771" s="24">
        <v>0.8596183467493308</v>
      </c>
      <c r="Q1771" s="24">
        <v>0.83264094257616095</v>
      </c>
      <c r="R1771" s="24">
        <v>0.814035836249837</v>
      </c>
      <c r="S1771" s="24">
        <v>0.82240813409668267</v>
      </c>
      <c r="T1771" s="24">
        <v>0.81589634688246948</v>
      </c>
      <c r="U1771" s="24">
        <v>0.82240813409668267</v>
      </c>
      <c r="V1771" s="24">
        <v>0.86333936801459554</v>
      </c>
      <c r="W1771" s="24">
        <v>0.92101519762619988</v>
      </c>
      <c r="X1771" s="24">
        <v>0.91171264446303779</v>
      </c>
      <c r="Y1771" s="24">
        <v>0.89124702750408158</v>
      </c>
      <c r="Z1771" s="24">
        <v>0.8735721764940737</v>
      </c>
      <c r="AA1771" s="42">
        <f t="shared" si="81"/>
        <v>0.64193860273133985</v>
      </c>
      <c r="AB1771" s="42">
        <f t="shared" si="82"/>
        <v>0.92101519762619988</v>
      </c>
      <c r="AC1771" s="42">
        <f t="shared" si="83"/>
        <v>0.27907659489486003</v>
      </c>
      <c r="AE1771" s="3"/>
      <c r="AF1771" s="3"/>
      <c r="AG1771" s="3"/>
      <c r="AH1771" s="3"/>
    </row>
    <row r="1772" spans="1:34">
      <c r="A1772" s="41">
        <v>311</v>
      </c>
      <c r="B1772" s="24" t="s">
        <v>777</v>
      </c>
      <c r="C1772" s="24">
        <v>0.83472000000000002</v>
      </c>
      <c r="D1772" s="24">
        <v>0.77173999999999987</v>
      </c>
      <c r="E1772" s="24">
        <v>0.72567999999999988</v>
      </c>
      <c r="F1772" s="24">
        <v>0.7097</v>
      </c>
      <c r="G1772" s="24">
        <v>0.68431999999999993</v>
      </c>
      <c r="H1772" s="24">
        <v>0.65799999999999992</v>
      </c>
      <c r="I1772" s="24">
        <v>0.66645999999999994</v>
      </c>
      <c r="J1772" s="24">
        <v>0.68337999999999999</v>
      </c>
      <c r="K1772" s="24">
        <v>0.73508000000000007</v>
      </c>
      <c r="L1772" s="24">
        <v>0.76797999999999988</v>
      </c>
      <c r="M1772" s="24">
        <v>0.79899999999999993</v>
      </c>
      <c r="N1772" s="24">
        <v>0.84223999999999999</v>
      </c>
      <c r="O1772" s="24">
        <v>0.87607999999999986</v>
      </c>
      <c r="P1772" s="24">
        <v>0.87795999999999996</v>
      </c>
      <c r="Q1772" s="24">
        <v>0.85070000000000001</v>
      </c>
      <c r="R1772" s="24">
        <v>0.83189999999999997</v>
      </c>
      <c r="S1772" s="24">
        <v>0.84036</v>
      </c>
      <c r="T1772" s="24">
        <v>0.83377999999999997</v>
      </c>
      <c r="U1772" s="24">
        <v>0.84036</v>
      </c>
      <c r="V1772" s="24">
        <v>0.88171999999999995</v>
      </c>
      <c r="W1772" s="24">
        <v>0.94</v>
      </c>
      <c r="X1772" s="24">
        <v>0.93060000000000009</v>
      </c>
      <c r="Y1772" s="24">
        <v>0.90991999999999995</v>
      </c>
      <c r="Z1772" s="24">
        <v>0.89205999999999985</v>
      </c>
      <c r="AA1772" s="42">
        <f t="shared" si="81"/>
        <v>0.65799999999999992</v>
      </c>
      <c r="AB1772" s="42">
        <f t="shared" si="82"/>
        <v>0.94</v>
      </c>
      <c r="AC1772" s="42">
        <f t="shared" si="83"/>
        <v>0.28200000000000003</v>
      </c>
      <c r="AE1772" s="3"/>
      <c r="AF1772" s="3"/>
      <c r="AG1772" s="3"/>
      <c r="AH1772" s="3"/>
    </row>
    <row r="1773" spans="1:34">
      <c r="A1773" s="41">
        <v>312</v>
      </c>
      <c r="B1773" s="24" t="s">
        <v>777</v>
      </c>
      <c r="C1773" s="24">
        <v>0.81682660219878556</v>
      </c>
      <c r="D1773" s="24">
        <v>0.75449949600560018</v>
      </c>
      <c r="E1773" s="24">
        <v>0.70891698550610649</v>
      </c>
      <c r="F1773" s="24">
        <v>0.69310264512873099</v>
      </c>
      <c r="G1773" s="24">
        <v>0.66798575158819362</v>
      </c>
      <c r="H1773" s="24">
        <v>0.64193860273133985</v>
      </c>
      <c r="I1773" s="24">
        <v>0.65031090057818575</v>
      </c>
      <c r="J1773" s="24">
        <v>0.66705549627187721</v>
      </c>
      <c r="K1773" s="24">
        <v>0.71821953866926835</v>
      </c>
      <c r="L1773" s="24">
        <v>0.75077847474033532</v>
      </c>
      <c r="M1773" s="24">
        <v>0.78147690017876992</v>
      </c>
      <c r="N1773" s="24">
        <v>0.82426864472931505</v>
      </c>
      <c r="O1773" s="24">
        <v>0.8577578361166982</v>
      </c>
      <c r="P1773" s="24">
        <v>0.8596183467493308</v>
      </c>
      <c r="Q1773" s="24">
        <v>0.83264094257616095</v>
      </c>
      <c r="R1773" s="24">
        <v>0.814035836249837</v>
      </c>
      <c r="S1773" s="24">
        <v>0.82240813409668267</v>
      </c>
      <c r="T1773" s="24">
        <v>0.81589634688246948</v>
      </c>
      <c r="U1773" s="24">
        <v>0.82240813409668267</v>
      </c>
      <c r="V1773" s="24">
        <v>0.86333936801459554</v>
      </c>
      <c r="W1773" s="24">
        <v>0.92101519762619988</v>
      </c>
      <c r="X1773" s="24">
        <v>0.91171264446303779</v>
      </c>
      <c r="Y1773" s="24">
        <v>0.89124702750408158</v>
      </c>
      <c r="Z1773" s="24">
        <v>0.8735721764940737</v>
      </c>
      <c r="AA1773" s="42">
        <f t="shared" si="81"/>
        <v>0.64193860273133985</v>
      </c>
      <c r="AB1773" s="42">
        <f t="shared" si="82"/>
        <v>0.92101519762619988</v>
      </c>
      <c r="AC1773" s="42">
        <f t="shared" si="83"/>
        <v>0.27907659489486003</v>
      </c>
      <c r="AE1773" s="3"/>
      <c r="AF1773" s="3"/>
      <c r="AG1773" s="3"/>
      <c r="AH1773" s="3"/>
    </row>
    <row r="1774" spans="1:34">
      <c r="A1774" s="41">
        <v>313</v>
      </c>
      <c r="B1774" s="24" t="s">
        <v>777</v>
      </c>
      <c r="C1774" s="24">
        <v>0.79153884543688402</v>
      </c>
      <c r="D1774" s="24">
        <v>0.73111971188226532</v>
      </c>
      <c r="E1774" s="24">
        <v>0.68693258435724602</v>
      </c>
      <c r="F1774" s="24">
        <v>0.67160235644040234</v>
      </c>
      <c r="G1774" s="24">
        <v>0.64725434739600396</v>
      </c>
      <c r="H1774" s="24">
        <v>0.62200456023884987</v>
      </c>
      <c r="I1774" s="24">
        <v>0.6301205632536494</v>
      </c>
      <c r="J1774" s="24">
        <v>0.64635256928324836</v>
      </c>
      <c r="K1774" s="24">
        <v>0.69595036548480105</v>
      </c>
      <c r="L1774" s="24">
        <v>0.72751259943124347</v>
      </c>
      <c r="M1774" s="24">
        <v>0.7572712771521749</v>
      </c>
      <c r="N1774" s="24">
        <v>0.79875307033892806</v>
      </c>
      <c r="O1774" s="24">
        <v>0.83121708239812586</v>
      </c>
      <c r="P1774" s="24">
        <v>0.83302063862363718</v>
      </c>
      <c r="Q1774" s="24">
        <v>0.80686907335372737</v>
      </c>
      <c r="R1774" s="24">
        <v>0.78883351109861743</v>
      </c>
      <c r="S1774" s="24">
        <v>0.79694951411341697</v>
      </c>
      <c r="T1774" s="24">
        <v>0.79063706732412831</v>
      </c>
      <c r="U1774" s="24">
        <v>0.79694951411341697</v>
      </c>
      <c r="V1774" s="24">
        <v>0.83662775107465892</v>
      </c>
      <c r="W1774" s="24">
        <v>0.89253799406549994</v>
      </c>
      <c r="X1774" s="24">
        <v>0.88352021293794492</v>
      </c>
      <c r="Y1774" s="24">
        <v>0.86368109445732377</v>
      </c>
      <c r="Z1774" s="24">
        <v>0.84654731031496944</v>
      </c>
      <c r="AA1774" s="42">
        <f t="shared" si="81"/>
        <v>0.62200456023884987</v>
      </c>
      <c r="AB1774" s="42">
        <f t="shared" si="82"/>
        <v>0.89253799406549994</v>
      </c>
      <c r="AC1774" s="42">
        <f t="shared" si="83"/>
        <v>0.27053343382665007</v>
      </c>
      <c r="AE1774" s="3"/>
      <c r="AF1774" s="3"/>
      <c r="AG1774" s="3"/>
      <c r="AH1774" s="3"/>
    </row>
    <row r="1775" spans="1:34">
      <c r="A1775" s="41">
        <v>314</v>
      </c>
      <c r="B1775" s="24" t="s">
        <v>777</v>
      </c>
      <c r="C1775" s="24">
        <v>0.73253407965911355</v>
      </c>
      <c r="D1775" s="24">
        <v>0.67656688226115114</v>
      </c>
      <c r="E1775" s="24">
        <v>0.63563564834323849</v>
      </c>
      <c r="F1775" s="24">
        <v>0.62143501616763608</v>
      </c>
      <c r="G1775" s="24">
        <v>0.59888107094756149</v>
      </c>
      <c r="H1775" s="24">
        <v>0.57549179442303988</v>
      </c>
      <c r="I1775" s="24">
        <v>0.58300977616306471</v>
      </c>
      <c r="J1775" s="24">
        <v>0.59804573964311436</v>
      </c>
      <c r="K1775" s="24">
        <v>0.64398896138771033</v>
      </c>
      <c r="L1775" s="24">
        <v>0.67322555704336229</v>
      </c>
      <c r="M1775" s="24">
        <v>0.70079149009011998</v>
      </c>
      <c r="N1775" s="24">
        <v>0.73921673009469102</v>
      </c>
      <c r="O1775" s="24">
        <v>0.76928865705479033</v>
      </c>
      <c r="P1775" s="24">
        <v>0.77095931966368469</v>
      </c>
      <c r="Q1775" s="24">
        <v>0.74673471183471596</v>
      </c>
      <c r="R1775" s="24">
        <v>0.73002808574577194</v>
      </c>
      <c r="S1775" s="24">
        <v>0.73754606748579665</v>
      </c>
      <c r="T1775" s="24">
        <v>0.73169874835466642</v>
      </c>
      <c r="U1775" s="24">
        <v>0.73754606748579665</v>
      </c>
      <c r="V1775" s="24">
        <v>0.77430064488147354</v>
      </c>
      <c r="W1775" s="24">
        <v>0.82609118575719998</v>
      </c>
      <c r="X1775" s="24">
        <v>0.8177378727127278</v>
      </c>
      <c r="Y1775" s="24">
        <v>0.79936058401488963</v>
      </c>
      <c r="Z1775" s="24">
        <v>0.78348928923039263</v>
      </c>
      <c r="AA1775" s="42">
        <f t="shared" si="81"/>
        <v>0.57549179442303988</v>
      </c>
      <c r="AB1775" s="42">
        <f t="shared" si="82"/>
        <v>0.82609118575719998</v>
      </c>
      <c r="AC1775" s="42">
        <f t="shared" si="83"/>
        <v>0.25059939133416009</v>
      </c>
      <c r="AE1775" s="3"/>
      <c r="AF1775" s="3"/>
      <c r="AG1775" s="3"/>
      <c r="AH1775" s="3"/>
    </row>
    <row r="1776" spans="1:34">
      <c r="A1776" s="41">
        <v>315</v>
      </c>
      <c r="B1776" s="24" t="s">
        <v>777</v>
      </c>
      <c r="C1776" s="24">
        <v>0.7072463228972119</v>
      </c>
      <c r="D1776" s="24">
        <v>0.65318709813781639</v>
      </c>
      <c r="E1776" s="24">
        <v>0.61365124719437791</v>
      </c>
      <c r="F1776" s="24">
        <v>0.59993472747930743</v>
      </c>
      <c r="G1776" s="24">
        <v>0.57814966675537194</v>
      </c>
      <c r="H1776" s="24">
        <v>0.5555577519305499</v>
      </c>
      <c r="I1776" s="24">
        <v>0.56281943883852847</v>
      </c>
      <c r="J1776" s="24">
        <v>0.5773428126544855</v>
      </c>
      <c r="K1776" s="24">
        <v>0.62171978820324292</v>
      </c>
      <c r="L1776" s="24">
        <v>0.64995968173427043</v>
      </c>
      <c r="M1776" s="24">
        <v>0.67658586706352497</v>
      </c>
      <c r="N1776" s="24">
        <v>0.71370115570430404</v>
      </c>
      <c r="O1776" s="24">
        <v>0.7427479033362181</v>
      </c>
      <c r="P1776" s="24">
        <v>0.74436161153799085</v>
      </c>
      <c r="Q1776" s="24">
        <v>0.72096284261228238</v>
      </c>
      <c r="R1776" s="24">
        <v>0.70482576059455249</v>
      </c>
      <c r="S1776" s="24">
        <v>0.71208744750253095</v>
      </c>
      <c r="T1776" s="24">
        <v>0.70643946879632535</v>
      </c>
      <c r="U1776" s="24">
        <v>0.71208744750253095</v>
      </c>
      <c r="V1776" s="24">
        <v>0.74758902794153692</v>
      </c>
      <c r="W1776" s="24">
        <v>0.79761398219649993</v>
      </c>
      <c r="X1776" s="24">
        <v>0.78954544118763492</v>
      </c>
      <c r="Y1776" s="24">
        <v>0.77179465096813182</v>
      </c>
      <c r="Z1776" s="24">
        <v>0.75646442305128847</v>
      </c>
      <c r="AA1776" s="42">
        <f t="shared" si="81"/>
        <v>0.5555577519305499</v>
      </c>
      <c r="AB1776" s="42">
        <f t="shared" si="82"/>
        <v>0.79761398219649993</v>
      </c>
      <c r="AC1776" s="42">
        <f t="shared" si="83"/>
        <v>0.24205623026595002</v>
      </c>
      <c r="AE1776" s="3"/>
      <c r="AF1776" s="3"/>
      <c r="AG1776" s="3"/>
      <c r="AH1776" s="3"/>
    </row>
    <row r="1777" spans="1:34">
      <c r="A1777" s="41">
        <v>316</v>
      </c>
      <c r="B1777" s="24" t="s">
        <v>777</v>
      </c>
      <c r="C1777" s="24">
        <v>0.79996809769085109</v>
      </c>
      <c r="D1777" s="24">
        <v>0.73891297325671024</v>
      </c>
      <c r="E1777" s="24">
        <v>0.69426071807353285</v>
      </c>
      <c r="F1777" s="24">
        <v>0.67876911933651196</v>
      </c>
      <c r="G1777" s="24">
        <v>0.654164815460067</v>
      </c>
      <c r="H1777" s="24">
        <v>0.6286492410696799</v>
      </c>
      <c r="I1777" s="24">
        <v>0.63685067569516152</v>
      </c>
      <c r="J1777" s="24">
        <v>0.65325354494612475</v>
      </c>
      <c r="K1777" s="24">
        <v>0.70337342321295671</v>
      </c>
      <c r="L1777" s="24">
        <v>0.73526789120094072</v>
      </c>
      <c r="M1777" s="24">
        <v>0.7653398181610398</v>
      </c>
      <c r="N1777" s="24">
        <v>0.80725826180239035</v>
      </c>
      <c r="O1777" s="24">
        <v>0.84006400030431683</v>
      </c>
      <c r="P1777" s="24">
        <v>0.84188654133220153</v>
      </c>
      <c r="Q1777" s="24">
        <v>0.81545969642787186</v>
      </c>
      <c r="R1777" s="24">
        <v>0.79723428614902381</v>
      </c>
      <c r="S1777" s="24">
        <v>0.80543572077450554</v>
      </c>
      <c r="T1777" s="24">
        <v>0.79905682717690862</v>
      </c>
      <c r="U1777" s="24">
        <v>0.80543572077450554</v>
      </c>
      <c r="V1777" s="24">
        <v>0.84553162338797105</v>
      </c>
      <c r="W1777" s="24">
        <v>0.90203039525239992</v>
      </c>
      <c r="X1777" s="24">
        <v>0.89291769011297584</v>
      </c>
      <c r="Y1777" s="24">
        <v>0.87286973880624308</v>
      </c>
      <c r="Z1777" s="24">
        <v>0.85555559904133749</v>
      </c>
      <c r="AA1777" s="42">
        <f t="shared" si="81"/>
        <v>0.6286492410696799</v>
      </c>
      <c r="AB1777" s="42">
        <f t="shared" si="82"/>
        <v>0.90203039525239992</v>
      </c>
      <c r="AC1777" s="42">
        <f t="shared" si="83"/>
        <v>0.27338115418272002</v>
      </c>
      <c r="AE1777" s="3"/>
      <c r="AF1777" s="3"/>
      <c r="AG1777" s="3"/>
      <c r="AH1777" s="3"/>
    </row>
    <row r="1778" spans="1:34">
      <c r="A1778" s="41">
        <v>317</v>
      </c>
      <c r="B1778" s="24" t="s">
        <v>777</v>
      </c>
      <c r="C1778" s="24">
        <v>0.81682660219878556</v>
      </c>
      <c r="D1778" s="24">
        <v>0.75449949600560018</v>
      </c>
      <c r="E1778" s="24">
        <v>0.70891698550610649</v>
      </c>
      <c r="F1778" s="24">
        <v>0.69310264512873099</v>
      </c>
      <c r="G1778" s="24">
        <v>0.66798575158819362</v>
      </c>
      <c r="H1778" s="24">
        <v>0.64193860273133985</v>
      </c>
      <c r="I1778" s="24">
        <v>0.65031090057818575</v>
      </c>
      <c r="J1778" s="24">
        <v>0.66705549627187721</v>
      </c>
      <c r="K1778" s="24">
        <v>0.71821953866926835</v>
      </c>
      <c r="L1778" s="24">
        <v>0.75077847474033532</v>
      </c>
      <c r="M1778" s="24">
        <v>0.78147690017876992</v>
      </c>
      <c r="N1778" s="24">
        <v>0.82426864472931505</v>
      </c>
      <c r="O1778" s="24">
        <v>0.8577578361166982</v>
      </c>
      <c r="P1778" s="24">
        <v>0.8596183467493308</v>
      </c>
      <c r="Q1778" s="24">
        <v>0.83264094257616095</v>
      </c>
      <c r="R1778" s="24">
        <v>0.814035836249837</v>
      </c>
      <c r="S1778" s="24">
        <v>0.82240813409668267</v>
      </c>
      <c r="T1778" s="24">
        <v>0.81589634688246948</v>
      </c>
      <c r="U1778" s="24">
        <v>0.82240813409668267</v>
      </c>
      <c r="V1778" s="24">
        <v>0.86333936801459554</v>
      </c>
      <c r="W1778" s="24">
        <v>0.92101519762619988</v>
      </c>
      <c r="X1778" s="24">
        <v>0.91171264446303779</v>
      </c>
      <c r="Y1778" s="24">
        <v>0.89124702750408158</v>
      </c>
      <c r="Z1778" s="24">
        <v>0.8735721764940737</v>
      </c>
      <c r="AA1778" s="42">
        <f t="shared" si="81"/>
        <v>0.64193860273133985</v>
      </c>
      <c r="AB1778" s="42">
        <f t="shared" si="82"/>
        <v>0.92101519762619988</v>
      </c>
      <c r="AC1778" s="42">
        <f t="shared" si="83"/>
        <v>0.27907659489486003</v>
      </c>
      <c r="AE1778" s="3"/>
      <c r="AF1778" s="3"/>
      <c r="AG1778" s="3"/>
      <c r="AH1778" s="3"/>
    </row>
    <row r="1779" spans="1:34">
      <c r="A1779" s="41">
        <v>318</v>
      </c>
      <c r="B1779" s="24" t="s">
        <v>777</v>
      </c>
      <c r="C1779" s="24">
        <v>0.83472000000000002</v>
      </c>
      <c r="D1779" s="24">
        <v>0.77173999999999987</v>
      </c>
      <c r="E1779" s="24">
        <v>0.72567999999999988</v>
      </c>
      <c r="F1779" s="24">
        <v>0.7097</v>
      </c>
      <c r="G1779" s="24">
        <v>0.68431999999999993</v>
      </c>
      <c r="H1779" s="24">
        <v>0.65799999999999992</v>
      </c>
      <c r="I1779" s="24">
        <v>0.66645999999999994</v>
      </c>
      <c r="J1779" s="24">
        <v>0.68337999999999999</v>
      </c>
      <c r="K1779" s="24">
        <v>0.73508000000000007</v>
      </c>
      <c r="L1779" s="24">
        <v>0.76797999999999988</v>
      </c>
      <c r="M1779" s="24">
        <v>0.79899999999999993</v>
      </c>
      <c r="N1779" s="24">
        <v>0.84223999999999999</v>
      </c>
      <c r="O1779" s="24">
        <v>0.87607999999999986</v>
      </c>
      <c r="P1779" s="24">
        <v>0.87795999999999996</v>
      </c>
      <c r="Q1779" s="24">
        <v>0.85070000000000001</v>
      </c>
      <c r="R1779" s="24">
        <v>0.83189999999999997</v>
      </c>
      <c r="S1779" s="24">
        <v>0.84036</v>
      </c>
      <c r="T1779" s="24">
        <v>0.83377999999999997</v>
      </c>
      <c r="U1779" s="24">
        <v>0.84036</v>
      </c>
      <c r="V1779" s="24">
        <v>0.88171999999999995</v>
      </c>
      <c r="W1779" s="24">
        <v>0.94</v>
      </c>
      <c r="X1779" s="24">
        <v>0.93060000000000009</v>
      </c>
      <c r="Y1779" s="24">
        <v>0.90991999999999995</v>
      </c>
      <c r="Z1779" s="24">
        <v>0.89205999999999985</v>
      </c>
      <c r="AA1779" s="42">
        <f t="shared" si="81"/>
        <v>0.65799999999999992</v>
      </c>
      <c r="AB1779" s="42">
        <f t="shared" si="82"/>
        <v>0.94</v>
      </c>
      <c r="AC1779" s="42">
        <f t="shared" si="83"/>
        <v>0.28200000000000003</v>
      </c>
      <c r="AE1779" s="3"/>
      <c r="AF1779" s="3"/>
      <c r="AG1779" s="3"/>
      <c r="AH1779" s="3"/>
    </row>
    <row r="1780" spans="1:34">
      <c r="A1780" s="41">
        <v>319</v>
      </c>
      <c r="B1780" s="24" t="s">
        <v>777</v>
      </c>
      <c r="C1780" s="24">
        <v>0.81682660219878556</v>
      </c>
      <c r="D1780" s="24">
        <v>0.75449949600560018</v>
      </c>
      <c r="E1780" s="24">
        <v>0.70891698550610649</v>
      </c>
      <c r="F1780" s="24">
        <v>0.69310264512873099</v>
      </c>
      <c r="G1780" s="24">
        <v>0.66798575158819362</v>
      </c>
      <c r="H1780" s="24">
        <v>0.64193860273133985</v>
      </c>
      <c r="I1780" s="24">
        <v>0.65031090057818575</v>
      </c>
      <c r="J1780" s="24">
        <v>0.66705549627187721</v>
      </c>
      <c r="K1780" s="24">
        <v>0.71821953866926835</v>
      </c>
      <c r="L1780" s="24">
        <v>0.75077847474033532</v>
      </c>
      <c r="M1780" s="24">
        <v>0.78147690017876992</v>
      </c>
      <c r="N1780" s="24">
        <v>0.82426864472931505</v>
      </c>
      <c r="O1780" s="24">
        <v>0.8577578361166982</v>
      </c>
      <c r="P1780" s="24">
        <v>0.8596183467493308</v>
      </c>
      <c r="Q1780" s="24">
        <v>0.83264094257616095</v>
      </c>
      <c r="R1780" s="24">
        <v>0.814035836249837</v>
      </c>
      <c r="S1780" s="24">
        <v>0.82240813409668267</v>
      </c>
      <c r="T1780" s="24">
        <v>0.81589634688246948</v>
      </c>
      <c r="U1780" s="24">
        <v>0.82240813409668267</v>
      </c>
      <c r="V1780" s="24">
        <v>0.86333936801459554</v>
      </c>
      <c r="W1780" s="24">
        <v>0.92101519762619988</v>
      </c>
      <c r="X1780" s="24">
        <v>0.91171264446303779</v>
      </c>
      <c r="Y1780" s="24">
        <v>0.89124702750408158</v>
      </c>
      <c r="Z1780" s="24">
        <v>0.8735721764940737</v>
      </c>
      <c r="AA1780" s="42">
        <f t="shared" si="81"/>
        <v>0.64193860273133985</v>
      </c>
      <c r="AB1780" s="42">
        <f t="shared" si="82"/>
        <v>0.92101519762619988</v>
      </c>
      <c r="AC1780" s="42">
        <f t="shared" si="83"/>
        <v>0.27907659489486003</v>
      </c>
      <c r="AE1780" s="3"/>
      <c r="AF1780" s="3"/>
      <c r="AG1780" s="3"/>
      <c r="AH1780" s="3"/>
    </row>
    <row r="1781" spans="1:34">
      <c r="A1781" s="41">
        <v>320</v>
      </c>
      <c r="B1781" s="24" t="s">
        <v>777</v>
      </c>
      <c r="C1781" s="24">
        <v>0.79153884543688402</v>
      </c>
      <c r="D1781" s="24">
        <v>0.73111971188226532</v>
      </c>
      <c r="E1781" s="24">
        <v>0.68693258435724602</v>
      </c>
      <c r="F1781" s="24">
        <v>0.67160235644040234</v>
      </c>
      <c r="G1781" s="24">
        <v>0.64725434739600396</v>
      </c>
      <c r="H1781" s="24">
        <v>0.62200456023884987</v>
      </c>
      <c r="I1781" s="24">
        <v>0.6301205632536494</v>
      </c>
      <c r="J1781" s="24">
        <v>0.64635256928324836</v>
      </c>
      <c r="K1781" s="24">
        <v>0.69595036548480105</v>
      </c>
      <c r="L1781" s="24">
        <v>0.72751259943124347</v>
      </c>
      <c r="M1781" s="24">
        <v>0.7572712771521749</v>
      </c>
      <c r="N1781" s="24">
        <v>0.79875307033892806</v>
      </c>
      <c r="O1781" s="24">
        <v>0.83121708239812586</v>
      </c>
      <c r="P1781" s="24">
        <v>0.83302063862363718</v>
      </c>
      <c r="Q1781" s="24">
        <v>0.80686907335372737</v>
      </c>
      <c r="R1781" s="24">
        <v>0.78883351109861743</v>
      </c>
      <c r="S1781" s="24">
        <v>0.79694951411341697</v>
      </c>
      <c r="T1781" s="24">
        <v>0.79063706732412831</v>
      </c>
      <c r="U1781" s="24">
        <v>0.79694951411341697</v>
      </c>
      <c r="V1781" s="24">
        <v>0.83662775107465892</v>
      </c>
      <c r="W1781" s="24">
        <v>0.89253799406549994</v>
      </c>
      <c r="X1781" s="24">
        <v>0.88352021293794492</v>
      </c>
      <c r="Y1781" s="24">
        <v>0.86368109445732377</v>
      </c>
      <c r="Z1781" s="24">
        <v>0.84654731031496944</v>
      </c>
      <c r="AA1781" s="42">
        <f t="shared" si="81"/>
        <v>0.62200456023884987</v>
      </c>
      <c r="AB1781" s="42">
        <f t="shared" si="82"/>
        <v>0.89253799406549994</v>
      </c>
      <c r="AC1781" s="42">
        <f t="shared" si="83"/>
        <v>0.27053343382665007</v>
      </c>
      <c r="AE1781" s="3"/>
      <c r="AF1781" s="3"/>
      <c r="AG1781" s="3"/>
      <c r="AH1781" s="3"/>
    </row>
    <row r="1782" spans="1:34">
      <c r="A1782" s="41">
        <v>321</v>
      </c>
      <c r="B1782" s="24" t="s">
        <v>777</v>
      </c>
      <c r="C1782" s="24">
        <v>0.73253407965911355</v>
      </c>
      <c r="D1782" s="24">
        <v>0.67656688226115114</v>
      </c>
      <c r="E1782" s="24">
        <v>0.63563564834323849</v>
      </c>
      <c r="F1782" s="24">
        <v>0.62143501616763608</v>
      </c>
      <c r="G1782" s="24">
        <v>0.59888107094756149</v>
      </c>
      <c r="H1782" s="24">
        <v>0.57549179442303988</v>
      </c>
      <c r="I1782" s="24">
        <v>0.58300977616306471</v>
      </c>
      <c r="J1782" s="24">
        <v>0.59804573964311436</v>
      </c>
      <c r="K1782" s="24">
        <v>0.64398896138771033</v>
      </c>
      <c r="L1782" s="24">
        <v>0.67322555704336229</v>
      </c>
      <c r="M1782" s="24">
        <v>0.70079149009011998</v>
      </c>
      <c r="N1782" s="24">
        <v>0.73921673009469102</v>
      </c>
      <c r="O1782" s="24">
        <v>0.76928865705479033</v>
      </c>
      <c r="P1782" s="24">
        <v>0.77095931966368469</v>
      </c>
      <c r="Q1782" s="24">
        <v>0.74673471183471596</v>
      </c>
      <c r="R1782" s="24">
        <v>0.73002808574577194</v>
      </c>
      <c r="S1782" s="24">
        <v>0.73754606748579665</v>
      </c>
      <c r="T1782" s="24">
        <v>0.73169874835466642</v>
      </c>
      <c r="U1782" s="24">
        <v>0.73754606748579665</v>
      </c>
      <c r="V1782" s="24">
        <v>0.77430064488147354</v>
      </c>
      <c r="W1782" s="24">
        <v>0.82609118575719998</v>
      </c>
      <c r="X1782" s="24">
        <v>0.8177378727127278</v>
      </c>
      <c r="Y1782" s="24">
        <v>0.79936058401488963</v>
      </c>
      <c r="Z1782" s="24">
        <v>0.78348928923039263</v>
      </c>
      <c r="AA1782" s="42">
        <f t="shared" si="81"/>
        <v>0.57549179442303988</v>
      </c>
      <c r="AB1782" s="42">
        <f t="shared" si="82"/>
        <v>0.82609118575719998</v>
      </c>
      <c r="AC1782" s="42">
        <f t="shared" si="83"/>
        <v>0.25059939133416009</v>
      </c>
      <c r="AE1782" s="3"/>
      <c r="AF1782" s="3"/>
      <c r="AG1782" s="3"/>
      <c r="AH1782" s="3"/>
    </row>
    <row r="1783" spans="1:34">
      <c r="A1783" s="41">
        <v>322</v>
      </c>
      <c r="B1783" s="24" t="s">
        <v>777</v>
      </c>
      <c r="C1783" s="24">
        <v>0.7072463228972119</v>
      </c>
      <c r="D1783" s="24">
        <v>0.65318709813781639</v>
      </c>
      <c r="E1783" s="24">
        <v>0.61365124719437791</v>
      </c>
      <c r="F1783" s="24">
        <v>0.59993472747930743</v>
      </c>
      <c r="G1783" s="24">
        <v>0.57814966675537194</v>
      </c>
      <c r="H1783" s="24">
        <v>0.5555577519305499</v>
      </c>
      <c r="I1783" s="24">
        <v>0.56281943883852847</v>
      </c>
      <c r="J1783" s="24">
        <v>0.5773428126544855</v>
      </c>
      <c r="K1783" s="24">
        <v>0.62171978820324292</v>
      </c>
      <c r="L1783" s="24">
        <v>0.64995968173427043</v>
      </c>
      <c r="M1783" s="24">
        <v>0.67658586706352497</v>
      </c>
      <c r="N1783" s="24">
        <v>0.71370115570430404</v>
      </c>
      <c r="O1783" s="24">
        <v>0.7427479033362181</v>
      </c>
      <c r="P1783" s="24">
        <v>0.74436161153799085</v>
      </c>
      <c r="Q1783" s="24">
        <v>0.72096284261228238</v>
      </c>
      <c r="R1783" s="24">
        <v>0.70482576059455249</v>
      </c>
      <c r="S1783" s="24">
        <v>0.71208744750253095</v>
      </c>
      <c r="T1783" s="24">
        <v>0.70643946879632535</v>
      </c>
      <c r="U1783" s="24">
        <v>0.71208744750253095</v>
      </c>
      <c r="V1783" s="24">
        <v>0.74758902794153692</v>
      </c>
      <c r="W1783" s="24">
        <v>0.79761398219649993</v>
      </c>
      <c r="X1783" s="24">
        <v>0.78954544118763492</v>
      </c>
      <c r="Y1783" s="24">
        <v>0.77179465096813182</v>
      </c>
      <c r="Z1783" s="24">
        <v>0.75646442305128847</v>
      </c>
      <c r="AA1783" s="42">
        <f t="shared" si="81"/>
        <v>0.5555577519305499</v>
      </c>
      <c r="AB1783" s="42">
        <f t="shared" si="82"/>
        <v>0.79761398219649993</v>
      </c>
      <c r="AC1783" s="42">
        <f t="shared" si="83"/>
        <v>0.24205623026595002</v>
      </c>
      <c r="AE1783" s="3"/>
      <c r="AF1783" s="3"/>
      <c r="AG1783" s="3"/>
      <c r="AH1783" s="3"/>
    </row>
    <row r="1784" spans="1:34">
      <c r="A1784" s="41">
        <v>323</v>
      </c>
      <c r="B1784" s="24" t="s">
        <v>777</v>
      </c>
      <c r="C1784" s="24">
        <v>0.79996809769085109</v>
      </c>
      <c r="D1784" s="24">
        <v>0.73891297325671024</v>
      </c>
      <c r="E1784" s="24">
        <v>0.69426071807353285</v>
      </c>
      <c r="F1784" s="24">
        <v>0.67876911933651196</v>
      </c>
      <c r="G1784" s="24">
        <v>0.654164815460067</v>
      </c>
      <c r="H1784" s="24">
        <v>0.6286492410696799</v>
      </c>
      <c r="I1784" s="24">
        <v>0.63685067569516152</v>
      </c>
      <c r="J1784" s="24">
        <v>0.65325354494612475</v>
      </c>
      <c r="K1784" s="24">
        <v>0.70337342321295671</v>
      </c>
      <c r="L1784" s="24">
        <v>0.73526789120094072</v>
      </c>
      <c r="M1784" s="24">
        <v>0.7653398181610398</v>
      </c>
      <c r="N1784" s="24">
        <v>0.80725826180239035</v>
      </c>
      <c r="O1784" s="24">
        <v>0.84006400030431683</v>
      </c>
      <c r="P1784" s="24">
        <v>0.84188654133220153</v>
      </c>
      <c r="Q1784" s="24">
        <v>0.81545969642787186</v>
      </c>
      <c r="R1784" s="24">
        <v>0.79723428614902381</v>
      </c>
      <c r="S1784" s="24">
        <v>0.80543572077450554</v>
      </c>
      <c r="T1784" s="24">
        <v>0.79905682717690862</v>
      </c>
      <c r="U1784" s="24">
        <v>0.80543572077450554</v>
      </c>
      <c r="V1784" s="24">
        <v>0.84553162338797105</v>
      </c>
      <c r="W1784" s="24">
        <v>0.90203039525239992</v>
      </c>
      <c r="X1784" s="24">
        <v>0.89291769011297584</v>
      </c>
      <c r="Y1784" s="24">
        <v>0.87286973880624308</v>
      </c>
      <c r="Z1784" s="24">
        <v>0.85555559904133749</v>
      </c>
      <c r="AA1784" s="42">
        <f t="shared" si="81"/>
        <v>0.6286492410696799</v>
      </c>
      <c r="AB1784" s="42">
        <f t="shared" si="82"/>
        <v>0.90203039525239992</v>
      </c>
      <c r="AC1784" s="42">
        <f t="shared" si="83"/>
        <v>0.27338115418272002</v>
      </c>
      <c r="AE1784" s="3"/>
      <c r="AF1784" s="3"/>
      <c r="AG1784" s="3"/>
      <c r="AH1784" s="3"/>
    </row>
    <row r="1785" spans="1:34">
      <c r="A1785" s="41">
        <v>324</v>
      </c>
      <c r="B1785" s="24" t="s">
        <v>777</v>
      </c>
      <c r="C1785" s="24">
        <v>0.81682660219878556</v>
      </c>
      <c r="D1785" s="24">
        <v>0.75449949600560018</v>
      </c>
      <c r="E1785" s="24">
        <v>0.70891698550610649</v>
      </c>
      <c r="F1785" s="24">
        <v>0.69310264512873099</v>
      </c>
      <c r="G1785" s="24">
        <v>0.66798575158819362</v>
      </c>
      <c r="H1785" s="24">
        <v>0.64193860273133985</v>
      </c>
      <c r="I1785" s="24">
        <v>0.65031090057818575</v>
      </c>
      <c r="J1785" s="24">
        <v>0.66705549627187721</v>
      </c>
      <c r="K1785" s="24">
        <v>0.71821953866926835</v>
      </c>
      <c r="L1785" s="24">
        <v>0.75077847474033532</v>
      </c>
      <c r="M1785" s="24">
        <v>0.78147690017876992</v>
      </c>
      <c r="N1785" s="24">
        <v>0.82426864472931505</v>
      </c>
      <c r="O1785" s="24">
        <v>0.8577578361166982</v>
      </c>
      <c r="P1785" s="24">
        <v>0.8596183467493308</v>
      </c>
      <c r="Q1785" s="24">
        <v>0.83264094257616095</v>
      </c>
      <c r="R1785" s="24">
        <v>0.814035836249837</v>
      </c>
      <c r="S1785" s="24">
        <v>0.82240813409668267</v>
      </c>
      <c r="T1785" s="24">
        <v>0.81589634688246948</v>
      </c>
      <c r="U1785" s="24">
        <v>0.82240813409668267</v>
      </c>
      <c r="V1785" s="24">
        <v>0.86333936801459554</v>
      </c>
      <c r="W1785" s="24">
        <v>0.92101519762619988</v>
      </c>
      <c r="X1785" s="24">
        <v>0.91171264446303779</v>
      </c>
      <c r="Y1785" s="24">
        <v>0.89124702750408158</v>
      </c>
      <c r="Z1785" s="24">
        <v>0.8735721764940737</v>
      </c>
      <c r="AA1785" s="42">
        <f t="shared" si="81"/>
        <v>0.64193860273133985</v>
      </c>
      <c r="AB1785" s="42">
        <f t="shared" si="82"/>
        <v>0.92101519762619988</v>
      </c>
      <c r="AC1785" s="42">
        <f t="shared" si="83"/>
        <v>0.27907659489486003</v>
      </c>
      <c r="AE1785" s="3"/>
      <c r="AF1785" s="3"/>
      <c r="AG1785" s="3"/>
      <c r="AH1785" s="3"/>
    </row>
    <row r="1786" spans="1:34">
      <c r="A1786" s="41">
        <v>325</v>
      </c>
      <c r="B1786" s="24" t="s">
        <v>777</v>
      </c>
      <c r="C1786" s="24">
        <v>0.83472000000000002</v>
      </c>
      <c r="D1786" s="24">
        <v>0.77173999999999987</v>
      </c>
      <c r="E1786" s="24">
        <v>0.72567999999999988</v>
      </c>
      <c r="F1786" s="24">
        <v>0.7097</v>
      </c>
      <c r="G1786" s="24">
        <v>0.68431999999999993</v>
      </c>
      <c r="H1786" s="24">
        <v>0.65799999999999992</v>
      </c>
      <c r="I1786" s="24">
        <v>0.66645999999999994</v>
      </c>
      <c r="J1786" s="24">
        <v>0.68337999999999999</v>
      </c>
      <c r="K1786" s="24">
        <v>0.73508000000000007</v>
      </c>
      <c r="L1786" s="24">
        <v>0.76797999999999988</v>
      </c>
      <c r="M1786" s="24">
        <v>0.79899999999999993</v>
      </c>
      <c r="N1786" s="24">
        <v>0.84223999999999999</v>
      </c>
      <c r="O1786" s="24">
        <v>0.87607999999999986</v>
      </c>
      <c r="P1786" s="24">
        <v>0.87795999999999996</v>
      </c>
      <c r="Q1786" s="24">
        <v>0.85070000000000001</v>
      </c>
      <c r="R1786" s="24">
        <v>0.83189999999999997</v>
      </c>
      <c r="S1786" s="24">
        <v>0.84036</v>
      </c>
      <c r="T1786" s="24">
        <v>0.83377999999999997</v>
      </c>
      <c r="U1786" s="24">
        <v>0.84036</v>
      </c>
      <c r="V1786" s="24">
        <v>0.88171999999999995</v>
      </c>
      <c r="W1786" s="24">
        <v>0.94</v>
      </c>
      <c r="X1786" s="24">
        <v>0.93060000000000009</v>
      </c>
      <c r="Y1786" s="24">
        <v>0.90991999999999995</v>
      </c>
      <c r="Z1786" s="24">
        <v>0.89205999999999985</v>
      </c>
      <c r="AA1786" s="42">
        <f t="shared" si="81"/>
        <v>0.65799999999999992</v>
      </c>
      <c r="AB1786" s="42">
        <f t="shared" si="82"/>
        <v>0.94</v>
      </c>
      <c r="AC1786" s="42">
        <f t="shared" si="83"/>
        <v>0.28200000000000003</v>
      </c>
      <c r="AE1786" s="3"/>
      <c r="AF1786" s="3"/>
      <c r="AG1786" s="3"/>
      <c r="AH1786" s="3"/>
    </row>
    <row r="1787" spans="1:34">
      <c r="A1787" s="41">
        <v>326</v>
      </c>
      <c r="B1787" s="24" t="s">
        <v>777</v>
      </c>
      <c r="C1787" s="24">
        <v>0.81682660219878556</v>
      </c>
      <c r="D1787" s="24">
        <v>0.75449949600560018</v>
      </c>
      <c r="E1787" s="24">
        <v>0.70891698550610649</v>
      </c>
      <c r="F1787" s="24">
        <v>0.69310264512873099</v>
      </c>
      <c r="G1787" s="24">
        <v>0.66798575158819362</v>
      </c>
      <c r="H1787" s="24">
        <v>0.64193860273133985</v>
      </c>
      <c r="I1787" s="24">
        <v>0.65031090057818575</v>
      </c>
      <c r="J1787" s="24">
        <v>0.66705549627187721</v>
      </c>
      <c r="K1787" s="24">
        <v>0.71821953866926835</v>
      </c>
      <c r="L1787" s="24">
        <v>0.75077847474033532</v>
      </c>
      <c r="M1787" s="24">
        <v>0.78147690017876992</v>
      </c>
      <c r="N1787" s="24">
        <v>0.82426864472931505</v>
      </c>
      <c r="O1787" s="24">
        <v>0.8577578361166982</v>
      </c>
      <c r="P1787" s="24">
        <v>0.8596183467493308</v>
      </c>
      <c r="Q1787" s="24">
        <v>0.83264094257616095</v>
      </c>
      <c r="R1787" s="24">
        <v>0.814035836249837</v>
      </c>
      <c r="S1787" s="24">
        <v>0.82240813409668267</v>
      </c>
      <c r="T1787" s="24">
        <v>0.81589634688246948</v>
      </c>
      <c r="U1787" s="24">
        <v>0.82240813409668267</v>
      </c>
      <c r="V1787" s="24">
        <v>0.86333936801459554</v>
      </c>
      <c r="W1787" s="24">
        <v>0.92101519762619988</v>
      </c>
      <c r="X1787" s="24">
        <v>0.91171264446303779</v>
      </c>
      <c r="Y1787" s="24">
        <v>0.89124702750408158</v>
      </c>
      <c r="Z1787" s="24">
        <v>0.8735721764940737</v>
      </c>
      <c r="AA1787" s="42">
        <f t="shared" si="81"/>
        <v>0.64193860273133985</v>
      </c>
      <c r="AB1787" s="42">
        <f t="shared" si="82"/>
        <v>0.92101519762619988</v>
      </c>
      <c r="AC1787" s="42">
        <f t="shared" si="83"/>
        <v>0.27907659489486003</v>
      </c>
      <c r="AE1787" s="3"/>
      <c r="AF1787" s="3"/>
      <c r="AG1787" s="3"/>
      <c r="AH1787" s="3"/>
    </row>
    <row r="1788" spans="1:34">
      <c r="A1788" s="41">
        <v>327</v>
      </c>
      <c r="B1788" s="24" t="s">
        <v>777</v>
      </c>
      <c r="C1788" s="24">
        <v>0.79153884543688402</v>
      </c>
      <c r="D1788" s="24">
        <v>0.73111971188226532</v>
      </c>
      <c r="E1788" s="24">
        <v>0.68693258435724602</v>
      </c>
      <c r="F1788" s="24">
        <v>0.67160235644040234</v>
      </c>
      <c r="G1788" s="24">
        <v>0.64725434739600396</v>
      </c>
      <c r="H1788" s="24">
        <v>0.62200456023884987</v>
      </c>
      <c r="I1788" s="24">
        <v>0.6301205632536494</v>
      </c>
      <c r="J1788" s="24">
        <v>0.64635256928324836</v>
      </c>
      <c r="K1788" s="24">
        <v>0.69595036548480105</v>
      </c>
      <c r="L1788" s="24">
        <v>0.72751259943124347</v>
      </c>
      <c r="M1788" s="24">
        <v>0.7572712771521749</v>
      </c>
      <c r="N1788" s="24">
        <v>0.79875307033892806</v>
      </c>
      <c r="O1788" s="24">
        <v>0.83121708239812586</v>
      </c>
      <c r="P1788" s="24">
        <v>0.83302063862363718</v>
      </c>
      <c r="Q1788" s="24">
        <v>0.80686907335372737</v>
      </c>
      <c r="R1788" s="24">
        <v>0.78883351109861743</v>
      </c>
      <c r="S1788" s="24">
        <v>0.79694951411341697</v>
      </c>
      <c r="T1788" s="24">
        <v>0.79063706732412831</v>
      </c>
      <c r="U1788" s="24">
        <v>0.79694951411341697</v>
      </c>
      <c r="V1788" s="24">
        <v>0.83662775107465892</v>
      </c>
      <c r="W1788" s="24">
        <v>0.89253799406549994</v>
      </c>
      <c r="X1788" s="24">
        <v>0.88352021293794492</v>
      </c>
      <c r="Y1788" s="24">
        <v>0.86368109445732377</v>
      </c>
      <c r="Z1788" s="24">
        <v>0.84654731031496944</v>
      </c>
      <c r="AA1788" s="42">
        <f t="shared" si="81"/>
        <v>0.62200456023884987</v>
      </c>
      <c r="AB1788" s="42">
        <f t="shared" si="82"/>
        <v>0.89253799406549994</v>
      </c>
      <c r="AC1788" s="42">
        <f t="shared" si="83"/>
        <v>0.27053343382665007</v>
      </c>
      <c r="AE1788" s="3"/>
      <c r="AF1788" s="3"/>
      <c r="AG1788" s="3"/>
      <c r="AH1788" s="3"/>
    </row>
    <row r="1789" spans="1:34">
      <c r="A1789" s="41">
        <v>328</v>
      </c>
      <c r="B1789" s="24" t="s">
        <v>777</v>
      </c>
      <c r="C1789" s="24">
        <v>0.73253407965911355</v>
      </c>
      <c r="D1789" s="24">
        <v>0.67656688226115114</v>
      </c>
      <c r="E1789" s="24">
        <v>0.63563564834323849</v>
      </c>
      <c r="F1789" s="24">
        <v>0.62143501616763608</v>
      </c>
      <c r="G1789" s="24">
        <v>0.59888107094756149</v>
      </c>
      <c r="H1789" s="24">
        <v>0.57549179442303988</v>
      </c>
      <c r="I1789" s="24">
        <v>0.58300977616306471</v>
      </c>
      <c r="J1789" s="24">
        <v>0.59804573964311436</v>
      </c>
      <c r="K1789" s="24">
        <v>0.64398896138771033</v>
      </c>
      <c r="L1789" s="24">
        <v>0.67322555704336229</v>
      </c>
      <c r="M1789" s="24">
        <v>0.70079149009011998</v>
      </c>
      <c r="N1789" s="24">
        <v>0.73921673009469102</v>
      </c>
      <c r="O1789" s="24">
        <v>0.76928865705479033</v>
      </c>
      <c r="P1789" s="24">
        <v>0.77095931966368469</v>
      </c>
      <c r="Q1789" s="24">
        <v>0.74673471183471596</v>
      </c>
      <c r="R1789" s="24">
        <v>0.73002808574577194</v>
      </c>
      <c r="S1789" s="24">
        <v>0.73754606748579665</v>
      </c>
      <c r="T1789" s="24">
        <v>0.73169874835466642</v>
      </c>
      <c r="U1789" s="24">
        <v>0.73754606748579665</v>
      </c>
      <c r="V1789" s="24">
        <v>0.77430064488147354</v>
      </c>
      <c r="W1789" s="24">
        <v>0.82609118575719998</v>
      </c>
      <c r="X1789" s="24">
        <v>0.8177378727127278</v>
      </c>
      <c r="Y1789" s="24">
        <v>0.79936058401488963</v>
      </c>
      <c r="Z1789" s="24">
        <v>0.78348928923039263</v>
      </c>
      <c r="AA1789" s="42">
        <f t="shared" si="81"/>
        <v>0.57549179442303988</v>
      </c>
      <c r="AB1789" s="42">
        <f t="shared" si="82"/>
        <v>0.82609118575719998</v>
      </c>
      <c r="AC1789" s="42">
        <f t="shared" si="83"/>
        <v>0.25059939133416009</v>
      </c>
      <c r="AE1789" s="3"/>
      <c r="AF1789" s="3"/>
      <c r="AG1789" s="3"/>
      <c r="AH1789" s="3"/>
    </row>
    <row r="1790" spans="1:34">
      <c r="A1790" s="41">
        <v>329</v>
      </c>
      <c r="B1790" s="24" t="s">
        <v>777</v>
      </c>
      <c r="C1790" s="24">
        <v>0.7072463228972119</v>
      </c>
      <c r="D1790" s="24">
        <v>0.65318709813781639</v>
      </c>
      <c r="E1790" s="24">
        <v>0.61365124719437791</v>
      </c>
      <c r="F1790" s="24">
        <v>0.59993472747930743</v>
      </c>
      <c r="G1790" s="24">
        <v>0.57814966675537194</v>
      </c>
      <c r="H1790" s="24">
        <v>0.5555577519305499</v>
      </c>
      <c r="I1790" s="24">
        <v>0.56281943883852847</v>
      </c>
      <c r="J1790" s="24">
        <v>0.5773428126544855</v>
      </c>
      <c r="K1790" s="24">
        <v>0.62171978820324292</v>
      </c>
      <c r="L1790" s="24">
        <v>0.64995968173427043</v>
      </c>
      <c r="M1790" s="24">
        <v>0.67658586706352497</v>
      </c>
      <c r="N1790" s="24">
        <v>0.71370115570430404</v>
      </c>
      <c r="O1790" s="24">
        <v>0.7427479033362181</v>
      </c>
      <c r="P1790" s="24">
        <v>0.74436161153799085</v>
      </c>
      <c r="Q1790" s="24">
        <v>0.72096284261228238</v>
      </c>
      <c r="R1790" s="24">
        <v>0.70482576059455249</v>
      </c>
      <c r="S1790" s="24">
        <v>0.71208744750253095</v>
      </c>
      <c r="T1790" s="24">
        <v>0.70643946879632535</v>
      </c>
      <c r="U1790" s="24">
        <v>0.71208744750253095</v>
      </c>
      <c r="V1790" s="24">
        <v>0.74758902794153692</v>
      </c>
      <c r="W1790" s="24">
        <v>0.79761398219649993</v>
      </c>
      <c r="X1790" s="24">
        <v>0.78954544118763492</v>
      </c>
      <c r="Y1790" s="24">
        <v>0.77179465096813182</v>
      </c>
      <c r="Z1790" s="24">
        <v>0.75646442305128847</v>
      </c>
      <c r="AA1790" s="42">
        <f t="shared" si="81"/>
        <v>0.5555577519305499</v>
      </c>
      <c r="AB1790" s="42">
        <f t="shared" si="82"/>
        <v>0.79761398219649993</v>
      </c>
      <c r="AC1790" s="42">
        <f t="shared" si="83"/>
        <v>0.24205623026595002</v>
      </c>
      <c r="AE1790" s="3"/>
      <c r="AF1790" s="3"/>
      <c r="AG1790" s="3"/>
      <c r="AH1790" s="3"/>
    </row>
    <row r="1791" spans="1:34">
      <c r="A1791" s="41">
        <v>330</v>
      </c>
      <c r="B1791" s="24" t="s">
        <v>777</v>
      </c>
      <c r="C1791" s="24">
        <v>0.79996809769085109</v>
      </c>
      <c r="D1791" s="24">
        <v>0.73891297325671024</v>
      </c>
      <c r="E1791" s="24">
        <v>0.69426071807353285</v>
      </c>
      <c r="F1791" s="24">
        <v>0.67876911933651196</v>
      </c>
      <c r="G1791" s="24">
        <v>0.654164815460067</v>
      </c>
      <c r="H1791" s="24">
        <v>0.6286492410696799</v>
      </c>
      <c r="I1791" s="24">
        <v>0.63685067569516152</v>
      </c>
      <c r="J1791" s="24">
        <v>0.65325354494612475</v>
      </c>
      <c r="K1791" s="24">
        <v>0.70337342321295671</v>
      </c>
      <c r="L1791" s="24">
        <v>0.73526789120094072</v>
      </c>
      <c r="M1791" s="24">
        <v>0.7653398181610398</v>
      </c>
      <c r="N1791" s="24">
        <v>0.80725826180239035</v>
      </c>
      <c r="O1791" s="24">
        <v>0.84006400030431683</v>
      </c>
      <c r="P1791" s="24">
        <v>0.84188654133220153</v>
      </c>
      <c r="Q1791" s="24">
        <v>0.81545969642787186</v>
      </c>
      <c r="R1791" s="24">
        <v>0.79723428614902381</v>
      </c>
      <c r="S1791" s="24">
        <v>0.80543572077450554</v>
      </c>
      <c r="T1791" s="24">
        <v>0.79905682717690862</v>
      </c>
      <c r="U1791" s="24">
        <v>0.80543572077450554</v>
      </c>
      <c r="V1791" s="24">
        <v>0.84553162338797105</v>
      </c>
      <c r="W1791" s="24">
        <v>0.90203039525239992</v>
      </c>
      <c r="X1791" s="24">
        <v>0.89291769011297584</v>
      </c>
      <c r="Y1791" s="24">
        <v>0.87286973880624308</v>
      </c>
      <c r="Z1791" s="24">
        <v>0.85555559904133749</v>
      </c>
      <c r="AA1791" s="42">
        <f t="shared" si="81"/>
        <v>0.6286492410696799</v>
      </c>
      <c r="AB1791" s="42">
        <f t="shared" si="82"/>
        <v>0.90203039525239992</v>
      </c>
      <c r="AC1791" s="42">
        <f t="shared" si="83"/>
        <v>0.27338115418272002</v>
      </c>
      <c r="AE1791" s="3"/>
      <c r="AF1791" s="3"/>
      <c r="AG1791" s="3"/>
      <c r="AH1791" s="3"/>
    </row>
    <row r="1792" spans="1:34">
      <c r="A1792" s="41">
        <v>331</v>
      </c>
      <c r="B1792" s="24" t="s">
        <v>777</v>
      </c>
      <c r="C1792" s="24">
        <v>0.81682660219878556</v>
      </c>
      <c r="D1792" s="24">
        <v>0.75449949600560018</v>
      </c>
      <c r="E1792" s="24">
        <v>0.70891698550610649</v>
      </c>
      <c r="F1792" s="24">
        <v>0.69310264512873099</v>
      </c>
      <c r="G1792" s="24">
        <v>0.66798575158819362</v>
      </c>
      <c r="H1792" s="24">
        <v>0.64193860273133985</v>
      </c>
      <c r="I1792" s="24">
        <v>0.65031090057818575</v>
      </c>
      <c r="J1792" s="24">
        <v>0.66705549627187721</v>
      </c>
      <c r="K1792" s="24">
        <v>0.71821953866926835</v>
      </c>
      <c r="L1792" s="24">
        <v>0.75077847474033532</v>
      </c>
      <c r="M1792" s="24">
        <v>0.78147690017876992</v>
      </c>
      <c r="N1792" s="24">
        <v>0.82426864472931505</v>
      </c>
      <c r="O1792" s="24">
        <v>0.8577578361166982</v>
      </c>
      <c r="P1792" s="24">
        <v>0.8596183467493308</v>
      </c>
      <c r="Q1792" s="24">
        <v>0.83264094257616095</v>
      </c>
      <c r="R1792" s="24">
        <v>0.814035836249837</v>
      </c>
      <c r="S1792" s="24">
        <v>0.82240813409668267</v>
      </c>
      <c r="T1792" s="24">
        <v>0.81589634688246948</v>
      </c>
      <c r="U1792" s="24">
        <v>0.82240813409668267</v>
      </c>
      <c r="V1792" s="24">
        <v>0.86333936801459554</v>
      </c>
      <c r="W1792" s="24">
        <v>0.92101519762619988</v>
      </c>
      <c r="X1792" s="24">
        <v>0.91171264446303779</v>
      </c>
      <c r="Y1792" s="24">
        <v>0.89124702750408158</v>
      </c>
      <c r="Z1792" s="24">
        <v>0.8735721764940737</v>
      </c>
      <c r="AA1792" s="42">
        <f t="shared" si="81"/>
        <v>0.64193860273133985</v>
      </c>
      <c r="AB1792" s="42">
        <f t="shared" si="82"/>
        <v>0.92101519762619988</v>
      </c>
      <c r="AC1792" s="42">
        <f t="shared" si="83"/>
        <v>0.27907659489486003</v>
      </c>
      <c r="AE1792" s="3"/>
      <c r="AF1792" s="3"/>
      <c r="AG1792" s="3"/>
      <c r="AH1792" s="3"/>
    </row>
    <row r="1793" spans="1:34">
      <c r="A1793" s="41">
        <v>332</v>
      </c>
      <c r="B1793" s="24" t="s">
        <v>777</v>
      </c>
      <c r="C1793" s="24">
        <v>0.83472000000000002</v>
      </c>
      <c r="D1793" s="24">
        <v>0.77173999999999987</v>
      </c>
      <c r="E1793" s="24">
        <v>0.72567999999999988</v>
      </c>
      <c r="F1793" s="24">
        <v>0.7097</v>
      </c>
      <c r="G1793" s="24">
        <v>0.68431999999999993</v>
      </c>
      <c r="H1793" s="24">
        <v>0.65799999999999992</v>
      </c>
      <c r="I1793" s="24">
        <v>0.66645999999999994</v>
      </c>
      <c r="J1793" s="24">
        <v>0.68337999999999999</v>
      </c>
      <c r="K1793" s="24">
        <v>0.73508000000000007</v>
      </c>
      <c r="L1793" s="24">
        <v>0.76797999999999988</v>
      </c>
      <c r="M1793" s="24">
        <v>0.79899999999999993</v>
      </c>
      <c r="N1793" s="24">
        <v>0.84223999999999999</v>
      </c>
      <c r="O1793" s="24">
        <v>0.87607999999999986</v>
      </c>
      <c r="P1793" s="24">
        <v>0.87795999999999996</v>
      </c>
      <c r="Q1793" s="24">
        <v>0.85070000000000001</v>
      </c>
      <c r="R1793" s="24">
        <v>0.83189999999999997</v>
      </c>
      <c r="S1793" s="24">
        <v>0.84036</v>
      </c>
      <c r="T1793" s="24">
        <v>0.83377999999999997</v>
      </c>
      <c r="U1793" s="24">
        <v>0.84036</v>
      </c>
      <c r="V1793" s="24">
        <v>0.88171999999999995</v>
      </c>
      <c r="W1793" s="24">
        <v>0.94</v>
      </c>
      <c r="X1793" s="24">
        <v>0.93060000000000009</v>
      </c>
      <c r="Y1793" s="24">
        <v>0.90991999999999995</v>
      </c>
      <c r="Z1793" s="24">
        <v>0.89205999999999985</v>
      </c>
      <c r="AA1793" s="42">
        <f t="shared" si="81"/>
        <v>0.65799999999999992</v>
      </c>
      <c r="AB1793" s="42">
        <f t="shared" si="82"/>
        <v>0.94</v>
      </c>
      <c r="AC1793" s="42">
        <f t="shared" si="83"/>
        <v>0.28200000000000003</v>
      </c>
      <c r="AE1793" s="3"/>
      <c r="AF1793" s="3"/>
      <c r="AG1793" s="3"/>
      <c r="AH1793" s="3"/>
    </row>
    <row r="1794" spans="1:34">
      <c r="A1794" s="41">
        <v>333</v>
      </c>
      <c r="B1794" s="24" t="s">
        <v>777</v>
      </c>
      <c r="C1794" s="24">
        <v>0.81682660219878556</v>
      </c>
      <c r="D1794" s="24">
        <v>0.75449949600560018</v>
      </c>
      <c r="E1794" s="24">
        <v>0.70891698550610649</v>
      </c>
      <c r="F1794" s="24">
        <v>0.69310264512873099</v>
      </c>
      <c r="G1794" s="24">
        <v>0.66798575158819362</v>
      </c>
      <c r="H1794" s="24">
        <v>0.64193860273133985</v>
      </c>
      <c r="I1794" s="24">
        <v>0.65031090057818575</v>
      </c>
      <c r="J1794" s="24">
        <v>0.66705549627187721</v>
      </c>
      <c r="K1794" s="24">
        <v>0.71821953866926835</v>
      </c>
      <c r="L1794" s="24">
        <v>0.75077847474033532</v>
      </c>
      <c r="M1794" s="24">
        <v>0.78147690017876992</v>
      </c>
      <c r="N1794" s="24">
        <v>0.82426864472931505</v>
      </c>
      <c r="O1794" s="24">
        <v>0.8577578361166982</v>
      </c>
      <c r="P1794" s="24">
        <v>0.8596183467493308</v>
      </c>
      <c r="Q1794" s="24">
        <v>0.83264094257616095</v>
      </c>
      <c r="R1794" s="24">
        <v>0.814035836249837</v>
      </c>
      <c r="S1794" s="24">
        <v>0.82240813409668267</v>
      </c>
      <c r="T1794" s="24">
        <v>0.81589634688246948</v>
      </c>
      <c r="U1794" s="24">
        <v>0.82240813409668267</v>
      </c>
      <c r="V1794" s="24">
        <v>0.86333936801459554</v>
      </c>
      <c r="W1794" s="24">
        <v>0.92101519762619988</v>
      </c>
      <c r="X1794" s="24">
        <v>0.91171264446303779</v>
      </c>
      <c r="Y1794" s="24">
        <v>0.89124702750408158</v>
      </c>
      <c r="Z1794" s="24">
        <v>0.8735721764940737</v>
      </c>
      <c r="AA1794" s="42">
        <f t="shared" ref="AA1794:AA1826" si="84">MIN(C1794:Z1794)</f>
        <v>0.64193860273133985</v>
      </c>
      <c r="AB1794" s="42">
        <f t="shared" ref="AB1794:AB1826" si="85">MAX(C1794:Z1794)</f>
        <v>0.92101519762619988</v>
      </c>
      <c r="AC1794" s="42">
        <f t="shared" ref="AC1794:AC1826" si="86">AB1794-AA1794</f>
        <v>0.27907659489486003</v>
      </c>
      <c r="AE1794" s="3"/>
      <c r="AF1794" s="3"/>
      <c r="AG1794" s="3"/>
      <c r="AH1794" s="3"/>
    </row>
    <row r="1795" spans="1:34">
      <c r="A1795" s="41">
        <v>334</v>
      </c>
      <c r="B1795" s="24" t="s">
        <v>777</v>
      </c>
      <c r="C1795" s="24">
        <v>0.79153884543688402</v>
      </c>
      <c r="D1795" s="24">
        <v>0.73111971188226532</v>
      </c>
      <c r="E1795" s="24">
        <v>0.68693258435724602</v>
      </c>
      <c r="F1795" s="24">
        <v>0.67160235644040234</v>
      </c>
      <c r="G1795" s="24">
        <v>0.64725434739600396</v>
      </c>
      <c r="H1795" s="24">
        <v>0.62200456023884987</v>
      </c>
      <c r="I1795" s="24">
        <v>0.6301205632536494</v>
      </c>
      <c r="J1795" s="24">
        <v>0.64635256928324836</v>
      </c>
      <c r="K1795" s="24">
        <v>0.69595036548480105</v>
      </c>
      <c r="L1795" s="24">
        <v>0.72751259943124347</v>
      </c>
      <c r="M1795" s="24">
        <v>0.7572712771521749</v>
      </c>
      <c r="N1795" s="24">
        <v>0.79875307033892806</v>
      </c>
      <c r="O1795" s="24">
        <v>0.83121708239812586</v>
      </c>
      <c r="P1795" s="24">
        <v>0.83302063862363718</v>
      </c>
      <c r="Q1795" s="24">
        <v>0.80686907335372737</v>
      </c>
      <c r="R1795" s="24">
        <v>0.78883351109861743</v>
      </c>
      <c r="S1795" s="24">
        <v>0.79694951411341697</v>
      </c>
      <c r="T1795" s="24">
        <v>0.79063706732412831</v>
      </c>
      <c r="U1795" s="24">
        <v>0.79694951411341697</v>
      </c>
      <c r="V1795" s="24">
        <v>0.83662775107465892</v>
      </c>
      <c r="W1795" s="24">
        <v>0.89253799406549994</v>
      </c>
      <c r="X1795" s="24">
        <v>0.88352021293794492</v>
      </c>
      <c r="Y1795" s="24">
        <v>0.86368109445732377</v>
      </c>
      <c r="Z1795" s="24">
        <v>0.84654731031496944</v>
      </c>
      <c r="AA1795" s="42">
        <f t="shared" si="84"/>
        <v>0.62200456023884987</v>
      </c>
      <c r="AB1795" s="42">
        <f t="shared" si="85"/>
        <v>0.89253799406549994</v>
      </c>
      <c r="AC1795" s="42">
        <f t="shared" si="86"/>
        <v>0.27053343382665007</v>
      </c>
      <c r="AE1795" s="3"/>
      <c r="AF1795" s="3"/>
      <c r="AG1795" s="3"/>
      <c r="AH1795" s="3"/>
    </row>
    <row r="1796" spans="1:34">
      <c r="A1796" s="41">
        <v>335</v>
      </c>
      <c r="B1796" s="24" t="s">
        <v>777</v>
      </c>
      <c r="C1796" s="24">
        <v>0.72084470604753192</v>
      </c>
      <c r="D1796" s="24">
        <v>0.66577060222506912</v>
      </c>
      <c r="E1796" s="24">
        <v>0.62549252629520813</v>
      </c>
      <c r="F1796" s="24">
        <v>0.61151849995219509</v>
      </c>
      <c r="G1796" s="24">
        <v>0.58932445811329193</v>
      </c>
      <c r="H1796" s="24">
        <v>0.56630841472479998</v>
      </c>
      <c r="I1796" s="24">
        <v>0.57370642867110111</v>
      </c>
      <c r="J1796" s="24">
        <v>0.58850245656370304</v>
      </c>
      <c r="K1796" s="24">
        <v>0.63371254179109815</v>
      </c>
      <c r="L1796" s="24">
        <v>0.66248259602671311</v>
      </c>
      <c r="M1796" s="24">
        <v>0.68960864716315007</v>
      </c>
      <c r="N1796" s="24">
        <v>0.72742071844424416</v>
      </c>
      <c r="O1796" s="24">
        <v>0.75701277422944813</v>
      </c>
      <c r="P1796" s="24">
        <v>0.75865677732862624</v>
      </c>
      <c r="Q1796" s="24">
        <v>0.73481873239054507</v>
      </c>
      <c r="R1796" s="24">
        <v>0.71837870139876503</v>
      </c>
      <c r="S1796" s="24">
        <v>0.72577671534506605</v>
      </c>
      <c r="T1796" s="24">
        <v>0.72002270449794303</v>
      </c>
      <c r="U1796" s="24">
        <v>0.72577671534506605</v>
      </c>
      <c r="V1796" s="24">
        <v>0.76194478352698203</v>
      </c>
      <c r="W1796" s="24">
        <v>0.81290887960150016</v>
      </c>
      <c r="X1796" s="24">
        <v>0.80468886410561002</v>
      </c>
      <c r="Y1796" s="24">
        <v>0.78660483001465198</v>
      </c>
      <c r="Z1796" s="24">
        <v>0.77098680057246105</v>
      </c>
      <c r="AA1796" s="42">
        <f t="shared" si="84"/>
        <v>0.56630841472479998</v>
      </c>
      <c r="AB1796" s="42">
        <f t="shared" si="85"/>
        <v>0.81290887960150016</v>
      </c>
      <c r="AC1796" s="42">
        <f t="shared" si="86"/>
        <v>0.24660046487670018</v>
      </c>
      <c r="AE1796" s="3"/>
      <c r="AF1796" s="3"/>
      <c r="AG1796" s="3"/>
      <c r="AH1796" s="3"/>
    </row>
    <row r="1797" spans="1:34">
      <c r="A1797" s="41">
        <v>336</v>
      </c>
      <c r="B1797" s="24" t="s">
        <v>777</v>
      </c>
      <c r="C1797" s="24">
        <v>0.69596047731906496</v>
      </c>
      <c r="D1797" s="24">
        <v>0.64276389976327686</v>
      </c>
      <c r="E1797" s="24">
        <v>0.60385894005829754</v>
      </c>
      <c r="F1797" s="24">
        <v>0.59036130097697814</v>
      </c>
      <c r="G1797" s="24">
        <v>0.56892387420076496</v>
      </c>
      <c r="H1797" s="24">
        <v>0.54669246865506249</v>
      </c>
      <c r="I1797" s="24">
        <v>0.55383827758046689</v>
      </c>
      <c r="J1797" s="24">
        <v>0.56812989543127568</v>
      </c>
      <c r="K1797" s="24">
        <v>0.61179872775319122</v>
      </c>
      <c r="L1797" s="24">
        <v>0.6395879846853193</v>
      </c>
      <c r="M1797" s="24">
        <v>0.66578928407846871</v>
      </c>
      <c r="N1797" s="24">
        <v>0.70231230747497997</v>
      </c>
      <c r="O1797" s="24">
        <v>0.73089554317659744</v>
      </c>
      <c r="P1797" s="24">
        <v>0.73248350071557622</v>
      </c>
      <c r="Q1797" s="24">
        <v>0.70945811640038436</v>
      </c>
      <c r="R1797" s="24">
        <v>0.69357854101059702</v>
      </c>
      <c r="S1797" s="24">
        <v>0.70072434993600141</v>
      </c>
      <c r="T1797" s="24">
        <v>0.69516649854957557</v>
      </c>
      <c r="U1797" s="24">
        <v>0.70072434993600141</v>
      </c>
      <c r="V1797" s="24">
        <v>0.73565941579353367</v>
      </c>
      <c r="W1797" s="24">
        <v>0.78488609950187505</v>
      </c>
      <c r="X1797" s="24">
        <v>0.77694631180698115</v>
      </c>
      <c r="Y1797" s="24">
        <v>0.75947877887821502</v>
      </c>
      <c r="Z1797" s="24">
        <v>0.74439318225791673</v>
      </c>
      <c r="AA1797" s="42">
        <f t="shared" si="84"/>
        <v>0.54669246865506249</v>
      </c>
      <c r="AB1797" s="42">
        <f t="shared" si="85"/>
        <v>0.78488609950187505</v>
      </c>
      <c r="AC1797" s="42">
        <f t="shared" si="86"/>
        <v>0.23819363084681255</v>
      </c>
      <c r="AE1797" s="3"/>
      <c r="AF1797" s="3"/>
      <c r="AG1797" s="3"/>
      <c r="AH1797" s="3"/>
    </row>
    <row r="1798" spans="1:34">
      <c r="A1798" s="41">
        <v>337</v>
      </c>
      <c r="B1798" s="24" t="s">
        <v>777</v>
      </c>
      <c r="C1798" s="24">
        <v>0.78720264932344408</v>
      </c>
      <c r="D1798" s="24">
        <v>0.72712180878984789</v>
      </c>
      <c r="E1798" s="24">
        <v>0.68318208959363602</v>
      </c>
      <c r="F1798" s="24">
        <v>0.66793769721944007</v>
      </c>
      <c r="G1798" s="24">
        <v>0.64372601521336403</v>
      </c>
      <c r="H1798" s="24">
        <v>0.61861760424409995</v>
      </c>
      <c r="I1798" s="24">
        <v>0.626688164912792</v>
      </c>
      <c r="J1798" s="24">
        <v>0.64282928625017599</v>
      </c>
      <c r="K1798" s="24">
        <v>0.69214937922551611</v>
      </c>
      <c r="L1798" s="24">
        <v>0.72353489293709605</v>
      </c>
      <c r="M1798" s="24">
        <v>0.75312694872230013</v>
      </c>
      <c r="N1798" s="24">
        <v>0.79437648102894798</v>
      </c>
      <c r="O1798" s="24">
        <v>0.82665872370371607</v>
      </c>
      <c r="P1798" s="24">
        <v>0.82845218163009193</v>
      </c>
      <c r="Q1798" s="24">
        <v>0.80244704169764003</v>
      </c>
      <c r="R1798" s="24">
        <v>0.78451246243387995</v>
      </c>
      <c r="S1798" s="24">
        <v>0.792583023102572</v>
      </c>
      <c r="T1798" s="24">
        <v>0.78630592036025604</v>
      </c>
      <c r="U1798" s="24">
        <v>0.792583023102572</v>
      </c>
      <c r="V1798" s="24">
        <v>0.83203909748284388</v>
      </c>
      <c r="W1798" s="24">
        <v>0.88763629320049997</v>
      </c>
      <c r="X1798" s="24">
        <v>0.87866900356861999</v>
      </c>
      <c r="Y1798" s="24">
        <v>0.85894096637848416</v>
      </c>
      <c r="Z1798" s="24">
        <v>0.84190311607791202</v>
      </c>
      <c r="AA1798" s="42">
        <f t="shared" si="84"/>
        <v>0.61861760424409995</v>
      </c>
      <c r="AB1798" s="42">
        <f t="shared" si="85"/>
        <v>0.88763629320049997</v>
      </c>
      <c r="AC1798" s="42">
        <f t="shared" si="86"/>
        <v>0.26901868895640002</v>
      </c>
      <c r="AE1798" s="3"/>
      <c r="AF1798" s="3"/>
      <c r="AG1798" s="3"/>
      <c r="AH1798" s="3"/>
    </row>
    <row r="1799" spans="1:34">
      <c r="A1799" s="41">
        <v>338</v>
      </c>
      <c r="B1799" s="24" t="s">
        <v>777</v>
      </c>
      <c r="C1799" s="24">
        <v>0.80379213514242209</v>
      </c>
      <c r="D1799" s="24">
        <v>0.74245961043104258</v>
      </c>
      <c r="E1799" s="24">
        <v>0.69760448041824308</v>
      </c>
      <c r="F1799" s="24">
        <v>0.68204249653625126</v>
      </c>
      <c r="G1799" s="24">
        <v>0.65732640448838198</v>
      </c>
      <c r="H1799" s="24">
        <v>0.63169490162392494</v>
      </c>
      <c r="I1799" s="24">
        <v>0.63993359897321467</v>
      </c>
      <c r="J1799" s="24">
        <v>0.65641099367179412</v>
      </c>
      <c r="K1799" s="24">
        <v>0.70675858858412044</v>
      </c>
      <c r="L1799" s="24">
        <v>0.7387979671646917</v>
      </c>
      <c r="M1799" s="24">
        <v>0.76900652411208748</v>
      </c>
      <c r="N1799" s="24">
        <v>0.81111542167512396</v>
      </c>
      <c r="O1799" s="24">
        <v>0.84407021107228297</v>
      </c>
      <c r="P1799" s="24">
        <v>0.84590103270545858</v>
      </c>
      <c r="Q1799" s="24">
        <v>0.8193541190244138</v>
      </c>
      <c r="R1799" s="24">
        <v>0.80104590269265863</v>
      </c>
      <c r="S1799" s="24">
        <v>0.80928460004194847</v>
      </c>
      <c r="T1799" s="24">
        <v>0.80287672432583423</v>
      </c>
      <c r="U1799" s="24">
        <v>0.80928460004194847</v>
      </c>
      <c r="V1799" s="24">
        <v>0.84956267597180957</v>
      </c>
      <c r="W1799" s="24">
        <v>0.90631814660025001</v>
      </c>
      <c r="X1799" s="24">
        <v>0.89716403843437265</v>
      </c>
      <c r="Y1799" s="24">
        <v>0.87702500046944187</v>
      </c>
      <c r="Z1799" s="24">
        <v>0.85963219495427456</v>
      </c>
      <c r="AA1799" s="42">
        <f t="shared" si="84"/>
        <v>0.63169490162392494</v>
      </c>
      <c r="AB1799" s="42">
        <f t="shared" si="85"/>
        <v>0.90631814660025001</v>
      </c>
      <c r="AC1799" s="42">
        <f t="shared" si="86"/>
        <v>0.27462324497632506</v>
      </c>
      <c r="AE1799" s="3"/>
      <c r="AF1799" s="3"/>
      <c r="AG1799" s="3"/>
      <c r="AH1799" s="3"/>
    </row>
    <row r="1800" spans="1:34">
      <c r="A1800" s="41">
        <v>339</v>
      </c>
      <c r="B1800" s="24" t="s">
        <v>777</v>
      </c>
      <c r="C1800" s="24">
        <v>0.82140000000000002</v>
      </c>
      <c r="D1800" s="24">
        <v>0.75942500000000002</v>
      </c>
      <c r="E1800" s="24">
        <v>0.71410000000000007</v>
      </c>
      <c r="F1800" s="24">
        <v>0.69837500000000008</v>
      </c>
      <c r="G1800" s="24">
        <v>0.6734</v>
      </c>
      <c r="H1800" s="24">
        <v>0.64749999999999996</v>
      </c>
      <c r="I1800" s="24">
        <v>0.65582499999999999</v>
      </c>
      <c r="J1800" s="24">
        <v>0.67247500000000004</v>
      </c>
      <c r="K1800" s="24">
        <v>0.72335000000000005</v>
      </c>
      <c r="L1800" s="24">
        <v>0.75572499999999998</v>
      </c>
      <c r="M1800" s="24">
        <v>0.78625</v>
      </c>
      <c r="N1800" s="24">
        <v>0.82880000000000009</v>
      </c>
      <c r="O1800" s="24">
        <v>0.86209999999999998</v>
      </c>
      <c r="P1800" s="24">
        <v>0.86395000000000011</v>
      </c>
      <c r="Q1800" s="24">
        <v>0.83712500000000012</v>
      </c>
      <c r="R1800" s="24">
        <v>0.81862500000000005</v>
      </c>
      <c r="S1800" s="24">
        <v>0.82694999999999996</v>
      </c>
      <c r="T1800" s="24">
        <v>0.82047500000000018</v>
      </c>
      <c r="U1800" s="24">
        <v>0.82694999999999996</v>
      </c>
      <c r="V1800" s="24">
        <v>0.86765000000000003</v>
      </c>
      <c r="W1800" s="24">
        <v>0.92500000000000004</v>
      </c>
      <c r="X1800" s="24">
        <v>0.91575000000000006</v>
      </c>
      <c r="Y1800" s="24">
        <v>0.89539999999999997</v>
      </c>
      <c r="Z1800" s="24">
        <v>0.87782499999999997</v>
      </c>
      <c r="AA1800" s="42">
        <f t="shared" si="84"/>
        <v>0.64749999999999996</v>
      </c>
      <c r="AB1800" s="42">
        <f t="shared" si="85"/>
        <v>0.92500000000000004</v>
      </c>
      <c r="AC1800" s="42">
        <f t="shared" si="86"/>
        <v>0.27750000000000008</v>
      </c>
      <c r="AE1800" s="3"/>
      <c r="AF1800" s="3"/>
      <c r="AG1800" s="3"/>
      <c r="AH1800" s="3"/>
    </row>
    <row r="1801" spans="1:34">
      <c r="A1801" s="41">
        <v>340</v>
      </c>
      <c r="B1801" s="24" t="s">
        <v>777</v>
      </c>
      <c r="C1801" s="24">
        <v>0.80379213514242209</v>
      </c>
      <c r="D1801" s="24">
        <v>0.74245961043104258</v>
      </c>
      <c r="E1801" s="24">
        <v>0.69760448041824308</v>
      </c>
      <c r="F1801" s="24">
        <v>0.68204249653625126</v>
      </c>
      <c r="G1801" s="24">
        <v>0.65732640448838198</v>
      </c>
      <c r="H1801" s="24">
        <v>0.63169490162392494</v>
      </c>
      <c r="I1801" s="24">
        <v>0.63993359897321467</v>
      </c>
      <c r="J1801" s="24">
        <v>0.65641099367179412</v>
      </c>
      <c r="K1801" s="24">
        <v>0.70675858858412044</v>
      </c>
      <c r="L1801" s="24">
        <v>0.7387979671646917</v>
      </c>
      <c r="M1801" s="24">
        <v>0.76900652411208748</v>
      </c>
      <c r="N1801" s="24">
        <v>0.81111542167512396</v>
      </c>
      <c r="O1801" s="24">
        <v>0.84407021107228297</v>
      </c>
      <c r="P1801" s="24">
        <v>0.84590103270545858</v>
      </c>
      <c r="Q1801" s="24">
        <v>0.8193541190244138</v>
      </c>
      <c r="R1801" s="24">
        <v>0.80104590269265863</v>
      </c>
      <c r="S1801" s="24">
        <v>0.80928460004194847</v>
      </c>
      <c r="T1801" s="24">
        <v>0.80287672432583423</v>
      </c>
      <c r="U1801" s="24">
        <v>0.80928460004194847</v>
      </c>
      <c r="V1801" s="24">
        <v>0.84956267597180957</v>
      </c>
      <c r="W1801" s="24">
        <v>0.90631814660025001</v>
      </c>
      <c r="X1801" s="24">
        <v>0.89716403843437265</v>
      </c>
      <c r="Y1801" s="24">
        <v>0.87702500046944187</v>
      </c>
      <c r="Z1801" s="24">
        <v>0.85963219495427456</v>
      </c>
      <c r="AA1801" s="42">
        <f t="shared" si="84"/>
        <v>0.63169490162392494</v>
      </c>
      <c r="AB1801" s="42">
        <f t="shared" si="85"/>
        <v>0.90631814660025001</v>
      </c>
      <c r="AC1801" s="42">
        <f t="shared" si="86"/>
        <v>0.27462324497632506</v>
      </c>
      <c r="AE1801" s="3"/>
      <c r="AF1801" s="3"/>
      <c r="AG1801" s="3"/>
      <c r="AH1801" s="3"/>
    </row>
    <row r="1802" spans="1:34">
      <c r="A1802" s="41">
        <v>341</v>
      </c>
      <c r="B1802" s="24" t="s">
        <v>777</v>
      </c>
      <c r="C1802" s="24">
        <v>0.77890790641395513</v>
      </c>
      <c r="D1802" s="24">
        <v>0.71945290796925054</v>
      </c>
      <c r="E1802" s="24">
        <v>0.6759708941813326</v>
      </c>
      <c r="F1802" s="24">
        <v>0.66088529756103453</v>
      </c>
      <c r="G1802" s="24">
        <v>0.63692582057585501</v>
      </c>
      <c r="H1802" s="24">
        <v>0.61207895555418756</v>
      </c>
      <c r="I1802" s="24">
        <v>0.62006544788258067</v>
      </c>
      <c r="J1802" s="24">
        <v>0.63603843253936687</v>
      </c>
      <c r="K1802" s="24">
        <v>0.68484477454621384</v>
      </c>
      <c r="L1802" s="24">
        <v>0.71590335582329823</v>
      </c>
      <c r="M1802" s="24">
        <v>0.74518716102740634</v>
      </c>
      <c r="N1802" s="24">
        <v>0.78600701070585999</v>
      </c>
      <c r="O1802" s="24">
        <v>0.81795298001943251</v>
      </c>
      <c r="P1802" s="24">
        <v>0.819727756092409</v>
      </c>
      <c r="Q1802" s="24">
        <v>0.7939935030342532</v>
      </c>
      <c r="R1802" s="24">
        <v>0.77624574230449073</v>
      </c>
      <c r="S1802" s="24">
        <v>0.78423223463288394</v>
      </c>
      <c r="T1802" s="24">
        <v>0.77802051837746677</v>
      </c>
      <c r="U1802" s="24">
        <v>0.78423223463288394</v>
      </c>
      <c r="V1802" s="24">
        <v>0.82327730823836121</v>
      </c>
      <c r="W1802" s="24">
        <v>0.87829536650062501</v>
      </c>
      <c r="X1802" s="24">
        <v>0.86942148613574377</v>
      </c>
      <c r="Y1802" s="24">
        <v>0.84989894933300503</v>
      </c>
      <c r="Z1802" s="24">
        <v>0.83303857663973069</v>
      </c>
      <c r="AA1802" s="42">
        <f t="shared" si="84"/>
        <v>0.61207895555418756</v>
      </c>
      <c r="AB1802" s="42">
        <f t="shared" si="85"/>
        <v>0.87829536650062501</v>
      </c>
      <c r="AC1802" s="42">
        <f t="shared" si="86"/>
        <v>0.26621641094643744</v>
      </c>
      <c r="AE1802" s="3"/>
      <c r="AF1802" s="3"/>
      <c r="AG1802" s="3"/>
      <c r="AH1802" s="3"/>
    </row>
    <row r="1803" spans="1:34">
      <c r="A1803" s="41">
        <v>342</v>
      </c>
      <c r="B1803" s="24" t="s">
        <v>777</v>
      </c>
      <c r="C1803" s="24">
        <v>0.72084470604753192</v>
      </c>
      <c r="D1803" s="24">
        <v>0.66577060222506912</v>
      </c>
      <c r="E1803" s="24">
        <v>0.62549252629520813</v>
      </c>
      <c r="F1803" s="24">
        <v>0.61151849995219509</v>
      </c>
      <c r="G1803" s="24">
        <v>0.58932445811329193</v>
      </c>
      <c r="H1803" s="24">
        <v>0.56630841472479998</v>
      </c>
      <c r="I1803" s="24">
        <v>0.57370642867110111</v>
      </c>
      <c r="J1803" s="24">
        <v>0.58850245656370304</v>
      </c>
      <c r="K1803" s="24">
        <v>0.63371254179109815</v>
      </c>
      <c r="L1803" s="24">
        <v>0.66248259602671311</v>
      </c>
      <c r="M1803" s="24">
        <v>0.68960864716315007</v>
      </c>
      <c r="N1803" s="24">
        <v>0.72742071844424416</v>
      </c>
      <c r="O1803" s="24">
        <v>0.75701277422944813</v>
      </c>
      <c r="P1803" s="24">
        <v>0.75865677732862624</v>
      </c>
      <c r="Q1803" s="24">
        <v>0.73481873239054507</v>
      </c>
      <c r="R1803" s="24">
        <v>0.71837870139876503</v>
      </c>
      <c r="S1803" s="24">
        <v>0.72577671534506605</v>
      </c>
      <c r="T1803" s="24">
        <v>0.72002270449794303</v>
      </c>
      <c r="U1803" s="24">
        <v>0.72577671534506605</v>
      </c>
      <c r="V1803" s="24">
        <v>0.76194478352698203</v>
      </c>
      <c r="W1803" s="24">
        <v>0.81290887960150016</v>
      </c>
      <c r="X1803" s="24">
        <v>0.80468886410561002</v>
      </c>
      <c r="Y1803" s="24">
        <v>0.78660483001465198</v>
      </c>
      <c r="Z1803" s="24">
        <v>0.77098680057246105</v>
      </c>
      <c r="AA1803" s="42">
        <f t="shared" si="84"/>
        <v>0.56630841472479998</v>
      </c>
      <c r="AB1803" s="42">
        <f t="shared" si="85"/>
        <v>0.81290887960150016</v>
      </c>
      <c r="AC1803" s="42">
        <f t="shared" si="86"/>
        <v>0.24660046487670018</v>
      </c>
      <c r="AE1803" s="3"/>
      <c r="AF1803" s="3"/>
      <c r="AG1803" s="3"/>
      <c r="AH1803" s="3"/>
    </row>
    <row r="1804" spans="1:34">
      <c r="A1804" s="41">
        <v>343</v>
      </c>
      <c r="B1804" s="24" t="s">
        <v>777</v>
      </c>
      <c r="C1804" s="24">
        <v>0.69596047731906496</v>
      </c>
      <c r="D1804" s="24">
        <v>0.64276389976327686</v>
      </c>
      <c r="E1804" s="24">
        <v>0.60385894005829754</v>
      </c>
      <c r="F1804" s="24">
        <v>0.59036130097697814</v>
      </c>
      <c r="G1804" s="24">
        <v>0.56892387420076496</v>
      </c>
      <c r="H1804" s="24">
        <v>0.54669246865506249</v>
      </c>
      <c r="I1804" s="24">
        <v>0.55383827758046689</v>
      </c>
      <c r="J1804" s="24">
        <v>0.56812989543127568</v>
      </c>
      <c r="K1804" s="24">
        <v>0.61179872775319122</v>
      </c>
      <c r="L1804" s="24">
        <v>0.6395879846853193</v>
      </c>
      <c r="M1804" s="24">
        <v>0.66578928407846871</v>
      </c>
      <c r="N1804" s="24">
        <v>0.70231230747497997</v>
      </c>
      <c r="O1804" s="24">
        <v>0.73089554317659744</v>
      </c>
      <c r="P1804" s="24">
        <v>0.73248350071557622</v>
      </c>
      <c r="Q1804" s="24">
        <v>0.70945811640038436</v>
      </c>
      <c r="R1804" s="24">
        <v>0.69357854101059702</v>
      </c>
      <c r="S1804" s="24">
        <v>0.70072434993600141</v>
      </c>
      <c r="T1804" s="24">
        <v>0.69516649854957557</v>
      </c>
      <c r="U1804" s="24">
        <v>0.70072434993600141</v>
      </c>
      <c r="V1804" s="24">
        <v>0.73565941579353367</v>
      </c>
      <c r="W1804" s="24">
        <v>0.78488609950187505</v>
      </c>
      <c r="X1804" s="24">
        <v>0.77694631180698115</v>
      </c>
      <c r="Y1804" s="24">
        <v>0.75947877887821502</v>
      </c>
      <c r="Z1804" s="24">
        <v>0.74439318225791673</v>
      </c>
      <c r="AA1804" s="42">
        <f t="shared" si="84"/>
        <v>0.54669246865506249</v>
      </c>
      <c r="AB1804" s="42">
        <f t="shared" si="85"/>
        <v>0.78488609950187505</v>
      </c>
      <c r="AC1804" s="42">
        <f t="shared" si="86"/>
        <v>0.23819363084681255</v>
      </c>
      <c r="AE1804" s="3"/>
      <c r="AF1804" s="3"/>
      <c r="AG1804" s="3"/>
      <c r="AH1804" s="3"/>
    </row>
    <row r="1805" spans="1:34">
      <c r="A1805" s="41">
        <v>344</v>
      </c>
      <c r="B1805" s="24" t="s">
        <v>777</v>
      </c>
      <c r="C1805" s="24">
        <v>0.78720264932344408</v>
      </c>
      <c r="D1805" s="24">
        <v>0.72712180878984789</v>
      </c>
      <c r="E1805" s="24">
        <v>0.68318208959363602</v>
      </c>
      <c r="F1805" s="24">
        <v>0.66793769721944007</v>
      </c>
      <c r="G1805" s="24">
        <v>0.64372601521336403</v>
      </c>
      <c r="H1805" s="24">
        <v>0.61861760424409995</v>
      </c>
      <c r="I1805" s="24">
        <v>0.626688164912792</v>
      </c>
      <c r="J1805" s="24">
        <v>0.64282928625017599</v>
      </c>
      <c r="K1805" s="24">
        <v>0.69214937922551611</v>
      </c>
      <c r="L1805" s="24">
        <v>0.72353489293709605</v>
      </c>
      <c r="M1805" s="24">
        <v>0.75312694872230013</v>
      </c>
      <c r="N1805" s="24">
        <v>0.79437648102894798</v>
      </c>
      <c r="O1805" s="24">
        <v>0.82665872370371607</v>
      </c>
      <c r="P1805" s="24">
        <v>0.82845218163009193</v>
      </c>
      <c r="Q1805" s="24">
        <v>0.80244704169764003</v>
      </c>
      <c r="R1805" s="24">
        <v>0.78451246243387995</v>
      </c>
      <c r="S1805" s="24">
        <v>0.792583023102572</v>
      </c>
      <c r="T1805" s="24">
        <v>0.78630592036025604</v>
      </c>
      <c r="U1805" s="24">
        <v>0.792583023102572</v>
      </c>
      <c r="V1805" s="24">
        <v>0.83203909748284388</v>
      </c>
      <c r="W1805" s="24">
        <v>0.88763629320049997</v>
      </c>
      <c r="X1805" s="24">
        <v>0.87866900356861999</v>
      </c>
      <c r="Y1805" s="24">
        <v>0.85894096637848416</v>
      </c>
      <c r="Z1805" s="24">
        <v>0.84190311607791202</v>
      </c>
      <c r="AA1805" s="42">
        <f t="shared" si="84"/>
        <v>0.61861760424409995</v>
      </c>
      <c r="AB1805" s="42">
        <f t="shared" si="85"/>
        <v>0.88763629320049997</v>
      </c>
      <c r="AC1805" s="42">
        <f t="shared" si="86"/>
        <v>0.26901868895640002</v>
      </c>
      <c r="AE1805" s="3"/>
      <c r="AF1805" s="3"/>
      <c r="AG1805" s="3"/>
      <c r="AH1805" s="3"/>
    </row>
    <row r="1806" spans="1:34">
      <c r="A1806" s="41">
        <v>345</v>
      </c>
      <c r="B1806" s="24" t="s">
        <v>777</v>
      </c>
      <c r="C1806" s="24">
        <v>0.80379213514242209</v>
      </c>
      <c r="D1806" s="24">
        <v>0.74245961043104258</v>
      </c>
      <c r="E1806" s="24">
        <v>0.69760448041824308</v>
      </c>
      <c r="F1806" s="24">
        <v>0.68204249653625126</v>
      </c>
      <c r="G1806" s="24">
        <v>0.65732640448838198</v>
      </c>
      <c r="H1806" s="24">
        <v>0.63169490162392494</v>
      </c>
      <c r="I1806" s="24">
        <v>0.63993359897321467</v>
      </c>
      <c r="J1806" s="24">
        <v>0.65641099367179412</v>
      </c>
      <c r="K1806" s="24">
        <v>0.70675858858412044</v>
      </c>
      <c r="L1806" s="24">
        <v>0.7387979671646917</v>
      </c>
      <c r="M1806" s="24">
        <v>0.76900652411208748</v>
      </c>
      <c r="N1806" s="24">
        <v>0.81111542167512396</v>
      </c>
      <c r="O1806" s="24">
        <v>0.84407021107228297</v>
      </c>
      <c r="P1806" s="24">
        <v>0.84590103270545858</v>
      </c>
      <c r="Q1806" s="24">
        <v>0.8193541190244138</v>
      </c>
      <c r="R1806" s="24">
        <v>0.80104590269265863</v>
      </c>
      <c r="S1806" s="24">
        <v>0.80928460004194847</v>
      </c>
      <c r="T1806" s="24">
        <v>0.80287672432583423</v>
      </c>
      <c r="U1806" s="24">
        <v>0.80928460004194847</v>
      </c>
      <c r="V1806" s="24">
        <v>0.84956267597180957</v>
      </c>
      <c r="W1806" s="24">
        <v>0.90631814660025001</v>
      </c>
      <c r="X1806" s="24">
        <v>0.89716403843437265</v>
      </c>
      <c r="Y1806" s="24">
        <v>0.87702500046944187</v>
      </c>
      <c r="Z1806" s="24">
        <v>0.85963219495427456</v>
      </c>
      <c r="AA1806" s="42">
        <f t="shared" si="84"/>
        <v>0.63169490162392494</v>
      </c>
      <c r="AB1806" s="42">
        <f t="shared" si="85"/>
        <v>0.90631814660025001</v>
      </c>
      <c r="AC1806" s="42">
        <f t="shared" si="86"/>
        <v>0.27462324497632506</v>
      </c>
      <c r="AE1806" s="3"/>
      <c r="AF1806" s="3"/>
      <c r="AG1806" s="3"/>
      <c r="AH1806" s="3"/>
    </row>
    <row r="1807" spans="1:34">
      <c r="A1807" s="41">
        <v>346</v>
      </c>
      <c r="B1807" s="24" t="s">
        <v>777</v>
      </c>
      <c r="C1807" s="24">
        <v>0.82140000000000002</v>
      </c>
      <c r="D1807" s="24">
        <v>0.75942500000000002</v>
      </c>
      <c r="E1807" s="24">
        <v>0.71410000000000007</v>
      </c>
      <c r="F1807" s="24">
        <v>0.69837500000000008</v>
      </c>
      <c r="G1807" s="24">
        <v>0.6734</v>
      </c>
      <c r="H1807" s="24">
        <v>0.64749999999999996</v>
      </c>
      <c r="I1807" s="24">
        <v>0.65582499999999999</v>
      </c>
      <c r="J1807" s="24">
        <v>0.67247500000000004</v>
      </c>
      <c r="K1807" s="24">
        <v>0.72335000000000005</v>
      </c>
      <c r="L1807" s="24">
        <v>0.75572499999999998</v>
      </c>
      <c r="M1807" s="24">
        <v>0.78625</v>
      </c>
      <c r="N1807" s="24">
        <v>0.82880000000000009</v>
      </c>
      <c r="O1807" s="24">
        <v>0.86209999999999998</v>
      </c>
      <c r="P1807" s="24">
        <v>0.86395000000000011</v>
      </c>
      <c r="Q1807" s="24">
        <v>0.83712500000000012</v>
      </c>
      <c r="R1807" s="24">
        <v>0.81862500000000005</v>
      </c>
      <c r="S1807" s="24">
        <v>0.82694999999999996</v>
      </c>
      <c r="T1807" s="24">
        <v>0.82047500000000018</v>
      </c>
      <c r="U1807" s="24">
        <v>0.82694999999999996</v>
      </c>
      <c r="V1807" s="24">
        <v>0.86765000000000003</v>
      </c>
      <c r="W1807" s="24">
        <v>0.92500000000000004</v>
      </c>
      <c r="X1807" s="24">
        <v>0.91575000000000006</v>
      </c>
      <c r="Y1807" s="24">
        <v>0.89539999999999997</v>
      </c>
      <c r="Z1807" s="24">
        <v>0.87782499999999997</v>
      </c>
      <c r="AA1807" s="42">
        <f t="shared" si="84"/>
        <v>0.64749999999999996</v>
      </c>
      <c r="AB1807" s="42">
        <f t="shared" si="85"/>
        <v>0.92500000000000004</v>
      </c>
      <c r="AC1807" s="42">
        <f t="shared" si="86"/>
        <v>0.27750000000000008</v>
      </c>
      <c r="AE1807" s="3"/>
      <c r="AF1807" s="3"/>
      <c r="AG1807" s="3"/>
      <c r="AH1807" s="3"/>
    </row>
    <row r="1808" spans="1:34">
      <c r="A1808" s="41">
        <v>347</v>
      </c>
      <c r="B1808" s="24" t="s">
        <v>777</v>
      </c>
      <c r="C1808" s="24">
        <v>0.80379213514242209</v>
      </c>
      <c r="D1808" s="24">
        <v>0.74245961043104258</v>
      </c>
      <c r="E1808" s="24">
        <v>0.69760448041824308</v>
      </c>
      <c r="F1808" s="24">
        <v>0.68204249653625126</v>
      </c>
      <c r="G1808" s="24">
        <v>0.65732640448838198</v>
      </c>
      <c r="H1808" s="24">
        <v>0.63169490162392494</v>
      </c>
      <c r="I1808" s="24">
        <v>0.63993359897321467</v>
      </c>
      <c r="J1808" s="24">
        <v>0.65641099367179412</v>
      </c>
      <c r="K1808" s="24">
        <v>0.70675858858412044</v>
      </c>
      <c r="L1808" s="24">
        <v>0.7387979671646917</v>
      </c>
      <c r="M1808" s="24">
        <v>0.76900652411208748</v>
      </c>
      <c r="N1808" s="24">
        <v>0.81111542167512396</v>
      </c>
      <c r="O1808" s="24">
        <v>0.84407021107228297</v>
      </c>
      <c r="P1808" s="24">
        <v>0.84590103270545858</v>
      </c>
      <c r="Q1808" s="24">
        <v>0.8193541190244138</v>
      </c>
      <c r="R1808" s="24">
        <v>0.80104590269265863</v>
      </c>
      <c r="S1808" s="24">
        <v>0.80928460004194847</v>
      </c>
      <c r="T1808" s="24">
        <v>0.80287672432583423</v>
      </c>
      <c r="U1808" s="24">
        <v>0.80928460004194847</v>
      </c>
      <c r="V1808" s="24">
        <v>0.84956267597180957</v>
      </c>
      <c r="W1808" s="24">
        <v>0.90631814660025001</v>
      </c>
      <c r="X1808" s="24">
        <v>0.89716403843437265</v>
      </c>
      <c r="Y1808" s="24">
        <v>0.87702500046944187</v>
      </c>
      <c r="Z1808" s="24">
        <v>0.85963219495427456</v>
      </c>
      <c r="AA1808" s="42">
        <f t="shared" si="84"/>
        <v>0.63169490162392494</v>
      </c>
      <c r="AB1808" s="42">
        <f t="shared" si="85"/>
        <v>0.90631814660025001</v>
      </c>
      <c r="AC1808" s="42">
        <f t="shared" si="86"/>
        <v>0.27462324497632506</v>
      </c>
      <c r="AE1808" s="3"/>
      <c r="AF1808" s="3"/>
      <c r="AG1808" s="3"/>
      <c r="AH1808" s="3"/>
    </row>
    <row r="1809" spans="1:34">
      <c r="A1809" s="41">
        <v>348</v>
      </c>
      <c r="B1809" s="24" t="s">
        <v>777</v>
      </c>
      <c r="C1809" s="24">
        <v>0.77890790641395513</v>
      </c>
      <c r="D1809" s="24">
        <v>0.71945290796925054</v>
      </c>
      <c r="E1809" s="24">
        <v>0.6759708941813326</v>
      </c>
      <c r="F1809" s="24">
        <v>0.66088529756103453</v>
      </c>
      <c r="G1809" s="24">
        <v>0.63692582057585501</v>
      </c>
      <c r="H1809" s="24">
        <v>0.61207895555418756</v>
      </c>
      <c r="I1809" s="24">
        <v>0.62006544788258067</v>
      </c>
      <c r="J1809" s="24">
        <v>0.63603843253936687</v>
      </c>
      <c r="K1809" s="24">
        <v>0.68484477454621384</v>
      </c>
      <c r="L1809" s="24">
        <v>0.71590335582329823</v>
      </c>
      <c r="M1809" s="24">
        <v>0.74518716102740634</v>
      </c>
      <c r="N1809" s="24">
        <v>0.78600701070585999</v>
      </c>
      <c r="O1809" s="24">
        <v>0.81795298001943251</v>
      </c>
      <c r="P1809" s="24">
        <v>0.819727756092409</v>
      </c>
      <c r="Q1809" s="24">
        <v>0.7939935030342532</v>
      </c>
      <c r="R1809" s="24">
        <v>0.77624574230449073</v>
      </c>
      <c r="S1809" s="24">
        <v>0.78423223463288394</v>
      </c>
      <c r="T1809" s="24">
        <v>0.77802051837746677</v>
      </c>
      <c r="U1809" s="24">
        <v>0.78423223463288394</v>
      </c>
      <c r="V1809" s="24">
        <v>0.82327730823836121</v>
      </c>
      <c r="W1809" s="24">
        <v>0.87829536650062501</v>
      </c>
      <c r="X1809" s="24">
        <v>0.86942148613574377</v>
      </c>
      <c r="Y1809" s="24">
        <v>0.84989894933300503</v>
      </c>
      <c r="Z1809" s="24">
        <v>0.83303857663973069</v>
      </c>
      <c r="AA1809" s="42">
        <f t="shared" si="84"/>
        <v>0.61207895555418756</v>
      </c>
      <c r="AB1809" s="42">
        <f t="shared" si="85"/>
        <v>0.87829536650062501</v>
      </c>
      <c r="AC1809" s="42">
        <f t="shared" si="86"/>
        <v>0.26621641094643744</v>
      </c>
      <c r="AE1809" s="3"/>
      <c r="AF1809" s="3"/>
      <c r="AG1809" s="3"/>
      <c r="AH1809" s="3"/>
    </row>
    <row r="1810" spans="1:34">
      <c r="A1810" s="41">
        <v>349</v>
      </c>
      <c r="B1810" s="24" t="s">
        <v>777</v>
      </c>
      <c r="C1810" s="24">
        <v>0.72084470604753192</v>
      </c>
      <c r="D1810" s="24">
        <v>0.66577060222506912</v>
      </c>
      <c r="E1810" s="24">
        <v>0.62549252629520813</v>
      </c>
      <c r="F1810" s="24">
        <v>0.61151849995219509</v>
      </c>
      <c r="G1810" s="24">
        <v>0.58932445811329193</v>
      </c>
      <c r="H1810" s="24">
        <v>0.56630841472479998</v>
      </c>
      <c r="I1810" s="24">
        <v>0.57370642867110111</v>
      </c>
      <c r="J1810" s="24">
        <v>0.58850245656370304</v>
      </c>
      <c r="K1810" s="24">
        <v>0.63371254179109815</v>
      </c>
      <c r="L1810" s="24">
        <v>0.66248259602671311</v>
      </c>
      <c r="M1810" s="24">
        <v>0.68960864716315007</v>
      </c>
      <c r="N1810" s="24">
        <v>0.72742071844424416</v>
      </c>
      <c r="O1810" s="24">
        <v>0.75701277422944813</v>
      </c>
      <c r="P1810" s="24">
        <v>0.75865677732862624</v>
      </c>
      <c r="Q1810" s="24">
        <v>0.73481873239054507</v>
      </c>
      <c r="R1810" s="24">
        <v>0.71837870139876503</v>
      </c>
      <c r="S1810" s="24">
        <v>0.72577671534506605</v>
      </c>
      <c r="T1810" s="24">
        <v>0.72002270449794303</v>
      </c>
      <c r="U1810" s="24">
        <v>0.72577671534506605</v>
      </c>
      <c r="V1810" s="24">
        <v>0.76194478352698203</v>
      </c>
      <c r="W1810" s="24">
        <v>0.81290887960150016</v>
      </c>
      <c r="X1810" s="24">
        <v>0.80468886410561002</v>
      </c>
      <c r="Y1810" s="24">
        <v>0.78660483001465198</v>
      </c>
      <c r="Z1810" s="24">
        <v>0.77098680057246105</v>
      </c>
      <c r="AA1810" s="42">
        <f t="shared" si="84"/>
        <v>0.56630841472479998</v>
      </c>
      <c r="AB1810" s="42">
        <f t="shared" si="85"/>
        <v>0.81290887960150016</v>
      </c>
      <c r="AC1810" s="42">
        <f t="shared" si="86"/>
        <v>0.24660046487670018</v>
      </c>
      <c r="AE1810" s="3"/>
      <c r="AF1810" s="3"/>
      <c r="AG1810" s="3"/>
      <c r="AH1810" s="3"/>
    </row>
    <row r="1811" spans="1:34">
      <c r="A1811" s="41">
        <v>350</v>
      </c>
      <c r="B1811" s="24" t="s">
        <v>777</v>
      </c>
      <c r="C1811" s="24">
        <v>0.69596047731906496</v>
      </c>
      <c r="D1811" s="24">
        <v>0.64276389976327686</v>
      </c>
      <c r="E1811" s="24">
        <v>0.60385894005829754</v>
      </c>
      <c r="F1811" s="24">
        <v>0.59036130097697814</v>
      </c>
      <c r="G1811" s="24">
        <v>0.56892387420076496</v>
      </c>
      <c r="H1811" s="24">
        <v>0.54669246865506249</v>
      </c>
      <c r="I1811" s="24">
        <v>0.55383827758046689</v>
      </c>
      <c r="J1811" s="24">
        <v>0.56812989543127568</v>
      </c>
      <c r="K1811" s="24">
        <v>0.61179872775319122</v>
      </c>
      <c r="L1811" s="24">
        <v>0.6395879846853193</v>
      </c>
      <c r="M1811" s="24">
        <v>0.66578928407846871</v>
      </c>
      <c r="N1811" s="24">
        <v>0.70231230747497997</v>
      </c>
      <c r="O1811" s="24">
        <v>0.73089554317659744</v>
      </c>
      <c r="P1811" s="24">
        <v>0.73248350071557622</v>
      </c>
      <c r="Q1811" s="24">
        <v>0.70945811640038436</v>
      </c>
      <c r="R1811" s="24">
        <v>0.69357854101059702</v>
      </c>
      <c r="S1811" s="24">
        <v>0.70072434993600141</v>
      </c>
      <c r="T1811" s="24">
        <v>0.69516649854957557</v>
      </c>
      <c r="U1811" s="24">
        <v>0.70072434993600141</v>
      </c>
      <c r="V1811" s="24">
        <v>0.73565941579353367</v>
      </c>
      <c r="W1811" s="24">
        <v>0.78488609950187505</v>
      </c>
      <c r="X1811" s="24">
        <v>0.77694631180698115</v>
      </c>
      <c r="Y1811" s="24">
        <v>0.75947877887821502</v>
      </c>
      <c r="Z1811" s="24">
        <v>0.74439318225791673</v>
      </c>
      <c r="AA1811" s="42">
        <f t="shared" si="84"/>
        <v>0.54669246865506249</v>
      </c>
      <c r="AB1811" s="42">
        <f t="shared" si="85"/>
        <v>0.78488609950187505</v>
      </c>
      <c r="AC1811" s="42">
        <f t="shared" si="86"/>
        <v>0.23819363084681255</v>
      </c>
      <c r="AE1811" s="3"/>
      <c r="AF1811" s="3"/>
      <c r="AG1811" s="3"/>
      <c r="AH1811" s="3"/>
    </row>
    <row r="1812" spans="1:34">
      <c r="A1812" s="41">
        <v>351</v>
      </c>
      <c r="B1812" s="24" t="s">
        <v>777</v>
      </c>
      <c r="C1812" s="24">
        <v>0.78720264932344408</v>
      </c>
      <c r="D1812" s="24">
        <v>0.72712180878984789</v>
      </c>
      <c r="E1812" s="24">
        <v>0.68318208959363602</v>
      </c>
      <c r="F1812" s="24">
        <v>0.66793769721944007</v>
      </c>
      <c r="G1812" s="24">
        <v>0.64372601521336403</v>
      </c>
      <c r="H1812" s="24">
        <v>0.61861760424409995</v>
      </c>
      <c r="I1812" s="24">
        <v>0.626688164912792</v>
      </c>
      <c r="J1812" s="24">
        <v>0.64282928625017599</v>
      </c>
      <c r="K1812" s="24">
        <v>0.69214937922551611</v>
      </c>
      <c r="L1812" s="24">
        <v>0.72353489293709605</v>
      </c>
      <c r="M1812" s="24">
        <v>0.75312694872230013</v>
      </c>
      <c r="N1812" s="24">
        <v>0.79437648102894798</v>
      </c>
      <c r="O1812" s="24">
        <v>0.82665872370371607</v>
      </c>
      <c r="P1812" s="24">
        <v>0.82845218163009193</v>
      </c>
      <c r="Q1812" s="24">
        <v>0.80244704169764003</v>
      </c>
      <c r="R1812" s="24">
        <v>0.78451246243387995</v>
      </c>
      <c r="S1812" s="24">
        <v>0.792583023102572</v>
      </c>
      <c r="T1812" s="24">
        <v>0.78630592036025604</v>
      </c>
      <c r="U1812" s="24">
        <v>0.792583023102572</v>
      </c>
      <c r="V1812" s="24">
        <v>0.83203909748284388</v>
      </c>
      <c r="W1812" s="24">
        <v>0.88763629320049997</v>
      </c>
      <c r="X1812" s="24">
        <v>0.87866900356861999</v>
      </c>
      <c r="Y1812" s="24">
        <v>0.85894096637848416</v>
      </c>
      <c r="Z1812" s="24">
        <v>0.84190311607791202</v>
      </c>
      <c r="AA1812" s="42">
        <f t="shared" si="84"/>
        <v>0.61861760424409995</v>
      </c>
      <c r="AB1812" s="42">
        <f t="shared" si="85"/>
        <v>0.88763629320049997</v>
      </c>
      <c r="AC1812" s="42">
        <f t="shared" si="86"/>
        <v>0.26901868895640002</v>
      </c>
      <c r="AE1812" s="3"/>
      <c r="AF1812" s="3"/>
      <c r="AG1812" s="3"/>
      <c r="AH1812" s="3"/>
    </row>
    <row r="1813" spans="1:34">
      <c r="A1813" s="41">
        <v>352</v>
      </c>
      <c r="B1813" s="24" t="s">
        <v>777</v>
      </c>
      <c r="C1813" s="24">
        <v>0.80379213514242209</v>
      </c>
      <c r="D1813" s="24">
        <v>0.74245961043104258</v>
      </c>
      <c r="E1813" s="24">
        <v>0.69760448041824308</v>
      </c>
      <c r="F1813" s="24">
        <v>0.68204249653625126</v>
      </c>
      <c r="G1813" s="24">
        <v>0.65732640448838198</v>
      </c>
      <c r="H1813" s="24">
        <v>0.63169490162392494</v>
      </c>
      <c r="I1813" s="24">
        <v>0.63993359897321467</v>
      </c>
      <c r="J1813" s="24">
        <v>0.65641099367179412</v>
      </c>
      <c r="K1813" s="24">
        <v>0.70675858858412044</v>
      </c>
      <c r="L1813" s="24">
        <v>0.7387979671646917</v>
      </c>
      <c r="M1813" s="24">
        <v>0.76900652411208748</v>
      </c>
      <c r="N1813" s="24">
        <v>0.81111542167512396</v>
      </c>
      <c r="O1813" s="24">
        <v>0.84407021107228297</v>
      </c>
      <c r="P1813" s="24">
        <v>0.84590103270545858</v>
      </c>
      <c r="Q1813" s="24">
        <v>0.8193541190244138</v>
      </c>
      <c r="R1813" s="24">
        <v>0.80104590269265863</v>
      </c>
      <c r="S1813" s="24">
        <v>0.80928460004194847</v>
      </c>
      <c r="T1813" s="24">
        <v>0.80287672432583423</v>
      </c>
      <c r="U1813" s="24">
        <v>0.80928460004194847</v>
      </c>
      <c r="V1813" s="24">
        <v>0.84956267597180957</v>
      </c>
      <c r="W1813" s="24">
        <v>0.90631814660025001</v>
      </c>
      <c r="X1813" s="24">
        <v>0.89716403843437265</v>
      </c>
      <c r="Y1813" s="24">
        <v>0.87702500046944187</v>
      </c>
      <c r="Z1813" s="24">
        <v>0.85963219495427456</v>
      </c>
      <c r="AA1813" s="42">
        <f t="shared" si="84"/>
        <v>0.63169490162392494</v>
      </c>
      <c r="AB1813" s="42">
        <f t="shared" si="85"/>
        <v>0.90631814660025001</v>
      </c>
      <c r="AC1813" s="42">
        <f t="shared" si="86"/>
        <v>0.27462324497632506</v>
      </c>
      <c r="AE1813" s="3"/>
      <c r="AF1813" s="3"/>
      <c r="AG1813" s="3"/>
      <c r="AH1813" s="3"/>
    </row>
    <row r="1814" spans="1:34">
      <c r="A1814" s="41">
        <v>353</v>
      </c>
      <c r="B1814" s="24" t="s">
        <v>777</v>
      </c>
      <c r="C1814" s="24">
        <v>0.82140000000000002</v>
      </c>
      <c r="D1814" s="24">
        <v>0.75942500000000002</v>
      </c>
      <c r="E1814" s="24">
        <v>0.71410000000000007</v>
      </c>
      <c r="F1814" s="24">
        <v>0.69837500000000008</v>
      </c>
      <c r="G1814" s="24">
        <v>0.6734</v>
      </c>
      <c r="H1814" s="24">
        <v>0.64749999999999996</v>
      </c>
      <c r="I1814" s="24">
        <v>0.65582499999999999</v>
      </c>
      <c r="J1814" s="24">
        <v>0.67247500000000004</v>
      </c>
      <c r="K1814" s="24">
        <v>0.72335000000000005</v>
      </c>
      <c r="L1814" s="24">
        <v>0.75572499999999998</v>
      </c>
      <c r="M1814" s="24">
        <v>0.78625</v>
      </c>
      <c r="N1814" s="24">
        <v>0.82880000000000009</v>
      </c>
      <c r="O1814" s="24">
        <v>0.86209999999999998</v>
      </c>
      <c r="P1814" s="24">
        <v>0.86395000000000011</v>
      </c>
      <c r="Q1814" s="24">
        <v>0.83712500000000012</v>
      </c>
      <c r="R1814" s="24">
        <v>0.81862500000000005</v>
      </c>
      <c r="S1814" s="24">
        <v>0.82694999999999996</v>
      </c>
      <c r="T1814" s="24">
        <v>0.82047500000000018</v>
      </c>
      <c r="U1814" s="24">
        <v>0.82694999999999996</v>
      </c>
      <c r="V1814" s="24">
        <v>0.86765000000000003</v>
      </c>
      <c r="W1814" s="24">
        <v>0.92500000000000004</v>
      </c>
      <c r="X1814" s="24">
        <v>0.91575000000000006</v>
      </c>
      <c r="Y1814" s="24">
        <v>0.89539999999999997</v>
      </c>
      <c r="Z1814" s="24">
        <v>0.87782499999999997</v>
      </c>
      <c r="AA1814" s="42">
        <f t="shared" si="84"/>
        <v>0.64749999999999996</v>
      </c>
      <c r="AB1814" s="42">
        <f t="shared" si="85"/>
        <v>0.92500000000000004</v>
      </c>
      <c r="AC1814" s="42">
        <f t="shared" si="86"/>
        <v>0.27750000000000008</v>
      </c>
      <c r="AE1814" s="3"/>
      <c r="AF1814" s="3"/>
      <c r="AG1814" s="3"/>
      <c r="AH1814" s="3"/>
    </row>
    <row r="1815" spans="1:34">
      <c r="A1815" s="41">
        <v>354</v>
      </c>
      <c r="B1815" s="24" t="s">
        <v>777</v>
      </c>
      <c r="C1815" s="24">
        <v>0.80379213514242209</v>
      </c>
      <c r="D1815" s="24">
        <v>0.74245961043104258</v>
      </c>
      <c r="E1815" s="24">
        <v>0.69760448041824308</v>
      </c>
      <c r="F1815" s="24">
        <v>0.68204249653625126</v>
      </c>
      <c r="G1815" s="24">
        <v>0.65732640448838198</v>
      </c>
      <c r="H1815" s="24">
        <v>0.63169490162392494</v>
      </c>
      <c r="I1815" s="24">
        <v>0.63993359897321467</v>
      </c>
      <c r="J1815" s="24">
        <v>0.65641099367179412</v>
      </c>
      <c r="K1815" s="24">
        <v>0.70675858858412044</v>
      </c>
      <c r="L1815" s="24">
        <v>0.7387979671646917</v>
      </c>
      <c r="M1815" s="24">
        <v>0.76900652411208748</v>
      </c>
      <c r="N1815" s="24">
        <v>0.81111542167512396</v>
      </c>
      <c r="O1815" s="24">
        <v>0.84407021107228297</v>
      </c>
      <c r="P1815" s="24">
        <v>0.84590103270545858</v>
      </c>
      <c r="Q1815" s="24">
        <v>0.8193541190244138</v>
      </c>
      <c r="R1815" s="24">
        <v>0.80104590269265863</v>
      </c>
      <c r="S1815" s="24">
        <v>0.80928460004194847</v>
      </c>
      <c r="T1815" s="24">
        <v>0.80287672432583423</v>
      </c>
      <c r="U1815" s="24">
        <v>0.80928460004194847</v>
      </c>
      <c r="V1815" s="24">
        <v>0.84956267597180957</v>
      </c>
      <c r="W1815" s="24">
        <v>0.90631814660025001</v>
      </c>
      <c r="X1815" s="24">
        <v>0.89716403843437265</v>
      </c>
      <c r="Y1815" s="24">
        <v>0.87702500046944187</v>
      </c>
      <c r="Z1815" s="24">
        <v>0.85963219495427456</v>
      </c>
      <c r="AA1815" s="42">
        <f t="shared" si="84"/>
        <v>0.63169490162392494</v>
      </c>
      <c r="AB1815" s="42">
        <f t="shared" si="85"/>
        <v>0.90631814660025001</v>
      </c>
      <c r="AC1815" s="42">
        <f t="shared" si="86"/>
        <v>0.27462324497632506</v>
      </c>
      <c r="AE1815" s="3"/>
      <c r="AF1815" s="3"/>
      <c r="AG1815" s="3"/>
      <c r="AH1815" s="3"/>
    </row>
    <row r="1816" spans="1:34">
      <c r="A1816" s="41">
        <v>355</v>
      </c>
      <c r="B1816" s="24" t="s">
        <v>777</v>
      </c>
      <c r="C1816" s="24">
        <v>0.77890790641395513</v>
      </c>
      <c r="D1816" s="24">
        <v>0.71945290796925054</v>
      </c>
      <c r="E1816" s="24">
        <v>0.6759708941813326</v>
      </c>
      <c r="F1816" s="24">
        <v>0.66088529756103453</v>
      </c>
      <c r="G1816" s="24">
        <v>0.63692582057585501</v>
      </c>
      <c r="H1816" s="24">
        <v>0.61207895555418756</v>
      </c>
      <c r="I1816" s="24">
        <v>0.62006544788258067</v>
      </c>
      <c r="J1816" s="24">
        <v>0.63603843253936687</v>
      </c>
      <c r="K1816" s="24">
        <v>0.68484477454621384</v>
      </c>
      <c r="L1816" s="24">
        <v>0.71590335582329823</v>
      </c>
      <c r="M1816" s="24">
        <v>0.74518716102740634</v>
      </c>
      <c r="N1816" s="24">
        <v>0.78600701070585999</v>
      </c>
      <c r="O1816" s="24">
        <v>0.81795298001943251</v>
      </c>
      <c r="P1816" s="24">
        <v>0.819727756092409</v>
      </c>
      <c r="Q1816" s="24">
        <v>0.7939935030342532</v>
      </c>
      <c r="R1816" s="24">
        <v>0.77624574230449073</v>
      </c>
      <c r="S1816" s="24">
        <v>0.78423223463288394</v>
      </c>
      <c r="T1816" s="24">
        <v>0.77802051837746677</v>
      </c>
      <c r="U1816" s="24">
        <v>0.78423223463288394</v>
      </c>
      <c r="V1816" s="24">
        <v>0.82327730823836121</v>
      </c>
      <c r="W1816" s="24">
        <v>0.87829536650062501</v>
      </c>
      <c r="X1816" s="24">
        <v>0.86942148613574377</v>
      </c>
      <c r="Y1816" s="24">
        <v>0.84989894933300503</v>
      </c>
      <c r="Z1816" s="24">
        <v>0.83303857663973069</v>
      </c>
      <c r="AA1816" s="42">
        <f t="shared" si="84"/>
        <v>0.61207895555418756</v>
      </c>
      <c r="AB1816" s="42">
        <f t="shared" si="85"/>
        <v>0.87829536650062501</v>
      </c>
      <c r="AC1816" s="42">
        <f t="shared" si="86"/>
        <v>0.26621641094643744</v>
      </c>
      <c r="AE1816" s="3"/>
      <c r="AF1816" s="3"/>
      <c r="AG1816" s="3"/>
      <c r="AH1816" s="3"/>
    </row>
    <row r="1817" spans="1:34">
      <c r="A1817" s="41">
        <v>356</v>
      </c>
      <c r="B1817" s="24" t="s">
        <v>777</v>
      </c>
      <c r="C1817" s="24">
        <v>0.72084470604753192</v>
      </c>
      <c r="D1817" s="24">
        <v>0.66577060222506912</v>
      </c>
      <c r="E1817" s="24">
        <v>0.62549252629520813</v>
      </c>
      <c r="F1817" s="24">
        <v>0.61151849995219509</v>
      </c>
      <c r="G1817" s="24">
        <v>0.58932445811329193</v>
      </c>
      <c r="H1817" s="24">
        <v>0.56630841472479998</v>
      </c>
      <c r="I1817" s="24">
        <v>0.57370642867110111</v>
      </c>
      <c r="J1817" s="24">
        <v>0.58850245656370304</v>
      </c>
      <c r="K1817" s="24">
        <v>0.63371254179109815</v>
      </c>
      <c r="L1817" s="24">
        <v>0.66248259602671311</v>
      </c>
      <c r="M1817" s="24">
        <v>0.68960864716315007</v>
      </c>
      <c r="N1817" s="24">
        <v>0.72742071844424416</v>
      </c>
      <c r="O1817" s="24">
        <v>0.75701277422944813</v>
      </c>
      <c r="P1817" s="24">
        <v>0.75865677732862624</v>
      </c>
      <c r="Q1817" s="24">
        <v>0.73481873239054507</v>
      </c>
      <c r="R1817" s="24">
        <v>0.71837870139876503</v>
      </c>
      <c r="S1817" s="24">
        <v>0.72577671534506605</v>
      </c>
      <c r="T1817" s="24">
        <v>0.72002270449794303</v>
      </c>
      <c r="U1817" s="24">
        <v>0.72577671534506605</v>
      </c>
      <c r="V1817" s="24">
        <v>0.76194478352698203</v>
      </c>
      <c r="W1817" s="24">
        <v>0.81290887960150016</v>
      </c>
      <c r="X1817" s="24">
        <v>0.80468886410561002</v>
      </c>
      <c r="Y1817" s="24">
        <v>0.78660483001465198</v>
      </c>
      <c r="Z1817" s="24">
        <v>0.77098680057246105</v>
      </c>
      <c r="AA1817" s="42">
        <f t="shared" si="84"/>
        <v>0.56630841472479998</v>
      </c>
      <c r="AB1817" s="42">
        <f t="shared" si="85"/>
        <v>0.81290887960150016</v>
      </c>
      <c r="AC1817" s="42">
        <f t="shared" si="86"/>
        <v>0.24660046487670018</v>
      </c>
      <c r="AE1817" s="3"/>
      <c r="AF1817" s="3"/>
      <c r="AG1817" s="3"/>
      <c r="AH1817" s="3"/>
    </row>
    <row r="1818" spans="1:34">
      <c r="A1818" s="41">
        <v>357</v>
      </c>
      <c r="B1818" s="24" t="s">
        <v>777</v>
      </c>
      <c r="C1818" s="24">
        <v>0.69596047731906496</v>
      </c>
      <c r="D1818" s="24">
        <v>0.64276389976327686</v>
      </c>
      <c r="E1818" s="24">
        <v>0.60385894005829754</v>
      </c>
      <c r="F1818" s="24">
        <v>0.59036130097697814</v>
      </c>
      <c r="G1818" s="24">
        <v>0.56892387420076496</v>
      </c>
      <c r="H1818" s="24">
        <v>0.54669246865506249</v>
      </c>
      <c r="I1818" s="24">
        <v>0.55383827758046689</v>
      </c>
      <c r="J1818" s="24">
        <v>0.56812989543127568</v>
      </c>
      <c r="K1818" s="24">
        <v>0.61179872775319122</v>
      </c>
      <c r="L1818" s="24">
        <v>0.6395879846853193</v>
      </c>
      <c r="M1818" s="24">
        <v>0.66578928407846871</v>
      </c>
      <c r="N1818" s="24">
        <v>0.70231230747497997</v>
      </c>
      <c r="O1818" s="24">
        <v>0.73089554317659744</v>
      </c>
      <c r="P1818" s="24">
        <v>0.73248350071557622</v>
      </c>
      <c r="Q1818" s="24">
        <v>0.70945811640038436</v>
      </c>
      <c r="R1818" s="24">
        <v>0.69357854101059702</v>
      </c>
      <c r="S1818" s="24">
        <v>0.70072434993600141</v>
      </c>
      <c r="T1818" s="24">
        <v>0.69516649854957557</v>
      </c>
      <c r="U1818" s="24">
        <v>0.70072434993600141</v>
      </c>
      <c r="V1818" s="24">
        <v>0.73565941579353367</v>
      </c>
      <c r="W1818" s="24">
        <v>0.78488609950187505</v>
      </c>
      <c r="X1818" s="24">
        <v>0.77694631180698115</v>
      </c>
      <c r="Y1818" s="24">
        <v>0.75947877887821502</v>
      </c>
      <c r="Z1818" s="24">
        <v>0.74439318225791673</v>
      </c>
      <c r="AA1818" s="42">
        <f t="shared" si="84"/>
        <v>0.54669246865506249</v>
      </c>
      <c r="AB1818" s="42">
        <f t="shared" si="85"/>
        <v>0.78488609950187505</v>
      </c>
      <c r="AC1818" s="42">
        <f t="shared" si="86"/>
        <v>0.23819363084681255</v>
      </c>
      <c r="AE1818" s="3"/>
      <c r="AF1818" s="3"/>
      <c r="AG1818" s="3"/>
      <c r="AH1818" s="3"/>
    </row>
    <row r="1819" spans="1:34">
      <c r="A1819" s="41">
        <v>358</v>
      </c>
      <c r="B1819" s="24" t="s">
        <v>777</v>
      </c>
      <c r="C1819" s="24">
        <v>0.78720264932344408</v>
      </c>
      <c r="D1819" s="24">
        <v>0.72712180878984789</v>
      </c>
      <c r="E1819" s="24">
        <v>0.68318208959363602</v>
      </c>
      <c r="F1819" s="24">
        <v>0.66793769721944007</v>
      </c>
      <c r="G1819" s="24">
        <v>0.64372601521336403</v>
      </c>
      <c r="H1819" s="24">
        <v>0.61861760424409995</v>
      </c>
      <c r="I1819" s="24">
        <v>0.626688164912792</v>
      </c>
      <c r="J1819" s="24">
        <v>0.64282928625017599</v>
      </c>
      <c r="K1819" s="24">
        <v>0.69214937922551611</v>
      </c>
      <c r="L1819" s="24">
        <v>0.72353489293709605</v>
      </c>
      <c r="M1819" s="24">
        <v>0.75312694872230013</v>
      </c>
      <c r="N1819" s="24">
        <v>0.79437648102894798</v>
      </c>
      <c r="O1819" s="24">
        <v>0.82665872370371607</v>
      </c>
      <c r="P1819" s="24">
        <v>0.82845218163009193</v>
      </c>
      <c r="Q1819" s="24">
        <v>0.80244704169764003</v>
      </c>
      <c r="R1819" s="24">
        <v>0.78451246243387995</v>
      </c>
      <c r="S1819" s="24">
        <v>0.792583023102572</v>
      </c>
      <c r="T1819" s="24">
        <v>0.78630592036025604</v>
      </c>
      <c r="U1819" s="24">
        <v>0.792583023102572</v>
      </c>
      <c r="V1819" s="24">
        <v>0.83203909748284388</v>
      </c>
      <c r="W1819" s="24">
        <v>0.88763629320049997</v>
      </c>
      <c r="X1819" s="24">
        <v>0.87866900356861999</v>
      </c>
      <c r="Y1819" s="24">
        <v>0.85894096637848416</v>
      </c>
      <c r="Z1819" s="24">
        <v>0.84190311607791202</v>
      </c>
      <c r="AA1819" s="42">
        <f t="shared" si="84"/>
        <v>0.61861760424409995</v>
      </c>
      <c r="AB1819" s="42">
        <f t="shared" si="85"/>
        <v>0.88763629320049997</v>
      </c>
      <c r="AC1819" s="42">
        <f t="shared" si="86"/>
        <v>0.26901868895640002</v>
      </c>
      <c r="AE1819" s="3"/>
      <c r="AF1819" s="3"/>
      <c r="AG1819" s="3"/>
      <c r="AH1819" s="3"/>
    </row>
    <row r="1820" spans="1:34">
      <c r="A1820" s="41">
        <v>359</v>
      </c>
      <c r="B1820" s="24" t="s">
        <v>777</v>
      </c>
      <c r="C1820" s="24">
        <v>0.80379213514242209</v>
      </c>
      <c r="D1820" s="24">
        <v>0.74245961043104258</v>
      </c>
      <c r="E1820" s="24">
        <v>0.69760448041824308</v>
      </c>
      <c r="F1820" s="24">
        <v>0.68204249653625126</v>
      </c>
      <c r="G1820" s="24">
        <v>0.65732640448838198</v>
      </c>
      <c r="H1820" s="24">
        <v>0.63169490162392494</v>
      </c>
      <c r="I1820" s="24">
        <v>0.63993359897321467</v>
      </c>
      <c r="J1820" s="24">
        <v>0.65641099367179412</v>
      </c>
      <c r="K1820" s="24">
        <v>0.70675858858412044</v>
      </c>
      <c r="L1820" s="24">
        <v>0.7387979671646917</v>
      </c>
      <c r="M1820" s="24">
        <v>0.76900652411208748</v>
      </c>
      <c r="N1820" s="24">
        <v>0.81111542167512396</v>
      </c>
      <c r="O1820" s="24">
        <v>0.84407021107228297</v>
      </c>
      <c r="P1820" s="24">
        <v>0.84590103270545858</v>
      </c>
      <c r="Q1820" s="24">
        <v>0.8193541190244138</v>
      </c>
      <c r="R1820" s="24">
        <v>0.80104590269265863</v>
      </c>
      <c r="S1820" s="24">
        <v>0.80928460004194847</v>
      </c>
      <c r="T1820" s="24">
        <v>0.80287672432583423</v>
      </c>
      <c r="U1820" s="24">
        <v>0.80928460004194847</v>
      </c>
      <c r="V1820" s="24">
        <v>0.84956267597180957</v>
      </c>
      <c r="W1820" s="24">
        <v>0.90631814660025001</v>
      </c>
      <c r="X1820" s="24">
        <v>0.89716403843437265</v>
      </c>
      <c r="Y1820" s="24">
        <v>0.87702500046944187</v>
      </c>
      <c r="Z1820" s="24">
        <v>0.85963219495427456</v>
      </c>
      <c r="AA1820" s="42">
        <f t="shared" si="84"/>
        <v>0.63169490162392494</v>
      </c>
      <c r="AB1820" s="42">
        <f t="shared" si="85"/>
        <v>0.90631814660025001</v>
      </c>
      <c r="AC1820" s="42">
        <f t="shared" si="86"/>
        <v>0.27462324497632506</v>
      </c>
      <c r="AE1820" s="3"/>
      <c r="AF1820" s="3"/>
      <c r="AG1820" s="3"/>
      <c r="AH1820" s="3"/>
    </row>
    <row r="1821" spans="1:34">
      <c r="A1821" s="41">
        <v>360</v>
      </c>
      <c r="B1821" s="24" t="s">
        <v>777</v>
      </c>
      <c r="C1821" s="24">
        <v>0.82140000000000002</v>
      </c>
      <c r="D1821" s="24">
        <v>0.75942500000000002</v>
      </c>
      <c r="E1821" s="24">
        <v>0.71410000000000007</v>
      </c>
      <c r="F1821" s="24">
        <v>0.69837500000000008</v>
      </c>
      <c r="G1821" s="24">
        <v>0.6734</v>
      </c>
      <c r="H1821" s="24">
        <v>0.64749999999999996</v>
      </c>
      <c r="I1821" s="24">
        <v>0.65582499999999999</v>
      </c>
      <c r="J1821" s="24">
        <v>0.67247500000000004</v>
      </c>
      <c r="K1821" s="24">
        <v>0.72335000000000005</v>
      </c>
      <c r="L1821" s="24">
        <v>0.75572499999999998</v>
      </c>
      <c r="M1821" s="24">
        <v>0.78625</v>
      </c>
      <c r="N1821" s="24">
        <v>0.82880000000000009</v>
      </c>
      <c r="O1821" s="24">
        <v>0.86209999999999998</v>
      </c>
      <c r="P1821" s="24">
        <v>0.86395000000000011</v>
      </c>
      <c r="Q1821" s="24">
        <v>0.83712500000000012</v>
      </c>
      <c r="R1821" s="24">
        <v>0.81862500000000005</v>
      </c>
      <c r="S1821" s="24">
        <v>0.82694999999999996</v>
      </c>
      <c r="T1821" s="24">
        <v>0.82047500000000018</v>
      </c>
      <c r="U1821" s="24">
        <v>0.82694999999999996</v>
      </c>
      <c r="V1821" s="24">
        <v>0.86765000000000003</v>
      </c>
      <c r="W1821" s="24">
        <v>0.92500000000000004</v>
      </c>
      <c r="X1821" s="24">
        <v>0.91575000000000006</v>
      </c>
      <c r="Y1821" s="24">
        <v>0.89539999999999997</v>
      </c>
      <c r="Z1821" s="24">
        <v>0.87782499999999997</v>
      </c>
      <c r="AA1821" s="42">
        <f t="shared" si="84"/>
        <v>0.64749999999999996</v>
      </c>
      <c r="AB1821" s="42">
        <f t="shared" si="85"/>
        <v>0.92500000000000004</v>
      </c>
      <c r="AC1821" s="42">
        <f t="shared" si="86"/>
        <v>0.27750000000000008</v>
      </c>
      <c r="AE1821" s="3"/>
      <c r="AF1821" s="3"/>
      <c r="AG1821" s="3"/>
      <c r="AH1821" s="3"/>
    </row>
    <row r="1822" spans="1:34">
      <c r="A1822" s="41">
        <v>361</v>
      </c>
      <c r="B1822" s="24" t="s">
        <v>777</v>
      </c>
      <c r="C1822" s="24">
        <v>0.80379213514242209</v>
      </c>
      <c r="D1822" s="24">
        <v>0.74245961043104258</v>
      </c>
      <c r="E1822" s="24">
        <v>0.69760448041824308</v>
      </c>
      <c r="F1822" s="24">
        <v>0.68204249653625126</v>
      </c>
      <c r="G1822" s="24">
        <v>0.65732640448838198</v>
      </c>
      <c r="H1822" s="24">
        <v>0.63169490162392494</v>
      </c>
      <c r="I1822" s="24">
        <v>0.63993359897321467</v>
      </c>
      <c r="J1822" s="24">
        <v>0.65641099367179412</v>
      </c>
      <c r="K1822" s="24">
        <v>0.70675858858412044</v>
      </c>
      <c r="L1822" s="24">
        <v>0.7387979671646917</v>
      </c>
      <c r="M1822" s="24">
        <v>0.76900652411208748</v>
      </c>
      <c r="N1822" s="24">
        <v>0.81111542167512396</v>
      </c>
      <c r="O1822" s="24">
        <v>0.84407021107228297</v>
      </c>
      <c r="P1822" s="24">
        <v>0.84590103270545858</v>
      </c>
      <c r="Q1822" s="24">
        <v>0.8193541190244138</v>
      </c>
      <c r="R1822" s="24">
        <v>0.80104590269265863</v>
      </c>
      <c r="S1822" s="24">
        <v>0.80928460004194847</v>
      </c>
      <c r="T1822" s="24">
        <v>0.80287672432583423</v>
      </c>
      <c r="U1822" s="24">
        <v>0.80928460004194847</v>
      </c>
      <c r="V1822" s="24">
        <v>0.84956267597180957</v>
      </c>
      <c r="W1822" s="24">
        <v>0.90631814660025001</v>
      </c>
      <c r="X1822" s="24">
        <v>0.89716403843437265</v>
      </c>
      <c r="Y1822" s="24">
        <v>0.87702500046944187</v>
      </c>
      <c r="Z1822" s="24">
        <v>0.85963219495427456</v>
      </c>
      <c r="AA1822" s="42">
        <f t="shared" si="84"/>
        <v>0.63169490162392494</v>
      </c>
      <c r="AB1822" s="42">
        <f t="shared" si="85"/>
        <v>0.90631814660025001</v>
      </c>
      <c r="AC1822" s="42">
        <f t="shared" si="86"/>
        <v>0.27462324497632506</v>
      </c>
      <c r="AE1822" s="3"/>
      <c r="AF1822" s="3"/>
      <c r="AG1822" s="3"/>
      <c r="AH1822" s="3"/>
    </row>
    <row r="1823" spans="1:34">
      <c r="A1823" s="41">
        <v>362</v>
      </c>
      <c r="B1823" s="24" t="s">
        <v>777</v>
      </c>
      <c r="C1823" s="24">
        <v>0.77890790641395513</v>
      </c>
      <c r="D1823" s="24">
        <v>0.71945290796925054</v>
      </c>
      <c r="E1823" s="24">
        <v>0.6759708941813326</v>
      </c>
      <c r="F1823" s="24">
        <v>0.66088529756103453</v>
      </c>
      <c r="G1823" s="24">
        <v>0.63692582057585501</v>
      </c>
      <c r="H1823" s="24">
        <v>0.61207895555418756</v>
      </c>
      <c r="I1823" s="24">
        <v>0.62006544788258067</v>
      </c>
      <c r="J1823" s="24">
        <v>0.63603843253936687</v>
      </c>
      <c r="K1823" s="24">
        <v>0.68484477454621384</v>
      </c>
      <c r="L1823" s="24">
        <v>0.71590335582329823</v>
      </c>
      <c r="M1823" s="24">
        <v>0.74518716102740634</v>
      </c>
      <c r="N1823" s="24">
        <v>0.78600701070585999</v>
      </c>
      <c r="O1823" s="24">
        <v>0.81795298001943251</v>
      </c>
      <c r="P1823" s="24">
        <v>0.819727756092409</v>
      </c>
      <c r="Q1823" s="24">
        <v>0.7939935030342532</v>
      </c>
      <c r="R1823" s="24">
        <v>0.77624574230449073</v>
      </c>
      <c r="S1823" s="24">
        <v>0.78423223463288394</v>
      </c>
      <c r="T1823" s="24">
        <v>0.77802051837746677</v>
      </c>
      <c r="U1823" s="24">
        <v>0.78423223463288394</v>
      </c>
      <c r="V1823" s="24">
        <v>0.82327730823836121</v>
      </c>
      <c r="W1823" s="24">
        <v>0.87829536650062501</v>
      </c>
      <c r="X1823" s="24">
        <v>0.86942148613574377</v>
      </c>
      <c r="Y1823" s="24">
        <v>0.84989894933300503</v>
      </c>
      <c r="Z1823" s="24">
        <v>0.83303857663973069</v>
      </c>
      <c r="AA1823" s="42">
        <f t="shared" si="84"/>
        <v>0.61207895555418756</v>
      </c>
      <c r="AB1823" s="42">
        <f t="shared" si="85"/>
        <v>0.87829536650062501</v>
      </c>
      <c r="AC1823" s="42">
        <f t="shared" si="86"/>
        <v>0.26621641094643744</v>
      </c>
      <c r="AE1823" s="3"/>
      <c r="AF1823" s="3"/>
      <c r="AG1823" s="3"/>
      <c r="AH1823" s="3"/>
    </row>
    <row r="1824" spans="1:34">
      <c r="A1824" s="41">
        <v>363</v>
      </c>
      <c r="B1824" s="24" t="s">
        <v>777</v>
      </c>
      <c r="C1824" s="24">
        <v>0.72084470604753192</v>
      </c>
      <c r="D1824" s="24">
        <v>0.66577060222506912</v>
      </c>
      <c r="E1824" s="24">
        <v>0.62549252629520813</v>
      </c>
      <c r="F1824" s="24">
        <v>0.61151849995219509</v>
      </c>
      <c r="G1824" s="24">
        <v>0.58932445811329193</v>
      </c>
      <c r="H1824" s="24">
        <v>0.56630841472479998</v>
      </c>
      <c r="I1824" s="24">
        <v>0.57370642867110111</v>
      </c>
      <c r="J1824" s="24">
        <v>0.58850245656370304</v>
      </c>
      <c r="K1824" s="24">
        <v>0.63371254179109815</v>
      </c>
      <c r="L1824" s="24">
        <v>0.66248259602671311</v>
      </c>
      <c r="M1824" s="24">
        <v>0.68960864716315007</v>
      </c>
      <c r="N1824" s="24">
        <v>0.72742071844424416</v>
      </c>
      <c r="O1824" s="24">
        <v>0.75701277422944813</v>
      </c>
      <c r="P1824" s="24">
        <v>0.75865677732862624</v>
      </c>
      <c r="Q1824" s="24">
        <v>0.73481873239054507</v>
      </c>
      <c r="R1824" s="24">
        <v>0.71837870139876503</v>
      </c>
      <c r="S1824" s="24">
        <v>0.72577671534506605</v>
      </c>
      <c r="T1824" s="24">
        <v>0.72002270449794303</v>
      </c>
      <c r="U1824" s="24">
        <v>0.72577671534506605</v>
      </c>
      <c r="V1824" s="24">
        <v>0.76194478352698203</v>
      </c>
      <c r="W1824" s="24">
        <v>0.81290887960150016</v>
      </c>
      <c r="X1824" s="24">
        <v>0.80468886410561002</v>
      </c>
      <c r="Y1824" s="24">
        <v>0.78660483001465198</v>
      </c>
      <c r="Z1824" s="24">
        <v>0.77098680057246105</v>
      </c>
      <c r="AA1824" s="42">
        <f t="shared" si="84"/>
        <v>0.56630841472479998</v>
      </c>
      <c r="AB1824" s="42">
        <f t="shared" si="85"/>
        <v>0.81290887960150016</v>
      </c>
      <c r="AC1824" s="42">
        <f t="shared" si="86"/>
        <v>0.24660046487670018</v>
      </c>
      <c r="AE1824" s="3"/>
      <c r="AF1824" s="3"/>
      <c r="AG1824" s="3"/>
      <c r="AH1824" s="3"/>
    </row>
    <row r="1825" spans="1:34">
      <c r="A1825" s="41">
        <v>364</v>
      </c>
      <c r="B1825" s="24" t="s">
        <v>777</v>
      </c>
      <c r="C1825" s="24">
        <v>0.69596047731906496</v>
      </c>
      <c r="D1825" s="24">
        <v>0.64276389976327686</v>
      </c>
      <c r="E1825" s="24">
        <v>0.60385894005829754</v>
      </c>
      <c r="F1825" s="24">
        <v>0.59036130097697814</v>
      </c>
      <c r="G1825" s="24">
        <v>0.56892387420076496</v>
      </c>
      <c r="H1825" s="24">
        <v>0.54669246865506249</v>
      </c>
      <c r="I1825" s="24">
        <v>0.55383827758046689</v>
      </c>
      <c r="J1825" s="24">
        <v>0.56812989543127568</v>
      </c>
      <c r="K1825" s="24">
        <v>0.61179872775319122</v>
      </c>
      <c r="L1825" s="24">
        <v>0.6395879846853193</v>
      </c>
      <c r="M1825" s="24">
        <v>0.66578928407846871</v>
      </c>
      <c r="N1825" s="24">
        <v>0.70231230747497997</v>
      </c>
      <c r="O1825" s="24">
        <v>0.73089554317659744</v>
      </c>
      <c r="P1825" s="24">
        <v>0.73248350071557622</v>
      </c>
      <c r="Q1825" s="24">
        <v>0.70945811640038436</v>
      </c>
      <c r="R1825" s="24">
        <v>0.69357854101059702</v>
      </c>
      <c r="S1825" s="24">
        <v>0.70072434993600141</v>
      </c>
      <c r="T1825" s="24">
        <v>0.69516649854957557</v>
      </c>
      <c r="U1825" s="24">
        <v>0.70072434993600141</v>
      </c>
      <c r="V1825" s="24">
        <v>0.73565941579353367</v>
      </c>
      <c r="W1825" s="24">
        <v>0.78488609950187505</v>
      </c>
      <c r="X1825" s="24">
        <v>0.77694631180698115</v>
      </c>
      <c r="Y1825" s="24">
        <v>0.75947877887821502</v>
      </c>
      <c r="Z1825" s="24">
        <v>0.74439318225791673</v>
      </c>
      <c r="AA1825" s="42">
        <f t="shared" si="84"/>
        <v>0.54669246865506249</v>
      </c>
      <c r="AB1825" s="42">
        <f t="shared" si="85"/>
        <v>0.78488609950187505</v>
      </c>
      <c r="AC1825" s="42">
        <f t="shared" si="86"/>
        <v>0.23819363084681255</v>
      </c>
      <c r="AE1825" s="3"/>
      <c r="AF1825" s="3"/>
      <c r="AG1825" s="3"/>
      <c r="AH1825" s="3"/>
    </row>
    <row r="1826" spans="1:34">
      <c r="A1826" s="41">
        <v>365</v>
      </c>
      <c r="B1826" s="24" t="s">
        <v>777</v>
      </c>
      <c r="C1826" s="24">
        <v>0.78720264932344408</v>
      </c>
      <c r="D1826" s="24">
        <v>0.72712180878984789</v>
      </c>
      <c r="E1826" s="24">
        <v>0.68318208959363602</v>
      </c>
      <c r="F1826" s="24">
        <v>0.66793769721944007</v>
      </c>
      <c r="G1826" s="24">
        <v>0.64372601521336403</v>
      </c>
      <c r="H1826" s="24">
        <v>0.61861760424409995</v>
      </c>
      <c r="I1826" s="24">
        <v>0.626688164912792</v>
      </c>
      <c r="J1826" s="24">
        <v>0.64282928625017599</v>
      </c>
      <c r="K1826" s="24">
        <v>0.69214937922551611</v>
      </c>
      <c r="L1826" s="24">
        <v>0.72353489293709605</v>
      </c>
      <c r="M1826" s="24">
        <v>0.75312694872230013</v>
      </c>
      <c r="N1826" s="24">
        <v>0.79437648102894798</v>
      </c>
      <c r="O1826" s="24">
        <v>0.82665872370371607</v>
      </c>
      <c r="P1826" s="24">
        <v>0.82845218163009193</v>
      </c>
      <c r="Q1826" s="24">
        <v>0.80244704169764003</v>
      </c>
      <c r="R1826" s="24">
        <v>0.78451246243387995</v>
      </c>
      <c r="S1826" s="24">
        <v>0.792583023102572</v>
      </c>
      <c r="T1826" s="24">
        <v>0.78630592036025604</v>
      </c>
      <c r="U1826" s="24">
        <v>0.792583023102572</v>
      </c>
      <c r="V1826" s="24">
        <v>0.83203909748284388</v>
      </c>
      <c r="W1826" s="24">
        <v>0.88763629320049997</v>
      </c>
      <c r="X1826" s="24">
        <v>0.87866900356861999</v>
      </c>
      <c r="Y1826" s="24">
        <v>0.85894096637848416</v>
      </c>
      <c r="Z1826" s="24">
        <v>0.84190311607791202</v>
      </c>
      <c r="AA1826" s="42">
        <f t="shared" si="84"/>
        <v>0.61861760424409995</v>
      </c>
      <c r="AB1826" s="42">
        <f t="shared" si="85"/>
        <v>0.88763629320049997</v>
      </c>
      <c r="AC1826" s="42">
        <f t="shared" si="86"/>
        <v>0.26901868895640002</v>
      </c>
      <c r="AE1826" s="3"/>
      <c r="AF1826" s="3"/>
      <c r="AG1826" s="3"/>
      <c r="AH1826" s="3"/>
    </row>
  </sheetData>
  <sortState ref="A2:AC1826">
    <sortCondition ref="B2:B1826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23"/>
  <sheetViews>
    <sheetView workbookViewId="0"/>
  </sheetViews>
  <sheetFormatPr defaultColWidth="9" defaultRowHeight="14.4"/>
  <cols>
    <col min="1" max="1" width="24.33203125" style="1" customWidth="1"/>
    <col min="2" max="2" width="33.33203125" style="1" customWidth="1"/>
    <col min="3" max="16384" width="9" style="1"/>
  </cols>
  <sheetData>
    <row r="1" spans="1:17" s="61" customFormat="1" ht="55.2">
      <c r="A1" s="55" t="s">
        <v>1127</v>
      </c>
      <c r="B1" s="55" t="s">
        <v>1128</v>
      </c>
      <c r="C1" s="54" t="s">
        <v>825</v>
      </c>
      <c r="D1" s="54" t="s">
        <v>826</v>
      </c>
      <c r="E1" s="54" t="s">
        <v>827</v>
      </c>
      <c r="F1" s="54" t="s">
        <v>828</v>
      </c>
      <c r="G1" s="54" t="s">
        <v>829</v>
      </c>
      <c r="H1" s="54" t="s">
        <v>830</v>
      </c>
      <c r="I1" s="54" t="s">
        <v>831</v>
      </c>
      <c r="J1" s="54" t="s">
        <v>832</v>
      </c>
      <c r="K1" s="54" t="s">
        <v>833</v>
      </c>
      <c r="L1" s="54" t="s">
        <v>834</v>
      </c>
      <c r="M1" s="54" t="s">
        <v>835</v>
      </c>
      <c r="N1" s="54" t="s">
        <v>836</v>
      </c>
    </row>
    <row r="2" spans="1:17">
      <c r="A2" s="18">
        <v>1</v>
      </c>
      <c r="B2" s="18">
        <v>1</v>
      </c>
      <c r="C2" s="43">
        <v>0.73115295672282787</v>
      </c>
      <c r="D2" s="43">
        <v>0.72943508424182357</v>
      </c>
      <c r="E2" s="43">
        <v>0.72775024777006936</v>
      </c>
      <c r="F2" s="43">
        <v>0.7256689791873141</v>
      </c>
      <c r="G2" s="43">
        <v>0.86736042286091841</v>
      </c>
      <c r="H2" s="43">
        <v>0.86613809051866542</v>
      </c>
      <c r="I2" s="43">
        <v>0.86775685497191934</v>
      </c>
      <c r="J2" s="43">
        <v>0.87063098777667658</v>
      </c>
      <c r="K2" s="43">
        <v>0.87201850016518001</v>
      </c>
      <c r="L2" s="43">
        <v>0.8735051205814337</v>
      </c>
      <c r="M2" s="43">
        <v>0.73343244136108354</v>
      </c>
      <c r="N2" s="43">
        <v>0.73336636934258348</v>
      </c>
      <c r="O2" s="4"/>
    </row>
    <row r="3" spans="1:17">
      <c r="A3" s="18">
        <v>1</v>
      </c>
      <c r="B3" s="18">
        <v>2</v>
      </c>
      <c r="C3" s="43">
        <v>0.28662041625371654</v>
      </c>
      <c r="D3" s="43">
        <v>0.28830525272547075</v>
      </c>
      <c r="E3" s="43">
        <v>0.29108027750247772</v>
      </c>
      <c r="F3" s="43">
        <v>0.29190617773372979</v>
      </c>
      <c r="G3" s="43">
        <v>0.45067723818962668</v>
      </c>
      <c r="H3" s="43">
        <v>0.46009250082590025</v>
      </c>
      <c r="I3" s="43">
        <v>0.47033366369342583</v>
      </c>
      <c r="J3" s="43">
        <v>0.47386851668318469</v>
      </c>
      <c r="K3" s="43">
        <v>0.48331681532870829</v>
      </c>
      <c r="L3" s="43">
        <v>0.50389824909150971</v>
      </c>
      <c r="M3" s="43">
        <v>0.30260984473075653</v>
      </c>
      <c r="N3" s="43">
        <v>0.28794185662371985</v>
      </c>
      <c r="O3" s="4"/>
    </row>
    <row r="4" spans="1:17">
      <c r="A4" s="18">
        <v>1</v>
      </c>
      <c r="B4" s="18">
        <v>3</v>
      </c>
      <c r="C4" s="43">
        <v>8.4671291707961685E-2</v>
      </c>
      <c r="D4" s="43">
        <v>8.4440039643211104E-2</v>
      </c>
      <c r="E4" s="43">
        <v>8.4274859596960683E-2</v>
      </c>
      <c r="F4" s="43">
        <v>8.4473075652461177E-2</v>
      </c>
      <c r="G4" s="43">
        <v>0.24099768747935249</v>
      </c>
      <c r="H4" s="43">
        <v>0.24119590353485298</v>
      </c>
      <c r="I4" s="43">
        <v>0.24066732738685168</v>
      </c>
      <c r="J4" s="43">
        <v>0.24132804757185333</v>
      </c>
      <c r="K4" s="43">
        <v>0.23832177073009581</v>
      </c>
      <c r="L4" s="43">
        <v>0.23842087875784607</v>
      </c>
      <c r="M4" s="43">
        <v>8.5530227948463822E-2</v>
      </c>
      <c r="N4" s="43">
        <v>8.4572183680211424E-2</v>
      </c>
      <c r="O4" s="4"/>
    </row>
    <row r="5" spans="1:17">
      <c r="A5" s="18">
        <v>2</v>
      </c>
      <c r="B5" s="18">
        <v>1</v>
      </c>
      <c r="C5" s="43">
        <v>0.73211100099108029</v>
      </c>
      <c r="D5" s="43">
        <v>0.73330029732408319</v>
      </c>
      <c r="E5" s="43">
        <v>0.73415923356458546</v>
      </c>
      <c r="F5" s="43">
        <v>0.73002973240832514</v>
      </c>
      <c r="G5" s="43">
        <v>0.9383548067393459</v>
      </c>
      <c r="H5" s="43">
        <v>0.93647175421209117</v>
      </c>
      <c r="I5" s="43">
        <v>0.942781631978857</v>
      </c>
      <c r="J5" s="43">
        <v>0.94317806408985794</v>
      </c>
      <c r="K5" s="43">
        <v>0.9437727122563595</v>
      </c>
      <c r="L5" s="43">
        <v>0.94446646845061122</v>
      </c>
      <c r="M5" s="43">
        <v>0.73178064089857942</v>
      </c>
      <c r="N5" s="43">
        <v>0.73343244136108354</v>
      </c>
      <c r="O5" s="4"/>
    </row>
    <row r="6" spans="1:17">
      <c r="A6" s="18">
        <v>2</v>
      </c>
      <c r="B6" s="18">
        <v>2</v>
      </c>
      <c r="C6" s="43">
        <v>0.29302940204823258</v>
      </c>
      <c r="D6" s="43">
        <v>0.293591014205484</v>
      </c>
      <c r="E6" s="43">
        <v>0.30039643211100098</v>
      </c>
      <c r="F6" s="43">
        <v>0.31156260323752893</v>
      </c>
      <c r="G6" s="43">
        <v>0.54056821935910138</v>
      </c>
      <c r="H6" s="43">
        <v>0.59022134126197556</v>
      </c>
      <c r="I6" s="43">
        <v>0.77109349190617771</v>
      </c>
      <c r="J6" s="43">
        <v>0.73769408655434421</v>
      </c>
      <c r="K6" s="43">
        <v>0.57198546415592999</v>
      </c>
      <c r="L6" s="43">
        <v>0.56247109349190616</v>
      </c>
      <c r="M6" s="43">
        <v>0.31341261975553353</v>
      </c>
      <c r="N6" s="43">
        <v>0.29511067063098778</v>
      </c>
      <c r="O6" s="4"/>
    </row>
    <row r="7" spans="1:17">
      <c r="A7" s="18">
        <v>2</v>
      </c>
      <c r="B7" s="18">
        <v>3</v>
      </c>
      <c r="C7" s="43">
        <v>8.430789560621077E-2</v>
      </c>
      <c r="D7" s="43">
        <v>8.3845391476709621E-2</v>
      </c>
      <c r="E7" s="43">
        <v>8.3647175421209113E-2</v>
      </c>
      <c r="F7" s="43">
        <v>8.4539147670961351E-2</v>
      </c>
      <c r="G7" s="43">
        <v>0.31010901883052527</v>
      </c>
      <c r="H7" s="43">
        <v>0.31080277502477699</v>
      </c>
      <c r="I7" s="43">
        <v>0.31228939544103068</v>
      </c>
      <c r="J7" s="43">
        <v>0.31146349520977862</v>
      </c>
      <c r="K7" s="43">
        <v>0.30878757846052196</v>
      </c>
      <c r="L7" s="43">
        <v>0.30915097456227286</v>
      </c>
      <c r="M7" s="43">
        <v>8.5431119920713589E-2</v>
      </c>
      <c r="N7" s="43">
        <v>8.3944499504459855E-2</v>
      </c>
      <c r="O7" s="4"/>
    </row>
    <row r="8" spans="1:17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2:1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2:17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2:17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2:17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2:17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2:17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2:1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C1826"/>
  <sheetViews>
    <sheetView workbookViewId="0"/>
  </sheetViews>
  <sheetFormatPr defaultColWidth="8.88671875" defaultRowHeight="14.4"/>
  <cols>
    <col min="1" max="1" width="12.33203125" style="1" customWidth="1"/>
    <col min="2" max="2" width="8.88671875" style="1"/>
    <col min="3" max="8" width="8.88671875" style="2"/>
    <col min="9" max="9" width="9.88671875" style="2" bestFit="1" customWidth="1"/>
    <col min="10" max="19" width="8.88671875" style="2"/>
    <col min="20" max="21" width="9.88671875" style="2" bestFit="1" customWidth="1"/>
    <col min="22" max="16384" width="8.88671875" style="2"/>
  </cols>
  <sheetData>
    <row r="1" spans="1:29" s="56" customFormat="1">
      <c r="A1" s="60" t="s">
        <v>1126</v>
      </c>
      <c r="B1" s="60" t="s">
        <v>1067</v>
      </c>
      <c r="C1" s="62" t="s">
        <v>798</v>
      </c>
      <c r="D1" s="62" t="s">
        <v>799</v>
      </c>
      <c r="E1" s="62" t="s">
        <v>800</v>
      </c>
      <c r="F1" s="62" t="s">
        <v>801</v>
      </c>
      <c r="G1" s="62" t="s">
        <v>802</v>
      </c>
      <c r="H1" s="62" t="s">
        <v>803</v>
      </c>
      <c r="I1" s="62" t="s">
        <v>804</v>
      </c>
      <c r="J1" s="62" t="s">
        <v>805</v>
      </c>
      <c r="K1" s="62" t="s">
        <v>806</v>
      </c>
      <c r="L1" s="62" t="s">
        <v>807</v>
      </c>
      <c r="M1" s="62" t="s">
        <v>808</v>
      </c>
      <c r="N1" s="62" t="s">
        <v>809</v>
      </c>
      <c r="O1" s="62" t="s">
        <v>810</v>
      </c>
      <c r="P1" s="62" t="s">
        <v>811</v>
      </c>
      <c r="Q1" s="62" t="s">
        <v>812</v>
      </c>
      <c r="R1" s="62" t="s">
        <v>813</v>
      </c>
      <c r="S1" s="62" t="s">
        <v>814</v>
      </c>
      <c r="T1" s="62" t="s">
        <v>815</v>
      </c>
      <c r="U1" s="62" t="s">
        <v>816</v>
      </c>
      <c r="V1" s="62" t="s">
        <v>817</v>
      </c>
      <c r="W1" s="62" t="s">
        <v>818</v>
      </c>
      <c r="X1" s="62" t="s">
        <v>819</v>
      </c>
      <c r="Y1" s="62" t="s">
        <v>820</v>
      </c>
      <c r="Z1" s="62" t="s">
        <v>821</v>
      </c>
      <c r="AA1" s="63"/>
      <c r="AB1" s="63"/>
      <c r="AC1" s="63"/>
    </row>
    <row r="2" spans="1:29">
      <c r="A2" s="41">
        <v>1</v>
      </c>
      <c r="B2" s="24" t="s">
        <v>772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1.37666876439643E-2</v>
      </c>
      <c r="L2" s="17">
        <v>0.21636901306906001</v>
      </c>
      <c r="M2" s="17">
        <v>0.59888616659232996</v>
      </c>
      <c r="N2" s="17">
        <v>0.68996572350292396</v>
      </c>
      <c r="O2" s="17">
        <v>0.73205677312136097</v>
      </c>
      <c r="P2" s="17">
        <v>0.68093530234803201</v>
      </c>
      <c r="Q2" s="17">
        <v>0.66998026504713803</v>
      </c>
      <c r="R2" s="17">
        <v>0.56324410853613105</v>
      </c>
      <c r="S2" s="17">
        <v>0.175501163934526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</row>
    <row r="3" spans="1:29">
      <c r="A3" s="41">
        <v>2</v>
      </c>
      <c r="B3" s="24" t="s">
        <v>772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8.8312997574372699E-3</v>
      </c>
      <c r="L3" s="17">
        <v>0.24620484025686001</v>
      </c>
      <c r="M3" s="17">
        <v>0.57916037856894098</v>
      </c>
      <c r="N3" s="17">
        <v>0.67525310229793101</v>
      </c>
      <c r="O3" s="17">
        <v>0.58860627241566799</v>
      </c>
      <c r="P3" s="17">
        <v>0.56993993975645996</v>
      </c>
      <c r="Q3" s="17">
        <v>0.60433924567266895</v>
      </c>
      <c r="R3" s="17">
        <v>0.46291417433967302</v>
      </c>
      <c r="S3" s="17">
        <v>0.14295804336801701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</row>
    <row r="4" spans="1:29">
      <c r="A4" s="41">
        <v>3</v>
      </c>
      <c r="B4" s="24" t="s">
        <v>772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7.1219962240864198E-3</v>
      </c>
      <c r="L4" s="17">
        <v>0.225211860523373</v>
      </c>
      <c r="M4" s="17">
        <v>0.54924756673530095</v>
      </c>
      <c r="N4" s="17">
        <v>0.69664383603492397</v>
      </c>
      <c r="O4" s="17">
        <v>0.71020779744484297</v>
      </c>
      <c r="P4" s="17">
        <v>0.71032388540285596</v>
      </c>
      <c r="Q4" s="17">
        <v>0.64502135407438199</v>
      </c>
      <c r="R4" s="17">
        <v>0.43939047712150697</v>
      </c>
      <c r="S4" s="17">
        <v>0.10864061001167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</row>
    <row r="5" spans="1:29">
      <c r="A5" s="41">
        <v>4</v>
      </c>
      <c r="B5" s="24" t="s">
        <v>772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9.5558719122130597E-4</v>
      </c>
      <c r="L5" s="17">
        <v>6.2125387214438901E-2</v>
      </c>
      <c r="M5" s="17">
        <v>0.14702478783398201</v>
      </c>
      <c r="N5" s="17">
        <v>0.20657485534829401</v>
      </c>
      <c r="O5" s="17">
        <v>0.25897329365976501</v>
      </c>
      <c r="P5" s="17">
        <v>0.30751333484044002</v>
      </c>
      <c r="Q5" s="17">
        <v>0.238661566943037</v>
      </c>
      <c r="R5" s="17">
        <v>0.175507884816306</v>
      </c>
      <c r="S5" s="17">
        <v>8.4396556464571795E-2</v>
      </c>
      <c r="T5" s="17">
        <v>6.3341255827310003E-4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</row>
    <row r="6" spans="1:29">
      <c r="A6" s="41">
        <v>5</v>
      </c>
      <c r="B6" s="24" t="s">
        <v>772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1.02813605508679E-2</v>
      </c>
      <c r="L6" s="17">
        <v>0.23380970128735401</v>
      </c>
      <c r="M6" s="17">
        <v>0.56679334510505996</v>
      </c>
      <c r="N6" s="17">
        <v>0.65098460918072498</v>
      </c>
      <c r="O6" s="17">
        <v>0.69131600975138896</v>
      </c>
      <c r="P6" s="17">
        <v>0.68889038241817302</v>
      </c>
      <c r="Q6" s="17">
        <v>0.64428205707861597</v>
      </c>
      <c r="R6" s="17">
        <v>0.54863107857932802</v>
      </c>
      <c r="S6" s="17">
        <v>0.19013618950442701</v>
      </c>
      <c r="T6" s="17">
        <v>2.2420861617044202E-3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</row>
    <row r="7" spans="1:29">
      <c r="A7" s="41">
        <v>6</v>
      </c>
      <c r="B7" s="24" t="s">
        <v>772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1.9991996040789599E-2</v>
      </c>
      <c r="L7" s="17">
        <v>0.16731268596985399</v>
      </c>
      <c r="M7" s="17">
        <v>0.41661646371640298</v>
      </c>
      <c r="N7" s="17">
        <v>0.63691352669106605</v>
      </c>
      <c r="O7" s="17">
        <v>0.71359267790479597</v>
      </c>
      <c r="P7" s="17">
        <v>0.63496447097495601</v>
      </c>
      <c r="Q7" s="17">
        <v>0.39997311647288097</v>
      </c>
      <c r="R7" s="17">
        <v>0.204997892087078</v>
      </c>
      <c r="S7" s="17">
        <v>8.1124098027115704E-2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</row>
    <row r="8" spans="1:29">
      <c r="A8" s="41">
        <v>7</v>
      </c>
      <c r="B8" s="24" t="s">
        <v>772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1.9806072011193301E-2</v>
      </c>
      <c r="M8" s="17">
        <v>6.0556977802760398E-2</v>
      </c>
      <c r="N8" s="17">
        <v>0.100047657161711</v>
      </c>
      <c r="O8" s="17">
        <v>0.12046875095467099</v>
      </c>
      <c r="P8" s="17">
        <v>8.9280193561395202E-2</v>
      </c>
      <c r="Q8" s="17">
        <v>5.7853716953118799E-2</v>
      </c>
      <c r="R8" s="17">
        <v>3.0403558401407699E-2</v>
      </c>
      <c r="S8" s="17">
        <v>1.3812023046514601E-2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</row>
    <row r="9" spans="1:29">
      <c r="A9" s="41">
        <v>8</v>
      </c>
      <c r="B9" s="24" t="s">
        <v>772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7.0465390513780896E-4</v>
      </c>
      <c r="L9" s="17">
        <v>7.6181805962033097E-2</v>
      </c>
      <c r="M9" s="17">
        <v>0.21321630852513301</v>
      </c>
      <c r="N9" s="17">
        <v>0.28202714014260499</v>
      </c>
      <c r="O9" s="17">
        <v>0.32163207449181003</v>
      </c>
      <c r="P9" s="17">
        <v>0.34407187677568801</v>
      </c>
      <c r="Q9" s="17">
        <v>0.30335372000806499</v>
      </c>
      <c r="R9" s="17">
        <v>0.16003458199170301</v>
      </c>
      <c r="S9" s="17">
        <v>7.7963450622903496E-2</v>
      </c>
      <c r="T9" s="17">
        <v>3.48441060921738E-3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</row>
    <row r="10" spans="1:29">
      <c r="A10" s="41">
        <v>9</v>
      </c>
      <c r="B10" s="24" t="s">
        <v>772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2.1770769052172402E-3</v>
      </c>
      <c r="L10" s="17">
        <v>0.114919135572405</v>
      </c>
      <c r="M10" s="17">
        <v>0.4003849232292</v>
      </c>
      <c r="N10" s="17">
        <v>0.51734903983038905</v>
      </c>
      <c r="O10" s="17">
        <v>0.50704409509436699</v>
      </c>
      <c r="P10" s="17">
        <v>0.51770096963994405</v>
      </c>
      <c r="Q10" s="17">
        <v>0.47175152289071198</v>
      </c>
      <c r="R10" s="17">
        <v>0.33546609315142101</v>
      </c>
      <c r="S10" s="17">
        <v>0.12523385613647101</v>
      </c>
      <c r="T10" s="17">
        <v>4.1859484691664298E-3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</row>
    <row r="11" spans="1:29">
      <c r="A11" s="41">
        <v>10</v>
      </c>
      <c r="B11" s="24" t="s">
        <v>772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6.9557460484270103E-3</v>
      </c>
      <c r="L11" s="17">
        <v>0.20830334394418001</v>
      </c>
      <c r="M11" s="17">
        <v>0.45096383554613301</v>
      </c>
      <c r="N11" s="17">
        <v>0.57259163311317396</v>
      </c>
      <c r="O11" s="17">
        <v>0.56205940037514801</v>
      </c>
      <c r="P11" s="17">
        <v>0.58097684961721496</v>
      </c>
      <c r="Q11" s="17">
        <v>0.569829961690974</v>
      </c>
      <c r="R11" s="17">
        <v>0.45231228882683999</v>
      </c>
      <c r="S11" s="17">
        <v>0.197799216711778</v>
      </c>
      <c r="T11" s="17">
        <v>4.4701806695220201E-3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</row>
    <row r="12" spans="1:29">
      <c r="A12" s="41">
        <v>11</v>
      </c>
      <c r="B12" s="24" t="s">
        <v>772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2.02502611979055E-2</v>
      </c>
      <c r="L12" s="17">
        <v>0.31720973428077398</v>
      </c>
      <c r="M12" s="17">
        <v>0.62180376247181801</v>
      </c>
      <c r="N12" s="17">
        <v>0.70024256273332097</v>
      </c>
      <c r="O12" s="17">
        <v>0.74182038137949202</v>
      </c>
      <c r="P12" s="17">
        <v>0.72733993609052405</v>
      </c>
      <c r="Q12" s="17">
        <v>0.70001649670982302</v>
      </c>
      <c r="R12" s="17">
        <v>0.62239031215440899</v>
      </c>
      <c r="S12" s="17">
        <v>0.31861500956198202</v>
      </c>
      <c r="T12" s="17">
        <v>1.45328070679237E-2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</row>
    <row r="13" spans="1:29">
      <c r="A13" s="41">
        <v>12</v>
      </c>
      <c r="B13" s="24" t="s">
        <v>772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1.3747746977130699E-2</v>
      </c>
      <c r="L13" s="17">
        <v>0.29206386059669198</v>
      </c>
      <c r="M13" s="17">
        <v>0.56714405293610903</v>
      </c>
      <c r="N13" s="17">
        <v>0.63369361332934204</v>
      </c>
      <c r="O13" s="17">
        <v>0.65340412662141301</v>
      </c>
      <c r="P13" s="17">
        <v>0.65352632447195302</v>
      </c>
      <c r="Q13" s="17">
        <v>0.63543493269953399</v>
      </c>
      <c r="R13" s="17">
        <v>0.56723203538849798</v>
      </c>
      <c r="S13" s="17">
        <v>0.29611044241731799</v>
      </c>
      <c r="T13" s="17">
        <v>1.29335426989839E-2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</row>
    <row r="14" spans="1:29">
      <c r="A14" s="41">
        <v>13</v>
      </c>
      <c r="B14" s="24" t="s">
        <v>772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1.3067288246399701E-2</v>
      </c>
      <c r="L14" s="17">
        <v>0.30502172066793298</v>
      </c>
      <c r="M14" s="17">
        <v>0.61639650758543196</v>
      </c>
      <c r="N14" s="17">
        <v>0.64160592415179396</v>
      </c>
      <c r="O14" s="17">
        <v>0.64870561926815695</v>
      </c>
      <c r="P14" s="17">
        <v>0.65250597241994501</v>
      </c>
      <c r="Q14" s="17">
        <v>0.61477738606577903</v>
      </c>
      <c r="R14" s="17">
        <v>0.55926290256554401</v>
      </c>
      <c r="S14" s="17">
        <v>0.27978908650996798</v>
      </c>
      <c r="T14" s="17">
        <v>9.8127928929730105E-3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</row>
    <row r="15" spans="1:29">
      <c r="A15" s="41">
        <v>14</v>
      </c>
      <c r="B15" s="24" t="s">
        <v>772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1.02291209697621E-2</v>
      </c>
      <c r="L15" s="17">
        <v>0.25725458089192199</v>
      </c>
      <c r="M15" s="17">
        <v>0.54179166488461505</v>
      </c>
      <c r="N15" s="17">
        <v>0.57835814968014698</v>
      </c>
      <c r="O15" s="17">
        <v>0.60564554069493903</v>
      </c>
      <c r="P15" s="17">
        <v>0.61937813513860296</v>
      </c>
      <c r="Q15" s="17">
        <v>0.60692067526532201</v>
      </c>
      <c r="R15" s="17">
        <v>0.55871606718437805</v>
      </c>
      <c r="S15" s="17">
        <v>0.33283761738631001</v>
      </c>
      <c r="T15" s="17">
        <v>1.9068485785335001E-2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</row>
    <row r="16" spans="1:29">
      <c r="A16" s="41">
        <v>15</v>
      </c>
      <c r="B16" s="24" t="s">
        <v>772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5.4976812957860095E-4</v>
      </c>
      <c r="L16" s="17">
        <v>8.1815126871918303E-2</v>
      </c>
      <c r="M16" s="17">
        <v>0.22065388069823899</v>
      </c>
      <c r="N16" s="17">
        <v>0.25713727095540401</v>
      </c>
      <c r="O16" s="17">
        <v>0.204309918188539</v>
      </c>
      <c r="P16" s="17">
        <v>0.30469056449297099</v>
      </c>
      <c r="Q16" s="17">
        <v>0.40915689593020099</v>
      </c>
      <c r="R16" s="17">
        <v>0.35325260128674302</v>
      </c>
      <c r="S16" s="17">
        <v>0.209695177461828</v>
      </c>
      <c r="T16" s="17">
        <v>1.12919367748321E-2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</row>
    <row r="17" spans="1:26">
      <c r="A17" s="41">
        <v>16</v>
      </c>
      <c r="B17" s="24" t="s">
        <v>772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7.98098601445601E-3</v>
      </c>
      <c r="L17" s="17">
        <v>0.273202622365873</v>
      </c>
      <c r="M17" s="17">
        <v>0.55347866731024198</v>
      </c>
      <c r="N17" s="17">
        <v>0.62502978572606904</v>
      </c>
      <c r="O17" s="17">
        <v>0.64593783795342996</v>
      </c>
      <c r="P17" s="17">
        <v>0.64834513560906504</v>
      </c>
      <c r="Q17" s="17">
        <v>0.56419297484557196</v>
      </c>
      <c r="R17" s="17">
        <v>0.40717362481593999</v>
      </c>
      <c r="S17" s="17">
        <v>0.200463129853546</v>
      </c>
      <c r="T17" s="17">
        <v>1.89904013588401E-2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</row>
    <row r="18" spans="1:26">
      <c r="A18" s="41">
        <v>17</v>
      </c>
      <c r="B18" s="24" t="s">
        <v>772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1.24886203251685E-3</v>
      </c>
      <c r="L18" s="17">
        <v>0.121916795483567</v>
      </c>
      <c r="M18" s="17">
        <v>0.34377554698812801</v>
      </c>
      <c r="N18" s="17">
        <v>0.44182282533650202</v>
      </c>
      <c r="O18" s="17">
        <v>0.50129774117273296</v>
      </c>
      <c r="P18" s="17">
        <v>0.55661793009061</v>
      </c>
      <c r="Q18" s="17">
        <v>0.56427179245917103</v>
      </c>
      <c r="R18" s="17">
        <v>0.52714197557264997</v>
      </c>
      <c r="S18" s="17">
        <v>0.32862240253193897</v>
      </c>
      <c r="T18" s="17">
        <v>2.4149961202182501E-2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</row>
    <row r="19" spans="1:26">
      <c r="A19" s="41">
        <v>18</v>
      </c>
      <c r="B19" s="24" t="s">
        <v>772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1.53432232127037E-2</v>
      </c>
      <c r="L19" s="17">
        <v>0.28936878700303698</v>
      </c>
      <c r="M19" s="17">
        <v>0.52846354532623796</v>
      </c>
      <c r="N19" s="17">
        <v>0.64619445343956405</v>
      </c>
      <c r="O19" s="17">
        <v>0.64833291582401098</v>
      </c>
      <c r="P19" s="17">
        <v>0.654326720392988</v>
      </c>
      <c r="Q19" s="17">
        <v>0.62528640121220302</v>
      </c>
      <c r="R19" s="17">
        <v>0.57559159034392604</v>
      </c>
      <c r="S19" s="17">
        <v>0.36886826460722599</v>
      </c>
      <c r="T19" s="17">
        <v>2.6529397747893601E-2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</row>
    <row r="20" spans="1:26">
      <c r="A20" s="41">
        <v>19</v>
      </c>
      <c r="B20" s="24" t="s">
        <v>772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1.90571824841601E-2</v>
      </c>
      <c r="L20" s="17">
        <v>0.35838918793418401</v>
      </c>
      <c r="M20" s="17">
        <v>0.58718755537090095</v>
      </c>
      <c r="N20" s="17">
        <v>0.62992991953271504</v>
      </c>
      <c r="O20" s="17">
        <v>0.64648161838833296</v>
      </c>
      <c r="P20" s="17">
        <v>0.64423928783092699</v>
      </c>
      <c r="Q20" s="17">
        <v>0.62348398291674101</v>
      </c>
      <c r="R20" s="17">
        <v>0.57380383579052796</v>
      </c>
      <c r="S20" s="17">
        <v>0.39537969927109001</v>
      </c>
      <c r="T20" s="17">
        <v>3.0326451557717099E-2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</row>
    <row r="21" spans="1:26">
      <c r="A21" s="41">
        <v>20</v>
      </c>
      <c r="B21" s="24" t="s">
        <v>772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1.04747386493472E-2</v>
      </c>
      <c r="L21" s="17">
        <v>0.20397570706731299</v>
      </c>
      <c r="M21" s="17">
        <v>0.48485113246858003</v>
      </c>
      <c r="N21" s="17">
        <v>0.58707391136989895</v>
      </c>
      <c r="O21" s="17">
        <v>0.70085355198602095</v>
      </c>
      <c r="P21" s="17">
        <v>0.67031630913612195</v>
      </c>
      <c r="Q21" s="17">
        <v>0.59971466801898998</v>
      </c>
      <c r="R21" s="17">
        <v>0.48163427405311898</v>
      </c>
      <c r="S21" s="17">
        <v>0.30103134985855601</v>
      </c>
      <c r="T21" s="17">
        <v>2.9568763785444999E-2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</row>
    <row r="22" spans="1:26">
      <c r="A22" s="41">
        <v>21</v>
      </c>
      <c r="B22" s="24" t="s">
        <v>772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1.47351056094923E-2</v>
      </c>
      <c r="L22" s="17">
        <v>0.30125252796803298</v>
      </c>
      <c r="M22" s="17">
        <v>0.55032229683079903</v>
      </c>
      <c r="N22" s="17">
        <v>0.66231845981829196</v>
      </c>
      <c r="O22" s="17">
        <v>0.69445649451026203</v>
      </c>
      <c r="P22" s="17">
        <v>0.60133256756013698</v>
      </c>
      <c r="Q22" s="17">
        <v>0.412218563075476</v>
      </c>
      <c r="R22" s="17">
        <v>0.16777825978041</v>
      </c>
      <c r="S22" s="17">
        <v>6.9031398737696203E-2</v>
      </c>
      <c r="T22" s="17">
        <v>2.7455413059284299E-3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</row>
    <row r="23" spans="1:26">
      <c r="A23" s="41">
        <v>22</v>
      </c>
      <c r="B23" s="24" t="s">
        <v>772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8.0544880215557002E-3</v>
      </c>
      <c r="L23" s="17">
        <v>0.19619292596643201</v>
      </c>
      <c r="M23" s="17">
        <v>0.33081524295987602</v>
      </c>
      <c r="N23" s="17">
        <v>0.446538440388834</v>
      </c>
      <c r="O23" s="17">
        <v>0.49641960297918403</v>
      </c>
      <c r="P23" s="17">
        <v>0.46178140026516901</v>
      </c>
      <c r="Q23" s="17">
        <v>0.42180559543957602</v>
      </c>
      <c r="R23" s="17">
        <v>0.30058288374707498</v>
      </c>
      <c r="S23" s="17">
        <v>0.199641960297918</v>
      </c>
      <c r="T23" s="17">
        <v>2.1542381269513501E-2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</row>
    <row r="24" spans="1:26">
      <c r="A24" s="41">
        <v>23</v>
      </c>
      <c r="B24" s="24" t="s">
        <v>772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2.77929846214005E-2</v>
      </c>
      <c r="L24" s="17">
        <v>0.33421112122637803</v>
      </c>
      <c r="M24" s="17">
        <v>0.50866504958177805</v>
      </c>
      <c r="N24" s="17">
        <v>0.56598561731299202</v>
      </c>
      <c r="O24" s="17">
        <v>0.59546645974497303</v>
      </c>
      <c r="P24" s="17">
        <v>0.60028716494876899</v>
      </c>
      <c r="Q24" s="17">
        <v>0.596010851169128</v>
      </c>
      <c r="R24" s="17">
        <v>0.55062229255387396</v>
      </c>
      <c r="S24" s="17">
        <v>0.39640860517263499</v>
      </c>
      <c r="T24" s="17">
        <v>5.2310516958006703E-2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</row>
    <row r="25" spans="1:26">
      <c r="A25" s="41">
        <v>24</v>
      </c>
      <c r="B25" s="24" t="s">
        <v>772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3.6593062828024901E-2</v>
      </c>
      <c r="L25" s="17">
        <v>0.379696827132811</v>
      </c>
      <c r="M25" s="17">
        <v>0.59838637738362199</v>
      </c>
      <c r="N25" s="17">
        <v>0.63893590111749898</v>
      </c>
      <c r="O25" s="17">
        <v>0.64232078157745198</v>
      </c>
      <c r="P25" s="17">
        <v>0.64119656135248604</v>
      </c>
      <c r="Q25" s="17">
        <v>0.61897488223182195</v>
      </c>
      <c r="R25" s="17">
        <v>0.58292162840855599</v>
      </c>
      <c r="S25" s="17">
        <v>0.38644703639662997</v>
      </c>
      <c r="T25" s="17">
        <v>3.90620703981817E-2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</row>
    <row r="26" spans="1:26">
      <c r="A26" s="41">
        <v>25</v>
      </c>
      <c r="B26" s="24" t="s">
        <v>772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2.3727462133941099E-2</v>
      </c>
      <c r="L26" s="17">
        <v>0.34069921610078902</v>
      </c>
      <c r="M26" s="17">
        <v>0.59065980729399004</v>
      </c>
      <c r="N26" s="17">
        <v>0.63162846965521902</v>
      </c>
      <c r="O26" s="17">
        <v>0.72178604378348998</v>
      </c>
      <c r="P26" s="17">
        <v>0.72522591327618602</v>
      </c>
      <c r="Q26" s="17">
        <v>0.70494717997910405</v>
      </c>
      <c r="R26" s="17">
        <v>0.64116601188985101</v>
      </c>
      <c r="S26" s="17">
        <v>0.34968198009397</v>
      </c>
      <c r="T26" s="17">
        <v>5.6029058648858397E-2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</row>
    <row r="27" spans="1:26">
      <c r="A27" s="41">
        <v>26</v>
      </c>
      <c r="B27" s="24" t="s">
        <v>772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2.0070324862985701E-2</v>
      </c>
      <c r="L27" s="17">
        <v>0.28115586946825599</v>
      </c>
      <c r="M27" s="17">
        <v>0.52751956693081803</v>
      </c>
      <c r="N27" s="17">
        <v>0.65372795092534297</v>
      </c>
      <c r="O27" s="17">
        <v>0.72225039561554105</v>
      </c>
      <c r="P27" s="17">
        <v>0.72900182685786596</v>
      </c>
      <c r="Q27" s="17">
        <v>0.66215349272006296</v>
      </c>
      <c r="R27" s="17">
        <v>0.39831061471628698</v>
      </c>
      <c r="S27" s="17">
        <v>0.151996407383194</v>
      </c>
      <c r="T27" s="17">
        <v>2.2505972419945099E-2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</row>
    <row r="28" spans="1:26">
      <c r="A28" s="41">
        <v>27</v>
      </c>
      <c r="B28" s="24" t="s">
        <v>772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9.3891329451515002E-3</v>
      </c>
      <c r="L28" s="17">
        <v>0.12975395462793801</v>
      </c>
      <c r="M28" s="17">
        <v>0.25018543523819398</v>
      </c>
      <c r="N28" s="17">
        <v>0.384413053174395</v>
      </c>
      <c r="O28" s="17">
        <v>0.46665892746946602</v>
      </c>
      <c r="P28" s="17">
        <v>0.32021580140405298</v>
      </c>
      <c r="Q28" s="17">
        <v>0.28018684051347498</v>
      </c>
      <c r="R28" s="17">
        <v>0.21126541984126501</v>
      </c>
      <c r="S28" s="17">
        <v>0.10310321441445799</v>
      </c>
      <c r="T28" s="17">
        <v>1.7119613366000899E-2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</row>
    <row r="29" spans="1:26">
      <c r="A29" s="41">
        <v>28</v>
      </c>
      <c r="B29" s="24" t="s">
        <v>772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3.6534713354392102E-2</v>
      </c>
      <c r="L29" s="17">
        <v>0.33098570896137902</v>
      </c>
      <c r="M29" s="17">
        <v>0.55955617740683905</v>
      </c>
      <c r="N29" s="17">
        <v>0.69584344011388799</v>
      </c>
      <c r="O29" s="17">
        <v>0.736559763913753</v>
      </c>
      <c r="P29" s="17">
        <v>0.75111963780557101</v>
      </c>
      <c r="Q29" s="17">
        <v>0.72037465860975503</v>
      </c>
      <c r="R29" s="17">
        <v>0.62374670829540102</v>
      </c>
      <c r="S29" s="17">
        <v>0.41711930787137502</v>
      </c>
      <c r="T29" s="17">
        <v>5.9892099297973303E-2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</row>
    <row r="30" spans="1:26">
      <c r="A30" s="41">
        <v>29</v>
      </c>
      <c r="B30" s="24" t="s">
        <v>772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2.2974234583213699E-2</v>
      </c>
      <c r="L30" s="17">
        <v>0.392231271651932</v>
      </c>
      <c r="M30" s="17">
        <v>0.64436148568146701</v>
      </c>
      <c r="N30" s="17">
        <v>0.69913056229340897</v>
      </c>
      <c r="O30" s="17">
        <v>0.74225418374890795</v>
      </c>
      <c r="P30" s="17">
        <v>0.72707110081933701</v>
      </c>
      <c r="Q30" s="17">
        <v>0.69751144077375704</v>
      </c>
      <c r="R30" s="17">
        <v>0.61566943037471999</v>
      </c>
      <c r="S30" s="17">
        <v>0.42746030097330601</v>
      </c>
      <c r="T30" s="17">
        <v>8.1649548784436907E-2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</row>
    <row r="31" spans="1:26">
      <c r="A31" s="41">
        <v>30</v>
      </c>
      <c r="B31" s="24" t="s">
        <v>772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5.5397967849745502E-2</v>
      </c>
      <c r="L31" s="17">
        <v>0.44076520294007998</v>
      </c>
      <c r="M31" s="17">
        <v>0.65476052276240504</v>
      </c>
      <c r="N31" s="17">
        <v>0.74595066872773697</v>
      </c>
      <c r="O31" s="17">
        <v>0.73825220414372905</v>
      </c>
      <c r="P31" s="17">
        <v>0.71575557985935001</v>
      </c>
      <c r="Q31" s="17">
        <v>0.70531988342325103</v>
      </c>
      <c r="R31" s="17">
        <v>0.63776891164484395</v>
      </c>
      <c r="S31" s="17">
        <v>0.45748492384019002</v>
      </c>
      <c r="T31" s="17">
        <v>7.8808448759386293E-2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</row>
    <row r="32" spans="1:26">
      <c r="A32" s="41">
        <v>31</v>
      </c>
      <c r="B32" s="24" t="s">
        <v>772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5.3307040429158903E-2</v>
      </c>
      <c r="L32" s="17">
        <v>0.42920223133275098</v>
      </c>
      <c r="M32" s="17">
        <v>0.68930585511000897</v>
      </c>
      <c r="N32" s="17">
        <v>0.77642070275983799</v>
      </c>
      <c r="O32" s="17">
        <v>0.78049600107534101</v>
      </c>
      <c r="P32" s="17">
        <v>0.76203801575130303</v>
      </c>
      <c r="Q32" s="17">
        <v>0.740751150187268</v>
      </c>
      <c r="R32" s="17">
        <v>0.656953974179594</v>
      </c>
      <c r="S32" s="17">
        <v>0.46898190860822803</v>
      </c>
      <c r="T32" s="17">
        <v>0.118763479950388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</row>
    <row r="33" spans="1:26">
      <c r="A33" s="41">
        <v>32</v>
      </c>
      <c r="B33" s="24" t="s">
        <v>772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3.9663283822837597E-2</v>
      </c>
      <c r="L33" s="17">
        <v>0.36730657607732697</v>
      </c>
      <c r="M33" s="17">
        <v>0.638135505196464</v>
      </c>
      <c r="N33" s="17">
        <v>0.75374078169964998</v>
      </c>
      <c r="O33" s="17">
        <v>0.70863755506540604</v>
      </c>
      <c r="P33" s="17">
        <v>0.65928795312490496</v>
      </c>
      <c r="Q33" s="17">
        <v>0.56907966688865896</v>
      </c>
      <c r="R33" s="17">
        <v>0.41524784779035701</v>
      </c>
      <c r="S33" s="17">
        <v>0.25169396770310798</v>
      </c>
      <c r="T33" s="17">
        <v>5.4842884113668403E-2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</row>
    <row r="34" spans="1:26">
      <c r="A34" s="41">
        <v>33</v>
      </c>
      <c r="B34" s="24" t="s">
        <v>772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5.9575606865075202E-2</v>
      </c>
      <c r="L34" s="17">
        <v>0.428864354276008</v>
      </c>
      <c r="M34" s="17">
        <v>0.63231888751076903</v>
      </c>
      <c r="N34" s="17">
        <v>0.72575747392603396</v>
      </c>
      <c r="O34" s="17">
        <v>0.76921102957799004</v>
      </c>
      <c r="P34" s="17">
        <v>0.74669607561603002</v>
      </c>
      <c r="Q34" s="17">
        <v>0.75565317806059795</v>
      </c>
      <c r="R34" s="17">
        <v>0.68818163488504203</v>
      </c>
      <c r="S34" s="17">
        <v>0.48181451588266599</v>
      </c>
      <c r="T34" s="17">
        <v>0.104166946703407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</row>
    <row r="35" spans="1:26">
      <c r="A35" s="41">
        <v>34</v>
      </c>
      <c r="B35" s="24" t="s">
        <v>772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7.4403827236678904E-2</v>
      </c>
      <c r="L35" s="17">
        <v>0.47003830902614402</v>
      </c>
      <c r="M35" s="17">
        <v>0.68509613915891199</v>
      </c>
      <c r="N35" s="17">
        <v>0.76218465317195105</v>
      </c>
      <c r="O35" s="17">
        <v>0.77158777777098897</v>
      </c>
      <c r="P35" s="17">
        <v>0.68198620386267395</v>
      </c>
      <c r="Q35" s="17">
        <v>0.575815212410414</v>
      </c>
      <c r="R35" s="17">
        <v>0.44022508844069402</v>
      </c>
      <c r="S35" s="17">
        <v>0.31368493728195301</v>
      </c>
      <c r="T35" s="17">
        <v>7.9366281947100603E-2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</row>
    <row r="36" spans="1:26">
      <c r="A36" s="41">
        <v>35</v>
      </c>
      <c r="B36" s="24" t="s">
        <v>772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6.3464675656355204E-2</v>
      </c>
      <c r="L36" s="17">
        <v>0.416738661566943</v>
      </c>
      <c r="M36" s="17">
        <v>0.62372837861782005</v>
      </c>
      <c r="N36" s="17">
        <v>0.74763088917265996</v>
      </c>
      <c r="O36" s="17">
        <v>0.78363037594168705</v>
      </c>
      <c r="P36" s="17">
        <v>0.745626844423806</v>
      </c>
      <c r="Q36" s="17">
        <v>0.69423042848676297</v>
      </c>
      <c r="R36" s="17">
        <v>0.62772424833047202</v>
      </c>
      <c r="S36" s="17">
        <v>0.410860333966726</v>
      </c>
      <c r="T36" s="17">
        <v>9.6238139171131998E-2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</row>
    <row r="37" spans="1:26">
      <c r="A37" s="41">
        <v>36</v>
      </c>
      <c r="B37" s="24" t="s">
        <v>772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6.7504536595201295E-2</v>
      </c>
      <c r="L37" s="17">
        <v>0.42658964128820998</v>
      </c>
      <c r="M37" s="17">
        <v>0.68837715144590605</v>
      </c>
      <c r="N37" s="17">
        <v>0.84654393929210803</v>
      </c>
      <c r="O37" s="17">
        <v>0.87623801697328196</v>
      </c>
      <c r="P37" s="17">
        <v>0.86371273729295095</v>
      </c>
      <c r="Q37" s="17">
        <v>0.753508605783624</v>
      </c>
      <c r="R37" s="17">
        <v>0.65853643634408499</v>
      </c>
      <c r="S37" s="17">
        <v>0.47801966163415199</v>
      </c>
      <c r="T37" s="17">
        <v>0.115949874441709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</row>
    <row r="38" spans="1:26">
      <c r="A38" s="41">
        <v>37</v>
      </c>
      <c r="B38" s="24" t="s">
        <v>772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8.7229713629337305E-2</v>
      </c>
      <c r="L38" s="17">
        <v>0.481851175237828</v>
      </c>
      <c r="M38" s="17">
        <v>0.72336850594797997</v>
      </c>
      <c r="N38" s="17">
        <v>0.83197795550776299</v>
      </c>
      <c r="O38" s="17">
        <v>0.860645571244402</v>
      </c>
      <c r="P38" s="17">
        <v>0.78864048781381901</v>
      </c>
      <c r="Q38" s="17">
        <v>0.74096499642571301</v>
      </c>
      <c r="R38" s="17">
        <v>0.67379894787650696</v>
      </c>
      <c r="S38" s="17">
        <v>0.465869529354979</v>
      </c>
      <c r="T38" s="17">
        <v>9.5051598042390398E-2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</row>
    <row r="39" spans="1:26">
      <c r="A39" s="41">
        <v>38</v>
      </c>
      <c r="B39" s="24" t="s">
        <v>772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6.3900921982782299E-2</v>
      </c>
      <c r="L39" s="17">
        <v>0.38328699998166998</v>
      </c>
      <c r="M39" s="17">
        <v>0.62011743213436898</v>
      </c>
      <c r="N39" s="17">
        <v>0.71607940416328097</v>
      </c>
      <c r="O39" s="17">
        <v>0.73792226994727195</v>
      </c>
      <c r="P39" s="17">
        <v>0.71648876696258901</v>
      </c>
      <c r="Q39" s="17">
        <v>0.70610194966670503</v>
      </c>
      <c r="R39" s="17">
        <v>0.68696576627217099</v>
      </c>
      <c r="S39" s="17">
        <v>0.53502190396470894</v>
      </c>
      <c r="T39" s="17">
        <v>0.14846550049184601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</row>
    <row r="40" spans="1:26">
      <c r="A40" s="41">
        <v>39</v>
      </c>
      <c r="B40" s="24" t="s">
        <v>772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6.4020064887058595E-2</v>
      </c>
      <c r="L40" s="17">
        <v>0.261919483836279</v>
      </c>
      <c r="M40" s="17">
        <v>0.49835460594248199</v>
      </c>
      <c r="N40" s="17">
        <v>0.65471164362218903</v>
      </c>
      <c r="O40" s="17">
        <v>0.68878651424521398</v>
      </c>
      <c r="P40" s="17">
        <v>0.57716427668037296</v>
      </c>
      <c r="Q40" s="17">
        <v>0.45693014559873901</v>
      </c>
      <c r="R40" s="17">
        <v>0.33742981260959598</v>
      </c>
      <c r="S40" s="17">
        <v>0.277138004142507</v>
      </c>
      <c r="T40" s="17">
        <v>0.101858018317458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</row>
    <row r="41" spans="1:26">
      <c r="A41" s="41">
        <v>40</v>
      </c>
      <c r="B41" s="24" t="s">
        <v>772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4.70687790601763E-2</v>
      </c>
      <c r="L41" s="17">
        <v>0.35459983258894501</v>
      </c>
      <c r="M41" s="17">
        <v>0.61316437443865401</v>
      </c>
      <c r="N41" s="17">
        <v>0.780422682365017</v>
      </c>
      <c r="O41" s="17">
        <v>0.80899253982122399</v>
      </c>
      <c r="P41" s="17">
        <v>0.68281714924634496</v>
      </c>
      <c r="Q41" s="17">
        <v>0.631506271804679</v>
      </c>
      <c r="R41" s="17">
        <v>0.59745095283773997</v>
      </c>
      <c r="S41" s="17">
        <v>0.43540988214017301</v>
      </c>
      <c r="T41" s="17">
        <v>0.153625915720142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</row>
    <row r="42" spans="1:26">
      <c r="A42" s="41">
        <v>41</v>
      </c>
      <c r="B42" s="24" t="s">
        <v>772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8.6071278006219901E-2</v>
      </c>
      <c r="L42" s="17">
        <v>0.44468164404988098</v>
      </c>
      <c r="M42" s="17">
        <v>0.58060903408708997</v>
      </c>
      <c r="N42" s="17">
        <v>0.59531798935656699</v>
      </c>
      <c r="O42" s="17">
        <v>0.61063121299696299</v>
      </c>
      <c r="P42" s="17">
        <v>0.57350506204595897</v>
      </c>
      <c r="Q42" s="17">
        <v>0.41824963798886799</v>
      </c>
      <c r="R42" s="17">
        <v>0.315096933444941</v>
      </c>
      <c r="S42" s="17">
        <v>0.17881394766266101</v>
      </c>
      <c r="T42" s="17">
        <v>6.2422327991250602E-2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</row>
    <row r="43" spans="1:26">
      <c r="A43" s="41">
        <v>42</v>
      </c>
      <c r="B43" s="24" t="s">
        <v>772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4.9602490392193999E-2</v>
      </c>
      <c r="L43" s="17">
        <v>0.32279173209343198</v>
      </c>
      <c r="M43" s="17">
        <v>0.54036195003329901</v>
      </c>
      <c r="N43" s="17">
        <v>0.62313571904270204</v>
      </c>
      <c r="O43" s="17">
        <v>0.639058098968039</v>
      </c>
      <c r="P43" s="17">
        <v>0.57599850918622297</v>
      </c>
      <c r="Q43" s="17">
        <v>0.56171174749036201</v>
      </c>
      <c r="R43" s="17">
        <v>0.47129755787595701</v>
      </c>
      <c r="S43" s="17">
        <v>0.3616750881352</v>
      </c>
      <c r="T43" s="17">
        <v>0.123754651155686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</row>
    <row r="44" spans="1:26">
      <c r="A44" s="41">
        <v>43</v>
      </c>
      <c r="B44" s="24" t="s">
        <v>772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0.11006849189522799</v>
      </c>
      <c r="L44" s="17">
        <v>0.480480726344024</v>
      </c>
      <c r="M44" s="17">
        <v>0.68865209660962101</v>
      </c>
      <c r="N44" s="17">
        <v>0.72039909817986303</v>
      </c>
      <c r="O44" s="17">
        <v>0.74763088917265996</v>
      </c>
      <c r="P44" s="17">
        <v>0.67637732252289695</v>
      </c>
      <c r="Q44" s="17">
        <v>0.70051750789703604</v>
      </c>
      <c r="R44" s="17">
        <v>0.56250481154036502</v>
      </c>
      <c r="S44" s="17">
        <v>0.38934923534694998</v>
      </c>
      <c r="T44" s="17">
        <v>0.139469905724358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</row>
    <row r="45" spans="1:26">
      <c r="A45" s="41">
        <v>44</v>
      </c>
      <c r="B45" s="24" t="s">
        <v>772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0.119997067251587</v>
      </c>
      <c r="L45" s="17">
        <v>0.47663699295529399</v>
      </c>
      <c r="M45" s="17">
        <v>0.66566057103055598</v>
      </c>
      <c r="N45" s="17">
        <v>0.75435788084487598</v>
      </c>
      <c r="O45" s="17">
        <v>0.75206667114725501</v>
      </c>
      <c r="P45" s="17">
        <v>0.73588767573578395</v>
      </c>
      <c r="Q45" s="17">
        <v>0.71948261430081395</v>
      </c>
      <c r="R45" s="17">
        <v>0.665214548876085</v>
      </c>
      <c r="S45" s="17">
        <v>0.48877979336343502</v>
      </c>
      <c r="T45" s="17">
        <v>0.184948890749012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</row>
    <row r="46" spans="1:26">
      <c r="A46" s="41">
        <v>45</v>
      </c>
      <c r="B46" s="24" t="s">
        <v>772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7.34354092711509E-2</v>
      </c>
      <c r="L46" s="17">
        <v>0.35530063726179101</v>
      </c>
      <c r="M46" s="17">
        <v>0.53581252405770197</v>
      </c>
      <c r="N46" s="17">
        <v>0.62300130140710797</v>
      </c>
      <c r="O46" s="17">
        <v>0.54558651913312795</v>
      </c>
      <c r="P46" s="17">
        <v>0.58406662226811401</v>
      </c>
      <c r="Q46" s="17">
        <v>0.52810183968864</v>
      </c>
      <c r="R46" s="17">
        <v>0.50780660968173597</v>
      </c>
      <c r="S46" s="17">
        <v>0.38510408201919699</v>
      </c>
      <c r="T46" s="17">
        <v>0.13522169745034199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</row>
    <row r="47" spans="1:26">
      <c r="A47" s="41">
        <v>46</v>
      </c>
      <c r="B47" s="24" t="s">
        <v>772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0.147336392352859</v>
      </c>
      <c r="L47" s="17">
        <v>0.48397130794469301</v>
      </c>
      <c r="M47" s="17">
        <v>0.71122814949684998</v>
      </c>
      <c r="N47" s="17">
        <v>0.83816116674507701</v>
      </c>
      <c r="O47" s="17">
        <v>0.79846519499722002</v>
      </c>
      <c r="P47" s="17">
        <v>0.76198913661108703</v>
      </c>
      <c r="Q47" s="17">
        <v>0.68334870989619301</v>
      </c>
      <c r="R47" s="17">
        <v>0.52990731293036597</v>
      </c>
      <c r="S47" s="17">
        <v>0.39385528108560602</v>
      </c>
      <c r="T47" s="17">
        <v>0.165625133653899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</row>
    <row r="48" spans="1:26">
      <c r="A48" s="41">
        <v>47</v>
      </c>
      <c r="B48" s="24" t="s">
        <v>772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0.178242061722134</v>
      </c>
      <c r="L48" s="17">
        <v>0.51466985195730397</v>
      </c>
      <c r="M48" s="17">
        <v>0.69229359255570699</v>
      </c>
      <c r="N48" s="17">
        <v>0.73802002822770396</v>
      </c>
      <c r="O48" s="17">
        <v>0.77329243778601897</v>
      </c>
      <c r="P48" s="17">
        <v>0.87799155612852797</v>
      </c>
      <c r="Q48" s="17">
        <v>0.796283963365084</v>
      </c>
      <c r="R48" s="17">
        <v>0.72072903237632102</v>
      </c>
      <c r="S48" s="17">
        <v>0.55755824255051301</v>
      </c>
      <c r="T48" s="17">
        <v>0.25099866193353698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</row>
    <row r="49" spans="1:26">
      <c r="A49" s="41">
        <v>48</v>
      </c>
      <c r="B49" s="24" t="s">
        <v>772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5.08200697749727E-2</v>
      </c>
      <c r="L49" s="17">
        <v>0.18889954725696401</v>
      </c>
      <c r="M49" s="17">
        <v>0.26945175934355298</v>
      </c>
      <c r="N49" s="17">
        <v>0.43994097843818902</v>
      </c>
      <c r="O49" s="17">
        <v>0.54485944192241698</v>
      </c>
      <c r="P49" s="17">
        <v>0.52578374646390003</v>
      </c>
      <c r="Q49" s="17">
        <v>0.40412784339123498</v>
      </c>
      <c r="R49" s="17">
        <v>0.278703358607922</v>
      </c>
      <c r="S49" s="17">
        <v>0.159138871747246</v>
      </c>
      <c r="T49" s="17">
        <v>6.2967330404658198E-2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</row>
    <row r="50" spans="1:26">
      <c r="A50" s="41">
        <v>49</v>
      </c>
      <c r="B50" s="24" t="s">
        <v>772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0.104752885396746</v>
      </c>
      <c r="L50" s="17">
        <v>0.41530283682309999</v>
      </c>
      <c r="M50" s="17">
        <v>0.65469331394460795</v>
      </c>
      <c r="N50" s="17">
        <v>0.80477060408507395</v>
      </c>
      <c r="O50" s="17">
        <v>0.81106990328040096</v>
      </c>
      <c r="P50" s="17">
        <v>0.79135328009580297</v>
      </c>
      <c r="Q50" s="17">
        <v>0.74783862551857705</v>
      </c>
      <c r="R50" s="17">
        <v>0.64143484716103805</v>
      </c>
      <c r="S50" s="17">
        <v>0.48010130201809798</v>
      </c>
      <c r="T50" s="17">
        <v>0.18244872272696699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</row>
    <row r="51" spans="1:26">
      <c r="A51" s="41">
        <v>50</v>
      </c>
      <c r="B51" s="24" t="s">
        <v>772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6.2578741239941602E-2</v>
      </c>
      <c r="L51" s="17">
        <v>0.27487978786453099</v>
      </c>
      <c r="M51" s="17">
        <v>0.464125766027776</v>
      </c>
      <c r="N51" s="17">
        <v>0.70691456537279496</v>
      </c>
      <c r="O51" s="17">
        <v>0.75808491528634003</v>
      </c>
      <c r="P51" s="17">
        <v>0.74020125985983898</v>
      </c>
      <c r="Q51" s="17">
        <v>0.65616579804361197</v>
      </c>
      <c r="R51" s="17">
        <v>0.51670750111505503</v>
      </c>
      <c r="S51" s="17">
        <v>0.29474671440529399</v>
      </c>
      <c r="T51" s="17">
        <v>5.50224538550367E-2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</row>
    <row r="52" spans="1:26">
      <c r="A52" s="41">
        <v>51</v>
      </c>
      <c r="B52" s="24" t="s">
        <v>772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0.16578521283810599</v>
      </c>
      <c r="L52" s="17">
        <v>0.457159877557754</v>
      </c>
      <c r="M52" s="17">
        <v>0.73535000519340898</v>
      </c>
      <c r="N52" s="17">
        <v>0.74813190035987298</v>
      </c>
      <c r="O52" s="17">
        <v>0.74189980998234195</v>
      </c>
      <c r="P52" s="17">
        <v>0.724559934990744</v>
      </c>
      <c r="Q52" s="17">
        <v>0.70643188386316302</v>
      </c>
      <c r="R52" s="17">
        <v>0.64046948414177396</v>
      </c>
      <c r="S52" s="17">
        <v>0.47031142122210101</v>
      </c>
      <c r="T52" s="17">
        <v>0.20580928581466301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</row>
    <row r="53" spans="1:26">
      <c r="A53" s="41">
        <v>52</v>
      </c>
      <c r="B53" s="24" t="s">
        <v>772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0.190687301810361</v>
      </c>
      <c r="L53" s="17">
        <v>0.49800756404694801</v>
      </c>
      <c r="M53" s="17">
        <v>0.67935284018354103</v>
      </c>
      <c r="N53" s="17">
        <v>0.75606254085990598</v>
      </c>
      <c r="O53" s="17">
        <v>0.74143545815029099</v>
      </c>
      <c r="P53" s="17">
        <v>0.692935131271041</v>
      </c>
      <c r="Q53" s="17">
        <v>0.62296464205194602</v>
      </c>
      <c r="R53" s="17">
        <v>0.54722519230886701</v>
      </c>
      <c r="S53" s="17">
        <v>0.48219638416560301</v>
      </c>
      <c r="T53" s="17">
        <v>0.216331742724645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</row>
    <row r="54" spans="1:26">
      <c r="A54" s="41">
        <v>53</v>
      </c>
      <c r="B54" s="24" t="s">
        <v>772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6.0855079459152299E-2</v>
      </c>
      <c r="L54" s="17">
        <v>0.27493355491876897</v>
      </c>
      <c r="M54" s="17">
        <v>0.480227776793406</v>
      </c>
      <c r="N54" s="17">
        <v>0.56414837263012496</v>
      </c>
      <c r="O54" s="17">
        <v>0.62054512461125799</v>
      </c>
      <c r="P54" s="17">
        <v>0.56721859362493798</v>
      </c>
      <c r="Q54" s="17">
        <v>0.48782787210772999</v>
      </c>
      <c r="R54" s="17">
        <v>0.49943177999499</v>
      </c>
      <c r="S54" s="17">
        <v>0.48577494821866102</v>
      </c>
      <c r="T54" s="17">
        <v>0.22705093817399799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</row>
    <row r="55" spans="1:26">
      <c r="A55" s="41">
        <v>54</v>
      </c>
      <c r="B55" s="24" t="s">
        <v>772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0.127785347255742</v>
      </c>
      <c r="L55" s="17">
        <v>0.390488730303234</v>
      </c>
      <c r="M55" s="17">
        <v>0.55386664548570597</v>
      </c>
      <c r="N55" s="17">
        <v>0.63304596472148</v>
      </c>
      <c r="O55" s="17">
        <v>0.59681918995044902</v>
      </c>
      <c r="P55" s="17">
        <v>0.54286334003384895</v>
      </c>
      <c r="Q55" s="17">
        <v>0.51627430973489197</v>
      </c>
      <c r="R55" s="17">
        <v>0.44193708032675699</v>
      </c>
      <c r="S55" s="17">
        <v>0.30494473602209299</v>
      </c>
      <c r="T55" s="17">
        <v>0.14583641373748199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</row>
    <row r="56" spans="1:26">
      <c r="A56" s="41">
        <v>55</v>
      </c>
      <c r="B56" s="24" t="s">
        <v>772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0.18423953222662801</v>
      </c>
      <c r="L56" s="17">
        <v>0.46657216699558302</v>
      </c>
      <c r="M56" s="17">
        <v>0.68455846861653702</v>
      </c>
      <c r="N56" s="17">
        <v>0.81864617001386897</v>
      </c>
      <c r="O56" s="17">
        <v>0.832240680886423</v>
      </c>
      <c r="P56" s="17">
        <v>0.72854358491834104</v>
      </c>
      <c r="Q56" s="17">
        <v>0.63882592305201402</v>
      </c>
      <c r="R56" s="17">
        <v>0.46498726087408099</v>
      </c>
      <c r="S56" s="17">
        <v>0.331123181543237</v>
      </c>
      <c r="T56" s="17">
        <v>0.14377676896663399</v>
      </c>
      <c r="U56" s="17">
        <v>1.2952972157219799E-4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</row>
    <row r="57" spans="1:26">
      <c r="A57" s="41">
        <v>56</v>
      </c>
      <c r="B57" s="24" t="s">
        <v>772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0.21488919709902299</v>
      </c>
      <c r="L57" s="17">
        <v>0.50820191972823203</v>
      </c>
      <c r="M57" s="17">
        <v>0.70577201547024804</v>
      </c>
      <c r="N57" s="17">
        <v>0.74383053602087201</v>
      </c>
      <c r="O57" s="17">
        <v>0.75413181482137703</v>
      </c>
      <c r="P57" s="17">
        <v>0.72154775797493698</v>
      </c>
      <c r="Q57" s="17">
        <v>0.661615822177688</v>
      </c>
      <c r="R57" s="17">
        <v>0.51452932442918298</v>
      </c>
      <c r="S57" s="17">
        <v>0.30898154201467598</v>
      </c>
      <c r="T57" s="17">
        <v>7.7286474530913002E-2</v>
      </c>
      <c r="U57" s="17">
        <v>8.74325620612334E-4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</row>
    <row r="58" spans="1:26">
      <c r="A58" s="41">
        <v>57</v>
      </c>
      <c r="B58" s="24" t="s">
        <v>772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0.201473095088257</v>
      </c>
      <c r="L58" s="17">
        <v>0.48848224159737003</v>
      </c>
      <c r="M58" s="17">
        <v>0.70001038681729599</v>
      </c>
      <c r="N58" s="17">
        <v>0.81769302677965905</v>
      </c>
      <c r="O58" s="17">
        <v>0.85521387678790695</v>
      </c>
      <c r="P58" s="17">
        <v>0.72012415301614796</v>
      </c>
      <c r="Q58" s="17">
        <v>0.71191245745987297</v>
      </c>
      <c r="R58" s="17">
        <v>0.62125387214438899</v>
      </c>
      <c r="S58" s="17">
        <v>0.46497076416425798</v>
      </c>
      <c r="T58" s="17">
        <v>0.20368976409705</v>
      </c>
      <c r="U58" s="17">
        <v>3.6325755029969001E-3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</row>
    <row r="59" spans="1:26">
      <c r="A59" s="41">
        <v>58</v>
      </c>
      <c r="B59" s="24" t="s">
        <v>772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7.4935387886527094E-2</v>
      </c>
      <c r="L59" s="17">
        <v>0.229037264234522</v>
      </c>
      <c r="M59" s="17">
        <v>0.34946935583403099</v>
      </c>
      <c r="N59" s="17">
        <v>0.40596875400961702</v>
      </c>
      <c r="O59" s="17">
        <v>0.47261179575851298</v>
      </c>
      <c r="P59" s="17">
        <v>0.57217066151806395</v>
      </c>
      <c r="Q59" s="17">
        <v>0.51302262493202699</v>
      </c>
      <c r="R59" s="17">
        <v>0.42612834440242198</v>
      </c>
      <c r="S59" s="17">
        <v>0.28989912567437898</v>
      </c>
      <c r="T59" s="17">
        <v>0.120839621431059</v>
      </c>
      <c r="U59" s="17">
        <v>4.1956631982843399E-4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</row>
    <row r="60" spans="1:26">
      <c r="A60" s="41">
        <v>59</v>
      </c>
      <c r="B60" s="24" t="s">
        <v>772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0.113861513175983</v>
      </c>
      <c r="L60" s="17">
        <v>0.36998576395041199</v>
      </c>
      <c r="M60" s="17">
        <v>0.58428352345282297</v>
      </c>
      <c r="N60" s="17">
        <v>0.70692678515784901</v>
      </c>
      <c r="O60" s="17">
        <v>0.60854224074198504</v>
      </c>
      <c r="P60" s="17">
        <v>0.38787614025869299</v>
      </c>
      <c r="Q60" s="17">
        <v>0.26005841057255802</v>
      </c>
      <c r="R60" s="17">
        <v>0.404413786361498</v>
      </c>
      <c r="S60" s="17">
        <v>0.36038712279050999</v>
      </c>
      <c r="T60" s="17">
        <v>0.17355821811094299</v>
      </c>
      <c r="U60" s="17">
        <v>3.5196035901728499E-3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</row>
    <row r="61" spans="1:26">
      <c r="A61" s="41">
        <v>60</v>
      </c>
      <c r="B61" s="24" t="s">
        <v>772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0.25047198919771002</v>
      </c>
      <c r="L61" s="17">
        <v>0.54038150168938504</v>
      </c>
      <c r="M61" s="17">
        <v>0.74511972334406595</v>
      </c>
      <c r="N61" s="17">
        <v>0.840360728054794</v>
      </c>
      <c r="O61" s="17">
        <v>0.873476345551082</v>
      </c>
      <c r="P61" s="17">
        <v>0.84527919153902098</v>
      </c>
      <c r="Q61" s="17">
        <v>0.82324080919416598</v>
      </c>
      <c r="R61" s="17">
        <v>0.75032535177706206</v>
      </c>
      <c r="S61" s="17">
        <v>0.55570389016857202</v>
      </c>
      <c r="T61" s="17">
        <v>0.27237473192846501</v>
      </c>
      <c r="U61" s="17">
        <v>6.5678289718883801E-3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</row>
    <row r="62" spans="1:26">
      <c r="A62" s="41">
        <v>61</v>
      </c>
      <c r="B62" s="24" t="s">
        <v>772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0.154896773365757</v>
      </c>
      <c r="L62" s="17">
        <v>0.45598311225705501</v>
      </c>
      <c r="M62" s="17">
        <v>0.65143674122772199</v>
      </c>
      <c r="N62" s="17">
        <v>0.72275751669528099</v>
      </c>
      <c r="O62" s="17">
        <v>0.649237179918005</v>
      </c>
      <c r="P62" s="17">
        <v>0.60386695098033205</v>
      </c>
      <c r="Q62" s="17">
        <v>0.55245953723674002</v>
      </c>
      <c r="R62" s="17">
        <v>0.43242275568372801</v>
      </c>
      <c r="S62" s="17">
        <v>0.319258381245074</v>
      </c>
      <c r="T62" s="17">
        <v>0.15561774068394099</v>
      </c>
      <c r="U62" s="17">
        <v>4.0118165321472001E-3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</row>
    <row r="63" spans="1:26">
      <c r="A63" s="41">
        <v>62</v>
      </c>
      <c r="B63" s="24" t="s">
        <v>772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2.4024097416126499E-4</v>
      </c>
      <c r="K63" s="17">
        <v>0.11209575423568301</v>
      </c>
      <c r="L63" s="17">
        <v>0.27017517061874902</v>
      </c>
      <c r="M63" s="17">
        <v>0.33233416224208601</v>
      </c>
      <c r="N63" s="17">
        <v>0.34192180559544</v>
      </c>
      <c r="O63" s="17">
        <v>0.30051934086479398</v>
      </c>
      <c r="P63" s="17">
        <v>0.24864146539662399</v>
      </c>
      <c r="Q63" s="17">
        <v>0.24149228015079199</v>
      </c>
      <c r="R63" s="17">
        <v>0.222172799980448</v>
      </c>
      <c r="S63" s="17">
        <v>0.19502654748303</v>
      </c>
      <c r="T63" s="17">
        <v>8.9234369367442806E-2</v>
      </c>
      <c r="U63" s="17">
        <v>1.8468372141334001E-3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</row>
    <row r="64" spans="1:26">
      <c r="A64" s="41">
        <v>63</v>
      </c>
      <c r="B64" s="24" t="s">
        <v>772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6.1299329744789799E-2</v>
      </c>
      <c r="L64" s="17">
        <v>0.199035858959241</v>
      </c>
      <c r="M64" s="17">
        <v>0.398685762117444</v>
      </c>
      <c r="N64" s="17">
        <v>0.65086852122271199</v>
      </c>
      <c r="O64" s="17">
        <v>0.67203929882873403</v>
      </c>
      <c r="P64" s="17">
        <v>0.61844943147450004</v>
      </c>
      <c r="Q64" s="17">
        <v>0.51881663601537298</v>
      </c>
      <c r="R64" s="17">
        <v>0.55136647746366096</v>
      </c>
      <c r="S64" s="17">
        <v>0.33472435219864499</v>
      </c>
      <c r="T64" s="17">
        <v>0.152522469129768</v>
      </c>
      <c r="U64" s="17">
        <v>1.1354013282906399E-2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</row>
    <row r="65" spans="1:26">
      <c r="A65" s="41">
        <v>64</v>
      </c>
      <c r="B65" s="24" t="s">
        <v>772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1.05884437492745E-3</v>
      </c>
      <c r="K65" s="17">
        <v>0.171895716354349</v>
      </c>
      <c r="L65" s="17">
        <v>0.43753490276106</v>
      </c>
      <c r="M65" s="17">
        <v>0.71560894243870299</v>
      </c>
      <c r="N65" s="17">
        <v>0.83346876928434799</v>
      </c>
      <c r="O65" s="17">
        <v>0.89898514685126696</v>
      </c>
      <c r="P65" s="17">
        <v>0.78106422108035101</v>
      </c>
      <c r="Q65" s="17">
        <v>0.72306301132163098</v>
      </c>
      <c r="R65" s="17">
        <v>0.67139165022087299</v>
      </c>
      <c r="S65" s="17">
        <v>0.50447183034050402</v>
      </c>
      <c r="T65" s="17">
        <v>0.24446963077919501</v>
      </c>
      <c r="U65" s="17">
        <v>1.4333807868319601E-2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</row>
    <row r="66" spans="1:26">
      <c r="A66" s="41">
        <v>65</v>
      </c>
      <c r="B66" s="24" t="s">
        <v>772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4.3305696252802896E-3</v>
      </c>
      <c r="K66" s="17">
        <v>0.189563081585395</v>
      </c>
      <c r="L66" s="17">
        <v>0.40982226322638998</v>
      </c>
      <c r="M66" s="17">
        <v>0.58542485137686395</v>
      </c>
      <c r="N66" s="17">
        <v>0.66475019704403404</v>
      </c>
      <c r="O66" s="17">
        <v>0.70809377463050405</v>
      </c>
      <c r="P66" s="17">
        <v>0.67188655151555898</v>
      </c>
      <c r="Q66" s="17">
        <v>0.59690228448881599</v>
      </c>
      <c r="R66" s="17">
        <v>0.49767640787198603</v>
      </c>
      <c r="S66" s="17">
        <v>0.309299867415332</v>
      </c>
      <c r="T66" s="17">
        <v>0.113818132939042</v>
      </c>
      <c r="U66" s="17">
        <v>5.0340626508379701E-3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</row>
    <row r="67" spans="1:26">
      <c r="A67" s="41">
        <v>66</v>
      </c>
      <c r="B67" s="24" t="s">
        <v>772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3.3650294191325203E-2</v>
      </c>
      <c r="L67" s="17">
        <v>0.15204528652341001</v>
      </c>
      <c r="M67" s="17">
        <v>0.20873409136733301</v>
      </c>
      <c r="N67" s="17">
        <v>0.397435678106422</v>
      </c>
      <c r="O67" s="17">
        <v>0.47655756435244301</v>
      </c>
      <c r="P67" s="17">
        <v>0.31388778571384901</v>
      </c>
      <c r="Q67" s="17">
        <v>0.240385167624901</v>
      </c>
      <c r="R67" s="17">
        <v>0.371019557765979</v>
      </c>
      <c r="S67" s="17">
        <v>0.38479431046807899</v>
      </c>
      <c r="T67" s="17">
        <v>0.191295236116797</v>
      </c>
      <c r="U67" s="17">
        <v>1.7313969047284501E-2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</row>
    <row r="68" spans="1:26">
      <c r="A68" s="41">
        <v>67</v>
      </c>
      <c r="B68" s="24" t="s">
        <v>772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1.49276283230178E-2</v>
      </c>
      <c r="K68" s="17">
        <v>0.29741429348257797</v>
      </c>
      <c r="L68" s="17">
        <v>0.57039084982495203</v>
      </c>
      <c r="M68" s="17">
        <v>0.76135981768080696</v>
      </c>
      <c r="N68" s="17">
        <v>0.84375782829979995</v>
      </c>
      <c r="O68" s="17">
        <v>0.86886948658573104</v>
      </c>
      <c r="P68" s="17">
        <v>0.854065216992833</v>
      </c>
      <c r="Q68" s="17">
        <v>0.84402055367846096</v>
      </c>
      <c r="R68" s="17">
        <v>0.77565696619396496</v>
      </c>
      <c r="S68" s="17">
        <v>0.58809670737891695</v>
      </c>
      <c r="T68" s="17">
        <v>0.30687240711435898</v>
      </c>
      <c r="U68" s="17">
        <v>2.8799833810923301E-2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</row>
    <row r="69" spans="1:26">
      <c r="A69" s="41">
        <v>68</v>
      </c>
      <c r="B69" s="24" t="s">
        <v>772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1.00753960737831E-2</v>
      </c>
      <c r="K69" s="17">
        <v>0.23022686030952699</v>
      </c>
      <c r="L69" s="17">
        <v>0.50928031575924604</v>
      </c>
      <c r="M69" s="17">
        <v>0.649426586586342</v>
      </c>
      <c r="N69" s="17">
        <v>0.75053919801550695</v>
      </c>
      <c r="O69" s="17">
        <v>0.71036665465054505</v>
      </c>
      <c r="P69" s="17">
        <v>0.59941528328516702</v>
      </c>
      <c r="Q69" s="17">
        <v>0.679914950296024</v>
      </c>
      <c r="R69" s="17">
        <v>0.50926809597419198</v>
      </c>
      <c r="S69" s="17">
        <v>0.47456390642088597</v>
      </c>
      <c r="T69" s="17">
        <v>0.227522621877081</v>
      </c>
      <c r="U69" s="17">
        <v>2.2838717166964999E-2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</row>
    <row r="70" spans="1:26">
      <c r="A70" s="41">
        <v>69</v>
      </c>
      <c r="B70" s="24" t="s">
        <v>772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1.7832821120676499E-2</v>
      </c>
      <c r="K70" s="17">
        <v>0.26811552584789999</v>
      </c>
      <c r="L70" s="17">
        <v>0.55250291747368196</v>
      </c>
      <c r="M70" s="17">
        <v>0.73784284134442102</v>
      </c>
      <c r="N70" s="17">
        <v>0.85620367937728004</v>
      </c>
      <c r="O70" s="17">
        <v>0.89674281629386099</v>
      </c>
      <c r="P70" s="17">
        <v>0.87784491870787995</v>
      </c>
      <c r="Q70" s="17">
        <v>0.83775791383829601</v>
      </c>
      <c r="R70" s="17">
        <v>0.74093444696307798</v>
      </c>
      <c r="S70" s="17">
        <v>0.53684387391625799</v>
      </c>
      <c r="T70" s="17">
        <v>0.27006152661774702</v>
      </c>
      <c r="U70" s="17">
        <v>2.1346375917247602E-2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</row>
    <row r="71" spans="1:26">
      <c r="A71" s="41">
        <v>70</v>
      </c>
      <c r="B71" s="24" t="s">
        <v>772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1.0480726344023601E-2</v>
      </c>
      <c r="K71" s="17">
        <v>0.212139745461877</v>
      </c>
      <c r="L71" s="17">
        <v>0.47028026077021301</v>
      </c>
      <c r="M71" s="17">
        <v>0.64236355082514096</v>
      </c>
      <c r="N71" s="17">
        <v>0.72802424405354704</v>
      </c>
      <c r="O71" s="17">
        <v>0.65741832601164496</v>
      </c>
      <c r="P71" s="17">
        <v>0.67731213607952601</v>
      </c>
      <c r="Q71" s="17">
        <v>0.54190897482113298</v>
      </c>
      <c r="R71" s="17">
        <v>0.31441445844967603</v>
      </c>
      <c r="S71" s="17">
        <v>0.22090010936707599</v>
      </c>
      <c r="T71" s="17">
        <v>0.124821438390899</v>
      </c>
      <c r="U71" s="17">
        <v>1.49960591193201E-2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</row>
    <row r="72" spans="1:26">
      <c r="A72" s="41">
        <v>71</v>
      </c>
      <c r="B72" s="24" t="s">
        <v>772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1.1053650966279501E-2</v>
      </c>
      <c r="K72" s="17">
        <v>0.17522133085679001</v>
      </c>
      <c r="L72" s="17">
        <v>0.38192815988366802</v>
      </c>
      <c r="M72" s="17">
        <v>0.605318661444745</v>
      </c>
      <c r="N72" s="17">
        <v>0.71826063579541599</v>
      </c>
      <c r="O72" s="17">
        <v>0.75381410040997399</v>
      </c>
      <c r="P72" s="17">
        <v>0.74218697493111097</v>
      </c>
      <c r="Q72" s="17">
        <v>0.65881138150779905</v>
      </c>
      <c r="R72" s="17">
        <v>0.59348746555548104</v>
      </c>
      <c r="S72" s="17">
        <v>0.45232084267637701</v>
      </c>
      <c r="T72" s="17">
        <v>0.21844698751749</v>
      </c>
      <c r="U72" s="17">
        <v>2.01110167472154E-2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</row>
    <row r="73" spans="1:26">
      <c r="A73" s="41">
        <v>72</v>
      </c>
      <c r="B73" s="24" t="s">
        <v>772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1.4375721731054799E-2</v>
      </c>
      <c r="K73" s="17">
        <v>0.20293580335921901</v>
      </c>
      <c r="L73" s="17">
        <v>0.46121867916343301</v>
      </c>
      <c r="M73" s="17">
        <v>0.665617801782867</v>
      </c>
      <c r="N73" s="17">
        <v>0.77062852464425202</v>
      </c>
      <c r="O73" s="17">
        <v>0.82756050321074903</v>
      </c>
      <c r="P73" s="17">
        <v>0.81431425621223297</v>
      </c>
      <c r="Q73" s="17">
        <v>0.76093823509644498</v>
      </c>
      <c r="R73" s="17">
        <v>0.63727401035015796</v>
      </c>
      <c r="S73" s="17">
        <v>0.37799583305329698</v>
      </c>
      <c r="T73" s="17">
        <v>0.15066872773707901</v>
      </c>
      <c r="U73" s="17">
        <v>1.66787235212533E-2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</row>
    <row r="74" spans="1:26">
      <c r="A74" s="41">
        <v>73</v>
      </c>
      <c r="B74" s="24" t="s">
        <v>772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1.64682377236984E-2</v>
      </c>
      <c r="K74" s="17">
        <v>0.18895759123597</v>
      </c>
      <c r="L74" s="17">
        <v>0.35644318716433798</v>
      </c>
      <c r="M74" s="17">
        <v>0.58543646017266604</v>
      </c>
      <c r="N74" s="17">
        <v>0.69658273710965402</v>
      </c>
      <c r="O74" s="17">
        <v>0.66624101082062004</v>
      </c>
      <c r="P74" s="17">
        <v>0.76232518070007205</v>
      </c>
      <c r="Q74" s="17">
        <v>0.52559556177406797</v>
      </c>
      <c r="R74" s="17">
        <v>0.30176942487581598</v>
      </c>
      <c r="S74" s="17">
        <v>0.15985067422664001</v>
      </c>
      <c r="T74" s="17">
        <v>9.9531371243179803E-2</v>
      </c>
      <c r="U74" s="17">
        <v>1.11834861824781E-2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</row>
    <row r="75" spans="1:26">
      <c r="A75" s="41">
        <v>74</v>
      </c>
      <c r="B75" s="24" t="s">
        <v>772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2.3243925239355E-2</v>
      </c>
      <c r="K75" s="17">
        <v>0.26214432788127301</v>
      </c>
      <c r="L75" s="17">
        <v>0.53909964623722295</v>
      </c>
      <c r="M75" s="17">
        <v>0.69745034184848698</v>
      </c>
      <c r="N75" s="17">
        <v>0.84717325822238798</v>
      </c>
      <c r="O75" s="17">
        <v>0.85360086516078204</v>
      </c>
      <c r="P75" s="17">
        <v>0.88108316174718504</v>
      </c>
      <c r="Q75" s="17">
        <v>0.78210901270246702</v>
      </c>
      <c r="R75" s="17">
        <v>0.65475441286987801</v>
      </c>
      <c r="S75" s="17">
        <v>0.44451973189791599</v>
      </c>
      <c r="T75" s="17">
        <v>0.22520758359860499</v>
      </c>
      <c r="U75" s="17">
        <v>1.88583054824066E-2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</row>
    <row r="76" spans="1:26">
      <c r="A76" s="41">
        <v>75</v>
      </c>
      <c r="B76" s="24" t="s">
        <v>772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3.8753765221269797E-2</v>
      </c>
      <c r="K76" s="17">
        <v>0.29764463643084499</v>
      </c>
      <c r="L76" s="17">
        <v>0.56297466227569104</v>
      </c>
      <c r="M76" s="17">
        <v>0.75691181592115797</v>
      </c>
      <c r="N76" s="17">
        <v>0.87617080815548498</v>
      </c>
      <c r="O76" s="17">
        <v>0.918475704012366</v>
      </c>
      <c r="P76" s="17">
        <v>0.90579767701886105</v>
      </c>
      <c r="Q76" s="17">
        <v>0.79168321429226096</v>
      </c>
      <c r="R76" s="17">
        <v>0.60164539405751905</v>
      </c>
      <c r="S76" s="17">
        <v>0.33460215434810497</v>
      </c>
      <c r="T76" s="17">
        <v>0.14261833334351601</v>
      </c>
      <c r="U76" s="17">
        <v>1.49109483164191E-2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</row>
    <row r="77" spans="1:26">
      <c r="A77" s="41">
        <v>76</v>
      </c>
      <c r="B77" s="24" t="s">
        <v>772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7.7931679181763203E-4</v>
      </c>
      <c r="K77" s="17">
        <v>6.4345722158747204E-3</v>
      </c>
      <c r="L77" s="17">
        <v>2.1590221727999799E-2</v>
      </c>
      <c r="M77" s="17">
        <v>4.4201711991886099E-2</v>
      </c>
      <c r="N77" s="17">
        <v>0.146193842450311</v>
      </c>
      <c r="O77" s="17">
        <v>0.27086436649579299</v>
      </c>
      <c r="P77" s="17">
        <v>0.33858763724346103</v>
      </c>
      <c r="Q77" s="17">
        <v>0.30954365212715901</v>
      </c>
      <c r="R77" s="17">
        <v>0.26917192626581699</v>
      </c>
      <c r="S77" s="17">
        <v>0.196995765844479</v>
      </c>
      <c r="T77" s="17">
        <v>0.120144315661488</v>
      </c>
      <c r="U77" s="17">
        <v>2.78362426604916E-2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</row>
    <row r="78" spans="1:26">
      <c r="A78" s="41">
        <v>77</v>
      </c>
      <c r="B78" s="24" t="s">
        <v>772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1.6196836297649501E-2</v>
      </c>
      <c r="K78" s="17">
        <v>0.12784094727773701</v>
      </c>
      <c r="L78" s="17">
        <v>0.24347738423281101</v>
      </c>
      <c r="M78" s="17">
        <v>0.41492707843269</v>
      </c>
      <c r="N78" s="17">
        <v>0.52166201296519199</v>
      </c>
      <c r="O78" s="17">
        <v>0.743897744838668</v>
      </c>
      <c r="P78" s="17">
        <v>0.75049031887529105</v>
      </c>
      <c r="Q78" s="17">
        <v>0.73300380646304397</v>
      </c>
      <c r="R78" s="17">
        <v>0.67724492726173002</v>
      </c>
      <c r="S78" s="17">
        <v>0.49761591993596799</v>
      </c>
      <c r="T78" s="17">
        <v>0.22887168614704101</v>
      </c>
      <c r="U78" s="17">
        <v>2.8207724126132601E-2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</row>
    <row r="79" spans="1:26">
      <c r="A79" s="41">
        <v>78</v>
      </c>
      <c r="B79" s="24" t="s">
        <v>772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3.1382729777783197E-2</v>
      </c>
      <c r="K79" s="17">
        <v>0.22375098522017001</v>
      </c>
      <c r="L79" s="17">
        <v>0.47831171449694199</v>
      </c>
      <c r="M79" s="17">
        <v>0.65575643524430405</v>
      </c>
      <c r="N79" s="17">
        <v>0.75641691462647198</v>
      </c>
      <c r="O79" s="17">
        <v>0.80667078066096798</v>
      </c>
      <c r="P79" s="17">
        <v>0.82277645736211502</v>
      </c>
      <c r="Q79" s="17">
        <v>0.74073893040221395</v>
      </c>
      <c r="R79" s="17">
        <v>0.66204962454710403</v>
      </c>
      <c r="S79" s="17">
        <v>0.46819495445075099</v>
      </c>
      <c r="T79" s="17">
        <v>0.231734781785188</v>
      </c>
      <c r="U79" s="17">
        <v>2.8159761469795701E-2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</row>
    <row r="80" spans="1:26">
      <c r="A80" s="41">
        <v>79</v>
      </c>
      <c r="B80" s="24" t="s">
        <v>772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2.5185893480133701E-2</v>
      </c>
      <c r="K80" s="17">
        <v>0.15572832973868</v>
      </c>
      <c r="L80" s="17">
        <v>0.34900378202347399</v>
      </c>
      <c r="M80" s="17">
        <v>0.57081670933408302</v>
      </c>
      <c r="N80" s="17">
        <v>0.652432653709621</v>
      </c>
      <c r="O80" s="17">
        <v>0.75405238621852599</v>
      </c>
      <c r="P80" s="17">
        <v>0.80033482211047902</v>
      </c>
      <c r="Q80" s="17">
        <v>0.76248403790577302</v>
      </c>
      <c r="R80" s="17">
        <v>0.62054512461125799</v>
      </c>
      <c r="S80" s="17">
        <v>0.42343327080876603</v>
      </c>
      <c r="T80" s="17">
        <v>0.199030360055967</v>
      </c>
      <c r="U80" s="17">
        <v>2.4662825580897999E-2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</row>
    <row r="81" spans="1:26">
      <c r="A81" s="41">
        <v>80</v>
      </c>
      <c r="B81" s="24" t="s">
        <v>772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2.1246723570132402E-2</v>
      </c>
      <c r="K81" s="17">
        <v>0.14842456421191599</v>
      </c>
      <c r="L81" s="17">
        <v>0.346682633852471</v>
      </c>
      <c r="M81" s="17">
        <v>0.55595989466545304</v>
      </c>
      <c r="N81" s="17">
        <v>0.70934019270601001</v>
      </c>
      <c r="O81" s="17">
        <v>0.74964104381403895</v>
      </c>
      <c r="P81" s="17">
        <v>0.63040038125729403</v>
      </c>
      <c r="Q81" s="17">
        <v>0.54575148623135705</v>
      </c>
      <c r="R81" s="17">
        <v>0.33969841570486797</v>
      </c>
      <c r="S81" s="17">
        <v>0.20136922691529899</v>
      </c>
      <c r="T81" s="17">
        <v>9.7425291289126206E-2</v>
      </c>
      <c r="U81" s="17">
        <v>1.52445484483928E-2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</row>
    <row r="82" spans="1:26">
      <c r="A82" s="41">
        <v>81</v>
      </c>
      <c r="B82" s="24" t="s">
        <v>772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4.5491388106483198E-2</v>
      </c>
      <c r="K82" s="17">
        <v>0.257846018488535</v>
      </c>
      <c r="L82" s="17">
        <v>0.51151225949935497</v>
      </c>
      <c r="M82" s="17">
        <v>0.730382662568965</v>
      </c>
      <c r="N82" s="17">
        <v>0.74985489005248396</v>
      </c>
      <c r="O82" s="17">
        <v>0.74483255839529805</v>
      </c>
      <c r="P82" s="17">
        <v>0.76311946672858</v>
      </c>
      <c r="Q82" s="17">
        <v>0.63450622903543097</v>
      </c>
      <c r="R82" s="17">
        <v>0.59433796259523797</v>
      </c>
      <c r="S82" s="17">
        <v>0.34742009788047801</v>
      </c>
      <c r="T82" s="17">
        <v>0.19081072163940599</v>
      </c>
      <c r="U82" s="17">
        <v>3.8062308683990298E-2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</row>
    <row r="83" spans="1:26">
      <c r="A83" s="41">
        <v>82</v>
      </c>
      <c r="B83" s="24" t="s">
        <v>772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2.5616457606510702E-2</v>
      </c>
      <c r="K83" s="17">
        <v>0.13819538214322799</v>
      </c>
      <c r="L83" s="17">
        <v>0.32844827059491999</v>
      </c>
      <c r="M83" s="17">
        <v>0.53690863877704398</v>
      </c>
      <c r="N83" s="17">
        <v>0.71915878999688398</v>
      </c>
      <c r="O83" s="17">
        <v>0.72899571696533905</v>
      </c>
      <c r="P83" s="17">
        <v>0.76543511599630998</v>
      </c>
      <c r="Q83" s="17">
        <v>0.76268566435916396</v>
      </c>
      <c r="R83" s="17">
        <v>0.65226157671886498</v>
      </c>
      <c r="S83" s="17">
        <v>0.536986234412137</v>
      </c>
      <c r="T83" s="17">
        <v>0.31689568580488697</v>
      </c>
      <c r="U83" s="17">
        <v>5.2599209379907003E-2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</row>
    <row r="84" spans="1:26">
      <c r="A84" s="41">
        <v>83</v>
      </c>
      <c r="B84" s="24" t="s">
        <v>772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6.85927084542583E-2</v>
      </c>
      <c r="K84" s="17">
        <v>0.34751663418240503</v>
      </c>
      <c r="L84" s="17">
        <v>0.60936157732985496</v>
      </c>
      <c r="M84" s="17">
        <v>0.79358339086815499</v>
      </c>
      <c r="N84" s="17">
        <v>0.86157427490850402</v>
      </c>
      <c r="O84" s="17">
        <v>0.90070202665135102</v>
      </c>
      <c r="P84" s="17">
        <v>0.86434816611575804</v>
      </c>
      <c r="Q84" s="17">
        <v>0.83544226457056603</v>
      </c>
      <c r="R84" s="17">
        <v>0.74085501836022705</v>
      </c>
      <c r="S84" s="17">
        <v>0.56377078127195701</v>
      </c>
      <c r="T84" s="17">
        <v>0.30715101821358998</v>
      </c>
      <c r="U84" s="17">
        <v>5.1929320763247799E-2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</row>
    <row r="85" spans="1:26">
      <c r="A85" s="41">
        <v>84</v>
      </c>
      <c r="B85" s="24" t="s">
        <v>772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6.8727737079104803E-2</v>
      </c>
      <c r="K85" s="17">
        <v>0.33819843708949199</v>
      </c>
      <c r="L85" s="17">
        <v>0.59125918775088704</v>
      </c>
      <c r="M85" s="17">
        <v>0.76772021580140404</v>
      </c>
      <c r="N85" s="17">
        <v>0.88265340412662097</v>
      </c>
      <c r="O85" s="17">
        <v>0.92651021268535905</v>
      </c>
      <c r="P85" s="17">
        <v>0.91830462702161098</v>
      </c>
      <c r="Q85" s="17">
        <v>0.85109580922471595</v>
      </c>
      <c r="R85" s="17">
        <v>0.72445606681778496</v>
      </c>
      <c r="S85" s="17">
        <v>0.52756661310327602</v>
      </c>
      <c r="T85" s="17">
        <v>0.275622750795814</v>
      </c>
      <c r="U85" s="17">
        <v>4.5001802418295503E-2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</row>
    <row r="86" spans="1:26">
      <c r="A86" s="41">
        <v>85</v>
      </c>
      <c r="B86" s="24" t="s">
        <v>772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6.0468506558969598E-2</v>
      </c>
      <c r="K86" s="17">
        <v>0.233571415478802</v>
      </c>
      <c r="L86" s="17">
        <v>0.37525493526568898</v>
      </c>
      <c r="M86" s="17">
        <v>0.409768496172152</v>
      </c>
      <c r="N86" s="17">
        <v>0.59832588944760501</v>
      </c>
      <c r="O86" s="17">
        <v>0.74105664481361799</v>
      </c>
      <c r="P86" s="17">
        <v>0.66181744863107905</v>
      </c>
      <c r="Q86" s="17">
        <v>0.68780282154836903</v>
      </c>
      <c r="R86" s="17">
        <v>0.52138645681222495</v>
      </c>
      <c r="S86" s="17">
        <v>0.31748773439075201</v>
      </c>
      <c r="T86" s="17">
        <v>0.17450464046337399</v>
      </c>
      <c r="U86" s="17">
        <v>3.3931349247566703E-2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</row>
    <row r="87" spans="1:26">
      <c r="A87" s="41">
        <v>86</v>
      </c>
      <c r="B87" s="24" t="s">
        <v>772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4.3006006024353997E-2</v>
      </c>
      <c r="K87" s="17">
        <v>0.231758610366044</v>
      </c>
      <c r="L87" s="17">
        <v>0.35544299775766902</v>
      </c>
      <c r="M87" s="17">
        <v>0.49406301743152298</v>
      </c>
      <c r="N87" s="17">
        <v>0.57174968992295405</v>
      </c>
      <c r="O87" s="17">
        <v>0.54701928893070795</v>
      </c>
      <c r="P87" s="17">
        <v>0.56616585914253803</v>
      </c>
      <c r="Q87" s="17">
        <v>0.48779548967733699</v>
      </c>
      <c r="R87" s="17">
        <v>0.37563374860236198</v>
      </c>
      <c r="S87" s="17">
        <v>0.23522230843959499</v>
      </c>
      <c r="T87" s="17">
        <v>0.140644227068046</v>
      </c>
      <c r="U87" s="17">
        <v>3.46720515186138E-2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</row>
    <row r="88" spans="1:26">
      <c r="A88" s="41">
        <v>87</v>
      </c>
      <c r="B88" s="24" t="s">
        <v>772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2.34362646561047E-2</v>
      </c>
      <c r="K88" s="17">
        <v>0.108607616592024</v>
      </c>
      <c r="L88" s="17">
        <v>0.219023761372037</v>
      </c>
      <c r="M88" s="17">
        <v>0.32246912976800701</v>
      </c>
      <c r="N88" s="17">
        <v>0.43743836645913398</v>
      </c>
      <c r="O88" s="17">
        <v>0.45728574134381</v>
      </c>
      <c r="P88" s="17">
        <v>0.39865948957957797</v>
      </c>
      <c r="Q88" s="17">
        <v>0.396356060096903</v>
      </c>
      <c r="R88" s="17">
        <v>0.30273295492732299</v>
      </c>
      <c r="S88" s="17">
        <v>0.22001173099365201</v>
      </c>
      <c r="T88" s="17">
        <v>0.113318954719586</v>
      </c>
      <c r="U88" s="17">
        <v>2.4329592042475999E-2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</row>
    <row r="89" spans="1:26">
      <c r="A89" s="41">
        <v>88</v>
      </c>
      <c r="B89" s="24" t="s">
        <v>772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3.87800988580611E-2</v>
      </c>
      <c r="K89" s="17">
        <v>0.169925887003648</v>
      </c>
      <c r="L89" s="17">
        <v>0.36489744545393499</v>
      </c>
      <c r="M89" s="17">
        <v>0.54572704666124905</v>
      </c>
      <c r="N89" s="17">
        <v>0.67078066096817401</v>
      </c>
      <c r="O89" s="17">
        <v>0.72247646163904</v>
      </c>
      <c r="P89" s="17">
        <v>0.73047431095686999</v>
      </c>
      <c r="Q89" s="17">
        <v>0.68712462347787295</v>
      </c>
      <c r="R89" s="17">
        <v>0.58100739907985</v>
      </c>
      <c r="S89" s="17">
        <v>0.41847875895863001</v>
      </c>
      <c r="T89" s="17">
        <v>0.20007942860285099</v>
      </c>
      <c r="U89" s="17">
        <v>3.9570413456427297E-2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</row>
    <row r="90" spans="1:26">
      <c r="A90" s="41">
        <v>89</v>
      </c>
      <c r="B90" s="24" t="s">
        <v>772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4.2387684900622599E-2</v>
      </c>
      <c r="K90" s="17">
        <v>0.20739541391466901</v>
      </c>
      <c r="L90" s="17">
        <v>0.42180803939658701</v>
      </c>
      <c r="M90" s="17">
        <v>0.48725476418869801</v>
      </c>
      <c r="N90" s="17">
        <v>0.41553256878211497</v>
      </c>
      <c r="O90" s="17">
        <v>0.528921787265762</v>
      </c>
      <c r="P90" s="17">
        <v>0.45726618968772298</v>
      </c>
      <c r="Q90" s="17">
        <v>0.41683580885812199</v>
      </c>
      <c r="R90" s="17">
        <v>0.35787595696191699</v>
      </c>
      <c r="S90" s="17">
        <v>0.26716788151696402</v>
      </c>
      <c r="T90" s="17">
        <v>0.12075835986045</v>
      </c>
      <c r="U90" s="17">
        <v>2.19863260605246E-2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</row>
    <row r="91" spans="1:26">
      <c r="A91" s="41">
        <v>90</v>
      </c>
      <c r="B91" s="24" t="s">
        <v>772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4.8218721932681202E-2</v>
      </c>
      <c r="K91" s="17">
        <v>0.206084230978377</v>
      </c>
      <c r="L91" s="17">
        <v>0.44130531743946599</v>
      </c>
      <c r="M91" s="17">
        <v>0.63195840385167601</v>
      </c>
      <c r="N91" s="17">
        <v>0.72015470247878299</v>
      </c>
      <c r="O91" s="17">
        <v>0.73654143423617202</v>
      </c>
      <c r="P91" s="17">
        <v>0.65833480989069404</v>
      </c>
      <c r="Q91" s="17">
        <v>0.59311415112208199</v>
      </c>
      <c r="R91" s="17">
        <v>0.49590515002841101</v>
      </c>
      <c r="S91" s="17">
        <v>0.33720130262908699</v>
      </c>
      <c r="T91" s="17">
        <v>0.222357318734763</v>
      </c>
      <c r="U91" s="17">
        <v>5.1112000439912299E-2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</row>
    <row r="92" spans="1:26">
      <c r="A92" s="41">
        <v>91</v>
      </c>
      <c r="B92" s="24" t="s">
        <v>772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8.4842578619042097E-2</v>
      </c>
      <c r="K92" s="17">
        <v>0.34027702252717401</v>
      </c>
      <c r="L92" s="17">
        <v>0.53900860883857105</v>
      </c>
      <c r="M92" s="17">
        <v>0.69719983625488002</v>
      </c>
      <c r="N92" s="17">
        <v>0.76212966413920802</v>
      </c>
      <c r="O92" s="17">
        <v>0.76114597144236196</v>
      </c>
      <c r="P92" s="17">
        <v>0.62512754400650095</v>
      </c>
      <c r="Q92" s="17">
        <v>0.55774031734781804</v>
      </c>
      <c r="R92" s="17">
        <v>0.57493172195101105</v>
      </c>
      <c r="S92" s="17">
        <v>0.38990279160989599</v>
      </c>
      <c r="T92" s="17">
        <v>0.24435293183192899</v>
      </c>
      <c r="U92" s="17">
        <v>4.9397259102212397E-2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</row>
    <row r="93" spans="1:26">
      <c r="A93" s="41">
        <v>92</v>
      </c>
      <c r="B93" s="24" t="s">
        <v>772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6.3591761420916604E-2</v>
      </c>
      <c r="K93" s="17">
        <v>0.217815835619451</v>
      </c>
      <c r="L93" s="17">
        <v>0.40403069610005599</v>
      </c>
      <c r="M93" s="17">
        <v>0.59638783153804298</v>
      </c>
      <c r="N93" s="17">
        <v>0.65004979562409504</v>
      </c>
      <c r="O93" s="17">
        <v>0.67156883710415505</v>
      </c>
      <c r="P93" s="17">
        <v>0.62487092852036696</v>
      </c>
      <c r="Q93" s="17">
        <v>0.678943477384233</v>
      </c>
      <c r="R93" s="17">
        <v>0.57244071876775704</v>
      </c>
      <c r="S93" s="17">
        <v>0.38998344219125203</v>
      </c>
      <c r="T93" s="17">
        <v>0.16159810348935999</v>
      </c>
      <c r="U93" s="17">
        <v>4.0884345844356601E-2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</row>
    <row r="94" spans="1:26">
      <c r="A94" s="41">
        <v>93</v>
      </c>
      <c r="B94" s="24" t="s">
        <v>772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8.8786514245214401E-3</v>
      </c>
      <c r="K94" s="17">
        <v>2.0709969511636301E-2</v>
      </c>
      <c r="L94" s="17">
        <v>3.7387226658683097E-2</v>
      </c>
      <c r="M94" s="17">
        <v>3.1202976739639201E-2</v>
      </c>
      <c r="N94" s="17">
        <v>3.75875089357178E-2</v>
      </c>
      <c r="O94" s="17">
        <v>4.8518717655756403E-2</v>
      </c>
      <c r="P94" s="17">
        <v>5.3116717276943101E-2</v>
      </c>
      <c r="Q94" s="17">
        <v>5.5458577983613297E-2</v>
      </c>
      <c r="R94" s="17">
        <v>6.3181787632355602E-2</v>
      </c>
      <c r="S94" s="17">
        <v>5.7840458486335199E-2</v>
      </c>
      <c r="T94" s="17">
        <v>3.13917724187232E-2</v>
      </c>
      <c r="U94" s="17">
        <v>5.2125937104766304E-3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</row>
    <row r="95" spans="1:26">
      <c r="A95" s="41">
        <v>94</v>
      </c>
      <c r="B95" s="24" t="s">
        <v>772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1.9422248562647799E-2</v>
      </c>
      <c r="K95" s="17">
        <v>7.6129871875553701E-2</v>
      </c>
      <c r="L95" s="17">
        <v>9.2178726576199493E-2</v>
      </c>
      <c r="M95" s="17">
        <v>0.13957438488657001</v>
      </c>
      <c r="N95" s="17">
        <v>0.26301009965234701</v>
      </c>
      <c r="O95" s="17">
        <v>0.1868930585511</v>
      </c>
      <c r="P95" s="17">
        <v>0.16192192779329001</v>
      </c>
      <c r="Q95" s="17">
        <v>9.9627296555853603E-2</v>
      </c>
      <c r="R95" s="17">
        <v>8.3748296867458105E-2</v>
      </c>
      <c r="S95" s="17">
        <v>3.89008914333197E-2</v>
      </c>
      <c r="T95" s="17">
        <v>2.0636100910985E-2</v>
      </c>
      <c r="U95" s="17">
        <v>6.20331278372813E-3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</row>
    <row r="96" spans="1:26">
      <c r="A96" s="41">
        <v>95</v>
      </c>
      <c r="B96" s="24" t="s">
        <v>772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2.0126047082831802E-2</v>
      </c>
      <c r="K96" s="17">
        <v>9.1829240723655697E-2</v>
      </c>
      <c r="L96" s="17">
        <v>0.246213394106398</v>
      </c>
      <c r="M96" s="17">
        <v>0.38481569509192298</v>
      </c>
      <c r="N96" s="17">
        <v>0.405076709700676</v>
      </c>
      <c r="O96" s="17">
        <v>0.46374817466960799</v>
      </c>
      <c r="P96" s="17">
        <v>0.48640610011669899</v>
      </c>
      <c r="Q96" s="17">
        <v>0.56223292132291403</v>
      </c>
      <c r="R96" s="17">
        <v>0.45836902528884499</v>
      </c>
      <c r="S96" s="17">
        <v>0.31317781620221302</v>
      </c>
      <c r="T96" s="17">
        <v>0.18877246149240201</v>
      </c>
      <c r="U96" s="17">
        <v>3.8786880838765997E-2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</row>
    <row r="97" spans="1:26">
      <c r="A97" s="41">
        <v>96</v>
      </c>
      <c r="B97" s="24" t="s">
        <v>772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4.7864164869339997E-2</v>
      </c>
      <c r="K97" s="17">
        <v>0.15511917345373899</v>
      </c>
      <c r="L97" s="17">
        <v>0.24835063451233899</v>
      </c>
      <c r="M97" s="17">
        <v>0.39648681179698098</v>
      </c>
      <c r="N97" s="17">
        <v>0.47189999327911802</v>
      </c>
      <c r="O97" s="17">
        <v>0.45906494204766901</v>
      </c>
      <c r="P97" s="17">
        <v>0.48543523819416001</v>
      </c>
      <c r="Q97" s="17">
        <v>0.41174810135089701</v>
      </c>
      <c r="R97" s="17">
        <v>0.40474494253646098</v>
      </c>
      <c r="S97" s="17">
        <v>0.35885537273399398</v>
      </c>
      <c r="T97" s="17">
        <v>0.23431987731335799</v>
      </c>
      <c r="U97" s="17">
        <v>6.8643420562232299E-2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</row>
    <row r="98" spans="1:26">
      <c r="A98" s="41">
        <v>97</v>
      </c>
      <c r="B98" s="24" t="s">
        <v>772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1.0478465683788599E-4</v>
      </c>
      <c r="J98" s="17">
        <v>9.7669686990205798E-2</v>
      </c>
      <c r="K98" s="17">
        <v>0.33950228815475098</v>
      </c>
      <c r="L98" s="17">
        <v>0.53978334321099297</v>
      </c>
      <c r="M98" s="17">
        <v>0.65774215031557604</v>
      </c>
      <c r="N98" s="17">
        <v>0.76023559745584102</v>
      </c>
      <c r="O98" s="17">
        <v>0.76716421558144798</v>
      </c>
      <c r="P98" s="17">
        <v>0.77915182471940303</v>
      </c>
      <c r="Q98" s="17">
        <v>0.75064306618846599</v>
      </c>
      <c r="R98" s="17">
        <v>0.63669968045262104</v>
      </c>
      <c r="S98" s="17">
        <v>0.41116582859307499</v>
      </c>
      <c r="T98" s="17">
        <v>0.18348740445655601</v>
      </c>
      <c r="U98" s="17">
        <v>4.5050192767109198E-2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</row>
    <row r="99" spans="1:26">
      <c r="A99" s="41">
        <v>98</v>
      </c>
      <c r="B99" s="24" t="s">
        <v>772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1.35670163561823E-3</v>
      </c>
      <c r="J99" s="17">
        <v>0.118368780893144</v>
      </c>
      <c r="K99" s="17">
        <v>0.37977564474640901</v>
      </c>
      <c r="L99" s="17">
        <v>0.62496868680079898</v>
      </c>
      <c r="M99" s="17">
        <v>0.81070330972878202</v>
      </c>
      <c r="N99" s="17">
        <v>0.90760009531432295</v>
      </c>
      <c r="O99" s="17">
        <v>0.92787882861140503</v>
      </c>
      <c r="P99" s="17">
        <v>0.81321447555737503</v>
      </c>
      <c r="Q99" s="17">
        <v>0.62626398401652095</v>
      </c>
      <c r="R99" s="17">
        <v>0.59127935039622703</v>
      </c>
      <c r="S99" s="17">
        <v>0.25051292547764098</v>
      </c>
      <c r="T99" s="17">
        <v>0.20755060518485499</v>
      </c>
      <c r="U99" s="17">
        <v>5.5863297264601097E-2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</row>
    <row r="100" spans="1:26">
      <c r="A100" s="41">
        <v>99</v>
      </c>
      <c r="B100" s="24" t="s">
        <v>772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0.10182013698379</v>
      </c>
      <c r="K100" s="17">
        <v>0.33780679297851202</v>
      </c>
      <c r="L100" s="17">
        <v>0.54448551649976495</v>
      </c>
      <c r="M100" s="17">
        <v>0.69052172372288001</v>
      </c>
      <c r="N100" s="17">
        <v>0.69363776891164497</v>
      </c>
      <c r="O100" s="17">
        <v>0.75562873849048995</v>
      </c>
      <c r="P100" s="17">
        <v>0.69535464871172903</v>
      </c>
      <c r="Q100" s="17">
        <v>0.53118855739327497</v>
      </c>
      <c r="R100" s="17">
        <v>0.33872877576083399</v>
      </c>
      <c r="S100" s="17">
        <v>0.21158618919893199</v>
      </c>
      <c r="T100" s="17">
        <v>8.6743366184188805E-2</v>
      </c>
      <c r="U100" s="17">
        <v>4.9389621736553702E-2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</row>
    <row r="101" spans="1:26">
      <c r="A101" s="41">
        <v>100</v>
      </c>
      <c r="B101" s="24" t="s">
        <v>772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7.84216925624278E-2</v>
      </c>
      <c r="K101" s="17">
        <v>0.32685969853790298</v>
      </c>
      <c r="L101" s="17">
        <v>0.45582486604060601</v>
      </c>
      <c r="M101" s="17">
        <v>0.51995674196090902</v>
      </c>
      <c r="N101" s="17">
        <v>0.39782060133562303</v>
      </c>
      <c r="O101" s="17">
        <v>0.55548759997311703</v>
      </c>
      <c r="P101" s="17">
        <v>0.55441653581313499</v>
      </c>
      <c r="Q101" s="17">
        <v>0.58598696148934704</v>
      </c>
      <c r="R101" s="17">
        <v>0.56808131044974897</v>
      </c>
      <c r="S101" s="17">
        <v>0.445989161050657</v>
      </c>
      <c r="T101" s="17">
        <v>0.23260116454551599</v>
      </c>
      <c r="U101" s="17">
        <v>6.9810410034887499E-2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</row>
    <row r="102" spans="1:26">
      <c r="A102" s="41">
        <v>101</v>
      </c>
      <c r="B102" s="24" t="s">
        <v>772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1.4650300301217701E-3</v>
      </c>
      <c r="J102" s="17">
        <v>0.13023785811607599</v>
      </c>
      <c r="K102" s="17">
        <v>0.390817442521186</v>
      </c>
      <c r="L102" s="17">
        <v>0.63589928453158495</v>
      </c>
      <c r="M102" s="17">
        <v>0.79677275476724396</v>
      </c>
      <c r="N102" s="17">
        <v>0.79655279863627204</v>
      </c>
      <c r="O102" s="17">
        <v>0.81671544397534102</v>
      </c>
      <c r="P102" s="17">
        <v>0.82161557778198702</v>
      </c>
      <c r="Q102" s="17">
        <v>0.74130104051469703</v>
      </c>
      <c r="R102" s="17">
        <v>0.55862502978572603</v>
      </c>
      <c r="S102" s="17">
        <v>0.439345263916808</v>
      </c>
      <c r="T102" s="17">
        <v>0.22692446339868899</v>
      </c>
      <c r="U102" s="17">
        <v>5.9140460319303E-2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</row>
    <row r="103" spans="1:26">
      <c r="A103" s="41">
        <v>102</v>
      </c>
      <c r="B103" s="24" t="s">
        <v>772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1.5715254568672099E-3</v>
      </c>
      <c r="J103" s="17">
        <v>0.12858391020901899</v>
      </c>
      <c r="K103" s="17">
        <v>0.33197917748626798</v>
      </c>
      <c r="L103" s="17">
        <v>0.55620306838802702</v>
      </c>
      <c r="M103" s="17">
        <v>0.71501628286358399</v>
      </c>
      <c r="N103" s="17">
        <v>0.82062577519261404</v>
      </c>
      <c r="O103" s="17">
        <v>0.81909830206086698</v>
      </c>
      <c r="P103" s="17">
        <v>0.78563442069054001</v>
      </c>
      <c r="Q103" s="17">
        <v>0.69342392267319997</v>
      </c>
      <c r="R103" s="17">
        <v>0.58585682077852297</v>
      </c>
      <c r="S103" s="17">
        <v>0.33361235175873299</v>
      </c>
      <c r="T103" s="17">
        <v>0.12428926675179799</v>
      </c>
      <c r="U103" s="17">
        <v>3.6780697627528697E-2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</row>
    <row r="104" spans="1:26">
      <c r="A104" s="41">
        <v>103</v>
      </c>
      <c r="B104" s="24" t="s">
        <v>772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9.3108652218807497E-3</v>
      </c>
      <c r="K104" s="17">
        <v>2.7829582877637201E-2</v>
      </c>
      <c r="L104" s="17">
        <v>6.4626166225736095E-2</v>
      </c>
      <c r="M104" s="17">
        <v>7.9362616011584397E-2</v>
      </c>
      <c r="N104" s="17">
        <v>0.111487819929247</v>
      </c>
      <c r="O104" s="17">
        <v>0.15631365744276601</v>
      </c>
      <c r="P104" s="17">
        <v>0.142076996865625</v>
      </c>
      <c r="Q104" s="17">
        <v>0.13510072157830699</v>
      </c>
      <c r="R104" s="17">
        <v>0.19941650526367199</v>
      </c>
      <c r="S104" s="17">
        <v>0.177565085630144</v>
      </c>
      <c r="T104" s="17">
        <v>9.7135071394094205E-2</v>
      </c>
      <c r="U104" s="17">
        <v>5.2229438684173603E-2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</row>
    <row r="105" spans="1:26">
      <c r="A105" s="41">
        <v>104</v>
      </c>
      <c r="B105" s="24" t="s">
        <v>772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1.82704116234595E-3</v>
      </c>
      <c r="J105" s="17">
        <v>0.117669198198804</v>
      </c>
      <c r="K105" s="17">
        <v>0.39200276167142201</v>
      </c>
      <c r="L105" s="17">
        <v>0.59016612797780899</v>
      </c>
      <c r="M105" s="17">
        <v>0.71314665575032499</v>
      </c>
      <c r="N105" s="17">
        <v>0.648290146576322</v>
      </c>
      <c r="O105" s="17">
        <v>0.75037423091727795</v>
      </c>
      <c r="P105" s="17">
        <v>0.78114975957572896</v>
      </c>
      <c r="Q105" s="17">
        <v>0.78533503595671705</v>
      </c>
      <c r="R105" s="17">
        <v>0.66490294435720898</v>
      </c>
      <c r="S105" s="17">
        <v>0.52689452492530697</v>
      </c>
      <c r="T105" s="17">
        <v>0.299902852708821</v>
      </c>
      <c r="U105" s="17">
        <v>7.7257147046783395E-2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</row>
    <row r="106" spans="1:26">
      <c r="A106" s="41">
        <v>105</v>
      </c>
      <c r="B106" s="24" t="s">
        <v>772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5.3226328748877299E-3</v>
      </c>
      <c r="J106" s="17">
        <v>0.13777379955886601</v>
      </c>
      <c r="K106" s="17">
        <v>0.41511892905803799</v>
      </c>
      <c r="L106" s="17">
        <v>0.65852421655903104</v>
      </c>
      <c r="M106" s="17">
        <v>0.82539760125619399</v>
      </c>
      <c r="N106" s="17">
        <v>0.92643078408250801</v>
      </c>
      <c r="O106" s="17">
        <v>0.95375422346320904</v>
      </c>
      <c r="P106" s="17">
        <v>0.94656898985146898</v>
      </c>
      <c r="Q106" s="17">
        <v>0.88502404242709398</v>
      </c>
      <c r="R106" s="17">
        <v>0.75611142000012199</v>
      </c>
      <c r="S106" s="17">
        <v>0.57162993602942502</v>
      </c>
      <c r="T106" s="17">
        <v>0.31888628879017999</v>
      </c>
      <c r="U106" s="17">
        <v>7.1053162174877296E-2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</row>
    <row r="107" spans="1:26">
      <c r="A107" s="41">
        <v>106</v>
      </c>
      <c r="B107" s="24" t="s">
        <v>772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6.14875144346211E-3</v>
      </c>
      <c r="J107" s="17">
        <v>0.12894683782512301</v>
      </c>
      <c r="K107" s="17">
        <v>0.38424747508691298</v>
      </c>
      <c r="L107" s="17">
        <v>0.612877209489885</v>
      </c>
      <c r="M107" s="17">
        <v>0.72935620062443096</v>
      </c>
      <c r="N107" s="17">
        <v>0.79413939108811105</v>
      </c>
      <c r="O107" s="17">
        <v>0.81733254312056702</v>
      </c>
      <c r="P107" s="17">
        <v>0.81755860914406497</v>
      </c>
      <c r="Q107" s="17">
        <v>0.76624773170239902</v>
      </c>
      <c r="R107" s="17">
        <v>0.66770738502709703</v>
      </c>
      <c r="S107" s="17">
        <v>0.490546163292988</v>
      </c>
      <c r="T107" s="17">
        <v>0.26881205359597699</v>
      </c>
      <c r="U107" s="17">
        <v>6.5310474188759002E-2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</row>
    <row r="108" spans="1:26">
      <c r="A108" s="41">
        <v>107</v>
      </c>
      <c r="B108" s="24" t="s">
        <v>772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1.04716226041584E-2</v>
      </c>
      <c r="J108" s="17">
        <v>0.111102896700047</v>
      </c>
      <c r="K108" s="17">
        <v>0.32841711014303299</v>
      </c>
      <c r="L108" s="17">
        <v>0.51203771025667699</v>
      </c>
      <c r="M108" s="17">
        <v>0.62992380964018901</v>
      </c>
      <c r="N108" s="17">
        <v>0.78179740818359</v>
      </c>
      <c r="O108" s="17">
        <v>0.78639204736388701</v>
      </c>
      <c r="P108" s="17">
        <v>0.82129786337058297</v>
      </c>
      <c r="Q108" s="17">
        <v>0.74738038357905301</v>
      </c>
      <c r="R108" s="17">
        <v>0.56450335738594404</v>
      </c>
      <c r="S108" s="17">
        <v>0.40071180247939397</v>
      </c>
      <c r="T108" s="17">
        <v>0.21936530436429599</v>
      </c>
      <c r="U108" s="17">
        <v>6.1758182673566801E-2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</row>
    <row r="109" spans="1:26">
      <c r="A109" s="41">
        <v>108</v>
      </c>
      <c r="B109" s="24" t="s">
        <v>772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7.5883032217463299E-3</v>
      </c>
      <c r="J109" s="17">
        <v>0.108808021066909</v>
      </c>
      <c r="K109" s="17">
        <v>0.34910459525017001</v>
      </c>
      <c r="L109" s="17">
        <v>0.55413853570315696</v>
      </c>
      <c r="M109" s="17">
        <v>0.680458730730926</v>
      </c>
      <c r="N109" s="17">
        <v>0.77342074552908602</v>
      </c>
      <c r="O109" s="17">
        <v>0.75825599227709595</v>
      </c>
      <c r="P109" s="17">
        <v>0.72975945353121197</v>
      </c>
      <c r="Q109" s="17">
        <v>0.68070923632453295</v>
      </c>
      <c r="R109" s="17">
        <v>0.59354062162046595</v>
      </c>
      <c r="S109" s="17">
        <v>0.49395914925856499</v>
      </c>
      <c r="T109" s="17">
        <v>0.27661744129920801</v>
      </c>
      <c r="U109" s="17">
        <v>7.2328907734513004E-2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</row>
    <row r="110" spans="1:26">
      <c r="A110" s="41">
        <v>109</v>
      </c>
      <c r="B110" s="24" t="s">
        <v>772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8.35491143710782E-3</v>
      </c>
      <c r="J110" s="17">
        <v>0.115672485320983</v>
      </c>
      <c r="K110" s="17">
        <v>0.32778412527723599</v>
      </c>
      <c r="L110" s="17">
        <v>0.51143649683202097</v>
      </c>
      <c r="M110" s="17">
        <v>0.60326818151268702</v>
      </c>
      <c r="N110" s="17">
        <v>0.728274749647154</v>
      </c>
      <c r="O110" s="17">
        <v>0.762361840055233</v>
      </c>
      <c r="P110" s="17">
        <v>0.74655554808790903</v>
      </c>
      <c r="Q110" s="17">
        <v>0.62945945780813695</v>
      </c>
      <c r="R110" s="17">
        <v>0.543842755805925</v>
      </c>
      <c r="S110" s="17">
        <v>0.39265285423629398</v>
      </c>
      <c r="T110" s="17">
        <v>0.218492200722189</v>
      </c>
      <c r="U110" s="17">
        <v>6.9654607775449198E-2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</row>
    <row r="111" spans="1:26">
      <c r="A111" s="41">
        <v>110</v>
      </c>
      <c r="B111" s="24" t="s">
        <v>772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1.2487153950961999E-2</v>
      </c>
      <c r="J111" s="17">
        <v>0.123389279582572</v>
      </c>
      <c r="K111" s="17">
        <v>0.31593276674263299</v>
      </c>
      <c r="L111" s="17">
        <v>0.55276808680935297</v>
      </c>
      <c r="M111" s="17">
        <v>0.68004325803909105</v>
      </c>
      <c r="N111" s="17">
        <v>0.74099554588834804</v>
      </c>
      <c r="O111" s="17">
        <v>0.77391564682377201</v>
      </c>
      <c r="P111" s="17">
        <v>0.76286896113497404</v>
      </c>
      <c r="Q111" s="17">
        <v>0.70213051952416194</v>
      </c>
      <c r="R111" s="17">
        <v>0.59415772076569195</v>
      </c>
      <c r="S111" s="17">
        <v>0.41509571146643498</v>
      </c>
      <c r="T111" s="17">
        <v>0.17183339545057399</v>
      </c>
      <c r="U111" s="17">
        <v>2.8463911919789298E-2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</row>
    <row r="112" spans="1:26">
      <c r="A112" s="41">
        <v>111</v>
      </c>
      <c r="B112" s="24" t="s">
        <v>772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1.61508288069213E-2</v>
      </c>
      <c r="K112" s="17">
        <v>7.5743726667847899E-2</v>
      </c>
      <c r="L112" s="17">
        <v>0.12829491229249301</v>
      </c>
      <c r="M112" s="17">
        <v>0.199415283285167</v>
      </c>
      <c r="N112" s="17">
        <v>0.241951744068822</v>
      </c>
      <c r="O112" s="17">
        <v>0.260637017394864</v>
      </c>
      <c r="P112" s="17">
        <v>0.24621583806340799</v>
      </c>
      <c r="Q112" s="17">
        <v>0.294958116686727</v>
      </c>
      <c r="R112" s="17">
        <v>0.25893296836908603</v>
      </c>
      <c r="S112" s="17">
        <v>0.13713531578979499</v>
      </c>
      <c r="T112" s="17">
        <v>7.3758011596575995E-2</v>
      </c>
      <c r="U112" s="17">
        <v>1.1404297698403501E-2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</row>
    <row r="113" spans="1:26">
      <c r="A113" s="41">
        <v>112</v>
      </c>
      <c r="B113" s="24" t="s">
        <v>772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1.3663247163482399E-2</v>
      </c>
      <c r="K113" s="17">
        <v>4.4386902834379099E-2</v>
      </c>
      <c r="L113" s="17">
        <v>0.10232053718175101</v>
      </c>
      <c r="M113" s="17">
        <v>0.111778650813532</v>
      </c>
      <c r="N113" s="17">
        <v>0.153065638575417</v>
      </c>
      <c r="O113" s="17">
        <v>0.12692568537719401</v>
      </c>
      <c r="P113" s="17">
        <v>0.16708173203233401</v>
      </c>
      <c r="Q113" s="17">
        <v>0.18660467162382599</v>
      </c>
      <c r="R113" s="17">
        <v>0.178399085960078</v>
      </c>
      <c r="S113" s="17">
        <v>0.17042567621235499</v>
      </c>
      <c r="T113" s="17">
        <v>8.7977564474640904E-2</v>
      </c>
      <c r="U113" s="17">
        <v>1.3758011596575999E-2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</row>
    <row r="114" spans="1:26">
      <c r="A114" s="41">
        <v>113</v>
      </c>
      <c r="B114" s="24" t="s">
        <v>772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5.8019539436301299E-4</v>
      </c>
      <c r="J114" s="17">
        <v>2.2428804477329201E-2</v>
      </c>
      <c r="K114" s="17">
        <v>7.9570352357501997E-2</v>
      </c>
      <c r="L114" s="17">
        <v>0.17495860547813</v>
      </c>
      <c r="M114" s="17">
        <v>0.21201204870806301</v>
      </c>
      <c r="N114" s="17">
        <v>0.28287519322535098</v>
      </c>
      <c r="O114" s="17">
        <v>0.389502593649378</v>
      </c>
      <c r="P114" s="17">
        <v>0.444164136152845</v>
      </c>
      <c r="Q114" s="17">
        <v>0.37558425847289301</v>
      </c>
      <c r="R114" s="17">
        <v>0.28181451588266598</v>
      </c>
      <c r="S114" s="17">
        <v>0.243675344750686</v>
      </c>
      <c r="T114" s="17">
        <v>0.15440492701733399</v>
      </c>
      <c r="U114" s="17">
        <v>4.2592977289529502E-2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</row>
    <row r="115" spans="1:26">
      <c r="A115" s="41">
        <v>114</v>
      </c>
      <c r="B115" s="24" t="s">
        <v>772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2.0200404474885299E-2</v>
      </c>
      <c r="J115" s="17">
        <v>0.14821682786599799</v>
      </c>
      <c r="K115" s="17">
        <v>0.36637054054219198</v>
      </c>
      <c r="L115" s="17">
        <v>0.56831959625830197</v>
      </c>
      <c r="M115" s="17">
        <v>0.68788225015121995</v>
      </c>
      <c r="N115" s="17">
        <v>0.79179319235774703</v>
      </c>
      <c r="O115" s="17">
        <v>0.86937049777294395</v>
      </c>
      <c r="P115" s="17">
        <v>0.79614343583696401</v>
      </c>
      <c r="Q115" s="17">
        <v>0.70470889417055205</v>
      </c>
      <c r="R115" s="17">
        <v>0.60235902950467102</v>
      </c>
      <c r="S115" s="17">
        <v>0.47438977448386699</v>
      </c>
      <c r="T115" s="17">
        <v>0.26405916819923098</v>
      </c>
      <c r="U115" s="17">
        <v>9.0339648925575403E-2</v>
      </c>
      <c r="V115" s="17">
        <v>1.90512558884089E-3</v>
      </c>
      <c r="W115" s="17">
        <v>0</v>
      </c>
      <c r="X115" s="17">
        <v>0</v>
      </c>
      <c r="Y115" s="17">
        <v>0</v>
      </c>
      <c r="Z115" s="17">
        <v>0</v>
      </c>
    </row>
    <row r="116" spans="1:26">
      <c r="A116" s="41">
        <v>115</v>
      </c>
      <c r="B116" s="24" t="s">
        <v>772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2.1144077375678999E-2</v>
      </c>
      <c r="J116" s="17">
        <v>0.14994103953711499</v>
      </c>
      <c r="K116" s="17">
        <v>0.40153724895979098</v>
      </c>
      <c r="L116" s="17">
        <v>0.62406442270680496</v>
      </c>
      <c r="M116" s="17">
        <v>0.76223964220469398</v>
      </c>
      <c r="N116" s="17">
        <v>0.86150706609070704</v>
      </c>
      <c r="O116" s="17">
        <v>0.82123065455278599</v>
      </c>
      <c r="P116" s="17">
        <v>0.86271071491852502</v>
      </c>
      <c r="Q116" s="17">
        <v>0.77374456983301698</v>
      </c>
      <c r="R116" s="17">
        <v>0.61395255057463505</v>
      </c>
      <c r="S116" s="17">
        <v>0.42328724437737097</v>
      </c>
      <c r="T116" s="17">
        <v>0.27186822183797799</v>
      </c>
      <c r="U116" s="17">
        <v>8.0427570279038796E-2</v>
      </c>
      <c r="V116" s="17">
        <v>1.6805870384739899E-3</v>
      </c>
      <c r="W116" s="17">
        <v>0</v>
      </c>
      <c r="X116" s="17">
        <v>0</v>
      </c>
      <c r="Y116" s="17">
        <v>0</v>
      </c>
      <c r="Z116" s="17">
        <v>0</v>
      </c>
    </row>
    <row r="117" spans="1:26">
      <c r="A117" s="41">
        <v>116</v>
      </c>
      <c r="B117" s="24" t="s">
        <v>772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2.1152020235964099E-2</v>
      </c>
      <c r="J117" s="17">
        <v>0.14467920009287</v>
      </c>
      <c r="K117" s="17">
        <v>0.40204620300728899</v>
      </c>
      <c r="L117" s="17">
        <v>0.57997238328577805</v>
      </c>
      <c r="M117" s="17">
        <v>0.75793827786569201</v>
      </c>
      <c r="N117" s="17">
        <v>0.84554802681020902</v>
      </c>
      <c r="O117" s="17">
        <v>0.83403087939683096</v>
      </c>
      <c r="P117" s="17">
        <v>0.75834153077247402</v>
      </c>
      <c r="Q117" s="17">
        <v>0.72020969151152603</v>
      </c>
      <c r="R117" s="17">
        <v>0.63718236196225297</v>
      </c>
      <c r="S117" s="17">
        <v>0.51503155759490205</v>
      </c>
      <c r="T117" s="17">
        <v>0.30332928043795698</v>
      </c>
      <c r="U117" s="17">
        <v>8.0002932748412997E-2</v>
      </c>
      <c r="V117" s="17">
        <v>1.3527913044009601E-3</v>
      </c>
      <c r="W117" s="17">
        <v>0</v>
      </c>
      <c r="X117" s="17">
        <v>0</v>
      </c>
      <c r="Y117" s="17">
        <v>0</v>
      </c>
      <c r="Z117" s="17">
        <v>0</v>
      </c>
    </row>
    <row r="118" spans="1:26">
      <c r="A118" s="41">
        <v>117</v>
      </c>
      <c r="B118" s="24" t="s">
        <v>772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2.19604812151354E-2</v>
      </c>
      <c r="J118" s="17">
        <v>0.15512161741075001</v>
      </c>
      <c r="K118" s="17">
        <v>0.41196316956784701</v>
      </c>
      <c r="L118" s="17">
        <v>0.63200728299189202</v>
      </c>
      <c r="M118" s="17">
        <v>0.70805100538281496</v>
      </c>
      <c r="N118" s="17">
        <v>0.82019808271572503</v>
      </c>
      <c r="O118" s="17">
        <v>0.91795636314757201</v>
      </c>
      <c r="P118" s="17">
        <v>0.90804611746879405</v>
      </c>
      <c r="Q118" s="17">
        <v>0.84017743127898403</v>
      </c>
      <c r="R118" s="17">
        <v>0.71605496459317297</v>
      </c>
      <c r="S118" s="17">
        <v>0.52295181127764001</v>
      </c>
      <c r="T118" s="17">
        <v>0.29336099078017203</v>
      </c>
      <c r="U118" s="17">
        <v>7.7295639369703503E-2</v>
      </c>
      <c r="V118" s="17">
        <v>2.6006757541134902E-3</v>
      </c>
      <c r="W118" s="17">
        <v>0</v>
      </c>
      <c r="X118" s="17">
        <v>0</v>
      </c>
      <c r="Y118" s="17">
        <v>0</v>
      </c>
      <c r="Z118" s="17">
        <v>0</v>
      </c>
    </row>
    <row r="119" spans="1:26">
      <c r="A119" s="41">
        <v>118</v>
      </c>
      <c r="B119" s="24" t="s">
        <v>772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2.1823436325755001E-2</v>
      </c>
      <c r="J119" s="17">
        <v>0.14559140704715001</v>
      </c>
      <c r="K119" s="17">
        <v>0.379715767799644</v>
      </c>
      <c r="L119" s="17">
        <v>0.59081927548894397</v>
      </c>
      <c r="M119" s="17">
        <v>0.743543371072103</v>
      </c>
      <c r="N119" s="17">
        <v>0.84527308164649395</v>
      </c>
      <c r="O119" s="17">
        <v>0.88347823961776495</v>
      </c>
      <c r="P119" s="17">
        <v>0.86229524222668896</v>
      </c>
      <c r="Q119" s="17">
        <v>0.79897842596948698</v>
      </c>
      <c r="R119" s="17">
        <v>0.68461956754180697</v>
      </c>
      <c r="S119" s="17">
        <v>0.50740518974271198</v>
      </c>
      <c r="T119" s="17">
        <v>0.287179001521363</v>
      </c>
      <c r="U119" s="17">
        <v>7.6145757596123895E-2</v>
      </c>
      <c r="V119" s="17">
        <v>2.5795966248953698E-3</v>
      </c>
      <c r="W119" s="17">
        <v>0</v>
      </c>
      <c r="X119" s="17">
        <v>0</v>
      </c>
      <c r="Y119" s="17">
        <v>0</v>
      </c>
      <c r="Z119" s="17">
        <v>0</v>
      </c>
    </row>
    <row r="120" spans="1:26">
      <c r="A120" s="41">
        <v>119</v>
      </c>
      <c r="B120" s="24" t="s">
        <v>772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2.2922728189211199E-2</v>
      </c>
      <c r="J120" s="17">
        <v>0.11798385766394399</v>
      </c>
      <c r="K120" s="17">
        <v>0.28584582297197397</v>
      </c>
      <c r="L120" s="17">
        <v>0.452992930854346</v>
      </c>
      <c r="M120" s="17">
        <v>0.62071009170948699</v>
      </c>
      <c r="N120" s="17">
        <v>0.64182588028276599</v>
      </c>
      <c r="O120" s="17">
        <v>0.69375996676218499</v>
      </c>
      <c r="P120" s="17">
        <v>0.633424778058154</v>
      </c>
      <c r="Q120" s="17">
        <v>0.55929100807116805</v>
      </c>
      <c r="R120" s="17">
        <v>0.411555639736297</v>
      </c>
      <c r="S120" s="17">
        <v>0.223738765435116</v>
      </c>
      <c r="T120" s="17">
        <v>0.14724474396495399</v>
      </c>
      <c r="U120" s="17">
        <v>6.1150859356383903E-2</v>
      </c>
      <c r="V120" s="17">
        <v>4.4129309765441197E-3</v>
      </c>
      <c r="W120" s="17">
        <v>0</v>
      </c>
      <c r="X120" s="17">
        <v>0</v>
      </c>
      <c r="Y120" s="17">
        <v>0</v>
      </c>
      <c r="Z120" s="17">
        <v>0</v>
      </c>
    </row>
    <row r="121" spans="1:26">
      <c r="A121" s="41">
        <v>120</v>
      </c>
      <c r="B121" s="24" t="s">
        <v>772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2.64557735429434E-2</v>
      </c>
      <c r="J121" s="17">
        <v>0.14219858372691199</v>
      </c>
      <c r="K121" s="17">
        <v>0.33735527192076697</v>
      </c>
      <c r="L121" s="17">
        <v>0.54580769724260603</v>
      </c>
      <c r="M121" s="17">
        <v>0.64813128937062003</v>
      </c>
      <c r="N121" s="17">
        <v>0.69161539448521103</v>
      </c>
      <c r="O121" s="17">
        <v>0.61435580348141705</v>
      </c>
      <c r="P121" s="17">
        <v>0.51393910881107596</v>
      </c>
      <c r="Q121" s="17">
        <v>0.385879427380872</v>
      </c>
      <c r="R121" s="17">
        <v>0.33260910740580102</v>
      </c>
      <c r="S121" s="17">
        <v>0.24161997690460599</v>
      </c>
      <c r="T121" s="17">
        <v>0.14660137228186201</v>
      </c>
      <c r="U121" s="17">
        <v>4.9467950558749703E-2</v>
      </c>
      <c r="V121" s="17">
        <v>1.7407083809395799E-4</v>
      </c>
      <c r="W121" s="17">
        <v>0</v>
      </c>
      <c r="X121" s="17">
        <v>0</v>
      </c>
      <c r="Y121" s="17">
        <v>0</v>
      </c>
      <c r="Z121" s="17">
        <v>0</v>
      </c>
    </row>
    <row r="122" spans="1:26">
      <c r="A122" s="41">
        <v>121</v>
      </c>
      <c r="B122" s="24" t="s">
        <v>772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1.8564236355082499E-2</v>
      </c>
      <c r="J122" s="17">
        <v>0.12601531139067301</v>
      </c>
      <c r="K122" s="17">
        <v>0.27392114572704701</v>
      </c>
      <c r="L122" s="17">
        <v>0.46738539369092502</v>
      </c>
      <c r="M122" s="17">
        <v>0.57178573828886403</v>
      </c>
      <c r="N122" s="17">
        <v>0.62195650978499295</v>
      </c>
      <c r="O122" s="17">
        <v>0.58231674904838404</v>
      </c>
      <c r="P122" s="17">
        <v>0.47048188722360401</v>
      </c>
      <c r="Q122" s="17">
        <v>0.34687509546707102</v>
      </c>
      <c r="R122" s="17">
        <v>0.27629361699527699</v>
      </c>
      <c r="S122" s="17">
        <v>0.171289615015672</v>
      </c>
      <c r="T122" s="17">
        <v>0.152395383365207</v>
      </c>
      <c r="U122" s="17">
        <v>7.9582572142555999E-2</v>
      </c>
      <c r="V122" s="17">
        <v>6.0291808467089099E-3</v>
      </c>
      <c r="W122" s="17">
        <v>0</v>
      </c>
      <c r="X122" s="17">
        <v>0</v>
      </c>
      <c r="Y122" s="17">
        <v>0</v>
      </c>
      <c r="Z122" s="17">
        <v>0</v>
      </c>
    </row>
    <row r="123" spans="1:26">
      <c r="A123" s="41">
        <v>122</v>
      </c>
      <c r="B123" s="24" t="s">
        <v>772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2.0141016319522899E-2</v>
      </c>
      <c r="J123" s="17">
        <v>0.15717026437505</v>
      </c>
      <c r="K123" s="17">
        <v>0.41752805968142997</v>
      </c>
      <c r="L123" s="17">
        <v>0.63892979122497195</v>
      </c>
      <c r="M123" s="17">
        <v>0.592171394705167</v>
      </c>
      <c r="N123" s="17">
        <v>0.61445356176184895</v>
      </c>
      <c r="O123" s="17">
        <v>0.53044742742975204</v>
      </c>
      <c r="P123" s="17">
        <v>0.39109727559892199</v>
      </c>
      <c r="Q123" s="17">
        <v>0.55800426470498399</v>
      </c>
      <c r="R123" s="17">
        <v>0.35866657705491001</v>
      </c>
      <c r="S123" s="17">
        <v>0.32081884779646702</v>
      </c>
      <c r="T123" s="17">
        <v>0.233856747459812</v>
      </c>
      <c r="U123" s="17">
        <v>7.9267912677415994E-2</v>
      </c>
      <c r="V123" s="17">
        <v>5.4934654699423796E-3</v>
      </c>
      <c r="W123" s="17">
        <v>0</v>
      </c>
      <c r="X123" s="17">
        <v>0</v>
      </c>
      <c r="Y123" s="17">
        <v>0</v>
      </c>
      <c r="Z123" s="17">
        <v>0</v>
      </c>
    </row>
    <row r="124" spans="1:26">
      <c r="A124" s="41">
        <v>123</v>
      </c>
      <c r="B124" s="24" t="s">
        <v>772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2.0762820081994801E-2</v>
      </c>
      <c r="J124" s="17">
        <v>0.16025331614416899</v>
      </c>
      <c r="K124" s="17">
        <v>0.42087505880771597</v>
      </c>
      <c r="L124" s="17">
        <v>0.64913942163757299</v>
      </c>
      <c r="M124" s="17">
        <v>0.81287843146839001</v>
      </c>
      <c r="N124" s="17">
        <v>0.90782005144529498</v>
      </c>
      <c r="O124" s="17">
        <v>0.93938986613225495</v>
      </c>
      <c r="P124" s="17">
        <v>0.92762832301779796</v>
      </c>
      <c r="Q124" s="17">
        <v>0.86129932974478995</v>
      </c>
      <c r="R124" s="17">
        <v>0.73749457747038205</v>
      </c>
      <c r="S124" s="17">
        <v>0.54246925196585805</v>
      </c>
      <c r="T124" s="17">
        <v>0.29361516230929502</v>
      </c>
      <c r="U124" s="17">
        <v>7.5397906750820295E-2</v>
      </c>
      <c r="V124" s="17">
        <v>9.7932412368866399E-3</v>
      </c>
      <c r="W124" s="17">
        <v>0</v>
      </c>
      <c r="X124" s="17">
        <v>0</v>
      </c>
      <c r="Y124" s="17">
        <v>0</v>
      </c>
      <c r="Z124" s="17">
        <v>0</v>
      </c>
    </row>
    <row r="125" spans="1:26">
      <c r="A125" s="41">
        <v>124</v>
      </c>
      <c r="B125" s="24" t="s">
        <v>772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3.92559983869884E-2</v>
      </c>
      <c r="J125" s="17">
        <v>0.13481722256505499</v>
      </c>
      <c r="K125" s="17">
        <v>0.36585730956992502</v>
      </c>
      <c r="L125" s="17">
        <v>0.56864280957297997</v>
      </c>
      <c r="M125" s="17">
        <v>0.68691688713195498</v>
      </c>
      <c r="N125" s="17">
        <v>0.80228387782658905</v>
      </c>
      <c r="O125" s="17">
        <v>0.81120432091599504</v>
      </c>
      <c r="P125" s="17">
        <v>0.74464315172696105</v>
      </c>
      <c r="Q125" s="17">
        <v>0.67313907948359197</v>
      </c>
      <c r="R125" s="17">
        <v>0.51808161594437596</v>
      </c>
      <c r="S125" s="17">
        <v>0.33795587435617003</v>
      </c>
      <c r="T125" s="17">
        <v>0.223973385308152</v>
      </c>
      <c r="U125" s="17">
        <v>8.0793552841405505E-2</v>
      </c>
      <c r="V125" s="17">
        <v>4.0597180895588E-3</v>
      </c>
      <c r="W125" s="17">
        <v>0</v>
      </c>
      <c r="X125" s="17">
        <v>0</v>
      </c>
      <c r="Y125" s="17">
        <v>0</v>
      </c>
      <c r="Z125" s="17">
        <v>0</v>
      </c>
    </row>
    <row r="126" spans="1:26">
      <c r="A126" s="41">
        <v>125</v>
      </c>
      <c r="B126" s="24" t="s">
        <v>772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1.8050088898936299E-2</v>
      </c>
      <c r="J126" s="17">
        <v>7.9734708466478094E-2</v>
      </c>
      <c r="K126" s="17">
        <v>0.15622689696888201</v>
      </c>
      <c r="L126" s="17">
        <v>0.34539222455077001</v>
      </c>
      <c r="M126" s="17">
        <v>0.41209758720344097</v>
      </c>
      <c r="N126" s="17">
        <v>0.60254110430197505</v>
      </c>
      <c r="O126" s="17">
        <v>0.51975572649677104</v>
      </c>
      <c r="P126" s="17">
        <v>0.49867781925715898</v>
      </c>
      <c r="Q126" s="17">
        <v>0.43124599038302902</v>
      </c>
      <c r="R126" s="17">
        <v>0.56880411073569204</v>
      </c>
      <c r="S126" s="17">
        <v>0.38009580311482299</v>
      </c>
      <c r="T126" s="17">
        <v>0.23900738686006501</v>
      </c>
      <c r="U126" s="17">
        <v>8.6910777239428402E-2</v>
      </c>
      <c r="V126" s="17">
        <v>6.0438445887736796E-3</v>
      </c>
      <c r="W126" s="17">
        <v>0</v>
      </c>
      <c r="X126" s="17">
        <v>0</v>
      </c>
      <c r="Y126" s="17">
        <v>0</v>
      </c>
      <c r="Z126" s="17">
        <v>0</v>
      </c>
    </row>
    <row r="127" spans="1:26">
      <c r="A127" s="41">
        <v>126</v>
      </c>
      <c r="B127" s="24" t="s">
        <v>772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3.3097348917632503E-2</v>
      </c>
      <c r="J127" s="17">
        <v>0.157176374267577</v>
      </c>
      <c r="K127" s="17">
        <v>0.38765557313846899</v>
      </c>
      <c r="L127" s="17">
        <v>0.575550043074742</v>
      </c>
      <c r="M127" s="17">
        <v>0.72319742895722505</v>
      </c>
      <c r="N127" s="17">
        <v>0.81531016869413298</v>
      </c>
      <c r="O127" s="17">
        <v>0.851816776542901</v>
      </c>
      <c r="P127" s="17">
        <v>0.86326671513848097</v>
      </c>
      <c r="Q127" s="17">
        <v>0.77364070166005805</v>
      </c>
      <c r="R127" s="17">
        <v>0.64797243216491796</v>
      </c>
      <c r="S127" s="17">
        <v>0.40316920125375</v>
      </c>
      <c r="T127" s="17">
        <v>0.23278018439655601</v>
      </c>
      <c r="U127" s="17">
        <v>8.7447836792550804E-2</v>
      </c>
      <c r="V127" s="17">
        <v>8.5293488687533999E-3</v>
      </c>
      <c r="W127" s="17">
        <v>0</v>
      </c>
      <c r="X127" s="17">
        <v>0</v>
      </c>
      <c r="Y127" s="17">
        <v>0</v>
      </c>
      <c r="Z127" s="17">
        <v>0</v>
      </c>
    </row>
    <row r="128" spans="1:26">
      <c r="A128" s="41">
        <v>127</v>
      </c>
      <c r="B128" s="24" t="s">
        <v>772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3.3477873024213498E-2</v>
      </c>
      <c r="J128" s="17">
        <v>0.156423635508251</v>
      </c>
      <c r="K128" s="17">
        <v>0.34220835955495499</v>
      </c>
      <c r="L128" s="17">
        <v>0.51973311989442095</v>
      </c>
      <c r="M128" s="17">
        <v>0.70960902797719805</v>
      </c>
      <c r="N128" s="17">
        <v>0.81570731170838695</v>
      </c>
      <c r="O128" s="17">
        <v>0.834654088434584</v>
      </c>
      <c r="P128" s="17">
        <v>0.83269892282594704</v>
      </c>
      <c r="Q128" s="17">
        <v>0.74853515326665399</v>
      </c>
      <c r="R128" s="17">
        <v>0.59756520782799405</v>
      </c>
      <c r="S128" s="17">
        <v>0.44561462463875301</v>
      </c>
      <c r="T128" s="17">
        <v>0.28103794854248498</v>
      </c>
      <c r="U128" s="17">
        <v>9.5214121183608405E-2</v>
      </c>
      <c r="V128" s="17">
        <v>1.1622604158392899E-2</v>
      </c>
      <c r="W128" s="17">
        <v>0</v>
      </c>
      <c r="X128" s="17">
        <v>0</v>
      </c>
      <c r="Y128" s="17">
        <v>0</v>
      </c>
      <c r="Z128" s="17">
        <v>0</v>
      </c>
    </row>
    <row r="129" spans="1:26">
      <c r="A129" s="41">
        <v>128</v>
      </c>
      <c r="B129" s="24" t="s">
        <v>772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3.3227978419859597E-2</v>
      </c>
      <c r="J129" s="17">
        <v>0.14768221226988601</v>
      </c>
      <c r="K129" s="17">
        <v>0.34666186021787898</v>
      </c>
      <c r="L129" s="17">
        <v>0.54556696747704203</v>
      </c>
      <c r="M129" s="17">
        <v>0.69883117755958701</v>
      </c>
      <c r="N129" s="17">
        <v>0.78876879555688595</v>
      </c>
      <c r="O129" s="17">
        <v>0.816263311928343</v>
      </c>
      <c r="P129" s="17">
        <v>0.74469814075970397</v>
      </c>
      <c r="Q129" s="17">
        <v>0.53188569613060499</v>
      </c>
      <c r="R129" s="17">
        <v>0.41195644868606801</v>
      </c>
      <c r="S129" s="17">
        <v>0.32706926785157903</v>
      </c>
      <c r="T129" s="17">
        <v>0.22616744771459499</v>
      </c>
      <c r="U129" s="17">
        <v>9.3216797316535205E-2</v>
      </c>
      <c r="V129" s="17">
        <v>9.1067948114792706E-3</v>
      </c>
      <c r="W129" s="17">
        <v>0</v>
      </c>
      <c r="X129" s="17">
        <v>0</v>
      </c>
      <c r="Y129" s="17">
        <v>0</v>
      </c>
      <c r="Z129" s="17">
        <v>0</v>
      </c>
    </row>
    <row r="130" spans="1:26">
      <c r="A130" s="41">
        <v>129</v>
      </c>
      <c r="B130" s="24" t="s">
        <v>772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3.17850051017603E-2</v>
      </c>
      <c r="J130" s="17">
        <v>0.144905877105622</v>
      </c>
      <c r="K130" s="17">
        <v>0.34978645925618201</v>
      </c>
      <c r="L130" s="17">
        <v>0.54104870195333299</v>
      </c>
      <c r="M130" s="17">
        <v>0.68404523764427005</v>
      </c>
      <c r="N130" s="17">
        <v>0.75438843030751102</v>
      </c>
      <c r="O130" s="17">
        <v>0.75740671721584396</v>
      </c>
      <c r="P130" s="17">
        <v>0.71994085624033899</v>
      </c>
      <c r="Q130" s="17">
        <v>0.68334870989619301</v>
      </c>
      <c r="R130" s="17">
        <v>0.55679145103837602</v>
      </c>
      <c r="S130" s="17">
        <v>0.43015048665293998</v>
      </c>
      <c r="T130" s="17">
        <v>0.16497870702454301</v>
      </c>
      <c r="U130" s="17">
        <v>8.8070434841051204E-2</v>
      </c>
      <c r="V130" s="17">
        <v>9.0464901722378706E-3</v>
      </c>
      <c r="W130" s="17">
        <v>0</v>
      </c>
      <c r="X130" s="17">
        <v>0</v>
      </c>
      <c r="Y130" s="17">
        <v>0</v>
      </c>
      <c r="Z130" s="17">
        <v>0</v>
      </c>
    </row>
    <row r="131" spans="1:26">
      <c r="A131" s="41">
        <v>130</v>
      </c>
      <c r="B131" s="24" t="s">
        <v>772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1.45660448832705E-2</v>
      </c>
      <c r="J131" s="17">
        <v>9.8800017107699104E-2</v>
      </c>
      <c r="K131" s="17">
        <v>0.199098790852269</v>
      </c>
      <c r="L131" s="17">
        <v>0.28159455975169401</v>
      </c>
      <c r="M131" s="17">
        <v>0.38048255931178199</v>
      </c>
      <c r="N131" s="17">
        <v>0.398451753233661</v>
      </c>
      <c r="O131" s="17">
        <v>0.436302537438366</v>
      </c>
      <c r="P131" s="17">
        <v>0.41313871289004001</v>
      </c>
      <c r="Q131" s="17">
        <v>0.46978291551851598</v>
      </c>
      <c r="R131" s="17">
        <v>0.217892820265292</v>
      </c>
      <c r="S131" s="17">
        <v>0.124599649292169</v>
      </c>
      <c r="T131" s="17">
        <v>7.3600987358632394E-2</v>
      </c>
      <c r="U131" s="17">
        <v>2.0119020706425801E-2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</row>
    <row r="132" spans="1:26">
      <c r="A132" s="41">
        <v>131</v>
      </c>
      <c r="B132" s="24" t="s">
        <v>772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4.25798410205965E-3</v>
      </c>
      <c r="J132" s="17">
        <v>1.9119747783636499E-2</v>
      </c>
      <c r="K132" s="17">
        <v>6.1753294759545198E-2</v>
      </c>
      <c r="L132" s="17">
        <v>6.5387458834599094E-2</v>
      </c>
      <c r="M132" s="17">
        <v>7.6903995258723407E-2</v>
      </c>
      <c r="N132" s="17">
        <v>9.9137283175188995E-2</v>
      </c>
      <c r="O132" s="17">
        <v>0.119756337486024</v>
      </c>
      <c r="P132" s="17">
        <v>0.133721718834966</v>
      </c>
      <c r="Q132" s="17">
        <v>0.22224734066927801</v>
      </c>
      <c r="R132" s="17">
        <v>0.17324294765655099</v>
      </c>
      <c r="S132" s="17">
        <v>0.23863896034068799</v>
      </c>
      <c r="T132" s="17">
        <v>0.182800652536522</v>
      </c>
      <c r="U132" s="17">
        <v>5.8872052740592297E-2</v>
      </c>
      <c r="V132" s="17">
        <v>9.4179105389536194E-3</v>
      </c>
      <c r="W132" s="17">
        <v>0</v>
      </c>
      <c r="X132" s="17">
        <v>0</v>
      </c>
      <c r="Y132" s="17">
        <v>0</v>
      </c>
      <c r="Z132" s="17">
        <v>0</v>
      </c>
    </row>
    <row r="133" spans="1:26">
      <c r="A133" s="41">
        <v>132</v>
      </c>
      <c r="B133" s="24" t="s">
        <v>772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3.01130330117493E-2</v>
      </c>
      <c r="J133" s="17">
        <v>0.149016001808528</v>
      </c>
      <c r="K133" s="17">
        <v>0.364719036592146</v>
      </c>
      <c r="L133" s="17">
        <v>0.58296623062400299</v>
      </c>
      <c r="M133" s="17">
        <v>0.734146356365591</v>
      </c>
      <c r="N133" s="17">
        <v>0.79533082013087397</v>
      </c>
      <c r="O133" s="17">
        <v>0.78576883832613398</v>
      </c>
      <c r="P133" s="17">
        <v>0.56174535189926</v>
      </c>
      <c r="Q133" s="17">
        <v>0.22742425260739699</v>
      </c>
      <c r="R133" s="17">
        <v>0.11353218996877799</v>
      </c>
      <c r="S133" s="17">
        <v>0.24542766192742699</v>
      </c>
      <c r="T133" s="17">
        <v>0.15506479541024901</v>
      </c>
      <c r="U133" s="17">
        <v>8.0741007765673403E-2</v>
      </c>
      <c r="V133" s="17">
        <v>2.0006354288228102E-2</v>
      </c>
      <c r="W133" s="17">
        <v>0</v>
      </c>
      <c r="X133" s="17">
        <v>0</v>
      </c>
      <c r="Y133" s="17">
        <v>0</v>
      </c>
      <c r="Z133" s="17">
        <v>0</v>
      </c>
    </row>
    <row r="134" spans="1:26">
      <c r="A134" s="41">
        <v>133</v>
      </c>
      <c r="B134" s="24" t="s">
        <v>772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3.67059736419236E-2</v>
      </c>
      <c r="J134" s="17">
        <v>0.160723777868747</v>
      </c>
      <c r="K134" s="17">
        <v>0.39122619433124201</v>
      </c>
      <c r="L134" s="17">
        <v>0.54815084102670597</v>
      </c>
      <c r="M134" s="17">
        <v>0.67715938876635196</v>
      </c>
      <c r="N134" s="17">
        <v>0.72514037478080795</v>
      </c>
      <c r="O134" s="17">
        <v>0.83621211102896698</v>
      </c>
      <c r="P134" s="17">
        <v>0.78386255185771303</v>
      </c>
      <c r="Q134" s="17">
        <v>0.69467645064123296</v>
      </c>
      <c r="R134" s="17">
        <v>0.55872523202316904</v>
      </c>
      <c r="S134" s="17">
        <v>0.43182520819458797</v>
      </c>
      <c r="T134" s="17">
        <v>0.20978071595720599</v>
      </c>
      <c r="U134" s="17">
        <v>8.4794310468078907E-2</v>
      </c>
      <c r="V134" s="17">
        <v>1.22426360520318E-2</v>
      </c>
      <c r="W134" s="17">
        <v>0</v>
      </c>
      <c r="X134" s="17">
        <v>0</v>
      </c>
      <c r="Y134" s="17">
        <v>0</v>
      </c>
      <c r="Z134" s="17">
        <v>0</v>
      </c>
    </row>
    <row r="135" spans="1:26">
      <c r="A135" s="41">
        <v>134</v>
      </c>
      <c r="B135" s="24" t="s">
        <v>772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3.8633400338488E-2</v>
      </c>
      <c r="J135" s="17">
        <v>0.15016405061435001</v>
      </c>
      <c r="K135" s="17">
        <v>0.350673615651101</v>
      </c>
      <c r="L135" s="17">
        <v>0.52597987401401602</v>
      </c>
      <c r="M135" s="17">
        <v>0.63652249356933799</v>
      </c>
      <c r="N135" s="17">
        <v>0.70437895997409405</v>
      </c>
      <c r="O135" s="17">
        <v>0.73263721291142503</v>
      </c>
      <c r="P135" s="17">
        <v>0.72179215367601701</v>
      </c>
      <c r="Q135" s="17">
        <v>0.67383560723166902</v>
      </c>
      <c r="R135" s="17">
        <v>0.58921603968986203</v>
      </c>
      <c r="S135" s="17">
        <v>0.46057836242660499</v>
      </c>
      <c r="T135" s="17">
        <v>0.26342068443016098</v>
      </c>
      <c r="U135" s="17">
        <v>8.6300398975982004E-2</v>
      </c>
      <c r="V135" s="17">
        <v>1.2525707372807299E-2</v>
      </c>
      <c r="W135" s="17">
        <v>0</v>
      </c>
      <c r="X135" s="17">
        <v>0</v>
      </c>
      <c r="Y135" s="17">
        <v>0</v>
      </c>
      <c r="Z135" s="17">
        <v>0</v>
      </c>
    </row>
    <row r="136" spans="1:26">
      <c r="A136" s="41">
        <v>135</v>
      </c>
      <c r="B136" s="24" t="s">
        <v>772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3.6713672106507597E-2</v>
      </c>
      <c r="J136" s="17">
        <v>0.14524986405489099</v>
      </c>
      <c r="K136" s="17">
        <v>0.34417635593789903</v>
      </c>
      <c r="L136" s="17">
        <v>0.524066255674563</v>
      </c>
      <c r="M136" s="17">
        <v>0.63753673572881897</v>
      </c>
      <c r="N136" s="17">
        <v>0.68172958837653996</v>
      </c>
      <c r="O136" s="17">
        <v>0.63490948194221297</v>
      </c>
      <c r="P136" s="17">
        <v>0.60242746030097305</v>
      </c>
      <c r="Q136" s="17">
        <v>0.51520874447818499</v>
      </c>
      <c r="R136" s="17">
        <v>0.49948554704922699</v>
      </c>
      <c r="S136" s="17">
        <v>0.39021928404279399</v>
      </c>
      <c r="T136" s="17">
        <v>0.24914919746561701</v>
      </c>
      <c r="U136" s="17">
        <v>9.7226719781998996E-2</v>
      </c>
      <c r="V136" s="17">
        <v>1.89065736333698E-2</v>
      </c>
      <c r="W136" s="17">
        <v>0</v>
      </c>
      <c r="X136" s="17">
        <v>0</v>
      </c>
      <c r="Y136" s="17">
        <v>0</v>
      </c>
      <c r="Z136" s="17">
        <v>0</v>
      </c>
    </row>
    <row r="137" spans="1:26">
      <c r="A137" s="41">
        <v>136</v>
      </c>
      <c r="B137" s="24" t="s">
        <v>772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3.65108236746116E-2</v>
      </c>
      <c r="J137" s="17">
        <v>0.13987010368487601</v>
      </c>
      <c r="K137" s="17">
        <v>0.32733993609052398</v>
      </c>
      <c r="L137" s="17">
        <v>0.51085239110643998</v>
      </c>
      <c r="M137" s="17">
        <v>0.63869761530894698</v>
      </c>
      <c r="N137" s="17">
        <v>0.68677635960383498</v>
      </c>
      <c r="O137" s="17">
        <v>0.72379008853234295</v>
      </c>
      <c r="P137" s="17">
        <v>0.71020168755231605</v>
      </c>
      <c r="Q137" s="17">
        <v>0.64818627840336296</v>
      </c>
      <c r="R137" s="17">
        <v>0.56798966206184398</v>
      </c>
      <c r="S137" s="17">
        <v>0.43264759972872102</v>
      </c>
      <c r="T137" s="17">
        <v>0.23231277761824201</v>
      </c>
      <c r="U137" s="17">
        <v>7.9202536827377198E-2</v>
      </c>
      <c r="V137" s="17">
        <v>5.8307926363575296E-3</v>
      </c>
      <c r="W137" s="17">
        <v>0</v>
      </c>
      <c r="X137" s="17">
        <v>0</v>
      </c>
      <c r="Y137" s="17">
        <v>0</v>
      </c>
      <c r="Z137" s="17">
        <v>0</v>
      </c>
    </row>
    <row r="138" spans="1:26">
      <c r="A138" s="41">
        <v>137</v>
      </c>
      <c r="B138" s="24" t="s">
        <v>772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2.6871307333703998E-3</v>
      </c>
      <c r="J138" s="17">
        <v>2.7120774245581E-2</v>
      </c>
      <c r="K138" s="17">
        <v>7.7814369245244999E-2</v>
      </c>
      <c r="L138" s="17">
        <v>0.19794707611093099</v>
      </c>
      <c r="M138" s="17">
        <v>0.297091691157153</v>
      </c>
      <c r="N138" s="17">
        <v>0.39991323952611701</v>
      </c>
      <c r="O138" s="17">
        <v>0.56234473235615801</v>
      </c>
      <c r="P138" s="17">
        <v>0.662801141327924</v>
      </c>
      <c r="Q138" s="17">
        <v>0.56841796552798596</v>
      </c>
      <c r="R138" s="17">
        <v>0.50362622121476897</v>
      </c>
      <c r="S138" s="17">
        <v>0.39650819642082502</v>
      </c>
      <c r="T138" s="17">
        <v>0.20870048695843399</v>
      </c>
      <c r="U138" s="17">
        <v>8.1594559751693996E-2</v>
      </c>
      <c r="V138" s="17">
        <v>1.45125833236593E-2</v>
      </c>
      <c r="W138" s="17">
        <v>0</v>
      </c>
      <c r="X138" s="17">
        <v>0</v>
      </c>
      <c r="Y138" s="17">
        <v>0</v>
      </c>
      <c r="Z138" s="17">
        <v>0</v>
      </c>
    </row>
    <row r="139" spans="1:26">
      <c r="A139" s="41">
        <v>138</v>
      </c>
      <c r="B139" s="24" t="s">
        <v>772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3.9396709211884998E-2</v>
      </c>
      <c r="J139" s="17">
        <v>0.148569368664805</v>
      </c>
      <c r="K139" s="17">
        <v>0.32911485986961497</v>
      </c>
      <c r="L139" s="17">
        <v>0.53000629318930303</v>
      </c>
      <c r="M139" s="17">
        <v>0.65235322510676996</v>
      </c>
      <c r="N139" s="17">
        <v>0.79630229304266498</v>
      </c>
      <c r="O139" s="17">
        <v>0.77912738514929503</v>
      </c>
      <c r="P139" s="17">
        <v>0.819458785719959</v>
      </c>
      <c r="Q139" s="17">
        <v>0.75121128619347599</v>
      </c>
      <c r="R139" s="17">
        <v>0.62358174119717202</v>
      </c>
      <c r="S139" s="17">
        <v>0.49571391039231599</v>
      </c>
      <c r="T139" s="17">
        <v>0.29299073129303699</v>
      </c>
      <c r="U139" s="17">
        <v>9.4057518528249104E-2</v>
      </c>
      <c r="V139" s="17">
        <v>1.5846922752628799E-2</v>
      </c>
      <c r="W139" s="17">
        <v>0</v>
      </c>
      <c r="X139" s="17">
        <v>0</v>
      </c>
      <c r="Y139" s="17">
        <v>0</v>
      </c>
      <c r="Z139" s="17">
        <v>0</v>
      </c>
    </row>
    <row r="140" spans="1:26">
      <c r="A140" s="41">
        <v>139</v>
      </c>
      <c r="B140" s="24" t="s">
        <v>772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3.52904948401958E-2</v>
      </c>
      <c r="J140" s="17">
        <v>0.143579419438012</v>
      </c>
      <c r="K140" s="17">
        <v>0.232631714008151</v>
      </c>
      <c r="L140" s="17">
        <v>0.305428028520978</v>
      </c>
      <c r="M140" s="17">
        <v>0.25671202243552499</v>
      </c>
      <c r="N140" s="17">
        <v>0.19408256908761001</v>
      </c>
      <c r="O140" s="17">
        <v>0.13236226774771001</v>
      </c>
      <c r="P140" s="17">
        <v>0.11564010289059</v>
      </c>
      <c r="Q140" s="17">
        <v>9.8707146741288804E-2</v>
      </c>
      <c r="R140" s="17">
        <v>7.3252112495341207E-2</v>
      </c>
      <c r="S140" s="17">
        <v>3.5836963627809797E-2</v>
      </c>
      <c r="T140" s="17">
        <v>3.0988641709792299E-2</v>
      </c>
      <c r="U140" s="17">
        <v>2.5354221019252301E-2</v>
      </c>
      <c r="V140" s="17">
        <v>2.41841766003336E-3</v>
      </c>
      <c r="W140" s="17">
        <v>0</v>
      </c>
      <c r="X140" s="17">
        <v>0</v>
      </c>
      <c r="Y140" s="17">
        <v>0</v>
      </c>
      <c r="Z140" s="17">
        <v>0</v>
      </c>
    </row>
    <row r="141" spans="1:26">
      <c r="A141" s="41">
        <v>140</v>
      </c>
      <c r="B141" s="24" t="s">
        <v>772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1.0582700450299101E-2</v>
      </c>
      <c r="J141" s="17">
        <v>4.1529550495206798E-2</v>
      </c>
      <c r="K141" s="17">
        <v>9.6863792165895801E-2</v>
      </c>
      <c r="L141" s="17">
        <v>0.18049294612907801</v>
      </c>
      <c r="M141" s="17">
        <v>0.26620251849769999</v>
      </c>
      <c r="N141" s="17">
        <v>0.39584160714612998</v>
      </c>
      <c r="O141" s="17">
        <v>0.38470021812316302</v>
      </c>
      <c r="P141" s="17">
        <v>0.31645516255369099</v>
      </c>
      <c r="Q141" s="17">
        <v>0.37335964660381599</v>
      </c>
      <c r="R141" s="17">
        <v>0.39986619335365903</v>
      </c>
      <c r="S141" s="17">
        <v>0.32065204773048001</v>
      </c>
      <c r="T141" s="17">
        <v>0.21632379986436001</v>
      </c>
      <c r="U141" s="17">
        <v>6.8871930542741794E-2</v>
      </c>
      <c r="V141" s="17">
        <v>9.8986979819025E-3</v>
      </c>
      <c r="W141" s="17">
        <v>0</v>
      </c>
      <c r="X141" s="17">
        <v>0</v>
      </c>
      <c r="Y141" s="17">
        <v>0</v>
      </c>
      <c r="Z141" s="17">
        <v>0</v>
      </c>
    </row>
    <row r="142" spans="1:26">
      <c r="A142" s="41">
        <v>141</v>
      </c>
      <c r="B142" s="24" t="s">
        <v>772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2.0505410309832701E-3</v>
      </c>
      <c r="J142" s="17">
        <v>5.1984126499214897E-2</v>
      </c>
      <c r="K142" s="17">
        <v>8.0352418600956793E-2</v>
      </c>
      <c r="L142" s="17">
        <v>0.20309832650043699</v>
      </c>
      <c r="M142" s="17">
        <v>0.18903885280657901</v>
      </c>
      <c r="N142" s="17">
        <v>0.19540841576596699</v>
      </c>
      <c r="O142" s="17">
        <v>0.212334651033488</v>
      </c>
      <c r="P142" s="17">
        <v>0.233116839474794</v>
      </c>
      <c r="Q142" s="17">
        <v>0.21020290953082099</v>
      </c>
      <c r="R142" s="17">
        <v>0.16209789269806699</v>
      </c>
      <c r="S142" s="17">
        <v>0.14995936921469599</v>
      </c>
      <c r="T142" s="17">
        <v>6.3050424943025304E-2</v>
      </c>
      <c r="U142" s="17">
        <v>1.8209495994965502E-2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</row>
    <row r="143" spans="1:26">
      <c r="A143" s="41">
        <v>142</v>
      </c>
      <c r="B143" s="24" t="s">
        <v>772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4.6211377841863799E-2</v>
      </c>
      <c r="J143" s="17">
        <v>0.169666216571251</v>
      </c>
      <c r="K143" s="17">
        <v>0.40028716494876898</v>
      </c>
      <c r="L143" s="17">
        <v>0.56479479925948095</v>
      </c>
      <c r="M143" s="17">
        <v>0.67148329860877698</v>
      </c>
      <c r="N143" s="17">
        <v>0.70978010496795396</v>
      </c>
      <c r="O143" s="17">
        <v>0.79971161307272598</v>
      </c>
      <c r="P143" s="17">
        <v>0.82479883178854896</v>
      </c>
      <c r="Q143" s="17">
        <v>0.72336239605545305</v>
      </c>
      <c r="R143" s="17">
        <v>0.60380279710879903</v>
      </c>
      <c r="S143" s="17">
        <v>0.50001588572056999</v>
      </c>
      <c r="T143" s="17">
        <v>0.32147627223237102</v>
      </c>
      <c r="U143" s="17">
        <v>0.123914730339893</v>
      </c>
      <c r="V143" s="17">
        <v>4.4374438653624101E-2</v>
      </c>
      <c r="W143" s="17">
        <v>0</v>
      </c>
      <c r="X143" s="17">
        <v>0</v>
      </c>
      <c r="Y143" s="17">
        <v>0</v>
      </c>
      <c r="Z143" s="17">
        <v>0</v>
      </c>
    </row>
    <row r="144" spans="1:26">
      <c r="A144" s="41">
        <v>143</v>
      </c>
      <c r="B144" s="24" t="s">
        <v>772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3.8376112764176497E-2</v>
      </c>
      <c r="J144" s="17">
        <v>0.171441751339594</v>
      </c>
      <c r="K144" s="17">
        <v>0.40814204278146698</v>
      </c>
      <c r="L144" s="17">
        <v>0.58646658805271601</v>
      </c>
      <c r="M144" s="17">
        <v>0.70189223371560905</v>
      </c>
      <c r="N144" s="17">
        <v>0.73955972114450497</v>
      </c>
      <c r="O144" s="17">
        <v>0.778363648583421</v>
      </c>
      <c r="P144" s="17">
        <v>0.75936188282448103</v>
      </c>
      <c r="Q144" s="17">
        <v>0.72793870555816897</v>
      </c>
      <c r="R144" s="17">
        <v>0.64034117639870702</v>
      </c>
      <c r="S144" s="17">
        <v>0.50254843617300804</v>
      </c>
      <c r="T144" s="17">
        <v>0.30162828635844302</v>
      </c>
      <c r="U144" s="17">
        <v>9.1523746097306097E-2</v>
      </c>
      <c r="V144" s="17">
        <v>1.7528487373907099E-2</v>
      </c>
      <c r="W144" s="17">
        <v>0</v>
      </c>
      <c r="X144" s="17">
        <v>0</v>
      </c>
      <c r="Y144" s="17">
        <v>0</v>
      </c>
      <c r="Z144" s="17">
        <v>0</v>
      </c>
    </row>
    <row r="145" spans="1:26">
      <c r="A145" s="41">
        <v>144</v>
      </c>
      <c r="B145" s="24" t="s">
        <v>772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3.8617148024366298E-2</v>
      </c>
      <c r="J145" s="17">
        <v>0.170018757370058</v>
      </c>
      <c r="K145" s="17">
        <v>0.38696148934740199</v>
      </c>
      <c r="L145" s="17">
        <v>0.59448826595140203</v>
      </c>
      <c r="M145" s="17">
        <v>0.73857602844766002</v>
      </c>
      <c r="N145" s="17">
        <v>0.82687008535519901</v>
      </c>
      <c r="O145" s="17">
        <v>0.86651717796284</v>
      </c>
      <c r="P145" s="17">
        <v>0.77661621932070202</v>
      </c>
      <c r="Q145" s="17">
        <v>0.59321924127354597</v>
      </c>
      <c r="R145" s="17">
        <v>0.509958513829742</v>
      </c>
      <c r="S145" s="17">
        <v>0.40177614575759601</v>
      </c>
      <c r="T145" s="17">
        <v>0.20907991128436099</v>
      </c>
      <c r="U145" s="17">
        <v>0.11126236489500101</v>
      </c>
      <c r="V145" s="17">
        <v>2.21614355803481E-2</v>
      </c>
      <c r="W145" s="17">
        <v>0</v>
      </c>
      <c r="X145" s="17">
        <v>0</v>
      </c>
      <c r="Y145" s="17">
        <v>0</v>
      </c>
      <c r="Z145" s="17">
        <v>0</v>
      </c>
    </row>
    <row r="146" spans="1:26">
      <c r="A146" s="41">
        <v>145</v>
      </c>
      <c r="B146" s="24" t="s">
        <v>772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4.5266482962564698E-2</v>
      </c>
      <c r="J146" s="17">
        <v>0.16782102902809901</v>
      </c>
      <c r="K146" s="17">
        <v>0.39467339569497001</v>
      </c>
      <c r="L146" s="17">
        <v>0.586644996914504</v>
      </c>
      <c r="M146" s="17">
        <v>0.67692721285032598</v>
      </c>
      <c r="N146" s="17">
        <v>0.78554888219516195</v>
      </c>
      <c r="O146" s="17">
        <v>0.82498212856435904</v>
      </c>
      <c r="P146" s="17">
        <v>0.79356506119057402</v>
      </c>
      <c r="Q146" s="17">
        <v>0.64606614569649701</v>
      </c>
      <c r="R146" s="17">
        <v>0.466298443810373</v>
      </c>
      <c r="S146" s="17">
        <v>0.43294454050553299</v>
      </c>
      <c r="T146" s="17">
        <v>0.22362328846635601</v>
      </c>
      <c r="U146" s="17">
        <v>9.7307370363355294E-2</v>
      </c>
      <c r="V146" s="17">
        <v>1.8273649866498799E-2</v>
      </c>
      <c r="W146" s="17">
        <v>0</v>
      </c>
      <c r="X146" s="17">
        <v>0</v>
      </c>
      <c r="Y146" s="17">
        <v>0</v>
      </c>
      <c r="Z146" s="17">
        <v>0</v>
      </c>
    </row>
    <row r="147" spans="1:26">
      <c r="A147" s="41">
        <v>146</v>
      </c>
      <c r="B147" s="24" t="s">
        <v>772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3.5923724101693102E-2</v>
      </c>
      <c r="J147" s="17">
        <v>0.1284549914767</v>
      </c>
      <c r="K147" s="17">
        <v>0.24619995234283801</v>
      </c>
      <c r="L147" s="17">
        <v>0.34580525328559503</v>
      </c>
      <c r="M147" s="17">
        <v>0.32754522847943102</v>
      </c>
      <c r="N147" s="17">
        <v>0.49084432604830502</v>
      </c>
      <c r="O147" s="17">
        <v>0.67027964978096</v>
      </c>
      <c r="P147" s="17">
        <v>0.350485430961269</v>
      </c>
      <c r="Q147" s="17">
        <v>0.201499367626123</v>
      </c>
      <c r="R147" s="17">
        <v>0.13919251660363299</v>
      </c>
      <c r="S147" s="17">
        <v>0.15686782469496399</v>
      </c>
      <c r="T147" s="17">
        <v>0.15797982513487599</v>
      </c>
      <c r="U147" s="17">
        <v>0.10254660320525</v>
      </c>
      <c r="V147" s="17">
        <v>2.46829271273118E-2</v>
      </c>
      <c r="W147" s="17">
        <v>0</v>
      </c>
      <c r="X147" s="17">
        <v>0</v>
      </c>
      <c r="Y147" s="17">
        <v>0</v>
      </c>
      <c r="Z147" s="17">
        <v>0</v>
      </c>
    </row>
    <row r="148" spans="1:26">
      <c r="A148" s="41">
        <v>147</v>
      </c>
      <c r="B148" s="24" t="s">
        <v>772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4.1138945065956299E-2</v>
      </c>
      <c r="J148" s="17">
        <v>0.169671715474525</v>
      </c>
      <c r="K148" s="17">
        <v>0.398711423666058</v>
      </c>
      <c r="L148" s="17">
        <v>0.58789630290403205</v>
      </c>
      <c r="M148" s="17">
        <v>0.68245666558725204</v>
      </c>
      <c r="N148" s="17">
        <v>0.72061905431083495</v>
      </c>
      <c r="O148" s="17">
        <v>0.70907746732735</v>
      </c>
      <c r="P148" s="17">
        <v>0.65839590881596399</v>
      </c>
      <c r="Q148" s="17">
        <v>0.61221123120444298</v>
      </c>
      <c r="R148" s="17">
        <v>0.46734323543248901</v>
      </c>
      <c r="S148" s="17">
        <v>0.38690344536839599</v>
      </c>
      <c r="T148" s="17">
        <v>0.19736541434236199</v>
      </c>
      <c r="U148" s="17">
        <v>9.6726930573291195E-2</v>
      </c>
      <c r="V148" s="17">
        <v>1.8204791377719701E-2</v>
      </c>
      <c r="W148" s="17">
        <v>0</v>
      </c>
      <c r="X148" s="17">
        <v>0</v>
      </c>
      <c r="Y148" s="17">
        <v>0</v>
      </c>
      <c r="Z148" s="17">
        <v>0</v>
      </c>
    </row>
    <row r="149" spans="1:26">
      <c r="A149" s="41">
        <v>148</v>
      </c>
      <c r="B149" s="24" t="s">
        <v>772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4.2175671629935997E-2</v>
      </c>
      <c r="J149" s="17">
        <v>0.16903017675919099</v>
      </c>
      <c r="K149" s="17">
        <v>0.38504359408318001</v>
      </c>
      <c r="L149" s="17">
        <v>0.575784051958526</v>
      </c>
      <c r="M149" s="17">
        <v>0.70191667328571705</v>
      </c>
      <c r="N149" s="17">
        <v>0.80915750691945298</v>
      </c>
      <c r="O149" s="17">
        <v>0.85889814198168302</v>
      </c>
      <c r="P149" s="17">
        <v>0.88577555920791395</v>
      </c>
      <c r="Q149" s="17">
        <v>0.84245031129902403</v>
      </c>
      <c r="R149" s="17">
        <v>0.72301413218141497</v>
      </c>
      <c r="S149" s="17">
        <v>0.547007069145654</v>
      </c>
      <c r="T149" s="17">
        <v>0.31709120236575</v>
      </c>
      <c r="U149" s="17">
        <v>9.7033036188893404E-2</v>
      </c>
      <c r="V149" s="17">
        <v>1.8393648155728901E-2</v>
      </c>
      <c r="W149" s="17">
        <v>0</v>
      </c>
      <c r="X149" s="17">
        <v>0</v>
      </c>
      <c r="Y149" s="17">
        <v>0</v>
      </c>
      <c r="Z149" s="17">
        <v>0</v>
      </c>
    </row>
    <row r="150" spans="1:26">
      <c r="A150" s="41">
        <v>149</v>
      </c>
      <c r="B150" s="24" t="s">
        <v>772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3.4965204162058797E-2</v>
      </c>
      <c r="J150" s="17">
        <v>0.16672796925502101</v>
      </c>
      <c r="K150" s="17">
        <v>0.40764225357276002</v>
      </c>
      <c r="L150" s="17">
        <v>0.56420091770585801</v>
      </c>
      <c r="M150" s="17">
        <v>0.62689330294680101</v>
      </c>
      <c r="N150" s="17">
        <v>0.722641428737268</v>
      </c>
      <c r="O150" s="17">
        <v>0.71161918261857804</v>
      </c>
      <c r="P150" s="17">
        <v>0.73483677422114202</v>
      </c>
      <c r="Q150" s="17">
        <v>0.70674959827456596</v>
      </c>
      <c r="R150" s="17">
        <v>0.63735954884553603</v>
      </c>
      <c r="S150" s="17">
        <v>0.51149148586476401</v>
      </c>
      <c r="T150" s="17">
        <v>0.29990040875181001</v>
      </c>
      <c r="U150" s="17">
        <v>9.9540536081970304E-2</v>
      </c>
      <c r="V150" s="17">
        <v>1.7356127305720701E-2</v>
      </c>
      <c r="W150" s="17">
        <v>0</v>
      </c>
      <c r="X150" s="17">
        <v>0</v>
      </c>
      <c r="Y150" s="17">
        <v>0</v>
      </c>
      <c r="Z150" s="17">
        <v>0</v>
      </c>
    </row>
    <row r="151" spans="1:26">
      <c r="A151" s="41">
        <v>150</v>
      </c>
      <c r="B151" s="24" t="s">
        <v>772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3.3805974252912901E-2</v>
      </c>
      <c r="J151" s="17">
        <v>0.16500986747643101</v>
      </c>
      <c r="K151" s="17">
        <v>0.398830566570334</v>
      </c>
      <c r="L151" s="17">
        <v>0.60101485314873304</v>
      </c>
      <c r="M151" s="17">
        <v>0.74312789838026805</v>
      </c>
      <c r="N151" s="17">
        <v>0.82531206276081603</v>
      </c>
      <c r="O151" s="17">
        <v>0.81837122485015501</v>
      </c>
      <c r="P151" s="17">
        <v>0.82517153523269504</v>
      </c>
      <c r="Q151" s="17">
        <v>0.73541721401120597</v>
      </c>
      <c r="R151" s="17">
        <v>0.58478270167227797</v>
      </c>
      <c r="S151" s="17">
        <v>0.49957414049086901</v>
      </c>
      <c r="T151" s="17">
        <v>0.30311665617801797</v>
      </c>
      <c r="U151" s="17">
        <v>9.5525725702484895E-2</v>
      </c>
      <c r="V151" s="17">
        <v>1.7747404823149199E-2</v>
      </c>
      <c r="W151" s="17">
        <v>0</v>
      </c>
      <c r="X151" s="17">
        <v>0</v>
      </c>
      <c r="Y151" s="17">
        <v>0</v>
      </c>
      <c r="Z151" s="17">
        <v>0</v>
      </c>
    </row>
    <row r="152" spans="1:26">
      <c r="A152" s="41">
        <v>151</v>
      </c>
      <c r="B152" s="24" t="s">
        <v>772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3.5715804458999599E-2</v>
      </c>
      <c r="J152" s="17">
        <v>0.16277364681155301</v>
      </c>
      <c r="K152" s="17">
        <v>0.39116142947045601</v>
      </c>
      <c r="L152" s="17">
        <v>0.59050522701305697</v>
      </c>
      <c r="M152" s="17">
        <v>0.73189180602313197</v>
      </c>
      <c r="N152" s="17">
        <v>0.82000867604738803</v>
      </c>
      <c r="O152" s="17">
        <v>0.85235444708527597</v>
      </c>
      <c r="P152" s="17">
        <v>0.83665813318343696</v>
      </c>
      <c r="Q152" s="17">
        <v>0.77396452596398801</v>
      </c>
      <c r="R152" s="17">
        <v>0.66685200007331902</v>
      </c>
      <c r="S152" s="17">
        <v>0.48652829796723901</v>
      </c>
      <c r="T152" s="17">
        <v>0.29604689953503699</v>
      </c>
      <c r="U152" s="17">
        <v>9.4697224275824998E-2</v>
      </c>
      <c r="V152" s="17">
        <v>2.0740030182869101E-2</v>
      </c>
      <c r="W152" s="17">
        <v>0</v>
      </c>
      <c r="X152" s="17">
        <v>0</v>
      </c>
      <c r="Y152" s="17">
        <v>0</v>
      </c>
      <c r="Z152" s="17">
        <v>0</v>
      </c>
    </row>
    <row r="153" spans="1:26">
      <c r="A153" s="41">
        <v>152</v>
      </c>
      <c r="B153" s="24" t="s">
        <v>772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3.7680318203202799E-2</v>
      </c>
      <c r="J153" s="17">
        <v>0.15934477512540601</v>
      </c>
      <c r="K153" s="17">
        <v>0.369555627516512</v>
      </c>
      <c r="L153" s="17">
        <v>0.564379326567646</v>
      </c>
      <c r="M153" s="17">
        <v>0.70530766363819697</v>
      </c>
      <c r="N153" s="17">
        <v>0.79115776353494005</v>
      </c>
      <c r="O153" s="17">
        <v>0.83081707592763399</v>
      </c>
      <c r="P153" s="17">
        <v>0.82392511715718897</v>
      </c>
      <c r="Q153" s="17">
        <v>0.77255314079025394</v>
      </c>
      <c r="R153" s="17">
        <v>0.65901300796119</v>
      </c>
      <c r="S153" s="17">
        <v>0.47952452816355001</v>
      </c>
      <c r="T153" s="17">
        <v>0.28852989875908103</v>
      </c>
      <c r="U153" s="17">
        <v>9.8016117896486205E-2</v>
      </c>
      <c r="V153" s="17">
        <v>2.1710525511856201E-2</v>
      </c>
      <c r="W153" s="17">
        <v>0</v>
      </c>
      <c r="X153" s="17">
        <v>0</v>
      </c>
      <c r="Y153" s="17">
        <v>0</v>
      </c>
      <c r="Z153" s="17">
        <v>0</v>
      </c>
    </row>
    <row r="154" spans="1:26">
      <c r="A154" s="41">
        <v>153</v>
      </c>
      <c r="B154" s="24" t="s">
        <v>772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5.6280419627418803E-2</v>
      </c>
      <c r="J154" s="17">
        <v>0.15832992197667201</v>
      </c>
      <c r="K154" s="17">
        <v>0.33966481129596898</v>
      </c>
      <c r="L154" s="17">
        <v>0.52359884889624797</v>
      </c>
      <c r="M154" s="17">
        <v>0.69000849275061304</v>
      </c>
      <c r="N154" s="17">
        <v>0.69549517623985002</v>
      </c>
      <c r="O154" s="17">
        <v>0.71186357831965696</v>
      </c>
      <c r="P154" s="17">
        <v>0.66731024201284295</v>
      </c>
      <c r="Q154" s="17">
        <v>0.66926540762148001</v>
      </c>
      <c r="R154" s="17">
        <v>0.47445026241988397</v>
      </c>
      <c r="S154" s="17">
        <v>0.26099750105395603</v>
      </c>
      <c r="T154" s="17">
        <v>0.15045365952012901</v>
      </c>
      <c r="U154" s="17">
        <v>5.4816978169353998E-2</v>
      </c>
      <c r="V154" s="17">
        <v>7.7277309692122499E-3</v>
      </c>
      <c r="W154" s="17">
        <v>0</v>
      </c>
      <c r="X154" s="17">
        <v>0</v>
      </c>
      <c r="Y154" s="17">
        <v>0</v>
      </c>
      <c r="Z154" s="17">
        <v>0</v>
      </c>
    </row>
    <row r="155" spans="1:26">
      <c r="A155" s="41">
        <v>154</v>
      </c>
      <c r="B155" s="24" t="s">
        <v>772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1.16915848450226E-2</v>
      </c>
      <c r="J155" s="17">
        <v>5.79916783263782E-2</v>
      </c>
      <c r="K155" s="17">
        <v>0.14868545662281801</v>
      </c>
      <c r="L155" s="17">
        <v>0.31195889264307802</v>
      </c>
      <c r="M155" s="17">
        <v>0.44278513340950298</v>
      </c>
      <c r="N155" s="17">
        <v>0.53744936426568302</v>
      </c>
      <c r="O155" s="17">
        <v>0.53702778168132004</v>
      </c>
      <c r="P155" s="17">
        <v>0.56467382338744698</v>
      </c>
      <c r="Q155" s="17">
        <v>0.53424472563527603</v>
      </c>
      <c r="R155" s="17">
        <v>0.49874625005346201</v>
      </c>
      <c r="S155" s="17">
        <v>0.381251183791677</v>
      </c>
      <c r="T155" s="17">
        <v>0.242582284977607</v>
      </c>
      <c r="U155" s="17">
        <v>0.10866993749579899</v>
      </c>
      <c r="V155" s="17">
        <v>2.55020193194802E-2</v>
      </c>
      <c r="W155" s="17">
        <v>0</v>
      </c>
      <c r="X155" s="17">
        <v>0</v>
      </c>
      <c r="Y155" s="17">
        <v>0</v>
      </c>
      <c r="Z155" s="17">
        <v>0</v>
      </c>
    </row>
    <row r="156" spans="1:26">
      <c r="A156" s="41">
        <v>155</v>
      </c>
      <c r="B156" s="24" t="s">
        <v>772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3.4855837085825701E-2</v>
      </c>
      <c r="J156" s="17">
        <v>0.162485259884279</v>
      </c>
      <c r="K156" s="17">
        <v>0.39715340107167502</v>
      </c>
      <c r="L156" s="17">
        <v>0.57427490850435903</v>
      </c>
      <c r="M156" s="17">
        <v>0.68922031661463101</v>
      </c>
      <c r="N156" s="17">
        <v>0.75364913331174499</v>
      </c>
      <c r="O156" s="17">
        <v>0.72809756276387105</v>
      </c>
      <c r="P156" s="17">
        <v>0.71361711747490397</v>
      </c>
      <c r="Q156" s="17">
        <v>0.66366874606675696</v>
      </c>
      <c r="R156" s="17">
        <v>0.53043154170918105</v>
      </c>
      <c r="S156" s="17">
        <v>0.38332732527234897</v>
      </c>
      <c r="T156" s="17">
        <v>0.204997281097825</v>
      </c>
      <c r="U156" s="17">
        <v>8.5494504151671993E-2</v>
      </c>
      <c r="V156" s="17">
        <v>2.0902797719788101E-2</v>
      </c>
      <c r="W156" s="17">
        <v>0</v>
      </c>
      <c r="X156" s="17">
        <v>0</v>
      </c>
      <c r="Y156" s="17">
        <v>0</v>
      </c>
      <c r="Z156" s="17">
        <v>0</v>
      </c>
    </row>
    <row r="157" spans="1:26">
      <c r="A157" s="41">
        <v>156</v>
      </c>
      <c r="B157" s="24" t="s">
        <v>772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4.07242666601495E-2</v>
      </c>
      <c r="J157" s="17">
        <v>0.15928184323237801</v>
      </c>
      <c r="K157" s="17">
        <v>0.35996065229212598</v>
      </c>
      <c r="L157" s="17">
        <v>0.52081090493618198</v>
      </c>
      <c r="M157" s="17">
        <v>0.60727566002113997</v>
      </c>
      <c r="N157" s="17">
        <v>0.61116032968980105</v>
      </c>
      <c r="O157" s="17">
        <v>0.67134277108065699</v>
      </c>
      <c r="P157" s="17">
        <v>0.67037740806139201</v>
      </c>
      <c r="Q157" s="17">
        <v>0.54551258943355196</v>
      </c>
      <c r="R157" s="17">
        <v>0.42505544727468197</v>
      </c>
      <c r="S157" s="17">
        <v>0.29089626013478398</v>
      </c>
      <c r="T157" s="17">
        <v>0.156070483720191</v>
      </c>
      <c r="U157" s="17">
        <v>9.7563374860236196E-2</v>
      </c>
      <c r="V157" s="17">
        <v>3.1785127299610798E-2</v>
      </c>
      <c r="W157" s="17">
        <v>0</v>
      </c>
      <c r="X157" s="17">
        <v>0</v>
      </c>
      <c r="Y157" s="17">
        <v>0</v>
      </c>
      <c r="Z157" s="17">
        <v>0</v>
      </c>
    </row>
    <row r="158" spans="1:26">
      <c r="A158" s="41">
        <v>157</v>
      </c>
      <c r="B158" s="24" t="s">
        <v>772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3.1851480732453898E-2</v>
      </c>
      <c r="J158" s="17">
        <v>0.10708991928832</v>
      </c>
      <c r="K158" s="17">
        <v>0.29710207797444799</v>
      </c>
      <c r="L158" s="17">
        <v>0.46839352595787798</v>
      </c>
      <c r="M158" s="17">
        <v>0.58052227361320696</v>
      </c>
      <c r="N158" s="17">
        <v>0.60976849617215201</v>
      </c>
      <c r="O158" s="17">
        <v>0.58655212654809397</v>
      </c>
      <c r="P158" s="17">
        <v>0.53415918713989796</v>
      </c>
      <c r="Q158" s="17">
        <v>0.466455468048317</v>
      </c>
      <c r="R158" s="17">
        <v>0.38575173062705798</v>
      </c>
      <c r="S158" s="17">
        <v>0.31291386884504702</v>
      </c>
      <c r="T158" s="17">
        <v>0.23360135395218401</v>
      </c>
      <c r="U158" s="17">
        <v>9.9813648277926798E-2</v>
      </c>
      <c r="V158" s="17">
        <v>2.2742119766113299E-2</v>
      </c>
      <c r="W158" s="17">
        <v>0</v>
      </c>
      <c r="X158" s="17">
        <v>0</v>
      </c>
      <c r="Y158" s="17">
        <v>0</v>
      </c>
      <c r="Z158" s="17">
        <v>0</v>
      </c>
    </row>
    <row r="159" spans="1:26">
      <c r="A159" s="41">
        <v>158</v>
      </c>
      <c r="B159" s="24" t="s">
        <v>772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3.9082477439221802E-2</v>
      </c>
      <c r="J159" s="17">
        <v>0.15712810611661299</v>
      </c>
      <c r="K159" s="17">
        <v>0.36790412356646601</v>
      </c>
      <c r="L159" s="17">
        <v>0.54643762716213795</v>
      </c>
      <c r="M159" s="17">
        <v>0.64137985812829601</v>
      </c>
      <c r="N159" s="17">
        <v>0.54597266434083402</v>
      </c>
      <c r="O159" s="17">
        <v>0.648668959912995</v>
      </c>
      <c r="P159" s="17">
        <v>0.58761402586928502</v>
      </c>
      <c r="Q159" s="17">
        <v>0.53088672870244202</v>
      </c>
      <c r="R159" s="17">
        <v>0.44218391998484702</v>
      </c>
      <c r="S159" s="17">
        <v>0.43359890999517298</v>
      </c>
      <c r="T159" s="17">
        <v>0.26951102530106502</v>
      </c>
      <c r="U159" s="17">
        <v>0.10314415069438899</v>
      </c>
      <c r="V159" s="17">
        <v>2.0062565299476399E-2</v>
      </c>
      <c r="W159" s="17">
        <v>0</v>
      </c>
      <c r="X159" s="17">
        <v>0</v>
      </c>
      <c r="Y159" s="17">
        <v>0</v>
      </c>
      <c r="Z159" s="17">
        <v>0</v>
      </c>
    </row>
    <row r="160" spans="1:26">
      <c r="A160" s="41">
        <v>159</v>
      </c>
      <c r="B160" s="24" t="s">
        <v>772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5.1385418130495103E-2</v>
      </c>
      <c r="J160" s="17">
        <v>0.161911540975994</v>
      </c>
      <c r="K160" s="17">
        <v>0.30015946819495398</v>
      </c>
      <c r="L160" s="17">
        <v>0.49618742706315799</v>
      </c>
      <c r="M160" s="17">
        <v>0.59336465671568805</v>
      </c>
      <c r="N160" s="17">
        <v>0.61492402348642705</v>
      </c>
      <c r="O160" s="17">
        <v>0.56294105786679205</v>
      </c>
      <c r="P160" s="17">
        <v>0.488519511941785</v>
      </c>
      <c r="Q160" s="17">
        <v>0.42523568910422899</v>
      </c>
      <c r="R160" s="17">
        <v>0.40379485424851402</v>
      </c>
      <c r="S160" s="17">
        <v>0.32608801911174401</v>
      </c>
      <c r="T160" s="17">
        <v>0.18613054396373199</v>
      </c>
      <c r="U160" s="17">
        <v>8.8151696411660097E-2</v>
      </c>
      <c r="V160" s="17">
        <v>2.2105407865875601E-2</v>
      </c>
      <c r="W160" s="17">
        <v>0</v>
      </c>
      <c r="X160" s="17">
        <v>0</v>
      </c>
      <c r="Y160" s="17">
        <v>0</v>
      </c>
      <c r="Z160" s="17">
        <v>0</v>
      </c>
    </row>
    <row r="161" spans="1:26">
      <c r="A161" s="41">
        <v>160</v>
      </c>
      <c r="B161" s="24" t="s">
        <v>772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3.5174956772510403E-2</v>
      </c>
      <c r="J161" s="17">
        <v>0.103960432335995</v>
      </c>
      <c r="K161" s="17">
        <v>0.206518644337046</v>
      </c>
      <c r="L161" s="17">
        <v>0.32715052942218698</v>
      </c>
      <c r="M161" s="17">
        <v>0.49962546358809501</v>
      </c>
      <c r="N161" s="17">
        <v>0.60332989142721005</v>
      </c>
      <c r="O161" s="17">
        <v>0.43504451056705901</v>
      </c>
      <c r="P161" s="17">
        <v>0.39964257128717101</v>
      </c>
      <c r="Q161" s="17">
        <v>0.46964727590441702</v>
      </c>
      <c r="R161" s="17">
        <v>0.31060982837311901</v>
      </c>
      <c r="S161" s="17">
        <v>0.304589140277023</v>
      </c>
      <c r="T161" s="17">
        <v>0.14411281305561799</v>
      </c>
      <c r="U161" s="17">
        <v>5.19351862600737E-2</v>
      </c>
      <c r="V161" s="17">
        <v>1.13772308745089E-2</v>
      </c>
      <c r="W161" s="17">
        <v>0</v>
      </c>
      <c r="X161" s="17">
        <v>0</v>
      </c>
      <c r="Y161" s="17">
        <v>0</v>
      </c>
      <c r="Z161" s="17">
        <v>0</v>
      </c>
    </row>
    <row r="162" spans="1:26">
      <c r="A162" s="41">
        <v>161</v>
      </c>
      <c r="B162" s="24" t="s">
        <v>772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4.2154225907166297E-2</v>
      </c>
      <c r="J162" s="17">
        <v>0.16494449162639199</v>
      </c>
      <c r="K162" s="17">
        <v>0.38459940489646799</v>
      </c>
      <c r="L162" s="17">
        <v>0.58098479247750001</v>
      </c>
      <c r="M162" s="17">
        <v>0.72363123132664098</v>
      </c>
      <c r="N162" s="17">
        <v>0.80898032003617104</v>
      </c>
      <c r="O162" s="17">
        <v>0.80100691028844795</v>
      </c>
      <c r="P162" s="17">
        <v>0.65377683006555898</v>
      </c>
      <c r="Q162" s="17">
        <v>0.62910508404157195</v>
      </c>
      <c r="R162" s="17">
        <v>0.48534175683849701</v>
      </c>
      <c r="S162" s="17">
        <v>0.34604720502966402</v>
      </c>
      <c r="T162" s="17">
        <v>0.29945683055435102</v>
      </c>
      <c r="U162" s="17">
        <v>0.115681650159774</v>
      </c>
      <c r="V162" s="17">
        <v>2.62886068834049E-2</v>
      </c>
      <c r="W162" s="17">
        <v>0</v>
      </c>
      <c r="X162" s="17">
        <v>0</v>
      </c>
      <c r="Y162" s="17">
        <v>0</v>
      </c>
      <c r="Z162" s="17">
        <v>0</v>
      </c>
    </row>
    <row r="163" spans="1:26">
      <c r="A163" s="41">
        <v>162</v>
      </c>
      <c r="B163" s="24" t="s">
        <v>772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4.0215312612651102E-4</v>
      </c>
      <c r="I163" s="17">
        <v>5.7452541409796602E-2</v>
      </c>
      <c r="J163" s="17">
        <v>0.15694603131930901</v>
      </c>
      <c r="K163" s="17">
        <v>0.36000586549682601</v>
      </c>
      <c r="L163" s="17">
        <v>0.54657876567951202</v>
      </c>
      <c r="M163" s="17">
        <v>0.67677446553715104</v>
      </c>
      <c r="N163" s="17">
        <v>0.76158588370430602</v>
      </c>
      <c r="O163" s="17">
        <v>0.72695501286132402</v>
      </c>
      <c r="P163" s="17">
        <v>0.64180755060518502</v>
      </c>
      <c r="Q163" s="17">
        <v>0.53477934123138804</v>
      </c>
      <c r="R163" s="17">
        <v>0.40563759783465397</v>
      </c>
      <c r="S163" s="17">
        <v>0.33343088795068099</v>
      </c>
      <c r="T163" s="17">
        <v>0.28593075047809902</v>
      </c>
      <c r="U163" s="17">
        <v>0.123703939047712</v>
      </c>
      <c r="V163" s="17">
        <v>3.2826680678686902E-2</v>
      </c>
      <c r="W163" s="17">
        <v>0</v>
      </c>
      <c r="X163" s="17">
        <v>0</v>
      </c>
      <c r="Y163" s="17">
        <v>0</v>
      </c>
      <c r="Z163" s="17">
        <v>0</v>
      </c>
    </row>
    <row r="164" spans="1:26">
      <c r="A164" s="41">
        <v>163</v>
      </c>
      <c r="B164" s="24" t="s">
        <v>772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4.0534126804709497E-2</v>
      </c>
      <c r="J164" s="17">
        <v>0.121754883331602</v>
      </c>
      <c r="K164" s="17">
        <v>0.27452052618394401</v>
      </c>
      <c r="L164" s="17">
        <v>0.46005535562629502</v>
      </c>
      <c r="M164" s="17">
        <v>0.55916819923137595</v>
      </c>
      <c r="N164" s="17">
        <v>0.501735820466918</v>
      </c>
      <c r="O164" s="17">
        <v>0.31196683550336402</v>
      </c>
      <c r="P164" s="17">
        <v>0.45447641275989997</v>
      </c>
      <c r="Q164" s="17">
        <v>0.32448783825892502</v>
      </c>
      <c r="R164" s="17">
        <v>0.47134765899467801</v>
      </c>
      <c r="S164" s="17">
        <v>0.34380120853674201</v>
      </c>
      <c r="T164" s="17">
        <v>0.259903830291625</v>
      </c>
      <c r="U164" s="17">
        <v>7.9263635752647096E-2</v>
      </c>
      <c r="V164" s="17">
        <v>1.6751003549847598E-2</v>
      </c>
      <c r="W164" s="17">
        <v>0</v>
      </c>
      <c r="X164" s="17">
        <v>0</v>
      </c>
      <c r="Y164" s="17">
        <v>0</v>
      </c>
      <c r="Z164" s="17">
        <v>0</v>
      </c>
    </row>
    <row r="165" spans="1:26">
      <c r="A165" s="41">
        <v>164</v>
      </c>
      <c r="B165" s="24" t="s">
        <v>772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3.5443303252295798E-2</v>
      </c>
      <c r="J165" s="17">
        <v>0.14586329726460101</v>
      </c>
      <c r="K165" s="17">
        <v>0.32358296317567797</v>
      </c>
      <c r="L165" s="17">
        <v>0.46743305085263598</v>
      </c>
      <c r="M165" s="17">
        <v>0.61993413535855901</v>
      </c>
      <c r="N165" s="17">
        <v>0.62802974295682201</v>
      </c>
      <c r="O165" s="17">
        <v>0.53909109238768504</v>
      </c>
      <c r="P165" s="17">
        <v>0.51577085459066796</v>
      </c>
      <c r="Q165" s="17">
        <v>0.530216473492231</v>
      </c>
      <c r="R165" s="17">
        <v>0.48050211096786799</v>
      </c>
      <c r="S165" s="17">
        <v>0.40179508642443001</v>
      </c>
      <c r="T165" s="17">
        <v>0.302524607592152</v>
      </c>
      <c r="U165" s="17">
        <v>0.112059094880521</v>
      </c>
      <c r="V165" s="17">
        <v>2.78446132132536E-2</v>
      </c>
      <c r="W165" s="17">
        <v>0</v>
      </c>
      <c r="X165" s="17">
        <v>0</v>
      </c>
      <c r="Y165" s="17">
        <v>0</v>
      </c>
      <c r="Z165" s="17">
        <v>0</v>
      </c>
    </row>
    <row r="166" spans="1:26">
      <c r="A166" s="41">
        <v>165</v>
      </c>
      <c r="B166" s="24" t="s">
        <v>772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4.6633754712254597E-3</v>
      </c>
      <c r="I166" s="17">
        <v>4.1397149124146902E-2</v>
      </c>
      <c r="J166" s="17">
        <v>0.14248208274016499</v>
      </c>
      <c r="K166" s="17">
        <v>0.36420947155539501</v>
      </c>
      <c r="L166" s="17">
        <v>0.57221587472276403</v>
      </c>
      <c r="M166" s="17">
        <v>0.62028239923259798</v>
      </c>
      <c r="N166" s="17">
        <v>0.69926497992900305</v>
      </c>
      <c r="O166" s="17">
        <v>0.623056290439851</v>
      </c>
      <c r="P166" s="17">
        <v>0.626655017138249</v>
      </c>
      <c r="Q166" s="17">
        <v>0.54117639870714696</v>
      </c>
      <c r="R166" s="17">
        <v>0.507578710690479</v>
      </c>
      <c r="S166" s="17">
        <v>0.47342257849684399</v>
      </c>
      <c r="T166" s="17">
        <v>0.29791347170203297</v>
      </c>
      <c r="U166" s="17">
        <v>0.121099291863456</v>
      </c>
      <c r="V166" s="17">
        <v>2.6177101344787301E-2</v>
      </c>
      <c r="W166" s="17">
        <v>0</v>
      </c>
      <c r="X166" s="17">
        <v>0</v>
      </c>
      <c r="Y166" s="17">
        <v>0</v>
      </c>
      <c r="Z166" s="17">
        <v>0</v>
      </c>
    </row>
    <row r="167" spans="1:26">
      <c r="A167" s="41">
        <v>166</v>
      </c>
      <c r="B167" s="24" t="s">
        <v>772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1.2888818285686401E-3</v>
      </c>
      <c r="I167" s="17">
        <v>5.5204162058789398E-2</v>
      </c>
      <c r="J167" s="17">
        <v>0.15313406937172</v>
      </c>
      <c r="K167" s="17">
        <v>0.343903854731195</v>
      </c>
      <c r="L167" s="17">
        <v>0.51249534120694795</v>
      </c>
      <c r="M167" s="17">
        <v>0.62734543499379902</v>
      </c>
      <c r="N167" s="17">
        <v>0.70747056559275101</v>
      </c>
      <c r="O167" s="17">
        <v>0.72334406637787196</v>
      </c>
      <c r="P167" s="17">
        <v>0.70409790491785296</v>
      </c>
      <c r="Q167" s="17">
        <v>0.59706297466227598</v>
      </c>
      <c r="R167" s="17">
        <v>0.38071656819556499</v>
      </c>
      <c r="S167" s="17">
        <v>0.28939750349791299</v>
      </c>
      <c r="T167" s="17">
        <v>0.20209080522273601</v>
      </c>
      <c r="U167" s="17">
        <v>9.2683403698928898E-2</v>
      </c>
      <c r="V167" s="17">
        <v>2.5267582743219601E-2</v>
      </c>
      <c r="W167" s="17">
        <v>0</v>
      </c>
      <c r="X167" s="17">
        <v>0</v>
      </c>
      <c r="Y167" s="17">
        <v>0</v>
      </c>
      <c r="Z167" s="17">
        <v>0</v>
      </c>
    </row>
    <row r="168" spans="1:26">
      <c r="A168" s="41">
        <v>167</v>
      </c>
      <c r="B168" s="24" t="s">
        <v>772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5.1381935491754703E-2</v>
      </c>
      <c r="J168" s="17">
        <v>0.15605215404261</v>
      </c>
      <c r="K168" s="17">
        <v>0.310441806328627</v>
      </c>
      <c r="L168" s="17">
        <v>0.46850655896962801</v>
      </c>
      <c r="M168" s="17">
        <v>0.56757052343449299</v>
      </c>
      <c r="N168" s="17">
        <v>0.62519475282429804</v>
      </c>
      <c r="O168" s="17">
        <v>0.53994892129847405</v>
      </c>
      <c r="P168" s="17">
        <v>0.43360440889844798</v>
      </c>
      <c r="Q168" s="17">
        <v>0.34605514788994901</v>
      </c>
      <c r="R168" s="17">
        <v>0.19582999835032899</v>
      </c>
      <c r="S168" s="17">
        <v>0.14913636669131</v>
      </c>
      <c r="T168" s="17">
        <v>0.13704794432665901</v>
      </c>
      <c r="U168" s="17">
        <v>6.6584386780636495E-2</v>
      </c>
      <c r="V168" s="17">
        <v>1.5672913013460101E-2</v>
      </c>
      <c r="W168" s="17">
        <v>0</v>
      </c>
      <c r="X168" s="17">
        <v>0</v>
      </c>
      <c r="Y168" s="17">
        <v>0</v>
      </c>
      <c r="Z168" s="17">
        <v>0</v>
      </c>
    </row>
    <row r="169" spans="1:26">
      <c r="A169" s="41">
        <v>168</v>
      </c>
      <c r="B169" s="24" t="s">
        <v>772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3.2220212746457803E-2</v>
      </c>
      <c r="J169" s="17">
        <v>0.104391179759148</v>
      </c>
      <c r="K169" s="17">
        <v>0.25333264087884699</v>
      </c>
      <c r="L169" s="17">
        <v>0.27314824432238199</v>
      </c>
      <c r="M169" s="17">
        <v>0.38687045194875003</v>
      </c>
      <c r="N169" s="17">
        <v>0.58387171669650295</v>
      </c>
      <c r="O169" s="17">
        <v>0.71276784241365199</v>
      </c>
      <c r="P169" s="17">
        <v>0.63472007527387597</v>
      </c>
      <c r="Q169" s="17">
        <v>0.58249821285643599</v>
      </c>
      <c r="R169" s="17">
        <v>0.49003904221324701</v>
      </c>
      <c r="S169" s="17">
        <v>0.44005584441769702</v>
      </c>
      <c r="T169" s="17">
        <v>0.28422609046306901</v>
      </c>
      <c r="U169" s="17">
        <v>0.108484196762979</v>
      </c>
      <c r="V169" s="17">
        <v>2.6280969517746201E-2</v>
      </c>
      <c r="W169" s="17">
        <v>0</v>
      </c>
      <c r="X169" s="17">
        <v>0</v>
      </c>
      <c r="Y169" s="17">
        <v>0</v>
      </c>
      <c r="Z169" s="17">
        <v>0</v>
      </c>
    </row>
    <row r="170" spans="1:26">
      <c r="A170" s="41">
        <v>169</v>
      </c>
      <c r="B170" s="24" t="s">
        <v>772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4.21723722879715E-2</v>
      </c>
      <c r="J170" s="17">
        <v>0.15177522927371701</v>
      </c>
      <c r="K170" s="17">
        <v>0.345205261839444</v>
      </c>
      <c r="L170" s="17">
        <v>0.49982342410597003</v>
      </c>
      <c r="M170" s="17">
        <v>0.63266104149227997</v>
      </c>
      <c r="N170" s="17">
        <v>0.77312747068779097</v>
      </c>
      <c r="O170" s="17">
        <v>0.72700389200154003</v>
      </c>
      <c r="P170" s="17">
        <v>0.56039628762930105</v>
      </c>
      <c r="Q170" s="17">
        <v>0.46287262707048998</v>
      </c>
      <c r="R170" s="17">
        <v>0.36487606083009</v>
      </c>
      <c r="S170" s="17">
        <v>0.415773909536931</v>
      </c>
      <c r="T170" s="17">
        <v>0.29716562085672898</v>
      </c>
      <c r="U170" s="17">
        <v>0.117058208946105</v>
      </c>
      <c r="V170" s="17">
        <v>2.2203288344157999E-2</v>
      </c>
      <c r="W170" s="17">
        <v>0</v>
      </c>
      <c r="X170" s="17">
        <v>0</v>
      </c>
      <c r="Y170" s="17">
        <v>0</v>
      </c>
      <c r="Z170" s="17">
        <v>0</v>
      </c>
    </row>
    <row r="171" spans="1:26">
      <c r="A171" s="41">
        <v>170</v>
      </c>
      <c r="B171" s="24" t="s">
        <v>772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3.1699833199933997E-2</v>
      </c>
      <c r="J171" s="17">
        <v>0.15153449950815401</v>
      </c>
      <c r="K171" s="17">
        <v>0.38444726857254602</v>
      </c>
      <c r="L171" s="17">
        <v>0.59026694120450396</v>
      </c>
      <c r="M171" s="17">
        <v>0.74386719537603296</v>
      </c>
      <c r="N171" s="17">
        <v>0.77816813202255797</v>
      </c>
      <c r="O171" s="17">
        <v>0.78531670627913697</v>
      </c>
      <c r="P171" s="17">
        <v>0.79227587386737897</v>
      </c>
      <c r="Q171" s="17">
        <v>0.73997519383634003</v>
      </c>
      <c r="R171" s="17">
        <v>0.66800676976091999</v>
      </c>
      <c r="S171" s="17">
        <v>0.52650593576059002</v>
      </c>
      <c r="T171" s="17">
        <v>0.31035871179025998</v>
      </c>
      <c r="U171" s="17">
        <v>0.10544330325229601</v>
      </c>
      <c r="V171" s="17">
        <v>2.28823417996077E-2</v>
      </c>
      <c r="W171" s="17">
        <v>0</v>
      </c>
      <c r="X171" s="17">
        <v>0</v>
      </c>
      <c r="Y171" s="17">
        <v>0</v>
      </c>
      <c r="Z171" s="17">
        <v>0</v>
      </c>
    </row>
    <row r="172" spans="1:26">
      <c r="A172" s="41">
        <v>171</v>
      </c>
      <c r="B172" s="24" t="s">
        <v>772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3.1770891250022901E-2</v>
      </c>
      <c r="J172" s="17">
        <v>0.15171596331620499</v>
      </c>
      <c r="K172" s="17">
        <v>0.3816978169354</v>
      </c>
      <c r="L172" s="17">
        <v>0.57492377909072601</v>
      </c>
      <c r="M172" s="17">
        <v>0.70451948750221505</v>
      </c>
      <c r="N172" s="17">
        <v>0.78149802344976804</v>
      </c>
      <c r="O172" s="17">
        <v>0.78941033427221996</v>
      </c>
      <c r="P172" s="17">
        <v>0.79617398529959904</v>
      </c>
      <c r="Q172" s="17">
        <v>0.80366471353768898</v>
      </c>
      <c r="R172" s="17">
        <v>0.69870286981651997</v>
      </c>
      <c r="S172" s="17">
        <v>0.53216797316535203</v>
      </c>
      <c r="T172" s="17">
        <v>0.31618327233624</v>
      </c>
      <c r="U172" s="17">
        <v>0.11658408128601</v>
      </c>
      <c r="V172" s="17">
        <v>3.0650459158423401E-2</v>
      </c>
      <c r="W172" s="17">
        <v>0</v>
      </c>
      <c r="X172" s="17">
        <v>0</v>
      </c>
      <c r="Y172" s="17">
        <v>0</v>
      </c>
      <c r="Z172" s="17">
        <v>0</v>
      </c>
    </row>
    <row r="173" spans="1:26">
      <c r="A173" s="41">
        <v>172</v>
      </c>
      <c r="B173" s="24" t="s">
        <v>772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3.4497919581594601E-2</v>
      </c>
      <c r="J173" s="17">
        <v>0.14983472740714501</v>
      </c>
      <c r="K173" s="17">
        <v>0.37343296531414</v>
      </c>
      <c r="L173" s="17">
        <v>0.57678363037594205</v>
      </c>
      <c r="M173" s="17">
        <v>0.721743274535801</v>
      </c>
      <c r="N173" s="17">
        <v>0.79217200569442003</v>
      </c>
      <c r="O173" s="17">
        <v>0.81675821322302899</v>
      </c>
      <c r="P173" s="17">
        <v>0.75930689379173799</v>
      </c>
      <c r="Q173" s="17">
        <v>0.65679511697389303</v>
      </c>
      <c r="R173" s="17">
        <v>0.55010539564609096</v>
      </c>
      <c r="S173" s="17">
        <v>0.38483707971576803</v>
      </c>
      <c r="T173" s="17">
        <v>0.23330319119686699</v>
      </c>
      <c r="U173" s="17">
        <v>0.117202402409742</v>
      </c>
      <c r="V173" s="17">
        <v>3.9551900482070503E-2</v>
      </c>
      <c r="W173" s="17">
        <v>0</v>
      </c>
      <c r="X173" s="17">
        <v>0</v>
      </c>
      <c r="Y173" s="17">
        <v>0</v>
      </c>
      <c r="Z173" s="17">
        <v>0</v>
      </c>
    </row>
    <row r="174" spans="1:26">
      <c r="A174" s="41">
        <v>173</v>
      </c>
      <c r="B174" s="24" t="s">
        <v>772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2.2345893235738001E-2</v>
      </c>
      <c r="J174" s="17">
        <v>4.7380261381202299E-2</v>
      </c>
      <c r="K174" s="17">
        <v>0.101839077650624</v>
      </c>
      <c r="L174" s="17">
        <v>0.18886838680507601</v>
      </c>
      <c r="M174" s="17">
        <v>0.27811131002205702</v>
      </c>
      <c r="N174" s="17">
        <v>0.35187726447891798</v>
      </c>
      <c r="O174" s="17">
        <v>0.42974295682139002</v>
      </c>
      <c r="P174" s="17">
        <v>0.49840043013643398</v>
      </c>
      <c r="Q174" s="17">
        <v>0.50669827517734001</v>
      </c>
      <c r="R174" s="17">
        <v>0.46962283633430901</v>
      </c>
      <c r="S174" s="17">
        <v>0.324809218605845</v>
      </c>
      <c r="T174" s="17">
        <v>0.225526519988513</v>
      </c>
      <c r="U174" s="17">
        <v>0.122810672760266</v>
      </c>
      <c r="V174" s="17">
        <v>3.1982660125008402E-2</v>
      </c>
      <c r="W174" s="17">
        <v>0</v>
      </c>
      <c r="X174" s="17">
        <v>0</v>
      </c>
      <c r="Y174" s="17">
        <v>0</v>
      </c>
      <c r="Z174" s="17">
        <v>0</v>
      </c>
    </row>
    <row r="175" spans="1:26">
      <c r="A175" s="41">
        <v>174</v>
      </c>
      <c r="B175" s="24" t="s">
        <v>772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4.4213992875865298E-2</v>
      </c>
      <c r="J175" s="17">
        <v>0.151353646689355</v>
      </c>
      <c r="K175" s="17">
        <v>0.35155221819648202</v>
      </c>
      <c r="L175" s="17">
        <v>0.53602026040362005</v>
      </c>
      <c r="M175" s="17">
        <v>0.67386615669430405</v>
      </c>
      <c r="N175" s="17">
        <v>0.75460227654595602</v>
      </c>
      <c r="O175" s="17">
        <v>0.77619463673634004</v>
      </c>
      <c r="P175" s="17">
        <v>0.71268230391827403</v>
      </c>
      <c r="Q175" s="17">
        <v>0.53350420666100495</v>
      </c>
      <c r="R175" s="17">
        <v>0.26126022643261698</v>
      </c>
      <c r="S175" s="17">
        <v>0.31996407383194098</v>
      </c>
      <c r="T175" s="17">
        <v>0.14966976030891599</v>
      </c>
      <c r="U175" s="17">
        <v>8.8066157916282306E-2</v>
      </c>
      <c r="V175" s="17">
        <v>2.1776940043624599E-2</v>
      </c>
      <c r="W175" s="17">
        <v>0</v>
      </c>
      <c r="X175" s="17">
        <v>0</v>
      </c>
      <c r="Y175" s="17">
        <v>0</v>
      </c>
      <c r="Z175" s="17">
        <v>0</v>
      </c>
    </row>
    <row r="176" spans="1:26">
      <c r="A176" s="41">
        <v>175</v>
      </c>
      <c r="B176" s="24" t="s">
        <v>772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2.89085287989784E-2</v>
      </c>
      <c r="J176" s="17">
        <v>0.10294252424099901</v>
      </c>
      <c r="K176" s="17">
        <v>0.17274987932962299</v>
      </c>
      <c r="L176" s="17">
        <v>0.27125234467125697</v>
      </c>
      <c r="M176" s="17">
        <v>0.32819348807654503</v>
      </c>
      <c r="N176" s="17">
        <v>0.27570340137716998</v>
      </c>
      <c r="O176" s="17">
        <v>0.34004179166488502</v>
      </c>
      <c r="P176" s="17">
        <v>0.33915158032370202</v>
      </c>
      <c r="Q176" s="17">
        <v>0.27849928819752101</v>
      </c>
      <c r="R176" s="17">
        <v>0.281115544177578</v>
      </c>
      <c r="S176" s="17">
        <v>0.13693979922893201</v>
      </c>
      <c r="T176" s="17">
        <v>0.115589390782616</v>
      </c>
      <c r="U176" s="17">
        <v>6.9477420892166505E-2</v>
      </c>
      <c r="V176" s="17">
        <v>3.3628726270704901E-2</v>
      </c>
      <c r="W176" s="17">
        <v>0</v>
      </c>
      <c r="X176" s="17">
        <v>0</v>
      </c>
      <c r="Y176" s="17">
        <v>0</v>
      </c>
      <c r="Z176" s="17">
        <v>0</v>
      </c>
    </row>
    <row r="177" spans="1:26">
      <c r="A177" s="41">
        <v>176</v>
      </c>
      <c r="B177" s="24" t="s">
        <v>772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3.8975309924298401E-2</v>
      </c>
      <c r="J177" s="17">
        <v>0.12898227520177899</v>
      </c>
      <c r="K177" s="17">
        <v>0.23162541470895501</v>
      </c>
      <c r="L177" s="17">
        <v>0.20910251788671</v>
      </c>
      <c r="M177" s="17">
        <v>0.217867769705931</v>
      </c>
      <c r="N177" s="17">
        <v>0.244458021983393</v>
      </c>
      <c r="O177" s="17">
        <v>0.26894036133904398</v>
      </c>
      <c r="P177" s="17">
        <v>0.35634726185166399</v>
      </c>
      <c r="Q177" s="17">
        <v>0.33747135987878002</v>
      </c>
      <c r="R177" s="17">
        <v>0.33914913636669097</v>
      </c>
      <c r="S177" s="17">
        <v>0.22958287763718199</v>
      </c>
      <c r="T177" s="17">
        <v>0.21129658029315301</v>
      </c>
      <c r="U177" s="17">
        <v>0.116734995631427</v>
      </c>
      <c r="V177" s="17">
        <v>2.9476015616885301E-2</v>
      </c>
      <c r="W177" s="17">
        <v>0</v>
      </c>
      <c r="X177" s="17">
        <v>0</v>
      </c>
      <c r="Y177" s="17">
        <v>0</v>
      </c>
      <c r="Z177" s="17">
        <v>0</v>
      </c>
    </row>
    <row r="178" spans="1:26">
      <c r="A178" s="41">
        <v>177</v>
      </c>
      <c r="B178" s="24" t="s">
        <v>772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4.8335543077797298E-2</v>
      </c>
      <c r="J178" s="17">
        <v>0.137555676395652</v>
      </c>
      <c r="K178" s="17">
        <v>0.33342294509039599</v>
      </c>
      <c r="L178" s="17">
        <v>0.54117762068565201</v>
      </c>
      <c r="M178" s="17">
        <v>0.64479528805088304</v>
      </c>
      <c r="N178" s="17">
        <v>0.71254177639015304</v>
      </c>
      <c r="O178" s="17">
        <v>0.65312918145769805</v>
      </c>
      <c r="P178" s="17">
        <v>0.65294588468188897</v>
      </c>
      <c r="Q178" s="17">
        <v>0.65293366489683502</v>
      </c>
      <c r="R178" s="17">
        <v>0.50790681191917797</v>
      </c>
      <c r="S178" s="17">
        <v>0.44080247328449501</v>
      </c>
      <c r="T178" s="17">
        <v>0.32196750759154102</v>
      </c>
      <c r="U178" s="17">
        <v>0.11060555144835001</v>
      </c>
      <c r="V178" s="17">
        <v>2.7470748889527E-2</v>
      </c>
      <c r="W178" s="17">
        <v>0</v>
      </c>
      <c r="X178" s="17">
        <v>0</v>
      </c>
      <c r="Y178" s="17">
        <v>0</v>
      </c>
      <c r="Z178" s="17">
        <v>0</v>
      </c>
    </row>
    <row r="179" spans="1:26">
      <c r="A179" s="41">
        <v>178</v>
      </c>
      <c r="B179" s="24" t="s">
        <v>772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3.4873433576303403E-2</v>
      </c>
      <c r="J179" s="17">
        <v>0.144110369098608</v>
      </c>
      <c r="K179" s="17">
        <v>0.371032999529538</v>
      </c>
      <c r="L179" s="17">
        <v>0.55673340705937002</v>
      </c>
      <c r="M179" s="17">
        <v>0.65329414855592705</v>
      </c>
      <c r="N179" s="17">
        <v>0.68771117316046404</v>
      </c>
      <c r="O179" s="17">
        <v>0.658658634194624</v>
      </c>
      <c r="P179" s="17">
        <v>0.64481361772846402</v>
      </c>
      <c r="Q179" s="17">
        <v>0.54225784968442403</v>
      </c>
      <c r="R179" s="17">
        <v>0.495604543316083</v>
      </c>
      <c r="S179" s="17">
        <v>0.38694377065907398</v>
      </c>
      <c r="T179" s="17">
        <v>0.28206135554075601</v>
      </c>
      <c r="U179" s="17">
        <v>0.11123059345386099</v>
      </c>
      <c r="V179" s="17">
        <v>2.8238029193066502E-2</v>
      </c>
      <c r="W179" s="17">
        <v>0</v>
      </c>
      <c r="X179" s="17">
        <v>0</v>
      </c>
      <c r="Y179" s="17">
        <v>0</v>
      </c>
      <c r="Z179" s="17">
        <v>0</v>
      </c>
    </row>
    <row r="180" spans="1:26">
      <c r="A180" s="41">
        <v>179</v>
      </c>
      <c r="B180" s="24" t="s">
        <v>772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3.01523196206979E-2</v>
      </c>
      <c r="J180" s="17">
        <v>0.14258350695611299</v>
      </c>
      <c r="K180" s="17">
        <v>0.37545167380505801</v>
      </c>
      <c r="L180" s="17">
        <v>0.54919502165956902</v>
      </c>
      <c r="M180" s="17">
        <v>0.58532892606419096</v>
      </c>
      <c r="N180" s="17">
        <v>0.63958965961788705</v>
      </c>
      <c r="O180" s="17">
        <v>0.71263953467058505</v>
      </c>
      <c r="P180" s="17">
        <v>0.75194447329671499</v>
      </c>
      <c r="Q180" s="17">
        <v>0.72688780404352704</v>
      </c>
      <c r="R180" s="17">
        <v>0.66454857059064298</v>
      </c>
      <c r="S180" s="17">
        <v>0.45639736297038502</v>
      </c>
      <c r="T180" s="17">
        <v>0.28771056217121099</v>
      </c>
      <c r="U180" s="17">
        <v>0.13152154653599599</v>
      </c>
      <c r="V180" s="17">
        <v>2.3276490966523899E-2</v>
      </c>
      <c r="W180" s="17">
        <v>0</v>
      </c>
      <c r="X180" s="17">
        <v>0</v>
      </c>
      <c r="Y180" s="17">
        <v>0</v>
      </c>
      <c r="Z180" s="17">
        <v>0</v>
      </c>
    </row>
    <row r="181" spans="1:26">
      <c r="A181" s="41">
        <v>180</v>
      </c>
      <c r="B181" s="24" t="s">
        <v>772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3.09649353267876E-4</v>
      </c>
      <c r="I181" s="17">
        <v>4.3901288576333901E-2</v>
      </c>
      <c r="J181" s="17">
        <v>0.15460899742773501</v>
      </c>
      <c r="K181" s="17">
        <v>0.37008046728457999</v>
      </c>
      <c r="L181" s="17">
        <v>0.58771972701000197</v>
      </c>
      <c r="M181" s="17">
        <v>0.71898771300612796</v>
      </c>
      <c r="N181" s="17">
        <v>0.690258998344219</v>
      </c>
      <c r="O181" s="17">
        <v>0.646396079892955</v>
      </c>
      <c r="P181" s="17">
        <v>0.730217695470737</v>
      </c>
      <c r="Q181" s="17">
        <v>0.63281378880545502</v>
      </c>
      <c r="R181" s="17">
        <v>0.52346809719617005</v>
      </c>
      <c r="S181" s="17">
        <v>0.41761848609083002</v>
      </c>
      <c r="T181" s="17">
        <v>0.28661017052710003</v>
      </c>
      <c r="U181" s="17">
        <v>0.12658230941717699</v>
      </c>
      <c r="V181" s="17">
        <v>2.6251642033616601E-2</v>
      </c>
      <c r="W181" s="17">
        <v>0</v>
      </c>
      <c r="X181" s="17">
        <v>0</v>
      </c>
      <c r="Y181" s="17">
        <v>0</v>
      </c>
      <c r="Z181" s="17">
        <v>0</v>
      </c>
    </row>
    <row r="182" spans="1:26">
      <c r="A182" s="41">
        <v>181</v>
      </c>
      <c r="B182" s="24" t="s">
        <v>772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4.0855018360227001E-2</v>
      </c>
      <c r="J182" s="17">
        <v>0.140586183089039</v>
      </c>
      <c r="K182" s="17">
        <v>0.33177571806511902</v>
      </c>
      <c r="L182" s="17">
        <v>0.55258417904429102</v>
      </c>
      <c r="M182" s="17">
        <v>0.71047663271603101</v>
      </c>
      <c r="N182" s="17">
        <v>0.78768123468708195</v>
      </c>
      <c r="O182" s="17">
        <v>0.65933072237259305</v>
      </c>
      <c r="P182" s="17">
        <v>0.60707220059999201</v>
      </c>
      <c r="Q182" s="17">
        <v>0.42511226927518397</v>
      </c>
      <c r="R182" s="17">
        <v>0.27847301565965499</v>
      </c>
      <c r="S182" s="17">
        <v>0.24175806047571599</v>
      </c>
      <c r="T182" s="17">
        <v>0.25138786208750602</v>
      </c>
      <c r="U182" s="17">
        <v>9.1085055813868193E-2</v>
      </c>
      <c r="V182" s="17">
        <v>1.8553971735637199E-2</v>
      </c>
      <c r="W182" s="17">
        <v>0</v>
      </c>
      <c r="X182" s="17">
        <v>0</v>
      </c>
      <c r="Y182" s="17">
        <v>0</v>
      </c>
      <c r="Z182" s="17">
        <v>0</v>
      </c>
    </row>
    <row r="183" spans="1:26">
      <c r="A183" s="41">
        <v>182</v>
      </c>
      <c r="B183" s="24" t="s">
        <v>772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3.5838674397717298E-2</v>
      </c>
      <c r="J183" s="17">
        <v>0.142285955190048</v>
      </c>
      <c r="K183" s="17">
        <v>0.35515888775516402</v>
      </c>
      <c r="L183" s="17">
        <v>0.55180272379008899</v>
      </c>
      <c r="M183" s="17">
        <v>0.67619402574708698</v>
      </c>
      <c r="N183" s="17">
        <v>0.76240460930292198</v>
      </c>
      <c r="O183" s="17">
        <v>0.793467302910142</v>
      </c>
      <c r="P183" s="17">
        <v>0.78116808925331005</v>
      </c>
      <c r="Q183" s="17">
        <v>0.72745602404853704</v>
      </c>
      <c r="R183" s="17">
        <v>0.59644954145256601</v>
      </c>
      <c r="S183" s="17">
        <v>0.49181885390635999</v>
      </c>
      <c r="T183" s="17">
        <v>0.31758121574641501</v>
      </c>
      <c r="U183" s="17">
        <v>0.119081194361791</v>
      </c>
      <c r="V183" s="17">
        <v>2.7451075035590099E-2</v>
      </c>
      <c r="W183" s="17">
        <v>0</v>
      </c>
      <c r="X183" s="17">
        <v>0</v>
      </c>
      <c r="Y183" s="17">
        <v>0</v>
      </c>
      <c r="Z183" s="17">
        <v>0</v>
      </c>
    </row>
    <row r="184" spans="1:26">
      <c r="A184" s="41">
        <v>183</v>
      </c>
      <c r="B184" s="24" t="s">
        <v>772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5.01828079844076E-2</v>
      </c>
      <c r="J184" s="17">
        <v>0.15409821041247901</v>
      </c>
      <c r="K184" s="17">
        <v>0.27227880661579201</v>
      </c>
      <c r="L184" s="17">
        <v>0.37761824169512898</v>
      </c>
      <c r="M184" s="17">
        <v>0.51977405617435202</v>
      </c>
      <c r="N184" s="17">
        <v>0.52662446767561399</v>
      </c>
      <c r="O184" s="17">
        <v>0.39375752280517401</v>
      </c>
      <c r="P184" s="17">
        <v>0.342400821169556</v>
      </c>
      <c r="Q184" s="17">
        <v>0.23093560784265799</v>
      </c>
      <c r="R184" s="17">
        <v>0.15304242098381499</v>
      </c>
      <c r="S184" s="17">
        <v>0.12564871783905299</v>
      </c>
      <c r="T184" s="17">
        <v>8.2738331632746603E-2</v>
      </c>
      <c r="U184" s="17">
        <v>5.5461877325577801E-2</v>
      </c>
      <c r="V184" s="17">
        <v>1.04342300618932E-2</v>
      </c>
      <c r="W184" s="17">
        <v>0</v>
      </c>
      <c r="X184" s="17">
        <v>0</v>
      </c>
      <c r="Y184" s="17">
        <v>0</v>
      </c>
      <c r="Z184" s="17">
        <v>0</v>
      </c>
    </row>
    <row r="185" spans="1:26">
      <c r="A185" s="41">
        <v>184</v>
      </c>
      <c r="B185" s="24" t="s">
        <v>772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2.0500766791512099E-2</v>
      </c>
      <c r="J185" s="17">
        <v>8.1328168437517195E-2</v>
      </c>
      <c r="K185" s="17">
        <v>0.17363459176753099</v>
      </c>
      <c r="L185" s="17">
        <v>0.31775656966193999</v>
      </c>
      <c r="M185" s="17">
        <v>0.383706749598275</v>
      </c>
      <c r="N185" s="17">
        <v>0.61272446217670995</v>
      </c>
      <c r="O185" s="17">
        <v>0.69525689043129701</v>
      </c>
      <c r="P185" s="17">
        <v>0.618131717063097</v>
      </c>
      <c r="Q185" s="17">
        <v>0.59840531805045605</v>
      </c>
      <c r="R185" s="17">
        <v>0.43481905553281303</v>
      </c>
      <c r="S185" s="17">
        <v>0.21828751932253501</v>
      </c>
      <c r="T185" s="17">
        <v>0.15749531065748601</v>
      </c>
      <c r="U185" s="17">
        <v>7.0712230171871296E-2</v>
      </c>
      <c r="V185" s="17">
        <v>1.9868331816043399E-2</v>
      </c>
      <c r="W185" s="17">
        <v>0</v>
      </c>
      <c r="X185" s="17">
        <v>0</v>
      </c>
      <c r="Y185" s="17">
        <v>0</v>
      </c>
      <c r="Z185" s="17">
        <v>0</v>
      </c>
    </row>
    <row r="186" spans="1:26">
      <c r="A186" s="41">
        <v>185</v>
      </c>
      <c r="B186" s="24" t="s">
        <v>772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4.3690863877704399E-2</v>
      </c>
      <c r="J186" s="17">
        <v>0.14836163231888799</v>
      </c>
      <c r="K186" s="17">
        <v>0.34268981908608198</v>
      </c>
      <c r="L186" s="17">
        <v>0.56753630803634203</v>
      </c>
      <c r="M186" s="17">
        <v>0.69368664805186098</v>
      </c>
      <c r="N186" s="17">
        <v>0.71681259126651997</v>
      </c>
      <c r="O186" s="17">
        <v>0.78506620068553001</v>
      </c>
      <c r="P186" s="17">
        <v>0.678564664047559</v>
      </c>
      <c r="Q186" s="17">
        <v>0.64758750893571804</v>
      </c>
      <c r="R186" s="17">
        <v>0.49811204320916003</v>
      </c>
      <c r="S186" s="17">
        <v>0.403383047492195</v>
      </c>
      <c r="T186" s="17">
        <v>0.210497406350622</v>
      </c>
      <c r="U186" s="17">
        <v>0.109730003849232</v>
      </c>
      <c r="V186" s="17">
        <v>2.71722195406583E-2</v>
      </c>
      <c r="W186" s="17">
        <v>0</v>
      </c>
      <c r="X186" s="17">
        <v>0</v>
      </c>
      <c r="Y186" s="17">
        <v>0</v>
      </c>
      <c r="Z186" s="17">
        <v>0</v>
      </c>
    </row>
    <row r="187" spans="1:26">
      <c r="A187" s="41">
        <v>186</v>
      </c>
      <c r="B187" s="24" t="s">
        <v>772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4.1704598916105097E-2</v>
      </c>
      <c r="J187" s="17">
        <v>0.139248727614881</v>
      </c>
      <c r="K187" s="17">
        <v>0.34974063506222902</v>
      </c>
      <c r="L187" s="17">
        <v>0.53458871258454599</v>
      </c>
      <c r="M187" s="17">
        <v>0.68705741466007597</v>
      </c>
      <c r="N187" s="17">
        <v>0.71475355748492397</v>
      </c>
      <c r="O187" s="17">
        <v>0.69523856075371604</v>
      </c>
      <c r="P187" s="17">
        <v>0.46888720527405903</v>
      </c>
      <c r="Q187" s="17">
        <v>0.36757480035926199</v>
      </c>
      <c r="R187" s="17">
        <v>0.45655072127281299</v>
      </c>
      <c r="S187" s="17">
        <v>0.45638636516383702</v>
      </c>
      <c r="T187" s="17">
        <v>0.29442350109061599</v>
      </c>
      <c r="U187" s="17">
        <v>0.116486323005578</v>
      </c>
      <c r="V187" s="17">
        <v>3.0971106318239901E-2</v>
      </c>
      <c r="W187" s="17">
        <v>0</v>
      </c>
      <c r="X187" s="17">
        <v>0</v>
      </c>
      <c r="Y187" s="17">
        <v>0</v>
      </c>
      <c r="Z187" s="17">
        <v>0</v>
      </c>
    </row>
    <row r="188" spans="1:26">
      <c r="A188" s="41">
        <v>187</v>
      </c>
      <c r="B188" s="24" t="s">
        <v>772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4.4608325339557303E-2</v>
      </c>
      <c r="J188" s="17">
        <v>0.146939249338604</v>
      </c>
      <c r="K188" s="17">
        <v>0.357410994140613</v>
      </c>
      <c r="L188" s="17">
        <v>0.55689287525432396</v>
      </c>
      <c r="M188" s="17">
        <v>0.640952165651406</v>
      </c>
      <c r="N188" s="17">
        <v>0.67418387110570699</v>
      </c>
      <c r="O188" s="17">
        <v>0.74407493172195105</v>
      </c>
      <c r="P188" s="17">
        <v>0.77643292254489205</v>
      </c>
      <c r="Q188" s="17">
        <v>0.56781247517856204</v>
      </c>
      <c r="R188" s="17">
        <v>0.398200025661549</v>
      </c>
      <c r="S188" s="17">
        <v>0.108744478184629</v>
      </c>
      <c r="T188" s="17">
        <v>3.8659611777428798E-2</v>
      </c>
      <c r="U188" s="17">
        <v>3.20085660693228E-2</v>
      </c>
      <c r="V188" s="17">
        <v>3.6389908901502399E-3</v>
      </c>
      <c r="W188" s="17">
        <v>0</v>
      </c>
      <c r="X188" s="17">
        <v>0</v>
      </c>
      <c r="Y188" s="17">
        <v>0</v>
      </c>
      <c r="Z188" s="17">
        <v>0</v>
      </c>
    </row>
    <row r="189" spans="1:26">
      <c r="A189" s="41">
        <v>188</v>
      </c>
      <c r="B189" s="24" t="s">
        <v>772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3.6231051695800702E-3</v>
      </c>
      <c r="J189" s="17">
        <v>4.0722372593466102E-2</v>
      </c>
      <c r="K189" s="17">
        <v>4.6934361424582502E-2</v>
      </c>
      <c r="L189" s="17">
        <v>9.3320665489493998E-2</v>
      </c>
      <c r="M189" s="17">
        <v>0.154163586262518</v>
      </c>
      <c r="N189" s="17">
        <v>0.155326298810404</v>
      </c>
      <c r="O189" s="17">
        <v>0.15401022796009001</v>
      </c>
      <c r="P189" s="17">
        <v>0.12846354532623799</v>
      </c>
      <c r="Q189" s="17">
        <v>9.5407193787461306E-2</v>
      </c>
      <c r="R189" s="17">
        <v>0.105787901190818</v>
      </c>
      <c r="S189" s="17">
        <v>0.10084927506125201</v>
      </c>
      <c r="T189" s="17">
        <v>7.0379852018402994E-2</v>
      </c>
      <c r="U189" s="17">
        <v>3.7868563991959397E-2</v>
      </c>
      <c r="V189" s="17">
        <v>1.43778601934392E-2</v>
      </c>
      <c r="W189" s="17">
        <v>0</v>
      </c>
      <c r="X189" s="17">
        <v>0</v>
      </c>
      <c r="Y189" s="17">
        <v>0</v>
      </c>
      <c r="Z189" s="17">
        <v>0</v>
      </c>
    </row>
    <row r="190" spans="1:26">
      <c r="A190" s="41">
        <v>189</v>
      </c>
      <c r="B190" s="24" t="s">
        <v>772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4.9999816703224197E-2</v>
      </c>
      <c r="J190" s="17">
        <v>0.149401536026981</v>
      </c>
      <c r="K190" s="17">
        <v>0.33357935833908697</v>
      </c>
      <c r="L190" s="17">
        <v>0.41508899058465598</v>
      </c>
      <c r="M190" s="17">
        <v>0.67287635410493096</v>
      </c>
      <c r="N190" s="17">
        <v>0.72118116442331803</v>
      </c>
      <c r="O190" s="17">
        <v>0.79523306185044196</v>
      </c>
      <c r="P190" s="17">
        <v>0.74100776567340199</v>
      </c>
      <c r="Q190" s="17">
        <v>0.62385057646835995</v>
      </c>
      <c r="R190" s="17">
        <v>0.38033653288038699</v>
      </c>
      <c r="S190" s="17">
        <v>0.26872468213284101</v>
      </c>
      <c r="T190" s="17">
        <v>0.14003629276161</v>
      </c>
      <c r="U190" s="17">
        <v>6.48302366361376E-2</v>
      </c>
      <c r="V190" s="17">
        <v>2.20203581618999E-2</v>
      </c>
      <c r="W190" s="17">
        <v>0</v>
      </c>
      <c r="X190" s="17">
        <v>0</v>
      </c>
      <c r="Y190" s="17">
        <v>0</v>
      </c>
      <c r="Z190" s="17">
        <v>0</v>
      </c>
    </row>
    <row r="191" spans="1:26">
      <c r="A191" s="41">
        <v>190</v>
      </c>
      <c r="B191" s="24" t="s">
        <v>772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3.7280853429788201E-2</v>
      </c>
      <c r="J191" s="17">
        <v>0.13849171193078699</v>
      </c>
      <c r="K191" s="17">
        <v>0.24324215337052199</v>
      </c>
      <c r="L191" s="17">
        <v>0.33463759172476198</v>
      </c>
      <c r="M191" s="17">
        <v>0.52671489408501304</v>
      </c>
      <c r="N191" s="17">
        <v>0.54694352626337295</v>
      </c>
      <c r="O191" s="17">
        <v>0.51382546481007396</v>
      </c>
      <c r="P191" s="17">
        <v>0.46499337076660802</v>
      </c>
      <c r="Q191" s="17">
        <v>0.38067685389414002</v>
      </c>
      <c r="R191" s="17">
        <v>0.26868496783141599</v>
      </c>
      <c r="S191" s="17">
        <v>0.21551423910453399</v>
      </c>
      <c r="T191" s="17">
        <v>0.150691334339429</v>
      </c>
      <c r="U191" s="17">
        <v>9.4042243796931602E-2</v>
      </c>
      <c r="V191" s="17">
        <v>2.7537652212697598E-2</v>
      </c>
      <c r="W191" s="17">
        <v>0</v>
      </c>
      <c r="X191" s="17">
        <v>0</v>
      </c>
      <c r="Y191" s="17">
        <v>0</v>
      </c>
      <c r="Z191" s="17">
        <v>0</v>
      </c>
    </row>
    <row r="192" spans="1:26">
      <c r="A192" s="41">
        <v>191</v>
      </c>
      <c r="B192" s="24" t="s">
        <v>772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4.0188184689831298E-2</v>
      </c>
      <c r="J192" s="17">
        <v>0.127534841662135</v>
      </c>
      <c r="K192" s="17">
        <v>0.26600944589384701</v>
      </c>
      <c r="L192" s="17">
        <v>0.42132046997293299</v>
      </c>
      <c r="M192" s="17">
        <v>0.51239208402324199</v>
      </c>
      <c r="N192" s="17">
        <v>0.56683428138499004</v>
      </c>
      <c r="O192" s="17">
        <v>0.56675301981438098</v>
      </c>
      <c r="P192" s="17">
        <v>0.54282301474317096</v>
      </c>
      <c r="Q192" s="17">
        <v>0.49559660045579801</v>
      </c>
      <c r="R192" s="17">
        <v>0.43142745419108097</v>
      </c>
      <c r="S192" s="17">
        <v>0.37684167435494798</v>
      </c>
      <c r="T192" s="17">
        <v>0.23197673352925699</v>
      </c>
      <c r="U192" s="17">
        <v>9.91886062724157E-2</v>
      </c>
      <c r="V192" s="17">
        <v>2.3599643182276399E-2</v>
      </c>
      <c r="W192" s="17">
        <v>0</v>
      </c>
      <c r="X192" s="17">
        <v>0</v>
      </c>
      <c r="Y192" s="17">
        <v>0</v>
      </c>
      <c r="Z192" s="17">
        <v>0</v>
      </c>
    </row>
    <row r="193" spans="1:26">
      <c r="A193" s="41">
        <v>192</v>
      </c>
      <c r="B193" s="24" t="s">
        <v>772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3.5852849348380002E-3</v>
      </c>
      <c r="J193" s="17">
        <v>1.8136421680342601E-2</v>
      </c>
      <c r="K193" s="17">
        <v>5.9841631585700397E-2</v>
      </c>
      <c r="L193" s="17">
        <v>7.60473883264393E-2</v>
      </c>
      <c r="M193" s="17">
        <v>9.04319083027329E-2</v>
      </c>
      <c r="N193" s="17">
        <v>0.12639229175958799</v>
      </c>
      <c r="O193" s="17">
        <v>0.12386340724266701</v>
      </c>
      <c r="P193" s="17">
        <v>0.12878859160867401</v>
      </c>
      <c r="Q193" s="17">
        <v>0.16381416150889899</v>
      </c>
      <c r="R193" s="17">
        <v>0.205238010863389</v>
      </c>
      <c r="S193" s="17">
        <v>0.176019893810068</v>
      </c>
      <c r="T193" s="17">
        <v>0.12948023144272899</v>
      </c>
      <c r="U193" s="17">
        <v>8.1977650013136297E-2</v>
      </c>
      <c r="V193" s="17">
        <v>3.6391375275708897E-2</v>
      </c>
      <c r="W193" s="17">
        <v>0</v>
      </c>
      <c r="X193" s="17">
        <v>0</v>
      </c>
      <c r="Y193" s="17">
        <v>0</v>
      </c>
      <c r="Z193" s="17">
        <v>0</v>
      </c>
    </row>
    <row r="194" spans="1:26">
      <c r="A194" s="41">
        <v>193</v>
      </c>
      <c r="B194" s="24" t="s">
        <v>772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3.3020119876091401E-2</v>
      </c>
      <c r="J194" s="17">
        <v>9.71405702973685E-2</v>
      </c>
      <c r="K194" s="17">
        <v>0.19949593386652301</v>
      </c>
      <c r="L194" s="17">
        <v>0.31752561572441901</v>
      </c>
      <c r="M194" s="17">
        <v>0.44782273979800702</v>
      </c>
      <c r="N194" s="17">
        <v>0.50659013007961196</v>
      </c>
      <c r="O194" s="17">
        <v>0.52327624657082294</v>
      </c>
      <c r="P194" s="17">
        <v>0.428996938943844</v>
      </c>
      <c r="Q194" s="17">
        <v>0.44104625799632202</v>
      </c>
      <c r="R194" s="17">
        <v>0.46763589928453198</v>
      </c>
      <c r="S194" s="17">
        <v>0.426602472062516</v>
      </c>
      <c r="T194" s="17">
        <v>0.314566594773598</v>
      </c>
      <c r="U194" s="17">
        <v>0.12718291185258099</v>
      </c>
      <c r="V194" s="17">
        <v>3.5617801782866602E-2</v>
      </c>
      <c r="W194" s="17">
        <v>0</v>
      </c>
      <c r="X194" s="17">
        <v>0</v>
      </c>
      <c r="Y194" s="17">
        <v>0</v>
      </c>
      <c r="Z194" s="17">
        <v>0</v>
      </c>
    </row>
    <row r="195" spans="1:26">
      <c r="A195" s="41">
        <v>194</v>
      </c>
      <c r="B195" s="24" t="s">
        <v>772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3.3036616585914301E-2</v>
      </c>
      <c r="J195" s="17">
        <v>0.11016014028313199</v>
      </c>
      <c r="K195" s="17">
        <v>0.237069939939756</v>
      </c>
      <c r="L195" s="17">
        <v>0.36664854065217001</v>
      </c>
      <c r="M195" s="17">
        <v>0.42533039243839699</v>
      </c>
      <c r="N195" s="17">
        <v>0.48170698177419102</v>
      </c>
      <c r="O195" s="17">
        <v>0.51947833737604598</v>
      </c>
      <c r="P195" s="17">
        <v>0.58498127317940496</v>
      </c>
      <c r="Q195" s="17">
        <v>0.64075053919801594</v>
      </c>
      <c r="R195" s="17">
        <v>0.43184048292590499</v>
      </c>
      <c r="S195" s="17">
        <v>0.30574574293238199</v>
      </c>
      <c r="T195" s="17">
        <v>0.229864543682677</v>
      </c>
      <c r="U195" s="17">
        <v>9.2570370687179604E-2</v>
      </c>
      <c r="V195" s="17">
        <v>1.7386310174804E-2</v>
      </c>
      <c r="W195" s="17">
        <v>0</v>
      </c>
      <c r="X195" s="17">
        <v>0</v>
      </c>
      <c r="Y195" s="17">
        <v>0</v>
      </c>
      <c r="Z195" s="17">
        <v>0</v>
      </c>
    </row>
    <row r="196" spans="1:26">
      <c r="A196" s="41">
        <v>195</v>
      </c>
      <c r="B196" s="24" t="s">
        <v>772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2.8466661371426501E-2</v>
      </c>
      <c r="J196" s="17">
        <v>0.13726606748987299</v>
      </c>
      <c r="K196" s="17">
        <v>0.34514049697865801</v>
      </c>
      <c r="L196" s="17">
        <v>0.53798703480805798</v>
      </c>
      <c r="M196" s="17">
        <v>0.68603706260806896</v>
      </c>
      <c r="N196" s="17">
        <v>0.76704201773090797</v>
      </c>
      <c r="O196" s="17">
        <v>0.82421839199848501</v>
      </c>
      <c r="P196" s="17">
        <v>0.78494400283499</v>
      </c>
      <c r="Q196" s="17">
        <v>0.79473816055575597</v>
      </c>
      <c r="R196" s="17">
        <v>0.69176814179838597</v>
      </c>
      <c r="S196" s="17">
        <v>0.53522902932137395</v>
      </c>
      <c r="T196" s="17">
        <v>0.34125827126700797</v>
      </c>
      <c r="U196" s="17">
        <v>0.12769553183559501</v>
      </c>
      <c r="V196" s="17">
        <v>2.73354147700542E-2</v>
      </c>
      <c r="W196" s="17">
        <v>0</v>
      </c>
      <c r="X196" s="17">
        <v>0</v>
      </c>
      <c r="Y196" s="17">
        <v>0</v>
      </c>
      <c r="Z196" s="17">
        <v>0</v>
      </c>
    </row>
    <row r="197" spans="1:26">
      <c r="A197" s="41">
        <v>196</v>
      </c>
      <c r="B197" s="24" t="s">
        <v>772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2.8935106831470801E-2</v>
      </c>
      <c r="J197" s="17">
        <v>0.124269715095711</v>
      </c>
      <c r="K197" s="17">
        <v>0.31048763052257899</v>
      </c>
      <c r="L197" s="17">
        <v>0.49848902357807501</v>
      </c>
      <c r="M197" s="17">
        <v>0.69227526287812602</v>
      </c>
      <c r="N197" s="17">
        <v>0.74975713177205205</v>
      </c>
      <c r="O197" s="17">
        <v>0.74403827236678899</v>
      </c>
      <c r="P197" s="17">
        <v>0.72015470247878299</v>
      </c>
      <c r="Q197" s="17">
        <v>0.67838747716427705</v>
      </c>
      <c r="R197" s="17">
        <v>0.56148751443462097</v>
      </c>
      <c r="S197" s="17">
        <v>0.35805742076996899</v>
      </c>
      <c r="T197" s="17">
        <v>0.18880301095503699</v>
      </c>
      <c r="U197" s="17">
        <v>9.8703480805772598E-2</v>
      </c>
      <c r="V197" s="17">
        <v>1.7637365658738101E-2</v>
      </c>
      <c r="W197" s="17">
        <v>0</v>
      </c>
      <c r="X197" s="17">
        <v>0</v>
      </c>
      <c r="Y197" s="17">
        <v>0</v>
      </c>
      <c r="Z197" s="17">
        <v>0</v>
      </c>
    </row>
    <row r="198" spans="1:26">
      <c r="A198" s="41">
        <v>197</v>
      </c>
      <c r="B198" s="24" t="s">
        <v>772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1.7072200599991399E-2</v>
      </c>
      <c r="J198" s="17">
        <v>8.7751498451142301E-2</v>
      </c>
      <c r="K198" s="17">
        <v>0.117038046300766</v>
      </c>
      <c r="L198" s="17">
        <v>0.21558266990083599</v>
      </c>
      <c r="M198" s="17">
        <v>0.32687436227996702</v>
      </c>
      <c r="N198" s="17">
        <v>0.44617673475123598</v>
      </c>
      <c r="O198" s="17">
        <v>0.48531426232212599</v>
      </c>
      <c r="P198" s="17">
        <v>0.490559605056547</v>
      </c>
      <c r="Q198" s="17">
        <v>0.25157054787406302</v>
      </c>
      <c r="R198" s="17">
        <v>5.4671868221837998E-2</v>
      </c>
      <c r="S198" s="17">
        <v>5.93905382204327E-2</v>
      </c>
      <c r="T198" s="17">
        <v>7.1450916178384394E-2</v>
      </c>
      <c r="U198" s="17">
        <v>4.4901661279778099E-2</v>
      </c>
      <c r="V198" s="17">
        <v>2.0342092882586201E-2</v>
      </c>
      <c r="W198" s="17">
        <v>0</v>
      </c>
      <c r="X198" s="17">
        <v>0</v>
      </c>
      <c r="Y198" s="17">
        <v>0</v>
      </c>
      <c r="Z198" s="17">
        <v>0</v>
      </c>
    </row>
    <row r="199" spans="1:26">
      <c r="A199" s="41">
        <v>198</v>
      </c>
      <c r="B199" s="24" t="s">
        <v>772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3.2359273900372097E-2</v>
      </c>
      <c r="J199" s="17">
        <v>0.128650508037564</v>
      </c>
      <c r="K199" s="17">
        <v>0.16127183522841801</v>
      </c>
      <c r="L199" s="17">
        <v>0.18688450470156201</v>
      </c>
      <c r="M199" s="17">
        <v>0.13243680843653999</v>
      </c>
      <c r="N199" s="17">
        <v>0.13590844937037599</v>
      </c>
      <c r="O199" s="17">
        <v>0.14148128234424401</v>
      </c>
      <c r="P199" s="17">
        <v>0.18627718138437899</v>
      </c>
      <c r="Q199" s="17">
        <v>0.20278916593857099</v>
      </c>
      <c r="R199" s="17">
        <v>0.184872517092424</v>
      </c>
      <c r="S199" s="17">
        <v>0.238617575716843</v>
      </c>
      <c r="T199" s="17">
        <v>0.172186547238634</v>
      </c>
      <c r="U199" s="17">
        <v>0.100494290305434</v>
      </c>
      <c r="V199" s="17">
        <v>2.4788200575551901E-2</v>
      </c>
      <c r="W199" s="17">
        <v>0</v>
      </c>
      <c r="X199" s="17">
        <v>0</v>
      </c>
      <c r="Y199" s="17">
        <v>0</v>
      </c>
      <c r="Z199" s="17">
        <v>0</v>
      </c>
    </row>
    <row r="200" spans="1:26">
      <c r="A200" s="41">
        <v>199</v>
      </c>
      <c r="B200" s="24" t="s">
        <v>772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2.58170453781718E-2</v>
      </c>
      <c r="J200" s="17">
        <v>0.106865075243326</v>
      </c>
      <c r="K200" s="17">
        <v>0.26322761182630799</v>
      </c>
      <c r="L200" s="17">
        <v>0.42991342282289302</v>
      </c>
      <c r="M200" s="17">
        <v>0.56665098460918095</v>
      </c>
      <c r="N200" s="17">
        <v>0.65610469911834302</v>
      </c>
      <c r="O200" s="17">
        <v>0.69903280401297696</v>
      </c>
      <c r="P200" s="17">
        <v>0.71336050198876999</v>
      </c>
      <c r="Q200" s="17">
        <v>0.66739578050822101</v>
      </c>
      <c r="R200" s="17">
        <v>0.57108798856228105</v>
      </c>
      <c r="S200" s="17">
        <v>0.43129914644801398</v>
      </c>
      <c r="T200" s="17">
        <v>0.27791762642895101</v>
      </c>
      <c r="U200" s="17">
        <v>8.31476944320549E-2</v>
      </c>
      <c r="V200" s="17">
        <v>2.84579242251129E-2</v>
      </c>
      <c r="W200" s="17">
        <v>0</v>
      </c>
      <c r="X200" s="17">
        <v>0</v>
      </c>
      <c r="Y200" s="17">
        <v>0</v>
      </c>
      <c r="Z200" s="17">
        <v>0</v>
      </c>
    </row>
    <row r="201" spans="1:26">
      <c r="A201" s="41">
        <v>200</v>
      </c>
      <c r="B201" s="24" t="s">
        <v>772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3.2158686128710999E-2</v>
      </c>
      <c r="J201" s="17">
        <v>0.117140081505966</v>
      </c>
      <c r="K201" s="17">
        <v>0.24360141505110899</v>
      </c>
      <c r="L201" s="17">
        <v>0.35439759514630098</v>
      </c>
      <c r="M201" s="17">
        <v>0.43542760082850102</v>
      </c>
      <c r="N201" s="17">
        <v>0.46363514165785802</v>
      </c>
      <c r="O201" s="17">
        <v>0.55386847845346399</v>
      </c>
      <c r="P201" s="17">
        <v>0.53656404083852205</v>
      </c>
      <c r="Q201" s="17">
        <v>0.50823857908339398</v>
      </c>
      <c r="R201" s="17">
        <v>0.44109269317952698</v>
      </c>
      <c r="S201" s="17">
        <v>0.296252802913197</v>
      </c>
      <c r="T201" s="17">
        <v>0.12524913086778799</v>
      </c>
      <c r="U201" s="17">
        <v>3.5048909689678602E-2</v>
      </c>
      <c r="V201" s="17">
        <v>5.0134112140967401E-3</v>
      </c>
      <c r="W201" s="17">
        <v>0</v>
      </c>
      <c r="X201" s="17">
        <v>0</v>
      </c>
      <c r="Y201" s="17">
        <v>0</v>
      </c>
      <c r="Z201" s="17">
        <v>0</v>
      </c>
    </row>
    <row r="202" spans="1:26">
      <c r="A202" s="41">
        <v>201</v>
      </c>
      <c r="B202" s="24" t="s">
        <v>772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1.11811644233178E-2</v>
      </c>
      <c r="J202" s="17">
        <v>7.5070416511373597E-2</v>
      </c>
      <c r="K202" s="17">
        <v>0.236357526471109</v>
      </c>
      <c r="L202" s="17">
        <v>0.46668336703957403</v>
      </c>
      <c r="M202" s="17">
        <v>0.47449303166757301</v>
      </c>
      <c r="N202" s="17">
        <v>0.67554026724669902</v>
      </c>
      <c r="O202" s="17">
        <v>0.59604506656727896</v>
      </c>
      <c r="P202" s="17">
        <v>0.59056938088458999</v>
      </c>
      <c r="Q202" s="17">
        <v>0.51717674086112797</v>
      </c>
      <c r="R202" s="17">
        <v>0.48621730443761502</v>
      </c>
      <c r="S202" s="17">
        <v>0.30305372428499</v>
      </c>
      <c r="T202" s="17">
        <v>0.21698489023578099</v>
      </c>
      <c r="U202" s="17">
        <v>7.0434230061893199E-2</v>
      </c>
      <c r="V202" s="17">
        <v>1.40404719280988E-2</v>
      </c>
      <c r="W202" s="17">
        <v>0</v>
      </c>
      <c r="X202" s="17">
        <v>0</v>
      </c>
      <c r="Y202" s="17">
        <v>0</v>
      </c>
      <c r="Z202" s="17">
        <v>0</v>
      </c>
    </row>
    <row r="203" spans="1:26">
      <c r="A203" s="41">
        <v>202</v>
      </c>
      <c r="B203" s="24" t="s">
        <v>772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2.1958709346302601E-2</v>
      </c>
      <c r="J203" s="17">
        <v>7.4754535067728195E-2</v>
      </c>
      <c r="K203" s="17">
        <v>0.167948114792661</v>
      </c>
      <c r="L203" s="17">
        <v>0.25440614899583902</v>
      </c>
      <c r="M203" s="17">
        <v>0.311230593453861</v>
      </c>
      <c r="N203" s="17">
        <v>0.399114676572839</v>
      </c>
      <c r="O203" s="17">
        <v>0.426862142494914</v>
      </c>
      <c r="P203" s="17">
        <v>0.32488681424093802</v>
      </c>
      <c r="Q203" s="17">
        <v>0.22171150309466101</v>
      </c>
      <c r="R203" s="17">
        <v>0.30481765025753199</v>
      </c>
      <c r="S203" s="17">
        <v>0.326562757761091</v>
      </c>
      <c r="T203" s="17">
        <v>0.16873323598237899</v>
      </c>
      <c r="U203" s="17">
        <v>0.104330691823131</v>
      </c>
      <c r="V203" s="17">
        <v>3.1089149441861301E-2</v>
      </c>
      <c r="W203" s="17">
        <v>0</v>
      </c>
      <c r="X203" s="17">
        <v>0</v>
      </c>
      <c r="Y203" s="17">
        <v>0</v>
      </c>
      <c r="Z203" s="17">
        <v>0</v>
      </c>
    </row>
    <row r="204" spans="1:26">
      <c r="A204" s="41">
        <v>203</v>
      </c>
      <c r="B204" s="24" t="s">
        <v>772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1.71417922758739E-2</v>
      </c>
      <c r="J204" s="17">
        <v>1.50370564981762E-2</v>
      </c>
      <c r="K204" s="17">
        <v>8.9803811350958301E-2</v>
      </c>
      <c r="L204" s="17">
        <v>0.18471121592971201</v>
      </c>
      <c r="M204" s="17">
        <v>0.411125503302397</v>
      </c>
      <c r="N204" s="17">
        <v>0.52367827749909901</v>
      </c>
      <c r="O204" s="17">
        <v>0.55896168486396303</v>
      </c>
      <c r="P204" s="17">
        <v>0.59783526507768703</v>
      </c>
      <c r="Q204" s="17">
        <v>0.68359921548979996</v>
      </c>
      <c r="R204" s="17">
        <v>0.63984627510402103</v>
      </c>
      <c r="S204" s="17">
        <v>0.50136433900127697</v>
      </c>
      <c r="T204" s="17">
        <v>0.31789831916856598</v>
      </c>
      <c r="U204" s="17">
        <v>0.13429421576474501</v>
      </c>
      <c r="V204" s="17">
        <v>3.5385870262542099E-2</v>
      </c>
      <c r="W204" s="17">
        <v>0</v>
      </c>
      <c r="X204" s="17">
        <v>0</v>
      </c>
      <c r="Y204" s="17">
        <v>0</v>
      </c>
      <c r="Z204" s="17">
        <v>0</v>
      </c>
    </row>
    <row r="205" spans="1:26">
      <c r="A205" s="41">
        <v>204</v>
      </c>
      <c r="B205" s="24" t="s">
        <v>772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3.2907697853594799E-2</v>
      </c>
      <c r="J205" s="17">
        <v>0.12912707965466899</v>
      </c>
      <c r="K205" s="17">
        <v>0.29367931618082799</v>
      </c>
      <c r="L205" s="17">
        <v>0.45315606498481698</v>
      </c>
      <c r="M205" s="17">
        <v>0.57351544886325501</v>
      </c>
      <c r="N205" s="17">
        <v>0.69561126419786301</v>
      </c>
      <c r="O205" s="17">
        <v>0.73786117102200199</v>
      </c>
      <c r="P205" s="17">
        <v>0.69920999089626001</v>
      </c>
      <c r="Q205" s="17">
        <v>0.65531041308983395</v>
      </c>
      <c r="R205" s="17">
        <v>0.54878932479577702</v>
      </c>
      <c r="S205" s="17">
        <v>0.44228106727602701</v>
      </c>
      <c r="T205" s="17">
        <v>0.246669803078164</v>
      </c>
      <c r="U205" s="17">
        <v>0.112985354587613</v>
      </c>
      <c r="V205" s="17">
        <v>2.1253077858360499E-2</v>
      </c>
      <c r="W205" s="17">
        <v>0</v>
      </c>
      <c r="X205" s="17">
        <v>0</v>
      </c>
      <c r="Y205" s="17">
        <v>0</v>
      </c>
      <c r="Z205" s="17">
        <v>0</v>
      </c>
    </row>
    <row r="206" spans="1:26">
      <c r="A206" s="41">
        <v>205</v>
      </c>
      <c r="B206" s="24" t="s">
        <v>772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1.89431107906812E-2</v>
      </c>
      <c r="J206" s="17">
        <v>9.4176050443272694E-2</v>
      </c>
      <c r="K206" s="17">
        <v>0.22207504170001699</v>
      </c>
      <c r="L206" s="17">
        <v>0.34515454973146997</v>
      </c>
      <c r="M206" s="17">
        <v>0.42131313810190102</v>
      </c>
      <c r="N206" s="17">
        <v>0.51333361846165104</v>
      </c>
      <c r="O206" s="17">
        <v>0.58185178622708</v>
      </c>
      <c r="P206" s="17">
        <v>0.47789990774062302</v>
      </c>
      <c r="Q206" s="17">
        <v>0.36538562586684098</v>
      </c>
      <c r="R206" s="17">
        <v>0.300660479382168</v>
      </c>
      <c r="S206" s="17">
        <v>0.181430203642718</v>
      </c>
      <c r="T206" s="17">
        <v>6.4016398951542403E-2</v>
      </c>
      <c r="U206" s="17">
        <v>1.6509784992881998E-2</v>
      </c>
      <c r="V206" s="17">
        <v>3.1308311286804501E-3</v>
      </c>
      <c r="W206" s="17">
        <v>0</v>
      </c>
      <c r="X206" s="17">
        <v>0</v>
      </c>
      <c r="Y206" s="17">
        <v>0</v>
      </c>
      <c r="Z206" s="17">
        <v>0</v>
      </c>
    </row>
    <row r="207" spans="1:26">
      <c r="A207" s="41">
        <v>206</v>
      </c>
      <c r="B207" s="24" t="s">
        <v>772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1.3980228387782701E-2</v>
      </c>
      <c r="J207" s="17">
        <v>7.9159767579688303E-2</v>
      </c>
      <c r="K207" s="17">
        <v>0.22954682927127301</v>
      </c>
      <c r="L207" s="17">
        <v>0.29319174675717502</v>
      </c>
      <c r="M207" s="17">
        <v>0.47922880936524298</v>
      </c>
      <c r="N207" s="17">
        <v>0.53325492304590405</v>
      </c>
      <c r="O207" s="17">
        <v>0.59978432079379695</v>
      </c>
      <c r="P207" s="17">
        <v>0.53598176808069897</v>
      </c>
      <c r="Q207" s="17">
        <v>0.62322125753808</v>
      </c>
      <c r="R207" s="17">
        <v>0.61817448631078598</v>
      </c>
      <c r="S207" s="17">
        <v>0.46740922227178</v>
      </c>
      <c r="T207" s="17">
        <v>0.32966047327227499</v>
      </c>
      <c r="U207" s="17">
        <v>0.114178616598134</v>
      </c>
      <c r="V207" s="17">
        <v>2.0883490459402802E-2</v>
      </c>
      <c r="W207" s="17">
        <v>0</v>
      </c>
      <c r="X207" s="17">
        <v>0</v>
      </c>
      <c r="Y207" s="17">
        <v>0</v>
      </c>
      <c r="Z207" s="17">
        <v>0</v>
      </c>
    </row>
    <row r="208" spans="1:26">
      <c r="A208" s="41">
        <v>207</v>
      </c>
      <c r="B208" s="24" t="s">
        <v>772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2.0743757217310501E-2</v>
      </c>
      <c r="J208" s="17">
        <v>0.12637518406051201</v>
      </c>
      <c r="K208" s="17">
        <v>0.36915176362047802</v>
      </c>
      <c r="L208" s="17">
        <v>0.58811259309948705</v>
      </c>
      <c r="M208" s="17">
        <v>0.73515448863254496</v>
      </c>
      <c r="N208" s="17">
        <v>0.82370516102621805</v>
      </c>
      <c r="O208" s="17">
        <v>0.85176789740268499</v>
      </c>
      <c r="P208" s="17">
        <v>0.80117798727920397</v>
      </c>
      <c r="Q208" s="17">
        <v>0.72796314512827698</v>
      </c>
      <c r="R208" s="17">
        <v>0.69834238615742805</v>
      </c>
      <c r="S208" s="17">
        <v>0.54039188850668096</v>
      </c>
      <c r="T208" s="17">
        <v>0.33413719152680099</v>
      </c>
      <c r="U208" s="17">
        <v>0.11391405825171499</v>
      </c>
      <c r="V208" s="17">
        <v>2.0394576859392999E-2</v>
      </c>
      <c r="W208" s="17">
        <v>0</v>
      </c>
      <c r="X208" s="17">
        <v>0</v>
      </c>
      <c r="Y208" s="17">
        <v>0</v>
      </c>
      <c r="Z208" s="17">
        <v>0</v>
      </c>
    </row>
    <row r="209" spans="1:26">
      <c r="A209" s="41">
        <v>208</v>
      </c>
      <c r="B209" s="24" t="s">
        <v>772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2.8080027372318499E-2</v>
      </c>
      <c r="J209" s="17">
        <v>0.122214347249632</v>
      </c>
      <c r="K209" s="17">
        <v>0.31543358852317799</v>
      </c>
      <c r="L209" s="17">
        <v>0.47153034478123501</v>
      </c>
      <c r="M209" s="17">
        <v>0.59976599111621598</v>
      </c>
      <c r="N209" s="17">
        <v>0.67380505776903399</v>
      </c>
      <c r="O209" s="17">
        <v>0.75986900390422096</v>
      </c>
      <c r="P209" s="17">
        <v>0.70653575203612196</v>
      </c>
      <c r="Q209" s="17">
        <v>0.65606803976318095</v>
      </c>
      <c r="R209" s="17">
        <v>0.594520037392542</v>
      </c>
      <c r="S209" s="17">
        <v>0.49835460594248199</v>
      </c>
      <c r="T209" s="17">
        <v>0.320773634591768</v>
      </c>
      <c r="U209" s="17">
        <v>0.115285118134772</v>
      </c>
      <c r="V209" s="17">
        <v>2.4372116894463801E-2</v>
      </c>
      <c r="W209" s="17">
        <v>0</v>
      </c>
      <c r="X209" s="17">
        <v>0</v>
      </c>
      <c r="Y209" s="17">
        <v>0</v>
      </c>
      <c r="Z209" s="17">
        <v>0</v>
      </c>
    </row>
    <row r="210" spans="1:26">
      <c r="A210" s="41">
        <v>209</v>
      </c>
      <c r="B210" s="24" t="s">
        <v>772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1.8480408629612199E-2</v>
      </c>
      <c r="J210" s="17">
        <v>0.100001221978505</v>
      </c>
      <c r="K210" s="17">
        <v>0.240468873152521</v>
      </c>
      <c r="L210" s="17">
        <v>0.392162229866377</v>
      </c>
      <c r="M210" s="17">
        <v>0.56401762093004804</v>
      </c>
      <c r="N210" s="17">
        <v>0.67740989435995802</v>
      </c>
      <c r="O210" s="17">
        <v>0.75669796968271297</v>
      </c>
      <c r="P210" s="17">
        <v>0.75433344127476798</v>
      </c>
      <c r="Q210" s="17">
        <v>0.72443162724767696</v>
      </c>
      <c r="R210" s="17">
        <v>0.61995246503613999</v>
      </c>
      <c r="S210" s="17">
        <v>0.506094617795673</v>
      </c>
      <c r="T210" s="17">
        <v>0.33173294881742998</v>
      </c>
      <c r="U210" s="17">
        <v>0.12713953161563901</v>
      </c>
      <c r="V210" s="17">
        <v>2.4805674868179101E-2</v>
      </c>
      <c r="W210" s="17">
        <v>0</v>
      </c>
      <c r="X210" s="17">
        <v>0</v>
      </c>
      <c r="Y210" s="17">
        <v>0</v>
      </c>
      <c r="Z210" s="17">
        <v>0</v>
      </c>
    </row>
    <row r="211" spans="1:26">
      <c r="A211" s="41">
        <v>210</v>
      </c>
      <c r="B211" s="24" t="s">
        <v>772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2.6334736571983701E-2</v>
      </c>
      <c r="J211" s="17">
        <v>0.112532611551363</v>
      </c>
      <c r="K211" s="17">
        <v>0.284399000421583</v>
      </c>
      <c r="L211" s="17">
        <v>0.49270234436576299</v>
      </c>
      <c r="M211" s="17">
        <v>0.65474219308482395</v>
      </c>
      <c r="N211" s="17">
        <v>0.75419291374664699</v>
      </c>
      <c r="O211" s="17">
        <v>0.78845108114548301</v>
      </c>
      <c r="P211" s="17">
        <v>0.78293995808613703</v>
      </c>
      <c r="Q211" s="17">
        <v>0.74329286547849605</v>
      </c>
      <c r="R211" s="17">
        <v>0.64940825690876103</v>
      </c>
      <c r="S211" s="17">
        <v>0.483784345233367</v>
      </c>
      <c r="T211" s="17">
        <v>0.28977020694206002</v>
      </c>
      <c r="U211" s="17">
        <v>0.11068253609419</v>
      </c>
      <c r="V211" s="17">
        <v>2.2467052404548198E-2</v>
      </c>
      <c r="W211" s="17">
        <v>0</v>
      </c>
      <c r="X211" s="17">
        <v>0</v>
      </c>
      <c r="Y211" s="17">
        <v>0</v>
      </c>
      <c r="Z211" s="17">
        <v>0</v>
      </c>
    </row>
    <row r="212" spans="1:26">
      <c r="A212" s="41">
        <v>211</v>
      </c>
      <c r="B212" s="24" t="s">
        <v>772</v>
      </c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2.81355051964636E-2</v>
      </c>
      <c r="J212" s="17">
        <v>0.128349290335983</v>
      </c>
      <c r="K212" s="17">
        <v>0.324184176600334</v>
      </c>
      <c r="L212" s="17">
        <v>0.50947705429861501</v>
      </c>
      <c r="M212" s="17">
        <v>0.69282515320555504</v>
      </c>
      <c r="N212" s="17">
        <v>0.79000910373986499</v>
      </c>
      <c r="O212" s="17">
        <v>0.75282429782060101</v>
      </c>
      <c r="P212" s="17">
        <v>0.71278617209123296</v>
      </c>
      <c r="Q212" s="17">
        <v>0.71409368909200899</v>
      </c>
      <c r="R212" s="17">
        <v>0.66490294435720898</v>
      </c>
      <c r="S212" s="17">
        <v>0.53207754675595298</v>
      </c>
      <c r="T212" s="17">
        <v>0.32565788267784401</v>
      </c>
      <c r="U212" s="17">
        <v>0.11543664346944101</v>
      </c>
      <c r="V212" s="17">
        <v>1.9844503235188101E-2</v>
      </c>
      <c r="W212" s="17">
        <v>0</v>
      </c>
      <c r="X212" s="17">
        <v>0</v>
      </c>
      <c r="Y212" s="17">
        <v>0</v>
      </c>
      <c r="Z212" s="17">
        <v>0</v>
      </c>
    </row>
    <row r="213" spans="1:26">
      <c r="A213" s="41">
        <v>212</v>
      </c>
      <c r="B213" s="24" t="s">
        <v>772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2.2742975151067098E-2</v>
      </c>
      <c r="J213" s="17">
        <v>0.1223994769932</v>
      </c>
      <c r="K213" s="17">
        <v>0.33532434364479502</v>
      </c>
      <c r="L213" s="17">
        <v>0.54680666467076799</v>
      </c>
      <c r="M213" s="17">
        <v>0.70684735655499797</v>
      </c>
      <c r="N213" s="17">
        <v>0.79858739284776004</v>
      </c>
      <c r="O213" s="17">
        <v>0.83648705619268204</v>
      </c>
      <c r="P213" s="17">
        <v>0.82692507438794205</v>
      </c>
      <c r="Q213" s="17">
        <v>0.777062241475172</v>
      </c>
      <c r="R213" s="17">
        <v>0.64917608099273505</v>
      </c>
      <c r="S213" s="17">
        <v>0.526042805907044</v>
      </c>
      <c r="T213" s="17">
        <v>0.32696295572160899</v>
      </c>
      <c r="U213" s="17">
        <v>0.11546780392132899</v>
      </c>
      <c r="V213" s="17">
        <v>1.9153963181787598E-2</v>
      </c>
      <c r="W213" s="17">
        <v>0</v>
      </c>
      <c r="X213" s="17">
        <v>0</v>
      </c>
      <c r="Y213" s="17">
        <v>0</v>
      </c>
      <c r="Z213" s="17">
        <v>0</v>
      </c>
    </row>
    <row r="214" spans="1:26">
      <c r="A214" s="41">
        <v>213</v>
      </c>
      <c r="B214" s="24" t="s">
        <v>772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2.1344665147340101E-2</v>
      </c>
      <c r="J214" s="17">
        <v>0.124401688774294</v>
      </c>
      <c r="K214" s="17">
        <v>0.35629838271144798</v>
      </c>
      <c r="L214" s="17">
        <v>0.571761909708008</v>
      </c>
      <c r="M214" s="17">
        <v>0.72926455223652598</v>
      </c>
      <c r="N214" s="17">
        <v>0.81301284910398397</v>
      </c>
      <c r="O214" s="17">
        <v>0.86503247407878103</v>
      </c>
      <c r="P214" s="17">
        <v>0.79141437902107303</v>
      </c>
      <c r="Q214" s="17">
        <v>0.77791762642895101</v>
      </c>
      <c r="R214" s="17">
        <v>0.69182313083112901</v>
      </c>
      <c r="S214" s="17">
        <v>0.51409063414574496</v>
      </c>
      <c r="T214" s="17">
        <v>0.31231754333441297</v>
      </c>
      <c r="U214" s="17">
        <v>0.11121470773329099</v>
      </c>
      <c r="V214" s="17">
        <v>1.88905046160238E-2</v>
      </c>
      <c r="W214" s="17">
        <v>0</v>
      </c>
      <c r="X214" s="17">
        <v>0</v>
      </c>
      <c r="Y214" s="17">
        <v>0</v>
      </c>
      <c r="Z214" s="17">
        <v>0</v>
      </c>
    </row>
    <row r="215" spans="1:26">
      <c r="A215" s="41">
        <v>214</v>
      </c>
      <c r="B215" s="24" t="s">
        <v>772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2.4329836438177099E-2</v>
      </c>
      <c r="J215" s="17">
        <v>0.125443425450146</v>
      </c>
      <c r="K215" s="17">
        <v>0.335511917345374</v>
      </c>
      <c r="L215" s="17">
        <v>0.54388430307510904</v>
      </c>
      <c r="M215" s="17">
        <v>0.71062327013667803</v>
      </c>
      <c r="N215" s="17">
        <v>0.79169543407731502</v>
      </c>
      <c r="O215" s="17">
        <v>0.79379112721407197</v>
      </c>
      <c r="P215" s="17">
        <v>0.71431975511550705</v>
      </c>
      <c r="Q215" s="17">
        <v>0.68562158991623401</v>
      </c>
      <c r="R215" s="17">
        <v>0.61299329744789799</v>
      </c>
      <c r="S215" s="17">
        <v>0.496141602869206</v>
      </c>
      <c r="T215" s="17">
        <v>0.313713042787577</v>
      </c>
      <c r="U215" s="17">
        <v>0.11346314818322301</v>
      </c>
      <c r="V215" s="17">
        <v>1.904697896364E-2</v>
      </c>
      <c r="W215" s="17">
        <v>0</v>
      </c>
      <c r="X215" s="17">
        <v>0</v>
      </c>
      <c r="Y215" s="17">
        <v>0</v>
      </c>
      <c r="Z215" s="17">
        <v>0</v>
      </c>
    </row>
    <row r="216" spans="1:26">
      <c r="A216" s="41">
        <v>215</v>
      </c>
      <c r="B216" s="24" t="s">
        <v>772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2.4249246955745998E-2</v>
      </c>
      <c r="J216" s="17">
        <v>0.12607152240192099</v>
      </c>
      <c r="K216" s="17">
        <v>0.31288515235017</v>
      </c>
      <c r="L216" s="17">
        <v>0.50826362964275495</v>
      </c>
      <c r="M216" s="17">
        <v>0.65510878663644301</v>
      </c>
      <c r="N216" s="17">
        <v>0.74307901924005204</v>
      </c>
      <c r="O216" s="17">
        <v>0.73832552285405295</v>
      </c>
      <c r="P216" s="17">
        <v>0.70164172812200198</v>
      </c>
      <c r="Q216" s="17">
        <v>0.65487661072041703</v>
      </c>
      <c r="R216" s="17">
        <v>0.60485553159119898</v>
      </c>
      <c r="S216" s="17">
        <v>0.46942609779493999</v>
      </c>
      <c r="T216" s="17">
        <v>0.29796235084224898</v>
      </c>
      <c r="U216" s="17">
        <v>0.11211774984877999</v>
      </c>
      <c r="V216" s="17">
        <v>1.6642247462867101E-2</v>
      </c>
      <c r="W216" s="17">
        <v>0</v>
      </c>
      <c r="X216" s="17">
        <v>0</v>
      </c>
      <c r="Y216" s="17">
        <v>0</v>
      </c>
      <c r="Z216" s="17">
        <v>0</v>
      </c>
    </row>
    <row r="217" spans="1:26">
      <c r="A217" s="41">
        <v>216</v>
      </c>
      <c r="B217" s="24" t="s">
        <v>772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2.2349436973403601E-2</v>
      </c>
      <c r="J217" s="17">
        <v>0.12044064544904701</v>
      </c>
      <c r="K217" s="17">
        <v>0.29240295963194002</v>
      </c>
      <c r="L217" s="17">
        <v>0.50701721156724899</v>
      </c>
      <c r="M217" s="17">
        <v>0.66563613146044798</v>
      </c>
      <c r="N217" s="17">
        <v>0.71227905101149303</v>
      </c>
      <c r="O217" s="17">
        <v>0.68966022887657397</v>
      </c>
      <c r="P217" s="17">
        <v>0.62740042402654095</v>
      </c>
      <c r="Q217" s="17">
        <v>0.72832973867989703</v>
      </c>
      <c r="R217" s="17">
        <v>0.58890321319247996</v>
      </c>
      <c r="S217" s="17">
        <v>0.465761384257251</v>
      </c>
      <c r="T217" s="17">
        <v>0.264496636504164</v>
      </c>
      <c r="U217" s="17">
        <v>9.1683825281513295E-2</v>
      </c>
      <c r="V217" s="17">
        <v>1.5983601048457599E-2</v>
      </c>
      <c r="W217" s="17">
        <v>0</v>
      </c>
      <c r="X217" s="17">
        <v>0</v>
      </c>
      <c r="Y217" s="17">
        <v>0</v>
      </c>
      <c r="Z217" s="17">
        <v>0</v>
      </c>
    </row>
    <row r="218" spans="1:26">
      <c r="A218" s="41">
        <v>217</v>
      </c>
      <c r="B218" s="24" t="s">
        <v>772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1.4027641153792099E-2</v>
      </c>
      <c r="J218" s="17">
        <v>0.10588810342826099</v>
      </c>
      <c r="K218" s="17">
        <v>0.27929418521528199</v>
      </c>
      <c r="L218" s="17">
        <v>0.467579688273283</v>
      </c>
      <c r="M218" s="17">
        <v>0.57638526538318202</v>
      </c>
      <c r="N218" s="17">
        <v>0.64839401474928104</v>
      </c>
      <c r="O218" s="17">
        <v>0.72188991195644903</v>
      </c>
      <c r="P218" s="17">
        <v>0.74118495255668504</v>
      </c>
      <c r="Q218" s="17">
        <v>0.68972132780184403</v>
      </c>
      <c r="R218" s="17">
        <v>0.590529055593912</v>
      </c>
      <c r="S218" s="17">
        <v>0.36648418454319398</v>
      </c>
      <c r="T218" s="17">
        <v>0.183526507768728</v>
      </c>
      <c r="U218" s="17">
        <v>7.1122814949685004E-2</v>
      </c>
      <c r="V218" s="17">
        <v>9.5284995936921503E-3</v>
      </c>
      <c r="W218" s="17">
        <v>0</v>
      </c>
      <c r="X218" s="17">
        <v>0</v>
      </c>
      <c r="Y218" s="17">
        <v>0</v>
      </c>
      <c r="Z218" s="17">
        <v>0</v>
      </c>
    </row>
    <row r="219" spans="1:26">
      <c r="A219" s="41">
        <v>218</v>
      </c>
      <c r="B219" s="24" t="s">
        <v>772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1.39258503442924E-2</v>
      </c>
      <c r="J219" s="17">
        <v>7.5094245092228798E-2</v>
      </c>
      <c r="K219" s="17">
        <v>0.17773982855641601</v>
      </c>
      <c r="L219" s="17">
        <v>0.225843623410664</v>
      </c>
      <c r="M219" s="17">
        <v>0.338618186706096</v>
      </c>
      <c r="N219" s="17">
        <v>0.45793583390868198</v>
      </c>
      <c r="O219" s="17">
        <v>0.64943880637139595</v>
      </c>
      <c r="P219" s="17">
        <v>0.63594205377927404</v>
      </c>
      <c r="Q219" s="17">
        <v>0.56292883808173799</v>
      </c>
      <c r="R219" s="17">
        <v>0.51439612877209495</v>
      </c>
      <c r="S219" s="17">
        <v>0.41643377792984598</v>
      </c>
      <c r="T219" s="17">
        <v>0.20439362371615899</v>
      </c>
      <c r="U219" s="17">
        <v>4.8493117206068297E-2</v>
      </c>
      <c r="V219" s="17">
        <v>2.93934709688457E-3</v>
      </c>
      <c r="W219" s="17">
        <v>0</v>
      </c>
      <c r="X219" s="17">
        <v>0</v>
      </c>
      <c r="Y219" s="17">
        <v>0</v>
      </c>
      <c r="Z219" s="17">
        <v>0</v>
      </c>
    </row>
    <row r="220" spans="1:26">
      <c r="A220" s="41">
        <v>219</v>
      </c>
      <c r="B220" s="24" t="s">
        <v>772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1.28661505844112E-2</v>
      </c>
      <c r="J220" s="17">
        <v>5.53938131228272E-2</v>
      </c>
      <c r="K220" s="17">
        <v>0.12728616903628701</v>
      </c>
      <c r="L220" s="17">
        <v>0.14390935363446999</v>
      </c>
      <c r="M220" s="17">
        <v>0.221554478856717</v>
      </c>
      <c r="N220" s="17">
        <v>0.259999755604299</v>
      </c>
      <c r="O220" s="17">
        <v>0.243005700529728</v>
      </c>
      <c r="P220" s="17">
        <v>0.36032846782225098</v>
      </c>
      <c r="Q220" s="17">
        <v>0.36617502398132801</v>
      </c>
      <c r="R220" s="17">
        <v>0.37915182471940301</v>
      </c>
      <c r="S220" s="17">
        <v>0.376110320219467</v>
      </c>
      <c r="T220" s="17">
        <v>0.25254996364613902</v>
      </c>
      <c r="U220" s="17">
        <v>7.0212440963163494E-2</v>
      </c>
      <c r="V220" s="17">
        <v>7.2022191129658001E-3</v>
      </c>
      <c r="W220" s="17">
        <v>0</v>
      </c>
      <c r="X220" s="17">
        <v>0</v>
      </c>
      <c r="Y220" s="17">
        <v>0</v>
      </c>
      <c r="Z220" s="17">
        <v>0</v>
      </c>
    </row>
    <row r="221" spans="1:26">
      <c r="A221" s="41">
        <v>220</v>
      </c>
      <c r="B221" s="24" t="s">
        <v>772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7.9135328009580295E-4</v>
      </c>
      <c r="J221" s="17">
        <v>4.69332616439277E-2</v>
      </c>
      <c r="K221" s="17">
        <v>0.11529061703804599</v>
      </c>
      <c r="L221" s="17">
        <v>0.32388356988800598</v>
      </c>
      <c r="M221" s="17">
        <v>0.54629343369850103</v>
      </c>
      <c r="N221" s="17">
        <v>0.59554772131558198</v>
      </c>
      <c r="O221" s="17">
        <v>0.621162223756484</v>
      </c>
      <c r="P221" s="17">
        <v>0.65164447757363897</v>
      </c>
      <c r="Q221" s="17">
        <v>0.62993602942524196</v>
      </c>
      <c r="R221" s="17">
        <v>0.56473797725898001</v>
      </c>
      <c r="S221" s="17">
        <v>0.45267155050742702</v>
      </c>
      <c r="T221" s="17">
        <v>0.293240014908138</v>
      </c>
      <c r="U221" s="17">
        <v>0.113774141712847</v>
      </c>
      <c r="V221" s="17">
        <v>1.1037154256456599E-2</v>
      </c>
      <c r="W221" s="17">
        <v>0</v>
      </c>
      <c r="X221" s="17">
        <v>0</v>
      </c>
      <c r="Y221" s="17">
        <v>0</v>
      </c>
      <c r="Z221" s="17">
        <v>0</v>
      </c>
    </row>
    <row r="222" spans="1:26">
      <c r="A222" s="41">
        <v>221</v>
      </c>
      <c r="B222" s="24" t="s">
        <v>772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1.6656055819978099E-2</v>
      </c>
      <c r="J222" s="17">
        <v>0.121807428407334</v>
      </c>
      <c r="K222" s="17">
        <v>0.33531151287048899</v>
      </c>
      <c r="L222" s="17">
        <v>0.52300802228888799</v>
      </c>
      <c r="M222" s="17">
        <v>0.70340137716977602</v>
      </c>
      <c r="N222" s="17">
        <v>0.73951695189681599</v>
      </c>
      <c r="O222" s="17">
        <v>0.68359921548979996</v>
      </c>
      <c r="P222" s="17">
        <v>0.68432018280798401</v>
      </c>
      <c r="Q222" s="17">
        <v>0.59650086454979301</v>
      </c>
      <c r="R222" s="17">
        <v>0.52072231149454096</v>
      </c>
      <c r="S222" s="17">
        <v>0.38725598616720303</v>
      </c>
      <c r="T222" s="17">
        <v>0.28548839425914502</v>
      </c>
      <c r="U222" s="17">
        <v>0.106511312466014</v>
      </c>
      <c r="V222" s="17">
        <v>1.1781155869468299E-2</v>
      </c>
      <c r="W222" s="17">
        <v>0</v>
      </c>
      <c r="X222" s="17">
        <v>0</v>
      </c>
      <c r="Y222" s="17">
        <v>0</v>
      </c>
      <c r="Z222" s="17">
        <v>0</v>
      </c>
    </row>
    <row r="223" spans="1:26">
      <c r="A223" s="41">
        <v>222</v>
      </c>
      <c r="B223" s="24" t="s">
        <v>772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1.4318288741301E-2</v>
      </c>
      <c r="J223" s="17">
        <v>0.116916459439478</v>
      </c>
      <c r="K223" s="17">
        <v>0.343657626062358</v>
      </c>
      <c r="L223" s="17">
        <v>0.54517593435531497</v>
      </c>
      <c r="M223" s="17">
        <v>0.70650520257348703</v>
      </c>
      <c r="N223" s="17">
        <v>0.80836933078347195</v>
      </c>
      <c r="O223" s="17">
        <v>0.796852183370095</v>
      </c>
      <c r="P223" s="17">
        <v>0.72648455113674604</v>
      </c>
      <c r="Q223" s="17">
        <v>0.73024213504084501</v>
      </c>
      <c r="R223" s="17">
        <v>0.584220591559794</v>
      </c>
      <c r="S223" s="17">
        <v>0.52654565006201504</v>
      </c>
      <c r="T223" s="17">
        <v>0.29071357434822698</v>
      </c>
      <c r="U223" s="17">
        <v>8.5471286560069401E-2</v>
      </c>
      <c r="V223" s="17">
        <v>1.01613622616378E-2</v>
      </c>
      <c r="W223" s="17">
        <v>0</v>
      </c>
      <c r="X223" s="17">
        <v>0</v>
      </c>
      <c r="Y223" s="17">
        <v>0</v>
      </c>
      <c r="Z223" s="17">
        <v>0</v>
      </c>
    </row>
    <row r="224" spans="1:26">
      <c r="A224" s="41">
        <v>223</v>
      </c>
      <c r="B224" s="24" t="s">
        <v>772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2.61998301449878E-3</v>
      </c>
      <c r="J224" s="17">
        <v>2.8601323402721299E-2</v>
      </c>
      <c r="K224" s="17">
        <v>5.7198675375300198E-2</v>
      </c>
      <c r="L224" s="17">
        <v>0.112884541360917</v>
      </c>
      <c r="M224" s="17">
        <v>0.18161777734329701</v>
      </c>
      <c r="N224" s="17">
        <v>0.193277896241805</v>
      </c>
      <c r="O224" s="17">
        <v>0.19705136586647401</v>
      </c>
      <c r="P224" s="17">
        <v>0.26185777392175702</v>
      </c>
      <c r="Q224" s="17">
        <v>0.32644300386756198</v>
      </c>
      <c r="R224" s="17">
        <v>0.406111725494749</v>
      </c>
      <c r="S224" s="17">
        <v>0.37288674092222701</v>
      </c>
      <c r="T224" s="17">
        <v>0.22635746537218401</v>
      </c>
      <c r="U224" s="17">
        <v>9.5957084114890401E-2</v>
      </c>
      <c r="V224" s="17">
        <v>6.46603816238872E-3</v>
      </c>
      <c r="W224" s="17">
        <v>0</v>
      </c>
      <c r="X224" s="17">
        <v>0</v>
      </c>
      <c r="Y224" s="17">
        <v>0</v>
      </c>
      <c r="Z224" s="17">
        <v>0</v>
      </c>
    </row>
    <row r="225" spans="1:26">
      <c r="A225" s="41">
        <v>224</v>
      </c>
      <c r="B225" s="24" t="s">
        <v>772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7.4574904227434598E-3</v>
      </c>
      <c r="J225" s="17">
        <v>8.3719580372581301E-2</v>
      </c>
      <c r="K225" s="17">
        <v>0.21070758665355099</v>
      </c>
      <c r="L225" s="17">
        <v>0.36090157574128301</v>
      </c>
      <c r="M225" s="17">
        <v>0.53609724504945999</v>
      </c>
      <c r="N225" s="17">
        <v>0.67739767457490396</v>
      </c>
      <c r="O225" s="17">
        <v>0.67364009067080499</v>
      </c>
      <c r="P225" s="17">
        <v>0.41756227507958099</v>
      </c>
      <c r="Q225" s="17">
        <v>0.329689189767152</v>
      </c>
      <c r="R225" s="17">
        <v>0.23453005761628701</v>
      </c>
      <c r="S225" s="17">
        <v>0.22492530656385801</v>
      </c>
      <c r="T225" s="17">
        <v>0.117034991354502</v>
      </c>
      <c r="U225" s="17">
        <v>7.6191581790076304E-2</v>
      </c>
      <c r="V225" s="17">
        <v>3.26176612553385E-3</v>
      </c>
      <c r="W225" s="17">
        <v>0</v>
      </c>
      <c r="X225" s="17">
        <v>0</v>
      </c>
      <c r="Y225" s="17">
        <v>0</v>
      </c>
      <c r="Z225" s="17">
        <v>0</v>
      </c>
    </row>
    <row r="226" spans="1:26">
      <c r="A226" s="41">
        <v>225</v>
      </c>
      <c r="B226" s="24" t="s">
        <v>772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1.0835466704140701E-2</v>
      </c>
      <c r="J226" s="17">
        <v>8.5454178860993796E-2</v>
      </c>
      <c r="K226" s="17">
        <v>0.201114444396923</v>
      </c>
      <c r="L226" s="17">
        <v>0.382027751131858</v>
      </c>
      <c r="M226" s="17">
        <v>0.54851376864280998</v>
      </c>
      <c r="N226" s="17">
        <v>0.65757107332482001</v>
      </c>
      <c r="O226" s="17">
        <v>0.56550354679261206</v>
      </c>
      <c r="P226" s="17">
        <v>0.46330826240766398</v>
      </c>
      <c r="Q226" s="17">
        <v>0.384249308054671</v>
      </c>
      <c r="R226" s="17">
        <v>0.30949721694395399</v>
      </c>
      <c r="S226" s="17">
        <v>0.231999340131607</v>
      </c>
      <c r="T226" s="17">
        <v>0.15107381361161901</v>
      </c>
      <c r="U226" s="17">
        <v>6.6384593295003902E-2</v>
      </c>
      <c r="V226" s="17">
        <v>1.29843159058832E-2</v>
      </c>
      <c r="W226" s="17">
        <v>0</v>
      </c>
      <c r="X226" s="17">
        <v>0</v>
      </c>
      <c r="Y226" s="17">
        <v>0</v>
      </c>
      <c r="Z226" s="17">
        <v>0</v>
      </c>
    </row>
    <row r="227" spans="1:26">
      <c r="A227" s="41">
        <v>226</v>
      </c>
      <c r="B227" s="24" t="s">
        <v>772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1.1238475215221E-2</v>
      </c>
      <c r="J227" s="17">
        <v>0.11213669051561399</v>
      </c>
      <c r="K227" s="17">
        <v>0.30115049276283201</v>
      </c>
      <c r="L227" s="17">
        <v>0.52019319480170401</v>
      </c>
      <c r="M227" s="17">
        <v>0.68447293012115895</v>
      </c>
      <c r="N227" s="17">
        <v>0.69962546358809496</v>
      </c>
      <c r="O227" s="17">
        <v>0.74117273277163098</v>
      </c>
      <c r="P227" s="17">
        <v>0.74685493282173199</v>
      </c>
      <c r="Q227" s="17">
        <v>0.71656819556544005</v>
      </c>
      <c r="R227" s="17">
        <v>0.644123199872914</v>
      </c>
      <c r="S227" s="17">
        <v>0.52944601604457797</v>
      </c>
      <c r="T227" s="17">
        <v>0.33345654949929399</v>
      </c>
      <c r="U227" s="17">
        <v>9.9478215178194995E-2</v>
      </c>
      <c r="V227" s="17">
        <v>7.3242336667298001E-3</v>
      </c>
      <c r="W227" s="17">
        <v>0</v>
      </c>
      <c r="X227" s="17">
        <v>0</v>
      </c>
      <c r="Y227" s="17">
        <v>0</v>
      </c>
      <c r="Z227" s="17">
        <v>0</v>
      </c>
    </row>
    <row r="228" spans="1:26">
      <c r="A228" s="41">
        <v>227</v>
      </c>
      <c r="B228" s="24" t="s">
        <v>772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1.2720796241194101E-2</v>
      </c>
      <c r="J228" s="17">
        <v>0.122254061551057</v>
      </c>
      <c r="K228" s="17">
        <v>0.38129517501787102</v>
      </c>
      <c r="L228" s="17">
        <v>0.607219449009892</v>
      </c>
      <c r="M228" s="17">
        <v>0.74990376919269996</v>
      </c>
      <c r="N228" s="17">
        <v>0.73803835790528505</v>
      </c>
      <c r="O228" s="17">
        <v>0.75349638599857005</v>
      </c>
      <c r="P228" s="17">
        <v>0.67853411458492396</v>
      </c>
      <c r="Q228" s="17">
        <v>0.70535043288588595</v>
      </c>
      <c r="R228" s="17">
        <v>0.60616793650599698</v>
      </c>
      <c r="S228" s="17">
        <v>0.50580989680391497</v>
      </c>
      <c r="T228" s="17">
        <v>0.27546572655786999</v>
      </c>
      <c r="U228" s="17">
        <v>8.9181824291710704E-2</v>
      </c>
      <c r="V228" s="17">
        <v>8.7834592989509304E-3</v>
      </c>
      <c r="W228" s="17">
        <v>0</v>
      </c>
      <c r="X228" s="17">
        <v>0</v>
      </c>
      <c r="Y228" s="17">
        <v>0</v>
      </c>
      <c r="Z228" s="17">
        <v>0</v>
      </c>
    </row>
    <row r="229" spans="1:26">
      <c r="A229" s="41">
        <v>228</v>
      </c>
      <c r="B229" s="24" t="s">
        <v>772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2.0158246216449099E-2</v>
      </c>
      <c r="J229" s="17">
        <v>0.127041773335207</v>
      </c>
      <c r="K229" s="17">
        <v>0.34723741209392101</v>
      </c>
      <c r="L229" s="17">
        <v>0.559851285215893</v>
      </c>
      <c r="M229" s="17">
        <v>0.68295156688193903</v>
      </c>
      <c r="N229" s="17">
        <v>0.79940000855384896</v>
      </c>
      <c r="O229" s="17">
        <v>0.83940758482058297</v>
      </c>
      <c r="P229" s="17">
        <v>0.768209007203563</v>
      </c>
      <c r="Q229" s="17">
        <v>0.64548570590643295</v>
      </c>
      <c r="R229" s="17">
        <v>0.59381984370894902</v>
      </c>
      <c r="S229" s="17">
        <v>0.49800267613292698</v>
      </c>
      <c r="T229" s="17">
        <v>0.30898704091794998</v>
      </c>
      <c r="U229" s="17">
        <v>9.6940165822483201E-2</v>
      </c>
      <c r="V229" s="17">
        <v>5.0493984810807196E-3</v>
      </c>
      <c r="W229" s="17">
        <v>0</v>
      </c>
      <c r="X229" s="17">
        <v>0</v>
      </c>
      <c r="Y229" s="17">
        <v>0</v>
      </c>
      <c r="Z229" s="17">
        <v>0</v>
      </c>
    </row>
    <row r="230" spans="1:26">
      <c r="A230" s="41">
        <v>229</v>
      </c>
      <c r="B230" s="24" t="s">
        <v>772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5.6666198241572896E-3</v>
      </c>
      <c r="J230" s="17">
        <v>6.8541385357031595E-2</v>
      </c>
      <c r="K230" s="17">
        <v>0.14947302176954699</v>
      </c>
      <c r="L230" s="17">
        <v>0.28109965845700802</v>
      </c>
      <c r="M230" s="17">
        <v>0.36668458901807899</v>
      </c>
      <c r="N230" s="17">
        <v>0.40688951481343399</v>
      </c>
      <c r="O230" s="17">
        <v>0.469209807599484</v>
      </c>
      <c r="P230" s="17">
        <v>0.543154170918134</v>
      </c>
      <c r="Q230" s="17">
        <v>0.45330759031948598</v>
      </c>
      <c r="R230" s="17">
        <v>0.33195229395914899</v>
      </c>
      <c r="S230" s="17">
        <v>0.19189767151995801</v>
      </c>
      <c r="T230" s="17">
        <v>0.104832924988849</v>
      </c>
      <c r="U230" s="17">
        <v>2.8593197245660399E-2</v>
      </c>
      <c r="V230" s="17">
        <v>1.82111456659477E-3</v>
      </c>
      <c r="W230" s="17">
        <v>0</v>
      </c>
      <c r="X230" s="17">
        <v>0</v>
      </c>
      <c r="Y230" s="17">
        <v>0</v>
      </c>
      <c r="Z230" s="17">
        <v>0</v>
      </c>
    </row>
    <row r="231" spans="1:26">
      <c r="A231" s="41">
        <v>230</v>
      </c>
      <c r="B231" s="24" t="s">
        <v>772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4.5643341133629499E-3</v>
      </c>
      <c r="J231" s="17">
        <v>6.3509277871802203E-2</v>
      </c>
      <c r="K231" s="17">
        <v>0.20005743298975401</v>
      </c>
      <c r="L231" s="17">
        <v>0.32428560081628199</v>
      </c>
      <c r="M231" s="17">
        <v>0.47529464956711398</v>
      </c>
      <c r="N231" s="17">
        <v>0.56167447714594698</v>
      </c>
      <c r="O231" s="17">
        <v>0.72542142983704905</v>
      </c>
      <c r="P231" s="17">
        <v>0.77915793461192995</v>
      </c>
      <c r="Q231" s="17">
        <v>0.76685261106257097</v>
      </c>
      <c r="R231" s="17">
        <v>0.66151806389725598</v>
      </c>
      <c r="S231" s="17">
        <v>0.53515143368628104</v>
      </c>
      <c r="T231" s="17">
        <v>0.33969047284458298</v>
      </c>
      <c r="U231" s="17">
        <v>9.2340638728164795E-2</v>
      </c>
      <c r="V231" s="17">
        <v>3.9673365145507103E-3</v>
      </c>
      <c r="W231" s="17">
        <v>0</v>
      </c>
      <c r="X231" s="17">
        <v>0</v>
      </c>
      <c r="Y231" s="17">
        <v>0</v>
      </c>
      <c r="Z231" s="17">
        <v>0</v>
      </c>
    </row>
    <row r="232" spans="1:26">
      <c r="A232" s="41">
        <v>231</v>
      </c>
      <c r="B232" s="24" t="s">
        <v>772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8.5146851266886207E-3</v>
      </c>
      <c r="J232" s="17">
        <v>0.112495952196201</v>
      </c>
      <c r="K232" s="17">
        <v>0.342073330930109</v>
      </c>
      <c r="L232" s="17">
        <v>0.52021091349003201</v>
      </c>
      <c r="M232" s="17">
        <v>0.66958923192540998</v>
      </c>
      <c r="N232" s="17">
        <v>0.79545912787394102</v>
      </c>
      <c r="O232" s="17">
        <v>0.84700829112415899</v>
      </c>
      <c r="P232" s="17">
        <v>0.76704812762343499</v>
      </c>
      <c r="Q232" s="17">
        <v>0.72389395670530199</v>
      </c>
      <c r="R232" s="17">
        <v>0.62314793882775599</v>
      </c>
      <c r="S232" s="17">
        <v>0.49788292223939801</v>
      </c>
      <c r="T232" s="17">
        <v>0.28625579676053498</v>
      </c>
      <c r="U232" s="17">
        <v>9.7028759264124603E-2</v>
      </c>
      <c r="V232" s="17">
        <v>3.9716134393196004E-3</v>
      </c>
      <c r="W232" s="17">
        <v>0</v>
      </c>
      <c r="X232" s="17">
        <v>0</v>
      </c>
      <c r="Y232" s="17">
        <v>0</v>
      </c>
      <c r="Z232" s="17">
        <v>0</v>
      </c>
    </row>
    <row r="233" spans="1:26">
      <c r="A233" s="41">
        <v>232</v>
      </c>
      <c r="B233" s="24" t="s">
        <v>772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3.5778919648803398E-3</v>
      </c>
      <c r="J233" s="17">
        <v>8.3894323298853199E-2</v>
      </c>
      <c r="K233" s="17">
        <v>0.24045787534597299</v>
      </c>
      <c r="L233" s="17">
        <v>0.51253749946538396</v>
      </c>
      <c r="M233" s="17">
        <v>0.73756178628817903</v>
      </c>
      <c r="N233" s="17">
        <v>0.87517489567358497</v>
      </c>
      <c r="O233" s="17">
        <v>0.87191221306417199</v>
      </c>
      <c r="P233" s="17">
        <v>0.72733382619799702</v>
      </c>
      <c r="Q233" s="17">
        <v>0.70067636510273801</v>
      </c>
      <c r="R233" s="17">
        <v>0.63781779078505996</v>
      </c>
      <c r="S233" s="17">
        <v>0.41912824053424902</v>
      </c>
      <c r="T233" s="17">
        <v>0.31060432946984501</v>
      </c>
      <c r="U233" s="17">
        <v>7.6996865625133706E-2</v>
      </c>
      <c r="V233" s="17">
        <v>1.73270442172922E-3</v>
      </c>
      <c r="W233" s="17">
        <v>0</v>
      </c>
      <c r="X233" s="17">
        <v>0</v>
      </c>
      <c r="Y233" s="17">
        <v>0</v>
      </c>
      <c r="Z233" s="17">
        <v>0</v>
      </c>
    </row>
    <row r="234" spans="1:26">
      <c r="A234" s="41">
        <v>233</v>
      </c>
      <c r="B234" s="24" t="s">
        <v>772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9.1510915322999507E-3</v>
      </c>
      <c r="J234" s="17">
        <v>0.120746140075396</v>
      </c>
      <c r="K234" s="17">
        <v>0.36922935925557099</v>
      </c>
      <c r="L234" s="17">
        <v>0.59568947082220802</v>
      </c>
      <c r="M234" s="17">
        <v>0.74807691132712995</v>
      </c>
      <c r="N234" s="17">
        <v>0.827505514178006</v>
      </c>
      <c r="O234" s="17">
        <v>0.84739321435336001</v>
      </c>
      <c r="P234" s="17">
        <v>0.84263971796736103</v>
      </c>
      <c r="Q234" s="17">
        <v>0.715682261149026</v>
      </c>
      <c r="R234" s="17">
        <v>0.60842065388069799</v>
      </c>
      <c r="S234" s="17">
        <v>0.31799546645974502</v>
      </c>
      <c r="T234" s="17">
        <v>0.13769559293451999</v>
      </c>
      <c r="U234" s="17">
        <v>3.9031215440920398E-2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</row>
    <row r="235" spans="1:26">
      <c r="A235" s="41">
        <v>234</v>
      </c>
      <c r="B235" s="24" t="s">
        <v>772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6.8558493056107103E-2</v>
      </c>
      <c r="K235" s="17">
        <v>0.18826717338042001</v>
      </c>
      <c r="L235" s="17">
        <v>0.312576602777557</v>
      </c>
      <c r="M235" s="17">
        <v>0.486966377261424</v>
      </c>
      <c r="N235" s="17">
        <v>0.45396684772314899</v>
      </c>
      <c r="O235" s="17">
        <v>0.42824297820601298</v>
      </c>
      <c r="P235" s="17">
        <v>0.48232835784418598</v>
      </c>
      <c r="Q235" s="17">
        <v>0.43045292633302601</v>
      </c>
      <c r="R235" s="17">
        <v>0.49327178634927799</v>
      </c>
      <c r="S235" s="17">
        <v>0.46122601103446598</v>
      </c>
      <c r="T235" s="17">
        <v>0.29703120322113502</v>
      </c>
      <c r="U235" s="17">
        <v>8.6935827798789E-2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</row>
    <row r="236" spans="1:26">
      <c r="A236" s="41">
        <v>235</v>
      </c>
      <c r="B236" s="24" t="s">
        <v>772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6.5791933719885898E-3</v>
      </c>
      <c r="J236" s="17">
        <v>0.105565501102836</v>
      </c>
      <c r="K236" s="17">
        <v>0.301223200483904</v>
      </c>
      <c r="L236" s="17">
        <v>0.42589189156162699</v>
      </c>
      <c r="M236" s="17">
        <v>0.63808051616372097</v>
      </c>
      <c r="N236" s="17">
        <v>0.75508495805558795</v>
      </c>
      <c r="O236" s="17">
        <v>0.81370326695953399</v>
      </c>
      <c r="P236" s="17">
        <v>0.79901508532464904</v>
      </c>
      <c r="Q236" s="17">
        <v>0.700981859729087</v>
      </c>
      <c r="R236" s="17">
        <v>0.57975181616555405</v>
      </c>
      <c r="S236" s="17">
        <v>0.31974045176545302</v>
      </c>
      <c r="T236" s="17">
        <v>0.20558138682340599</v>
      </c>
      <c r="U236" s="17">
        <v>5.4960316248037197E-2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</row>
    <row r="237" spans="1:26">
      <c r="A237" s="41">
        <v>236</v>
      </c>
      <c r="B237" s="24" t="s">
        <v>772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5.1658530326451598E-3</v>
      </c>
      <c r="J237" s="17">
        <v>8.3855219986680399E-2</v>
      </c>
      <c r="K237" s="17">
        <v>0.19021134118250899</v>
      </c>
      <c r="L237" s="17">
        <v>0.33936909249766301</v>
      </c>
      <c r="M237" s="17">
        <v>0.56092357135437998</v>
      </c>
      <c r="N237" s="17">
        <v>0.72518314402849704</v>
      </c>
      <c r="O237" s="17">
        <v>0.73877154500852305</v>
      </c>
      <c r="P237" s="17">
        <v>0.74039066652817598</v>
      </c>
      <c r="Q237" s="17">
        <v>0.64583396978047203</v>
      </c>
      <c r="R237" s="17">
        <v>0.52996169097385604</v>
      </c>
      <c r="S237" s="17">
        <v>0.46240460930292199</v>
      </c>
      <c r="T237" s="17">
        <v>0.27547733535367103</v>
      </c>
      <c r="U237" s="17">
        <v>7.8196237528181903E-2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</row>
    <row r="238" spans="1:26">
      <c r="A238" s="41">
        <v>237</v>
      </c>
      <c r="B238" s="24" t="s">
        <v>772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6.2138217988745598E-3</v>
      </c>
      <c r="J238" s="17">
        <v>0.113363556935034</v>
      </c>
      <c r="K238" s="17">
        <v>0.34035034123749802</v>
      </c>
      <c r="L238" s="17">
        <v>0.60229304266537997</v>
      </c>
      <c r="M238" s="17">
        <v>0.74059840287409395</v>
      </c>
      <c r="N238" s="17">
        <v>0.842939102701184</v>
      </c>
      <c r="O238" s="17">
        <v>0.80916361681198001</v>
      </c>
      <c r="P238" s="17">
        <v>0.71476577726997803</v>
      </c>
      <c r="Q238" s="17">
        <v>0.568483952367278</v>
      </c>
      <c r="R238" s="17">
        <v>0.39893810067880903</v>
      </c>
      <c r="S238" s="17">
        <v>0.304077742272513</v>
      </c>
      <c r="T238" s="17">
        <v>0.16258973904648999</v>
      </c>
      <c r="U238" s="17">
        <v>5.4359836010484601E-2</v>
      </c>
      <c r="V238" s="17">
        <v>0</v>
      </c>
      <c r="W238" s="17">
        <v>0</v>
      </c>
      <c r="X238" s="17">
        <v>0</v>
      </c>
      <c r="Y238" s="17">
        <v>0</v>
      </c>
      <c r="Z238" s="17">
        <v>0</v>
      </c>
    </row>
    <row r="239" spans="1:26">
      <c r="A239" s="41">
        <v>238</v>
      </c>
      <c r="B239" s="24" t="s">
        <v>772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5.4827731580201497E-3</v>
      </c>
      <c r="J239" s="17">
        <v>0.119558987957402</v>
      </c>
      <c r="K239" s="17">
        <v>0.37490178347762898</v>
      </c>
      <c r="L239" s="17">
        <v>0.60408568513279903</v>
      </c>
      <c r="M239" s="17">
        <v>0.78493789294246297</v>
      </c>
      <c r="N239" s="17">
        <v>0.88248232713586605</v>
      </c>
      <c r="O239" s="17">
        <v>0.80342031783660905</v>
      </c>
      <c r="P239" s="17">
        <v>0.62589128057237498</v>
      </c>
      <c r="Q239" s="17">
        <v>0.58390715407315996</v>
      </c>
      <c r="R239" s="17">
        <v>0.53704000146637398</v>
      </c>
      <c r="S239" s="17">
        <v>0.42671367210650801</v>
      </c>
      <c r="T239" s="17">
        <v>0.18780648748388501</v>
      </c>
      <c r="U239" s="17">
        <v>4.6933567138553997E-2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</row>
    <row r="240" spans="1:26">
      <c r="A240" s="41">
        <v>239</v>
      </c>
      <c r="B240" s="24" t="s">
        <v>772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0</v>
      </c>
      <c r="I240" s="17">
        <v>3.2168584154604698E-3</v>
      </c>
      <c r="J240" s="17">
        <v>8.3919984847466503E-2</v>
      </c>
      <c r="K240" s="17">
        <v>0.25781241407963601</v>
      </c>
      <c r="L240" s="17">
        <v>0.48438739162578098</v>
      </c>
      <c r="M240" s="17">
        <v>0.59773567382949699</v>
      </c>
      <c r="N240" s="17">
        <v>0.66250175659410204</v>
      </c>
      <c r="O240" s="17">
        <v>0.66470742779634495</v>
      </c>
      <c r="P240" s="17">
        <v>0.64550403558401404</v>
      </c>
      <c r="Q240" s="17">
        <v>0.41726961122753897</v>
      </c>
      <c r="R240" s="17">
        <v>0.25962460820314198</v>
      </c>
      <c r="S240" s="17">
        <v>0.15278091758366</v>
      </c>
      <c r="T240" s="17">
        <v>9.1743702228277796E-2</v>
      </c>
      <c r="U240" s="17">
        <v>2.6581392933298299E-2</v>
      </c>
      <c r="V240" s="17">
        <v>0</v>
      </c>
      <c r="W240" s="17">
        <v>0</v>
      </c>
      <c r="X240" s="17">
        <v>0</v>
      </c>
      <c r="Y240" s="17">
        <v>0</v>
      </c>
      <c r="Z240" s="17">
        <v>0</v>
      </c>
    </row>
    <row r="241" spans="1:26">
      <c r="A241" s="41">
        <v>240</v>
      </c>
      <c r="B241" s="24" t="s">
        <v>772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5.6742449700309797E-2</v>
      </c>
      <c r="K241" s="17">
        <v>0.12191557350506201</v>
      </c>
      <c r="L241" s="17">
        <v>0.26171907936139399</v>
      </c>
      <c r="M241" s="17">
        <v>0.3714997953186</v>
      </c>
      <c r="N241" s="17">
        <v>0.41464419040869099</v>
      </c>
      <c r="O241" s="17">
        <v>0.43733144333991197</v>
      </c>
      <c r="P241" s="17">
        <v>0.46012317543334402</v>
      </c>
      <c r="Q241" s="17">
        <v>0.53580397020816395</v>
      </c>
      <c r="R241" s="17">
        <v>0.47961373259444401</v>
      </c>
      <c r="S241" s="17">
        <v>0.33692269152985599</v>
      </c>
      <c r="T241" s="17">
        <v>0.212511837916771</v>
      </c>
      <c r="U241" s="17">
        <v>6.5023309239990501E-2</v>
      </c>
      <c r="V241" s="17">
        <v>0</v>
      </c>
      <c r="W241" s="17">
        <v>0</v>
      </c>
      <c r="X241" s="17">
        <v>0</v>
      </c>
      <c r="Y241" s="17">
        <v>0</v>
      </c>
      <c r="Z241" s="17">
        <v>0</v>
      </c>
    </row>
    <row r="242" spans="1:26">
      <c r="A242" s="41">
        <v>241</v>
      </c>
      <c r="B242" s="24" t="s">
        <v>772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4.16273087756386E-3</v>
      </c>
      <c r="J242" s="17">
        <v>9.7807159572063096E-2</v>
      </c>
      <c r="K242" s="17">
        <v>0.35523342844399403</v>
      </c>
      <c r="L242" s="17">
        <v>0.59758720344109195</v>
      </c>
      <c r="M242" s="17">
        <v>0.75809102517886695</v>
      </c>
      <c r="N242" s="17">
        <v>0.84746653306368303</v>
      </c>
      <c r="O242" s="17">
        <v>0.87838258925025503</v>
      </c>
      <c r="P242" s="17">
        <v>0.76137814735838805</v>
      </c>
      <c r="Q242" s="17">
        <v>0.73275330086943802</v>
      </c>
      <c r="R242" s="17">
        <v>0.60118654112874204</v>
      </c>
      <c r="S242" s="17">
        <v>0.46697236495610001</v>
      </c>
      <c r="T242" s="17">
        <v>0.290677525982318</v>
      </c>
      <c r="U242" s="17">
        <v>4.3560967562580599E-2</v>
      </c>
      <c r="V242" s="17">
        <v>0</v>
      </c>
      <c r="W242" s="17">
        <v>0</v>
      </c>
      <c r="X242" s="17">
        <v>0</v>
      </c>
      <c r="Y242" s="17">
        <v>0</v>
      </c>
      <c r="Z242" s="17">
        <v>0</v>
      </c>
    </row>
    <row r="243" spans="1:26">
      <c r="A243" s="41">
        <v>242</v>
      </c>
      <c r="B243" s="24" t="s">
        <v>772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3.2191496251580902E-2</v>
      </c>
      <c r="K243" s="17">
        <v>0.15327704085685101</v>
      </c>
      <c r="L243" s="17">
        <v>0.28607066701696698</v>
      </c>
      <c r="M243" s="17">
        <v>0.390867543639907</v>
      </c>
      <c r="N243" s="17">
        <v>0.427405922929816</v>
      </c>
      <c r="O243" s="17">
        <v>0.39802833768154</v>
      </c>
      <c r="P243" s="17">
        <v>0.446122967696998</v>
      </c>
      <c r="Q243" s="17">
        <v>0.34810012891873199</v>
      </c>
      <c r="R243" s="17">
        <v>0.33822409863810499</v>
      </c>
      <c r="S243" s="17">
        <v>0.26438238151390903</v>
      </c>
      <c r="T243" s="17">
        <v>0.20034032101375299</v>
      </c>
      <c r="U243" s="17">
        <v>5.6032235792972403E-2</v>
      </c>
      <c r="V243" s="17">
        <v>0</v>
      </c>
      <c r="W243" s="17">
        <v>0</v>
      </c>
      <c r="X243" s="17">
        <v>0</v>
      </c>
      <c r="Y243" s="17">
        <v>0</v>
      </c>
      <c r="Z243" s="17">
        <v>0</v>
      </c>
    </row>
    <row r="244" spans="1:26">
      <c r="A244" s="41">
        <v>243</v>
      </c>
      <c r="B244" s="24" t="s">
        <v>772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2.7537285619145998E-4</v>
      </c>
      <c r="J244" s="17">
        <v>8.65154671929321E-2</v>
      </c>
      <c r="K244" s="17">
        <v>0.33082379680941398</v>
      </c>
      <c r="L244" s="17">
        <v>0.52287971454582105</v>
      </c>
      <c r="M244" s="17">
        <v>0.639791286071278</v>
      </c>
      <c r="N244" s="17">
        <v>0.74247413987987998</v>
      </c>
      <c r="O244" s="17">
        <v>0.72917290384862099</v>
      </c>
      <c r="P244" s="17">
        <v>0.66568501060066398</v>
      </c>
      <c r="Q244" s="17">
        <v>0.73717075316645198</v>
      </c>
      <c r="R244" s="17">
        <v>0.55663014987566395</v>
      </c>
      <c r="S244" s="17">
        <v>0.422480127574556</v>
      </c>
      <c r="T244" s="17">
        <v>0.20189895459738899</v>
      </c>
      <c r="U244" s="17">
        <v>4.0405391369165801E-2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</row>
    <row r="245" spans="1:26">
      <c r="A245" s="41">
        <v>244</v>
      </c>
      <c r="B245" s="24" t="s">
        <v>772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1.4834208066280101E-3</v>
      </c>
      <c r="J245" s="17">
        <v>5.6471598164588299E-2</v>
      </c>
      <c r="K245" s="17">
        <v>0.160445777758769</v>
      </c>
      <c r="L245" s="17">
        <v>0.29269684546248798</v>
      </c>
      <c r="M245" s="17">
        <v>0.23782328968833399</v>
      </c>
      <c r="N245" s="17">
        <v>0.21468634866712699</v>
      </c>
      <c r="O245" s="17">
        <v>0.12658841930970399</v>
      </c>
      <c r="P245" s="17">
        <v>0.13210320830456601</v>
      </c>
      <c r="Q245" s="17">
        <v>0.12129969633834101</v>
      </c>
      <c r="R245" s="17">
        <v>6.4948157561908498E-2</v>
      </c>
      <c r="S245" s="17">
        <v>5.0835283407364901E-2</v>
      </c>
      <c r="T245" s="17">
        <v>2.6573938864415399E-2</v>
      </c>
      <c r="U245" s="17">
        <v>9.7571928709773992E-3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</row>
    <row r="246" spans="1:26">
      <c r="A246" s="41">
        <v>245</v>
      </c>
      <c r="B246" s="24" t="s">
        <v>772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1.6026248098295899E-4</v>
      </c>
      <c r="J246" s="17">
        <v>8.6275959405874E-2</v>
      </c>
      <c r="K246" s="17">
        <v>0.32282411452382598</v>
      </c>
      <c r="L246" s="17">
        <v>0.55928367620013597</v>
      </c>
      <c r="M246" s="17">
        <v>0.737531236825544</v>
      </c>
      <c r="N246" s="17">
        <v>0.53941797163787897</v>
      </c>
      <c r="O246" s="17">
        <v>0.58799222821670605</v>
      </c>
      <c r="P246" s="17">
        <v>0.53160891799913201</v>
      </c>
      <c r="Q246" s="17">
        <v>0.63934526391680802</v>
      </c>
      <c r="R246" s="17">
        <v>0.56685200007331904</v>
      </c>
      <c r="S246" s="17">
        <v>0.46733223762594001</v>
      </c>
      <c r="T246" s="17">
        <v>0.267444659648437</v>
      </c>
      <c r="U246" s="17">
        <v>5.8776555120395403E-2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</row>
    <row r="247" spans="1:26">
      <c r="A247" s="41">
        <v>246</v>
      </c>
      <c r="B247" s="24" t="s">
        <v>772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6.9573346204840304E-4</v>
      </c>
      <c r="J247" s="17">
        <v>9.3568116136837201E-2</v>
      </c>
      <c r="K247" s="17">
        <v>0.26069139543835401</v>
      </c>
      <c r="L247" s="17">
        <v>0.38841503277957301</v>
      </c>
      <c r="M247" s="17">
        <v>0.45860975505440899</v>
      </c>
      <c r="N247" s="17">
        <v>0.46580048756942399</v>
      </c>
      <c r="O247" s="17">
        <v>0.41695434077314603</v>
      </c>
      <c r="P247" s="17">
        <v>0.53005028441549695</v>
      </c>
      <c r="Q247" s="17">
        <v>0.43237265456500601</v>
      </c>
      <c r="R247" s="17">
        <v>0.32579046734567901</v>
      </c>
      <c r="S247" s="17">
        <v>0.27615125649939798</v>
      </c>
      <c r="T247" s="17">
        <v>0.20894304969175601</v>
      </c>
      <c r="U247" s="17">
        <v>4.5027280670133001E-2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</row>
    <row r="248" spans="1:26">
      <c r="A248" s="41">
        <v>247</v>
      </c>
      <c r="B248" s="24" t="s">
        <v>772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5.3791493807623899E-4</v>
      </c>
      <c r="J248" s="17">
        <v>0.117098534236783</v>
      </c>
      <c r="K248" s="17">
        <v>0.38302244163525201</v>
      </c>
      <c r="L248" s="17">
        <v>0.56374084279857495</v>
      </c>
      <c r="M248" s="17">
        <v>0.73311378452853004</v>
      </c>
      <c r="N248" s="17">
        <v>0.81984370894916003</v>
      </c>
      <c r="O248" s="17">
        <v>0.87625634665086205</v>
      </c>
      <c r="P248" s="17">
        <v>0.75170618748816198</v>
      </c>
      <c r="Q248" s="17">
        <v>0.74464926161948797</v>
      </c>
      <c r="R248" s="17">
        <v>0.69129157018128096</v>
      </c>
      <c r="S248" s="17">
        <v>0.44912964580953002</v>
      </c>
      <c r="T248" s="17">
        <v>0.21642461309105601</v>
      </c>
      <c r="U248" s="17">
        <v>5.7191954493520498E-2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</row>
    <row r="249" spans="1:26">
      <c r="A249" s="41">
        <v>248</v>
      </c>
      <c r="B249" s="24" t="s">
        <v>772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9.6814302036427199E-2</v>
      </c>
      <c r="K249" s="17">
        <v>0.272332573670029</v>
      </c>
      <c r="L249" s="17">
        <v>0.53416468604317302</v>
      </c>
      <c r="M249" s="17">
        <v>0.72724828770261896</v>
      </c>
      <c r="N249" s="17">
        <v>0.765960566753631</v>
      </c>
      <c r="O249" s="17">
        <v>0.74810746078976498</v>
      </c>
      <c r="P249" s="17">
        <v>0.80916361681198001</v>
      </c>
      <c r="Q249" s="17">
        <v>0.73519114798770702</v>
      </c>
      <c r="R249" s="17">
        <v>0.52505972419945102</v>
      </c>
      <c r="S249" s="17">
        <v>0.366308830627669</v>
      </c>
      <c r="T249" s="17">
        <v>0.162688719305427</v>
      </c>
      <c r="U249" s="17">
        <v>4.4935021292975497E-2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</row>
    <row r="250" spans="1:26">
      <c r="A250" s="41">
        <v>249</v>
      </c>
      <c r="B250" s="24" t="s">
        <v>772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8.2375404016643394E-2</v>
      </c>
      <c r="K250" s="17">
        <v>0.196250969945439</v>
      </c>
      <c r="L250" s="17">
        <v>0.248833927011224</v>
      </c>
      <c r="M250" s="17">
        <v>0.36253658298150498</v>
      </c>
      <c r="N250" s="17">
        <v>0.25404872028301001</v>
      </c>
      <c r="O250" s="17">
        <v>0.221996224086418</v>
      </c>
      <c r="P250" s="17">
        <v>0.21734659587337901</v>
      </c>
      <c r="Q250" s="17">
        <v>0.17723392945518099</v>
      </c>
      <c r="R250" s="17">
        <v>0.17342563344310799</v>
      </c>
      <c r="S250" s="17">
        <v>0.18647269794524299</v>
      </c>
      <c r="T250" s="17">
        <v>0.109693955483323</v>
      </c>
      <c r="U250" s="17">
        <v>4.07138187439283E-2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</row>
    <row r="251" spans="1:26">
      <c r="A251" s="41">
        <v>250</v>
      </c>
      <c r="B251" s="24" t="s">
        <v>772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7.7034746958800998E-2</v>
      </c>
      <c r="K251" s="17">
        <v>0.25253346693631701</v>
      </c>
      <c r="L251" s="17">
        <v>0.50114071693478901</v>
      </c>
      <c r="M251" s="17">
        <v>0.54176783630376002</v>
      </c>
      <c r="N251" s="17">
        <v>0.54340284354398205</v>
      </c>
      <c r="O251" s="17">
        <v>0.531751889484264</v>
      </c>
      <c r="P251" s="17">
        <v>0.57634616207100897</v>
      </c>
      <c r="Q251" s="17">
        <v>0.481193750801923</v>
      </c>
      <c r="R251" s="17">
        <v>0.48594663619866901</v>
      </c>
      <c r="S251" s="17">
        <v>0.453781717979581</v>
      </c>
      <c r="T251" s="17">
        <v>0.24852354447085301</v>
      </c>
      <c r="U251" s="17">
        <v>4.6079526361131301E-2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</row>
    <row r="252" spans="1:26">
      <c r="A252" s="41">
        <v>251</v>
      </c>
      <c r="B252" s="24" t="s">
        <v>772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0.11268291490752699</v>
      </c>
      <c r="K252" s="17">
        <v>0.37291606840635699</v>
      </c>
      <c r="L252" s="17">
        <v>0.59710696588847001</v>
      </c>
      <c r="M252" s="17">
        <v>0.74932332940263602</v>
      </c>
      <c r="N252" s="17">
        <v>0.73920534737793997</v>
      </c>
      <c r="O252" s="17">
        <v>0.73050486041950502</v>
      </c>
      <c r="P252" s="17">
        <v>0.60853002095693098</v>
      </c>
      <c r="Q252" s="17">
        <v>0.67658505886881404</v>
      </c>
      <c r="R252" s="17">
        <v>0.53621455498597803</v>
      </c>
      <c r="S252" s="17">
        <v>0.42324691908669299</v>
      </c>
      <c r="T252" s="17">
        <v>0.25617557387165601</v>
      </c>
      <c r="U252" s="17">
        <v>3.6420458364137397E-2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</row>
    <row r="253" spans="1:26">
      <c r="A253" s="41">
        <v>252</v>
      </c>
      <c r="B253" s="24" t="s">
        <v>772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0.10261747795856301</v>
      </c>
      <c r="K253" s="17">
        <v>0.36694425945047598</v>
      </c>
      <c r="L253" s="17">
        <v>0.59768923864629198</v>
      </c>
      <c r="M253" s="17">
        <v>0.757486145818695</v>
      </c>
      <c r="N253" s="17">
        <v>0.75774887119735601</v>
      </c>
      <c r="O253" s="17">
        <v>0.81774190591987495</v>
      </c>
      <c r="P253" s="17">
        <v>0.70126291478532898</v>
      </c>
      <c r="Q253" s="17">
        <v>0.71128313852959302</v>
      </c>
      <c r="R253" s="17">
        <v>0.58933396061563303</v>
      </c>
      <c r="S253" s="17">
        <v>0.44269287403234597</v>
      </c>
      <c r="T253" s="17">
        <v>0.20718462262248799</v>
      </c>
      <c r="U253" s="17">
        <v>3.9953503717869598E-2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</row>
    <row r="254" spans="1:26">
      <c r="A254" s="41">
        <v>253</v>
      </c>
      <c r="B254" s="24" t="s">
        <v>772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9.4497430790192405E-2</v>
      </c>
      <c r="K254" s="17">
        <v>0.31760321135951203</v>
      </c>
      <c r="L254" s="17">
        <v>0.54486310785793302</v>
      </c>
      <c r="M254" s="17">
        <v>0.689476932100764</v>
      </c>
      <c r="N254" s="17">
        <v>0.63246552493141694</v>
      </c>
      <c r="O254" s="17">
        <v>0.39372391839627502</v>
      </c>
      <c r="P254" s="17">
        <v>0.25255729551717199</v>
      </c>
      <c r="Q254" s="17">
        <v>0.207416187549261</v>
      </c>
      <c r="R254" s="17">
        <v>0.16330581845065301</v>
      </c>
      <c r="S254" s="17">
        <v>0.102581429592653</v>
      </c>
      <c r="T254" s="17">
        <v>3.1837000287164997E-2</v>
      </c>
      <c r="U254" s="17">
        <v>6.8479064453256296E-3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</row>
    <row r="255" spans="1:26">
      <c r="A255" s="41">
        <v>254</v>
      </c>
      <c r="B255" s="24" t="s">
        <v>772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5.2580879702326E-2</v>
      </c>
      <c r="K255" s="17">
        <v>0.141886979208036</v>
      </c>
      <c r="L255" s="17">
        <v>0.213175983234455</v>
      </c>
      <c r="M255" s="17">
        <v>0.40990963468952601</v>
      </c>
      <c r="N255" s="17">
        <v>0.53360501988770004</v>
      </c>
      <c r="O255" s="17">
        <v>0.40718095668697202</v>
      </c>
      <c r="P255" s="17">
        <v>0.298361937813514</v>
      </c>
      <c r="Q255" s="17">
        <v>0.35341145849244499</v>
      </c>
      <c r="R255" s="17">
        <v>0.146710739358095</v>
      </c>
      <c r="S255" s="17">
        <v>0.17902596093334699</v>
      </c>
      <c r="T255" s="17">
        <v>0.13046636809658499</v>
      </c>
      <c r="U255" s="17">
        <v>4.5715254568672099E-2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</row>
    <row r="256" spans="1:26">
      <c r="A256" s="41">
        <v>255</v>
      </c>
      <c r="B256" s="24" t="s">
        <v>772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6.6434083424472601E-2</v>
      </c>
      <c r="K256" s="17">
        <v>0.255276808680935</v>
      </c>
      <c r="L256" s="17">
        <v>0.45966921041858899</v>
      </c>
      <c r="M256" s="17">
        <v>0.62729655585358302</v>
      </c>
      <c r="N256" s="17">
        <v>0.75416236428401195</v>
      </c>
      <c r="O256" s="17">
        <v>0.81758304871417298</v>
      </c>
      <c r="P256" s="17">
        <v>0.82522041437291105</v>
      </c>
      <c r="Q256" s="17">
        <v>0.48492322920039799</v>
      </c>
      <c r="R256" s="17">
        <v>0.41424643640518399</v>
      </c>
      <c r="S256" s="17">
        <v>0.37507286046838401</v>
      </c>
      <c r="T256" s="17">
        <v>0.19363349198687599</v>
      </c>
      <c r="U256" s="17">
        <v>3.7066701696717198E-2</v>
      </c>
      <c r="V256" s="17">
        <v>0</v>
      </c>
      <c r="W256" s="17">
        <v>0</v>
      </c>
      <c r="X256" s="17">
        <v>0</v>
      </c>
      <c r="Y256" s="17">
        <v>0</v>
      </c>
      <c r="Z256" s="17">
        <v>0</v>
      </c>
    </row>
    <row r="257" spans="1:26">
      <c r="A257" s="41">
        <v>256</v>
      </c>
      <c r="B257" s="24" t="s">
        <v>772</v>
      </c>
      <c r="C257" s="17">
        <v>0</v>
      </c>
      <c r="D257" s="17">
        <v>0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8.2355852360556994E-2</v>
      </c>
      <c r="K257" s="17">
        <v>0.24754046276326</v>
      </c>
      <c r="L257" s="17">
        <v>0.479944888769407</v>
      </c>
      <c r="M257" s="17">
        <v>0.66594162608679697</v>
      </c>
      <c r="N257" s="17">
        <v>0.63212337094990501</v>
      </c>
      <c r="O257" s="17">
        <v>0.69226915298559899</v>
      </c>
      <c r="P257" s="17">
        <v>0.65441836878089299</v>
      </c>
      <c r="Q257" s="17">
        <v>0.50600296940776801</v>
      </c>
      <c r="R257" s="17">
        <v>0.31947833737604597</v>
      </c>
      <c r="S257" s="17">
        <v>0.23174211365622099</v>
      </c>
      <c r="T257" s="17">
        <v>0.10052972768208999</v>
      </c>
      <c r="U257" s="17">
        <v>1.13918946165737E-2</v>
      </c>
      <c r="V257" s="17">
        <v>0</v>
      </c>
      <c r="W257" s="17">
        <v>0</v>
      </c>
      <c r="X257" s="17">
        <v>0</v>
      </c>
      <c r="Y257" s="17">
        <v>0</v>
      </c>
      <c r="Z257" s="17">
        <v>0</v>
      </c>
    </row>
    <row r="258" spans="1:26">
      <c r="A258" s="41">
        <v>257</v>
      </c>
      <c r="B258" s="24" t="s">
        <v>772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3.5344322993358497E-2</v>
      </c>
      <c r="K258" s="17">
        <v>0.14713659886722599</v>
      </c>
      <c r="L258" s="17">
        <v>0.235415381043447</v>
      </c>
      <c r="M258" s="17">
        <v>0.13056657033402799</v>
      </c>
      <c r="N258" s="17">
        <v>0.28836981957487401</v>
      </c>
      <c r="O258" s="17">
        <v>0.53662636174229705</v>
      </c>
      <c r="P258" s="17">
        <v>0.50065436948964104</v>
      </c>
      <c r="Q258" s="17">
        <v>0.446481618388333</v>
      </c>
      <c r="R258" s="17">
        <v>0.36300826668458902</v>
      </c>
      <c r="S258" s="17">
        <v>0.20259364937770699</v>
      </c>
      <c r="T258" s="17">
        <v>0.105338213100832</v>
      </c>
      <c r="U258" s="17">
        <v>7.2195101088171898E-3</v>
      </c>
      <c r="V258" s="17">
        <v>0</v>
      </c>
      <c r="W258" s="17">
        <v>0</v>
      </c>
      <c r="X258" s="17">
        <v>0</v>
      </c>
      <c r="Y258" s="17">
        <v>0</v>
      </c>
      <c r="Z258" s="17">
        <v>0</v>
      </c>
    </row>
    <row r="259" spans="1:26">
      <c r="A259" s="41">
        <v>258</v>
      </c>
      <c r="B259" s="24" t="s">
        <v>772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2.1371548674458798E-2</v>
      </c>
      <c r="K259" s="17">
        <v>0.10086210583555801</v>
      </c>
      <c r="L259" s="17">
        <v>0.16660332744747</v>
      </c>
      <c r="M259" s="17">
        <v>0.23510438751382401</v>
      </c>
      <c r="N259" s="17">
        <v>0.38063102970018797</v>
      </c>
      <c r="O259" s="17">
        <v>0.62027017944754403</v>
      </c>
      <c r="P259" s="17">
        <v>0.80310871331773304</v>
      </c>
      <c r="Q259" s="17">
        <v>0.76699924848321899</v>
      </c>
      <c r="R259" s="17">
        <v>0.71961703193640802</v>
      </c>
      <c r="S259" s="17">
        <v>0.51219167954835698</v>
      </c>
      <c r="T259" s="17">
        <v>0.27158472282472601</v>
      </c>
      <c r="U259" s="17">
        <v>3.2741019985458503E-2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</row>
    <row r="260" spans="1:26">
      <c r="A260" s="41">
        <v>259</v>
      </c>
      <c r="B260" s="24" t="s">
        <v>772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0.11131246601372299</v>
      </c>
      <c r="K260" s="17">
        <v>0.409445282857475</v>
      </c>
      <c r="L260" s="17">
        <v>0.65378904985061304</v>
      </c>
      <c r="M260" s="17">
        <v>0.81313504695452399</v>
      </c>
      <c r="N260" s="17">
        <v>0.89051072591633096</v>
      </c>
      <c r="O260" s="17">
        <v>0.943733999718945</v>
      </c>
      <c r="P260" s="17">
        <v>0.92929021378513998</v>
      </c>
      <c r="Q260" s="17">
        <v>0.86266794567083604</v>
      </c>
      <c r="R260" s="17">
        <v>0.73999963340644803</v>
      </c>
      <c r="S260" s="17">
        <v>0.54542338500265797</v>
      </c>
      <c r="T260" s="17">
        <v>0.28384300020162601</v>
      </c>
      <c r="U260" s="17">
        <v>2.7814796937721899E-2</v>
      </c>
      <c r="V260" s="17">
        <v>0</v>
      </c>
      <c r="W260" s="17">
        <v>0</v>
      </c>
      <c r="X260" s="17">
        <v>0</v>
      </c>
      <c r="Y260" s="17">
        <v>0</v>
      </c>
      <c r="Z260" s="17">
        <v>0</v>
      </c>
    </row>
    <row r="261" spans="1:26">
      <c r="A261" s="41">
        <v>260</v>
      </c>
      <c r="B261" s="24" t="s">
        <v>772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0.107332482021641</v>
      </c>
      <c r="K261" s="17">
        <v>0.27988012390861999</v>
      </c>
      <c r="L261" s="17">
        <v>0.44437676041278401</v>
      </c>
      <c r="M261" s="17">
        <v>0.60914162119888304</v>
      </c>
      <c r="N261" s="17">
        <v>0.61108701097947704</v>
      </c>
      <c r="O261" s="17">
        <v>0.51702521552645897</v>
      </c>
      <c r="P261" s="17">
        <v>0.442483915707923</v>
      </c>
      <c r="Q261" s="17">
        <v>0.334843495102921</v>
      </c>
      <c r="R261" s="17">
        <v>0.28244444580219802</v>
      </c>
      <c r="S261" s="17">
        <v>0.15911198822012701</v>
      </c>
      <c r="T261" s="17">
        <v>5.91334950418222E-2</v>
      </c>
      <c r="U261" s="17">
        <v>3.5891341671299998E-3</v>
      </c>
      <c r="V261" s="17">
        <v>0</v>
      </c>
      <c r="W261" s="17">
        <v>0</v>
      </c>
      <c r="X261" s="17">
        <v>0</v>
      </c>
      <c r="Y261" s="17">
        <v>0</v>
      </c>
      <c r="Z261" s="17">
        <v>0</v>
      </c>
    </row>
    <row r="262" spans="1:26">
      <c r="A262" s="41">
        <v>261</v>
      </c>
      <c r="B262" s="24" t="s">
        <v>772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2.9180541214280001E-2</v>
      </c>
      <c r="K262" s="17">
        <v>0.12720124153016099</v>
      </c>
      <c r="L262" s="17">
        <v>0.31851419633528599</v>
      </c>
      <c r="M262" s="17">
        <v>0.44450384617734601</v>
      </c>
      <c r="N262" s="17">
        <v>0.392124348532709</v>
      </c>
      <c r="O262" s="17">
        <v>0.32497540768257899</v>
      </c>
      <c r="P262" s="17">
        <v>0.323084395945475</v>
      </c>
      <c r="Q262" s="17">
        <v>0.37972676560619301</v>
      </c>
      <c r="R262" s="17">
        <v>0.25456256224453</v>
      </c>
      <c r="S262" s="17">
        <v>0.27764573621150002</v>
      </c>
      <c r="T262" s="17">
        <v>0.16074027457857001</v>
      </c>
      <c r="U262" s="17">
        <v>2.30341115299782E-2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</row>
    <row r="263" spans="1:26">
      <c r="A263" s="41">
        <v>262</v>
      </c>
      <c r="B263" s="24" t="s">
        <v>772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4.2270741557655998E-2</v>
      </c>
      <c r="K263" s="17">
        <v>0.10232481410652</v>
      </c>
      <c r="L263" s="17">
        <v>0.208950381562788</v>
      </c>
      <c r="M263" s="17">
        <v>0.34341017541501401</v>
      </c>
      <c r="N263" s="17">
        <v>0.49358644581441802</v>
      </c>
      <c r="O263" s="17">
        <v>0.52528151329818096</v>
      </c>
      <c r="P263" s="17">
        <v>0.48806921286254601</v>
      </c>
      <c r="Q263" s="17">
        <v>0.484768037930213</v>
      </c>
      <c r="R263" s="17">
        <v>0.37156150523312298</v>
      </c>
      <c r="S263" s="17">
        <v>0.33276613164374402</v>
      </c>
      <c r="T263" s="17">
        <v>0.16774771031777599</v>
      </c>
      <c r="U263" s="17">
        <v>2.21931459225632E-2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</row>
    <row r="264" spans="1:26">
      <c r="A264" s="41">
        <v>263</v>
      </c>
      <c r="B264" s="24" t="s">
        <v>772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6.5124733455938499E-2</v>
      </c>
      <c r="K264" s="17">
        <v>0.237524515943765</v>
      </c>
      <c r="L264" s="17">
        <v>0.44029290824774397</v>
      </c>
      <c r="M264" s="17">
        <v>0.57993205799509995</v>
      </c>
      <c r="N264" s="17">
        <v>0.75324588040496399</v>
      </c>
      <c r="O264" s="17">
        <v>0.79954664597449698</v>
      </c>
      <c r="P264" s="17">
        <v>0.80907196842407603</v>
      </c>
      <c r="Q264" s="17">
        <v>0.69258686739700304</v>
      </c>
      <c r="R264" s="17">
        <v>0.64609669515913204</v>
      </c>
      <c r="S264" s="17">
        <v>0.48012696356671097</v>
      </c>
      <c r="T264" s="17">
        <v>0.226828538086015</v>
      </c>
      <c r="U264" s="17">
        <v>1.8233813367222899E-2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</row>
    <row r="265" spans="1:26">
      <c r="A265" s="41">
        <v>264</v>
      </c>
      <c r="B265" s="24" t="s">
        <v>772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0.115315667597407</v>
      </c>
      <c r="K265" s="17">
        <v>0.39861183241786802</v>
      </c>
      <c r="L265" s="17">
        <v>0.60461785677189905</v>
      </c>
      <c r="M265" s="17">
        <v>0.70547263073642497</v>
      </c>
      <c r="N265" s="17">
        <v>0.75939243228711595</v>
      </c>
      <c r="O265" s="17">
        <v>0.78080760559421802</v>
      </c>
      <c r="P265" s="17">
        <v>0.753722452022069</v>
      </c>
      <c r="Q265" s="17">
        <v>0.63041260104234798</v>
      </c>
      <c r="R265" s="17">
        <v>0.49638416560252702</v>
      </c>
      <c r="S265" s="17">
        <v>0.32586684100226698</v>
      </c>
      <c r="T265" s="17">
        <v>0.19633711943006901</v>
      </c>
      <c r="U265" s="17">
        <v>1.6162926394124699E-2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</row>
    <row r="266" spans="1:26">
      <c r="A266" s="41">
        <v>265</v>
      </c>
      <c r="B266" s="24" t="s">
        <v>772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0.118753093133092</v>
      </c>
      <c r="K266" s="17">
        <v>0.42187036030036201</v>
      </c>
      <c r="L266" s="17">
        <v>0.63525774581625105</v>
      </c>
      <c r="M266" s="17">
        <v>0.77956729741123898</v>
      </c>
      <c r="N266" s="17">
        <v>0.79974827242788804</v>
      </c>
      <c r="O266" s="17">
        <v>0.81639161967141005</v>
      </c>
      <c r="P266" s="17">
        <v>0.78047767139776003</v>
      </c>
      <c r="Q266" s="17">
        <v>0.74990376919269996</v>
      </c>
      <c r="R266" s="17">
        <v>0.62257971882274599</v>
      </c>
      <c r="S266" s="17">
        <v>0.50306227813452797</v>
      </c>
      <c r="T266" s="17">
        <v>0.20453537322278501</v>
      </c>
      <c r="U266" s="17">
        <v>1.1168761341488E-2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</row>
    <row r="267" spans="1:26">
      <c r="A267" s="41">
        <v>266</v>
      </c>
      <c r="B267" s="24" t="s">
        <v>772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8.4452767475820104E-2</v>
      </c>
      <c r="K267" s="17">
        <v>0.2540010631213</v>
      </c>
      <c r="L267" s="17">
        <v>0.40635978713134402</v>
      </c>
      <c r="M267" s="17">
        <v>0.46821084017132097</v>
      </c>
      <c r="N267" s="17">
        <v>0.49141804495658897</v>
      </c>
      <c r="O267" s="17">
        <v>0.453636913526691</v>
      </c>
      <c r="P267" s="17">
        <v>0.46871490630479801</v>
      </c>
      <c r="Q267" s="17">
        <v>0.52328663338811898</v>
      </c>
      <c r="R267" s="17">
        <v>0.53136818823356902</v>
      </c>
      <c r="S267" s="17">
        <v>0.42390862044736599</v>
      </c>
      <c r="T267" s="17">
        <v>0.237138981725311</v>
      </c>
      <c r="U267" s="17">
        <v>1.13372110784571E-2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</row>
    <row r="268" spans="1:26">
      <c r="A268" s="41">
        <v>267</v>
      </c>
      <c r="B268" s="24" t="s">
        <v>772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0.11889056571494901</v>
      </c>
      <c r="K268" s="17">
        <v>0.425181922049991</v>
      </c>
      <c r="L268" s="17">
        <v>0.67575411348514403</v>
      </c>
      <c r="M268" s="17">
        <v>0.85111413890229703</v>
      </c>
      <c r="N268" s="17">
        <v>0.86905889325406804</v>
      </c>
      <c r="O268" s="17">
        <v>0.86394491320897704</v>
      </c>
      <c r="P268" s="17">
        <v>0.87969621614355797</v>
      </c>
      <c r="Q268" s="17">
        <v>0.81554845450268498</v>
      </c>
      <c r="R268" s="17">
        <v>0.68783948090353098</v>
      </c>
      <c r="S268" s="17">
        <v>0.49306282802485502</v>
      </c>
      <c r="T268" s="17">
        <v>0.21087194276252699</v>
      </c>
      <c r="U268" s="17">
        <v>1.2161985470675599E-2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</row>
    <row r="269" spans="1:26">
      <c r="A269" s="41">
        <v>268</v>
      </c>
      <c r="B269" s="24" t="s">
        <v>772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5.8853295370534402E-2</v>
      </c>
      <c r="K269" s="17">
        <v>0.21663845932949999</v>
      </c>
      <c r="L269" s="17">
        <v>0.32010887828483098</v>
      </c>
      <c r="M269" s="17">
        <v>0.47494088678980101</v>
      </c>
      <c r="N269" s="17">
        <v>0.58275177339630602</v>
      </c>
      <c r="O269" s="17">
        <v>0.49640188429085502</v>
      </c>
      <c r="P269" s="17">
        <v>0.37140020407041002</v>
      </c>
      <c r="Q269" s="17">
        <v>0.26774282240375402</v>
      </c>
      <c r="R269" s="17">
        <v>0.246788334993187</v>
      </c>
      <c r="S269" s="17">
        <v>0.115705478740629</v>
      </c>
      <c r="T269" s="17">
        <v>6.13359890999517E-2</v>
      </c>
      <c r="U269" s="17">
        <v>1.1559916661065899E-3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</row>
    <row r="270" spans="1:26">
      <c r="A270" s="41">
        <v>269</v>
      </c>
      <c r="B270" s="24" t="s">
        <v>772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4.9066164026174801E-2</v>
      </c>
      <c r="K270" s="17">
        <v>0.193972591022124</v>
      </c>
      <c r="L270" s="17">
        <v>0.37016600577995801</v>
      </c>
      <c r="M270" s="17">
        <v>0.51954432421533703</v>
      </c>
      <c r="N270" s="17">
        <v>0.69271517514006897</v>
      </c>
      <c r="O270" s="17">
        <v>0.82833034966914898</v>
      </c>
      <c r="P270" s="17">
        <v>0.79259969817130904</v>
      </c>
      <c r="Q270" s="17">
        <v>0.72523202316871305</v>
      </c>
      <c r="R270" s="17">
        <v>0.56997782109012696</v>
      </c>
      <c r="S270" s="17">
        <v>0.34832130702820902</v>
      </c>
      <c r="T270" s="17">
        <v>0.142397766223292</v>
      </c>
      <c r="U270" s="17">
        <v>1.28423831024812E-3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</row>
    <row r="271" spans="1:26">
      <c r="A271" s="41">
        <v>270</v>
      </c>
      <c r="B271" s="24" t="s">
        <v>772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5.3677238817369202E-2</v>
      </c>
      <c r="K271" s="17">
        <v>0.153122460575918</v>
      </c>
      <c r="L271" s="17">
        <v>0.228217927646653</v>
      </c>
      <c r="M271" s="17">
        <v>0.26521577085459103</v>
      </c>
      <c r="N271" s="17">
        <v>0.27080021262426002</v>
      </c>
      <c r="O271" s="17">
        <v>0.30313009794157703</v>
      </c>
      <c r="P271" s="17">
        <v>0.23203966542228499</v>
      </c>
      <c r="Q271" s="17">
        <v>0.108912500229121</v>
      </c>
      <c r="R271" s="17">
        <v>6.4524131020535405E-2</v>
      </c>
      <c r="S271" s="17">
        <v>3.9641288209740402E-2</v>
      </c>
      <c r="T271" s="17">
        <v>5.4098210412478901E-3</v>
      </c>
      <c r="U271" s="17">
        <v>6.2021519041480103E-3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</row>
    <row r="272" spans="1:26">
      <c r="A272" s="41">
        <v>271</v>
      </c>
      <c r="B272" s="24" t="s">
        <v>772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8.1159535403772201E-2</v>
      </c>
      <c r="K272" s="17">
        <v>0.36098711423666102</v>
      </c>
      <c r="L272" s="17">
        <v>0.52764359774911596</v>
      </c>
      <c r="M272" s="17">
        <v>0.67552804746164496</v>
      </c>
      <c r="N272" s="17">
        <v>0.59998411427942999</v>
      </c>
      <c r="O272" s="17">
        <v>0.59505098705313797</v>
      </c>
      <c r="P272" s="17">
        <v>0.43877521094403998</v>
      </c>
      <c r="Q272" s="17">
        <v>0.53014987566368699</v>
      </c>
      <c r="R272" s="17">
        <v>0.58099517929479605</v>
      </c>
      <c r="S272" s="17">
        <v>0.347605227624046</v>
      </c>
      <c r="T272" s="17">
        <v>0.101109556482901</v>
      </c>
      <c r="U272" s="17">
        <v>4.4523397833432102E-3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</row>
    <row r="273" spans="1:26">
      <c r="A273" s="41">
        <v>272</v>
      </c>
      <c r="B273" s="24" t="s">
        <v>772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3.6880105578942897E-2</v>
      </c>
      <c r="K273" s="17">
        <v>0.207643475551265</v>
      </c>
      <c r="L273" s="17">
        <v>0.51201327068656899</v>
      </c>
      <c r="M273" s="17">
        <v>0.70814876366324697</v>
      </c>
      <c r="N273" s="17">
        <v>0.70913245636009303</v>
      </c>
      <c r="O273" s="17">
        <v>0.66542228522200297</v>
      </c>
      <c r="P273" s="17">
        <v>0.61634762844521596</v>
      </c>
      <c r="Q273" s="17">
        <v>0.56684100226677003</v>
      </c>
      <c r="R273" s="17">
        <v>0.35580287042750902</v>
      </c>
      <c r="S273" s="17">
        <v>0.21207314763333299</v>
      </c>
      <c r="T273" s="17">
        <v>7.6987700786343205E-2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</row>
    <row r="274" spans="1:26">
      <c r="A274" s="41">
        <v>273</v>
      </c>
      <c r="B274" s="24" t="s">
        <v>772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1.7589097507774799E-2</v>
      </c>
      <c r="K274" s="17">
        <v>8.5441348086687199E-2</v>
      </c>
      <c r="L274" s="17">
        <v>0.146187121568532</v>
      </c>
      <c r="M274" s="17">
        <v>0.255794927567224</v>
      </c>
      <c r="N274" s="17">
        <v>0.297938522261393</v>
      </c>
      <c r="O274" s="17">
        <v>0.27507408244689002</v>
      </c>
      <c r="P274" s="17">
        <v>0.19867354233239001</v>
      </c>
      <c r="Q274" s="17">
        <v>0.178588492628415</v>
      </c>
      <c r="R274" s="17">
        <v>0.275212777007252</v>
      </c>
      <c r="S274" s="17">
        <v>0.14282362573242299</v>
      </c>
      <c r="T274" s="17">
        <v>8.6122601103446605E-2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</row>
    <row r="275" spans="1:26">
      <c r="A275" s="41">
        <v>274</v>
      </c>
      <c r="B275" s="24" t="s">
        <v>772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7.1146643530540302E-2</v>
      </c>
      <c r="K275" s="17">
        <v>0.268487618302794</v>
      </c>
      <c r="L275" s="17">
        <v>0.47888543340522599</v>
      </c>
      <c r="M275" s="17">
        <v>0.60315575949019096</v>
      </c>
      <c r="N275" s="17">
        <v>0.55481001289187304</v>
      </c>
      <c r="O275" s="17">
        <v>0.52457765367907205</v>
      </c>
      <c r="P275" s="17">
        <v>0.61631096909005401</v>
      </c>
      <c r="Q275" s="17">
        <v>0.442427093707422</v>
      </c>
      <c r="R275" s="17">
        <v>0.368040374169818</v>
      </c>
      <c r="S275" s="17">
        <v>0.35610469911834203</v>
      </c>
      <c r="T275" s="17">
        <v>0.152793137368714</v>
      </c>
      <c r="U275" s="17">
        <v>0</v>
      </c>
      <c r="V275" s="17">
        <v>0</v>
      </c>
      <c r="W275" s="17">
        <v>0</v>
      </c>
      <c r="X275" s="17">
        <v>0</v>
      </c>
      <c r="Y275" s="17">
        <v>0</v>
      </c>
      <c r="Z275" s="17">
        <v>0</v>
      </c>
    </row>
    <row r="276" spans="1:26">
      <c r="A276" s="41">
        <v>275</v>
      </c>
      <c r="B276" s="24" t="s">
        <v>772</v>
      </c>
      <c r="C276" s="17">
        <v>0</v>
      </c>
      <c r="D276" s="17">
        <v>0</v>
      </c>
      <c r="E276" s="17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8.6376161643316698E-2</v>
      </c>
      <c r="K276" s="17">
        <v>0.332643933793205</v>
      </c>
      <c r="L276" s="17">
        <v>0.53874527247065696</v>
      </c>
      <c r="M276" s="17">
        <v>0.67415332164307196</v>
      </c>
      <c r="N276" s="17">
        <v>0.75569594730828704</v>
      </c>
      <c r="O276" s="17">
        <v>0.78037991311732802</v>
      </c>
      <c r="P276" s="17">
        <v>0.71640933835973797</v>
      </c>
      <c r="Q276" s="17">
        <v>0.70787992839206004</v>
      </c>
      <c r="R276" s="17">
        <v>0.58910911657064002</v>
      </c>
      <c r="S276" s="17">
        <v>0.406609681735698</v>
      </c>
      <c r="T276" s="17">
        <v>0.16895502508110899</v>
      </c>
      <c r="U276" s="17">
        <v>0</v>
      </c>
      <c r="V276" s="17">
        <v>0</v>
      </c>
      <c r="W276" s="17">
        <v>0</v>
      </c>
      <c r="X276" s="17">
        <v>0</v>
      </c>
      <c r="Y276" s="17">
        <v>0</v>
      </c>
      <c r="Z276" s="17">
        <v>0</v>
      </c>
    </row>
    <row r="277" spans="1:26">
      <c r="A277" s="41">
        <v>276</v>
      </c>
      <c r="B277" s="24" t="s">
        <v>772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0.102698739529172</v>
      </c>
      <c r="K277" s="17">
        <v>0.38621974839462597</v>
      </c>
      <c r="L277" s="17">
        <v>0.62014798159700402</v>
      </c>
      <c r="M277" s="17">
        <v>0.76809902913807804</v>
      </c>
      <c r="N277" s="17">
        <v>0.81249961813171701</v>
      </c>
      <c r="O277" s="17">
        <v>0.866138364626166</v>
      </c>
      <c r="P277" s="17">
        <v>0.85309374408104199</v>
      </c>
      <c r="Q277" s="17">
        <v>0.78958141126297599</v>
      </c>
      <c r="R277" s="17">
        <v>0.65705784235255305</v>
      </c>
      <c r="S277" s="17">
        <v>0.45906738600468</v>
      </c>
      <c r="T277" s="17">
        <v>0.18319412961525999</v>
      </c>
      <c r="U277" s="17">
        <v>0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</row>
    <row r="278" spans="1:26">
      <c r="A278" s="41">
        <v>277</v>
      </c>
      <c r="B278" s="24" t="s">
        <v>772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8.4871295113918901E-2</v>
      </c>
      <c r="K278" s="17">
        <v>0.35221514153566003</v>
      </c>
      <c r="L278" s="17">
        <v>0.58280431847203795</v>
      </c>
      <c r="M278" s="17">
        <v>0.73936420458364105</v>
      </c>
      <c r="N278" s="17">
        <v>0.82567254641990795</v>
      </c>
      <c r="O278" s="17">
        <v>0.83605325382326501</v>
      </c>
      <c r="P278" s="17">
        <v>0.79092558761891396</v>
      </c>
      <c r="Q278" s="17">
        <v>0.727755408782359</v>
      </c>
      <c r="R278" s="17">
        <v>0.60057738484380097</v>
      </c>
      <c r="S278" s="17">
        <v>0.38599123841411598</v>
      </c>
      <c r="T278" s="17">
        <v>0.115530124825104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0</v>
      </c>
    </row>
    <row r="279" spans="1:26">
      <c r="A279" s="41">
        <v>278</v>
      </c>
      <c r="B279" s="24" t="s">
        <v>772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4.8199170276594802E-2</v>
      </c>
      <c r="K279" s="17">
        <v>0.28205219070196602</v>
      </c>
      <c r="L279" s="17">
        <v>0.51963536161398904</v>
      </c>
      <c r="M279" s="17">
        <v>0.67892514770665202</v>
      </c>
      <c r="N279" s="17">
        <v>0.75338029804055695</v>
      </c>
      <c r="O279" s="17">
        <v>0.6595812279662</v>
      </c>
      <c r="P279" s="17">
        <v>0.557698770078634</v>
      </c>
      <c r="Q279" s="17">
        <v>0.45393568727126099</v>
      </c>
      <c r="R279" s="17">
        <v>0.27082343021586303</v>
      </c>
      <c r="S279" s="17">
        <v>0.13043398566619199</v>
      </c>
      <c r="T279" s="17">
        <v>3.4774881009843002E-2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</row>
    <row r="280" spans="1:26">
      <c r="A280" s="41">
        <v>279</v>
      </c>
      <c r="B280" s="24" t="s">
        <v>772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8.7720948988507297E-2</v>
      </c>
      <c r="K280" s="17">
        <v>0.38087725836902497</v>
      </c>
      <c r="L280" s="17">
        <v>0.62649615993254704</v>
      </c>
      <c r="M280" s="17">
        <v>0.69025288845169197</v>
      </c>
      <c r="N280" s="17">
        <v>0.71929320763247795</v>
      </c>
      <c r="O280" s="17">
        <v>0.73244780624308803</v>
      </c>
      <c r="P280" s="17">
        <v>0.71293280951188098</v>
      </c>
      <c r="Q280" s="17">
        <v>0.70693900494290296</v>
      </c>
      <c r="R280" s="17">
        <v>0.616475936188282</v>
      </c>
      <c r="S280" s="17">
        <v>0.46368524277658002</v>
      </c>
      <c r="T280" s="17">
        <v>0.18871625048115401</v>
      </c>
      <c r="U280" s="17">
        <v>0</v>
      </c>
      <c r="V280" s="17">
        <v>0</v>
      </c>
      <c r="W280" s="17">
        <v>0</v>
      </c>
      <c r="X280" s="17">
        <v>0</v>
      </c>
      <c r="Y280" s="17">
        <v>0</v>
      </c>
      <c r="Z280" s="17">
        <v>0</v>
      </c>
    </row>
    <row r="281" spans="1:26">
      <c r="A281" s="41">
        <v>280</v>
      </c>
      <c r="B281" s="24" t="s">
        <v>772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9.6902895478068504E-2</v>
      </c>
      <c r="K281" s="17">
        <v>0.42785133409503301</v>
      </c>
      <c r="L281" s="17">
        <v>0.65225546682633895</v>
      </c>
      <c r="M281" s="17">
        <v>0.73677972004472503</v>
      </c>
      <c r="N281" s="17">
        <v>0.73654143423617202</v>
      </c>
      <c r="O281" s="17">
        <v>0.74532134979745701</v>
      </c>
      <c r="P281" s="17">
        <v>0.73445796088446802</v>
      </c>
      <c r="Q281" s="17">
        <v>0.72244591217640497</v>
      </c>
      <c r="R281" s="17">
        <v>0.63821493379931404</v>
      </c>
      <c r="S281" s="17">
        <v>0.44684637897219398</v>
      </c>
      <c r="T281" s="17">
        <v>0.173348648797268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</row>
    <row r="282" spans="1:26">
      <c r="A282" s="41">
        <v>281</v>
      </c>
      <c r="B282" s="24" t="s">
        <v>772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9.9643182276423797E-2</v>
      </c>
      <c r="K282" s="17">
        <v>0.41682725500858397</v>
      </c>
      <c r="L282" s="17">
        <v>0.68607983185575805</v>
      </c>
      <c r="M282" s="17">
        <v>0.808522078096646</v>
      </c>
      <c r="N282" s="17">
        <v>0.75105242898777402</v>
      </c>
      <c r="O282" s="17">
        <v>0.75248214383908996</v>
      </c>
      <c r="P282" s="17">
        <v>0.74534578936756501</v>
      </c>
      <c r="Q282" s="17">
        <v>0.55217603822348804</v>
      </c>
      <c r="R282" s="17">
        <v>0.33768031820320299</v>
      </c>
      <c r="S282" s="17">
        <v>0.201316681839566</v>
      </c>
      <c r="T282" s="17">
        <v>3.3680538159333799E-2</v>
      </c>
      <c r="U282" s="17">
        <v>0</v>
      </c>
      <c r="V282" s="17">
        <v>0</v>
      </c>
      <c r="W282" s="17">
        <v>0</v>
      </c>
      <c r="X282" s="17">
        <v>0</v>
      </c>
      <c r="Y282" s="17">
        <v>0</v>
      </c>
      <c r="Z282" s="17">
        <v>0</v>
      </c>
    </row>
    <row r="283" spans="1:26">
      <c r="A283" s="41">
        <v>282</v>
      </c>
      <c r="B283" s="24" t="s">
        <v>772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6.6482351575435805E-2</v>
      </c>
      <c r="K283" s="17">
        <v>0.36366813507750401</v>
      </c>
      <c r="L283" s="17">
        <v>0.49469294735105601</v>
      </c>
      <c r="M283" s="17">
        <v>0.52195345483872901</v>
      </c>
      <c r="N283" s="17">
        <v>0.45775131515436601</v>
      </c>
      <c r="O283" s="17">
        <v>0.66129199787375703</v>
      </c>
      <c r="P283" s="17">
        <v>0.50501927671092295</v>
      </c>
      <c r="Q283" s="17">
        <v>0.43513738093346899</v>
      </c>
      <c r="R283" s="17">
        <v>0.422941424460344</v>
      </c>
      <c r="S283" s="17">
        <v>0.38256542167423302</v>
      </c>
      <c r="T283" s="17">
        <v>0.15446419297484601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</row>
    <row r="284" spans="1:26">
      <c r="A284" s="41">
        <v>283</v>
      </c>
      <c r="B284" s="24" t="s">
        <v>772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3.3020608667493498E-2</v>
      </c>
      <c r="K284" s="17">
        <v>0.27098717533558597</v>
      </c>
      <c r="L284" s="17">
        <v>0.52484587796100701</v>
      </c>
      <c r="M284" s="17">
        <v>0.53485327093096402</v>
      </c>
      <c r="N284" s="17">
        <v>0.57438122063432895</v>
      </c>
      <c r="O284" s="17">
        <v>0.55023431437840997</v>
      </c>
      <c r="P284" s="17">
        <v>0.57806487483885205</v>
      </c>
      <c r="Q284" s="17">
        <v>0.47449791958159498</v>
      </c>
      <c r="R284" s="17">
        <v>0.44909176447586302</v>
      </c>
      <c r="S284" s="17">
        <v>0.434440853185392</v>
      </c>
      <c r="T284" s="17">
        <v>0.17213216919514401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</row>
    <row r="285" spans="1:26">
      <c r="A285" s="41">
        <v>284</v>
      </c>
      <c r="B285" s="24" t="s">
        <v>772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9.3730639278055097E-2</v>
      </c>
      <c r="K285" s="17">
        <v>0.427614270264986</v>
      </c>
      <c r="L285" s="17">
        <v>0.70396348728225899</v>
      </c>
      <c r="M285" s="17">
        <v>0.88205463465897604</v>
      </c>
      <c r="N285" s="17">
        <v>0.94594578081371605</v>
      </c>
      <c r="O285" s="17">
        <v>0.97937300282887996</v>
      </c>
      <c r="P285" s="17">
        <v>0.95991910502294298</v>
      </c>
      <c r="Q285" s="17">
        <v>0.90271218129273101</v>
      </c>
      <c r="R285" s="17">
        <v>0.74755146056980903</v>
      </c>
      <c r="S285" s="17">
        <v>0.49832772241536299</v>
      </c>
      <c r="T285" s="17">
        <v>0.16614508550794599</v>
      </c>
      <c r="U285" s="17">
        <v>0</v>
      </c>
      <c r="V285" s="17">
        <v>0</v>
      </c>
      <c r="W285" s="17">
        <v>0</v>
      </c>
      <c r="X285" s="17">
        <v>0</v>
      </c>
      <c r="Y285" s="17">
        <v>0</v>
      </c>
      <c r="Z285" s="17">
        <v>0</v>
      </c>
    </row>
    <row r="286" spans="1:26">
      <c r="A286" s="41">
        <v>285</v>
      </c>
      <c r="B286" s="24" t="s">
        <v>772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6.2765703951267501E-2</v>
      </c>
      <c r="K286" s="17">
        <v>0.40397509607805998</v>
      </c>
      <c r="L286" s="17">
        <v>0.67053626526709398</v>
      </c>
      <c r="M286" s="17">
        <v>0.85259273289382798</v>
      </c>
      <c r="N286" s="17">
        <v>0.939921426782103</v>
      </c>
      <c r="O286" s="17">
        <v>0.977582804318472</v>
      </c>
      <c r="P286" s="17">
        <v>0.90094031245990402</v>
      </c>
      <c r="Q286" s="17">
        <v>0.85556825055447305</v>
      </c>
      <c r="R286" s="17">
        <v>0.69019178952642202</v>
      </c>
      <c r="S286" s="17">
        <v>0.43580824713293298</v>
      </c>
      <c r="T286" s="17">
        <v>0.127229958025038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</row>
    <row r="287" spans="1:26">
      <c r="A287" s="41">
        <v>286</v>
      </c>
      <c r="B287" s="24" t="s">
        <v>772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4.4703150871576197E-2</v>
      </c>
      <c r="K287" s="17">
        <v>0.30845181433258601</v>
      </c>
      <c r="L287" s="17">
        <v>0.47081609834483001</v>
      </c>
      <c r="M287" s="17">
        <v>0.39315203245574898</v>
      </c>
      <c r="N287" s="17">
        <v>0.42695195791506002</v>
      </c>
      <c r="O287" s="17">
        <v>0.43170117737628999</v>
      </c>
      <c r="P287" s="17">
        <v>0.40046801776756702</v>
      </c>
      <c r="Q287" s="17">
        <v>0.35870262542081899</v>
      </c>
      <c r="R287" s="17">
        <v>0.28223548747777499</v>
      </c>
      <c r="S287" s="17">
        <v>0.16034801947833699</v>
      </c>
      <c r="T287" s="17">
        <v>3.13153987621358E-2</v>
      </c>
      <c r="U287" s="17">
        <v>0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</row>
    <row r="288" spans="1:26">
      <c r="A288" s="41">
        <v>287</v>
      </c>
      <c r="B288" s="24" t="s">
        <v>772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2.0867665837757898E-2</v>
      </c>
      <c r="K288" s="17">
        <v>0.124954634047987</v>
      </c>
      <c r="L288" s="17">
        <v>0.26544550281360602</v>
      </c>
      <c r="M288" s="17">
        <v>0.36607726570089599</v>
      </c>
      <c r="N288" s="17">
        <v>0.41226560924793298</v>
      </c>
      <c r="O288" s="17">
        <v>0.40727138309637101</v>
      </c>
      <c r="P288" s="17">
        <v>0.36540884345844399</v>
      </c>
      <c r="Q288" s="17">
        <v>0.30754327331382197</v>
      </c>
      <c r="R288" s="17">
        <v>0.21246479174431299</v>
      </c>
      <c r="S288" s="17">
        <v>8.81730810355046E-2</v>
      </c>
      <c r="T288" s="17">
        <v>2.5031740891677701E-2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</row>
    <row r="289" spans="1:26">
      <c r="A289" s="41">
        <v>288</v>
      </c>
      <c r="B289" s="24" t="s">
        <v>772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5.8239495567273005E-4</v>
      </c>
      <c r="K289" s="17">
        <v>1.70372520147371E-2</v>
      </c>
      <c r="L289" s="17">
        <v>3.3329097141181298E-2</v>
      </c>
      <c r="M289" s="17">
        <v>5.3202988959424199E-2</v>
      </c>
      <c r="N289" s="17">
        <v>6.0099285753563603E-2</v>
      </c>
      <c r="O289" s="17">
        <v>7.0577812536277498E-2</v>
      </c>
      <c r="P289" s="17">
        <v>9.5584991659996704E-2</v>
      </c>
      <c r="Q289" s="17">
        <v>8.4310406979941202E-2</v>
      </c>
      <c r="R289" s="17">
        <v>8.7882861140472501E-2</v>
      </c>
      <c r="S289" s="17">
        <v>4.6084536473003403E-2</v>
      </c>
      <c r="T289" s="17">
        <v>7.3812389640066202E-3</v>
      </c>
      <c r="U289" s="17">
        <v>0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</row>
    <row r="290" spans="1:26">
      <c r="A290" s="41">
        <v>289</v>
      </c>
      <c r="B290" s="24" t="s">
        <v>772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2.6407260996279099E-2</v>
      </c>
      <c r="K290" s="17">
        <v>0.207467510646488</v>
      </c>
      <c r="L290" s="17">
        <v>0.33330319119686702</v>
      </c>
      <c r="M290" s="17">
        <v>0.41929504060023598</v>
      </c>
      <c r="N290" s="17">
        <v>0.46621107234723702</v>
      </c>
      <c r="O290" s="17">
        <v>0.48390959803017097</v>
      </c>
      <c r="P290" s="17">
        <v>0.47550788481630601</v>
      </c>
      <c r="Q290" s="17">
        <v>0.435999486769028</v>
      </c>
      <c r="R290" s="17">
        <v>0.36178689916844398</v>
      </c>
      <c r="S290" s="17">
        <v>0.24468897592091399</v>
      </c>
      <c r="T290" s="17">
        <v>7.8897042201027695E-2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</row>
    <row r="291" spans="1:26">
      <c r="A291" s="41">
        <v>290</v>
      </c>
      <c r="B291" s="24" t="s">
        <v>772</v>
      </c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2.3454288839059301E-2</v>
      </c>
      <c r="K291" s="17">
        <v>0.209334693802736</v>
      </c>
      <c r="L291" s="17">
        <v>0.33935320677709302</v>
      </c>
      <c r="M291" s="17">
        <v>0.43371621993169102</v>
      </c>
      <c r="N291" s="17">
        <v>0.47885121800707497</v>
      </c>
      <c r="O291" s="17">
        <v>0.49062742486359701</v>
      </c>
      <c r="P291" s="17">
        <v>0.48215117096090299</v>
      </c>
      <c r="Q291" s="17">
        <v>0.43894445496703699</v>
      </c>
      <c r="R291" s="17">
        <v>0.366663204394235</v>
      </c>
      <c r="S291" s="17">
        <v>0.245923174211366</v>
      </c>
      <c r="T291" s="17">
        <v>7.5547599117731498E-2</v>
      </c>
      <c r="U291" s="17">
        <v>0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</row>
    <row r="292" spans="1:26">
      <c r="A292" s="41">
        <v>291</v>
      </c>
      <c r="B292" s="24" t="s">
        <v>772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3.4319083027329597E-2</v>
      </c>
      <c r="K292" s="17">
        <v>0.32319742895722497</v>
      </c>
      <c r="L292" s="17">
        <v>0.63369972322186896</v>
      </c>
      <c r="M292" s="17">
        <v>0.80824713293293204</v>
      </c>
      <c r="N292" s="17">
        <v>0.92169561737409</v>
      </c>
      <c r="O292" s="17">
        <v>0.93840006354288197</v>
      </c>
      <c r="P292" s="17">
        <v>0.91172427277004198</v>
      </c>
      <c r="Q292" s="17">
        <v>0.67281525517966201</v>
      </c>
      <c r="R292" s="17">
        <v>0.45517843941125102</v>
      </c>
      <c r="S292" s="17">
        <v>0.23264759972872101</v>
      </c>
      <c r="T292" s="17">
        <v>3.4828586965155298E-2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</row>
    <row r="293" spans="1:26">
      <c r="A293" s="41">
        <v>292</v>
      </c>
      <c r="B293" s="24" t="s">
        <v>772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2.67167881516964E-2</v>
      </c>
      <c r="K293" s="17">
        <v>0.31325724480506401</v>
      </c>
      <c r="L293" s="17">
        <v>0.60920577507041695</v>
      </c>
      <c r="M293" s="17">
        <v>0.79852629392248997</v>
      </c>
      <c r="N293" s="17">
        <v>0.90736180950577106</v>
      </c>
      <c r="O293" s="17">
        <v>0.94002529495506204</v>
      </c>
      <c r="P293" s="17">
        <v>0.92323531029089201</v>
      </c>
      <c r="Q293" s="17">
        <v>0.82368072145611004</v>
      </c>
      <c r="R293" s="17">
        <v>0.63596038345685502</v>
      </c>
      <c r="S293" s="17">
        <v>0.36773549053272198</v>
      </c>
      <c r="T293" s="17">
        <v>6.1087377573028498E-2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</row>
    <row r="294" spans="1:26">
      <c r="A294" s="41">
        <v>293</v>
      </c>
      <c r="B294" s="24" t="s">
        <v>772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4.3221990725183096E-3</v>
      </c>
      <c r="K294" s="17">
        <v>5.7280792330862897E-2</v>
      </c>
      <c r="L294" s="17">
        <v>0.159569008181146</v>
      </c>
      <c r="M294" s="17">
        <v>0.25075304425395201</v>
      </c>
      <c r="N294" s="17">
        <v>0.339762569576401</v>
      </c>
      <c r="O294" s="17">
        <v>0.32659758414849499</v>
      </c>
      <c r="P294" s="17">
        <v>0.28239923259749899</v>
      </c>
      <c r="Q294" s="17">
        <v>0.27785163958966003</v>
      </c>
      <c r="R294" s="17">
        <v>0.18934007050816001</v>
      </c>
      <c r="S294" s="17">
        <v>0.109811876409094</v>
      </c>
      <c r="T294" s="17">
        <v>2.4175133959393701E-2</v>
      </c>
      <c r="U294" s="17">
        <v>0</v>
      </c>
      <c r="V294" s="17">
        <v>0</v>
      </c>
      <c r="W294" s="17">
        <v>0</v>
      </c>
      <c r="X294" s="17">
        <v>0</v>
      </c>
      <c r="Y294" s="17">
        <v>0</v>
      </c>
      <c r="Z294" s="17">
        <v>0</v>
      </c>
    </row>
    <row r="295" spans="1:26">
      <c r="A295" s="41">
        <v>294</v>
      </c>
      <c r="B295" s="24" t="s">
        <v>772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1.5872889795868501E-3</v>
      </c>
      <c r="K295" s="17">
        <v>4.7330099163555697E-2</v>
      </c>
      <c r="L295" s="17">
        <v>0.109846091807245</v>
      </c>
      <c r="M295" s="17">
        <v>0.16182050357734201</v>
      </c>
      <c r="N295" s="17">
        <v>0.28636210889050501</v>
      </c>
      <c r="O295" s="17">
        <v>0.40742718535581002</v>
      </c>
      <c r="P295" s="17">
        <v>0.39734280774001202</v>
      </c>
      <c r="Q295" s="17">
        <v>0.346620312948695</v>
      </c>
      <c r="R295" s="17">
        <v>0.25106831470834401</v>
      </c>
      <c r="S295" s="17">
        <v>0.112246057591847</v>
      </c>
      <c r="T295" s="17">
        <v>1.8459085104693001E-2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</row>
    <row r="296" spans="1:26">
      <c r="A296" s="41">
        <v>295</v>
      </c>
      <c r="B296" s="24" t="s">
        <v>772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8.1467473987132596E-3</v>
      </c>
      <c r="K296" s="17">
        <v>0.148865087463112</v>
      </c>
      <c r="L296" s="17">
        <v>0.29918249637988897</v>
      </c>
      <c r="M296" s="17">
        <v>0.40297551766064399</v>
      </c>
      <c r="N296" s="17">
        <v>0.46128772094898901</v>
      </c>
      <c r="O296" s="17">
        <v>0.48010863388913</v>
      </c>
      <c r="P296" s="17">
        <v>0.32255283529562701</v>
      </c>
      <c r="Q296" s="17">
        <v>0.206000525450757</v>
      </c>
      <c r="R296" s="17">
        <v>8.8173692024757305E-2</v>
      </c>
      <c r="S296" s="17">
        <v>0.149218850240424</v>
      </c>
      <c r="T296" s="17">
        <v>2.7034991354502099E-2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</row>
    <row r="297" spans="1:26">
      <c r="A297" s="41">
        <v>296</v>
      </c>
      <c r="B297" s="24" t="s">
        <v>772</v>
      </c>
      <c r="C297" s="17">
        <v>0</v>
      </c>
      <c r="D297" s="17">
        <v>0</v>
      </c>
      <c r="E297" s="17">
        <v>0</v>
      </c>
      <c r="F297" s="17">
        <v>0</v>
      </c>
      <c r="G297" s="17">
        <v>0</v>
      </c>
      <c r="H297" s="17">
        <v>0</v>
      </c>
      <c r="I297" s="17">
        <v>0</v>
      </c>
      <c r="J297" s="17">
        <v>1.7399202048036001E-2</v>
      </c>
      <c r="K297" s="17">
        <v>0.190321319247994</v>
      </c>
      <c r="L297" s="17">
        <v>0.347384660503822</v>
      </c>
      <c r="M297" s="17">
        <v>0.447075499941956</v>
      </c>
      <c r="N297" s="17">
        <v>0.50466001503033597</v>
      </c>
      <c r="O297" s="17">
        <v>0.52061416639681302</v>
      </c>
      <c r="P297" s="17">
        <v>0.50402947412154997</v>
      </c>
      <c r="Q297" s="17">
        <v>0.44369550739602498</v>
      </c>
      <c r="R297" s="17">
        <v>0.34079819635972602</v>
      </c>
      <c r="S297" s="17">
        <v>0.19499966395591101</v>
      </c>
      <c r="T297" s="17">
        <v>2.9337748748999502E-2</v>
      </c>
      <c r="U297" s="17">
        <v>0</v>
      </c>
      <c r="V297" s="17">
        <v>0</v>
      </c>
      <c r="W297" s="17">
        <v>0</v>
      </c>
      <c r="X297" s="17">
        <v>0</v>
      </c>
      <c r="Y297" s="17">
        <v>0</v>
      </c>
      <c r="Z297" s="17">
        <v>0</v>
      </c>
    </row>
    <row r="298" spans="1:26">
      <c r="A298" s="41">
        <v>297</v>
      </c>
      <c r="B298" s="24" t="s">
        <v>772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1.0721822703138701E-2</v>
      </c>
      <c r="K298" s="17">
        <v>0.172394894573804</v>
      </c>
      <c r="L298" s="17">
        <v>0.317879989490985</v>
      </c>
      <c r="M298" s="17">
        <v>0.41743274535800901</v>
      </c>
      <c r="N298" s="17">
        <v>0.47471787571256602</v>
      </c>
      <c r="O298" s="17">
        <v>0.49184512644422601</v>
      </c>
      <c r="P298" s="17">
        <v>0.47656245226646499</v>
      </c>
      <c r="Q298" s="17">
        <v>0.42047547183645001</v>
      </c>
      <c r="R298" s="17">
        <v>0.32364406210094798</v>
      </c>
      <c r="S298" s="17">
        <v>0.18273649866498901</v>
      </c>
      <c r="T298" s="17">
        <v>2.3145067178268301E-2</v>
      </c>
      <c r="U298" s="17">
        <v>0</v>
      </c>
      <c r="V298" s="17">
        <v>0</v>
      </c>
      <c r="W298" s="17">
        <v>0</v>
      </c>
      <c r="X298" s="17">
        <v>0</v>
      </c>
      <c r="Y298" s="17">
        <v>0</v>
      </c>
      <c r="Z298" s="17">
        <v>0</v>
      </c>
    </row>
    <row r="299" spans="1:26">
      <c r="A299" s="41">
        <v>298</v>
      </c>
      <c r="B299" s="24" t="s">
        <v>772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2.6749109483164201E-4</v>
      </c>
      <c r="K299" s="17">
        <v>5.5298987590808299E-2</v>
      </c>
      <c r="L299" s="17">
        <v>9.5231228882683996E-2</v>
      </c>
      <c r="M299" s="17">
        <v>7.2698556232395906E-2</v>
      </c>
      <c r="N299" s="17">
        <v>3.92863034539222E-2</v>
      </c>
      <c r="O299" s="17">
        <v>5.2591205420696702E-2</v>
      </c>
      <c r="P299" s="17">
        <v>7.0948683012665797E-2</v>
      </c>
      <c r="Q299" s="17">
        <v>0.15653544654149501</v>
      </c>
      <c r="R299" s="17">
        <v>0.19998411427943</v>
      </c>
      <c r="S299" s="17">
        <v>0.135175262267137</v>
      </c>
      <c r="T299" s="17">
        <v>2.10757076783019E-2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</row>
    <row r="300" spans="1:26">
      <c r="A300" s="41">
        <v>299</v>
      </c>
      <c r="B300" s="24" t="s">
        <v>772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1.1139556055209001E-2</v>
      </c>
      <c r="K300" s="17">
        <v>0.19753038144059001</v>
      </c>
      <c r="L300" s="17">
        <v>0.33303557790418498</v>
      </c>
      <c r="M300" s="17">
        <v>0.35288478575661902</v>
      </c>
      <c r="N300" s="17">
        <v>0.34085685132798499</v>
      </c>
      <c r="O300" s="17">
        <v>0.44578509064025601</v>
      </c>
      <c r="P300" s="17">
        <v>0.41412301657613798</v>
      </c>
      <c r="Q300" s="17">
        <v>0.43882592305201401</v>
      </c>
      <c r="R300" s="17">
        <v>0.36641392077913398</v>
      </c>
      <c r="S300" s="17">
        <v>0.211231204443114</v>
      </c>
      <c r="T300" s="17">
        <v>2.7769950326573801E-2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</row>
    <row r="301" spans="1:26">
      <c r="A301" s="41">
        <v>300</v>
      </c>
      <c r="B301" s="24" t="s">
        <v>772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1.21975450451827E-2</v>
      </c>
      <c r="K301" s="17">
        <v>0.200148470388406</v>
      </c>
      <c r="L301" s="17">
        <v>0.35220353273985899</v>
      </c>
      <c r="M301" s="17">
        <v>0.457811803090384</v>
      </c>
      <c r="N301" s="17">
        <v>0.44451973189791599</v>
      </c>
      <c r="O301" s="17">
        <v>0.40608789691389302</v>
      </c>
      <c r="P301" s="17">
        <v>0.28543462720490798</v>
      </c>
      <c r="Q301" s="17">
        <v>0.189582022252229</v>
      </c>
      <c r="R301" s="17">
        <v>0.1591510915323</v>
      </c>
      <c r="S301" s="17">
        <v>3.7967666448747203E-2</v>
      </c>
      <c r="T301" s="17">
        <v>2.7018555743604498E-3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</row>
    <row r="302" spans="1:26">
      <c r="A302" s="41">
        <v>301</v>
      </c>
      <c r="B302" s="24" t="s">
        <v>772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2.89578356316712E-3</v>
      </c>
      <c r="K302" s="17">
        <v>6.07475453506773E-2</v>
      </c>
      <c r="L302" s="17">
        <v>0.12971546230501799</v>
      </c>
      <c r="M302" s="17">
        <v>0.18760791597675799</v>
      </c>
      <c r="N302" s="17">
        <v>0.27181384379448797</v>
      </c>
      <c r="O302" s="17">
        <v>0.19123963609480099</v>
      </c>
      <c r="P302" s="17">
        <v>0.1444708527577</v>
      </c>
      <c r="Q302" s="17">
        <v>9.6329787559036803E-2</v>
      </c>
      <c r="R302" s="17">
        <v>4.06467932229072E-2</v>
      </c>
      <c r="S302" s="17">
        <v>1.9840104112568702E-2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</row>
    <row r="303" spans="1:26">
      <c r="A303" s="41">
        <v>302</v>
      </c>
      <c r="B303" s="24" t="s">
        <v>772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8.6536851816776499E-3</v>
      </c>
      <c r="K303" s="17">
        <v>0.17371524234888699</v>
      </c>
      <c r="L303" s="17">
        <v>0.29631267985996101</v>
      </c>
      <c r="M303" s="17">
        <v>0.41528878407028802</v>
      </c>
      <c r="N303" s="17">
        <v>0.51437168920198695</v>
      </c>
      <c r="O303" s="17">
        <v>0.497083137307615</v>
      </c>
      <c r="P303" s="17">
        <v>0.48705313773530701</v>
      </c>
      <c r="Q303" s="17">
        <v>0.452114939298218</v>
      </c>
      <c r="R303" s="17">
        <v>0.36392841649915397</v>
      </c>
      <c r="S303" s="17">
        <v>0.206841857651724</v>
      </c>
      <c r="T303" s="17">
        <v>1.54491076501964E-2</v>
      </c>
      <c r="U303" s="17">
        <v>0</v>
      </c>
      <c r="V303" s="17">
        <v>0</v>
      </c>
      <c r="W303" s="17">
        <v>0</v>
      </c>
      <c r="X303" s="17">
        <v>0</v>
      </c>
      <c r="Y303" s="17">
        <v>0</v>
      </c>
      <c r="Z303" s="17">
        <v>0</v>
      </c>
    </row>
    <row r="304" spans="1:26">
      <c r="A304" s="41">
        <v>303</v>
      </c>
      <c r="B304" s="24" t="s">
        <v>772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5.7912616317079002E-3</v>
      </c>
      <c r="K304" s="17">
        <v>0.15325076831898499</v>
      </c>
      <c r="L304" s="17">
        <v>0.326672124837324</v>
      </c>
      <c r="M304" s="17">
        <v>0.40340809805155498</v>
      </c>
      <c r="N304" s="17">
        <v>0.49067141608979098</v>
      </c>
      <c r="O304" s="17">
        <v>0.51821175665520103</v>
      </c>
      <c r="P304" s="17">
        <v>0.50521723722879697</v>
      </c>
      <c r="Q304" s="17">
        <v>0.44890480176453701</v>
      </c>
      <c r="R304" s="17">
        <v>0.34845266971754002</v>
      </c>
      <c r="S304" s="17">
        <v>0.19563387080021299</v>
      </c>
      <c r="T304" s="17">
        <v>1.49682591083223E-2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</row>
    <row r="305" spans="1:26">
      <c r="A305" s="41">
        <v>304</v>
      </c>
      <c r="B305" s="24" t="s">
        <v>772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6.1662868350145696E-3</v>
      </c>
      <c r="K305" s="17">
        <v>0.18601934391974001</v>
      </c>
      <c r="L305" s="17">
        <v>0.34039005553892299</v>
      </c>
      <c r="M305" s="17">
        <v>0.44307657528304101</v>
      </c>
      <c r="N305" s="17">
        <v>0.50117982024696195</v>
      </c>
      <c r="O305" s="17">
        <v>0.51801379613732601</v>
      </c>
      <c r="P305" s="17">
        <v>0.49830817075927603</v>
      </c>
      <c r="Q305" s="17">
        <v>0.43837012506950002</v>
      </c>
      <c r="R305" s="17">
        <v>0.34052630614227503</v>
      </c>
      <c r="S305" s="17">
        <v>0.18839731409124499</v>
      </c>
      <c r="T305" s="17">
        <v>1.3567321850808599E-2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</row>
    <row r="306" spans="1:26">
      <c r="A306" s="41">
        <v>305</v>
      </c>
      <c r="B306" s="24" t="s">
        <v>772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5.0709664017009898E-3</v>
      </c>
      <c r="K306" s="17">
        <v>0.18177419059198699</v>
      </c>
      <c r="L306" s="17">
        <v>0.33434737182972901</v>
      </c>
      <c r="M306" s="17">
        <v>0.43524919196671302</v>
      </c>
      <c r="N306" s="17">
        <v>0.49159828678613499</v>
      </c>
      <c r="O306" s="17">
        <v>0.50853490887095298</v>
      </c>
      <c r="P306" s="17">
        <v>0.48891421099902899</v>
      </c>
      <c r="Q306" s="17">
        <v>0.43268059314836699</v>
      </c>
      <c r="R306" s="17">
        <v>0.33097410016557799</v>
      </c>
      <c r="S306" s="17">
        <v>0.17818951664640201</v>
      </c>
      <c r="T306" s="17">
        <v>1.06039017773677E-2</v>
      </c>
      <c r="U306" s="17">
        <v>0</v>
      </c>
      <c r="V306" s="17">
        <v>0</v>
      </c>
      <c r="W306" s="17">
        <v>0</v>
      </c>
      <c r="X306" s="17">
        <v>0</v>
      </c>
      <c r="Y306" s="17">
        <v>0</v>
      </c>
      <c r="Z306" s="17">
        <v>0</v>
      </c>
    </row>
    <row r="307" spans="1:26">
      <c r="A307" s="41">
        <v>306</v>
      </c>
      <c r="B307" s="24" t="s">
        <v>772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9.4238371347048003E-2</v>
      </c>
      <c r="L307" s="17">
        <v>0.238466661371426</v>
      </c>
      <c r="M307" s="17">
        <v>0.35442753361968399</v>
      </c>
      <c r="N307" s="17">
        <v>0.43470052361778999</v>
      </c>
      <c r="O307" s="17">
        <v>0.459731531322364</v>
      </c>
      <c r="P307" s="17">
        <v>0.43378159578172998</v>
      </c>
      <c r="Q307" s="17">
        <v>0.369428541751951</v>
      </c>
      <c r="R307" s="17">
        <v>0.25739755237705397</v>
      </c>
      <c r="S307" s="17">
        <v>0.112782506155717</v>
      </c>
      <c r="T307" s="17">
        <v>4.3449889716439902E-3</v>
      </c>
      <c r="U307" s="17">
        <v>0</v>
      </c>
      <c r="V307" s="17">
        <v>0</v>
      </c>
      <c r="W307" s="17">
        <v>0</v>
      </c>
      <c r="X307" s="17">
        <v>0</v>
      </c>
      <c r="Y307" s="17">
        <v>0</v>
      </c>
      <c r="Z307" s="17">
        <v>0</v>
      </c>
    </row>
    <row r="308" spans="1:26">
      <c r="A308" s="41">
        <v>307</v>
      </c>
      <c r="B308" s="24" t="s">
        <v>772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0.10959192027812199</v>
      </c>
      <c r="L308" s="17">
        <v>0.29236507829827302</v>
      </c>
      <c r="M308" s="17">
        <v>0.44150755488211002</v>
      </c>
      <c r="N308" s="17">
        <v>0.51928954169696195</v>
      </c>
      <c r="O308" s="17">
        <v>0.57372379619842495</v>
      </c>
      <c r="P308" s="17">
        <v>0.527393092155509</v>
      </c>
      <c r="Q308" s="17">
        <v>0.40875058807715597</v>
      </c>
      <c r="R308" s="17">
        <v>0.20898581893944501</v>
      </c>
      <c r="S308" s="17">
        <v>4.7024421240430402E-2</v>
      </c>
      <c r="T308" s="17">
        <v>0</v>
      </c>
      <c r="U308" s="17">
        <v>0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</row>
    <row r="309" spans="1:26">
      <c r="A309" s="41">
        <v>308</v>
      </c>
      <c r="B309" s="24" t="s">
        <v>772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3.1632135590735E-3</v>
      </c>
      <c r="L309" s="17">
        <v>3.84442991647777E-2</v>
      </c>
      <c r="M309" s="17">
        <v>5.7687222381758302E-2</v>
      </c>
      <c r="N309" s="17">
        <v>0.171163751229616</v>
      </c>
      <c r="O309" s="17">
        <v>0.23507017211567299</v>
      </c>
      <c r="P309" s="17">
        <v>0.13927744410975801</v>
      </c>
      <c r="Q309" s="17">
        <v>0.13015965149173001</v>
      </c>
      <c r="R309" s="17">
        <v>0.10003116045188799</v>
      </c>
      <c r="S309" s="17">
        <v>4.7716733162663699E-2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</row>
    <row r="310" spans="1:26">
      <c r="A310" s="41">
        <v>309</v>
      </c>
      <c r="B310" s="24" t="s">
        <v>772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7.12303490581601E-2</v>
      </c>
      <c r="L310" s="17">
        <v>0.277606021910075</v>
      </c>
      <c r="M310" s="17">
        <v>0.44469264185642998</v>
      </c>
      <c r="N310" s="17">
        <v>0.59621186663326597</v>
      </c>
      <c r="O310" s="17">
        <v>0.62729044596105599</v>
      </c>
      <c r="P310" s="17">
        <v>0.57303398933212801</v>
      </c>
      <c r="Q310" s="17">
        <v>0.43447201363728</v>
      </c>
      <c r="R310" s="17">
        <v>0.26625445258417901</v>
      </c>
      <c r="S310" s="17">
        <v>9.4377065907410698E-2</v>
      </c>
      <c r="T310" s="17">
        <v>7.1381874392829404E-4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</row>
    <row r="311" spans="1:26">
      <c r="A311" s="41">
        <v>310</v>
      </c>
      <c r="B311" s="24" t="s">
        <v>772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0.163824548326195</v>
      </c>
      <c r="L311" s="17">
        <v>0.35707739400863903</v>
      </c>
      <c r="M311" s="17">
        <v>0.64565067300466195</v>
      </c>
      <c r="N311" s="17">
        <v>0.731708509247322</v>
      </c>
      <c r="O311" s="17">
        <v>0.70545430105884399</v>
      </c>
      <c r="P311" s="17">
        <v>0.61408085831770198</v>
      </c>
      <c r="Q311" s="17">
        <v>0.47021977283419603</v>
      </c>
      <c r="R311" s="17">
        <v>0.34055380065864599</v>
      </c>
      <c r="S311" s="17">
        <v>0.17380872370455</v>
      </c>
      <c r="T311" s="17">
        <v>4.1975572649677103E-3</v>
      </c>
      <c r="U311" s="17">
        <v>0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</row>
    <row r="312" spans="1:26">
      <c r="A312" s="41">
        <v>311</v>
      </c>
      <c r="B312" s="24" t="s">
        <v>772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0.106117835387276</v>
      </c>
      <c r="L312" s="17">
        <v>0.201284910398426</v>
      </c>
      <c r="M312" s="17">
        <v>0.53306673835607199</v>
      </c>
      <c r="N312" s="17">
        <v>0.80105578942866396</v>
      </c>
      <c r="O312" s="17">
        <v>0.76759190805833699</v>
      </c>
      <c r="P312" s="17">
        <v>0.68948304199329102</v>
      </c>
      <c r="Q312" s="17">
        <v>0.60903164313339697</v>
      </c>
      <c r="R312" s="17">
        <v>0.31474683660314401</v>
      </c>
      <c r="S312" s="17">
        <v>0.117231118904618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</row>
    <row r="313" spans="1:26">
      <c r="A313" s="41">
        <v>312</v>
      </c>
      <c r="B313" s="24" t="s">
        <v>772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0.191906836358748</v>
      </c>
      <c r="L313" s="17">
        <v>0.56903445368396</v>
      </c>
      <c r="M313" s="17">
        <v>0.78807837770133604</v>
      </c>
      <c r="N313" s="17">
        <v>0.84606736767500301</v>
      </c>
      <c r="O313" s="17">
        <v>0.63630253743836696</v>
      </c>
      <c r="P313" s="17">
        <v>0.43951267497204699</v>
      </c>
      <c r="Q313" s="17">
        <v>0.49601146215838099</v>
      </c>
      <c r="R313" s="17">
        <v>0.50800884712437899</v>
      </c>
      <c r="S313" s="17">
        <v>0.21641239330600201</v>
      </c>
      <c r="T313" s="17">
        <v>1.7315435421490899E-4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</row>
    <row r="314" spans="1:26">
      <c r="A314" s="41">
        <v>313</v>
      </c>
      <c r="B314" s="24" t="s">
        <v>772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0.28310187023810301</v>
      </c>
      <c r="L314" s="17">
        <v>0.65192553262988095</v>
      </c>
      <c r="M314" s="17">
        <v>0.86951102530106505</v>
      </c>
      <c r="N314" s="17">
        <v>0.97500442967208201</v>
      </c>
      <c r="O314" s="17">
        <v>1</v>
      </c>
      <c r="P314" s="17">
        <v>0.95919202781223101</v>
      </c>
      <c r="Q314" s="17">
        <v>0.88633155942787001</v>
      </c>
      <c r="R314" s="17">
        <v>0.69502471451527204</v>
      </c>
      <c r="S314" s="17">
        <v>0.37925202695684601</v>
      </c>
      <c r="T314" s="17">
        <v>4.2640939945866397E-3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</row>
    <row r="315" spans="1:26">
      <c r="A315" s="41">
        <v>314</v>
      </c>
      <c r="B315" s="24" t="s">
        <v>772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0.120499911406558</v>
      </c>
      <c r="L315" s="17">
        <v>0.36943953955849901</v>
      </c>
      <c r="M315" s="17">
        <v>0.38497760724388902</v>
      </c>
      <c r="N315" s="17">
        <v>0.32086589396892501</v>
      </c>
      <c r="O315" s="17">
        <v>0.321852030622781</v>
      </c>
      <c r="P315" s="17">
        <v>0.24895979079728001</v>
      </c>
      <c r="Q315" s="17">
        <v>0.189822141028539</v>
      </c>
      <c r="R315" s="17">
        <v>0.112966413920779</v>
      </c>
      <c r="S315" s="17">
        <v>3.48713562128442E-2</v>
      </c>
      <c r="T315" s="17">
        <v>0</v>
      </c>
      <c r="U315" s="17">
        <v>0</v>
      </c>
      <c r="V315" s="17">
        <v>0</v>
      </c>
      <c r="W315" s="17">
        <v>0</v>
      </c>
      <c r="X315" s="17">
        <v>0</v>
      </c>
      <c r="Y315" s="17">
        <v>0</v>
      </c>
      <c r="Z315" s="17">
        <v>0</v>
      </c>
    </row>
    <row r="316" spans="1:26">
      <c r="A316" s="41">
        <v>315</v>
      </c>
      <c r="B316" s="24" t="s">
        <v>772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0.154783129364754</v>
      </c>
      <c r="L316" s="17">
        <v>0.51623092949795002</v>
      </c>
      <c r="M316" s="17">
        <v>0.75603810128979798</v>
      </c>
      <c r="N316" s="17">
        <v>0.88039274389163502</v>
      </c>
      <c r="O316" s="17">
        <v>0.925978652035511</v>
      </c>
      <c r="P316" s="17">
        <v>0.89406057347451295</v>
      </c>
      <c r="Q316" s="17">
        <v>0.72842138706780202</v>
      </c>
      <c r="R316" s="17">
        <v>0.46771593887663498</v>
      </c>
      <c r="S316" s="17">
        <v>0.206013356225064</v>
      </c>
      <c r="T316" s="17">
        <v>1.9606645119112399E-4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</row>
    <row r="317" spans="1:26">
      <c r="A317" s="41">
        <v>316</v>
      </c>
      <c r="B317" s="24" t="s">
        <v>772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0.16189137833065501</v>
      </c>
      <c r="L317" s="17">
        <v>0.53884669668660501</v>
      </c>
      <c r="M317" s="17">
        <v>0.76212355424668099</v>
      </c>
      <c r="N317" s="17">
        <v>0.890425187420953</v>
      </c>
      <c r="O317" s="17">
        <v>0.93803957988379005</v>
      </c>
      <c r="P317" s="17">
        <v>0.91344726246265295</v>
      </c>
      <c r="Q317" s="17">
        <v>0.79434712743402802</v>
      </c>
      <c r="R317" s="17">
        <v>0.58610304944736002</v>
      </c>
      <c r="S317" s="17">
        <v>0.266833059406485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</row>
    <row r="318" spans="1:26">
      <c r="A318" s="41">
        <v>317</v>
      </c>
      <c r="B318" s="24" t="s">
        <v>772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0.169090664695208</v>
      </c>
      <c r="L318" s="17">
        <v>0.55954334663253302</v>
      </c>
      <c r="M318" s="17">
        <v>0.77912738514929503</v>
      </c>
      <c r="N318" s="17">
        <v>0.88981419816825402</v>
      </c>
      <c r="O318" s="17">
        <v>0.93520458975126597</v>
      </c>
      <c r="P318" s="17">
        <v>0.88711973556385204</v>
      </c>
      <c r="Q318" s="17">
        <v>0.77010918377945703</v>
      </c>
      <c r="R318" s="17">
        <v>0.56174901783477604</v>
      </c>
      <c r="S318" s="17">
        <v>0.25199151946917298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</row>
    <row r="319" spans="1:26">
      <c r="A319" s="41">
        <v>318</v>
      </c>
      <c r="B319" s="24" t="s">
        <v>772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0.120313559684485</v>
      </c>
      <c r="L319" s="17">
        <v>0.38144303441702498</v>
      </c>
      <c r="M319" s="17">
        <v>0.52457459873280798</v>
      </c>
      <c r="N319" s="17">
        <v>0.64286456201235398</v>
      </c>
      <c r="O319" s="17">
        <v>0.68100862105835602</v>
      </c>
      <c r="P319" s="17">
        <v>0.67753820210302496</v>
      </c>
      <c r="Q319" s="17">
        <v>0.52474200978804797</v>
      </c>
      <c r="R319" s="17">
        <v>0.257316901795697</v>
      </c>
      <c r="S319" s="17">
        <v>7.5323977051243704E-2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</row>
    <row r="320" spans="1:26">
      <c r="A320" s="41">
        <v>319</v>
      </c>
      <c r="B320" s="24" t="s">
        <v>772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1.9843220157757399E-2</v>
      </c>
      <c r="L320" s="17">
        <v>0.17996871735026199</v>
      </c>
      <c r="M320" s="17">
        <v>0.34287983674367201</v>
      </c>
      <c r="N320" s="17">
        <v>0.46392841649915401</v>
      </c>
      <c r="O320" s="17">
        <v>0.46911571525456902</v>
      </c>
      <c r="P320" s="17">
        <v>0.49900408751810099</v>
      </c>
      <c r="Q320" s="17">
        <v>0.51120981981926905</v>
      </c>
      <c r="R320" s="17">
        <v>0.44255540145048899</v>
      </c>
      <c r="S320" s="17">
        <v>0.199048078744295</v>
      </c>
      <c r="T320" s="17">
        <v>0</v>
      </c>
      <c r="U320" s="17">
        <v>0</v>
      </c>
      <c r="V320" s="17">
        <v>0</v>
      </c>
      <c r="W320" s="17">
        <v>0</v>
      </c>
      <c r="X320" s="17">
        <v>0</v>
      </c>
      <c r="Y320" s="17">
        <v>0</v>
      </c>
      <c r="Z320" s="17">
        <v>0</v>
      </c>
    </row>
    <row r="321" spans="1:26">
      <c r="A321" s="41">
        <v>320</v>
      </c>
      <c r="B321" s="24" t="s">
        <v>772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0.18802705460411001</v>
      </c>
      <c r="L321" s="17">
        <v>0.64697651968301895</v>
      </c>
      <c r="M321" s="17">
        <v>0.86034618651057904</v>
      </c>
      <c r="N321" s="17">
        <v>0.95090701354563201</v>
      </c>
      <c r="O321" s="17">
        <v>0.96392108462812098</v>
      </c>
      <c r="P321" s="17">
        <v>0.89382839755848698</v>
      </c>
      <c r="Q321" s="17">
        <v>0.86332781406375103</v>
      </c>
      <c r="R321" s="17">
        <v>0.66542839511453</v>
      </c>
      <c r="S321" s="17">
        <v>0.25093267509424499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</row>
    <row r="322" spans="1:26">
      <c r="A322" s="41">
        <v>321</v>
      </c>
      <c r="B322" s="24" t="s">
        <v>772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8.7713617117474899E-2</v>
      </c>
      <c r="L322" s="17">
        <v>0.44433093621883202</v>
      </c>
      <c r="M322" s="17">
        <v>0.70432397094135102</v>
      </c>
      <c r="N322" s="17">
        <v>0.75903194862802403</v>
      </c>
      <c r="O322" s="17">
        <v>0.77366514123016605</v>
      </c>
      <c r="P322" s="17">
        <v>0.74601787754553395</v>
      </c>
      <c r="Q322" s="17">
        <v>0.65213326897579904</v>
      </c>
      <c r="R322" s="17">
        <v>0.56251458736840798</v>
      </c>
      <c r="S322" s="17">
        <v>0.18588003837012501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</row>
    <row r="323" spans="1:26">
      <c r="A323" s="41">
        <v>322</v>
      </c>
      <c r="B323" s="24" t="s">
        <v>772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0.15352999040746901</v>
      </c>
      <c r="L323" s="17">
        <v>0.57546328260085899</v>
      </c>
      <c r="M323" s="17">
        <v>0.75382021030250101</v>
      </c>
      <c r="N323" s="17">
        <v>0.80911473767176401</v>
      </c>
      <c r="O323" s="17">
        <v>0.82643017309325495</v>
      </c>
      <c r="P323" s="17">
        <v>0.762172433386897</v>
      </c>
      <c r="Q323" s="17">
        <v>0.73500174131937002</v>
      </c>
      <c r="R323" s="17">
        <v>0.55871912213064201</v>
      </c>
      <c r="S323" s="17">
        <v>0.20641538715334001</v>
      </c>
      <c r="T323" s="17">
        <v>0</v>
      </c>
      <c r="U323" s="17">
        <v>0</v>
      </c>
      <c r="V323" s="17">
        <v>0</v>
      </c>
      <c r="W323" s="17">
        <v>0</v>
      </c>
      <c r="X323" s="17">
        <v>0</v>
      </c>
      <c r="Y323" s="17">
        <v>0</v>
      </c>
      <c r="Z323" s="17">
        <v>0</v>
      </c>
    </row>
    <row r="324" spans="1:26">
      <c r="A324" s="41">
        <v>323</v>
      </c>
      <c r="B324" s="24" t="s">
        <v>772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9.8360715835008494E-2</v>
      </c>
      <c r="L324" s="17">
        <v>0.45931117071650701</v>
      </c>
      <c r="M324" s="17">
        <v>0.719042702038871</v>
      </c>
      <c r="N324" s="17">
        <v>0.80032260232542496</v>
      </c>
      <c r="O324" s="17">
        <v>0.83298608777471606</v>
      </c>
      <c r="P324" s="17">
        <v>0.79187873085312399</v>
      </c>
      <c r="Q324" s="17">
        <v>0.67389059626441195</v>
      </c>
      <c r="R324" s="17">
        <v>0.47468977020694197</v>
      </c>
      <c r="S324" s="17">
        <v>0.17528792868533399</v>
      </c>
      <c r="T324" s="17">
        <v>0</v>
      </c>
      <c r="U324" s="17">
        <v>0</v>
      </c>
      <c r="V324" s="17">
        <v>0</v>
      </c>
      <c r="W324" s="17">
        <v>0</v>
      </c>
      <c r="X324" s="17">
        <v>0</v>
      </c>
      <c r="Y324" s="17">
        <v>0</v>
      </c>
      <c r="Z324" s="17">
        <v>0</v>
      </c>
    </row>
    <row r="325" spans="1:26">
      <c r="A325" s="41">
        <v>324</v>
      </c>
      <c r="B325" s="24" t="s">
        <v>772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0.12334345538862</v>
      </c>
      <c r="L325" s="17">
        <v>0.47056192681570702</v>
      </c>
      <c r="M325" s="17">
        <v>0.71549896437321703</v>
      </c>
      <c r="N325" s="17">
        <v>0.87749054494131495</v>
      </c>
      <c r="O325" s="17">
        <v>0.87881639161967096</v>
      </c>
      <c r="P325" s="17">
        <v>0.61018457985324004</v>
      </c>
      <c r="Q325" s="17">
        <v>0.46785218947998702</v>
      </c>
      <c r="R325" s="17">
        <v>0.35216504041693902</v>
      </c>
      <c r="S325" s="17">
        <v>0.114427289223983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</row>
    <row r="326" spans="1:26">
      <c r="A326" s="41">
        <v>325</v>
      </c>
      <c r="B326" s="24" t="s">
        <v>772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0.15198846452290901</v>
      </c>
      <c r="L326" s="17">
        <v>0.60742779634506205</v>
      </c>
      <c r="M326" s="17">
        <v>0.75261656147468403</v>
      </c>
      <c r="N326" s="17">
        <v>0.77576694425945103</v>
      </c>
      <c r="O326" s="17">
        <v>0.80806994604964899</v>
      </c>
      <c r="P326" s="17">
        <v>0.74610952593343904</v>
      </c>
      <c r="Q326" s="17">
        <v>0.65735722708637601</v>
      </c>
      <c r="R326" s="17">
        <v>0.55843867806365299</v>
      </c>
      <c r="S326" s="17">
        <v>0.19194227373540501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</row>
    <row r="327" spans="1:26">
      <c r="A327" s="41">
        <v>326</v>
      </c>
      <c r="B327" s="24" t="s">
        <v>772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0.139967250976055</v>
      </c>
      <c r="L327" s="17">
        <v>0.56429867598628902</v>
      </c>
      <c r="M327" s="17">
        <v>0.76212355424668099</v>
      </c>
      <c r="N327" s="17">
        <v>0.84611624681521902</v>
      </c>
      <c r="O327" s="17">
        <v>0.87925019398908799</v>
      </c>
      <c r="P327" s="17">
        <v>0.852763809884584</v>
      </c>
      <c r="Q327" s="17">
        <v>0.77306026186999399</v>
      </c>
      <c r="R327" s="17">
        <v>0.60146270827096204</v>
      </c>
      <c r="S327" s="17">
        <v>0.19126407566490899</v>
      </c>
      <c r="T327" s="17">
        <v>0</v>
      </c>
      <c r="U327" s="17">
        <v>0</v>
      </c>
      <c r="V327" s="17">
        <v>0</v>
      </c>
      <c r="W327" s="17">
        <v>0</v>
      </c>
      <c r="X327" s="17">
        <v>0</v>
      </c>
      <c r="Y327" s="17">
        <v>0</v>
      </c>
      <c r="Z327" s="17">
        <v>0</v>
      </c>
    </row>
    <row r="328" spans="1:26">
      <c r="A328" s="41">
        <v>327</v>
      </c>
      <c r="B328" s="24" t="s">
        <v>772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7.3673084090450799E-2</v>
      </c>
      <c r="L328" s="17">
        <v>0.43724223890901798</v>
      </c>
      <c r="M328" s="17">
        <v>0.66641819770390198</v>
      </c>
      <c r="N328" s="17">
        <v>0.71488186522799102</v>
      </c>
      <c r="O328" s="17">
        <v>0.57325211249534103</v>
      </c>
      <c r="P328" s="17">
        <v>0.66202518497699603</v>
      </c>
      <c r="Q328" s="17">
        <v>0.61743518931501995</v>
      </c>
      <c r="R328" s="17">
        <v>0.47376717643536698</v>
      </c>
      <c r="S328" s="17">
        <v>0.160799540536082</v>
      </c>
      <c r="T328" s="17">
        <v>0</v>
      </c>
      <c r="U328" s="17">
        <v>0</v>
      </c>
      <c r="V328" s="17">
        <v>0</v>
      </c>
      <c r="W328" s="17">
        <v>0</v>
      </c>
      <c r="X328" s="17">
        <v>0</v>
      </c>
      <c r="Y328" s="17">
        <v>0</v>
      </c>
      <c r="Z328" s="17">
        <v>0</v>
      </c>
    </row>
    <row r="329" spans="1:26">
      <c r="A329" s="41">
        <v>328</v>
      </c>
      <c r="B329" s="24" t="s">
        <v>772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0.12872565971564601</v>
      </c>
      <c r="L329" s="17">
        <v>0.56807214561095898</v>
      </c>
      <c r="M329" s="17">
        <v>0.79153657687161305</v>
      </c>
      <c r="N329" s="17">
        <v>0.81056889209318805</v>
      </c>
      <c r="O329" s="17">
        <v>0.82697395352815695</v>
      </c>
      <c r="P329" s="17">
        <v>0.79414550098063796</v>
      </c>
      <c r="Q329" s="17">
        <v>0.678045323182765</v>
      </c>
      <c r="R329" s="17">
        <v>0.49531065748553499</v>
      </c>
      <c r="S329" s="17">
        <v>0.16668031209331</v>
      </c>
      <c r="T329" s="17">
        <v>0</v>
      </c>
      <c r="U329" s="17">
        <v>0</v>
      </c>
      <c r="V329" s="17">
        <v>0</v>
      </c>
      <c r="W329" s="17">
        <v>0</v>
      </c>
      <c r="X329" s="17">
        <v>0</v>
      </c>
      <c r="Y329" s="17">
        <v>0</v>
      </c>
      <c r="Z329" s="17">
        <v>0</v>
      </c>
    </row>
    <row r="330" spans="1:26">
      <c r="A330" s="41">
        <v>329</v>
      </c>
      <c r="B330" s="24" t="s">
        <v>772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0.112440963163458</v>
      </c>
      <c r="L330" s="17">
        <v>0.53557851517391797</v>
      </c>
      <c r="M330" s="17">
        <v>0.767310853002096</v>
      </c>
      <c r="N330" s="17">
        <v>0.88900158246216399</v>
      </c>
      <c r="O330" s="17">
        <v>0.91034954695146897</v>
      </c>
      <c r="P330" s="17">
        <v>0.91312954805125002</v>
      </c>
      <c r="Q330" s="17">
        <v>0.78199292474445403</v>
      </c>
      <c r="R330" s="17">
        <v>0.59666277670175805</v>
      </c>
      <c r="S330" s="17">
        <v>0.171472911791482</v>
      </c>
      <c r="T330" s="17">
        <v>0</v>
      </c>
      <c r="U330" s="17">
        <v>0</v>
      </c>
      <c r="V330" s="17">
        <v>0</v>
      </c>
      <c r="W330" s="17">
        <v>0</v>
      </c>
      <c r="X330" s="17">
        <v>0</v>
      </c>
      <c r="Y330" s="17">
        <v>0</v>
      </c>
      <c r="Z330" s="17">
        <v>0</v>
      </c>
    </row>
    <row r="331" spans="1:26">
      <c r="A331" s="41">
        <v>330</v>
      </c>
      <c r="B331" s="24" t="s">
        <v>772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1.51450793980534E-2</v>
      </c>
      <c r="L331" s="17">
        <v>0.13570560093848</v>
      </c>
      <c r="M331" s="17">
        <v>0.382316138059132</v>
      </c>
      <c r="N331" s="17">
        <v>0.4939444855165</v>
      </c>
      <c r="O331" s="17">
        <v>0.595108420042891</v>
      </c>
      <c r="P331" s="17">
        <v>0.56439032437419401</v>
      </c>
      <c r="Q331" s="17">
        <v>0.426742999590637</v>
      </c>
      <c r="R331" s="17">
        <v>0.22007405189742699</v>
      </c>
      <c r="S331" s="17">
        <v>5.9913178427191502E-2</v>
      </c>
      <c r="T331" s="17">
        <v>0</v>
      </c>
      <c r="U331" s="17">
        <v>0</v>
      </c>
      <c r="V331" s="17">
        <v>0</v>
      </c>
      <c r="W331" s="17">
        <v>0</v>
      </c>
      <c r="X331" s="17">
        <v>0</v>
      </c>
      <c r="Y331" s="17">
        <v>0</v>
      </c>
      <c r="Z331" s="17">
        <v>0</v>
      </c>
    </row>
    <row r="332" spans="1:26">
      <c r="A332" s="41">
        <v>331</v>
      </c>
      <c r="B332" s="24" t="s">
        <v>772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6.7646897091080196E-2</v>
      </c>
      <c r="L332" s="17">
        <v>0.47138737329610397</v>
      </c>
      <c r="M332" s="17">
        <v>0.72179215367601701</v>
      </c>
      <c r="N332" s="17">
        <v>0.79219644526452804</v>
      </c>
      <c r="O332" s="17">
        <v>0.81292731060860601</v>
      </c>
      <c r="P332" s="17">
        <v>0.76883221624131604</v>
      </c>
      <c r="Q332" s="17">
        <v>0.72536644080430601</v>
      </c>
      <c r="R332" s="17">
        <v>0.54992270985953395</v>
      </c>
      <c r="S332" s="17">
        <v>0.15486683489237399</v>
      </c>
      <c r="T332" s="17">
        <v>0</v>
      </c>
      <c r="U332" s="17">
        <v>0</v>
      </c>
      <c r="V332" s="17">
        <v>0</v>
      </c>
      <c r="W332" s="17">
        <v>0</v>
      </c>
      <c r="X332" s="17">
        <v>0</v>
      </c>
      <c r="Y332" s="17">
        <v>0</v>
      </c>
      <c r="Z332" s="17">
        <v>0</v>
      </c>
    </row>
    <row r="333" spans="1:26">
      <c r="A333" s="41">
        <v>332</v>
      </c>
      <c r="B333" s="24" t="s">
        <v>772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5.8015873500785103E-2</v>
      </c>
      <c r="L333" s="17">
        <v>0.36625689654118998</v>
      </c>
      <c r="M333" s="17">
        <v>0.63397466838558303</v>
      </c>
      <c r="N333" s="17">
        <v>0.78718633339239596</v>
      </c>
      <c r="O333" s="17">
        <v>0.84153382741997595</v>
      </c>
      <c r="P333" s="17">
        <v>0.704391179759148</v>
      </c>
      <c r="Q333" s="17">
        <v>0.62135774031734803</v>
      </c>
      <c r="R333" s="17">
        <v>0.42444934593600497</v>
      </c>
      <c r="S333" s="17">
        <v>0.134644312606541</v>
      </c>
      <c r="T333" s="17">
        <v>0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</row>
    <row r="334" spans="1:26">
      <c r="A334" s="41">
        <v>333</v>
      </c>
      <c r="B334" s="24" t="s">
        <v>772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0.100257837464639</v>
      </c>
      <c r="L334" s="17">
        <v>0.51980460563698705</v>
      </c>
      <c r="M334" s="17">
        <v>0.76597889643121198</v>
      </c>
      <c r="N334" s="17">
        <v>0.89823363007044699</v>
      </c>
      <c r="O334" s="17">
        <v>0.934666919208891</v>
      </c>
      <c r="P334" s="17">
        <v>0.90422743463942501</v>
      </c>
      <c r="Q334" s="17">
        <v>0.793632270008371</v>
      </c>
      <c r="R334" s="17">
        <v>0.58520733920290302</v>
      </c>
      <c r="S334" s="17">
        <v>0.15883398811014901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</row>
    <row r="335" spans="1:26">
      <c r="A335" s="41">
        <v>334</v>
      </c>
      <c r="B335" s="24" t="s">
        <v>772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7.97188227459079E-2</v>
      </c>
      <c r="L335" s="17">
        <v>0.48175708289291203</v>
      </c>
      <c r="M335" s="17">
        <v>0.73292437786019304</v>
      </c>
      <c r="N335" s="17">
        <v>0.87382460942511997</v>
      </c>
      <c r="O335" s="17">
        <v>0.91680159345997103</v>
      </c>
      <c r="P335" s="17">
        <v>0.84704495047932105</v>
      </c>
      <c r="Q335" s="17">
        <v>0.77902351697633598</v>
      </c>
      <c r="R335" s="17">
        <v>0.55786251519835806</v>
      </c>
      <c r="S335" s="17">
        <v>0.154042610390483</v>
      </c>
      <c r="T335" s="17">
        <v>0</v>
      </c>
      <c r="U335" s="17">
        <v>0</v>
      </c>
      <c r="V335" s="17">
        <v>0</v>
      </c>
      <c r="W335" s="17">
        <v>0</v>
      </c>
      <c r="X335" s="17">
        <v>0</v>
      </c>
      <c r="Y335" s="17">
        <v>0</v>
      </c>
      <c r="Z335" s="17">
        <v>0</v>
      </c>
    </row>
    <row r="336" spans="1:26">
      <c r="A336" s="41">
        <v>335</v>
      </c>
      <c r="B336" s="24" t="s">
        <v>772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6.5727168859099794E-2</v>
      </c>
      <c r="L336" s="17">
        <v>0.44848321918017497</v>
      </c>
      <c r="M336" s="17">
        <v>0.65851199677397698</v>
      </c>
      <c r="N336" s="17">
        <v>0.74764921885024105</v>
      </c>
      <c r="O336" s="17">
        <v>0.78243894689892401</v>
      </c>
      <c r="P336" s="17">
        <v>0.714924634475679</v>
      </c>
      <c r="Q336" s="17">
        <v>0.52392511715718904</v>
      </c>
      <c r="R336" s="17">
        <v>0.33783917540890501</v>
      </c>
      <c r="S336" s="17">
        <v>7.0294313523025106E-2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</row>
    <row r="337" spans="1:26">
      <c r="A337" s="41">
        <v>336</v>
      </c>
      <c r="B337" s="24" t="s">
        <v>772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3.4232628048072603E-2</v>
      </c>
      <c r="L337" s="17">
        <v>0.26642247462867102</v>
      </c>
      <c r="M337" s="17">
        <v>0.46986906500314701</v>
      </c>
      <c r="N337" s="17">
        <v>0.533222540615511</v>
      </c>
      <c r="O337" s="17">
        <v>0.53457343785322797</v>
      </c>
      <c r="P337" s="17">
        <v>0.39363165901911801</v>
      </c>
      <c r="Q337" s="17">
        <v>0.252598231797103</v>
      </c>
      <c r="R337" s="17">
        <v>0.109426953179894</v>
      </c>
      <c r="S337" s="17">
        <v>6.3089528255197994E-2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</row>
    <row r="338" spans="1:26">
      <c r="A338" s="41">
        <v>337</v>
      </c>
      <c r="B338" s="24" t="s">
        <v>772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1.5942298174975101E-2</v>
      </c>
      <c r="L338" s="17">
        <v>0.19037386432372699</v>
      </c>
      <c r="M338" s="17">
        <v>0.433082624076643</v>
      </c>
      <c r="N338" s="17">
        <v>0.65311696167264399</v>
      </c>
      <c r="O338" s="17">
        <v>0.559069218972438</v>
      </c>
      <c r="P338" s="17">
        <v>0.569771917711967</v>
      </c>
      <c r="Q338" s="17">
        <v>0.493622494180327</v>
      </c>
      <c r="R338" s="17">
        <v>0.24450629013435701</v>
      </c>
      <c r="S338" s="17">
        <v>3.6551393360990801E-2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</row>
    <row r="339" spans="1:26">
      <c r="A339" s="41">
        <v>338</v>
      </c>
      <c r="B339" s="24" t="s">
        <v>772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4.8866187243766401E-2</v>
      </c>
      <c r="L339" s="17">
        <v>0.45624094972169399</v>
      </c>
      <c r="M339" s="17">
        <v>0.68545051292547798</v>
      </c>
      <c r="N339" s="17">
        <v>0.76788518289963303</v>
      </c>
      <c r="O339" s="17">
        <v>0.78887877362237202</v>
      </c>
      <c r="P339" s="17">
        <v>0.79223921451221702</v>
      </c>
      <c r="Q339" s="17">
        <v>0.74797915304669804</v>
      </c>
      <c r="R339" s="17">
        <v>0.60169121825147098</v>
      </c>
      <c r="S339" s="17">
        <v>0.15972358846207901</v>
      </c>
      <c r="T339" s="17">
        <v>0</v>
      </c>
      <c r="U339" s="17">
        <v>0</v>
      </c>
      <c r="V339" s="17">
        <v>0</v>
      </c>
      <c r="W339" s="17">
        <v>0</v>
      </c>
      <c r="X339" s="17">
        <v>0</v>
      </c>
      <c r="Y339" s="17">
        <v>0</v>
      </c>
      <c r="Z339" s="17">
        <v>0</v>
      </c>
    </row>
    <row r="340" spans="1:26">
      <c r="A340" s="41">
        <v>339</v>
      </c>
      <c r="B340" s="24" t="s">
        <v>772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9.7009207608038193E-3</v>
      </c>
      <c r="L340" s="17">
        <v>0.10030549462634999</v>
      </c>
      <c r="M340" s="17">
        <v>0.17786508135321899</v>
      </c>
      <c r="N340" s="17">
        <v>0.38273649866498899</v>
      </c>
      <c r="O340" s="17">
        <v>0.38661261448411099</v>
      </c>
      <c r="P340" s="17">
        <v>0.440009409234492</v>
      </c>
      <c r="Q340" s="17">
        <v>0.39994012305323501</v>
      </c>
      <c r="R340" s="17">
        <v>0.20793186247853901</v>
      </c>
      <c r="S340" s="17">
        <v>4.6713183315105503E-2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0</v>
      </c>
      <c r="Z340" s="17">
        <v>0</v>
      </c>
    </row>
    <row r="341" spans="1:26">
      <c r="A341" s="41">
        <v>340</v>
      </c>
      <c r="B341" s="24" t="s">
        <v>772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5.2574525414098003E-2</v>
      </c>
      <c r="L341" s="17">
        <v>0.40518607677690999</v>
      </c>
      <c r="M341" s="17">
        <v>0.63688908712095804</v>
      </c>
      <c r="N341" s="17">
        <v>0.69982709004148602</v>
      </c>
      <c r="O341" s="17">
        <v>0.71420977705002198</v>
      </c>
      <c r="P341" s="17">
        <v>0.70100018940666797</v>
      </c>
      <c r="Q341" s="17">
        <v>0.67451380530216498</v>
      </c>
      <c r="R341" s="17">
        <v>0.56471109373186101</v>
      </c>
      <c r="S341" s="17">
        <v>0.157933389951671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</row>
    <row r="342" spans="1:26">
      <c r="A342" s="41">
        <v>341</v>
      </c>
      <c r="B342" s="24" t="s">
        <v>772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5.8582260538037098E-2</v>
      </c>
      <c r="L342" s="17">
        <v>0.44847894225540602</v>
      </c>
      <c r="M342" s="17">
        <v>0.67640787198553198</v>
      </c>
      <c r="N342" s="17">
        <v>0.75416236428401195</v>
      </c>
      <c r="O342" s="17">
        <v>0.73310156474347599</v>
      </c>
      <c r="P342" s="17">
        <v>0.713812634035767</v>
      </c>
      <c r="Q342" s="17">
        <v>0.67605349821896599</v>
      </c>
      <c r="R342" s="17">
        <v>0.55771893272397299</v>
      </c>
      <c r="S342" s="17">
        <v>0.15540572741325501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  <c r="Y342" s="17">
        <v>0</v>
      </c>
      <c r="Z342" s="17">
        <v>0</v>
      </c>
    </row>
    <row r="343" spans="1:26">
      <c r="A343" s="41">
        <v>342</v>
      </c>
      <c r="B343" s="24" t="s">
        <v>772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5.9797518161655502E-2</v>
      </c>
      <c r="L343" s="17">
        <v>0.46609926131399398</v>
      </c>
      <c r="M343" s="17">
        <v>0.72036243882470097</v>
      </c>
      <c r="N343" s="17">
        <v>0.78095424301486505</v>
      </c>
      <c r="O343" s="17">
        <v>0.75351471567615103</v>
      </c>
      <c r="P343" s="17">
        <v>0.78137582559922802</v>
      </c>
      <c r="Q343" s="17">
        <v>0.74664108658328698</v>
      </c>
      <c r="R343" s="17">
        <v>0.64714759667377497</v>
      </c>
      <c r="S343" s="17">
        <v>0.17436166897824301</v>
      </c>
      <c r="T343" s="17">
        <v>0</v>
      </c>
      <c r="U343" s="17">
        <v>0</v>
      </c>
      <c r="V343" s="17">
        <v>0</v>
      </c>
      <c r="W343" s="17">
        <v>0</v>
      </c>
      <c r="X343" s="17">
        <v>0</v>
      </c>
      <c r="Y343" s="17">
        <v>0</v>
      </c>
      <c r="Z343" s="17">
        <v>0</v>
      </c>
    </row>
    <row r="344" spans="1:26">
      <c r="A344" s="41">
        <v>343</v>
      </c>
      <c r="B344" s="24" t="s">
        <v>772</v>
      </c>
      <c r="C344" s="17">
        <v>0</v>
      </c>
      <c r="D344" s="17">
        <v>0</v>
      </c>
      <c r="E344" s="17">
        <v>0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2.4616695892319299E-2</v>
      </c>
      <c r="L344" s="17">
        <v>0.229644587551705</v>
      </c>
      <c r="M344" s="17">
        <v>0.58347090774673305</v>
      </c>
      <c r="N344" s="17">
        <v>0.66194575637414499</v>
      </c>
      <c r="O344" s="17">
        <v>0.691206031685903</v>
      </c>
      <c r="P344" s="17">
        <v>0.63932693423922704</v>
      </c>
      <c r="Q344" s="17">
        <v>0.50821230654552796</v>
      </c>
      <c r="R344" s="17">
        <v>0.38165199274144801</v>
      </c>
      <c r="S344" s="17">
        <v>8.5478007441849094E-2</v>
      </c>
      <c r="T344" s="17">
        <v>0</v>
      </c>
      <c r="U344" s="17">
        <v>0</v>
      </c>
      <c r="V344" s="17">
        <v>0</v>
      </c>
      <c r="W344" s="17">
        <v>0</v>
      </c>
      <c r="X344" s="17">
        <v>0</v>
      </c>
      <c r="Y344" s="17">
        <v>0</v>
      </c>
      <c r="Z344" s="17">
        <v>0</v>
      </c>
    </row>
    <row r="345" spans="1:26">
      <c r="A345" s="41">
        <v>344</v>
      </c>
      <c r="B345" s="24" t="s">
        <v>772</v>
      </c>
      <c r="C345" s="17">
        <v>0</v>
      </c>
      <c r="D345" s="17">
        <v>0</v>
      </c>
      <c r="E345" s="17">
        <v>0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2.2714808546517699E-2</v>
      </c>
      <c r="L345" s="17">
        <v>0.233211542808962</v>
      </c>
      <c r="M345" s="17">
        <v>0.46892508660772703</v>
      </c>
      <c r="N345" s="17">
        <v>0.60287226047693798</v>
      </c>
      <c r="O345" s="17">
        <v>0.72358235218642497</v>
      </c>
      <c r="P345" s="17">
        <v>0.70315087157616896</v>
      </c>
      <c r="Q345" s="17">
        <v>0.61595048543096098</v>
      </c>
      <c r="R345" s="17">
        <v>0.39067996993932902</v>
      </c>
      <c r="S345" s="17">
        <v>9.8463362029461904E-2</v>
      </c>
      <c r="T345" s="17">
        <v>0</v>
      </c>
      <c r="U345" s="17">
        <v>0</v>
      </c>
      <c r="V345" s="17">
        <v>0</v>
      </c>
      <c r="W345" s="17">
        <v>0</v>
      </c>
      <c r="X345" s="17">
        <v>0</v>
      </c>
      <c r="Y345" s="17">
        <v>0</v>
      </c>
      <c r="Z345" s="17">
        <v>0</v>
      </c>
    </row>
    <row r="346" spans="1:26">
      <c r="A346" s="41">
        <v>345</v>
      </c>
      <c r="B346" s="24" t="s">
        <v>772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4.64075053919802E-2</v>
      </c>
      <c r="L346" s="17">
        <v>0.39191111328351702</v>
      </c>
      <c r="M346" s="17">
        <v>0.69421820870170903</v>
      </c>
      <c r="N346" s="17">
        <v>0.84409387238878497</v>
      </c>
      <c r="O346" s="17">
        <v>0.87650074235194197</v>
      </c>
      <c r="P346" s="17">
        <v>0.82470107350811706</v>
      </c>
      <c r="Q346" s="17">
        <v>0.76807458956796903</v>
      </c>
      <c r="R346" s="17">
        <v>0.60679786642553002</v>
      </c>
      <c r="S346" s="17">
        <v>0.172140723044682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0</v>
      </c>
    </row>
    <row r="347" spans="1:26">
      <c r="A347" s="41">
        <v>346</v>
      </c>
      <c r="B347" s="24" t="s">
        <v>772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4.2147810520012999E-2</v>
      </c>
      <c r="L347" s="17">
        <v>0.38612932198522598</v>
      </c>
      <c r="M347" s="17">
        <v>0.68915310779683403</v>
      </c>
      <c r="N347" s="17">
        <v>0.78437578282998</v>
      </c>
      <c r="O347" s="17">
        <v>0.81436313535244897</v>
      </c>
      <c r="P347" s="17">
        <v>0.79999877802149499</v>
      </c>
      <c r="Q347" s="17">
        <v>0.71634212954194099</v>
      </c>
      <c r="R347" s="17">
        <v>0.548397680684797</v>
      </c>
      <c r="S347" s="17">
        <v>0.14404316028081099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</row>
    <row r="348" spans="1:26">
      <c r="A348" s="41">
        <v>347</v>
      </c>
      <c r="B348" s="24" t="s">
        <v>772</v>
      </c>
      <c r="C348" s="17">
        <v>0</v>
      </c>
      <c r="D348" s="17">
        <v>0</v>
      </c>
      <c r="E348" s="17">
        <v>0</v>
      </c>
      <c r="F348" s="17">
        <v>0</v>
      </c>
      <c r="G348" s="17">
        <v>0</v>
      </c>
      <c r="H348" s="17">
        <v>0</v>
      </c>
      <c r="I348" s="17">
        <v>0</v>
      </c>
      <c r="J348" s="17">
        <v>0</v>
      </c>
      <c r="K348" s="17">
        <v>4.2777434944919299E-2</v>
      </c>
      <c r="L348" s="17">
        <v>0.383751351813722</v>
      </c>
      <c r="M348" s="17">
        <v>0.74187537041223395</v>
      </c>
      <c r="N348" s="17">
        <v>0.86485528719549798</v>
      </c>
      <c r="O348" s="17">
        <v>0.87925630388161502</v>
      </c>
      <c r="P348" s="17">
        <v>0.83012054817955805</v>
      </c>
      <c r="Q348" s="17">
        <v>0.76309502715847199</v>
      </c>
      <c r="R348" s="17">
        <v>0.61096725708594801</v>
      </c>
      <c r="S348" s="17">
        <v>0.160352296403106</v>
      </c>
      <c r="T348" s="17">
        <v>0</v>
      </c>
      <c r="U348" s="17">
        <v>0</v>
      </c>
      <c r="V348" s="17">
        <v>0</v>
      </c>
      <c r="W348" s="17">
        <v>0</v>
      </c>
      <c r="X348" s="17">
        <v>0</v>
      </c>
      <c r="Y348" s="17">
        <v>0</v>
      </c>
      <c r="Z348" s="17">
        <v>0</v>
      </c>
    </row>
    <row r="349" spans="1:26">
      <c r="A349" s="41">
        <v>348</v>
      </c>
      <c r="B349" s="24" t="s">
        <v>772</v>
      </c>
      <c r="C349" s="17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3.2304590362255498E-2</v>
      </c>
      <c r="L349" s="17">
        <v>0.33638013307345899</v>
      </c>
      <c r="M349" s="17">
        <v>0.67900457630950295</v>
      </c>
      <c r="N349" s="17">
        <v>0.83931593643267799</v>
      </c>
      <c r="O349" s="17">
        <v>0.89470822208237299</v>
      </c>
      <c r="P349" s="17">
        <v>0.82059522572997901</v>
      </c>
      <c r="Q349" s="17">
        <v>0.72142556012439696</v>
      </c>
      <c r="R349" s="17">
        <v>0.53547709095797003</v>
      </c>
      <c r="S349" s="17">
        <v>0.114434621095015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</row>
    <row r="350" spans="1:26">
      <c r="A350" s="41">
        <v>349</v>
      </c>
      <c r="B350" s="24" t="s">
        <v>772</v>
      </c>
      <c r="C350" s="17">
        <v>0</v>
      </c>
      <c r="D350" s="17">
        <v>0</v>
      </c>
      <c r="E350" s="17">
        <v>0</v>
      </c>
      <c r="F350" s="17">
        <v>0</v>
      </c>
      <c r="G350" s="17">
        <v>0</v>
      </c>
      <c r="H350" s="17">
        <v>0</v>
      </c>
      <c r="I350" s="17">
        <v>0</v>
      </c>
      <c r="J350" s="17">
        <v>0</v>
      </c>
      <c r="K350" s="17">
        <v>1.4720197471726501E-2</v>
      </c>
      <c r="L350" s="17">
        <v>0.107257941332812</v>
      </c>
      <c r="M350" s="17">
        <v>0.27731213607952598</v>
      </c>
      <c r="N350" s="17">
        <v>0.408415765966677</v>
      </c>
      <c r="O350" s="17">
        <v>0.44936793161808303</v>
      </c>
      <c r="P350" s="17">
        <v>0.40361277945120999</v>
      </c>
      <c r="Q350" s="17">
        <v>0.29673792837983998</v>
      </c>
      <c r="R350" s="17">
        <v>0.15820222522285801</v>
      </c>
      <c r="S350" s="17">
        <v>4.8827756019771601E-2</v>
      </c>
      <c r="T350" s="17">
        <v>0</v>
      </c>
      <c r="U350" s="17">
        <v>0</v>
      </c>
      <c r="V350" s="17">
        <v>0</v>
      </c>
      <c r="W350" s="17">
        <v>0</v>
      </c>
      <c r="X350" s="17">
        <v>0</v>
      </c>
      <c r="Y350" s="17">
        <v>0</v>
      </c>
      <c r="Z350" s="17">
        <v>0</v>
      </c>
    </row>
    <row r="351" spans="1:26">
      <c r="A351" s="41">
        <v>350</v>
      </c>
      <c r="B351" s="24" t="s">
        <v>772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2.1118660222766698E-2</v>
      </c>
      <c r="L351" s="17">
        <v>0.29643182276423802</v>
      </c>
      <c r="M351" s="17">
        <v>0.62228644398145005</v>
      </c>
      <c r="N351" s="17">
        <v>0.69562348398291696</v>
      </c>
      <c r="O351" s="17">
        <v>0.68802277767934095</v>
      </c>
      <c r="P351" s="17">
        <v>0.68735068950137201</v>
      </c>
      <c r="Q351" s="17">
        <v>0.64932271841338296</v>
      </c>
      <c r="R351" s="17">
        <v>0.52929143576364501</v>
      </c>
      <c r="S351" s="17">
        <v>0.14557552132658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</row>
    <row r="352" spans="1:26">
      <c r="A352" s="41">
        <v>351</v>
      </c>
      <c r="B352" s="24" t="s">
        <v>772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3.0424881926326901E-2</v>
      </c>
      <c r="L352" s="17">
        <v>0.30967379283798402</v>
      </c>
      <c r="M352" s="17">
        <v>0.68790057982880104</v>
      </c>
      <c r="N352" s="17">
        <v>0.72123615345606096</v>
      </c>
      <c r="O352" s="17">
        <v>0.72959448643298397</v>
      </c>
      <c r="P352" s="17">
        <v>0.71604274480811902</v>
      </c>
      <c r="Q352" s="17">
        <v>0.662422327991251</v>
      </c>
      <c r="R352" s="17">
        <v>0.54740054622439205</v>
      </c>
      <c r="S352" s="17">
        <v>0.14941192284427701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</row>
    <row r="353" spans="1:26">
      <c r="A353" s="41">
        <v>352</v>
      </c>
      <c r="B353" s="24" t="s">
        <v>772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2.81221856307548E-2</v>
      </c>
      <c r="L353" s="17">
        <v>0.27798300227898998</v>
      </c>
      <c r="M353" s="17">
        <v>0.53790516224819596</v>
      </c>
      <c r="N353" s="17">
        <v>0.61334156132193596</v>
      </c>
      <c r="O353" s="17">
        <v>0.702307706407444</v>
      </c>
      <c r="P353" s="17">
        <v>0.778363648583421</v>
      </c>
      <c r="Q353" s="17">
        <v>0.62996657888787699</v>
      </c>
      <c r="R353" s="17">
        <v>0.47452908003348199</v>
      </c>
      <c r="S353" s="17">
        <v>0.123980717179185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</row>
    <row r="354" spans="1:26">
      <c r="A354" s="41">
        <v>353</v>
      </c>
      <c r="B354" s="24" t="s">
        <v>772</v>
      </c>
      <c r="C354" s="17">
        <v>0</v>
      </c>
      <c r="D354" s="17">
        <v>0</v>
      </c>
      <c r="E354" s="17">
        <v>0</v>
      </c>
      <c r="F354" s="17">
        <v>0</v>
      </c>
      <c r="G354" s="17">
        <v>0</v>
      </c>
      <c r="H354" s="17">
        <v>0</v>
      </c>
      <c r="I354" s="17">
        <v>0</v>
      </c>
      <c r="J354" s="17">
        <v>0</v>
      </c>
      <c r="K354" s="17">
        <v>1.6773732350048001E-2</v>
      </c>
      <c r="L354" s="17">
        <v>0.226713061117255</v>
      </c>
      <c r="M354" s="17">
        <v>0.59845541916917699</v>
      </c>
      <c r="N354" s="17">
        <v>0.72675949630046</v>
      </c>
      <c r="O354" s="17">
        <v>0.72620349608050405</v>
      </c>
      <c r="P354" s="17">
        <v>0.60786282069298403</v>
      </c>
      <c r="Q354" s="17">
        <v>0.62826802876537402</v>
      </c>
      <c r="R354" s="17">
        <v>0.47986362719879799</v>
      </c>
      <c r="S354" s="17">
        <v>0.14721419450231901</v>
      </c>
      <c r="T354" s="17">
        <v>0</v>
      </c>
      <c r="U354" s="17">
        <v>0</v>
      </c>
      <c r="V354" s="17">
        <v>0</v>
      </c>
      <c r="W354" s="17">
        <v>0</v>
      </c>
      <c r="X354" s="17">
        <v>0</v>
      </c>
      <c r="Y354" s="17">
        <v>0</v>
      </c>
      <c r="Z354" s="17">
        <v>0</v>
      </c>
    </row>
    <row r="355" spans="1:26">
      <c r="A355" s="41">
        <v>354</v>
      </c>
      <c r="B355" s="24" t="s">
        <v>772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1.10809010869499E-3</v>
      </c>
      <c r="L355" s="17">
        <v>0.12823747930273899</v>
      </c>
      <c r="M355" s="17">
        <v>0.204430283071321</v>
      </c>
      <c r="N355" s="17">
        <v>0.26746604427228099</v>
      </c>
      <c r="O355" s="17">
        <v>0.32661774679383399</v>
      </c>
      <c r="P355" s="17">
        <v>0.43722757516695299</v>
      </c>
      <c r="Q355" s="17">
        <v>0.18863804385680899</v>
      </c>
      <c r="R355" s="17">
        <v>0.107401523807196</v>
      </c>
      <c r="S355" s="17">
        <v>2.6828904679566699E-2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</row>
    <row r="356" spans="1:26">
      <c r="A356" s="41">
        <v>355</v>
      </c>
      <c r="B356" s="24" t="s">
        <v>772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1.73346204840257E-2</v>
      </c>
      <c r="L356" s="17">
        <v>0.26663754284562102</v>
      </c>
      <c r="M356" s="17">
        <v>0.64811906958556598</v>
      </c>
      <c r="N356" s="17">
        <v>0.79204369795135299</v>
      </c>
      <c r="O356" s="17">
        <v>0.71178414971680704</v>
      </c>
      <c r="P356" s="17">
        <v>0.52747740867238202</v>
      </c>
      <c r="Q356" s="17">
        <v>0.39288136421680298</v>
      </c>
      <c r="R356" s="17">
        <v>0.30735692159174899</v>
      </c>
      <c r="S356" s="17">
        <v>0.110278061208903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</row>
    <row r="357" spans="1:26">
      <c r="A357" s="41">
        <v>356</v>
      </c>
      <c r="B357" s="24" t="s">
        <v>772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1.65272592855092E-3</v>
      </c>
      <c r="L357" s="17">
        <v>8.8600162523141193E-2</v>
      </c>
      <c r="M357" s="17">
        <v>0.241143405287501</v>
      </c>
      <c r="N357" s="17">
        <v>0.311712052984988</v>
      </c>
      <c r="O357" s="17">
        <v>0.238403729478398</v>
      </c>
      <c r="P357" s="17">
        <v>0.32891140044846601</v>
      </c>
      <c r="Q357" s="17">
        <v>0.37301016075127202</v>
      </c>
      <c r="R357" s="17">
        <v>0.20200771068436901</v>
      </c>
      <c r="S357" s="17">
        <v>7.7327410810843794E-2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</row>
    <row r="358" spans="1:26">
      <c r="A358" s="41">
        <v>357</v>
      </c>
      <c r="B358" s="24" t="s">
        <v>772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2.5516560863694401E-2</v>
      </c>
      <c r="L358" s="17">
        <v>0.30140649725971302</v>
      </c>
      <c r="M358" s="17">
        <v>0.72519536381355099</v>
      </c>
      <c r="N358" s="17">
        <v>0.85376583225901104</v>
      </c>
      <c r="O358" s="17">
        <v>0.85428517312380503</v>
      </c>
      <c r="P358" s="17">
        <v>0.80167899846641699</v>
      </c>
      <c r="Q358" s="17">
        <v>0.73938253426122202</v>
      </c>
      <c r="R358" s="17">
        <v>0.63671801013020202</v>
      </c>
      <c r="S358" s="17">
        <v>0.17711967446492599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</row>
    <row r="359" spans="1:26">
      <c r="A359" s="41">
        <v>358</v>
      </c>
      <c r="B359" s="24" t="s">
        <v>772</v>
      </c>
      <c r="C359" s="17">
        <v>0</v>
      </c>
      <c r="D359" s="17">
        <v>0</v>
      </c>
      <c r="E359" s="17">
        <v>0</v>
      </c>
      <c r="F359" s="17">
        <v>0</v>
      </c>
      <c r="G359" s="17">
        <v>0</v>
      </c>
      <c r="H359" s="17">
        <v>0</v>
      </c>
      <c r="I359" s="17">
        <v>0</v>
      </c>
      <c r="J359" s="17">
        <v>0</v>
      </c>
      <c r="K359" s="17">
        <v>2.3871227905101201E-2</v>
      </c>
      <c r="L359" s="17">
        <v>0.28705252674605503</v>
      </c>
      <c r="M359" s="17">
        <v>0.64721480549157095</v>
      </c>
      <c r="N359" s="17">
        <v>0.76798294118006505</v>
      </c>
      <c r="O359" s="17">
        <v>0.80148348190555296</v>
      </c>
      <c r="P359" s="17">
        <v>0.76563674244970004</v>
      </c>
      <c r="Q359" s="17">
        <v>0.703040893510683</v>
      </c>
      <c r="R359" s="17">
        <v>0.53827969866010095</v>
      </c>
      <c r="S359" s="17">
        <v>0.15183144028496501</v>
      </c>
      <c r="T359" s="17">
        <v>0</v>
      </c>
      <c r="U359" s="17">
        <v>0</v>
      </c>
      <c r="V359" s="17">
        <v>0</v>
      </c>
      <c r="W359" s="17">
        <v>0</v>
      </c>
      <c r="X359" s="17">
        <v>0</v>
      </c>
      <c r="Y359" s="17">
        <v>0</v>
      </c>
      <c r="Z359" s="17">
        <v>0</v>
      </c>
    </row>
    <row r="360" spans="1:26">
      <c r="A360" s="41">
        <v>359</v>
      </c>
      <c r="B360" s="24" t="s">
        <v>772</v>
      </c>
      <c r="C360" s="17">
        <v>0</v>
      </c>
      <c r="D360" s="17">
        <v>0</v>
      </c>
      <c r="E360" s="17">
        <v>0</v>
      </c>
      <c r="F360" s="17">
        <v>0</v>
      </c>
      <c r="G360" s="17">
        <v>0</v>
      </c>
      <c r="H360" s="17">
        <v>0</v>
      </c>
      <c r="I360" s="17">
        <v>0</v>
      </c>
      <c r="J360" s="17">
        <v>0</v>
      </c>
      <c r="K360" s="17">
        <v>1.45902400576774E-2</v>
      </c>
      <c r="L360" s="17">
        <v>0.23073275941076199</v>
      </c>
      <c r="M360" s="17">
        <v>0.389805644318716</v>
      </c>
      <c r="N360" s="17">
        <v>0.444745797921415</v>
      </c>
      <c r="O360" s="17">
        <v>0.41799057854572302</v>
      </c>
      <c r="P360" s="17">
        <v>0.40469972933176102</v>
      </c>
      <c r="Q360" s="17">
        <v>0.39643243375349002</v>
      </c>
      <c r="R360" s="17">
        <v>0.41818365114957601</v>
      </c>
      <c r="S360" s="17">
        <v>0.17519017040490301</v>
      </c>
      <c r="T360" s="17">
        <v>0</v>
      </c>
      <c r="U360" s="17">
        <v>0</v>
      </c>
      <c r="V360" s="17">
        <v>0</v>
      </c>
      <c r="W360" s="17">
        <v>0</v>
      </c>
      <c r="X360" s="17">
        <v>0</v>
      </c>
      <c r="Y360" s="17">
        <v>0</v>
      </c>
      <c r="Z360" s="17">
        <v>0</v>
      </c>
    </row>
    <row r="361" spans="1:26">
      <c r="A361" s="41">
        <v>360</v>
      </c>
      <c r="B361" s="24" t="s">
        <v>772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9.1818242917107093E-3</v>
      </c>
      <c r="L361" s="17">
        <v>0.24261222345099001</v>
      </c>
      <c r="M361" s="17">
        <v>0.636381966041217</v>
      </c>
      <c r="N361" s="17">
        <v>0.79049789514202395</v>
      </c>
      <c r="O361" s="17">
        <v>0.47655756435244301</v>
      </c>
      <c r="P361" s="17">
        <v>0.391284238310248</v>
      </c>
      <c r="Q361" s="17">
        <v>0.33094171773518499</v>
      </c>
      <c r="R361" s="17">
        <v>0.29359133372843998</v>
      </c>
      <c r="S361" s="17">
        <v>0.134283828947449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</row>
    <row r="362" spans="1:26">
      <c r="A362" s="41">
        <v>361</v>
      </c>
      <c r="B362" s="24" t="s">
        <v>772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1.2525218581405199E-2</v>
      </c>
      <c r="L362" s="17">
        <v>0.23258405684644001</v>
      </c>
      <c r="M362" s="17">
        <v>0.38978853661964102</v>
      </c>
      <c r="N362" s="17">
        <v>0.40612761121531898</v>
      </c>
      <c r="O362" s="17">
        <v>0.41844637652823702</v>
      </c>
      <c r="P362" s="17">
        <v>0.41574763699906497</v>
      </c>
      <c r="Q362" s="17">
        <v>0.371184524864208</v>
      </c>
      <c r="R362" s="17">
        <v>0.338688450470156</v>
      </c>
      <c r="S362" s="17">
        <v>0.16572289193433101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</row>
    <row r="363" spans="1:26">
      <c r="A363" s="41">
        <v>362</v>
      </c>
      <c r="B363" s="24" t="s">
        <v>772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1.00777789318686E-2</v>
      </c>
      <c r="L363" s="17">
        <v>0.26972670450726799</v>
      </c>
      <c r="M363" s="17">
        <v>0.38909811876409101</v>
      </c>
      <c r="N363" s="17">
        <v>0.35721731054750699</v>
      </c>
      <c r="O363" s="17">
        <v>0.37902412796558899</v>
      </c>
      <c r="P363" s="17">
        <v>0.35029969022844898</v>
      </c>
      <c r="Q363" s="17">
        <v>0.335315789795258</v>
      </c>
      <c r="R363" s="17">
        <v>0.323893345716049</v>
      </c>
      <c r="S363" s="17">
        <v>0.16358626251764199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</row>
    <row r="364" spans="1:26">
      <c r="A364" s="41">
        <v>363</v>
      </c>
      <c r="B364" s="24" t="s">
        <v>772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1.6380010875608701E-2</v>
      </c>
      <c r="L364" s="17">
        <v>0.200140527528121</v>
      </c>
      <c r="M364" s="17">
        <v>0.26333575692403599</v>
      </c>
      <c r="N364" s="17">
        <v>0.27258124629587799</v>
      </c>
      <c r="O364" s="17">
        <v>0.27797750337571597</v>
      </c>
      <c r="P364" s="17">
        <v>0.27408794579303303</v>
      </c>
      <c r="Q364" s="17">
        <v>0.26418258802827699</v>
      </c>
      <c r="R364" s="17">
        <v>0.27496288240289901</v>
      </c>
      <c r="S364" s="17">
        <v>0.25169152374609699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</row>
    <row r="365" spans="1:26">
      <c r="A365" s="41">
        <v>364</v>
      </c>
      <c r="B365" s="24" t="s">
        <v>772</v>
      </c>
      <c r="C365" s="17">
        <v>0</v>
      </c>
      <c r="D365" s="17">
        <v>0</v>
      </c>
      <c r="E365" s="17">
        <v>0</v>
      </c>
      <c r="F365" s="17">
        <v>0</v>
      </c>
      <c r="G365" s="17">
        <v>0</v>
      </c>
      <c r="H365" s="17">
        <v>0</v>
      </c>
      <c r="I365" s="17">
        <v>0</v>
      </c>
      <c r="J365" s="17">
        <v>0</v>
      </c>
      <c r="K365" s="17">
        <v>1.5702301596514898E-2</v>
      </c>
      <c r="L365" s="17">
        <v>0.23090872431553899</v>
      </c>
      <c r="M365" s="17">
        <v>0.55586335836352596</v>
      </c>
      <c r="N365" s="17">
        <v>0.68169903891390604</v>
      </c>
      <c r="O365" s="17">
        <v>0.73082868472343598</v>
      </c>
      <c r="P365" s="17">
        <v>0.71579223921451196</v>
      </c>
      <c r="Q365" s="17">
        <v>0.64256517727853202</v>
      </c>
      <c r="R365" s="17">
        <v>0.49166549560393202</v>
      </c>
      <c r="S365" s="17">
        <v>0.157283908376052</v>
      </c>
      <c r="T365" s="17">
        <v>0</v>
      </c>
      <c r="U365" s="17">
        <v>0</v>
      </c>
      <c r="V365" s="17">
        <v>0</v>
      </c>
      <c r="W365" s="17">
        <v>0</v>
      </c>
      <c r="X365" s="17">
        <v>0</v>
      </c>
      <c r="Y365" s="17">
        <v>0</v>
      </c>
      <c r="Z365" s="17">
        <v>0</v>
      </c>
    </row>
    <row r="366" spans="1:26">
      <c r="A366" s="41">
        <v>365</v>
      </c>
      <c r="B366" s="24" t="s">
        <v>772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2.94258533992387E-3</v>
      </c>
      <c r="L366" s="17">
        <v>0.22502367583354199</v>
      </c>
      <c r="M366" s="17">
        <v>0.57917015439698405</v>
      </c>
      <c r="N366" s="17">
        <v>0.62836578704580603</v>
      </c>
      <c r="O366" s="17">
        <v>0.29570169060726198</v>
      </c>
      <c r="P366" s="17">
        <v>0.25366868496783102</v>
      </c>
      <c r="Q366" s="17">
        <v>0.15955373344982901</v>
      </c>
      <c r="R366" s="17">
        <v>9.9129951304156597E-2</v>
      </c>
      <c r="S366" s="17">
        <v>4.2071131368799197E-2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0</v>
      </c>
      <c r="Z366" s="17">
        <v>0</v>
      </c>
    </row>
    <row r="367" spans="1:26">
      <c r="A367" s="41">
        <v>1</v>
      </c>
      <c r="B367" s="24" t="s">
        <v>774</v>
      </c>
      <c r="C367" s="17">
        <v>0</v>
      </c>
      <c r="D367" s="17">
        <v>0</v>
      </c>
      <c r="E367" s="17">
        <v>0</v>
      </c>
      <c r="F367" s="17">
        <v>0</v>
      </c>
      <c r="G367" s="17">
        <v>0</v>
      </c>
      <c r="H367" s="17">
        <v>0</v>
      </c>
      <c r="I367" s="17">
        <v>0</v>
      </c>
      <c r="J367" s="17">
        <v>0</v>
      </c>
      <c r="K367" s="17">
        <v>1.3024631724452999E-2</v>
      </c>
      <c r="L367" s="17">
        <v>0.167252177515686</v>
      </c>
      <c r="M367" s="17">
        <v>0.37229468238956598</v>
      </c>
      <c r="N367" s="17">
        <v>0.46805890859951699</v>
      </c>
      <c r="O367" s="17">
        <v>0.51460227789727198</v>
      </c>
      <c r="P367" s="17">
        <v>0.46210958145622</v>
      </c>
      <c r="Q367" s="17">
        <v>0.427881106385121</v>
      </c>
      <c r="R367" s="17">
        <v>0.34003705503466403</v>
      </c>
      <c r="S367" s="17">
        <v>0.13700160107176901</v>
      </c>
      <c r="T367" s="17">
        <v>3.8526394452199198E-4</v>
      </c>
      <c r="U367" s="17">
        <v>0</v>
      </c>
      <c r="V367" s="17">
        <v>0</v>
      </c>
      <c r="W367" s="17">
        <v>0</v>
      </c>
      <c r="X367" s="17">
        <v>0</v>
      </c>
      <c r="Y367" s="17">
        <v>0</v>
      </c>
      <c r="Z367" s="17">
        <v>0</v>
      </c>
    </row>
    <row r="368" spans="1:26">
      <c r="A368" s="41">
        <v>2</v>
      </c>
      <c r="B368" s="24" t="s">
        <v>774</v>
      </c>
      <c r="C368" s="17">
        <v>0</v>
      </c>
      <c r="D368" s="17">
        <v>0</v>
      </c>
      <c r="E368" s="17">
        <v>0</v>
      </c>
      <c r="F368" s="17">
        <v>0</v>
      </c>
      <c r="G368" s="17">
        <v>0</v>
      </c>
      <c r="H368" s="17">
        <v>0</v>
      </c>
      <c r="I368" s="17">
        <v>0</v>
      </c>
      <c r="J368" s="17">
        <v>0</v>
      </c>
      <c r="K368" s="17">
        <v>5.9990823361321397E-3</v>
      </c>
      <c r="L368" s="17">
        <v>0.179354111773008</v>
      </c>
      <c r="M368" s="17">
        <v>0.366027851291989</v>
      </c>
      <c r="N368" s="17">
        <v>0.45356601468649399</v>
      </c>
      <c r="O368" s="17">
        <v>0.47033564427166702</v>
      </c>
      <c r="P368" s="17">
        <v>0.49943178408182298</v>
      </c>
      <c r="Q368" s="17">
        <v>0.45749996612000499</v>
      </c>
      <c r="R368" s="17">
        <v>0.34487705433770399</v>
      </c>
      <c r="S368" s="17">
        <v>9.7632078740980704E-2</v>
      </c>
      <c r="T368" s="17">
        <v>0</v>
      </c>
      <c r="U368" s="17">
        <v>0</v>
      </c>
      <c r="V368" s="17">
        <v>0</v>
      </c>
      <c r="W368" s="17">
        <v>0</v>
      </c>
      <c r="X368" s="17">
        <v>0</v>
      </c>
      <c r="Y368" s="17">
        <v>0</v>
      </c>
      <c r="Z368" s="17">
        <v>0</v>
      </c>
    </row>
    <row r="369" spans="1:26">
      <c r="A369" s="41">
        <v>3</v>
      </c>
      <c r="B369" s="24" t="s">
        <v>774</v>
      </c>
      <c r="C369" s="17">
        <v>0</v>
      </c>
      <c r="D369" s="17">
        <v>0</v>
      </c>
      <c r="E369" s="17">
        <v>0</v>
      </c>
      <c r="F369" s="17">
        <v>0</v>
      </c>
      <c r="G369" s="17">
        <v>0</v>
      </c>
      <c r="H369" s="17">
        <v>0</v>
      </c>
      <c r="I369" s="17">
        <v>0</v>
      </c>
      <c r="J369" s="17">
        <v>0</v>
      </c>
      <c r="K369" s="17">
        <v>6.0509671286607296E-3</v>
      </c>
      <c r="L369" s="17">
        <v>0.16646616162887301</v>
      </c>
      <c r="M369" s="17">
        <v>0.37589757787074901</v>
      </c>
      <c r="N369" s="17">
        <v>0.44042057657943701</v>
      </c>
      <c r="O369" s="17">
        <v>0.51041664650000296</v>
      </c>
      <c r="P369" s="17">
        <v>0.43779342495774698</v>
      </c>
      <c r="Q369" s="17">
        <v>0.44894284735223</v>
      </c>
      <c r="R369" s="17">
        <v>0.23925858954676299</v>
      </c>
      <c r="S369" s="17">
        <v>9.3198639379395903E-2</v>
      </c>
      <c r="T369" s="17">
        <v>1.09771184192949E-4</v>
      </c>
      <c r="U369" s="17">
        <v>0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</row>
    <row r="370" spans="1:26">
      <c r="A370" s="41">
        <v>4</v>
      </c>
      <c r="B370" s="24" t="s">
        <v>774</v>
      </c>
      <c r="C370" s="17">
        <v>0</v>
      </c>
      <c r="D370" s="17">
        <v>0</v>
      </c>
      <c r="E370" s="17">
        <v>0</v>
      </c>
      <c r="F370" s="17">
        <v>0</v>
      </c>
      <c r="G370" s="17">
        <v>0</v>
      </c>
      <c r="H370" s="17">
        <v>0</v>
      </c>
      <c r="I370" s="17">
        <v>0</v>
      </c>
      <c r="J370" s="17">
        <v>0</v>
      </c>
      <c r="K370" s="17">
        <v>3.0662363584619602E-3</v>
      </c>
      <c r="L370" s="17">
        <v>5.1993789312894299E-2</v>
      </c>
      <c r="M370" s="17">
        <v>0.11655957361542101</v>
      </c>
      <c r="N370" s="17">
        <v>0.177179016086222</v>
      </c>
      <c r="O370" s="17">
        <v>0.18857179364566201</v>
      </c>
      <c r="P370" s="17">
        <v>0.19296515781301701</v>
      </c>
      <c r="Q370" s="17">
        <v>0.13458489261977499</v>
      </c>
      <c r="R370" s="17">
        <v>0.103631935477001</v>
      </c>
      <c r="S370" s="17">
        <v>4.4299739220837603E-2</v>
      </c>
      <c r="T370" s="17">
        <v>0</v>
      </c>
      <c r="U370" s="17">
        <v>0</v>
      </c>
      <c r="V370" s="17">
        <v>0</v>
      </c>
      <c r="W370" s="17">
        <v>0</v>
      </c>
      <c r="X370" s="17">
        <v>0</v>
      </c>
      <c r="Y370" s="17">
        <v>0</v>
      </c>
      <c r="Z370" s="17">
        <v>0</v>
      </c>
    </row>
    <row r="371" spans="1:26">
      <c r="A371" s="41">
        <v>5</v>
      </c>
      <c r="B371" s="24" t="s">
        <v>774</v>
      </c>
      <c r="C371" s="17">
        <v>0</v>
      </c>
      <c r="D371" s="17">
        <v>0</v>
      </c>
      <c r="E371" s="17">
        <v>0</v>
      </c>
      <c r="F371" s="17">
        <v>0</v>
      </c>
      <c r="G371" s="17">
        <v>0</v>
      </c>
      <c r="H371" s="17">
        <v>0</v>
      </c>
      <c r="I371" s="17">
        <v>0</v>
      </c>
      <c r="J371" s="17">
        <v>0</v>
      </c>
      <c r="K371" s="17">
        <v>9.8683713789545196E-3</v>
      </c>
      <c r="L371" s="17">
        <v>0.16416019236093199</v>
      </c>
      <c r="M371" s="17">
        <v>0.37816269754457199</v>
      </c>
      <c r="N371" s="17">
        <v>0.48226721055352201</v>
      </c>
      <c r="O371" s="17">
        <v>0.52756766803025601</v>
      </c>
      <c r="P371" s="17">
        <v>0.52227851679189397</v>
      </c>
      <c r="Q371" s="17">
        <v>0.47145658811025098</v>
      </c>
      <c r="R371" s="17">
        <v>0.35760625250470002</v>
      </c>
      <c r="S371" s="17">
        <v>0.14591010378894501</v>
      </c>
      <c r="T371" s="17">
        <v>1.16489103225569E-3</v>
      </c>
      <c r="U371" s="17">
        <v>0</v>
      </c>
      <c r="V371" s="17">
        <v>0</v>
      </c>
      <c r="W371" s="17">
        <v>0</v>
      </c>
      <c r="X371" s="17">
        <v>0</v>
      </c>
      <c r="Y371" s="17">
        <v>0</v>
      </c>
      <c r="Z371" s="17">
        <v>0</v>
      </c>
    </row>
    <row r="372" spans="1:26">
      <c r="A372" s="41">
        <v>6</v>
      </c>
      <c r="B372" s="24" t="s">
        <v>774</v>
      </c>
      <c r="C372" s="17">
        <v>0</v>
      </c>
      <c r="D372" s="17">
        <v>0</v>
      </c>
      <c r="E372" s="17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1.3727786823198701E-2</v>
      </c>
      <c r="L372" s="17">
        <v>0.15212756689363</v>
      </c>
      <c r="M372" s="17">
        <v>0.241272029256828</v>
      </c>
      <c r="N372" s="17">
        <v>0.38429788066110498</v>
      </c>
      <c r="O372" s="17">
        <v>0.46141262155658203</v>
      </c>
      <c r="P372" s="17">
        <v>0.38082663316096499</v>
      </c>
      <c r="Q372" s="17">
        <v>0.26502480983642701</v>
      </c>
      <c r="R372" s="17">
        <v>0.188906140797516</v>
      </c>
      <c r="S372" s="17">
        <v>6.5599995353600699E-2</v>
      </c>
      <c r="T372" s="17">
        <v>0</v>
      </c>
      <c r="U372" s="17">
        <v>0</v>
      </c>
      <c r="V372" s="17">
        <v>0</v>
      </c>
      <c r="W372" s="17">
        <v>0</v>
      </c>
      <c r="X372" s="17">
        <v>0</v>
      </c>
      <c r="Y372" s="17">
        <v>0</v>
      </c>
      <c r="Z372" s="17">
        <v>0</v>
      </c>
    </row>
    <row r="373" spans="1:26">
      <c r="A373" s="41">
        <v>7</v>
      </c>
      <c r="B373" s="24" t="s">
        <v>774</v>
      </c>
      <c r="C373" s="17">
        <v>0</v>
      </c>
      <c r="D373" s="17">
        <v>0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2.8259981530562701E-2</v>
      </c>
      <c r="M373" s="17">
        <v>5.6149412714484599E-2</v>
      </c>
      <c r="N373" s="17">
        <v>0.110636963268277</v>
      </c>
      <c r="O373" s="17">
        <v>0.15768679009310199</v>
      </c>
      <c r="P373" s="17">
        <v>0.141720406792261</v>
      </c>
      <c r="Q373" s="17">
        <v>9.8359821036185804E-2</v>
      </c>
      <c r="R373" s="17">
        <v>3.3589788763070401E-2</v>
      </c>
      <c r="S373" s="17">
        <v>1.0770160049097E-2</v>
      </c>
      <c r="T373" s="17">
        <v>0</v>
      </c>
      <c r="U373" s="17">
        <v>0</v>
      </c>
      <c r="V373" s="17">
        <v>0</v>
      </c>
      <c r="W373" s="17">
        <v>0</v>
      </c>
      <c r="X373" s="17">
        <v>0</v>
      </c>
      <c r="Y373" s="17">
        <v>0</v>
      </c>
      <c r="Z373" s="17">
        <v>0</v>
      </c>
    </row>
    <row r="374" spans="1:26">
      <c r="A374" s="41">
        <v>8</v>
      </c>
      <c r="B374" s="24" t="s">
        <v>774</v>
      </c>
      <c r="C374" s="17">
        <v>0</v>
      </c>
      <c r="D374" s="17">
        <v>0</v>
      </c>
      <c r="E374" s="17">
        <v>0</v>
      </c>
      <c r="F374" s="17">
        <v>0</v>
      </c>
      <c r="G374" s="17">
        <v>0</v>
      </c>
      <c r="H374" s="17">
        <v>0</v>
      </c>
      <c r="I374" s="17">
        <v>0</v>
      </c>
      <c r="J374" s="17">
        <v>0</v>
      </c>
      <c r="K374" s="17">
        <v>1.4622605894344799E-3</v>
      </c>
      <c r="L374" s="17">
        <v>4.0452714174809203E-2</v>
      </c>
      <c r="M374" s="17">
        <v>8.0022999676688106E-2</v>
      </c>
      <c r="N374" s="17">
        <v>0.124624754854035</v>
      </c>
      <c r="O374" s="17">
        <v>0.24818935626073299</v>
      </c>
      <c r="P374" s="17">
        <v>0.29590787738926599</v>
      </c>
      <c r="Q374" s="17">
        <v>0.28179443942160098</v>
      </c>
      <c r="R374" s="17">
        <v>0.16953530198691699</v>
      </c>
      <c r="S374" s="17">
        <v>6.9344993214320999E-2</v>
      </c>
      <c r="T374" s="17">
        <v>1.1304302372180501E-3</v>
      </c>
      <c r="U374" s="17">
        <v>0</v>
      </c>
      <c r="V374" s="17">
        <v>0</v>
      </c>
      <c r="W374" s="17">
        <v>0</v>
      </c>
      <c r="X374" s="17">
        <v>0</v>
      </c>
      <c r="Y374" s="17">
        <v>0</v>
      </c>
      <c r="Z374" s="17">
        <v>0</v>
      </c>
    </row>
    <row r="375" spans="1:26">
      <c r="A375" s="41">
        <v>9</v>
      </c>
      <c r="B375" s="24" t="s">
        <v>774</v>
      </c>
      <c r="C375" s="17">
        <v>0</v>
      </c>
      <c r="D375" s="17">
        <v>0</v>
      </c>
      <c r="E375" s="17">
        <v>0</v>
      </c>
      <c r="F375" s="17">
        <v>0</v>
      </c>
      <c r="G375" s="17">
        <v>0</v>
      </c>
      <c r="H375" s="17">
        <v>0</v>
      </c>
      <c r="I375" s="17">
        <v>0</v>
      </c>
      <c r="J375" s="17">
        <v>0</v>
      </c>
      <c r="K375" s="17">
        <v>6.7974886211616403E-3</v>
      </c>
      <c r="L375" s="17">
        <v>0.198550323408753</v>
      </c>
      <c r="M375" s="17">
        <v>0.37910165740936103</v>
      </c>
      <c r="N375" s="17">
        <v>0.43083350595997499</v>
      </c>
      <c r="O375" s="17">
        <v>0.49148644122595297</v>
      </c>
      <c r="P375" s="17">
        <v>0.46840351654989398</v>
      </c>
      <c r="Q375" s="17">
        <v>0.38594541642385999</v>
      </c>
      <c r="R375" s="17">
        <v>0.42592381066697099</v>
      </c>
      <c r="S375" s="17">
        <v>0.150552824720393</v>
      </c>
      <c r="T375" s="17">
        <v>2.0045341113470901E-3</v>
      </c>
      <c r="U375" s="17">
        <v>0</v>
      </c>
      <c r="V375" s="17">
        <v>0</v>
      </c>
      <c r="W375" s="17">
        <v>0</v>
      </c>
      <c r="X375" s="17">
        <v>0</v>
      </c>
      <c r="Y375" s="17">
        <v>0</v>
      </c>
      <c r="Z375" s="17">
        <v>0</v>
      </c>
    </row>
    <row r="376" spans="1:26">
      <c r="A376" s="41">
        <v>10</v>
      </c>
      <c r="B376" s="24" t="s">
        <v>774</v>
      </c>
      <c r="C376" s="17">
        <v>0</v>
      </c>
      <c r="D376" s="17">
        <v>0</v>
      </c>
      <c r="E376" s="17">
        <v>0</v>
      </c>
      <c r="F376" s="17">
        <v>0</v>
      </c>
      <c r="G376" s="17">
        <v>0</v>
      </c>
      <c r="H376" s="17">
        <v>0</v>
      </c>
      <c r="I376" s="17">
        <v>0</v>
      </c>
      <c r="J376" s="17">
        <v>0</v>
      </c>
      <c r="K376" s="17">
        <v>1.55491753609187E-2</v>
      </c>
      <c r="L376" s="17">
        <v>0.195497251848396</v>
      </c>
      <c r="M376" s="17">
        <v>0.468537100530658</v>
      </c>
      <c r="N376" s="17">
        <v>0.58537855570548802</v>
      </c>
      <c r="O376" s="17">
        <v>0.61925855082676895</v>
      </c>
      <c r="P376" s="17">
        <v>0.62408306213203901</v>
      </c>
      <c r="Q376" s="17">
        <v>0.541473954027751</v>
      </c>
      <c r="R376" s="17">
        <v>0.43955518470405303</v>
      </c>
      <c r="S376" s="17">
        <v>0.23003742287461099</v>
      </c>
      <c r="T376" s="17">
        <v>3.3810299131316899E-3</v>
      </c>
      <c r="U376" s="17">
        <v>0</v>
      </c>
      <c r="V376" s="17">
        <v>0</v>
      </c>
      <c r="W376" s="17">
        <v>0</v>
      </c>
      <c r="X376" s="17">
        <v>0</v>
      </c>
      <c r="Y376" s="17">
        <v>0</v>
      </c>
      <c r="Z376" s="17">
        <v>0</v>
      </c>
    </row>
    <row r="377" spans="1:26">
      <c r="A377" s="41">
        <v>11</v>
      </c>
      <c r="B377" s="24" t="s">
        <v>774</v>
      </c>
      <c r="C377" s="17">
        <v>0</v>
      </c>
      <c r="D377" s="17">
        <v>0</v>
      </c>
      <c r="E377" s="17">
        <v>0</v>
      </c>
      <c r="F377" s="17">
        <v>0</v>
      </c>
      <c r="G377" s="17">
        <v>0</v>
      </c>
      <c r="H377" s="17">
        <v>0</v>
      </c>
      <c r="I377" s="17">
        <v>0</v>
      </c>
      <c r="J377" s="17">
        <v>0</v>
      </c>
      <c r="K377" s="17">
        <v>1.82630597701194E-2</v>
      </c>
      <c r="L377" s="17">
        <v>0.23441471824428101</v>
      </c>
      <c r="M377" s="17">
        <v>0.48513636214036399</v>
      </c>
      <c r="N377" s="17">
        <v>0.60919909627532998</v>
      </c>
      <c r="O377" s="17">
        <v>0.66298891252959702</v>
      </c>
      <c r="P377" s="17">
        <v>0.66052438488448895</v>
      </c>
      <c r="Q377" s="17">
        <v>0.60958436021985196</v>
      </c>
      <c r="R377" s="17">
        <v>0.487600889785472</v>
      </c>
      <c r="S377" s="17">
        <v>0.242894397023207</v>
      </c>
      <c r="T377" s="17">
        <v>1.3653638033876101E-2</v>
      </c>
      <c r="U377" s="17">
        <v>0</v>
      </c>
      <c r="V377" s="17">
        <v>0</v>
      </c>
      <c r="W377" s="17">
        <v>0</v>
      </c>
      <c r="X377" s="17">
        <v>0</v>
      </c>
      <c r="Y377" s="17">
        <v>0</v>
      </c>
      <c r="Z377" s="17">
        <v>0</v>
      </c>
    </row>
    <row r="378" spans="1:26">
      <c r="A378" s="41">
        <v>12</v>
      </c>
      <c r="B378" s="24" t="s">
        <v>774</v>
      </c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3.7881706545034302E-3</v>
      </c>
      <c r="L378" s="17">
        <v>0.217286928710682</v>
      </c>
      <c r="M378" s="17">
        <v>0.47267239593517502</v>
      </c>
      <c r="N378" s="17">
        <v>0.59236945069879898</v>
      </c>
      <c r="O378" s="17">
        <v>0.64872059458423503</v>
      </c>
      <c r="P378" s="17">
        <v>0.64262606746184603</v>
      </c>
      <c r="Q378" s="17">
        <v>0.58675505150727303</v>
      </c>
      <c r="R378" s="17">
        <v>0.45934690985404503</v>
      </c>
      <c r="S378" s="17">
        <v>0.21582718492088501</v>
      </c>
      <c r="T378" s="17">
        <v>7.4317221298320097E-3</v>
      </c>
      <c r="U378" s="17">
        <v>0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</row>
    <row r="379" spans="1:26">
      <c r="A379" s="41">
        <v>13</v>
      </c>
      <c r="B379" s="24" t="s">
        <v>774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1.5040394634183199E-2</v>
      </c>
      <c r="L379" s="17">
        <v>0.20868528194931901</v>
      </c>
      <c r="M379" s="17">
        <v>0.45436751857107699</v>
      </c>
      <c r="N379" s="17">
        <v>0.57312561346991198</v>
      </c>
      <c r="O379" s="17">
        <v>0.622650422338339</v>
      </c>
      <c r="P379" s="17">
        <v>0.61070724005815702</v>
      </c>
      <c r="Q379" s="17">
        <v>0.54725678519502297</v>
      </c>
      <c r="R379" s="17">
        <v>0.420702419418852</v>
      </c>
      <c r="S379" s="17">
        <v>0.19266623945606201</v>
      </c>
      <c r="T379" s="17">
        <v>6.9860549940080801E-3</v>
      </c>
      <c r="U379" s="17">
        <v>0</v>
      </c>
      <c r="V379" s="17">
        <v>0</v>
      </c>
      <c r="W379" s="17">
        <v>0</v>
      </c>
      <c r="X379" s="17">
        <v>0</v>
      </c>
      <c r="Y379" s="17">
        <v>0</v>
      </c>
      <c r="Z379" s="17">
        <v>0</v>
      </c>
    </row>
    <row r="380" spans="1:26">
      <c r="A380" s="41">
        <v>14</v>
      </c>
      <c r="B380" s="24" t="s">
        <v>774</v>
      </c>
      <c r="C380" s="17">
        <v>0</v>
      </c>
      <c r="D380" s="17">
        <v>0</v>
      </c>
      <c r="E380" s="17">
        <v>0</v>
      </c>
      <c r="F380" s="17">
        <v>0</v>
      </c>
      <c r="G380" s="17">
        <v>0</v>
      </c>
      <c r="H380" s="17">
        <v>0</v>
      </c>
      <c r="I380" s="17">
        <v>0</v>
      </c>
      <c r="J380" s="17">
        <v>0</v>
      </c>
      <c r="K380" s="17">
        <v>8.9882659056897095E-3</v>
      </c>
      <c r="L380" s="17">
        <v>0.17528018755965299</v>
      </c>
      <c r="M380" s="17">
        <v>0.395081399108279</v>
      </c>
      <c r="N380" s="17">
        <v>0.50319343154014595</v>
      </c>
      <c r="O380" s="17">
        <v>0.56660710240857703</v>
      </c>
      <c r="P380" s="17">
        <v>0.57393486135338001</v>
      </c>
      <c r="Q380" s="17">
        <v>0.52203070882757796</v>
      </c>
      <c r="R380" s="17">
        <v>0.42464798685069</v>
      </c>
      <c r="S380" s="17">
        <v>0.22090337618991401</v>
      </c>
      <c r="T380" s="17">
        <v>1.2142396651494899E-2</v>
      </c>
      <c r="U380" s="17">
        <v>0</v>
      </c>
      <c r="V380" s="17">
        <v>0</v>
      </c>
      <c r="W380" s="17">
        <v>0</v>
      </c>
      <c r="X380" s="17">
        <v>0</v>
      </c>
      <c r="Y380" s="17">
        <v>0</v>
      </c>
      <c r="Z380" s="17">
        <v>0</v>
      </c>
    </row>
    <row r="381" spans="1:26">
      <c r="A381" s="41">
        <v>15</v>
      </c>
      <c r="B381" s="24" t="s">
        <v>774</v>
      </c>
      <c r="C381" s="17">
        <v>0</v>
      </c>
      <c r="D381" s="17">
        <v>0</v>
      </c>
      <c r="E381" s="17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5.1065864646515496E-3</v>
      </c>
      <c r="L381" s="17">
        <v>7.2283453591182698E-2</v>
      </c>
      <c r="M381" s="17">
        <v>0.15177792534397899</v>
      </c>
      <c r="N381" s="17">
        <v>0.15163233816494301</v>
      </c>
      <c r="O381" s="17">
        <v>0.113993986784866</v>
      </c>
      <c r="P381" s="17">
        <v>0.149686658445121</v>
      </c>
      <c r="Q381" s="17">
        <v>0.314903906653837</v>
      </c>
      <c r="R381" s="17">
        <v>0.324841393222839</v>
      </c>
      <c r="S381" s="17">
        <v>0.13737350661821501</v>
      </c>
      <c r="T381" s="17">
        <v>5.6455687870380997E-3</v>
      </c>
      <c r="U381" s="17">
        <v>0</v>
      </c>
      <c r="V381" s="17">
        <v>0</v>
      </c>
      <c r="W381" s="17">
        <v>0</v>
      </c>
      <c r="X381" s="17">
        <v>0</v>
      </c>
      <c r="Y381" s="17">
        <v>0</v>
      </c>
      <c r="Z381" s="17">
        <v>0</v>
      </c>
    </row>
    <row r="382" spans="1:26">
      <c r="A382" s="41">
        <v>16</v>
      </c>
      <c r="B382" s="24" t="s">
        <v>774</v>
      </c>
      <c r="C382" s="17">
        <v>0</v>
      </c>
      <c r="D382" s="17">
        <v>0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5.9028631499877101E-3</v>
      </c>
      <c r="L382" s="17">
        <v>0.187912392140616</v>
      </c>
      <c r="M382" s="17">
        <v>0.43303280164327701</v>
      </c>
      <c r="N382" s="17">
        <v>0.56020668733023704</v>
      </c>
      <c r="O382" s="17">
        <v>0.61894298287221095</v>
      </c>
      <c r="P382" s="17">
        <v>0.61702634314820703</v>
      </c>
      <c r="Q382" s="17">
        <v>0.54496456152510298</v>
      </c>
      <c r="R382" s="17">
        <v>0.36893765887297703</v>
      </c>
      <c r="S382" s="17">
        <v>0.16509198902675401</v>
      </c>
      <c r="T382" s="17">
        <v>1.41997835552312E-2</v>
      </c>
      <c r="U382" s="17">
        <v>0</v>
      </c>
      <c r="V382" s="17">
        <v>0</v>
      </c>
      <c r="W382" s="17">
        <v>0</v>
      </c>
      <c r="X382" s="17">
        <v>0</v>
      </c>
      <c r="Y382" s="17">
        <v>0</v>
      </c>
      <c r="Z382" s="17">
        <v>0</v>
      </c>
    </row>
    <row r="383" spans="1:26">
      <c r="A383" s="41">
        <v>17</v>
      </c>
      <c r="B383" s="24" t="s">
        <v>774</v>
      </c>
      <c r="C383" s="17">
        <v>0</v>
      </c>
      <c r="D383" s="17">
        <v>0</v>
      </c>
      <c r="E383" s="17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3.0979867538899102E-3</v>
      </c>
      <c r="L383" s="17">
        <v>0.15664367344331101</v>
      </c>
      <c r="M383" s="17">
        <v>0.40843205318578402</v>
      </c>
      <c r="N383" s="17">
        <v>0.58574445965279798</v>
      </c>
      <c r="O383" s="17">
        <v>0.66122521678356905</v>
      </c>
      <c r="P383" s="17">
        <v>0.69308596419562096</v>
      </c>
      <c r="Q383" s="17">
        <v>0.64863734659622196</v>
      </c>
      <c r="R383" s="17">
        <v>0.52846984390034302</v>
      </c>
      <c r="S383" s="17">
        <v>0.29611309335971497</v>
      </c>
      <c r="T383" s="17">
        <v>2.5799713084841299E-2</v>
      </c>
      <c r="U383" s="17">
        <v>0</v>
      </c>
      <c r="V383" s="17">
        <v>0</v>
      </c>
      <c r="W383" s="17">
        <v>0</v>
      </c>
      <c r="X383" s="17">
        <v>0</v>
      </c>
      <c r="Y383" s="17">
        <v>0</v>
      </c>
      <c r="Z383" s="17">
        <v>0</v>
      </c>
    </row>
    <row r="384" spans="1:26">
      <c r="A384" s="41">
        <v>18</v>
      </c>
      <c r="B384" s="24" t="s">
        <v>774</v>
      </c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1.8210206977730199E-2</v>
      </c>
      <c r="L384" s="17">
        <v>0.25565069918629901</v>
      </c>
      <c r="M384" s="17">
        <v>0.49697306443587902</v>
      </c>
      <c r="N384" s="17">
        <v>0.63905221197648099</v>
      </c>
      <c r="O384" s="17">
        <v>0.70426636258564401</v>
      </c>
      <c r="P384" s="17">
        <v>0.70683349821597596</v>
      </c>
      <c r="Q384" s="17">
        <v>0.65661947344679605</v>
      </c>
      <c r="R384" s="17">
        <v>0.52453395646710999</v>
      </c>
      <c r="S384" s="17">
        <v>0.28045859961396202</v>
      </c>
      <c r="T384" s="17">
        <v>2.29830270904441E-2</v>
      </c>
      <c r="U384" s="17">
        <v>0</v>
      </c>
      <c r="V384" s="17">
        <v>0</v>
      </c>
      <c r="W384" s="17">
        <v>0</v>
      </c>
      <c r="X384" s="17">
        <v>0</v>
      </c>
      <c r="Y384" s="17">
        <v>0</v>
      </c>
      <c r="Z384" s="17">
        <v>0</v>
      </c>
    </row>
    <row r="385" spans="1:26">
      <c r="A385" s="41">
        <v>19</v>
      </c>
      <c r="B385" s="24" t="s">
        <v>774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1.7956978214195101E-2</v>
      </c>
      <c r="L385" s="17">
        <v>0.27130906493149498</v>
      </c>
      <c r="M385" s="17">
        <v>0.49447756079523097</v>
      </c>
      <c r="N385" s="17">
        <v>0.60134668140607805</v>
      </c>
      <c r="O385" s="17">
        <v>0.68188426980866501</v>
      </c>
      <c r="P385" s="17">
        <v>0.68617831719032196</v>
      </c>
      <c r="Q385" s="17">
        <v>0.627244549676785</v>
      </c>
      <c r="R385" s="17">
        <v>0.51269725417159495</v>
      </c>
      <c r="S385" s="17">
        <v>0.31093123522590199</v>
      </c>
      <c r="T385" s="17">
        <v>2.7971130372157201E-2</v>
      </c>
      <c r="U385" s="17">
        <v>0</v>
      </c>
      <c r="V385" s="17">
        <v>0</v>
      </c>
      <c r="W385" s="17">
        <v>0</v>
      </c>
      <c r="X385" s="17">
        <v>0</v>
      </c>
      <c r="Y385" s="17">
        <v>0</v>
      </c>
      <c r="Z385" s="17">
        <v>0</v>
      </c>
    </row>
    <row r="386" spans="1:26">
      <c r="A386" s="41">
        <v>20</v>
      </c>
      <c r="B386" s="24" t="s">
        <v>774</v>
      </c>
      <c r="C386" s="17">
        <v>0</v>
      </c>
      <c r="D386" s="17">
        <v>0</v>
      </c>
      <c r="E386" s="17">
        <v>0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1.48398250630652E-2</v>
      </c>
      <c r="L386" s="17">
        <v>0.119772945952696</v>
      </c>
      <c r="M386" s="17">
        <v>0.27521010436974502</v>
      </c>
      <c r="N386" s="17">
        <v>0.436176865190531</v>
      </c>
      <c r="O386" s="17">
        <v>0.59724236199710001</v>
      </c>
      <c r="P386" s="17">
        <v>0.63989243585548905</v>
      </c>
      <c r="Q386" s="17">
        <v>0.543731329702689</v>
      </c>
      <c r="R386" s="17">
        <v>0.41728537991090497</v>
      </c>
      <c r="S386" s="17">
        <v>0.22290132790220901</v>
      </c>
      <c r="T386" s="17">
        <v>2.5671937103241099E-2</v>
      </c>
      <c r="U386" s="17">
        <v>0</v>
      </c>
      <c r="V386" s="17">
        <v>0</v>
      </c>
      <c r="W386" s="17">
        <v>0</v>
      </c>
      <c r="X386" s="17">
        <v>0</v>
      </c>
      <c r="Y386" s="17">
        <v>0</v>
      </c>
      <c r="Z386" s="17">
        <v>0</v>
      </c>
    </row>
    <row r="387" spans="1:26">
      <c r="A387" s="41">
        <v>21</v>
      </c>
      <c r="B387" s="24" t="s">
        <v>774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1.0270478521051099E-2</v>
      </c>
      <c r="L387" s="17">
        <v>0.12741259445258599</v>
      </c>
      <c r="M387" s="17">
        <v>0.344385310408515</v>
      </c>
      <c r="N387" s="17">
        <v>0.52943203576178699</v>
      </c>
      <c r="O387" s="17">
        <v>0.62199218243312604</v>
      </c>
      <c r="P387" s="17">
        <v>0.555763567970046</v>
      </c>
      <c r="Q387" s="17">
        <v>0.37598469785820399</v>
      </c>
      <c r="R387" s="17">
        <v>0.21150990554257401</v>
      </c>
      <c r="S387" s="17">
        <v>5.2360661260064799E-2</v>
      </c>
      <c r="T387" s="17">
        <v>2.9984763682194002E-3</v>
      </c>
      <c r="U387" s="17">
        <v>0</v>
      </c>
      <c r="V387" s="17">
        <v>0</v>
      </c>
      <c r="W387" s="17">
        <v>0</v>
      </c>
      <c r="X387" s="17">
        <v>0</v>
      </c>
      <c r="Y387" s="17">
        <v>0</v>
      </c>
      <c r="Z387" s="17">
        <v>0</v>
      </c>
    </row>
    <row r="388" spans="1:26">
      <c r="A388" s="41">
        <v>22</v>
      </c>
      <c r="B388" s="24" t="s">
        <v>774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6.2232711038489597E-3</v>
      </c>
      <c r="L388" s="17">
        <v>0.16818649098114499</v>
      </c>
      <c r="M388" s="17">
        <v>0.31801312220611</v>
      </c>
      <c r="N388" s="17">
        <v>0.495315848674518</v>
      </c>
      <c r="O388" s="17">
        <v>0.50434341537454797</v>
      </c>
      <c r="P388" s="17">
        <v>0.496647816482714</v>
      </c>
      <c r="Q388" s="17">
        <v>0.46992327633104802</v>
      </c>
      <c r="R388" s="17">
        <v>0.374526890068128</v>
      </c>
      <c r="S388" s="17">
        <v>0.14750982035858601</v>
      </c>
      <c r="T388" s="17">
        <v>1.0041449754031199E-2</v>
      </c>
      <c r="U388" s="17">
        <v>0</v>
      </c>
      <c r="V388" s="17">
        <v>0</v>
      </c>
      <c r="W388" s="17">
        <v>0</v>
      </c>
      <c r="X388" s="17">
        <v>0</v>
      </c>
      <c r="Y388" s="17">
        <v>0</v>
      </c>
      <c r="Z388" s="17">
        <v>0</v>
      </c>
    </row>
    <row r="389" spans="1:26">
      <c r="A389" s="41">
        <v>23</v>
      </c>
      <c r="B389" s="24" t="s">
        <v>774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3.2290732950134501E-2</v>
      </c>
      <c r="L389" s="17">
        <v>0.29576461340989602</v>
      </c>
      <c r="M389" s="17">
        <v>0.53967347428701995</v>
      </c>
      <c r="N389" s="17">
        <v>0.63946070791765797</v>
      </c>
      <c r="O389" s="17">
        <v>0.68852862085187905</v>
      </c>
      <c r="P389" s="17">
        <v>0.70141463499629297</v>
      </c>
      <c r="Q389" s="17">
        <v>0.65699118539326895</v>
      </c>
      <c r="R389" s="17">
        <v>0.54273235384654095</v>
      </c>
      <c r="S389" s="17">
        <v>0.34792044589945598</v>
      </c>
      <c r="T389" s="17">
        <v>5.6335075087749202E-2</v>
      </c>
      <c r="U389" s="17">
        <v>0</v>
      </c>
      <c r="V389" s="17">
        <v>0</v>
      </c>
      <c r="W389" s="17">
        <v>0</v>
      </c>
      <c r="X389" s="17">
        <v>0</v>
      </c>
      <c r="Y389" s="17">
        <v>0</v>
      </c>
      <c r="Z389" s="17">
        <v>0</v>
      </c>
    </row>
    <row r="390" spans="1:26">
      <c r="A390" s="41">
        <v>24</v>
      </c>
      <c r="B390" s="24" t="s">
        <v>774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3.57244220556832E-2</v>
      </c>
      <c r="L390" s="17">
        <v>0.32416960131957701</v>
      </c>
      <c r="M390" s="17">
        <v>0.58271655608881601</v>
      </c>
      <c r="N390" s="17">
        <v>0.64828499464696099</v>
      </c>
      <c r="O390" s="17">
        <v>0.66249716860040797</v>
      </c>
      <c r="P390" s="17">
        <v>0.65208149010026595</v>
      </c>
      <c r="Q390" s="17">
        <v>0.62994720528760295</v>
      </c>
      <c r="R390" s="17">
        <v>0.51907056525383899</v>
      </c>
      <c r="S390" s="17">
        <v>0.32213099361313702</v>
      </c>
      <c r="T390" s="17">
        <v>3.5586385275560503E-2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</row>
    <row r="391" spans="1:26">
      <c r="A391" s="41">
        <v>25</v>
      </c>
      <c r="B391" s="24" t="s">
        <v>774</v>
      </c>
      <c r="C391" s="17">
        <v>0</v>
      </c>
      <c r="D391" s="17">
        <v>0</v>
      </c>
      <c r="E391" s="17">
        <v>0</v>
      </c>
      <c r="F391" s="17">
        <v>0</v>
      </c>
      <c r="G391" s="17">
        <v>0</v>
      </c>
      <c r="H391" s="17">
        <v>0</v>
      </c>
      <c r="I391" s="17">
        <v>0</v>
      </c>
      <c r="J391" s="17">
        <v>0</v>
      </c>
      <c r="K391" s="17">
        <v>2.2394870375138699E-2</v>
      </c>
      <c r="L391" s="17">
        <v>0.27969968772324499</v>
      </c>
      <c r="M391" s="17">
        <v>0.55298540837010102</v>
      </c>
      <c r="N391" s="17">
        <v>0.60112210543841704</v>
      </c>
      <c r="O391" s="17">
        <v>0.79413353364477102</v>
      </c>
      <c r="P391" s="17">
        <v>0.83461528781539895</v>
      </c>
      <c r="Q391" s="17">
        <v>0.77801052796648396</v>
      </c>
      <c r="R391" s="17">
        <v>0.65667368143898996</v>
      </c>
      <c r="S391" s="17">
        <v>0.398608790600334</v>
      </c>
      <c r="T391" s="17">
        <v>7.2849346309694099E-2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</row>
    <row r="392" spans="1:26">
      <c r="A392" s="41">
        <v>26</v>
      </c>
      <c r="B392" s="24" t="s">
        <v>774</v>
      </c>
      <c r="C392" s="17">
        <v>0</v>
      </c>
      <c r="D392" s="17">
        <v>0</v>
      </c>
      <c r="E392" s="17">
        <v>0</v>
      </c>
      <c r="F392" s="17">
        <v>0</v>
      </c>
      <c r="G392" s="17">
        <v>0</v>
      </c>
      <c r="H392" s="17">
        <v>0</v>
      </c>
      <c r="I392" s="17">
        <v>0</v>
      </c>
      <c r="J392" s="17">
        <v>0</v>
      </c>
      <c r="K392" s="17">
        <v>3.0651715586153001E-2</v>
      </c>
      <c r="L392" s="17">
        <v>0.26919301723620598</v>
      </c>
      <c r="M392" s="17">
        <v>0.52642542819473803</v>
      </c>
      <c r="N392" s="17">
        <v>0.67219265520425797</v>
      </c>
      <c r="O392" s="17">
        <v>0.73506811815019102</v>
      </c>
      <c r="P392" s="17">
        <v>0.73214475857115502</v>
      </c>
      <c r="Q392" s="17">
        <v>0.64296486741305903</v>
      </c>
      <c r="R392" s="17">
        <v>0.468362860555748</v>
      </c>
      <c r="S392" s="17">
        <v>0.148472786619919</v>
      </c>
      <c r="T392" s="17">
        <v>1.9218669232511601E-2</v>
      </c>
      <c r="U392" s="17">
        <v>0</v>
      </c>
      <c r="V392" s="17">
        <v>0</v>
      </c>
      <c r="W392" s="17">
        <v>0</v>
      </c>
      <c r="X392" s="17">
        <v>0</v>
      </c>
      <c r="Y392" s="17">
        <v>0</v>
      </c>
      <c r="Z392" s="17">
        <v>0</v>
      </c>
    </row>
    <row r="393" spans="1:26">
      <c r="A393" s="41">
        <v>27</v>
      </c>
      <c r="B393" s="24" t="s">
        <v>774</v>
      </c>
      <c r="C393" s="17">
        <v>0</v>
      </c>
      <c r="D393" s="17">
        <v>0</v>
      </c>
      <c r="E393" s="17">
        <v>0</v>
      </c>
      <c r="F393" s="17">
        <v>0</v>
      </c>
      <c r="G393" s="17">
        <v>0</v>
      </c>
      <c r="H393" s="17">
        <v>0</v>
      </c>
      <c r="I393" s="17">
        <v>0</v>
      </c>
      <c r="J393" s="17">
        <v>0</v>
      </c>
      <c r="K393" s="17">
        <v>1.1980934274745499E-2</v>
      </c>
      <c r="L393" s="17">
        <v>0.124085578931677</v>
      </c>
      <c r="M393" s="17">
        <v>0.249085724131656</v>
      </c>
      <c r="N393" s="17">
        <v>0.36356138764716001</v>
      </c>
      <c r="O393" s="17">
        <v>0.40830814920362701</v>
      </c>
      <c r="P393" s="17">
        <v>0.34407555045312099</v>
      </c>
      <c r="Q393" s="17">
        <v>0.319587089979459</v>
      </c>
      <c r="R393" s="17">
        <v>0.19977387523256199</v>
      </c>
      <c r="S393" s="17">
        <v>8.5585901275630205E-2</v>
      </c>
      <c r="T393" s="17">
        <v>1.6765370385786699E-2</v>
      </c>
      <c r="U393" s="17">
        <v>0</v>
      </c>
      <c r="V393" s="17">
        <v>0</v>
      </c>
      <c r="W393" s="17">
        <v>0</v>
      </c>
      <c r="X393" s="17">
        <v>0</v>
      </c>
      <c r="Y393" s="17">
        <v>0</v>
      </c>
      <c r="Z393" s="17">
        <v>0</v>
      </c>
    </row>
    <row r="394" spans="1:26">
      <c r="A394" s="41">
        <v>28</v>
      </c>
      <c r="B394" s="24" t="s">
        <v>774</v>
      </c>
      <c r="C394" s="17">
        <v>0</v>
      </c>
      <c r="D394" s="17">
        <v>0</v>
      </c>
      <c r="E394" s="17">
        <v>0</v>
      </c>
      <c r="F394" s="17">
        <v>0</v>
      </c>
      <c r="G394" s="17">
        <v>0</v>
      </c>
      <c r="H394" s="17">
        <v>0</v>
      </c>
      <c r="I394" s="17">
        <v>0</v>
      </c>
      <c r="J394" s="17">
        <v>0</v>
      </c>
      <c r="K394" s="17">
        <v>4.5641193427668203E-2</v>
      </c>
      <c r="L394" s="17">
        <v>0.30694113980047599</v>
      </c>
      <c r="M394" s="17">
        <v>0.604208088994035</v>
      </c>
      <c r="N394" s="17">
        <v>0.73910080556948399</v>
      </c>
      <c r="O394" s="17">
        <v>0.81798117821071004</v>
      </c>
      <c r="P394" s="17">
        <v>0.82152792969997801</v>
      </c>
      <c r="Q394" s="17">
        <v>0.72793976717667397</v>
      </c>
      <c r="R394" s="17">
        <v>0.59034439499040703</v>
      </c>
      <c r="S394" s="17">
        <v>0.35004230159390898</v>
      </c>
      <c r="T394" s="17">
        <v>6.2907213341361304E-2</v>
      </c>
      <c r="U394" s="17">
        <v>0</v>
      </c>
      <c r="V394" s="17">
        <v>0</v>
      </c>
      <c r="W394" s="17">
        <v>0</v>
      </c>
      <c r="X394" s="17">
        <v>0</v>
      </c>
      <c r="Y394" s="17">
        <v>0</v>
      </c>
      <c r="Z394" s="17">
        <v>0</v>
      </c>
    </row>
    <row r="395" spans="1:26">
      <c r="A395" s="41">
        <v>29</v>
      </c>
      <c r="B395" s="24" t="s">
        <v>774</v>
      </c>
      <c r="C395" s="17">
        <v>0</v>
      </c>
      <c r="D395" s="17">
        <v>0</v>
      </c>
      <c r="E395" s="17">
        <v>0</v>
      </c>
      <c r="F395" s="17">
        <v>0</v>
      </c>
      <c r="G395" s="17">
        <v>0</v>
      </c>
      <c r="H395" s="17">
        <v>0</v>
      </c>
      <c r="I395" s="17">
        <v>0</v>
      </c>
      <c r="J395" s="17">
        <v>0</v>
      </c>
      <c r="K395" s="17">
        <v>2.0940547384561199E-2</v>
      </c>
      <c r="L395" s="17">
        <v>0.31607518648517302</v>
      </c>
      <c r="M395" s="17">
        <v>0.60233210526417702</v>
      </c>
      <c r="N395" s="17">
        <v>0.74972557203951795</v>
      </c>
      <c r="O395" s="17">
        <v>0.80808047563641205</v>
      </c>
      <c r="P395" s="17">
        <v>0.78474587099659499</v>
      </c>
      <c r="Q395" s="17">
        <v>0.75011277198376103</v>
      </c>
      <c r="R395" s="17">
        <v>0.63032666123296099</v>
      </c>
      <c r="S395" s="17">
        <v>0.40447486975561903</v>
      </c>
      <c r="T395" s="17">
        <v>8.6049379608889295E-2</v>
      </c>
      <c r="U395" s="17">
        <v>0</v>
      </c>
      <c r="V395" s="17">
        <v>0</v>
      </c>
      <c r="W395" s="17">
        <v>0</v>
      </c>
      <c r="X395" s="17">
        <v>0</v>
      </c>
      <c r="Y395" s="17">
        <v>0</v>
      </c>
      <c r="Z395" s="17">
        <v>0</v>
      </c>
    </row>
    <row r="396" spans="1:26">
      <c r="A396" s="41">
        <v>30</v>
      </c>
      <c r="B396" s="24" t="s">
        <v>774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4.7414956372246297E-2</v>
      </c>
      <c r="L396" s="17">
        <v>0.35537017282669497</v>
      </c>
      <c r="M396" s="17">
        <v>0.57520294117077597</v>
      </c>
      <c r="N396" s="17">
        <v>0.71347397725974704</v>
      </c>
      <c r="O396" s="17">
        <v>0.778310607923272</v>
      </c>
      <c r="P396" s="17">
        <v>0.788672078431221</v>
      </c>
      <c r="Q396" s="17">
        <v>0.73299466244876899</v>
      </c>
      <c r="R396" s="17">
        <v>0.60689719260680397</v>
      </c>
      <c r="S396" s="17">
        <v>0.39956130246317201</v>
      </c>
      <c r="T396" s="17">
        <v>8.6177155590489607E-2</v>
      </c>
      <c r="U396" s="17">
        <v>0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</row>
    <row r="397" spans="1:26">
      <c r="A397" s="41">
        <v>31</v>
      </c>
      <c r="B397" s="24" t="s">
        <v>774</v>
      </c>
      <c r="C397" s="17">
        <v>0</v>
      </c>
      <c r="D397" s="17">
        <v>0</v>
      </c>
      <c r="E397" s="17">
        <v>0</v>
      </c>
      <c r="F397" s="17">
        <v>0</v>
      </c>
      <c r="G397" s="17">
        <v>0</v>
      </c>
      <c r="H397" s="17">
        <v>0</v>
      </c>
      <c r="I397" s="17">
        <v>0</v>
      </c>
      <c r="J397" s="17">
        <v>0</v>
      </c>
      <c r="K397" s="17">
        <v>4.6724966071604902E-2</v>
      </c>
      <c r="L397" s="17">
        <v>0.34435239841325499</v>
      </c>
      <c r="M397" s="17">
        <v>0.60640738467733701</v>
      </c>
      <c r="N397" s="17">
        <v>0.75180677173982502</v>
      </c>
      <c r="O397" s="17">
        <v>0.81842258614714802</v>
      </c>
      <c r="P397" s="17">
        <v>0.82225973759459803</v>
      </c>
      <c r="Q397" s="17">
        <v>0.76606928168602295</v>
      </c>
      <c r="R397" s="17">
        <v>0.62431925409802702</v>
      </c>
      <c r="S397" s="17">
        <v>0.37900098542385802</v>
      </c>
      <c r="T397" s="17">
        <v>7.2868899906878407E-2</v>
      </c>
      <c r="U397" s="17">
        <v>0</v>
      </c>
      <c r="V397" s="17">
        <v>0</v>
      </c>
      <c r="W397" s="17">
        <v>0</v>
      </c>
      <c r="X397" s="17">
        <v>0</v>
      </c>
      <c r="Y397" s="17">
        <v>0</v>
      </c>
      <c r="Z397" s="17">
        <v>0</v>
      </c>
    </row>
    <row r="398" spans="1:26">
      <c r="A398" s="41">
        <v>32</v>
      </c>
      <c r="B398" s="24" t="s">
        <v>774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3.5582319676146001E-2</v>
      </c>
      <c r="L398" s="17">
        <v>0.30008576478764998</v>
      </c>
      <c r="M398" s="17">
        <v>0.54104609808936199</v>
      </c>
      <c r="N398" s="17">
        <v>0.66563736014821995</v>
      </c>
      <c r="O398" s="17">
        <v>0.73216799056780901</v>
      </c>
      <c r="P398" s="17">
        <v>0.65319662593968597</v>
      </c>
      <c r="Q398" s="17">
        <v>0.53187913940940401</v>
      </c>
      <c r="R398" s="17">
        <v>0.37234889038176</v>
      </c>
      <c r="S398" s="17">
        <v>0.154291820981978</v>
      </c>
      <c r="T398" s="17">
        <v>4.6576668492959702E-2</v>
      </c>
      <c r="U398" s="17">
        <v>0</v>
      </c>
      <c r="V398" s="17">
        <v>0</v>
      </c>
      <c r="W398" s="17">
        <v>0</v>
      </c>
      <c r="X398" s="17">
        <v>0</v>
      </c>
      <c r="Y398" s="17">
        <v>0</v>
      </c>
      <c r="Z398" s="17">
        <v>0</v>
      </c>
    </row>
    <row r="399" spans="1:26">
      <c r="A399" s="41">
        <v>33</v>
      </c>
      <c r="B399" s="24" t="s">
        <v>774</v>
      </c>
      <c r="C399" s="17">
        <v>0</v>
      </c>
      <c r="D399" s="17">
        <v>0</v>
      </c>
      <c r="E399" s="17">
        <v>0</v>
      </c>
      <c r="F399" s="17">
        <v>0</v>
      </c>
      <c r="G399" s="17">
        <v>0</v>
      </c>
      <c r="H399" s="17">
        <v>0</v>
      </c>
      <c r="I399" s="17">
        <v>0</v>
      </c>
      <c r="J399" s="17">
        <v>0</v>
      </c>
      <c r="K399" s="17">
        <v>5.5255174443254902E-2</v>
      </c>
      <c r="L399" s="17">
        <v>0.339328479136699</v>
      </c>
      <c r="M399" s="17">
        <v>0.56980924594746896</v>
      </c>
      <c r="N399" s="17">
        <v>0.68015929405706199</v>
      </c>
      <c r="O399" s="17">
        <v>0.80266161241672795</v>
      </c>
      <c r="P399" s="17">
        <v>0.82106909776604997</v>
      </c>
      <c r="Q399" s="17">
        <v>0.74759984434562199</v>
      </c>
      <c r="R399" s="17">
        <v>0.63582683644093596</v>
      </c>
      <c r="S399" s="17">
        <v>0.420059667511408</v>
      </c>
      <c r="T399" s="17">
        <v>0.10662111904655899</v>
      </c>
      <c r="U399" s="17">
        <v>0</v>
      </c>
      <c r="V399" s="17">
        <v>0</v>
      </c>
      <c r="W399" s="17">
        <v>0</v>
      </c>
      <c r="X399" s="17">
        <v>0</v>
      </c>
      <c r="Y399" s="17">
        <v>0</v>
      </c>
      <c r="Z399" s="17">
        <v>0</v>
      </c>
    </row>
    <row r="400" spans="1:26">
      <c r="A400" s="41">
        <v>34</v>
      </c>
      <c r="B400" s="24" t="s">
        <v>774</v>
      </c>
      <c r="C400" s="17">
        <v>0</v>
      </c>
      <c r="D400" s="17">
        <v>0</v>
      </c>
      <c r="E400" s="17">
        <v>0</v>
      </c>
      <c r="F400" s="17">
        <v>0</v>
      </c>
      <c r="G400" s="17">
        <v>0</v>
      </c>
      <c r="H400" s="17">
        <v>0</v>
      </c>
      <c r="I400" s="17">
        <v>0</v>
      </c>
      <c r="J400" s="17">
        <v>0</v>
      </c>
      <c r="K400" s="17">
        <v>6.3786157214793401E-2</v>
      </c>
      <c r="L400" s="17">
        <v>0.38105314512834698</v>
      </c>
      <c r="M400" s="17">
        <v>0.63268083689396004</v>
      </c>
      <c r="N400" s="17">
        <v>0.77454315246578598</v>
      </c>
      <c r="O400" s="17">
        <v>0.78089710355081698</v>
      </c>
      <c r="P400" s="17">
        <v>0.64139089963971097</v>
      </c>
      <c r="Q400" s="17">
        <v>0.52570136429900405</v>
      </c>
      <c r="R400" s="17">
        <v>0.445556783839823</v>
      </c>
      <c r="S400" s="17">
        <v>0.342337022703469</v>
      </c>
      <c r="T400" s="17">
        <v>0.103526810692139</v>
      </c>
      <c r="U400" s="17">
        <v>0</v>
      </c>
      <c r="V400" s="17">
        <v>0</v>
      </c>
      <c r="W400" s="17">
        <v>0</v>
      </c>
      <c r="X400" s="17">
        <v>0</v>
      </c>
      <c r="Y400" s="17">
        <v>0</v>
      </c>
      <c r="Z400" s="17">
        <v>0</v>
      </c>
    </row>
    <row r="401" spans="1:26">
      <c r="A401" s="41">
        <v>35</v>
      </c>
      <c r="B401" s="24" t="s">
        <v>774</v>
      </c>
      <c r="C401" s="17">
        <v>0</v>
      </c>
      <c r="D401" s="17">
        <v>0</v>
      </c>
      <c r="E401" s="17">
        <v>0</v>
      </c>
      <c r="F401" s="17">
        <v>0</v>
      </c>
      <c r="G401" s="17">
        <v>0</v>
      </c>
      <c r="H401" s="17">
        <v>0</v>
      </c>
      <c r="I401" s="17">
        <v>0</v>
      </c>
      <c r="J401" s="17">
        <v>0</v>
      </c>
      <c r="K401" s="17">
        <v>3.8389712871881303E-2</v>
      </c>
      <c r="L401" s="17">
        <v>0.31862489811801498</v>
      </c>
      <c r="M401" s="17">
        <v>0.58636785156302895</v>
      </c>
      <c r="N401" s="17">
        <v>0.72562624750981997</v>
      </c>
      <c r="O401" s="17">
        <v>0.75896997070832395</v>
      </c>
      <c r="P401" s="17">
        <v>0.71194453747998698</v>
      </c>
      <c r="Q401" s="17">
        <v>0.702856954788599</v>
      </c>
      <c r="R401" s="17">
        <v>0.56344367886410995</v>
      </c>
      <c r="S401" s="17">
        <v>0.37845696950219598</v>
      </c>
      <c r="T401" s="17">
        <v>0.10186649733122401</v>
      </c>
      <c r="U401" s="17">
        <v>0</v>
      </c>
      <c r="V401" s="17">
        <v>0</v>
      </c>
      <c r="W401" s="17">
        <v>0</v>
      </c>
      <c r="X401" s="17">
        <v>0</v>
      </c>
      <c r="Y401" s="17">
        <v>0</v>
      </c>
      <c r="Z401" s="17">
        <v>0</v>
      </c>
    </row>
    <row r="402" spans="1:26">
      <c r="A402" s="41">
        <v>36</v>
      </c>
      <c r="B402" s="24" t="s">
        <v>774</v>
      </c>
      <c r="C402" s="17">
        <v>0</v>
      </c>
      <c r="D402" s="17">
        <v>0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0</v>
      </c>
      <c r="K402" s="17">
        <v>6.8908618877158906E-2</v>
      </c>
      <c r="L402" s="17">
        <v>0.38006772127024802</v>
      </c>
      <c r="M402" s="17">
        <v>0.65232349006541801</v>
      </c>
      <c r="N402" s="17">
        <v>0.80545138801500005</v>
      </c>
      <c r="O402" s="17">
        <v>0.87150576250317002</v>
      </c>
      <c r="P402" s="17">
        <v>0.87415033812235099</v>
      </c>
      <c r="Q402" s="17">
        <v>0.82028888987839998</v>
      </c>
      <c r="R402" s="17">
        <v>0.68529162931800502</v>
      </c>
      <c r="S402" s="17">
        <v>0.452876798785741</v>
      </c>
      <c r="T402" s="17">
        <v>0.12730437206817</v>
      </c>
      <c r="U402" s="17">
        <v>0</v>
      </c>
      <c r="V402" s="17">
        <v>0</v>
      </c>
      <c r="W402" s="17">
        <v>0</v>
      </c>
      <c r="X402" s="17">
        <v>0</v>
      </c>
      <c r="Y402" s="17">
        <v>0</v>
      </c>
      <c r="Z402" s="17">
        <v>0</v>
      </c>
    </row>
    <row r="403" spans="1:26">
      <c r="A403" s="41">
        <v>37</v>
      </c>
      <c r="B403" s="24" t="s">
        <v>774</v>
      </c>
      <c r="C403" s="17">
        <v>0</v>
      </c>
      <c r="D403" s="17">
        <v>0</v>
      </c>
      <c r="E403" s="17">
        <v>0</v>
      </c>
      <c r="F403" s="17">
        <v>0</v>
      </c>
      <c r="G403" s="17">
        <v>0</v>
      </c>
      <c r="H403" s="17">
        <v>0</v>
      </c>
      <c r="I403" s="17">
        <v>0</v>
      </c>
      <c r="J403" s="17">
        <v>0</v>
      </c>
      <c r="K403" s="17">
        <v>7.3652592594026706E-2</v>
      </c>
      <c r="L403" s="17">
        <v>0.38762780018159698</v>
      </c>
      <c r="M403" s="17">
        <v>0.63688776428816196</v>
      </c>
      <c r="N403" s="17">
        <v>0.78070737557813796</v>
      </c>
      <c r="O403" s="17">
        <v>0.84371448650511405</v>
      </c>
      <c r="P403" s="17">
        <v>0.84863966979588801</v>
      </c>
      <c r="Q403" s="17">
        <v>0.78980463826813196</v>
      </c>
      <c r="R403" s="17">
        <v>0.63709104425888996</v>
      </c>
      <c r="S403" s="17">
        <v>0.42001901151726201</v>
      </c>
      <c r="T403" s="17">
        <v>0.103297975525092</v>
      </c>
      <c r="U403" s="17">
        <v>0</v>
      </c>
      <c r="V403" s="17">
        <v>0</v>
      </c>
      <c r="W403" s="17">
        <v>0</v>
      </c>
      <c r="X403" s="17">
        <v>0</v>
      </c>
      <c r="Y403" s="17">
        <v>0</v>
      </c>
      <c r="Z403" s="17">
        <v>0</v>
      </c>
    </row>
    <row r="404" spans="1:26">
      <c r="A404" s="41">
        <v>38</v>
      </c>
      <c r="B404" s="24" t="s">
        <v>774</v>
      </c>
      <c r="C404" s="17">
        <v>0</v>
      </c>
      <c r="D404" s="17">
        <v>0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7.4492816473034407E-2</v>
      </c>
      <c r="L404" s="17">
        <v>0.37881706545034299</v>
      </c>
      <c r="M404" s="17">
        <v>0.63004206927394202</v>
      </c>
      <c r="N404" s="17">
        <v>0.75621891510447603</v>
      </c>
      <c r="O404" s="17">
        <v>0.77984004770303295</v>
      </c>
      <c r="P404" s="17">
        <v>0.819644201971235</v>
      </c>
      <c r="Q404" s="17">
        <v>0.78976011027454396</v>
      </c>
      <c r="R404" s="17">
        <v>0.67352849501189704</v>
      </c>
      <c r="S404" s="17">
        <v>0.45814465402716997</v>
      </c>
      <c r="T404" s="17">
        <v>0.14095336370271599</v>
      </c>
      <c r="U404" s="17">
        <v>0</v>
      </c>
      <c r="V404" s="17">
        <v>0</v>
      </c>
      <c r="W404" s="17">
        <v>0</v>
      </c>
      <c r="X404" s="17">
        <v>0</v>
      </c>
      <c r="Y404" s="17">
        <v>0</v>
      </c>
      <c r="Z404" s="17">
        <v>0</v>
      </c>
    </row>
    <row r="405" spans="1:26">
      <c r="A405" s="41">
        <v>39</v>
      </c>
      <c r="B405" s="24" t="s">
        <v>774</v>
      </c>
      <c r="C405" s="17">
        <v>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4.9461501677543797E-2</v>
      </c>
      <c r="L405" s="17">
        <v>0.212038433466466</v>
      </c>
      <c r="M405" s="17">
        <v>0.38255741691173201</v>
      </c>
      <c r="N405" s="17">
        <v>0.52158542889169801</v>
      </c>
      <c r="O405" s="17">
        <v>0.62575963789061195</v>
      </c>
      <c r="P405" s="17">
        <v>0.633904388717768</v>
      </c>
      <c r="Q405" s="17">
        <v>0.40883667712751898</v>
      </c>
      <c r="R405" s="17">
        <v>0.21518056101399899</v>
      </c>
      <c r="S405" s="17">
        <v>0.20499720248040301</v>
      </c>
      <c r="T405" s="17">
        <v>0.109343521854533</v>
      </c>
      <c r="U405" s="17">
        <v>0</v>
      </c>
      <c r="V405" s="17">
        <v>0</v>
      </c>
      <c r="W405" s="17">
        <v>0</v>
      </c>
      <c r="X405" s="17">
        <v>0</v>
      </c>
      <c r="Y405" s="17">
        <v>0</v>
      </c>
      <c r="Z405" s="17">
        <v>0</v>
      </c>
    </row>
    <row r="406" spans="1:26">
      <c r="A406" s="41">
        <v>40</v>
      </c>
      <c r="B406" s="24" t="s">
        <v>774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5.17188773524817E-2</v>
      </c>
      <c r="L406" s="17">
        <v>0.31470449868255201</v>
      </c>
      <c r="M406" s="17">
        <v>0.58063729238823003</v>
      </c>
      <c r="N406" s="17">
        <v>0.74273661304592797</v>
      </c>
      <c r="O406" s="17">
        <v>0.78280987127537904</v>
      </c>
      <c r="P406" s="17">
        <v>0.781820575417837</v>
      </c>
      <c r="Q406" s="17">
        <v>0.71849983253602401</v>
      </c>
      <c r="R406" s="17">
        <v>0.62444315808018502</v>
      </c>
      <c r="S406" s="17">
        <v>0.43169889783535897</v>
      </c>
      <c r="T406" s="17">
        <v>0.13196277459736</v>
      </c>
      <c r="U406" s="17">
        <v>0</v>
      </c>
      <c r="V406" s="17">
        <v>0</v>
      </c>
      <c r="W406" s="17">
        <v>0</v>
      </c>
      <c r="X406" s="17">
        <v>0</v>
      </c>
      <c r="Y406" s="17">
        <v>0</v>
      </c>
      <c r="Z406" s="17">
        <v>0</v>
      </c>
    </row>
    <row r="407" spans="1:26">
      <c r="A407" s="41">
        <v>41</v>
      </c>
      <c r="B407" s="24" t="s">
        <v>774</v>
      </c>
      <c r="C407" s="17">
        <v>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7.2617413543092493E-2</v>
      </c>
      <c r="L407" s="17">
        <v>0.39290920742107399</v>
      </c>
      <c r="M407" s="17">
        <v>0.59046055497368</v>
      </c>
      <c r="N407" s="17">
        <v>0.62104354256973004</v>
      </c>
      <c r="O407" s="17">
        <v>0.47643017139405502</v>
      </c>
      <c r="P407" s="17">
        <v>0.46207473346123801</v>
      </c>
      <c r="Q407" s="17">
        <v>0.36779929103690201</v>
      </c>
      <c r="R407" s="17">
        <v>0.237268381833353</v>
      </c>
      <c r="S407" s="17">
        <v>0.10614428231522299</v>
      </c>
      <c r="T407" s="17">
        <v>4.6002450975647098E-2</v>
      </c>
      <c r="U407" s="17">
        <v>0</v>
      </c>
      <c r="V407" s="17">
        <v>0</v>
      </c>
      <c r="W407" s="17">
        <v>0</v>
      </c>
      <c r="X407" s="17">
        <v>0</v>
      </c>
      <c r="Y407" s="17">
        <v>0</v>
      </c>
      <c r="Z407" s="17">
        <v>0</v>
      </c>
    </row>
    <row r="408" spans="1:26">
      <c r="A408" s="41">
        <v>42</v>
      </c>
      <c r="B408" s="24" t="s">
        <v>774</v>
      </c>
      <c r="C408" s="17">
        <v>0</v>
      </c>
      <c r="D408" s="17">
        <v>0</v>
      </c>
      <c r="E408" s="17">
        <v>0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4.3059731399398699E-2</v>
      </c>
      <c r="L408" s="17">
        <v>0.31841193814868102</v>
      </c>
      <c r="M408" s="17">
        <v>0.55275502440327695</v>
      </c>
      <c r="N408" s="17">
        <v>0.47604684344925502</v>
      </c>
      <c r="O408" s="17">
        <v>0.60289935318249299</v>
      </c>
      <c r="P408" s="17">
        <v>0.61666431120033904</v>
      </c>
      <c r="Q408" s="17">
        <v>0.52081102900321197</v>
      </c>
      <c r="R408" s="17">
        <v>0.46722449271967298</v>
      </c>
      <c r="S408" s="17">
        <v>0.27994943168728198</v>
      </c>
      <c r="T408" s="17">
        <v>8.6909737884997701E-2</v>
      </c>
      <c r="U408" s="17">
        <v>0</v>
      </c>
      <c r="V408" s="17">
        <v>0</v>
      </c>
      <c r="W408" s="17">
        <v>0</v>
      </c>
      <c r="X408" s="17">
        <v>0</v>
      </c>
      <c r="Y408" s="17">
        <v>0</v>
      </c>
      <c r="Z408" s="17">
        <v>0</v>
      </c>
    </row>
    <row r="409" spans="1:26">
      <c r="A409" s="41">
        <v>43</v>
      </c>
      <c r="B409" s="24" t="s">
        <v>774</v>
      </c>
      <c r="C409" s="17">
        <v>0</v>
      </c>
      <c r="D409" s="17">
        <v>0</v>
      </c>
      <c r="E409" s="17">
        <v>0</v>
      </c>
      <c r="F409" s="17">
        <v>0</v>
      </c>
      <c r="G409" s="17">
        <v>0</v>
      </c>
      <c r="H409" s="17">
        <v>0</v>
      </c>
      <c r="I409" s="17">
        <v>0</v>
      </c>
      <c r="J409" s="17">
        <v>0</v>
      </c>
      <c r="K409" s="17">
        <v>0.100507231926959</v>
      </c>
      <c r="L409" s="17">
        <v>0.41324107649328501</v>
      </c>
      <c r="M409" s="17">
        <v>0.62057115863775303</v>
      </c>
      <c r="N409" s="17">
        <v>0.744517732789446</v>
      </c>
      <c r="O409" s="17">
        <v>0.76203272226728802</v>
      </c>
      <c r="P409" s="17">
        <v>0.73117869471026797</v>
      </c>
      <c r="Q409" s="17">
        <v>0.49914912812252599</v>
      </c>
      <c r="R409" s="17">
        <v>0.32705230490446802</v>
      </c>
      <c r="S409" s="17">
        <v>0.24530084467667801</v>
      </c>
      <c r="T409" s="17">
        <v>0.12777114160095601</v>
      </c>
      <c r="U409" s="17">
        <v>0</v>
      </c>
      <c r="V409" s="17">
        <v>0</v>
      </c>
      <c r="W409" s="17">
        <v>0</v>
      </c>
      <c r="X409" s="17">
        <v>0</v>
      </c>
      <c r="Y409" s="17">
        <v>0</v>
      </c>
      <c r="Z409" s="17">
        <v>0</v>
      </c>
    </row>
    <row r="410" spans="1:26">
      <c r="A410" s="41">
        <v>44</v>
      </c>
      <c r="B410" s="24" t="s">
        <v>774</v>
      </c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9.4948976727347395E-2</v>
      </c>
      <c r="L410" s="17">
        <v>0.37975215331569001</v>
      </c>
      <c r="M410" s="17">
        <v>0.59511276230376198</v>
      </c>
      <c r="N410" s="17">
        <v>0.72909362301051805</v>
      </c>
      <c r="O410" s="17">
        <v>0.77907726381287401</v>
      </c>
      <c r="P410" s="17">
        <v>0.78251947131719601</v>
      </c>
      <c r="Q410" s="17">
        <v>0.71119336958815504</v>
      </c>
      <c r="R410" s="17">
        <v>0.59826456984990195</v>
      </c>
      <c r="S410" s="17">
        <v>0.41902003566111501</v>
      </c>
      <c r="T410" s="17">
        <v>0.14154461801757501</v>
      </c>
      <c r="U410" s="17">
        <v>0</v>
      </c>
      <c r="V410" s="17">
        <v>0</v>
      </c>
      <c r="W410" s="17">
        <v>0</v>
      </c>
      <c r="X410" s="17">
        <v>0</v>
      </c>
      <c r="Y410" s="17">
        <v>0</v>
      </c>
      <c r="Z410" s="17">
        <v>0</v>
      </c>
    </row>
    <row r="411" spans="1:26">
      <c r="A411" s="41">
        <v>45</v>
      </c>
      <c r="B411" s="24" t="s">
        <v>774</v>
      </c>
      <c r="C411" s="17">
        <v>0</v>
      </c>
      <c r="D411" s="17">
        <v>0</v>
      </c>
      <c r="E411" s="17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9.1008249294812105E-2</v>
      </c>
      <c r="L411" s="17">
        <v>0.350214605569097</v>
      </c>
      <c r="M411" s="17">
        <v>0.53978576227084996</v>
      </c>
      <c r="N411" s="17">
        <v>0.68922558075151596</v>
      </c>
      <c r="O411" s="17">
        <v>0.78784540655026203</v>
      </c>
      <c r="P411" s="17">
        <v>0.74491461273229598</v>
      </c>
      <c r="Q411" s="17">
        <v>0.55969945540327903</v>
      </c>
      <c r="R411" s="17">
        <v>0.414021284380935</v>
      </c>
      <c r="S411" s="17">
        <v>0.22047358425180399</v>
      </c>
      <c r="T411" s="17">
        <v>8.9088705571226404E-2</v>
      </c>
      <c r="U411" s="17">
        <v>0</v>
      </c>
      <c r="V411" s="17">
        <v>0</v>
      </c>
      <c r="W411" s="17">
        <v>0</v>
      </c>
      <c r="X411" s="17">
        <v>0</v>
      </c>
      <c r="Y411" s="17">
        <v>0</v>
      </c>
      <c r="Z411" s="17">
        <v>0</v>
      </c>
    </row>
    <row r="412" spans="1:26">
      <c r="A412" s="41">
        <v>46</v>
      </c>
      <c r="B412" s="24" t="s">
        <v>774</v>
      </c>
      <c r="C412" s="17">
        <v>0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0.112400659014305</v>
      </c>
      <c r="L412" s="17">
        <v>0.41350243645564899</v>
      </c>
      <c r="M412" s="17">
        <v>0.64676329886608497</v>
      </c>
      <c r="N412" s="17">
        <v>0.77332347264141998</v>
      </c>
      <c r="O412" s="17">
        <v>0.83415645588147003</v>
      </c>
      <c r="P412" s="17">
        <v>0.78521244692940795</v>
      </c>
      <c r="Q412" s="17">
        <v>0.71918517643733504</v>
      </c>
      <c r="R412" s="17">
        <v>0.59910092172946705</v>
      </c>
      <c r="S412" s="17">
        <v>0.411142452795487</v>
      </c>
      <c r="T412" s="17">
        <v>0.12892286783510701</v>
      </c>
      <c r="U412" s="17">
        <v>0</v>
      </c>
      <c r="V412" s="17">
        <v>0</v>
      </c>
      <c r="W412" s="17">
        <v>0</v>
      </c>
      <c r="X412" s="17">
        <v>0</v>
      </c>
      <c r="Y412" s="17">
        <v>0</v>
      </c>
      <c r="Z412" s="17">
        <v>0</v>
      </c>
    </row>
    <row r="413" spans="1:26">
      <c r="A413" s="41">
        <v>47</v>
      </c>
      <c r="B413" s="24" t="s">
        <v>774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0.126104826640905</v>
      </c>
      <c r="L413" s="17">
        <v>0.43456030542331597</v>
      </c>
      <c r="M413" s="17">
        <v>0.65623227350255298</v>
      </c>
      <c r="N413" s="17">
        <v>0.75115046783433304</v>
      </c>
      <c r="O413" s="17">
        <v>0.80086113267599701</v>
      </c>
      <c r="P413" s="17">
        <v>0.81972938595896805</v>
      </c>
      <c r="Q413" s="17">
        <v>0.76999936112009204</v>
      </c>
      <c r="R413" s="17">
        <v>0.65709185737877296</v>
      </c>
      <c r="S413" s="17">
        <v>0.478633339076799</v>
      </c>
      <c r="T413" s="17">
        <v>0.20216096288882099</v>
      </c>
      <c r="U413" s="17">
        <v>0</v>
      </c>
      <c r="V413" s="17">
        <v>0</v>
      </c>
      <c r="W413" s="17">
        <v>0</v>
      </c>
      <c r="X413" s="17">
        <v>0</v>
      </c>
      <c r="Y413" s="17">
        <v>0</v>
      </c>
      <c r="Z413" s="17">
        <v>0</v>
      </c>
    </row>
    <row r="414" spans="1:26">
      <c r="A414" s="41">
        <v>48</v>
      </c>
      <c r="B414" s="24" t="s">
        <v>774</v>
      </c>
      <c r="C414" s="17">
        <v>0</v>
      </c>
      <c r="D414" s="17">
        <v>0</v>
      </c>
      <c r="E414" s="17">
        <v>0</v>
      </c>
      <c r="F414" s="17">
        <v>0</v>
      </c>
      <c r="G414" s="17">
        <v>0</v>
      </c>
      <c r="H414" s="17">
        <v>0</v>
      </c>
      <c r="I414" s="17">
        <v>0</v>
      </c>
      <c r="J414" s="17">
        <v>0</v>
      </c>
      <c r="K414" s="17">
        <v>7.1294544933585502E-2</v>
      </c>
      <c r="L414" s="17">
        <v>0.221838464055261</v>
      </c>
      <c r="M414" s="17">
        <v>0.31340544286961602</v>
      </c>
      <c r="N414" s="17">
        <v>0.46916436444033199</v>
      </c>
      <c r="O414" s="17">
        <v>0.53161003544815499</v>
      </c>
      <c r="P414" s="17">
        <v>0.48749247380108401</v>
      </c>
      <c r="Q414" s="17">
        <v>0.33533063971238802</v>
      </c>
      <c r="R414" s="17">
        <v>0.23013422286067201</v>
      </c>
      <c r="S414" s="17">
        <v>0.123072857477509</v>
      </c>
      <c r="T414" s="17">
        <v>5.3024515564469799E-2</v>
      </c>
      <c r="U414" s="17">
        <v>0</v>
      </c>
      <c r="V414" s="17">
        <v>0</v>
      </c>
      <c r="W414" s="17">
        <v>0</v>
      </c>
      <c r="X414" s="17">
        <v>0</v>
      </c>
      <c r="Y414" s="17">
        <v>0</v>
      </c>
      <c r="Z414" s="17">
        <v>0</v>
      </c>
    </row>
    <row r="415" spans="1:26">
      <c r="A415" s="41">
        <v>49</v>
      </c>
      <c r="B415" s="24" t="s">
        <v>774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  <c r="K415" s="17">
        <v>8.7539518594309307E-2</v>
      </c>
      <c r="L415" s="17">
        <v>0.38339183279157601</v>
      </c>
      <c r="M415" s="17">
        <v>0.60250440923936499</v>
      </c>
      <c r="N415" s="17">
        <v>0.725566231518463</v>
      </c>
      <c r="O415" s="17">
        <v>0.75874345874094196</v>
      </c>
      <c r="P415" s="17">
        <v>0.75140795579725395</v>
      </c>
      <c r="Q415" s="17">
        <v>0.71972144836011098</v>
      </c>
      <c r="R415" s="17">
        <v>0.59298509861014603</v>
      </c>
      <c r="S415" s="17">
        <v>0.39764272673944701</v>
      </c>
      <c r="T415" s="17">
        <v>0.126155743433573</v>
      </c>
      <c r="U415" s="17">
        <v>0</v>
      </c>
      <c r="V415" s="17">
        <v>0</v>
      </c>
      <c r="W415" s="17">
        <v>0</v>
      </c>
      <c r="X415" s="17">
        <v>0</v>
      </c>
      <c r="Y415" s="17">
        <v>0</v>
      </c>
      <c r="Z415" s="17">
        <v>0</v>
      </c>
    </row>
    <row r="416" spans="1:26">
      <c r="A416" s="41">
        <v>50</v>
      </c>
      <c r="B416" s="24" t="s">
        <v>774</v>
      </c>
      <c r="C416" s="17">
        <v>0</v>
      </c>
      <c r="D416" s="17">
        <v>0</v>
      </c>
      <c r="E416" s="17">
        <v>0</v>
      </c>
      <c r="F416" s="17">
        <v>0</v>
      </c>
      <c r="G416" s="17">
        <v>0</v>
      </c>
      <c r="H416" s="17">
        <v>0</v>
      </c>
      <c r="I416" s="17">
        <v>0</v>
      </c>
      <c r="J416" s="17">
        <v>0</v>
      </c>
      <c r="K416" s="17">
        <v>5.1001783055743197E-2</v>
      </c>
      <c r="L416" s="17">
        <v>0.16330893328351401</v>
      </c>
      <c r="M416" s="17">
        <v>0.35145945338983903</v>
      </c>
      <c r="N416" s="17">
        <v>0.57817663674256403</v>
      </c>
      <c r="O416" s="17">
        <v>0.66333545647969405</v>
      </c>
      <c r="P416" s="17">
        <v>0.696264875737858</v>
      </c>
      <c r="Q416" s="17">
        <v>0.66502171223687401</v>
      </c>
      <c r="R416" s="17">
        <v>0.53647907474701295</v>
      </c>
      <c r="S416" s="17">
        <v>0.327578896828639</v>
      </c>
      <c r="T416" s="17">
        <v>5.3149968346404598E-2</v>
      </c>
      <c r="U416" s="17">
        <v>0</v>
      </c>
      <c r="V416" s="17">
        <v>0</v>
      </c>
      <c r="W416" s="17">
        <v>0</v>
      </c>
      <c r="X416" s="17">
        <v>0</v>
      </c>
      <c r="Y416" s="17">
        <v>0</v>
      </c>
      <c r="Z416" s="17">
        <v>0</v>
      </c>
    </row>
    <row r="417" spans="1:26">
      <c r="A417" s="41">
        <v>51</v>
      </c>
      <c r="B417" s="24" t="s">
        <v>774</v>
      </c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0.125588108315312</v>
      </c>
      <c r="L417" s="17">
        <v>0.34967833364632001</v>
      </c>
      <c r="M417" s="17">
        <v>0.58212801217356602</v>
      </c>
      <c r="N417" s="17">
        <v>0.68964375669129896</v>
      </c>
      <c r="O417" s="17">
        <v>0.73803406972309404</v>
      </c>
      <c r="P417" s="17">
        <v>0.73620261398682396</v>
      </c>
      <c r="Q417" s="17">
        <v>0.68296649365282502</v>
      </c>
      <c r="R417" s="17">
        <v>0.56349401485686201</v>
      </c>
      <c r="S417" s="17">
        <v>0.35041014154094002</v>
      </c>
      <c r="T417" s="17">
        <v>0.1355097196866</v>
      </c>
      <c r="U417" s="17">
        <v>0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</row>
    <row r="418" spans="1:26">
      <c r="A418" s="41">
        <v>52</v>
      </c>
      <c r="B418" s="24" t="s">
        <v>774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0.14309574099421299</v>
      </c>
      <c r="L418" s="17">
        <v>0.42436920289083502</v>
      </c>
      <c r="M418" s="17">
        <v>0.59980562562799</v>
      </c>
      <c r="N418" s="17">
        <v>0.72944403896005805</v>
      </c>
      <c r="O418" s="17">
        <v>0.78645148675098597</v>
      </c>
      <c r="P418" s="17">
        <v>0.72905490301609399</v>
      </c>
      <c r="Q418" s="17">
        <v>0.51545411777460703</v>
      </c>
      <c r="R418" s="17">
        <v>0.53672301071188599</v>
      </c>
      <c r="S418" s="17">
        <v>0.45071428709714301</v>
      </c>
      <c r="T418" s="17">
        <v>0.17224725039639599</v>
      </c>
      <c r="U418" s="17">
        <v>0</v>
      </c>
      <c r="V418" s="17">
        <v>0</v>
      </c>
      <c r="W418" s="17">
        <v>0</v>
      </c>
      <c r="X418" s="17">
        <v>0</v>
      </c>
      <c r="Y418" s="17">
        <v>0</v>
      </c>
      <c r="Z418" s="17">
        <v>0</v>
      </c>
    </row>
    <row r="419" spans="1:26">
      <c r="A419" s="41">
        <v>53</v>
      </c>
      <c r="B419" s="24" t="s">
        <v>774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9.1992898753022606E-2</v>
      </c>
      <c r="L419" s="17">
        <v>0.26156517833461401</v>
      </c>
      <c r="M419" s="17">
        <v>0.375932425865731</v>
      </c>
      <c r="N419" s="17">
        <v>0.49232666510495998</v>
      </c>
      <c r="O419" s="17">
        <v>0.69090602850953198</v>
      </c>
      <c r="P419" s="17">
        <v>0.64713307481283699</v>
      </c>
      <c r="Q419" s="17">
        <v>0.40376242185821098</v>
      </c>
      <c r="R419" s="17">
        <v>0.43760950498423101</v>
      </c>
      <c r="S419" s="17">
        <v>0.32880244865244701</v>
      </c>
      <c r="T419" s="17">
        <v>0.14071136373756399</v>
      </c>
      <c r="U419" s="17">
        <v>0</v>
      </c>
      <c r="V419" s="17">
        <v>0</v>
      </c>
      <c r="W419" s="17">
        <v>0</v>
      </c>
      <c r="X419" s="17">
        <v>0</v>
      </c>
      <c r="Y419" s="17">
        <v>0</v>
      </c>
      <c r="Z419" s="17">
        <v>0</v>
      </c>
    </row>
    <row r="420" spans="1:26">
      <c r="A420" s="41">
        <v>54</v>
      </c>
      <c r="B420" s="24" t="s">
        <v>774</v>
      </c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0.127544242433629</v>
      </c>
      <c r="L420" s="17">
        <v>0.38629583237339998</v>
      </c>
      <c r="M420" s="17">
        <v>0.55764148769962596</v>
      </c>
      <c r="N420" s="17">
        <v>0.48956786550222697</v>
      </c>
      <c r="O420" s="17">
        <v>0.37590532186963399</v>
      </c>
      <c r="P420" s="17">
        <v>0.403957957830054</v>
      </c>
      <c r="Q420" s="17">
        <v>0.49708922441915199</v>
      </c>
      <c r="R420" s="17">
        <v>0.38575956045062298</v>
      </c>
      <c r="S420" s="17">
        <v>0.24081706932234201</v>
      </c>
      <c r="T420" s="17">
        <v>8.5930896425950906E-2</v>
      </c>
      <c r="U420" s="17">
        <v>0</v>
      </c>
      <c r="V420" s="17">
        <v>0</v>
      </c>
      <c r="W420" s="17">
        <v>0</v>
      </c>
      <c r="X420" s="17">
        <v>0</v>
      </c>
      <c r="Y420" s="17">
        <v>0</v>
      </c>
      <c r="Z420" s="17">
        <v>0</v>
      </c>
    </row>
    <row r="421" spans="1:26">
      <c r="A421" s="41">
        <v>55</v>
      </c>
      <c r="B421" s="24" t="s">
        <v>774</v>
      </c>
      <c r="C421" s="17">
        <v>0</v>
      </c>
      <c r="D421" s="17">
        <v>0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0.14300571700717701</v>
      </c>
      <c r="L421" s="17">
        <v>0.41150642074307497</v>
      </c>
      <c r="M421" s="17">
        <v>0.61317563970270805</v>
      </c>
      <c r="N421" s="17">
        <v>0.73232480654522802</v>
      </c>
      <c r="O421" s="17">
        <v>0.77037688106572899</v>
      </c>
      <c r="P421" s="17">
        <v>0.64653872289842396</v>
      </c>
      <c r="Q421" s="17">
        <v>0.42539915474252199</v>
      </c>
      <c r="R421" s="17">
        <v>0.37207785042079</v>
      </c>
      <c r="S421" s="17">
        <v>0.28774376656489797</v>
      </c>
      <c r="T421" s="17">
        <v>0.109699939403209</v>
      </c>
      <c r="U421" s="17">
        <v>4.1488474025659698E-4</v>
      </c>
      <c r="V421" s="17">
        <v>0</v>
      </c>
      <c r="W421" s="17">
        <v>0</v>
      </c>
      <c r="X421" s="17">
        <v>0</v>
      </c>
      <c r="Y421" s="17">
        <v>0</v>
      </c>
      <c r="Z421" s="17">
        <v>0</v>
      </c>
    </row>
    <row r="422" spans="1:26">
      <c r="A422" s="41">
        <v>56</v>
      </c>
      <c r="B422" s="24" t="s">
        <v>774</v>
      </c>
      <c r="C422" s="17">
        <v>0</v>
      </c>
      <c r="D422" s="17">
        <v>0</v>
      </c>
      <c r="E422" s="17">
        <v>0</v>
      </c>
      <c r="F422" s="17">
        <v>0</v>
      </c>
      <c r="G422" s="17">
        <v>0</v>
      </c>
      <c r="H422" s="17">
        <v>0</v>
      </c>
      <c r="I422" s="17">
        <v>0</v>
      </c>
      <c r="J422" s="17">
        <v>0</v>
      </c>
      <c r="K422" s="17">
        <v>0.14682970365652301</v>
      </c>
      <c r="L422" s="17">
        <v>0.42465379484985399</v>
      </c>
      <c r="M422" s="17">
        <v>0.64263574746045204</v>
      </c>
      <c r="N422" s="17">
        <v>0.77104092897010601</v>
      </c>
      <c r="O422" s="17">
        <v>0.82530312915634896</v>
      </c>
      <c r="P422" s="17">
        <v>0.82020370589066605</v>
      </c>
      <c r="Q422" s="17">
        <v>0.686987565073791</v>
      </c>
      <c r="R422" s="17">
        <v>0.44367305611107999</v>
      </c>
      <c r="S422" s="17">
        <v>0.33577979164770999</v>
      </c>
      <c r="T422" s="17">
        <v>9.1329818848506106E-2</v>
      </c>
      <c r="U422" s="17">
        <v>3.06081555924256E-4</v>
      </c>
      <c r="V422" s="17">
        <v>0</v>
      </c>
      <c r="W422" s="17">
        <v>0</v>
      </c>
      <c r="X422" s="17">
        <v>0</v>
      </c>
      <c r="Y422" s="17">
        <v>0</v>
      </c>
      <c r="Z422" s="17">
        <v>0</v>
      </c>
    </row>
    <row r="423" spans="1:26">
      <c r="A423" s="41">
        <v>57</v>
      </c>
      <c r="B423" s="24" t="s">
        <v>774</v>
      </c>
      <c r="C423" s="17">
        <v>0</v>
      </c>
      <c r="D423" s="17">
        <v>0</v>
      </c>
      <c r="E423" s="17">
        <v>0</v>
      </c>
      <c r="F423" s="17">
        <v>0</v>
      </c>
      <c r="G423" s="17">
        <v>0</v>
      </c>
      <c r="H423" s="17">
        <v>0</v>
      </c>
      <c r="I423" s="17">
        <v>0</v>
      </c>
      <c r="J423" s="17">
        <v>0</v>
      </c>
      <c r="K423" s="17">
        <v>0.13511884134288701</v>
      </c>
      <c r="L423" s="17">
        <v>0.39738717477624702</v>
      </c>
      <c r="M423" s="17">
        <v>0.60951079223044602</v>
      </c>
      <c r="N423" s="17">
        <v>0.72834439111840799</v>
      </c>
      <c r="O423" s="17">
        <v>0.785963614821239</v>
      </c>
      <c r="P423" s="17">
        <v>0.72199431203281905</v>
      </c>
      <c r="Q423" s="17">
        <v>0.66579224012591698</v>
      </c>
      <c r="R423" s="17">
        <v>0.56531966259396904</v>
      </c>
      <c r="S423" s="17">
        <v>0.39914893452255301</v>
      </c>
      <c r="T423" s="17">
        <v>0.15447845135510299</v>
      </c>
      <c r="U423" s="17">
        <v>1.49091338530847E-3</v>
      </c>
      <c r="V423" s="17">
        <v>0</v>
      </c>
      <c r="W423" s="17">
        <v>0</v>
      </c>
      <c r="X423" s="17">
        <v>0</v>
      </c>
      <c r="Y423" s="17">
        <v>0</v>
      </c>
      <c r="Z423" s="17">
        <v>0</v>
      </c>
    </row>
    <row r="424" spans="1:26">
      <c r="A424" s="41">
        <v>58</v>
      </c>
      <c r="B424" s="24" t="s">
        <v>774</v>
      </c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4.8832301768148498E-2</v>
      </c>
      <c r="L424" s="17">
        <v>0.16725682391501701</v>
      </c>
      <c r="M424" s="17">
        <v>0.32638438500064898</v>
      </c>
      <c r="N424" s="17">
        <v>0.41918653163713898</v>
      </c>
      <c r="O424" s="17">
        <v>0.42479899482894501</v>
      </c>
      <c r="P424" s="17">
        <v>0.49115151327418199</v>
      </c>
      <c r="Q424" s="17">
        <v>0.53897651438738203</v>
      </c>
      <c r="R424" s="17">
        <v>0.32697292891589802</v>
      </c>
      <c r="S424" s="17">
        <v>0.24409858884980301</v>
      </c>
      <c r="T424" s="17">
        <v>9.9568659262113099E-2</v>
      </c>
      <c r="U424" s="17">
        <v>5.0084312787859004E-4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</row>
    <row r="425" spans="1:26">
      <c r="A425" s="41">
        <v>59</v>
      </c>
      <c r="B425" s="24" t="s">
        <v>774</v>
      </c>
      <c r="C425" s="17">
        <v>0</v>
      </c>
      <c r="D425" s="17">
        <v>0</v>
      </c>
      <c r="E425" s="17">
        <v>0</v>
      </c>
      <c r="F425" s="17">
        <v>0</v>
      </c>
      <c r="G425" s="17">
        <v>0</v>
      </c>
      <c r="H425" s="17">
        <v>0</v>
      </c>
      <c r="I425" s="17">
        <v>0</v>
      </c>
      <c r="J425" s="17">
        <v>0</v>
      </c>
      <c r="K425" s="17">
        <v>3.5368778906895798E-2</v>
      </c>
      <c r="L425" s="17">
        <v>0.16217617984662999</v>
      </c>
      <c r="M425" s="17">
        <v>0.32644246499228502</v>
      </c>
      <c r="N425" s="17">
        <v>0.569375582009916</v>
      </c>
      <c r="O425" s="17">
        <v>0.64124763566034104</v>
      </c>
      <c r="P425" s="17">
        <v>0.33380119993262702</v>
      </c>
      <c r="Q425" s="17">
        <v>0.29105045408873498</v>
      </c>
      <c r="R425" s="17">
        <v>0.14721883960048701</v>
      </c>
      <c r="S425" s="17">
        <v>0.18236381693961001</v>
      </c>
      <c r="T425" s="17">
        <v>0.17547514273157899</v>
      </c>
      <c r="U425" s="17">
        <v>1.24775182032374E-3</v>
      </c>
      <c r="V425" s="17">
        <v>0</v>
      </c>
      <c r="W425" s="17">
        <v>0</v>
      </c>
      <c r="X425" s="17">
        <v>0</v>
      </c>
      <c r="Y425" s="17">
        <v>0</v>
      </c>
      <c r="Z425" s="17">
        <v>0</v>
      </c>
    </row>
    <row r="426" spans="1:26">
      <c r="A426" s="41">
        <v>60</v>
      </c>
      <c r="B426" s="24" t="s">
        <v>774</v>
      </c>
      <c r="C426" s="17">
        <v>0</v>
      </c>
      <c r="D426" s="17">
        <v>0</v>
      </c>
      <c r="E426" s="17">
        <v>0</v>
      </c>
      <c r="F426" s="17">
        <v>0</v>
      </c>
      <c r="G426" s="17">
        <v>0</v>
      </c>
      <c r="H426" s="17">
        <v>0</v>
      </c>
      <c r="I426" s="17">
        <v>0</v>
      </c>
      <c r="J426" s="17">
        <v>6.9424950002807198E-4</v>
      </c>
      <c r="K426" s="17">
        <v>0.18163646184434901</v>
      </c>
      <c r="L426" s="17">
        <v>0.456448718271385</v>
      </c>
      <c r="M426" s="17">
        <v>0.67073291141446101</v>
      </c>
      <c r="N426" s="17">
        <v>0.78744659060769095</v>
      </c>
      <c r="O426" s="17">
        <v>0.84170879079393401</v>
      </c>
      <c r="P426" s="17">
        <v>0.84196821475657702</v>
      </c>
      <c r="Q426" s="17">
        <v>0.78160761544850299</v>
      </c>
      <c r="R426" s="17">
        <v>0.65594574554381302</v>
      </c>
      <c r="S426" s="17">
        <v>0.46005742175173098</v>
      </c>
      <c r="T426" s="17">
        <v>0.20987011377870399</v>
      </c>
      <c r="U426" s="17">
        <v>2.3793436573745102E-3</v>
      </c>
      <c r="V426" s="17">
        <v>0</v>
      </c>
      <c r="W426" s="17">
        <v>0</v>
      </c>
      <c r="X426" s="17">
        <v>0</v>
      </c>
      <c r="Y426" s="17">
        <v>0</v>
      </c>
      <c r="Z426" s="17">
        <v>0</v>
      </c>
    </row>
    <row r="427" spans="1:26">
      <c r="A427" s="41">
        <v>61</v>
      </c>
      <c r="B427" s="24" t="s">
        <v>774</v>
      </c>
      <c r="C427" s="17">
        <v>0</v>
      </c>
      <c r="D427" s="17">
        <v>0</v>
      </c>
      <c r="E427" s="17">
        <v>0</v>
      </c>
      <c r="F427" s="17">
        <v>0</v>
      </c>
      <c r="G427" s="17">
        <v>0</v>
      </c>
      <c r="H427" s="17">
        <v>0</v>
      </c>
      <c r="I427" s="17">
        <v>0</v>
      </c>
      <c r="J427" s="17">
        <v>3.0433915617516198E-4</v>
      </c>
      <c r="K427" s="17">
        <v>0.12015433789777499</v>
      </c>
      <c r="L427" s="17">
        <v>0.38490384857384602</v>
      </c>
      <c r="M427" s="17">
        <v>0.56568943854072096</v>
      </c>
      <c r="N427" s="17">
        <v>0.68394030151259699</v>
      </c>
      <c r="O427" s="17">
        <v>0.66953259158730705</v>
      </c>
      <c r="P427" s="17">
        <v>0.65882651312898199</v>
      </c>
      <c r="Q427" s="17">
        <v>0.48282865047267398</v>
      </c>
      <c r="R427" s="17">
        <v>0.31743038629002401</v>
      </c>
      <c r="S427" s="17">
        <v>0.19095675170222801</v>
      </c>
      <c r="T427" s="17">
        <v>0.102404705253722</v>
      </c>
      <c r="U427" s="17">
        <v>1.45955018982477E-3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</row>
    <row r="428" spans="1:26">
      <c r="A428" s="41">
        <v>62</v>
      </c>
      <c r="B428" s="24" t="s">
        <v>774</v>
      </c>
      <c r="C428" s="17">
        <v>0</v>
      </c>
      <c r="D428" s="17">
        <v>0</v>
      </c>
      <c r="E428" s="17">
        <v>0</v>
      </c>
      <c r="F428" s="17">
        <v>0</v>
      </c>
      <c r="G428" s="17">
        <v>0</v>
      </c>
      <c r="H428" s="17">
        <v>0</v>
      </c>
      <c r="I428" s="17">
        <v>0</v>
      </c>
      <c r="J428" s="17">
        <v>7.4110069328149999E-4</v>
      </c>
      <c r="K428" s="17">
        <v>9.4239626429493795E-2</v>
      </c>
      <c r="L428" s="17">
        <v>0.22417327971904799</v>
      </c>
      <c r="M428" s="17">
        <v>0.36493788344894501</v>
      </c>
      <c r="N428" s="17">
        <v>0.34503580631484398</v>
      </c>
      <c r="O428" s="17">
        <v>0.453277550728033</v>
      </c>
      <c r="P428" s="17">
        <v>0.246044268569625</v>
      </c>
      <c r="Q428" s="17">
        <v>0.18099003153743501</v>
      </c>
      <c r="R428" s="17">
        <v>0.185539824482265</v>
      </c>
      <c r="S428" s="17">
        <v>0.14460233597726399</v>
      </c>
      <c r="T428" s="17">
        <v>6.4400062726390997E-2</v>
      </c>
      <c r="U428" s="44">
        <v>7.8214388737127998E-5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</row>
    <row r="429" spans="1:26">
      <c r="A429" s="41">
        <v>63</v>
      </c>
      <c r="B429" s="24" t="s">
        <v>774</v>
      </c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7">
        <v>0</v>
      </c>
      <c r="J429" s="17">
        <v>0</v>
      </c>
      <c r="K429" s="17">
        <v>6.3053768520257306E-2</v>
      </c>
      <c r="L429" s="17">
        <v>0.180771263568938</v>
      </c>
      <c r="M429" s="17">
        <v>0.40720462936253299</v>
      </c>
      <c r="N429" s="17">
        <v>0.55315190434612604</v>
      </c>
      <c r="O429" s="17">
        <v>0.57882519664917198</v>
      </c>
      <c r="P429" s="17">
        <v>0.52412352452621302</v>
      </c>
      <c r="Q429" s="17">
        <v>0.45316719874392303</v>
      </c>
      <c r="R429" s="17">
        <v>0.45005798319165002</v>
      </c>
      <c r="S429" s="17">
        <v>0.29319554177984197</v>
      </c>
      <c r="T429" s="17">
        <v>0.135794892445535</v>
      </c>
      <c r="U429" s="17">
        <v>7.4150725322295599E-3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</row>
    <row r="430" spans="1:26">
      <c r="A430" s="41">
        <v>64</v>
      </c>
      <c r="B430" s="24" t="s">
        <v>774</v>
      </c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0</v>
      </c>
      <c r="I430" s="17">
        <v>0</v>
      </c>
      <c r="J430" s="17">
        <v>1.00865585475356E-3</v>
      </c>
      <c r="K430" s="17">
        <v>0.13997026304428201</v>
      </c>
      <c r="L430" s="17">
        <v>0.239452189518885</v>
      </c>
      <c r="M430" s="17">
        <v>0.60011732158310604</v>
      </c>
      <c r="N430" s="17">
        <v>0.79338623775238204</v>
      </c>
      <c r="O430" s="17">
        <v>0.84454115838607302</v>
      </c>
      <c r="P430" s="17">
        <v>0.83334914399772297</v>
      </c>
      <c r="Q430" s="17">
        <v>0.72406389573479901</v>
      </c>
      <c r="R430" s="17">
        <v>0.61551626336565801</v>
      </c>
      <c r="S430" s="17">
        <v>0.44305740819973299</v>
      </c>
      <c r="T430" s="17">
        <v>0.197204803602508</v>
      </c>
      <c r="U430" s="17">
        <v>7.8363460715661706E-3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</row>
    <row r="431" spans="1:26">
      <c r="A431" s="41">
        <v>65</v>
      </c>
      <c r="B431" s="24" t="s">
        <v>774</v>
      </c>
      <c r="C431" s="17">
        <v>0</v>
      </c>
      <c r="D431" s="17">
        <v>0</v>
      </c>
      <c r="E431" s="17">
        <v>0</v>
      </c>
      <c r="F431" s="17">
        <v>0</v>
      </c>
      <c r="G431" s="17">
        <v>0</v>
      </c>
      <c r="H431" s="17">
        <v>0</v>
      </c>
      <c r="I431" s="17">
        <v>0</v>
      </c>
      <c r="J431" s="17">
        <v>5.3265160329816902E-3</v>
      </c>
      <c r="K431" s="17">
        <v>0.15636914868284299</v>
      </c>
      <c r="L431" s="17">
        <v>0.40646701346875003</v>
      </c>
      <c r="M431" s="17">
        <v>0.53406681909437803</v>
      </c>
      <c r="N431" s="17">
        <v>0.66873108770272305</v>
      </c>
      <c r="O431" s="17">
        <v>0.73756942979000195</v>
      </c>
      <c r="P431" s="17">
        <v>0.69026908460125203</v>
      </c>
      <c r="Q431" s="17">
        <v>0.50190405572581598</v>
      </c>
      <c r="R431" s="17">
        <v>0.38511680854317998</v>
      </c>
      <c r="S431" s="17">
        <v>0.26623674566190902</v>
      </c>
      <c r="T431" s="17">
        <v>0.109585715419657</v>
      </c>
      <c r="U431" s="17">
        <v>1.8647549314752901E-3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</row>
    <row r="432" spans="1:26">
      <c r="A432" s="41">
        <v>66</v>
      </c>
      <c r="B432" s="24" t="s">
        <v>774</v>
      </c>
      <c r="C432" s="17">
        <v>0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2.3111190271988599E-2</v>
      </c>
      <c r="L432" s="17">
        <v>0.130873387554232</v>
      </c>
      <c r="M432" s="17">
        <v>0.26224665023648203</v>
      </c>
      <c r="N432" s="17">
        <v>0.31568024254204502</v>
      </c>
      <c r="O432" s="17">
        <v>0.18444095104050301</v>
      </c>
      <c r="P432" s="17">
        <v>0.14714565881102501</v>
      </c>
      <c r="Q432" s="17">
        <v>0.227177951286375</v>
      </c>
      <c r="R432" s="17">
        <v>0.31566281854455402</v>
      </c>
      <c r="S432" s="17">
        <v>0.19633941172712499</v>
      </c>
      <c r="T432" s="17">
        <v>0.17538937794393</v>
      </c>
      <c r="U432" s="17">
        <v>1.47507690758893E-2</v>
      </c>
      <c r="V432" s="17">
        <v>0</v>
      </c>
      <c r="W432" s="17">
        <v>0</v>
      </c>
      <c r="X432" s="17">
        <v>0</v>
      </c>
      <c r="Y432" s="17">
        <v>0</v>
      </c>
      <c r="Z432" s="17">
        <v>0</v>
      </c>
    </row>
    <row r="433" spans="1:26">
      <c r="A433" s="41">
        <v>67</v>
      </c>
      <c r="B433" s="24" t="s">
        <v>774</v>
      </c>
      <c r="C433" s="17">
        <v>0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9.9936305609171997E-3</v>
      </c>
      <c r="K433" s="17">
        <v>0.23003161487544699</v>
      </c>
      <c r="L433" s="17">
        <v>0.52697525211556395</v>
      </c>
      <c r="M433" s="17">
        <v>0.72713826329208997</v>
      </c>
      <c r="N433" s="17">
        <v>0.85159594137018502</v>
      </c>
      <c r="O433" s="17">
        <v>0.90024567836462199</v>
      </c>
      <c r="P433" s="17">
        <v>0.88980870386754696</v>
      </c>
      <c r="Q433" s="17">
        <v>0.84827182984885696</v>
      </c>
      <c r="R433" s="17">
        <v>0.72893487103337895</v>
      </c>
      <c r="S433" s="17">
        <v>0.54191729796390897</v>
      </c>
      <c r="T433" s="17">
        <v>0.26361153003993998</v>
      </c>
      <c r="U433" s="17">
        <v>1.9250032427995299E-2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</row>
    <row r="434" spans="1:26">
      <c r="A434" s="41">
        <v>68</v>
      </c>
      <c r="B434" s="24" t="s">
        <v>774</v>
      </c>
      <c r="C434" s="17">
        <v>0</v>
      </c>
      <c r="D434" s="17">
        <v>0</v>
      </c>
      <c r="E434" s="17">
        <v>0</v>
      </c>
      <c r="F434" s="17">
        <v>0</v>
      </c>
      <c r="G434" s="17">
        <v>0</v>
      </c>
      <c r="H434" s="17">
        <v>0</v>
      </c>
      <c r="I434" s="17">
        <v>0</v>
      </c>
      <c r="J434" s="17">
        <v>5.5079192068596301E-3</v>
      </c>
      <c r="K434" s="17">
        <v>0.18683268509609299</v>
      </c>
      <c r="L434" s="17">
        <v>0.45069686309965201</v>
      </c>
      <c r="M434" s="17">
        <v>0.62123133454268797</v>
      </c>
      <c r="N434" s="17">
        <v>0.71929552842144395</v>
      </c>
      <c r="O434" s="17">
        <v>0.76151968234116596</v>
      </c>
      <c r="P434" s="17">
        <v>0.65433499377576099</v>
      </c>
      <c r="Q434" s="17">
        <v>0.408372037194427</v>
      </c>
      <c r="R434" s="17">
        <v>0.34320822257801598</v>
      </c>
      <c r="S434" s="17">
        <v>0.391536583618732</v>
      </c>
      <c r="T434" s="17">
        <v>0.17888889104</v>
      </c>
      <c r="U434" s="17">
        <v>1.2413436612465099E-2</v>
      </c>
      <c r="V434" s="17">
        <v>0</v>
      </c>
      <c r="W434" s="17">
        <v>0</v>
      </c>
      <c r="X434" s="17">
        <v>0</v>
      </c>
      <c r="Y434" s="17">
        <v>0</v>
      </c>
      <c r="Z434" s="17">
        <v>0</v>
      </c>
    </row>
    <row r="435" spans="1:26">
      <c r="A435" s="41">
        <v>69</v>
      </c>
      <c r="B435" s="24" t="s">
        <v>774</v>
      </c>
      <c r="C435" s="17">
        <v>0</v>
      </c>
      <c r="D435" s="17">
        <v>0</v>
      </c>
      <c r="E435" s="17">
        <v>0</v>
      </c>
      <c r="F435" s="17">
        <v>0</v>
      </c>
      <c r="G435" s="17">
        <v>0</v>
      </c>
      <c r="H435" s="17">
        <v>0</v>
      </c>
      <c r="I435" s="17">
        <v>0</v>
      </c>
      <c r="J435" s="17">
        <v>1.45519419045204E-2</v>
      </c>
      <c r="K435" s="17">
        <v>0.21565488094569699</v>
      </c>
      <c r="L435" s="17">
        <v>0.48300676244702601</v>
      </c>
      <c r="M435" s="17">
        <v>0.67077743940804901</v>
      </c>
      <c r="N435" s="17">
        <v>0.80141095659682204</v>
      </c>
      <c r="O435" s="17">
        <v>0.85734392454247499</v>
      </c>
      <c r="P435" s="17">
        <v>0.86228846783046098</v>
      </c>
      <c r="Q435" s="17">
        <v>0.81210348305709901</v>
      </c>
      <c r="R435" s="17">
        <v>0.70189669892687501</v>
      </c>
      <c r="S435" s="17">
        <v>0.51579098172609905</v>
      </c>
      <c r="T435" s="17">
        <v>0.246156556553456</v>
      </c>
      <c r="U435" s="17">
        <v>1.86070869205795E-2</v>
      </c>
      <c r="V435" s="17">
        <v>0</v>
      </c>
      <c r="W435" s="17">
        <v>0</v>
      </c>
      <c r="X435" s="17">
        <v>0</v>
      </c>
      <c r="Y435" s="17">
        <v>0</v>
      </c>
      <c r="Z435" s="17">
        <v>0</v>
      </c>
    </row>
    <row r="436" spans="1:26">
      <c r="A436" s="41">
        <v>70</v>
      </c>
      <c r="B436" s="24" t="s">
        <v>774</v>
      </c>
      <c r="C436" s="17">
        <v>0</v>
      </c>
      <c r="D436" s="17">
        <v>0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1.11577471932844E-2</v>
      </c>
      <c r="K436" s="17">
        <v>0.162711483769546</v>
      </c>
      <c r="L436" s="17">
        <v>0.41025770092289099</v>
      </c>
      <c r="M436" s="17">
        <v>0.58881882721008905</v>
      </c>
      <c r="N436" s="17">
        <v>0.71864116051567295</v>
      </c>
      <c r="O436" s="17">
        <v>0.73200343059150597</v>
      </c>
      <c r="P436" s="17">
        <v>0.66296374453322104</v>
      </c>
      <c r="Q436" s="17">
        <v>0.55686321581169695</v>
      </c>
      <c r="R436" s="17">
        <v>0.38638101636113398</v>
      </c>
      <c r="S436" s="17">
        <v>0.21686294477173601</v>
      </c>
      <c r="T436" s="17">
        <v>9.0849884517616594E-2</v>
      </c>
      <c r="U436" s="17">
        <v>1.1077403204853901E-2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</row>
    <row r="437" spans="1:26">
      <c r="A437" s="41">
        <v>71</v>
      </c>
      <c r="B437" s="24" t="s">
        <v>774</v>
      </c>
      <c r="C437" s="17">
        <v>0</v>
      </c>
      <c r="D437" s="17">
        <v>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9.9643969651268399E-3</v>
      </c>
      <c r="K437" s="17">
        <v>0.14797252429195701</v>
      </c>
      <c r="L437" s="17">
        <v>0.343719326504417</v>
      </c>
      <c r="M437" s="17">
        <v>0.57335793343645802</v>
      </c>
      <c r="N437" s="17">
        <v>0.70329836272503599</v>
      </c>
      <c r="O437" s="17">
        <v>0.73831091768322799</v>
      </c>
      <c r="P437" s="17">
        <v>0.72713245529292603</v>
      </c>
      <c r="Q437" s="17">
        <v>0.67817295834309399</v>
      </c>
      <c r="R437" s="17">
        <v>0.55417024019948602</v>
      </c>
      <c r="S437" s="17">
        <v>0.37985863330035702</v>
      </c>
      <c r="T437" s="17">
        <v>0.16394858759140299</v>
      </c>
      <c r="U437" s="17">
        <v>1.0290806518123899E-2</v>
      </c>
      <c r="V437" s="17">
        <v>0</v>
      </c>
      <c r="W437" s="17">
        <v>0</v>
      </c>
      <c r="X437" s="17">
        <v>0</v>
      </c>
      <c r="Y437" s="17">
        <v>0</v>
      </c>
      <c r="Z437" s="17">
        <v>0</v>
      </c>
    </row>
    <row r="438" spans="1:26">
      <c r="A438" s="41">
        <v>72</v>
      </c>
      <c r="B438" s="24" t="s">
        <v>774</v>
      </c>
      <c r="C438" s="17">
        <v>0</v>
      </c>
      <c r="D438" s="17">
        <v>0</v>
      </c>
      <c r="E438" s="17">
        <v>0</v>
      </c>
      <c r="F438" s="17">
        <v>0</v>
      </c>
      <c r="G438" s="17">
        <v>0</v>
      </c>
      <c r="H438" s="17">
        <v>0</v>
      </c>
      <c r="I438" s="17">
        <v>0</v>
      </c>
      <c r="J438" s="17">
        <v>1.2208607841960499E-2</v>
      </c>
      <c r="K438" s="17">
        <v>0.15770789249006301</v>
      </c>
      <c r="L438" s="17">
        <v>0.38665980032098901</v>
      </c>
      <c r="M438" s="17">
        <v>0.58078830036648499</v>
      </c>
      <c r="N438" s="17">
        <v>0.69973418723827696</v>
      </c>
      <c r="O438" s="17">
        <v>0.74760178034534397</v>
      </c>
      <c r="P438" s="17">
        <v>0.73743003781007499</v>
      </c>
      <c r="Q438" s="17">
        <v>0.63133531708771395</v>
      </c>
      <c r="R438" s="17">
        <v>0.50334250351868004</v>
      </c>
      <c r="S438" s="17">
        <v>0.30589763595073999</v>
      </c>
      <c r="T438" s="17">
        <v>0.103692532268275</v>
      </c>
      <c r="U438" s="17">
        <v>9.9938241608893193E-3</v>
      </c>
      <c r="V438" s="17">
        <v>0</v>
      </c>
      <c r="W438" s="17">
        <v>0</v>
      </c>
      <c r="X438" s="17">
        <v>0</v>
      </c>
      <c r="Y438" s="17">
        <v>0</v>
      </c>
      <c r="Z438" s="17">
        <v>0</v>
      </c>
    </row>
    <row r="439" spans="1:26">
      <c r="A439" s="41">
        <v>73</v>
      </c>
      <c r="B439" s="24" t="s">
        <v>774</v>
      </c>
      <c r="C439" s="17">
        <v>0</v>
      </c>
      <c r="D439" s="17">
        <v>0</v>
      </c>
      <c r="E439" s="17">
        <v>0</v>
      </c>
      <c r="F439" s="17">
        <v>0</v>
      </c>
      <c r="G439" s="17">
        <v>0</v>
      </c>
      <c r="H439" s="17">
        <v>0</v>
      </c>
      <c r="I439" s="17">
        <v>0</v>
      </c>
      <c r="J439" s="17">
        <v>1.20763790610014E-2</v>
      </c>
      <c r="K439" s="17">
        <v>0.14295557461439701</v>
      </c>
      <c r="L439" s="17">
        <v>0.32169732967558501</v>
      </c>
      <c r="M439" s="17">
        <v>0.470591196234868</v>
      </c>
      <c r="N439" s="17">
        <v>0.54304404980165699</v>
      </c>
      <c r="O439" s="17">
        <v>0.55677609582424203</v>
      </c>
      <c r="P439" s="17">
        <v>0.55548284801046999</v>
      </c>
      <c r="Q439" s="17">
        <v>0.311308755171539</v>
      </c>
      <c r="R439" s="17">
        <v>0.30951021143052998</v>
      </c>
      <c r="S439" s="17">
        <v>0.21748633668196801</v>
      </c>
      <c r="T439" s="17">
        <v>6.9937796328957302E-2</v>
      </c>
      <c r="U439" s="17">
        <v>1.0478598491081801E-2</v>
      </c>
      <c r="V439" s="17">
        <v>0</v>
      </c>
      <c r="W439" s="17">
        <v>0</v>
      </c>
      <c r="X439" s="17">
        <v>0</v>
      </c>
      <c r="Y439" s="17">
        <v>0</v>
      </c>
      <c r="Z439" s="17">
        <v>0</v>
      </c>
    </row>
    <row r="440" spans="1:26">
      <c r="A440" s="41">
        <v>74</v>
      </c>
      <c r="B440" s="24" t="s">
        <v>774</v>
      </c>
      <c r="C440" s="17">
        <v>0</v>
      </c>
      <c r="D440" s="17">
        <v>0</v>
      </c>
      <c r="E440" s="17">
        <v>0</v>
      </c>
      <c r="F440" s="17">
        <v>0</v>
      </c>
      <c r="G440" s="17">
        <v>0</v>
      </c>
      <c r="H440" s="17">
        <v>0</v>
      </c>
      <c r="I440" s="17">
        <v>0</v>
      </c>
      <c r="J440" s="17">
        <v>1.87261509034343E-2</v>
      </c>
      <c r="K440" s="17">
        <v>0.247877660305617</v>
      </c>
      <c r="L440" s="17">
        <v>0.53379190713396496</v>
      </c>
      <c r="M440" s="17">
        <v>0.72305136788060298</v>
      </c>
      <c r="N440" s="17">
        <v>0.83772643936739299</v>
      </c>
      <c r="O440" s="17">
        <v>0.88820763209810105</v>
      </c>
      <c r="P440" s="17">
        <v>0.912175308646756</v>
      </c>
      <c r="Q440" s="17">
        <v>0.83792778333839901</v>
      </c>
      <c r="R440" s="17">
        <v>0.65562824158953303</v>
      </c>
      <c r="S440" s="17">
        <v>0.40965173301015001</v>
      </c>
      <c r="T440" s="17">
        <v>0.15279180839798001</v>
      </c>
      <c r="U440" s="17">
        <v>1.3068772518096799E-2</v>
      </c>
      <c r="V440" s="17">
        <v>0</v>
      </c>
      <c r="W440" s="17">
        <v>0</v>
      </c>
      <c r="X440" s="17">
        <v>0</v>
      </c>
      <c r="Y440" s="17">
        <v>0</v>
      </c>
      <c r="Z440" s="17">
        <v>0</v>
      </c>
    </row>
    <row r="441" spans="1:26">
      <c r="A441" s="41">
        <v>75</v>
      </c>
      <c r="B441" s="24" t="s">
        <v>774</v>
      </c>
      <c r="C441" s="17">
        <v>0</v>
      </c>
      <c r="D441" s="17">
        <v>0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3.30579696396524E-2</v>
      </c>
      <c r="K441" s="17">
        <v>0.253383643512755</v>
      </c>
      <c r="L441" s="17">
        <v>0.51650923762266998</v>
      </c>
      <c r="M441" s="17">
        <v>0.70880821793161697</v>
      </c>
      <c r="N441" s="17">
        <v>0.82294120949646599</v>
      </c>
      <c r="O441" s="17">
        <v>0.87188909044797103</v>
      </c>
      <c r="P441" s="17">
        <v>0.86152955593974401</v>
      </c>
      <c r="Q441" s="17">
        <v>0.79010665422464199</v>
      </c>
      <c r="R441" s="17">
        <v>0.59832458584126003</v>
      </c>
      <c r="S441" s="17">
        <v>0.34673948606951399</v>
      </c>
      <c r="T441" s="17">
        <v>0.10746327892528799</v>
      </c>
      <c r="U441" s="17">
        <v>1.4507413910932399E-2</v>
      </c>
      <c r="V441" s="17">
        <v>0</v>
      </c>
      <c r="W441" s="17">
        <v>0</v>
      </c>
      <c r="X441" s="17">
        <v>0</v>
      </c>
      <c r="Y441" s="17">
        <v>0</v>
      </c>
      <c r="Z441" s="17">
        <v>0</v>
      </c>
    </row>
    <row r="442" spans="1:26">
      <c r="A442" s="41">
        <v>76</v>
      </c>
      <c r="B442" s="24" t="s">
        <v>774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7.7277364872059499E-3</v>
      </c>
      <c r="L442" s="17">
        <v>1.4866348259245901E-2</v>
      </c>
      <c r="M442" s="17">
        <v>2.1006564975054601E-2</v>
      </c>
      <c r="N442" s="17">
        <v>3.28603040681162E-2</v>
      </c>
      <c r="O442" s="17">
        <v>5.7392324535505301E-2</v>
      </c>
      <c r="P442" s="17">
        <v>8.3699850347221605E-2</v>
      </c>
      <c r="Q442" s="17">
        <v>0.108976843507335</v>
      </c>
      <c r="R442" s="17">
        <v>0.12903012221966201</v>
      </c>
      <c r="S442" s="17">
        <v>0.12092622098662401</v>
      </c>
      <c r="T442" s="17">
        <v>8.3385056792551801E-2</v>
      </c>
      <c r="U442" s="17">
        <v>1.69698119563471E-2</v>
      </c>
      <c r="V442" s="17">
        <v>0</v>
      </c>
      <c r="W442" s="17">
        <v>0</v>
      </c>
      <c r="X442" s="17">
        <v>0</v>
      </c>
      <c r="Y442" s="17">
        <v>0</v>
      </c>
      <c r="Z442" s="17">
        <v>0</v>
      </c>
    </row>
    <row r="443" spans="1:26">
      <c r="A443" s="41">
        <v>77</v>
      </c>
      <c r="B443" s="24" t="s">
        <v>774</v>
      </c>
      <c r="C443" s="17">
        <v>0</v>
      </c>
      <c r="D443" s="17">
        <v>0</v>
      </c>
      <c r="E443" s="17">
        <v>0</v>
      </c>
      <c r="F443" s="17">
        <v>0</v>
      </c>
      <c r="G443" s="17">
        <v>0</v>
      </c>
      <c r="H443" s="17">
        <v>0</v>
      </c>
      <c r="I443" s="17">
        <v>0</v>
      </c>
      <c r="J443" s="17">
        <v>2.10050161752777E-2</v>
      </c>
      <c r="K443" s="17">
        <v>0.14199009155342701</v>
      </c>
      <c r="L443" s="17">
        <v>0.32515308917795499</v>
      </c>
      <c r="M443" s="17">
        <v>0.51975397315542804</v>
      </c>
      <c r="N443" s="17">
        <v>0.53850025845596305</v>
      </c>
      <c r="O443" s="17">
        <v>0.66815803178524302</v>
      </c>
      <c r="P443" s="17">
        <v>0.77119193694836097</v>
      </c>
      <c r="Q443" s="17">
        <v>0.75920229067487</v>
      </c>
      <c r="R443" s="17">
        <v>0.63255693291180204</v>
      </c>
      <c r="S443" s="17">
        <v>0.50735776694048196</v>
      </c>
      <c r="T443" s="17">
        <v>0.22919913499532499</v>
      </c>
      <c r="U443" s="17">
        <v>2.4980204402850599E-2</v>
      </c>
      <c r="V443" s="17">
        <v>0</v>
      </c>
      <c r="W443" s="17">
        <v>0</v>
      </c>
      <c r="X443" s="17">
        <v>0</v>
      </c>
      <c r="Y443" s="17">
        <v>0</v>
      </c>
      <c r="Z443" s="17">
        <v>0</v>
      </c>
    </row>
    <row r="444" spans="1:26">
      <c r="A444" s="41">
        <v>78</v>
      </c>
      <c r="B444" s="24" t="s">
        <v>774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3.1186632309124902E-2</v>
      </c>
      <c r="K444" s="17">
        <v>0.161040522410165</v>
      </c>
      <c r="L444" s="17">
        <v>0.37001601071769402</v>
      </c>
      <c r="M444" s="17">
        <v>0.494378824809449</v>
      </c>
      <c r="N444" s="17">
        <v>0.66224161663720704</v>
      </c>
      <c r="O444" s="17">
        <v>0.71252340139662995</v>
      </c>
      <c r="P444" s="17">
        <v>0.77876363185803699</v>
      </c>
      <c r="Q444" s="17">
        <v>0.72585275947720296</v>
      </c>
      <c r="R444" s="17">
        <v>0.65831153720313895</v>
      </c>
      <c r="S444" s="17">
        <v>0.48533577011164902</v>
      </c>
      <c r="T444" s="17">
        <v>0.21783675263150801</v>
      </c>
      <c r="U444" s="17">
        <v>2.82760503282488E-2</v>
      </c>
      <c r="V444" s="17">
        <v>0</v>
      </c>
      <c r="W444" s="17">
        <v>0</v>
      </c>
      <c r="X444" s="17">
        <v>0</v>
      </c>
      <c r="Y444" s="17">
        <v>0</v>
      </c>
      <c r="Z444" s="17">
        <v>0</v>
      </c>
    </row>
    <row r="445" spans="1:26">
      <c r="A445" s="41">
        <v>79</v>
      </c>
      <c r="B445" s="24" t="s">
        <v>774</v>
      </c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2.5890511471766402E-2</v>
      </c>
      <c r="K445" s="17">
        <v>0.16512780502159599</v>
      </c>
      <c r="L445" s="17">
        <v>0.31069504325991398</v>
      </c>
      <c r="M445" s="17">
        <v>0.47609717944200602</v>
      </c>
      <c r="N445" s="17">
        <v>0.59331034656331005</v>
      </c>
      <c r="O445" s="17">
        <v>0.687450269007161</v>
      </c>
      <c r="P445" s="17">
        <v>0.71394442519200296</v>
      </c>
      <c r="Q445" s="17">
        <v>0.70828937000633096</v>
      </c>
      <c r="R445" s="17">
        <v>0.63312998882928195</v>
      </c>
      <c r="S445" s="17">
        <v>0.43300763364690098</v>
      </c>
      <c r="T445" s="17">
        <v>0.19672661167136801</v>
      </c>
      <c r="U445" s="17">
        <v>2.7736487205945799E-2</v>
      </c>
      <c r="V445" s="17">
        <v>0</v>
      </c>
      <c r="W445" s="17">
        <v>0</v>
      </c>
      <c r="X445" s="17">
        <v>0</v>
      </c>
      <c r="Y445" s="17">
        <v>0</v>
      </c>
      <c r="Z445" s="17">
        <v>0</v>
      </c>
    </row>
    <row r="446" spans="1:26">
      <c r="A446" s="41">
        <v>80</v>
      </c>
      <c r="B446" s="24" t="s">
        <v>774</v>
      </c>
      <c r="C446" s="17">
        <v>0</v>
      </c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2.8661895072687099E-2</v>
      </c>
      <c r="K446" s="17">
        <v>0.15137252700235601</v>
      </c>
      <c r="L446" s="17">
        <v>0.34894071775253699</v>
      </c>
      <c r="M446" s="17">
        <v>0.54759752114595694</v>
      </c>
      <c r="N446" s="17">
        <v>0.67721463848109198</v>
      </c>
      <c r="O446" s="17">
        <v>0.737733989766305</v>
      </c>
      <c r="P446" s="17">
        <v>0.68128798189453099</v>
      </c>
      <c r="Q446" s="17">
        <v>0.59818325786161097</v>
      </c>
      <c r="R446" s="17">
        <v>0.40894315711218499</v>
      </c>
      <c r="S446" s="17">
        <v>0.249585212059729</v>
      </c>
      <c r="T446" s="17">
        <v>0.113157054105384</v>
      </c>
      <c r="U446" s="17">
        <v>1.4313233138894399E-2</v>
      </c>
      <c r="V446" s="17">
        <v>0</v>
      </c>
      <c r="W446" s="17">
        <v>0</v>
      </c>
      <c r="X446" s="17">
        <v>0</v>
      </c>
      <c r="Y446" s="17">
        <v>0</v>
      </c>
      <c r="Z446" s="17">
        <v>0</v>
      </c>
    </row>
    <row r="447" spans="1:26">
      <c r="A447" s="41">
        <v>81</v>
      </c>
      <c r="B447" s="24" t="s">
        <v>774</v>
      </c>
      <c r="C447" s="17">
        <v>0</v>
      </c>
      <c r="D447" s="17">
        <v>0</v>
      </c>
      <c r="E447" s="17">
        <v>0</v>
      </c>
      <c r="F447" s="17">
        <v>0</v>
      </c>
      <c r="G447" s="17">
        <v>0</v>
      </c>
      <c r="H447" s="17">
        <v>0</v>
      </c>
      <c r="I447" s="17">
        <v>0</v>
      </c>
      <c r="J447" s="17">
        <v>4.6468446108543802E-2</v>
      </c>
      <c r="K447" s="17">
        <v>0.26887551328192599</v>
      </c>
      <c r="L447" s="17">
        <v>0.52598789225774401</v>
      </c>
      <c r="M447" s="17">
        <v>0.71743696868907703</v>
      </c>
      <c r="N447" s="17">
        <v>0.83056711239833603</v>
      </c>
      <c r="O447" s="17">
        <v>0.85682507661718899</v>
      </c>
      <c r="P447" s="17">
        <v>0.85647853266709095</v>
      </c>
      <c r="Q447" s="17">
        <v>0.77695734411814299</v>
      </c>
      <c r="R447" s="17">
        <v>0.48499116216127303</v>
      </c>
      <c r="S447" s="17">
        <v>0.39916248652060199</v>
      </c>
      <c r="T447" s="17">
        <v>0.19215242513005101</v>
      </c>
      <c r="U447" s="17">
        <v>4.1125667677903897E-2</v>
      </c>
      <c r="V447" s="17">
        <v>0</v>
      </c>
      <c r="W447" s="17">
        <v>0</v>
      </c>
      <c r="X447" s="17">
        <v>0</v>
      </c>
      <c r="Y447" s="17">
        <v>0</v>
      </c>
      <c r="Z447" s="17">
        <v>0</v>
      </c>
    </row>
    <row r="448" spans="1:26">
      <c r="A448" s="41">
        <v>82</v>
      </c>
      <c r="B448" s="24" t="s">
        <v>774</v>
      </c>
      <c r="C448" s="17">
        <v>0</v>
      </c>
      <c r="D448" s="17">
        <v>0</v>
      </c>
      <c r="E448" s="17">
        <v>0</v>
      </c>
      <c r="F448" s="17">
        <v>0</v>
      </c>
      <c r="G448" s="17">
        <v>0</v>
      </c>
      <c r="H448" s="17">
        <v>0</v>
      </c>
      <c r="I448" s="17">
        <v>0</v>
      </c>
      <c r="J448" s="17">
        <v>3.06999219792112E-2</v>
      </c>
      <c r="K448" s="17">
        <v>0.130108667664352</v>
      </c>
      <c r="L448" s="17">
        <v>0.25446199535747299</v>
      </c>
      <c r="M448" s="17">
        <v>0.46522266900793602</v>
      </c>
      <c r="N448" s="17">
        <v>0.48803068172358199</v>
      </c>
      <c r="O448" s="17">
        <v>0.59147308282787603</v>
      </c>
      <c r="P448" s="17">
        <v>0.80412135620652503</v>
      </c>
      <c r="Q448" s="17">
        <v>0.75210878769633505</v>
      </c>
      <c r="R448" s="17">
        <v>0.63661672432719196</v>
      </c>
      <c r="S448" s="17">
        <v>0.54497424152370899</v>
      </c>
      <c r="T448" s="17">
        <v>0.29354982972882498</v>
      </c>
      <c r="U448" s="17">
        <v>5.2134536492626699E-2</v>
      </c>
      <c r="V448" s="17">
        <v>0</v>
      </c>
      <c r="W448" s="17">
        <v>0</v>
      </c>
      <c r="X448" s="17">
        <v>0</v>
      </c>
      <c r="Y448" s="17">
        <v>0</v>
      </c>
      <c r="Z448" s="17">
        <v>0</v>
      </c>
    </row>
    <row r="449" spans="1:26">
      <c r="A449" s="41">
        <v>83</v>
      </c>
      <c r="B449" s="24" t="s">
        <v>774</v>
      </c>
      <c r="C449" s="17">
        <v>0</v>
      </c>
      <c r="D449" s="17">
        <v>0</v>
      </c>
      <c r="E449" s="17">
        <v>0</v>
      </c>
      <c r="F449" s="17">
        <v>0</v>
      </c>
      <c r="G449" s="17">
        <v>0</v>
      </c>
      <c r="H449" s="17">
        <v>0</v>
      </c>
      <c r="I449" s="17">
        <v>0</v>
      </c>
      <c r="J449" s="17">
        <v>5.88783979215107E-2</v>
      </c>
      <c r="K449" s="17">
        <v>0.30288715638424901</v>
      </c>
      <c r="L449" s="17">
        <v>0.56748023828284599</v>
      </c>
      <c r="M449" s="17">
        <v>0.74419442083600296</v>
      </c>
      <c r="N449" s="17">
        <v>0.84611512615942197</v>
      </c>
      <c r="O449" s="17">
        <v>0.88886587200331502</v>
      </c>
      <c r="P449" s="17">
        <v>0.88418849667685695</v>
      </c>
      <c r="Q449" s="17">
        <v>0.83069488837993599</v>
      </c>
      <c r="R449" s="17">
        <v>0.72608895144319097</v>
      </c>
      <c r="S449" s="17">
        <v>0.54402753766003498</v>
      </c>
      <c r="T449" s="17">
        <v>0.28332194320164</v>
      </c>
      <c r="U449" s="17">
        <v>4.9692660044257E-2</v>
      </c>
      <c r="V449" s="17">
        <v>0</v>
      </c>
      <c r="W449" s="17">
        <v>0</v>
      </c>
      <c r="X449" s="17">
        <v>0</v>
      </c>
      <c r="Y449" s="17">
        <v>0</v>
      </c>
      <c r="Z449" s="17">
        <v>0</v>
      </c>
    </row>
    <row r="450" spans="1:26">
      <c r="A450" s="41">
        <v>84</v>
      </c>
      <c r="B450" s="24" t="s">
        <v>774</v>
      </c>
      <c r="C450" s="17">
        <v>0</v>
      </c>
      <c r="D450" s="17">
        <v>0</v>
      </c>
      <c r="E450" s="17">
        <v>0</v>
      </c>
      <c r="F450" s="17">
        <v>0</v>
      </c>
      <c r="G450" s="17">
        <v>0</v>
      </c>
      <c r="H450" s="17">
        <v>0</v>
      </c>
      <c r="I450" s="17">
        <v>0</v>
      </c>
      <c r="J450" s="17">
        <v>5.8558377167593698E-2</v>
      </c>
      <c r="K450" s="17">
        <v>0.29021023020972703</v>
      </c>
      <c r="L450" s="17">
        <v>0.54375068969990104</v>
      </c>
      <c r="M450" s="17">
        <v>0.72054037624218603</v>
      </c>
      <c r="N450" s="17">
        <v>0.82137304972228098</v>
      </c>
      <c r="O450" s="17">
        <v>0.86516923541562996</v>
      </c>
      <c r="P450" s="17">
        <v>0.85713096457314097</v>
      </c>
      <c r="Q450" s="17">
        <v>0.79363017371725497</v>
      </c>
      <c r="R450" s="17">
        <v>0.67989599809497603</v>
      </c>
      <c r="S450" s="17">
        <v>0.49476989675313499</v>
      </c>
      <c r="T450" s="17">
        <v>0.24278017303965499</v>
      </c>
      <c r="U450" s="17">
        <v>4.02790549998161E-2</v>
      </c>
      <c r="V450" s="17">
        <v>0</v>
      </c>
      <c r="W450" s="17">
        <v>0</v>
      </c>
      <c r="X450" s="17">
        <v>0</v>
      </c>
      <c r="Y450" s="17">
        <v>0</v>
      </c>
      <c r="Z450" s="17">
        <v>0</v>
      </c>
    </row>
    <row r="451" spans="1:26">
      <c r="A451" s="41">
        <v>85</v>
      </c>
      <c r="B451" s="24" t="s">
        <v>774</v>
      </c>
      <c r="C451" s="17">
        <v>0</v>
      </c>
      <c r="D451" s="17">
        <v>0</v>
      </c>
      <c r="E451" s="17">
        <v>0</v>
      </c>
      <c r="F451" s="17">
        <v>0</v>
      </c>
      <c r="G451" s="17">
        <v>0</v>
      </c>
      <c r="H451" s="17">
        <v>0</v>
      </c>
      <c r="I451" s="17">
        <v>0</v>
      </c>
      <c r="J451" s="17">
        <v>5.3810144251339197E-2</v>
      </c>
      <c r="K451" s="17">
        <v>0.19578765180657801</v>
      </c>
      <c r="L451" s="17">
        <v>0.36332713168089298</v>
      </c>
      <c r="M451" s="17">
        <v>0.454789566510302</v>
      </c>
      <c r="N451" s="17">
        <v>0.61979869474898797</v>
      </c>
      <c r="O451" s="17">
        <v>0.67772767840721404</v>
      </c>
      <c r="P451" s="17">
        <v>0.73657045393385501</v>
      </c>
      <c r="Q451" s="17">
        <v>0.71357464924525105</v>
      </c>
      <c r="R451" s="17">
        <v>0.50763655090033699</v>
      </c>
      <c r="S451" s="17">
        <v>0.35254361323372002</v>
      </c>
      <c r="T451" s="17">
        <v>0.15874965394005</v>
      </c>
      <c r="U451" s="17">
        <v>2.3588414203268401E-2</v>
      </c>
      <c r="V451" s="17">
        <v>0</v>
      </c>
      <c r="W451" s="17">
        <v>0</v>
      </c>
      <c r="X451" s="17">
        <v>0</v>
      </c>
      <c r="Y451" s="17">
        <v>0</v>
      </c>
      <c r="Z451" s="17">
        <v>0</v>
      </c>
    </row>
    <row r="452" spans="1:26">
      <c r="A452" s="41">
        <v>86</v>
      </c>
      <c r="B452" s="24" t="s">
        <v>774</v>
      </c>
      <c r="C452" s="17">
        <v>0</v>
      </c>
      <c r="D452" s="17">
        <v>0</v>
      </c>
      <c r="E452" s="17">
        <v>0</v>
      </c>
      <c r="F452" s="17">
        <v>0</v>
      </c>
      <c r="G452" s="17">
        <v>0</v>
      </c>
      <c r="H452" s="17">
        <v>0</v>
      </c>
      <c r="I452" s="17">
        <v>0</v>
      </c>
      <c r="J452" s="17">
        <v>4.1346952446038802E-2</v>
      </c>
      <c r="K452" s="17">
        <v>0.194397604006745</v>
      </c>
      <c r="L452" s="17">
        <v>0.32137595372186301</v>
      </c>
      <c r="M452" s="17">
        <v>0.47131719613032402</v>
      </c>
      <c r="N452" s="17">
        <v>0.61122995998288598</v>
      </c>
      <c r="O452" s="17">
        <v>0.488932857593669</v>
      </c>
      <c r="P452" s="17">
        <v>0.46745294068677701</v>
      </c>
      <c r="Q452" s="17">
        <v>0.513403894069839</v>
      </c>
      <c r="R452" s="17">
        <v>0.35233065326438601</v>
      </c>
      <c r="S452" s="17">
        <v>0.18175707462698101</v>
      </c>
      <c r="T452" s="17">
        <v>0.13862358163820401</v>
      </c>
      <c r="U452" s="17">
        <v>2.77337768063361E-2</v>
      </c>
      <c r="V452" s="17">
        <v>0</v>
      </c>
      <c r="W452" s="17">
        <v>0</v>
      </c>
      <c r="X452" s="17">
        <v>0</v>
      </c>
      <c r="Y452" s="17">
        <v>0</v>
      </c>
      <c r="Z452" s="17">
        <v>0</v>
      </c>
    </row>
    <row r="453" spans="1:26">
      <c r="A453" s="41">
        <v>87</v>
      </c>
      <c r="B453" s="24" t="s">
        <v>774</v>
      </c>
      <c r="C453" s="17">
        <v>0</v>
      </c>
      <c r="D453" s="17">
        <v>0</v>
      </c>
      <c r="E453" s="17">
        <v>0</v>
      </c>
      <c r="F453" s="17">
        <v>0</v>
      </c>
      <c r="G453" s="17">
        <v>0</v>
      </c>
      <c r="H453" s="17">
        <v>0</v>
      </c>
      <c r="I453" s="17">
        <v>0</v>
      </c>
      <c r="J453" s="17">
        <v>2.1151958554118E-2</v>
      </c>
      <c r="K453" s="17">
        <v>9.9924496010872596E-2</v>
      </c>
      <c r="L453" s="17">
        <v>0.199684819245386</v>
      </c>
      <c r="M453" s="17">
        <v>0.26950277719159998</v>
      </c>
      <c r="N453" s="17">
        <v>0.35282626919301702</v>
      </c>
      <c r="O453" s="17">
        <v>0.33007633646900802</v>
      </c>
      <c r="P453" s="17">
        <v>0.36803548300289002</v>
      </c>
      <c r="Q453" s="17">
        <v>0.35657823665273403</v>
      </c>
      <c r="R453" s="17">
        <v>0.25462268333433402</v>
      </c>
      <c r="S453" s="17">
        <v>0.11859392212247501</v>
      </c>
      <c r="T453" s="17">
        <v>5.6511057462407699E-2</v>
      </c>
      <c r="U453" s="17">
        <v>1.00937217465041E-2</v>
      </c>
      <c r="V453" s="17">
        <v>0</v>
      </c>
      <c r="W453" s="17">
        <v>0</v>
      </c>
      <c r="X453" s="17">
        <v>0</v>
      </c>
      <c r="Y453" s="17">
        <v>0</v>
      </c>
      <c r="Z453" s="17">
        <v>0</v>
      </c>
    </row>
    <row r="454" spans="1:26">
      <c r="A454" s="41">
        <v>88</v>
      </c>
      <c r="B454" s="24" t="s">
        <v>774</v>
      </c>
      <c r="C454" s="17">
        <v>0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0</v>
      </c>
      <c r="J454" s="17">
        <v>3.2464198525155398E-2</v>
      </c>
      <c r="K454" s="17">
        <v>0.13984829506184601</v>
      </c>
      <c r="L454" s="17">
        <v>0.30620739590613499</v>
      </c>
      <c r="M454" s="17">
        <v>0.48717496984680397</v>
      </c>
      <c r="N454" s="17">
        <v>0.61810082299348201</v>
      </c>
      <c r="O454" s="17">
        <v>0.68005862207155798</v>
      </c>
      <c r="P454" s="17">
        <v>0.69480706794778202</v>
      </c>
      <c r="Q454" s="17">
        <v>0.61127835997591595</v>
      </c>
      <c r="R454" s="17">
        <v>0.55735883174032796</v>
      </c>
      <c r="S454" s="17">
        <v>0.38470637660228202</v>
      </c>
      <c r="T454" s="17">
        <v>0.183606535160659</v>
      </c>
      <c r="U454" s="17">
        <v>3.4405812645563E-2</v>
      </c>
      <c r="V454" s="17">
        <v>0</v>
      </c>
      <c r="W454" s="17">
        <v>0</v>
      </c>
      <c r="X454" s="17">
        <v>0</v>
      </c>
      <c r="Y454" s="17">
        <v>0</v>
      </c>
      <c r="Z454" s="17">
        <v>0</v>
      </c>
    </row>
    <row r="455" spans="1:26">
      <c r="A455" s="41">
        <v>89</v>
      </c>
      <c r="B455" s="24" t="s">
        <v>774</v>
      </c>
      <c r="C455" s="17">
        <v>0</v>
      </c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5.1527987779969801E-2</v>
      </c>
      <c r="K455" s="17">
        <v>0.23005484687210201</v>
      </c>
      <c r="L455" s="17">
        <v>0.43308313763602801</v>
      </c>
      <c r="M455" s="17">
        <v>0.53907525037316395</v>
      </c>
      <c r="N455" s="17">
        <v>0.42797209837201799</v>
      </c>
      <c r="O455" s="17">
        <v>0.61427528754435901</v>
      </c>
      <c r="P455" s="17">
        <v>0.58590708362938004</v>
      </c>
      <c r="Q455" s="17">
        <v>0.58755655539185603</v>
      </c>
      <c r="R455" s="17">
        <v>0.51456355790284802</v>
      </c>
      <c r="S455" s="17">
        <v>0.28281664727440298</v>
      </c>
      <c r="T455" s="17">
        <v>0.17229293998981701</v>
      </c>
      <c r="U455" s="17">
        <v>2.3902433358049601E-2</v>
      </c>
      <c r="V455" s="17">
        <v>0</v>
      </c>
      <c r="W455" s="17">
        <v>0</v>
      </c>
      <c r="X455" s="17">
        <v>0</v>
      </c>
      <c r="Y455" s="17">
        <v>0</v>
      </c>
      <c r="Z455" s="17">
        <v>0</v>
      </c>
    </row>
    <row r="456" spans="1:26">
      <c r="A456" s="41">
        <v>90</v>
      </c>
      <c r="B456" s="24" t="s">
        <v>774</v>
      </c>
      <c r="C456" s="17">
        <v>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4.8938007352926902E-2</v>
      </c>
      <c r="K456" s="17">
        <v>0.22485668762063701</v>
      </c>
      <c r="L456" s="17">
        <v>0.45861510195942501</v>
      </c>
      <c r="M456" s="17">
        <v>0.61803887100240296</v>
      </c>
      <c r="N456" s="17">
        <v>0.69675274766760398</v>
      </c>
      <c r="O456" s="17">
        <v>0.70816740202389405</v>
      </c>
      <c r="P456" s="17">
        <v>0.65590315354994599</v>
      </c>
      <c r="Q456" s="17">
        <v>0.62649338178495295</v>
      </c>
      <c r="R456" s="17">
        <v>0.47350681181501902</v>
      </c>
      <c r="S456" s="17">
        <v>0.21992956833014199</v>
      </c>
      <c r="T456" s="17">
        <v>0.15781766367425601</v>
      </c>
      <c r="U456" s="17">
        <v>3.65104379424969E-2</v>
      </c>
      <c r="V456" s="17">
        <v>0</v>
      </c>
      <c r="W456" s="17">
        <v>0</v>
      </c>
      <c r="X456" s="17">
        <v>0</v>
      </c>
      <c r="Y456" s="17">
        <v>0</v>
      </c>
      <c r="Z456" s="17">
        <v>0</v>
      </c>
    </row>
    <row r="457" spans="1:26">
      <c r="A457" s="41">
        <v>91</v>
      </c>
      <c r="B457" s="24" t="s">
        <v>774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7.5794776285552201E-2</v>
      </c>
      <c r="K457" s="17">
        <v>0.30368285226966901</v>
      </c>
      <c r="L457" s="17">
        <v>0.51178733430262402</v>
      </c>
      <c r="M457" s="17">
        <v>0.62820093353906603</v>
      </c>
      <c r="N457" s="17">
        <v>0.71594818490346102</v>
      </c>
      <c r="O457" s="17">
        <v>0.67446358287724395</v>
      </c>
      <c r="P457" s="17">
        <v>0.69511682790317697</v>
      </c>
      <c r="Q457" s="17">
        <v>0.50901885470128505</v>
      </c>
      <c r="R457" s="17">
        <v>0.37392673015455102</v>
      </c>
      <c r="S457" s="17">
        <v>0.30121638862484001</v>
      </c>
      <c r="T457" s="17">
        <v>0.18477123259294301</v>
      </c>
      <c r="U457" s="17">
        <v>4.5518451045343099E-2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</row>
    <row r="458" spans="1:26">
      <c r="A458" s="41">
        <v>92</v>
      </c>
      <c r="B458" s="24" t="s">
        <v>774</v>
      </c>
      <c r="C458" s="17">
        <v>0</v>
      </c>
      <c r="D458" s="17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4.8366693835196102E-2</v>
      </c>
      <c r="K458" s="17">
        <v>0.208183858021524</v>
      </c>
      <c r="L458" s="17">
        <v>0.42911046620809301</v>
      </c>
      <c r="M458" s="17">
        <v>0.56681231837902601</v>
      </c>
      <c r="N458" s="17">
        <v>0.65177560214431296</v>
      </c>
      <c r="O458" s="17">
        <v>0.69726578759372704</v>
      </c>
      <c r="P458" s="17">
        <v>0.69564922782651095</v>
      </c>
      <c r="Q458" s="17">
        <v>0.61063367206875097</v>
      </c>
      <c r="R458" s="17">
        <v>0.45450110255184101</v>
      </c>
      <c r="S458" s="17">
        <v>0.30268968441268501</v>
      </c>
      <c r="T458" s="17">
        <v>0.157127092573699</v>
      </c>
      <c r="U458" s="17">
        <v>3.3589982363042503E-2</v>
      </c>
      <c r="V458" s="17">
        <v>0</v>
      </c>
      <c r="W458" s="17">
        <v>0</v>
      </c>
      <c r="X458" s="17">
        <v>0</v>
      </c>
      <c r="Y458" s="17">
        <v>0</v>
      </c>
      <c r="Z458" s="17">
        <v>0</v>
      </c>
    </row>
    <row r="459" spans="1:26">
      <c r="A459" s="41">
        <v>93</v>
      </c>
      <c r="B459" s="24" t="s">
        <v>774</v>
      </c>
      <c r="C459" s="17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1.3928937194233E-2</v>
      </c>
      <c r="K459" s="17">
        <v>2.98505989015138E-2</v>
      </c>
      <c r="L459" s="17">
        <v>5.4671276927336102E-2</v>
      </c>
      <c r="M459" s="17">
        <v>5.25891092271683E-2</v>
      </c>
      <c r="N459" s="17">
        <v>6.8326076561045002E-2</v>
      </c>
      <c r="O459" s="17">
        <v>6.1793045501801397E-2</v>
      </c>
      <c r="P459" s="17">
        <v>5.9121365886523301E-2</v>
      </c>
      <c r="Q459" s="17">
        <v>4.8134761068594399E-2</v>
      </c>
      <c r="R459" s="17">
        <v>3.4648974210547703E-2</v>
      </c>
      <c r="S459" s="17">
        <v>2.2648292738645801E-2</v>
      </c>
      <c r="T459" s="17">
        <v>1.22422942371096E-2</v>
      </c>
      <c r="U459" s="17">
        <v>1.0988734417622199E-3</v>
      </c>
      <c r="V459" s="17">
        <v>0</v>
      </c>
      <c r="W459" s="17">
        <v>0</v>
      </c>
      <c r="X459" s="17">
        <v>0</v>
      </c>
      <c r="Y459" s="17">
        <v>0</v>
      </c>
      <c r="Z459" s="17">
        <v>0</v>
      </c>
    </row>
    <row r="460" spans="1:26">
      <c r="A460" s="41">
        <v>94</v>
      </c>
      <c r="B460" s="24" t="s">
        <v>774</v>
      </c>
      <c r="C460" s="17">
        <v>0</v>
      </c>
      <c r="D460" s="17">
        <v>0</v>
      </c>
      <c r="E460" s="17">
        <v>0</v>
      </c>
      <c r="F460" s="17">
        <v>0</v>
      </c>
      <c r="G460" s="17">
        <v>0</v>
      </c>
      <c r="H460" s="17">
        <v>0</v>
      </c>
      <c r="I460" s="17">
        <v>0</v>
      </c>
      <c r="J460" s="17">
        <v>1.6122812078315101E-2</v>
      </c>
      <c r="K460" s="17">
        <v>7.5486952329878898E-2</v>
      </c>
      <c r="L460" s="17">
        <v>9.9222696111931796E-2</v>
      </c>
      <c r="M460" s="17">
        <v>0.126716796152781</v>
      </c>
      <c r="N460" s="17">
        <v>0.260206106530321</v>
      </c>
      <c r="O460" s="17">
        <v>0.35984039618298302</v>
      </c>
      <c r="P460" s="17">
        <v>0.19704217962592599</v>
      </c>
      <c r="Q460" s="17">
        <v>0.11291931333961901</v>
      </c>
      <c r="R460" s="17">
        <v>7.1589010491182506E-2</v>
      </c>
      <c r="S460" s="17">
        <v>1.27011261710378E-2</v>
      </c>
      <c r="T460" s="17">
        <v>5.2339752463075699E-3</v>
      </c>
      <c r="U460" s="17">
        <v>5.81380716281177E-4</v>
      </c>
      <c r="V460" s="17">
        <v>0</v>
      </c>
      <c r="W460" s="17">
        <v>0</v>
      </c>
      <c r="X460" s="17">
        <v>0</v>
      </c>
      <c r="Y460" s="17">
        <v>0</v>
      </c>
      <c r="Z460" s="17">
        <v>0</v>
      </c>
    </row>
    <row r="461" spans="1:26">
      <c r="A461" s="41">
        <v>95</v>
      </c>
      <c r="B461" s="24" t="s">
        <v>774</v>
      </c>
      <c r="C461" s="17">
        <v>0</v>
      </c>
      <c r="D461" s="17">
        <v>0</v>
      </c>
      <c r="E461" s="17">
        <v>0</v>
      </c>
      <c r="F461" s="17">
        <v>0</v>
      </c>
      <c r="G461" s="17">
        <v>0</v>
      </c>
      <c r="H461" s="17">
        <v>0</v>
      </c>
      <c r="I461" s="17">
        <v>0</v>
      </c>
      <c r="J461" s="17">
        <v>5.3642680275454001E-3</v>
      </c>
      <c r="K461" s="17">
        <v>3.3138507228055003E-2</v>
      </c>
      <c r="L461" s="17">
        <v>0.113480366058827</v>
      </c>
      <c r="M461" s="17">
        <v>0.21802454460446599</v>
      </c>
      <c r="N461" s="17">
        <v>0.38165136904220298</v>
      </c>
      <c r="O461" s="17">
        <v>0.55744207972834103</v>
      </c>
      <c r="P461" s="17">
        <v>0.65719446536399695</v>
      </c>
      <c r="Q461" s="17">
        <v>0.62108032656443302</v>
      </c>
      <c r="R461" s="17">
        <v>0.44566713582393203</v>
      </c>
      <c r="S461" s="17">
        <v>0.40800613324711699</v>
      </c>
      <c r="T461" s="17">
        <v>0.149683560845567</v>
      </c>
      <c r="U461" s="17">
        <v>4.6212506945399003E-2</v>
      </c>
      <c r="V461" s="17">
        <v>0</v>
      </c>
      <c r="W461" s="17">
        <v>0</v>
      </c>
      <c r="X461" s="17">
        <v>0</v>
      </c>
      <c r="Y461" s="17">
        <v>0</v>
      </c>
      <c r="Z461" s="17">
        <v>0</v>
      </c>
    </row>
    <row r="462" spans="1:26">
      <c r="A462" s="41">
        <v>96</v>
      </c>
      <c r="B462" s="24" t="s">
        <v>774</v>
      </c>
      <c r="C462" s="17">
        <v>0</v>
      </c>
      <c r="D462" s="17">
        <v>0</v>
      </c>
      <c r="E462" s="17">
        <v>0</v>
      </c>
      <c r="F462" s="17">
        <v>0</v>
      </c>
      <c r="G462" s="17">
        <v>0</v>
      </c>
      <c r="H462" s="17">
        <v>0</v>
      </c>
      <c r="I462" s="17">
        <v>0</v>
      </c>
      <c r="J462" s="17">
        <v>5.0938863064803698E-2</v>
      </c>
      <c r="K462" s="17">
        <v>0.14583556779967799</v>
      </c>
      <c r="L462" s="17">
        <v>0.27650141618379598</v>
      </c>
      <c r="M462" s="17">
        <v>0.38542076049941099</v>
      </c>
      <c r="N462" s="17">
        <v>0.46806084459923802</v>
      </c>
      <c r="O462" s="17">
        <v>0.51512693382172203</v>
      </c>
      <c r="P462" s="17">
        <v>0.592570794669806</v>
      </c>
      <c r="Q462" s="17">
        <v>0.427029266507786</v>
      </c>
      <c r="R462" s="17">
        <v>0.30402552422032503</v>
      </c>
      <c r="S462" s="17">
        <v>0.29526125348237903</v>
      </c>
      <c r="T462" s="17">
        <v>0.186185673989263</v>
      </c>
      <c r="U462" s="17">
        <v>5.4278849783845597E-2</v>
      </c>
      <c r="V462" s="17">
        <v>0</v>
      </c>
      <c r="W462" s="17">
        <v>0</v>
      </c>
      <c r="X462" s="17">
        <v>0</v>
      </c>
      <c r="Y462" s="17">
        <v>0</v>
      </c>
      <c r="Z462" s="17">
        <v>0</v>
      </c>
    </row>
    <row r="463" spans="1:26">
      <c r="A463" s="41">
        <v>97</v>
      </c>
      <c r="B463" s="24" t="s">
        <v>774</v>
      </c>
      <c r="C463" s="17">
        <v>0</v>
      </c>
      <c r="D463" s="17">
        <v>0</v>
      </c>
      <c r="E463" s="17">
        <v>0</v>
      </c>
      <c r="F463" s="17">
        <v>0</v>
      </c>
      <c r="G463" s="17">
        <v>0</v>
      </c>
      <c r="H463" s="17">
        <v>0</v>
      </c>
      <c r="I463" s="17">
        <v>0</v>
      </c>
      <c r="J463" s="17">
        <v>9.4821781545663494E-2</v>
      </c>
      <c r="K463" s="17">
        <v>0.33152640026019797</v>
      </c>
      <c r="L463" s="17">
        <v>0.55025952076262896</v>
      </c>
      <c r="M463" s="17">
        <v>0.68221532576099297</v>
      </c>
      <c r="N463" s="17">
        <v>0.79417612563863804</v>
      </c>
      <c r="O463" s="17">
        <v>0.824621657254481</v>
      </c>
      <c r="P463" s="17">
        <v>0.78142756747442998</v>
      </c>
      <c r="Q463" s="17">
        <v>0.73853355765116802</v>
      </c>
      <c r="R463" s="17">
        <v>0.62300664628704305</v>
      </c>
      <c r="S463" s="17">
        <v>0.457312174147047</v>
      </c>
      <c r="T463" s="17">
        <v>0.19790950750103101</v>
      </c>
      <c r="U463" s="17">
        <v>3.8223216895856803E-2</v>
      </c>
      <c r="V463" s="17">
        <v>0</v>
      </c>
      <c r="W463" s="17">
        <v>0</v>
      </c>
      <c r="X463" s="17">
        <v>0</v>
      </c>
      <c r="Y463" s="17">
        <v>0</v>
      </c>
      <c r="Z463" s="17">
        <v>0</v>
      </c>
    </row>
    <row r="464" spans="1:26">
      <c r="A464" s="41">
        <v>98</v>
      </c>
      <c r="B464" s="24" t="s">
        <v>774</v>
      </c>
      <c r="C464" s="17">
        <v>0</v>
      </c>
      <c r="D464" s="17">
        <v>0</v>
      </c>
      <c r="E464" s="17">
        <v>0</v>
      </c>
      <c r="F464" s="17">
        <v>0</v>
      </c>
      <c r="G464" s="17">
        <v>0</v>
      </c>
      <c r="H464" s="17">
        <v>0</v>
      </c>
      <c r="I464" s="17">
        <v>3.6842074694741202E-4</v>
      </c>
      <c r="J464" s="17">
        <v>0.11035295210917501</v>
      </c>
      <c r="K464" s="17">
        <v>0.35387364504219498</v>
      </c>
      <c r="L464" s="17">
        <v>0.58362260395834498</v>
      </c>
      <c r="M464" s="17">
        <v>0.74637435652209305</v>
      </c>
      <c r="N464" s="17">
        <v>0.85994010016862599</v>
      </c>
      <c r="O464" s="17">
        <v>0.86616627527205603</v>
      </c>
      <c r="P464" s="17">
        <v>0.765161297816773</v>
      </c>
      <c r="Q464" s="17">
        <v>0.71402573718029405</v>
      </c>
      <c r="R464" s="17">
        <v>0.50997911056300804</v>
      </c>
      <c r="S464" s="17">
        <v>0.30675334782751801</v>
      </c>
      <c r="T464" s="17">
        <v>0.19265094505826399</v>
      </c>
      <c r="U464" s="17">
        <v>5.3712957065334202E-2</v>
      </c>
      <c r="V464" s="17">
        <v>0</v>
      </c>
      <c r="W464" s="17">
        <v>0</v>
      </c>
      <c r="X464" s="17">
        <v>0</v>
      </c>
      <c r="Y464" s="17">
        <v>0</v>
      </c>
      <c r="Z464" s="17">
        <v>0</v>
      </c>
    </row>
    <row r="465" spans="1:26">
      <c r="A465" s="41">
        <v>99</v>
      </c>
      <c r="B465" s="24" t="s">
        <v>774</v>
      </c>
      <c r="C465" s="17">
        <v>0</v>
      </c>
      <c r="D465" s="17">
        <v>0</v>
      </c>
      <c r="E465" s="17">
        <v>0</v>
      </c>
      <c r="F465" s="17">
        <v>0</v>
      </c>
      <c r="G465" s="17">
        <v>0</v>
      </c>
      <c r="H465" s="17">
        <v>0</v>
      </c>
      <c r="I465" s="17">
        <v>6.5417430579889997E-4</v>
      </c>
      <c r="J465" s="17">
        <v>9.6657109281376302E-2</v>
      </c>
      <c r="K465" s="17">
        <v>0.32298089749075098</v>
      </c>
      <c r="L465" s="17">
        <v>0.50517202325522903</v>
      </c>
      <c r="M465" s="17">
        <v>0.65064497830712298</v>
      </c>
      <c r="N465" s="17">
        <v>0.66499267224105496</v>
      </c>
      <c r="O465" s="17">
        <v>0.657889489263914</v>
      </c>
      <c r="P465" s="17">
        <v>0.61056010407934502</v>
      </c>
      <c r="Q465" s="17">
        <v>0.49471568876094102</v>
      </c>
      <c r="R465" s="17">
        <v>0.52642349219501705</v>
      </c>
      <c r="S465" s="17">
        <v>0.216003360895516</v>
      </c>
      <c r="T465" s="17">
        <v>7.4962683605373601E-2</v>
      </c>
      <c r="U465" s="17">
        <v>2.8578259884730599E-2</v>
      </c>
      <c r="V465" s="17">
        <v>0</v>
      </c>
      <c r="W465" s="17">
        <v>0</v>
      </c>
      <c r="X465" s="17">
        <v>0</v>
      </c>
      <c r="Y465" s="17">
        <v>0</v>
      </c>
      <c r="Z465" s="17">
        <v>0</v>
      </c>
    </row>
    <row r="466" spans="1:26">
      <c r="A466" s="41">
        <v>100</v>
      </c>
      <c r="B466" s="24" t="s">
        <v>774</v>
      </c>
      <c r="C466" s="17">
        <v>0</v>
      </c>
      <c r="D466" s="17">
        <v>0</v>
      </c>
      <c r="E466" s="17">
        <v>0</v>
      </c>
      <c r="F466" s="17">
        <v>0</v>
      </c>
      <c r="G466" s="17">
        <v>0</v>
      </c>
      <c r="H466" s="17">
        <v>0</v>
      </c>
      <c r="I466" s="17">
        <v>0</v>
      </c>
      <c r="J466" s="17">
        <v>6.6107614480503493E-2</v>
      </c>
      <c r="K466" s="17">
        <v>0.32094035378458902</v>
      </c>
      <c r="L466" s="17">
        <v>0.478182251141756</v>
      </c>
      <c r="M466" s="17">
        <v>0.43642080115540499</v>
      </c>
      <c r="N466" s="17">
        <v>0.42654333057776</v>
      </c>
      <c r="O466" s="17">
        <v>0.473390651831746</v>
      </c>
      <c r="P466" s="17">
        <v>0.58481130778717205</v>
      </c>
      <c r="Q466" s="17">
        <v>0.51321997409632403</v>
      </c>
      <c r="R466" s="17">
        <v>0.34976545363377498</v>
      </c>
      <c r="S466" s="17">
        <v>0.31438699472827297</v>
      </c>
      <c r="T466" s="17">
        <v>0.210539969682244</v>
      </c>
      <c r="U466" s="17">
        <v>5.73646397394919E-2</v>
      </c>
      <c r="V466" s="17">
        <v>0</v>
      </c>
      <c r="W466" s="17">
        <v>0</v>
      </c>
      <c r="X466" s="17">
        <v>0</v>
      </c>
      <c r="Y466" s="17">
        <v>0</v>
      </c>
      <c r="Z466" s="17">
        <v>0</v>
      </c>
    </row>
    <row r="467" spans="1:26">
      <c r="A467" s="41">
        <v>101</v>
      </c>
      <c r="B467" s="24" t="s">
        <v>774</v>
      </c>
      <c r="C467" s="17">
        <v>0</v>
      </c>
      <c r="D467" s="17">
        <v>0</v>
      </c>
      <c r="E467" s="17">
        <v>0</v>
      </c>
      <c r="F467" s="17">
        <v>0</v>
      </c>
      <c r="G467" s="17">
        <v>0</v>
      </c>
      <c r="H467" s="17">
        <v>0</v>
      </c>
      <c r="I467" s="17">
        <v>1.8000925407866701E-3</v>
      </c>
      <c r="J467" s="17">
        <v>0.111981902274606</v>
      </c>
      <c r="K467" s="17">
        <v>0.34223247871852303</v>
      </c>
      <c r="L467" s="17">
        <v>0.53421201907346905</v>
      </c>
      <c r="M467" s="17">
        <v>0.65360318588114097</v>
      </c>
      <c r="N467" s="17">
        <v>0.69212764433361895</v>
      </c>
      <c r="O467" s="17">
        <v>0.76757936146857197</v>
      </c>
      <c r="P467" s="17">
        <v>0.74881178017110395</v>
      </c>
      <c r="Q467" s="17">
        <v>0.68100919793467596</v>
      </c>
      <c r="R467" s="17">
        <v>0.55465424012979003</v>
      </c>
      <c r="S467" s="17">
        <v>0.354543500945736</v>
      </c>
      <c r="T467" s="17">
        <v>0.21527348900061799</v>
      </c>
      <c r="U467" s="17">
        <v>8.3091559234815496E-2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</row>
    <row r="468" spans="1:26">
      <c r="A468" s="41">
        <v>102</v>
      </c>
      <c r="B468" s="24" t="s">
        <v>774</v>
      </c>
      <c r="C468" s="17">
        <v>0</v>
      </c>
      <c r="D468" s="17">
        <v>0</v>
      </c>
      <c r="E468" s="17">
        <v>0</v>
      </c>
      <c r="F468" s="17">
        <v>0</v>
      </c>
      <c r="G468" s="17">
        <v>0</v>
      </c>
      <c r="H468" s="17">
        <v>0</v>
      </c>
      <c r="I468" s="17">
        <v>2.5510668326463801E-3</v>
      </c>
      <c r="J468" s="17">
        <v>0.13015687405741</v>
      </c>
      <c r="K468" s="17">
        <v>0.29267282185511401</v>
      </c>
      <c r="L468" s="17">
        <v>0.54788017710525505</v>
      </c>
      <c r="M468" s="17">
        <v>0.49784232831070502</v>
      </c>
      <c r="N468" s="17">
        <v>0.76832665736096095</v>
      </c>
      <c r="O468" s="17">
        <v>0.66952678358814299</v>
      </c>
      <c r="P468" s="17">
        <v>0.73546887009248296</v>
      </c>
      <c r="Q468" s="17">
        <v>0.72061781623103505</v>
      </c>
      <c r="R468" s="17">
        <v>0.56981118194719005</v>
      </c>
      <c r="S468" s="17">
        <v>0.40281571799453703</v>
      </c>
      <c r="T468" s="17">
        <v>0.13678593070282599</v>
      </c>
      <c r="U468" s="17">
        <v>3.2743950484871102E-2</v>
      </c>
      <c r="V468" s="17">
        <v>0</v>
      </c>
      <c r="W468" s="17">
        <v>0</v>
      </c>
      <c r="X468" s="17">
        <v>0</v>
      </c>
      <c r="Y468" s="17">
        <v>0</v>
      </c>
      <c r="Z468" s="17">
        <v>0</v>
      </c>
    </row>
    <row r="469" spans="1:26">
      <c r="A469" s="41">
        <v>103</v>
      </c>
      <c r="B469" s="24" t="s">
        <v>774</v>
      </c>
      <c r="C469" s="17">
        <v>0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1.49135866524435E-2</v>
      </c>
      <c r="K469" s="17">
        <v>2.6217889024623998E-2</v>
      </c>
      <c r="L469" s="17">
        <v>4.2579409868565003E-2</v>
      </c>
      <c r="M469" s="17">
        <v>4.4807358347740397E-2</v>
      </c>
      <c r="N469" s="17">
        <v>4.7334805983787899E-2</v>
      </c>
      <c r="O469" s="17">
        <v>7.0010202718530798E-2</v>
      </c>
      <c r="P469" s="17">
        <v>4.7074026821340098E-2</v>
      </c>
      <c r="Q469" s="17">
        <v>5.3927078634500698E-2</v>
      </c>
      <c r="R469" s="17">
        <v>4.368583370924E-2</v>
      </c>
      <c r="S469" s="17">
        <v>6.87006925071003E-2</v>
      </c>
      <c r="T469" s="17">
        <v>5.5247817644314301E-2</v>
      </c>
      <c r="U469" s="17">
        <v>2.3446699023675299E-2</v>
      </c>
      <c r="V469" s="17">
        <v>0</v>
      </c>
      <c r="W469" s="17">
        <v>0</v>
      </c>
      <c r="X469" s="17">
        <v>0</v>
      </c>
      <c r="Y469" s="17">
        <v>0</v>
      </c>
      <c r="Z469" s="17">
        <v>0</v>
      </c>
    </row>
    <row r="470" spans="1:26">
      <c r="A470" s="41">
        <v>104</v>
      </c>
      <c r="B470" s="24" t="s">
        <v>774</v>
      </c>
      <c r="C470" s="17">
        <v>0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3.8429594466138401E-3</v>
      </c>
      <c r="J470" s="17">
        <v>0.120756433811074</v>
      </c>
      <c r="K470" s="17">
        <v>0.37623637782196201</v>
      </c>
      <c r="L470" s="17">
        <v>0.55671027183372102</v>
      </c>
      <c r="M470" s="17">
        <v>0.63251821291737698</v>
      </c>
      <c r="N470" s="17">
        <v>0.68172164583208295</v>
      </c>
      <c r="O470" s="17">
        <v>0.73692861388228004</v>
      </c>
      <c r="P470" s="17">
        <v>0.72492735161046096</v>
      </c>
      <c r="Q470" s="17">
        <v>0.76821436937713095</v>
      </c>
      <c r="R470" s="17">
        <v>0.62763174962102797</v>
      </c>
      <c r="S470" s="17">
        <v>0.46273490936617301</v>
      </c>
      <c r="T470" s="17">
        <v>0.25224721167640202</v>
      </c>
      <c r="U470" s="17">
        <v>6.6938545560849397E-2</v>
      </c>
      <c r="V470" s="17">
        <v>0</v>
      </c>
      <c r="W470" s="17">
        <v>0</v>
      </c>
      <c r="X470" s="17">
        <v>0</v>
      </c>
      <c r="Y470" s="17">
        <v>0</v>
      </c>
      <c r="Z470" s="17">
        <v>0</v>
      </c>
    </row>
    <row r="471" spans="1:26">
      <c r="A471" s="41">
        <v>105</v>
      </c>
      <c r="B471" s="24" t="s">
        <v>774</v>
      </c>
      <c r="C471" s="17">
        <v>0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5.5479944010888103E-3</v>
      </c>
      <c r="J471" s="17">
        <v>0.12863227427695301</v>
      </c>
      <c r="K471" s="17">
        <v>0.386712072313462</v>
      </c>
      <c r="L471" s="17">
        <v>0.61194240788029297</v>
      </c>
      <c r="M471" s="17">
        <v>0.77256649675042399</v>
      </c>
      <c r="N471" s="17">
        <v>0.85189214932752999</v>
      </c>
      <c r="O471" s="17">
        <v>0.90181964613797105</v>
      </c>
      <c r="P471" s="17">
        <v>0.860762900050142</v>
      </c>
      <c r="Q471" s="17">
        <v>0.81017909933420995</v>
      </c>
      <c r="R471" s="17">
        <v>0.70052794712397604</v>
      </c>
      <c r="S471" s="17">
        <v>0.53379577913340803</v>
      </c>
      <c r="T471" s="17">
        <v>0.30134997260560398</v>
      </c>
      <c r="U471" s="17">
        <v>7.4938483608858394E-2</v>
      </c>
      <c r="V471" s="17">
        <v>0</v>
      </c>
      <c r="W471" s="17">
        <v>0</v>
      </c>
      <c r="X471" s="17">
        <v>0</v>
      </c>
      <c r="Y471" s="17">
        <v>0</v>
      </c>
      <c r="Z471" s="17">
        <v>0</v>
      </c>
    </row>
    <row r="472" spans="1:26">
      <c r="A472" s="41">
        <v>106</v>
      </c>
      <c r="B472" s="24" t="s">
        <v>774</v>
      </c>
      <c r="C472" s="17">
        <v>0</v>
      </c>
      <c r="D472" s="17">
        <v>0</v>
      </c>
      <c r="E472" s="17">
        <v>0</v>
      </c>
      <c r="F472" s="17">
        <v>0</v>
      </c>
      <c r="G472" s="17">
        <v>0</v>
      </c>
      <c r="H472" s="17">
        <v>0</v>
      </c>
      <c r="I472" s="17">
        <v>6.9577893980783297E-3</v>
      </c>
      <c r="J472" s="17">
        <v>0.118215434176977</v>
      </c>
      <c r="K472" s="17">
        <v>0.354752588915627</v>
      </c>
      <c r="L472" s="17">
        <v>0.58072828437512702</v>
      </c>
      <c r="M472" s="17">
        <v>0.73548242209053105</v>
      </c>
      <c r="N472" s="17">
        <v>0.80662266784633596</v>
      </c>
      <c r="O472" s="17">
        <v>0.78224455935678405</v>
      </c>
      <c r="P472" s="17">
        <v>0.78215937536905</v>
      </c>
      <c r="Q472" s="17">
        <v>0.72326819984937896</v>
      </c>
      <c r="R472" s="17">
        <v>0.63121915710444099</v>
      </c>
      <c r="S472" s="17">
        <v>0.47579322748577502</v>
      </c>
      <c r="T472" s="17">
        <v>0.260397770502721</v>
      </c>
      <c r="U472" s="17">
        <v>6.4839728263079099E-2</v>
      </c>
      <c r="V472" s="17">
        <v>0</v>
      </c>
      <c r="W472" s="17">
        <v>0</v>
      </c>
      <c r="X472" s="17">
        <v>0</v>
      </c>
      <c r="Y472" s="17">
        <v>0</v>
      </c>
      <c r="Z472" s="17">
        <v>0</v>
      </c>
    </row>
    <row r="473" spans="1:26">
      <c r="A473" s="41">
        <v>107</v>
      </c>
      <c r="B473" s="24" t="s">
        <v>774</v>
      </c>
      <c r="C473" s="17">
        <v>0</v>
      </c>
      <c r="D473" s="17">
        <v>0</v>
      </c>
      <c r="E473" s="17">
        <v>0</v>
      </c>
      <c r="F473" s="17">
        <v>0</v>
      </c>
      <c r="G473" s="17">
        <v>0</v>
      </c>
      <c r="H473" s="17">
        <v>0</v>
      </c>
      <c r="I473" s="17">
        <v>8.8889491199913295E-3</v>
      </c>
      <c r="J473" s="17">
        <v>0.110912068828662</v>
      </c>
      <c r="K473" s="17">
        <v>0.30581825996217099</v>
      </c>
      <c r="L473" s="17">
        <v>0.46025876572273799</v>
      </c>
      <c r="M473" s="17">
        <v>0.64274997144400403</v>
      </c>
      <c r="N473" s="17">
        <v>0.72913815100410595</v>
      </c>
      <c r="O473" s="17">
        <v>0.77772787200718596</v>
      </c>
      <c r="P473" s="17">
        <v>0.776515936181705</v>
      </c>
      <c r="Q473" s="17">
        <v>0.72261189594388697</v>
      </c>
      <c r="R473" s="17">
        <v>0.59447581839548203</v>
      </c>
      <c r="S473" s="17">
        <v>0.39168178359782302</v>
      </c>
      <c r="T473" s="17">
        <v>0.185542922081819</v>
      </c>
      <c r="U473" s="17">
        <v>5.4264136185964401E-2</v>
      </c>
      <c r="V473" s="17">
        <v>0</v>
      </c>
      <c r="W473" s="17">
        <v>0</v>
      </c>
      <c r="X473" s="17">
        <v>0</v>
      </c>
      <c r="Y473" s="17">
        <v>0</v>
      </c>
      <c r="Z473" s="17">
        <v>0</v>
      </c>
    </row>
    <row r="474" spans="1:26">
      <c r="A474" s="41">
        <v>108</v>
      </c>
      <c r="B474" s="24" t="s">
        <v>774</v>
      </c>
      <c r="C474" s="17">
        <v>0</v>
      </c>
      <c r="D474" s="17">
        <v>0</v>
      </c>
      <c r="E474" s="17">
        <v>0</v>
      </c>
      <c r="F474" s="17">
        <v>0</v>
      </c>
      <c r="G474" s="17">
        <v>0</v>
      </c>
      <c r="H474" s="17">
        <v>0</v>
      </c>
      <c r="I474" s="17">
        <v>7.6948244919452704E-3</v>
      </c>
      <c r="J474" s="17">
        <v>9.6551403696597898E-2</v>
      </c>
      <c r="K474" s="17">
        <v>0.30067237270317798</v>
      </c>
      <c r="L474" s="17">
        <v>0.48423999426944098</v>
      </c>
      <c r="M474" s="17">
        <v>0.645247411084373</v>
      </c>
      <c r="N474" s="17">
        <v>0.75756249891100003</v>
      </c>
      <c r="O474" s="17">
        <v>0.76819888137936099</v>
      </c>
      <c r="P474" s="17">
        <v>0.70638628228037503</v>
      </c>
      <c r="Q474" s="17">
        <v>0.64980669042783701</v>
      </c>
      <c r="R474" s="17">
        <v>0.54004712223321405</v>
      </c>
      <c r="S474" s="17">
        <v>0.411549012736942</v>
      </c>
      <c r="T474" s="17">
        <v>0.24565900462510301</v>
      </c>
      <c r="U474" s="17">
        <v>6.8117182191125794E-2</v>
      </c>
      <c r="V474" s="17">
        <v>0</v>
      </c>
      <c r="W474" s="17">
        <v>0</v>
      </c>
      <c r="X474" s="17">
        <v>0</v>
      </c>
      <c r="Y474" s="17">
        <v>0</v>
      </c>
      <c r="Z474" s="17">
        <v>0</v>
      </c>
    </row>
    <row r="475" spans="1:26">
      <c r="A475" s="41">
        <v>109</v>
      </c>
      <c r="B475" s="24" t="s">
        <v>774</v>
      </c>
      <c r="C475" s="17">
        <v>0</v>
      </c>
      <c r="D475" s="17">
        <v>0</v>
      </c>
      <c r="E475" s="17">
        <v>0</v>
      </c>
      <c r="F475" s="17">
        <v>0</v>
      </c>
      <c r="G475" s="17">
        <v>0</v>
      </c>
      <c r="H475" s="17">
        <v>0</v>
      </c>
      <c r="I475" s="17">
        <v>5.5336680031518098E-3</v>
      </c>
      <c r="J475" s="17">
        <v>0.109020597101034</v>
      </c>
      <c r="K475" s="17">
        <v>0.29639187731957001</v>
      </c>
      <c r="L475" s="17">
        <v>0.433716209544866</v>
      </c>
      <c r="M475" s="17">
        <v>0.51100519041525305</v>
      </c>
      <c r="N475" s="17">
        <v>0.64709241881869195</v>
      </c>
      <c r="O475" s="17">
        <v>0.70394692263164305</v>
      </c>
      <c r="P475" s="17">
        <v>0.70853911397036795</v>
      </c>
      <c r="Q475" s="17">
        <v>0.63871728402471095</v>
      </c>
      <c r="R475" s="17">
        <v>0.54314859378660296</v>
      </c>
      <c r="S475" s="17">
        <v>0.35485326090113001</v>
      </c>
      <c r="T475" s="17">
        <v>0.164024091580531</v>
      </c>
      <c r="U475" s="17">
        <v>5.5603654393073798E-2</v>
      </c>
      <c r="V475" s="17">
        <v>0</v>
      </c>
      <c r="W475" s="17">
        <v>0</v>
      </c>
      <c r="X475" s="17">
        <v>0</v>
      </c>
      <c r="Y475" s="17">
        <v>0</v>
      </c>
      <c r="Z475" s="17">
        <v>0</v>
      </c>
    </row>
    <row r="476" spans="1:26">
      <c r="A476" s="41">
        <v>110</v>
      </c>
      <c r="B476" s="24" t="s">
        <v>774</v>
      </c>
      <c r="C476" s="17">
        <v>0</v>
      </c>
      <c r="D476" s="17">
        <v>0</v>
      </c>
      <c r="E476" s="17">
        <v>0</v>
      </c>
      <c r="F476" s="17">
        <v>0</v>
      </c>
      <c r="G476" s="17">
        <v>0</v>
      </c>
      <c r="H476" s="17">
        <v>0</v>
      </c>
      <c r="I476" s="17">
        <v>1.18647742914725E-2</v>
      </c>
      <c r="J476" s="17">
        <v>0.11292086213939601</v>
      </c>
      <c r="K476" s="17">
        <v>0.305252948043576</v>
      </c>
      <c r="L476" s="17">
        <v>0.46932892441663498</v>
      </c>
      <c r="M476" s="17">
        <v>0.60526127284237696</v>
      </c>
      <c r="N476" s="17">
        <v>0.68811625291126</v>
      </c>
      <c r="O476" s="17">
        <v>0.72568045550201399</v>
      </c>
      <c r="P476" s="17">
        <v>0.71590946490903695</v>
      </c>
      <c r="Q476" s="17">
        <v>0.66415632036148997</v>
      </c>
      <c r="R476" s="17">
        <v>0.566272174456807</v>
      </c>
      <c r="S476" s="17">
        <v>0.40951234103022299</v>
      </c>
      <c r="T476" s="17">
        <v>0.18463590621243001</v>
      </c>
      <c r="U476" s="17">
        <v>2.9445587759835402E-2</v>
      </c>
      <c r="V476" s="17">
        <v>0</v>
      </c>
      <c r="W476" s="17">
        <v>0</v>
      </c>
      <c r="X476" s="17">
        <v>0</v>
      </c>
      <c r="Y476" s="17">
        <v>0</v>
      </c>
      <c r="Z476" s="17">
        <v>0</v>
      </c>
    </row>
    <row r="477" spans="1:26">
      <c r="A477" s="41">
        <v>111</v>
      </c>
      <c r="B477" s="24" t="s">
        <v>774</v>
      </c>
      <c r="C477" s="17">
        <v>0</v>
      </c>
      <c r="D477" s="17">
        <v>0</v>
      </c>
      <c r="E477" s="17">
        <v>0</v>
      </c>
      <c r="F477" s="17">
        <v>0</v>
      </c>
      <c r="G477" s="17">
        <v>0</v>
      </c>
      <c r="H477" s="17">
        <v>0</v>
      </c>
      <c r="I477" s="17">
        <v>0</v>
      </c>
      <c r="J477" s="17">
        <v>2.6835860135636099E-2</v>
      </c>
      <c r="K477" s="17">
        <v>6.7189451124718996E-2</v>
      </c>
      <c r="L477" s="17">
        <v>0.13226827535336799</v>
      </c>
      <c r="M477" s="17">
        <v>0.11490584265355901</v>
      </c>
      <c r="N477" s="17">
        <v>0.201510466982493</v>
      </c>
      <c r="O477" s="17">
        <v>0.24825130825181199</v>
      </c>
      <c r="P477" s="17">
        <v>0.20110003504159499</v>
      </c>
      <c r="Q477" s="17">
        <v>0.14260457786494099</v>
      </c>
      <c r="R477" s="17">
        <v>0.104617165735128</v>
      </c>
      <c r="S477" s="17">
        <v>3.8930050394072699E-2</v>
      </c>
      <c r="T477" s="17">
        <v>2.13457521262117E-2</v>
      </c>
      <c r="U477" s="17">
        <v>5.9853367381115102E-3</v>
      </c>
      <c r="V477" s="17">
        <v>0</v>
      </c>
      <c r="W477" s="17">
        <v>0</v>
      </c>
      <c r="X477" s="17">
        <v>0</v>
      </c>
      <c r="Y477" s="17">
        <v>0</v>
      </c>
      <c r="Z477" s="17">
        <v>0</v>
      </c>
    </row>
    <row r="478" spans="1:26">
      <c r="A478" s="41">
        <v>112</v>
      </c>
      <c r="B478" s="24" t="s">
        <v>774</v>
      </c>
      <c r="C478" s="17">
        <v>0</v>
      </c>
      <c r="D478" s="17">
        <v>0</v>
      </c>
      <c r="E478" s="17">
        <v>0</v>
      </c>
      <c r="F478" s="17">
        <v>0</v>
      </c>
      <c r="G478" s="17">
        <v>0</v>
      </c>
      <c r="H478" s="17">
        <v>0</v>
      </c>
      <c r="I478" s="17">
        <v>0</v>
      </c>
      <c r="J478" s="17">
        <v>4.6316857330372498E-3</v>
      </c>
      <c r="K478" s="17">
        <v>2.1473334507839802E-2</v>
      </c>
      <c r="L478" s="17">
        <v>5.7841282870855298E-2</v>
      </c>
      <c r="M478" s="17">
        <v>9.4428386402312395E-2</v>
      </c>
      <c r="N478" s="17">
        <v>0.116643015203406</v>
      </c>
      <c r="O478" s="17">
        <v>0.110091592146811</v>
      </c>
      <c r="P478" s="17">
        <v>8.2715588088955294E-2</v>
      </c>
      <c r="Q478" s="17">
        <v>0.10144038379258501</v>
      </c>
      <c r="R478" s="17">
        <v>0.12263609594040201</v>
      </c>
      <c r="S478" s="17">
        <v>0.108935219513328</v>
      </c>
      <c r="T478" s="17">
        <v>7.0172245895196605E-2</v>
      </c>
      <c r="U478" s="17">
        <v>1.0756027251132101E-2</v>
      </c>
      <c r="V478" s="17">
        <v>0</v>
      </c>
      <c r="W478" s="17">
        <v>0</v>
      </c>
      <c r="X478" s="17">
        <v>0</v>
      </c>
      <c r="Y478" s="17">
        <v>0</v>
      </c>
      <c r="Z478" s="17">
        <v>0</v>
      </c>
    </row>
    <row r="479" spans="1:26">
      <c r="A479" s="41">
        <v>113</v>
      </c>
      <c r="B479" s="24" t="s">
        <v>774</v>
      </c>
      <c r="C479" s="17">
        <v>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1.39556539903858E-2</v>
      </c>
      <c r="K479" s="17">
        <v>8.8757068818982099E-2</v>
      </c>
      <c r="L479" s="17">
        <v>0.12822881193505101</v>
      </c>
      <c r="M479" s="17">
        <v>0.35485713290057302</v>
      </c>
      <c r="N479" s="17">
        <v>0.47752013923710002</v>
      </c>
      <c r="O479" s="17">
        <v>0.57943116456191202</v>
      </c>
      <c r="P479" s="17">
        <v>0.57556303711892298</v>
      </c>
      <c r="Q479" s="17">
        <v>0.58591482762826497</v>
      </c>
      <c r="R479" s="17">
        <v>0.46879846049302198</v>
      </c>
      <c r="S479" s="17">
        <v>0.39271173544950999</v>
      </c>
      <c r="T479" s="17">
        <v>0.225538159522505</v>
      </c>
      <c r="U479" s="17">
        <v>6.0366020107293097E-2</v>
      </c>
      <c r="V479" s="17">
        <v>0</v>
      </c>
      <c r="W479" s="17">
        <v>0</v>
      </c>
      <c r="X479" s="17">
        <v>0</v>
      </c>
      <c r="Y479" s="17">
        <v>0</v>
      </c>
      <c r="Z479" s="17">
        <v>0</v>
      </c>
    </row>
    <row r="480" spans="1:26">
      <c r="A480" s="41">
        <v>114</v>
      </c>
      <c r="B480" s="24" t="s">
        <v>774</v>
      </c>
      <c r="C480" s="17">
        <v>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2.1407316917346399E-2</v>
      </c>
      <c r="J480" s="17">
        <v>0.132039246586349</v>
      </c>
      <c r="K480" s="17">
        <v>0.34385871848434502</v>
      </c>
      <c r="L480" s="17">
        <v>0.52803037196362701</v>
      </c>
      <c r="M480" s="17">
        <v>0.63298866084963301</v>
      </c>
      <c r="N480" s="17">
        <v>0.60609568872222097</v>
      </c>
      <c r="O480" s="17">
        <v>0.61115058399431599</v>
      </c>
      <c r="P480" s="17">
        <v>0.62302407028453399</v>
      </c>
      <c r="Q480" s="17">
        <v>0.631579253052588</v>
      </c>
      <c r="R480" s="17">
        <v>0.47930900297950402</v>
      </c>
      <c r="S480" s="17">
        <v>0.35713580457244398</v>
      </c>
      <c r="T480" s="17">
        <v>0.199431203281907</v>
      </c>
      <c r="U480" s="17">
        <v>6.5990099297425706E-2</v>
      </c>
      <c r="V480" s="17">
        <v>0</v>
      </c>
      <c r="W480" s="17">
        <v>0</v>
      </c>
      <c r="X480" s="17">
        <v>0</v>
      </c>
      <c r="Y480" s="17">
        <v>0</v>
      </c>
      <c r="Z480" s="17">
        <v>0</v>
      </c>
    </row>
    <row r="481" spans="1:26">
      <c r="A481" s="41">
        <v>115</v>
      </c>
      <c r="B481" s="24" t="s">
        <v>774</v>
      </c>
      <c r="C481" s="17">
        <v>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2.0025013116398101E-2</v>
      </c>
      <c r="J481" s="17">
        <v>0.13963146309306901</v>
      </c>
      <c r="K481" s="17">
        <v>0.36092262002714298</v>
      </c>
      <c r="L481" s="17">
        <v>0.55910703948858598</v>
      </c>
      <c r="M481" s="17">
        <v>0.70608039432442304</v>
      </c>
      <c r="N481" s="17">
        <v>0.79402511766038297</v>
      </c>
      <c r="O481" s="17">
        <v>0.82043602585721198</v>
      </c>
      <c r="P481" s="17">
        <v>0.803774812256427</v>
      </c>
      <c r="Q481" s="17">
        <v>0.73421821427257705</v>
      </c>
      <c r="R481" s="17">
        <v>0.58709772345792799</v>
      </c>
      <c r="S481" s="17">
        <v>0.43264947369847601</v>
      </c>
      <c r="T481" s="17">
        <v>0.24845846022198201</v>
      </c>
      <c r="U481" s="17">
        <v>8.2533216915216798E-2</v>
      </c>
      <c r="V481" s="17">
        <v>4.3695513707846001E-4</v>
      </c>
      <c r="W481" s="17">
        <v>0</v>
      </c>
      <c r="X481" s="17">
        <v>0</v>
      </c>
      <c r="Y481" s="17">
        <v>0</v>
      </c>
      <c r="Z481" s="17">
        <v>0</v>
      </c>
    </row>
    <row r="482" spans="1:26">
      <c r="A482" s="41">
        <v>116</v>
      </c>
      <c r="B482" s="24" t="s">
        <v>774</v>
      </c>
      <c r="C482" s="17">
        <v>0</v>
      </c>
      <c r="D482" s="17">
        <v>0</v>
      </c>
      <c r="E482" s="17">
        <v>0</v>
      </c>
      <c r="F482" s="17">
        <v>0</v>
      </c>
      <c r="G482" s="17">
        <v>0</v>
      </c>
      <c r="H482" s="17">
        <v>0</v>
      </c>
      <c r="I482" s="17">
        <v>2.05014626477894E-2</v>
      </c>
      <c r="J482" s="17">
        <v>0.139485101514145</v>
      </c>
      <c r="K482" s="17">
        <v>0.36477138747291998</v>
      </c>
      <c r="L482" s="17">
        <v>0.54513686550029095</v>
      </c>
      <c r="M482" s="17">
        <v>0.67149569530462005</v>
      </c>
      <c r="N482" s="17">
        <v>0.75044382793608899</v>
      </c>
      <c r="O482" s="17">
        <v>0.78477103899296996</v>
      </c>
      <c r="P482" s="17">
        <v>0.74481781274623504</v>
      </c>
      <c r="Q482" s="17">
        <v>0.71413608916440297</v>
      </c>
      <c r="R482" s="17">
        <v>0.63765635617748495</v>
      </c>
      <c r="S482" s="17">
        <v>0.49224341711694802</v>
      </c>
      <c r="T482" s="17">
        <v>0.277628168021544</v>
      </c>
      <c r="U482" s="17">
        <v>8.6304350772173494E-2</v>
      </c>
      <c r="V482" s="17">
        <v>1.4448365919435299E-3</v>
      </c>
      <c r="W482" s="17">
        <v>0</v>
      </c>
      <c r="X482" s="17">
        <v>0</v>
      </c>
      <c r="Y482" s="17">
        <v>0</v>
      </c>
      <c r="Z482" s="17">
        <v>0</v>
      </c>
    </row>
    <row r="483" spans="1:26">
      <c r="A483" s="41">
        <v>117</v>
      </c>
      <c r="B483" s="24" t="s">
        <v>774</v>
      </c>
      <c r="C483" s="17">
        <v>0</v>
      </c>
      <c r="D483" s="17">
        <v>0</v>
      </c>
      <c r="E483" s="17">
        <v>0</v>
      </c>
      <c r="F483" s="17">
        <v>0</v>
      </c>
      <c r="G483" s="17">
        <v>0</v>
      </c>
      <c r="H483" s="17">
        <v>0</v>
      </c>
      <c r="I483" s="17">
        <v>2.2412487972601699E-2</v>
      </c>
      <c r="J483" s="17">
        <v>0.15253799883452801</v>
      </c>
      <c r="K483" s="17">
        <v>0.39537179906646103</v>
      </c>
      <c r="L483" s="17">
        <v>0.59977271363272899</v>
      </c>
      <c r="M483" s="17">
        <v>0.74635112452543795</v>
      </c>
      <c r="N483" s="17">
        <v>0.82770183281093601</v>
      </c>
      <c r="O483" s="17">
        <v>0.86051122008638403</v>
      </c>
      <c r="P483" s="17">
        <v>0.84977803763196302</v>
      </c>
      <c r="Q483" s="17">
        <v>0.79180065398070598</v>
      </c>
      <c r="R483" s="17">
        <v>0.68249798172029097</v>
      </c>
      <c r="S483" s="17">
        <v>0.51380464601213105</v>
      </c>
      <c r="T483" s="17">
        <v>0.29258763786738001</v>
      </c>
      <c r="U483" s="17">
        <v>8.3893450319343102E-2</v>
      </c>
      <c r="V483" s="17">
        <v>1.6090093683026501E-3</v>
      </c>
      <c r="W483" s="17">
        <v>0</v>
      </c>
      <c r="X483" s="17">
        <v>0</v>
      </c>
      <c r="Y483" s="17">
        <v>0</v>
      </c>
      <c r="Z483" s="17">
        <v>0</v>
      </c>
    </row>
    <row r="484" spans="1:26">
      <c r="A484" s="41">
        <v>118</v>
      </c>
      <c r="B484" s="24" t="s">
        <v>774</v>
      </c>
      <c r="C484" s="17">
        <v>0</v>
      </c>
      <c r="D484" s="17">
        <v>0</v>
      </c>
      <c r="E484" s="17">
        <v>0</v>
      </c>
      <c r="F484" s="17">
        <v>0</v>
      </c>
      <c r="G484" s="17">
        <v>0</v>
      </c>
      <c r="H484" s="17">
        <v>0</v>
      </c>
      <c r="I484" s="17">
        <v>2.3041107082080601E-2</v>
      </c>
      <c r="J484" s="17">
        <v>0.14259683386605601</v>
      </c>
      <c r="K484" s="17">
        <v>0.36221393184119399</v>
      </c>
      <c r="L484" s="17">
        <v>0.55814678362686299</v>
      </c>
      <c r="M484" s="17">
        <v>0.704312826578953</v>
      </c>
      <c r="N484" s="17">
        <v>0.77179984086082298</v>
      </c>
      <c r="O484" s="17">
        <v>0.81274042696537896</v>
      </c>
      <c r="P484" s="17">
        <v>0.80035970874820195</v>
      </c>
      <c r="Q484" s="17">
        <v>0.73549403808885905</v>
      </c>
      <c r="R484" s="17">
        <v>0.63306803683820301</v>
      </c>
      <c r="S484" s="17">
        <v>0.47247879596305298</v>
      </c>
      <c r="T484" s="17">
        <v>0.26946405719717598</v>
      </c>
      <c r="U484" s="17">
        <v>7.7498456040222305E-2</v>
      </c>
      <c r="V484" s="17">
        <v>1.1850254293563399E-3</v>
      </c>
      <c r="W484" s="17">
        <v>0</v>
      </c>
      <c r="X484" s="17">
        <v>0</v>
      </c>
      <c r="Y484" s="17">
        <v>0</v>
      </c>
      <c r="Z484" s="17">
        <v>0</v>
      </c>
    </row>
    <row r="485" spans="1:26">
      <c r="A485" s="41">
        <v>119</v>
      </c>
      <c r="B485" s="24" t="s">
        <v>774</v>
      </c>
      <c r="C485" s="17">
        <v>0</v>
      </c>
      <c r="D485" s="17">
        <v>0</v>
      </c>
      <c r="E485" s="17">
        <v>0</v>
      </c>
      <c r="F485" s="17">
        <v>0</v>
      </c>
      <c r="G485" s="17">
        <v>0</v>
      </c>
      <c r="H485" s="17">
        <v>0</v>
      </c>
      <c r="I485" s="17">
        <v>2.2881387105080302E-2</v>
      </c>
      <c r="J485" s="17">
        <v>0.13136280828375599</v>
      </c>
      <c r="K485" s="17">
        <v>0.29732502918519599</v>
      </c>
      <c r="L485" s="17">
        <v>0.48127985069570201</v>
      </c>
      <c r="M485" s="17">
        <v>0.56617343847102497</v>
      </c>
      <c r="N485" s="17">
        <v>0.54340995374896695</v>
      </c>
      <c r="O485" s="17">
        <v>0.59681257005899002</v>
      </c>
      <c r="P485" s="17">
        <v>0.63126755709747195</v>
      </c>
      <c r="Q485" s="17">
        <v>0.54314278578743902</v>
      </c>
      <c r="R485" s="17">
        <v>0.42458990685905301</v>
      </c>
      <c r="S485" s="17">
        <v>0.24608686056349199</v>
      </c>
      <c r="T485" s="17">
        <v>9.3686317709170297E-2</v>
      </c>
      <c r="U485" s="17">
        <v>3.7344466622396801E-2</v>
      </c>
      <c r="V485" s="17">
        <v>0</v>
      </c>
      <c r="W485" s="17">
        <v>0</v>
      </c>
      <c r="X485" s="17">
        <v>0</v>
      </c>
      <c r="Y485" s="17">
        <v>0</v>
      </c>
      <c r="Z485" s="17">
        <v>0</v>
      </c>
    </row>
    <row r="486" spans="1:26">
      <c r="A486" s="41">
        <v>120</v>
      </c>
      <c r="B486" s="24" t="s">
        <v>774</v>
      </c>
      <c r="C486" s="17">
        <v>0</v>
      </c>
      <c r="D486" s="17">
        <v>0</v>
      </c>
      <c r="E486" s="17">
        <v>0</v>
      </c>
      <c r="F486" s="17">
        <v>0</v>
      </c>
      <c r="G486" s="17">
        <v>0</v>
      </c>
      <c r="H486" s="17">
        <v>0</v>
      </c>
      <c r="I486" s="17">
        <v>2.70726329015409E-2</v>
      </c>
      <c r="J486" s="17">
        <v>0.125596433114114</v>
      </c>
      <c r="K486" s="17">
        <v>0.33133667228751901</v>
      </c>
      <c r="L486" s="17">
        <v>0.49860317620114297</v>
      </c>
      <c r="M486" s="17">
        <v>0.61020388013064097</v>
      </c>
      <c r="N486" s="17">
        <v>0.67383051096840596</v>
      </c>
      <c r="O486" s="17">
        <v>0.70964844181062403</v>
      </c>
      <c r="P486" s="17">
        <v>0.68005281407239504</v>
      </c>
      <c r="Q486" s="17">
        <v>0.50643042307401898</v>
      </c>
      <c r="R486" s="17">
        <v>0.357817276474312</v>
      </c>
      <c r="S486" s="17">
        <v>0.17280365671627301</v>
      </c>
      <c r="T486" s="17">
        <v>7.8760534258483103E-2</v>
      </c>
      <c r="U486" s="17">
        <v>4.8439100224769598E-2</v>
      </c>
      <c r="V486" s="17">
        <v>0</v>
      </c>
      <c r="W486" s="17">
        <v>0</v>
      </c>
      <c r="X486" s="17">
        <v>0</v>
      </c>
      <c r="Y486" s="17">
        <v>0</v>
      </c>
      <c r="Z486" s="17">
        <v>0</v>
      </c>
    </row>
    <row r="487" spans="1:26">
      <c r="A487" s="41">
        <v>121</v>
      </c>
      <c r="B487" s="24" t="s">
        <v>774</v>
      </c>
      <c r="C487" s="17">
        <v>0</v>
      </c>
      <c r="D487" s="17">
        <v>0</v>
      </c>
      <c r="E487" s="17">
        <v>0</v>
      </c>
      <c r="F487" s="17">
        <v>0</v>
      </c>
      <c r="G487" s="17">
        <v>0</v>
      </c>
      <c r="H487" s="17">
        <v>0</v>
      </c>
      <c r="I487" s="17">
        <v>1.6504397623366699E-2</v>
      </c>
      <c r="J487" s="17">
        <v>9.4358303212404293E-2</v>
      </c>
      <c r="K487" s="17">
        <v>0.20805608203992401</v>
      </c>
      <c r="L487" s="17">
        <v>0.39413663124432502</v>
      </c>
      <c r="M487" s="17">
        <v>0.48028861883843899</v>
      </c>
      <c r="N487" s="17">
        <v>0.56773385424632505</v>
      </c>
      <c r="O487" s="17">
        <v>0.61883456688782301</v>
      </c>
      <c r="P487" s="17">
        <v>0.34140967883700601</v>
      </c>
      <c r="Q487" s="17">
        <v>0.219141616443607</v>
      </c>
      <c r="R487" s="17">
        <v>0.210675489662729</v>
      </c>
      <c r="S487" s="17">
        <v>0.152925585978716</v>
      </c>
      <c r="T487" s="17">
        <v>6.8611830119896494E-2</v>
      </c>
      <c r="U487" s="17">
        <v>4.9226471311388097E-2</v>
      </c>
      <c r="V487" s="17">
        <v>7.2381221577104103E-3</v>
      </c>
      <c r="W487" s="17">
        <v>0</v>
      </c>
      <c r="X487" s="17">
        <v>0</v>
      </c>
      <c r="Y487" s="17">
        <v>0</v>
      </c>
      <c r="Z487" s="17">
        <v>0</v>
      </c>
    </row>
    <row r="488" spans="1:26">
      <c r="A488" s="41">
        <v>122</v>
      </c>
      <c r="B488" s="24" t="s">
        <v>774</v>
      </c>
      <c r="C488" s="17">
        <v>0</v>
      </c>
      <c r="D488" s="17">
        <v>0</v>
      </c>
      <c r="E488" s="17">
        <v>0</v>
      </c>
      <c r="F488" s="17">
        <v>0</v>
      </c>
      <c r="G488" s="17">
        <v>0</v>
      </c>
      <c r="H488" s="17">
        <v>0</v>
      </c>
      <c r="I488" s="17">
        <v>2.15933664905552E-2</v>
      </c>
      <c r="J488" s="17">
        <v>0.149118636126916</v>
      </c>
      <c r="K488" s="17">
        <v>0.38295816885402401</v>
      </c>
      <c r="L488" s="17">
        <v>0.58976940307320602</v>
      </c>
      <c r="M488" s="17">
        <v>0.70312218675040505</v>
      </c>
      <c r="N488" s="17">
        <v>0.66511464022349198</v>
      </c>
      <c r="O488" s="17">
        <v>0.65952734502806198</v>
      </c>
      <c r="P488" s="17">
        <v>0.57973318051842204</v>
      </c>
      <c r="Q488" s="17">
        <v>0.50844773478352601</v>
      </c>
      <c r="R488" s="17">
        <v>0.56434972673363903</v>
      </c>
      <c r="S488" s="17">
        <v>0.36435321153313799</v>
      </c>
      <c r="T488" s="17">
        <v>0.151012818254154</v>
      </c>
      <c r="U488" s="17">
        <v>6.42335667503664E-2</v>
      </c>
      <c r="V488" s="17">
        <v>2.8923835834967601E-3</v>
      </c>
      <c r="W488" s="17">
        <v>0</v>
      </c>
      <c r="X488" s="17">
        <v>0</v>
      </c>
      <c r="Y488" s="17">
        <v>0</v>
      </c>
      <c r="Z488" s="17">
        <v>0</v>
      </c>
    </row>
    <row r="489" spans="1:26">
      <c r="A489" s="41">
        <v>123</v>
      </c>
      <c r="B489" s="24" t="s">
        <v>774</v>
      </c>
      <c r="C489" s="17">
        <v>0</v>
      </c>
      <c r="D489" s="17">
        <v>0</v>
      </c>
      <c r="E489" s="17">
        <v>0</v>
      </c>
      <c r="F489" s="17">
        <v>0</v>
      </c>
      <c r="G489" s="17">
        <v>0</v>
      </c>
      <c r="H489" s="17">
        <v>0</v>
      </c>
      <c r="I489" s="17">
        <v>2.27638719220024E-2</v>
      </c>
      <c r="J489" s="17">
        <v>0.15254671083327401</v>
      </c>
      <c r="K489" s="17">
        <v>0.38668109631792202</v>
      </c>
      <c r="L489" s="17">
        <v>0.59645634611028597</v>
      </c>
      <c r="M489" s="17">
        <v>0.74760178034534397</v>
      </c>
      <c r="N489" s="17">
        <v>0.83394736791157897</v>
      </c>
      <c r="O489" s="17">
        <v>0.86521376340921796</v>
      </c>
      <c r="P489" s="17">
        <v>0.85561120479198705</v>
      </c>
      <c r="Q489" s="17">
        <v>0.79774804512428199</v>
      </c>
      <c r="R489" s="17">
        <v>0.68075364597147503</v>
      </c>
      <c r="S489" s="17">
        <v>0.51340002207039703</v>
      </c>
      <c r="T489" s="17">
        <v>0.256554811056107</v>
      </c>
      <c r="U489" s="17">
        <v>8.0376706825754193E-2</v>
      </c>
      <c r="V489" s="17">
        <v>4.6554985296082098E-3</v>
      </c>
      <c r="W489" s="17">
        <v>0</v>
      </c>
      <c r="X489" s="17">
        <v>0</v>
      </c>
      <c r="Y489" s="17">
        <v>0</v>
      </c>
      <c r="Z489" s="17">
        <v>0</v>
      </c>
    </row>
    <row r="490" spans="1:26">
      <c r="A490" s="41">
        <v>124</v>
      </c>
      <c r="B490" s="24" t="s">
        <v>774</v>
      </c>
      <c r="C490" s="17">
        <v>0</v>
      </c>
      <c r="D490" s="17">
        <v>0</v>
      </c>
      <c r="E490" s="17">
        <v>0</v>
      </c>
      <c r="F490" s="17">
        <v>0</v>
      </c>
      <c r="G490" s="17">
        <v>0</v>
      </c>
      <c r="H490" s="17">
        <v>0</v>
      </c>
      <c r="I490" s="17">
        <v>4.0520861364995997E-2</v>
      </c>
      <c r="J490" s="17">
        <v>0.13171922583243101</v>
      </c>
      <c r="K490" s="17">
        <v>0.34383548648769002</v>
      </c>
      <c r="L490" s="17">
        <v>0.52154477289755297</v>
      </c>
      <c r="M490" s="17">
        <v>0.63491885257168501</v>
      </c>
      <c r="N490" s="17">
        <v>0.70784796206989398</v>
      </c>
      <c r="O490" s="17">
        <v>0.75972307459987698</v>
      </c>
      <c r="P490" s="17">
        <v>0.75890027471836097</v>
      </c>
      <c r="Q490" s="17">
        <v>0.57420009331518695</v>
      </c>
      <c r="R490" s="17">
        <v>0.524555252464044</v>
      </c>
      <c r="S490" s="17">
        <v>0.34027905499981598</v>
      </c>
      <c r="T490" s="17">
        <v>0.20038952314390901</v>
      </c>
      <c r="U490" s="17">
        <v>6.8661198112787494E-2</v>
      </c>
      <c r="V490" s="17">
        <v>2.9090331810992199E-3</v>
      </c>
      <c r="W490" s="17">
        <v>0</v>
      </c>
      <c r="X490" s="17">
        <v>0</v>
      </c>
      <c r="Y490" s="17">
        <v>0</v>
      </c>
      <c r="Z490" s="17">
        <v>0</v>
      </c>
    </row>
    <row r="491" spans="1:26">
      <c r="A491" s="41">
        <v>125</v>
      </c>
      <c r="B491" s="24" t="s">
        <v>774</v>
      </c>
      <c r="C491" s="17">
        <v>0</v>
      </c>
      <c r="D491" s="17">
        <v>0</v>
      </c>
      <c r="E491" s="17">
        <v>0</v>
      </c>
      <c r="F491" s="17">
        <v>0</v>
      </c>
      <c r="G491" s="17">
        <v>0</v>
      </c>
      <c r="H491" s="17">
        <v>0</v>
      </c>
      <c r="I491" s="17">
        <v>1.65225960207462E-2</v>
      </c>
      <c r="J491" s="17">
        <v>9.29432810161675E-2</v>
      </c>
      <c r="K491" s="17">
        <v>0.205303090436355</v>
      </c>
      <c r="L491" s="17">
        <v>0.29757670914895401</v>
      </c>
      <c r="M491" s="17">
        <v>0.30876485153786098</v>
      </c>
      <c r="N491" s="17">
        <v>0.37302261828474298</v>
      </c>
      <c r="O491" s="17">
        <v>0.39471743116069002</v>
      </c>
      <c r="P491" s="17">
        <v>0.41429813234106899</v>
      </c>
      <c r="Q491" s="17">
        <v>0.350046173593351</v>
      </c>
      <c r="R491" s="17">
        <v>0.41427877234385702</v>
      </c>
      <c r="S491" s="17">
        <v>0.38970125588301902</v>
      </c>
      <c r="T491" s="17">
        <v>0.23801374172602099</v>
      </c>
      <c r="U491" s="17">
        <v>8.0248930844154007E-2</v>
      </c>
      <c r="V491" s="17">
        <v>5.0173368775034899E-3</v>
      </c>
      <c r="W491" s="17">
        <v>0</v>
      </c>
      <c r="X491" s="17">
        <v>0</v>
      </c>
      <c r="Y491" s="17">
        <v>0</v>
      </c>
      <c r="Z491" s="17">
        <v>0</v>
      </c>
    </row>
    <row r="492" spans="1:26">
      <c r="A492" s="41">
        <v>126</v>
      </c>
      <c r="B492" s="24" t="s">
        <v>774</v>
      </c>
      <c r="C492" s="17">
        <v>0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3.2838040071322197E-2</v>
      </c>
      <c r="J492" s="17">
        <v>0.15202960530773699</v>
      </c>
      <c r="K492" s="17">
        <v>0.358324508401271</v>
      </c>
      <c r="L492" s="17">
        <v>0.55332808032075598</v>
      </c>
      <c r="M492" s="17">
        <v>0.69376743609748903</v>
      </c>
      <c r="N492" s="17">
        <v>0.79940138888620005</v>
      </c>
      <c r="O492" s="17">
        <v>0.738399973670404</v>
      </c>
      <c r="P492" s="17">
        <v>0.78753177459542401</v>
      </c>
      <c r="Q492" s="17">
        <v>0.69732386758536302</v>
      </c>
      <c r="R492" s="17">
        <v>0.54572347341581995</v>
      </c>
      <c r="S492" s="17">
        <v>0.40397150982810298</v>
      </c>
      <c r="T492" s="17">
        <v>0.243146076986965</v>
      </c>
      <c r="U492" s="17">
        <v>7.9683038125642494E-2</v>
      </c>
      <c r="V492" s="17">
        <v>5.5981367938683002E-3</v>
      </c>
      <c r="W492" s="17">
        <v>0</v>
      </c>
      <c r="X492" s="17">
        <v>0</v>
      </c>
      <c r="Y492" s="17">
        <v>0</v>
      </c>
      <c r="Z492" s="17">
        <v>0</v>
      </c>
    </row>
    <row r="493" spans="1:26">
      <c r="A493" s="41">
        <v>127</v>
      </c>
      <c r="B493" s="24" t="s">
        <v>774</v>
      </c>
      <c r="C493" s="17">
        <v>0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3.3224659215649099E-2</v>
      </c>
      <c r="J493" s="17">
        <v>0.14793361069756</v>
      </c>
      <c r="K493" s="17">
        <v>0.31214704305082602</v>
      </c>
      <c r="L493" s="17">
        <v>0.485868170034984</v>
      </c>
      <c r="M493" s="17">
        <v>0.62888434144065497</v>
      </c>
      <c r="N493" s="17">
        <v>0.72790685518141296</v>
      </c>
      <c r="O493" s="17">
        <v>0.72557978351651098</v>
      </c>
      <c r="P493" s="17">
        <v>0.70464969053044502</v>
      </c>
      <c r="Q493" s="17">
        <v>0.65295462597453402</v>
      </c>
      <c r="R493" s="17">
        <v>0.57608769304337204</v>
      </c>
      <c r="S493" s="17">
        <v>0.39507171910967298</v>
      </c>
      <c r="T493" s="17">
        <v>0.25808812283531002</v>
      </c>
      <c r="U493" s="17">
        <v>8.6355848364757806E-2</v>
      </c>
      <c r="V493" s="17">
        <v>8.1879236209389996E-3</v>
      </c>
      <c r="W493" s="17">
        <v>0</v>
      </c>
      <c r="X493" s="17">
        <v>0</v>
      </c>
      <c r="Y493" s="17">
        <v>0</v>
      </c>
      <c r="Z493" s="17">
        <v>0</v>
      </c>
    </row>
    <row r="494" spans="1:26">
      <c r="A494" s="41">
        <v>128</v>
      </c>
      <c r="B494" s="24" t="s">
        <v>774</v>
      </c>
      <c r="C494" s="17">
        <v>0</v>
      </c>
      <c r="D494" s="17">
        <v>0</v>
      </c>
      <c r="E494" s="17">
        <v>0</v>
      </c>
      <c r="F494" s="17">
        <v>0</v>
      </c>
      <c r="G494" s="17">
        <v>0</v>
      </c>
      <c r="H494" s="17">
        <v>0</v>
      </c>
      <c r="I494" s="17">
        <v>2.9466496556824501E-2</v>
      </c>
      <c r="J494" s="17">
        <v>0.13123096670274101</v>
      </c>
      <c r="K494" s="17">
        <v>0.30857318756546098</v>
      </c>
      <c r="L494" s="17">
        <v>0.49148837722567401</v>
      </c>
      <c r="M494" s="17">
        <v>0.63377661273616803</v>
      </c>
      <c r="N494" s="17">
        <v>0.71856565652654603</v>
      </c>
      <c r="O494" s="17">
        <v>0.74980301202836597</v>
      </c>
      <c r="P494" s="17">
        <v>0.73152523866036601</v>
      </c>
      <c r="Q494" s="17">
        <v>0.652753282003527</v>
      </c>
      <c r="R494" s="17">
        <v>0.48424773826832601</v>
      </c>
      <c r="S494" s="17">
        <v>0.29485662954064501</v>
      </c>
      <c r="T494" s="17">
        <v>0.16467942748616199</v>
      </c>
      <c r="U494" s="17">
        <v>5.6874251010107901E-2</v>
      </c>
      <c r="V494" s="17">
        <v>1.16065119286623E-2</v>
      </c>
      <c r="W494" s="17">
        <v>0</v>
      </c>
      <c r="X494" s="17">
        <v>0</v>
      </c>
      <c r="Y494" s="17">
        <v>0</v>
      </c>
      <c r="Z494" s="17">
        <v>0</v>
      </c>
    </row>
    <row r="495" spans="1:26">
      <c r="A495" s="41">
        <v>129</v>
      </c>
      <c r="B495" s="24" t="s">
        <v>774</v>
      </c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3.2521697716875499E-2</v>
      </c>
      <c r="J495" s="17">
        <v>0.13874961522005499</v>
      </c>
      <c r="K495" s="17">
        <v>0.32463424125266899</v>
      </c>
      <c r="L495" s="17">
        <v>0.50575863117075703</v>
      </c>
      <c r="M495" s="17">
        <v>0.64635673892462997</v>
      </c>
      <c r="N495" s="17">
        <v>0.72373283978247105</v>
      </c>
      <c r="O495" s="17">
        <v>0.72326432784993699</v>
      </c>
      <c r="P495" s="17">
        <v>0.67386148696394599</v>
      </c>
      <c r="Q495" s="17">
        <v>0.64649032290539299</v>
      </c>
      <c r="R495" s="17">
        <v>0.56101399921398398</v>
      </c>
      <c r="S495" s="17">
        <v>0.39037691978572397</v>
      </c>
      <c r="T495" s="17">
        <v>0.23068791878094</v>
      </c>
      <c r="U495" s="17">
        <v>5.4171401799318203E-2</v>
      </c>
      <c r="V495" s="17">
        <v>9.8402993829968897E-3</v>
      </c>
      <c r="W495" s="17">
        <v>0</v>
      </c>
      <c r="X495" s="17">
        <v>0</v>
      </c>
      <c r="Y495" s="17">
        <v>0</v>
      </c>
      <c r="Z495" s="17">
        <v>0</v>
      </c>
    </row>
    <row r="496" spans="1:26">
      <c r="A496" s="41">
        <v>130</v>
      </c>
      <c r="B496" s="24" t="s">
        <v>774</v>
      </c>
      <c r="C496" s="17">
        <v>0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1.52144410091205E-2</v>
      </c>
      <c r="J496" s="17">
        <v>8.6037957210534199E-2</v>
      </c>
      <c r="K496" s="17">
        <v>0.18897680478734</v>
      </c>
      <c r="L496" s="17">
        <v>0.30442434016289499</v>
      </c>
      <c r="M496" s="17">
        <v>0.47318930786073998</v>
      </c>
      <c r="N496" s="17">
        <v>0.40214973409043803</v>
      </c>
      <c r="O496" s="17">
        <v>0.38033101723233398</v>
      </c>
      <c r="P496" s="17">
        <v>0.34701246203020503</v>
      </c>
      <c r="Q496" s="17">
        <v>0.24822033225627199</v>
      </c>
      <c r="R496" s="17">
        <v>0.194868051939001</v>
      </c>
      <c r="S496" s="17">
        <v>0.15301793316541801</v>
      </c>
      <c r="T496" s="17">
        <v>7.6676817758538296E-2</v>
      </c>
      <c r="U496" s="17">
        <v>1.23512910214141E-2</v>
      </c>
      <c r="V496" s="17">
        <v>0</v>
      </c>
      <c r="W496" s="17">
        <v>0</v>
      </c>
      <c r="X496" s="17">
        <v>0</v>
      </c>
      <c r="Y496" s="17">
        <v>0</v>
      </c>
      <c r="Z496" s="17">
        <v>0</v>
      </c>
    </row>
    <row r="497" spans="1:26">
      <c r="A497" s="41">
        <v>131</v>
      </c>
      <c r="B497" s="24" t="s">
        <v>774</v>
      </c>
      <c r="C497" s="17">
        <v>0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2.1408284917207002E-3</v>
      </c>
      <c r="J497" s="17">
        <v>1.73314567042702E-2</v>
      </c>
      <c r="K497" s="17">
        <v>4.8207554658112099E-2</v>
      </c>
      <c r="L497" s="17">
        <v>5.6373601482201399E-2</v>
      </c>
      <c r="M497" s="17">
        <v>8.0402455622046398E-2</v>
      </c>
      <c r="N497" s="17">
        <v>8.6875277089960096E-2</v>
      </c>
      <c r="O497" s="17">
        <v>0.133093785634495</v>
      </c>
      <c r="P497" s="17">
        <v>0.113482495658521</v>
      </c>
      <c r="Q497" s="17">
        <v>0.114416034724091</v>
      </c>
      <c r="R497" s="17">
        <v>0.139236906349885</v>
      </c>
      <c r="S497" s="17">
        <v>9.4687423165011095E-2</v>
      </c>
      <c r="T497" s="17">
        <v>5.8250553211920297E-2</v>
      </c>
      <c r="U497" s="17">
        <v>4.3736750501907902E-2</v>
      </c>
      <c r="V497" s="17">
        <v>4.7612041143866102E-3</v>
      </c>
      <c r="W497" s="17">
        <v>0</v>
      </c>
      <c r="X497" s="17">
        <v>0</v>
      </c>
      <c r="Y497" s="17">
        <v>0</v>
      </c>
      <c r="Z497" s="17">
        <v>0</v>
      </c>
    </row>
    <row r="498" spans="1:26">
      <c r="A498" s="41">
        <v>132</v>
      </c>
      <c r="B498" s="24" t="s">
        <v>774</v>
      </c>
      <c r="C498" s="17">
        <v>0</v>
      </c>
      <c r="D498" s="17">
        <v>0</v>
      </c>
      <c r="E498" s="17">
        <v>0</v>
      </c>
      <c r="F498" s="17">
        <v>0</v>
      </c>
      <c r="G498" s="17">
        <v>0</v>
      </c>
      <c r="H498" s="17">
        <v>0</v>
      </c>
      <c r="I498" s="17">
        <v>3.4947698967531401E-2</v>
      </c>
      <c r="J498" s="17">
        <v>0.15135742620453099</v>
      </c>
      <c r="K498" s="17">
        <v>0.34854770980913002</v>
      </c>
      <c r="L498" s="17">
        <v>0.55417798419837005</v>
      </c>
      <c r="M498" s="17">
        <v>0.69840802742924402</v>
      </c>
      <c r="N498" s="17">
        <v>0.76778264143929997</v>
      </c>
      <c r="O498" s="17">
        <v>0.778389983911842</v>
      </c>
      <c r="P498" s="17">
        <v>0.62609069384294003</v>
      </c>
      <c r="Q498" s="17">
        <v>0.173485322218114</v>
      </c>
      <c r="R498" s="17">
        <v>6.0605890472751799E-2</v>
      </c>
      <c r="S498" s="17">
        <v>4.9170520919445002E-2</v>
      </c>
      <c r="T498" s="17">
        <v>7.4687965244932999E-2</v>
      </c>
      <c r="U498" s="17">
        <v>3.6396213958945198E-2</v>
      </c>
      <c r="V498" s="17">
        <v>1.6676314398610701E-2</v>
      </c>
      <c r="W498" s="17">
        <v>0</v>
      </c>
      <c r="X498" s="17">
        <v>0</v>
      </c>
      <c r="Y498" s="17">
        <v>0</v>
      </c>
      <c r="Z498" s="17">
        <v>0</v>
      </c>
    </row>
    <row r="499" spans="1:26">
      <c r="A499" s="41">
        <v>133</v>
      </c>
      <c r="B499" s="24" t="s">
        <v>774</v>
      </c>
      <c r="C499" s="17">
        <v>0</v>
      </c>
      <c r="D499" s="17">
        <v>0</v>
      </c>
      <c r="E499" s="17">
        <v>0</v>
      </c>
      <c r="F499" s="17">
        <v>0</v>
      </c>
      <c r="G499" s="17">
        <v>0</v>
      </c>
      <c r="H499" s="17">
        <v>0</v>
      </c>
      <c r="I499" s="17">
        <v>3.6578585132683701E-2</v>
      </c>
      <c r="J499" s="17">
        <v>0.15246733484470401</v>
      </c>
      <c r="K499" s="17">
        <v>0.34982740562485398</v>
      </c>
      <c r="L499" s="17">
        <v>0.53264966729844798</v>
      </c>
      <c r="M499" s="17">
        <v>0.65289073798373398</v>
      </c>
      <c r="N499" s="17">
        <v>0.69125644445907197</v>
      </c>
      <c r="O499" s="17">
        <v>0.71313130530909197</v>
      </c>
      <c r="P499" s="17">
        <v>0.73798373373034198</v>
      </c>
      <c r="Q499" s="17">
        <v>0.67059158343481196</v>
      </c>
      <c r="R499" s="17">
        <v>0.57559014111502005</v>
      </c>
      <c r="S499" s="17">
        <v>0.34919046171657397</v>
      </c>
      <c r="T499" s="17">
        <v>0.22910620700870599</v>
      </c>
      <c r="U499" s="17">
        <v>8.9930478250011103E-2</v>
      </c>
      <c r="V499" s="17">
        <v>1.05033792875134E-2</v>
      </c>
      <c r="W499" s="17">
        <v>0</v>
      </c>
      <c r="X499" s="17">
        <v>0</v>
      </c>
      <c r="Y499" s="17">
        <v>0</v>
      </c>
      <c r="Z499" s="17">
        <v>0</v>
      </c>
    </row>
    <row r="500" spans="1:26">
      <c r="A500" s="41">
        <v>134</v>
      </c>
      <c r="B500" s="24" t="s">
        <v>774</v>
      </c>
      <c r="C500" s="17">
        <v>0</v>
      </c>
      <c r="D500" s="17">
        <v>0</v>
      </c>
      <c r="E500" s="17">
        <v>0</v>
      </c>
      <c r="F500" s="17">
        <v>0</v>
      </c>
      <c r="G500" s="17">
        <v>0</v>
      </c>
      <c r="H500" s="17">
        <v>0</v>
      </c>
      <c r="I500" s="17">
        <v>3.6734239510269502E-2</v>
      </c>
      <c r="J500" s="17">
        <v>0.14633873412722201</v>
      </c>
      <c r="K500" s="17">
        <v>0.32362171339847301</v>
      </c>
      <c r="L500" s="17">
        <v>0.47470325964273102</v>
      </c>
      <c r="M500" s="17">
        <v>0.59287861862547897</v>
      </c>
      <c r="N500" s="17">
        <v>0.67821167833751805</v>
      </c>
      <c r="O500" s="17">
        <v>0.718602440521249</v>
      </c>
      <c r="P500" s="17">
        <v>0.71432581713708199</v>
      </c>
      <c r="Q500" s="17">
        <v>0.65835800119644805</v>
      </c>
      <c r="R500" s="17">
        <v>0.54355902572750003</v>
      </c>
      <c r="S500" s="17">
        <v>0.412226612639368</v>
      </c>
      <c r="T500" s="17">
        <v>0.242770493041049</v>
      </c>
      <c r="U500" s="17">
        <v>8.8479059259015502E-2</v>
      </c>
      <c r="V500" s="17">
        <v>1.00987553457792E-2</v>
      </c>
      <c r="W500" s="17">
        <v>0</v>
      </c>
      <c r="X500" s="17">
        <v>0</v>
      </c>
      <c r="Y500" s="17">
        <v>0</v>
      </c>
      <c r="Z500" s="17">
        <v>0</v>
      </c>
    </row>
    <row r="501" spans="1:26">
      <c r="A501" s="41">
        <v>135</v>
      </c>
      <c r="B501" s="24" t="s">
        <v>774</v>
      </c>
      <c r="C501" s="17">
        <v>0</v>
      </c>
      <c r="D501" s="17">
        <v>0</v>
      </c>
      <c r="E501" s="17">
        <v>0</v>
      </c>
      <c r="F501" s="17">
        <v>0</v>
      </c>
      <c r="G501" s="17">
        <v>0</v>
      </c>
      <c r="H501" s="17">
        <v>0</v>
      </c>
      <c r="I501" s="17">
        <v>3.79531449347471E-2</v>
      </c>
      <c r="J501" s="17">
        <v>0.14381031849131401</v>
      </c>
      <c r="K501" s="17">
        <v>0.32329646544530899</v>
      </c>
      <c r="L501" s="17">
        <v>0.47934578697420699</v>
      </c>
      <c r="M501" s="17">
        <v>0.61670496719448498</v>
      </c>
      <c r="N501" s="17">
        <v>0.633948916711356</v>
      </c>
      <c r="O501" s="17">
        <v>0.64498798712173</v>
      </c>
      <c r="P501" s="17">
        <v>0.52387378056217604</v>
      </c>
      <c r="Q501" s="17">
        <v>0.479688458924862</v>
      </c>
      <c r="R501" s="17">
        <v>0.41071653285681903</v>
      </c>
      <c r="S501" s="17">
        <v>0.30221730048070899</v>
      </c>
      <c r="T501" s="17">
        <v>0.20761854610292901</v>
      </c>
      <c r="U501" s="17">
        <v>8.4467861436628003E-2</v>
      </c>
      <c r="V501" s="17">
        <v>1.17974015011742E-2</v>
      </c>
      <c r="W501" s="17">
        <v>0</v>
      </c>
      <c r="X501" s="17">
        <v>0</v>
      </c>
      <c r="Y501" s="17">
        <v>0</v>
      </c>
      <c r="Z501" s="17">
        <v>0</v>
      </c>
    </row>
    <row r="502" spans="1:26">
      <c r="A502" s="41">
        <v>136</v>
      </c>
      <c r="B502" s="24" t="s">
        <v>774</v>
      </c>
      <c r="C502" s="17">
        <v>0</v>
      </c>
      <c r="D502" s="17">
        <v>0</v>
      </c>
      <c r="E502" s="17">
        <v>0</v>
      </c>
      <c r="F502" s="17">
        <v>0</v>
      </c>
      <c r="G502" s="17">
        <v>0</v>
      </c>
      <c r="H502" s="17">
        <v>0</v>
      </c>
      <c r="I502" s="17">
        <v>2.5794873085538302E-2</v>
      </c>
      <c r="J502" s="17">
        <v>0.106601759049347</v>
      </c>
      <c r="K502" s="17">
        <v>0.242030941147544</v>
      </c>
      <c r="L502" s="17">
        <v>0.42182336325743602</v>
      </c>
      <c r="M502" s="17">
        <v>0.59221069872165899</v>
      </c>
      <c r="N502" s="17">
        <v>0.66911441564752405</v>
      </c>
      <c r="O502" s="17">
        <v>0.69344606014376697</v>
      </c>
      <c r="P502" s="17">
        <v>0.62767434161489499</v>
      </c>
      <c r="Q502" s="17">
        <v>0.59640020211837097</v>
      </c>
      <c r="R502" s="17">
        <v>0.46780916463548</v>
      </c>
      <c r="S502" s="17">
        <v>0.34295460661453703</v>
      </c>
      <c r="T502" s="17">
        <v>0.15715032457035299</v>
      </c>
      <c r="U502" s="17">
        <v>7.8404310309779304E-2</v>
      </c>
      <c r="V502" s="17">
        <v>2.7466028044892E-3</v>
      </c>
      <c r="W502" s="17">
        <v>0</v>
      </c>
      <c r="X502" s="17">
        <v>0</v>
      </c>
      <c r="Y502" s="17">
        <v>0</v>
      </c>
      <c r="Z502" s="17">
        <v>0</v>
      </c>
    </row>
    <row r="503" spans="1:26">
      <c r="A503" s="41">
        <v>137</v>
      </c>
      <c r="B503" s="24" t="s">
        <v>774</v>
      </c>
      <c r="C503" s="17">
        <v>0</v>
      </c>
      <c r="D503" s="17">
        <v>0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4.2704281850583399E-3</v>
      </c>
      <c r="K503" s="17">
        <v>1.7972853411909101E-2</v>
      </c>
      <c r="L503" s="17">
        <v>5.5827455960846303E-2</v>
      </c>
      <c r="M503" s="17">
        <v>0.133390187191813</v>
      </c>
      <c r="N503" s="17">
        <v>0.17284934630969401</v>
      </c>
      <c r="O503" s="17">
        <v>0.24670250847483899</v>
      </c>
      <c r="P503" s="17">
        <v>0.44115819247322002</v>
      </c>
      <c r="Q503" s="17">
        <v>0.43010944206424001</v>
      </c>
      <c r="R503" s="17">
        <v>0.41597664409936302</v>
      </c>
      <c r="S503" s="17">
        <v>0.40330746192372502</v>
      </c>
      <c r="T503" s="17">
        <v>0.24497366072379301</v>
      </c>
      <c r="U503" s="17">
        <v>8.6426899554526496E-2</v>
      </c>
      <c r="V503" s="17">
        <v>1.2565799790524799E-2</v>
      </c>
      <c r="W503" s="17">
        <v>0</v>
      </c>
      <c r="X503" s="17">
        <v>0</v>
      </c>
      <c r="Y503" s="17">
        <v>0</v>
      </c>
      <c r="Z503" s="17">
        <v>0</v>
      </c>
    </row>
    <row r="504" spans="1:26">
      <c r="A504" s="41">
        <v>138</v>
      </c>
      <c r="B504" s="24" t="s">
        <v>774</v>
      </c>
      <c r="C504" s="17">
        <v>0</v>
      </c>
      <c r="D504" s="17">
        <v>0</v>
      </c>
      <c r="E504" s="17">
        <v>0</v>
      </c>
      <c r="F504" s="17">
        <v>0</v>
      </c>
      <c r="G504" s="17">
        <v>0</v>
      </c>
      <c r="H504" s="17">
        <v>0</v>
      </c>
      <c r="I504" s="17">
        <v>2.8214679137086199E-2</v>
      </c>
      <c r="J504" s="17">
        <v>0.11764566945902399</v>
      </c>
      <c r="K504" s="17">
        <v>0.25115530783363599</v>
      </c>
      <c r="L504" s="17">
        <v>0.44554323184177502</v>
      </c>
      <c r="M504" s="17">
        <v>0.60469789692350295</v>
      </c>
      <c r="N504" s="17">
        <v>0.63858176404422595</v>
      </c>
      <c r="O504" s="17">
        <v>0.71417868115826999</v>
      </c>
      <c r="P504" s="17">
        <v>0.74986109202000295</v>
      </c>
      <c r="Q504" s="17">
        <v>0.69908175533222705</v>
      </c>
      <c r="R504" s="17">
        <v>0.59414476244315395</v>
      </c>
      <c r="S504" s="17">
        <v>0.468351244557421</v>
      </c>
      <c r="T504" s="17">
        <v>0.25005565999198498</v>
      </c>
      <c r="U504" s="17">
        <v>8.6634825924585102E-2</v>
      </c>
      <c r="V504" s="17">
        <v>1.4814076266773E-2</v>
      </c>
      <c r="W504" s="17">
        <v>0</v>
      </c>
      <c r="X504" s="17">
        <v>0</v>
      </c>
      <c r="Y504" s="17">
        <v>0</v>
      </c>
      <c r="Z504" s="17">
        <v>0</v>
      </c>
    </row>
    <row r="505" spans="1:26">
      <c r="A505" s="41">
        <v>139</v>
      </c>
      <c r="B505" s="24" t="s">
        <v>774</v>
      </c>
      <c r="C505" s="17">
        <v>0</v>
      </c>
      <c r="D505" s="17">
        <v>0</v>
      </c>
      <c r="E505" s="17">
        <v>0</v>
      </c>
      <c r="F505" s="17">
        <v>0</v>
      </c>
      <c r="G505" s="17">
        <v>0</v>
      </c>
      <c r="H505" s="17">
        <v>0</v>
      </c>
      <c r="I505" s="17">
        <v>4.28663250272492E-2</v>
      </c>
      <c r="J505" s="17">
        <v>0.14407167845367799</v>
      </c>
      <c r="K505" s="17">
        <v>0.27893303183364299</v>
      </c>
      <c r="L505" s="17">
        <v>0.34898330974640301</v>
      </c>
      <c r="M505" s="17">
        <v>0.309519891429136</v>
      </c>
      <c r="N505" s="17">
        <v>0.41223822863769499</v>
      </c>
      <c r="O505" s="17">
        <v>0.22971798292060999</v>
      </c>
      <c r="P505" s="17">
        <v>0.15742465573084999</v>
      </c>
      <c r="Q505" s="17">
        <v>0.11977333315263999</v>
      </c>
      <c r="R505" s="17">
        <v>9.0547094161218505E-2</v>
      </c>
      <c r="S505" s="17">
        <v>4.9475247275564398E-2</v>
      </c>
      <c r="T505" s="17">
        <v>3.1070278725879901E-2</v>
      </c>
      <c r="U505" s="17">
        <v>1.9745648356626601E-2</v>
      </c>
      <c r="V505" s="17">
        <v>1.20031982715395E-3</v>
      </c>
      <c r="W505" s="17">
        <v>0</v>
      </c>
      <c r="X505" s="17">
        <v>0</v>
      </c>
      <c r="Y505" s="17">
        <v>0</v>
      </c>
      <c r="Z505" s="17">
        <v>0</v>
      </c>
    </row>
    <row r="506" spans="1:26">
      <c r="A506" s="41">
        <v>140</v>
      </c>
      <c r="B506" s="24" t="s">
        <v>774</v>
      </c>
      <c r="C506" s="17">
        <v>0</v>
      </c>
      <c r="D506" s="17">
        <v>0</v>
      </c>
      <c r="E506" s="17">
        <v>0</v>
      </c>
      <c r="F506" s="17">
        <v>0</v>
      </c>
      <c r="G506" s="17">
        <v>0</v>
      </c>
      <c r="H506" s="17">
        <v>0</v>
      </c>
      <c r="I506" s="17">
        <v>1.5667852143829299E-2</v>
      </c>
      <c r="J506" s="17">
        <v>4.6709671673807303E-2</v>
      </c>
      <c r="K506" s="17">
        <v>9.88780881615553E-2</v>
      </c>
      <c r="L506" s="17">
        <v>0.15136575100333199</v>
      </c>
      <c r="M506" s="17">
        <v>0.13311798563100999</v>
      </c>
      <c r="N506" s="17">
        <v>0.25331394752279202</v>
      </c>
      <c r="O506" s="17">
        <v>0.27280752871571601</v>
      </c>
      <c r="P506" s="17">
        <v>0.30611833991895898</v>
      </c>
      <c r="Q506" s="17">
        <v>0.25152508378038801</v>
      </c>
      <c r="R506" s="17">
        <v>0.236910221884928</v>
      </c>
      <c r="S506" s="17">
        <v>0.20008169918823501</v>
      </c>
      <c r="T506" s="17">
        <v>0.17198763283378099</v>
      </c>
      <c r="U506" s="17">
        <v>2.7370583258635998E-2</v>
      </c>
      <c r="V506" s="17">
        <v>2.97892277103512E-3</v>
      </c>
      <c r="W506" s="17">
        <v>0</v>
      </c>
      <c r="X506" s="17">
        <v>0</v>
      </c>
      <c r="Y506" s="17">
        <v>0</v>
      </c>
      <c r="Z506" s="17">
        <v>0</v>
      </c>
    </row>
    <row r="507" spans="1:26">
      <c r="A507" s="41">
        <v>141</v>
      </c>
      <c r="B507" s="24" t="s">
        <v>774</v>
      </c>
      <c r="C507" s="17">
        <v>0</v>
      </c>
      <c r="D507" s="17">
        <v>0</v>
      </c>
      <c r="E507" s="17">
        <v>0</v>
      </c>
      <c r="F507" s="17">
        <v>0</v>
      </c>
      <c r="G507" s="17">
        <v>0</v>
      </c>
      <c r="H507" s="17">
        <v>0</v>
      </c>
      <c r="I507" s="17">
        <v>5.76037357050621E-3</v>
      </c>
      <c r="J507" s="17">
        <v>4.0112171823847298E-2</v>
      </c>
      <c r="K507" s="17">
        <v>8.1172209111201904E-2</v>
      </c>
      <c r="L507" s="17">
        <v>0.102126502093784</v>
      </c>
      <c r="M507" s="17">
        <v>0.143164662584289</v>
      </c>
      <c r="N507" s="17">
        <v>0.14160308520915599</v>
      </c>
      <c r="O507" s="17">
        <v>0.127958739973941</v>
      </c>
      <c r="P507" s="17">
        <v>0.15990041217434101</v>
      </c>
      <c r="Q507" s="17">
        <v>0.141635803604444</v>
      </c>
      <c r="R507" s="17">
        <v>0.103452855502789</v>
      </c>
      <c r="S507" s="17">
        <v>8.8783011215246399E-2</v>
      </c>
      <c r="T507" s="17">
        <v>4.4820716745816801E-2</v>
      </c>
      <c r="U507" s="17">
        <v>1.3189772500672801E-2</v>
      </c>
      <c r="V507" s="17">
        <v>0</v>
      </c>
      <c r="W507" s="17">
        <v>0</v>
      </c>
      <c r="X507" s="17">
        <v>0</v>
      </c>
      <c r="Y507" s="17">
        <v>0</v>
      </c>
      <c r="Z507" s="17">
        <v>0</v>
      </c>
    </row>
    <row r="508" spans="1:26">
      <c r="A508" s="41">
        <v>142</v>
      </c>
      <c r="B508" s="24" t="s">
        <v>774</v>
      </c>
      <c r="C508" s="17">
        <v>0</v>
      </c>
      <c r="D508" s="17">
        <v>0</v>
      </c>
      <c r="E508" s="17">
        <v>0</v>
      </c>
      <c r="F508" s="17">
        <v>0</v>
      </c>
      <c r="G508" s="17">
        <v>0</v>
      </c>
      <c r="H508" s="17">
        <v>0</v>
      </c>
      <c r="I508" s="17">
        <v>4.0968464500541098E-2</v>
      </c>
      <c r="J508" s="17">
        <v>0.163041184522069</v>
      </c>
      <c r="K508" s="17">
        <v>0.35062310151027298</v>
      </c>
      <c r="L508" s="17">
        <v>0.52450685247101303</v>
      </c>
      <c r="M508" s="17">
        <v>0.66100257681562902</v>
      </c>
      <c r="N508" s="17">
        <v>0.75366533147219195</v>
      </c>
      <c r="O508" s="17">
        <v>0.78584939083768801</v>
      </c>
      <c r="P508" s="17">
        <v>0.78238201533699003</v>
      </c>
      <c r="Q508" s="17">
        <v>0.56957692598092302</v>
      </c>
      <c r="R508" s="17">
        <v>0.49569724061959702</v>
      </c>
      <c r="S508" s="17">
        <v>0.38502194455684002</v>
      </c>
      <c r="T508" s="17">
        <v>0.23840094167026399</v>
      </c>
      <c r="U508" s="17">
        <v>9.4735242358125096E-2</v>
      </c>
      <c r="V508" s="17">
        <v>1.80591989994753E-2</v>
      </c>
      <c r="W508" s="17">
        <v>0</v>
      </c>
      <c r="X508" s="17">
        <v>0</v>
      </c>
      <c r="Y508" s="17">
        <v>0</v>
      </c>
      <c r="Z508" s="17">
        <v>0</v>
      </c>
    </row>
    <row r="509" spans="1:26">
      <c r="A509" s="41">
        <v>143</v>
      </c>
      <c r="B509" s="24" t="s">
        <v>774</v>
      </c>
      <c r="C509" s="17">
        <v>0</v>
      </c>
      <c r="D509" s="17">
        <v>0</v>
      </c>
      <c r="E509" s="17">
        <v>0</v>
      </c>
      <c r="F509" s="17">
        <v>0</v>
      </c>
      <c r="G509" s="17">
        <v>0</v>
      </c>
      <c r="H509" s="17">
        <v>0</v>
      </c>
      <c r="I509" s="17">
        <v>3.8885909600429001E-2</v>
      </c>
      <c r="J509" s="17">
        <v>0.13920747915412299</v>
      </c>
      <c r="K509" s="17">
        <v>0.27716352808845202</v>
      </c>
      <c r="L509" s="17">
        <v>0.400120806382604</v>
      </c>
      <c r="M509" s="17">
        <v>0.49362765691761701</v>
      </c>
      <c r="N509" s="17">
        <v>0.54014585821899597</v>
      </c>
      <c r="O509" s="17">
        <v>0.55744207972834103</v>
      </c>
      <c r="P509" s="17">
        <v>0.55928708746265898</v>
      </c>
      <c r="Q509" s="17">
        <v>0.52752701203610997</v>
      </c>
      <c r="R509" s="17">
        <v>0.433807201531763</v>
      </c>
      <c r="S509" s="17">
        <v>0.36372207562402098</v>
      </c>
      <c r="T509" s="17">
        <v>0.225902127470094</v>
      </c>
      <c r="U509" s="17">
        <v>8.1586513051542103E-2</v>
      </c>
      <c r="V509" s="17">
        <v>1.36503468343501E-2</v>
      </c>
      <c r="W509" s="17">
        <v>0</v>
      </c>
      <c r="X509" s="17">
        <v>0</v>
      </c>
      <c r="Y509" s="17">
        <v>0</v>
      </c>
      <c r="Z509" s="17">
        <v>0</v>
      </c>
    </row>
    <row r="510" spans="1:26">
      <c r="A510" s="41">
        <v>144</v>
      </c>
      <c r="B510" s="24" t="s">
        <v>774</v>
      </c>
      <c r="C510" s="17">
        <v>0</v>
      </c>
      <c r="D510" s="17">
        <v>0</v>
      </c>
      <c r="E510" s="17">
        <v>0</v>
      </c>
      <c r="F510" s="17">
        <v>0</v>
      </c>
      <c r="G510" s="17">
        <v>0</v>
      </c>
      <c r="H510" s="17">
        <v>0</v>
      </c>
      <c r="I510" s="17">
        <v>3.2800868876674903E-2</v>
      </c>
      <c r="J510" s="17">
        <v>0.13688524748852399</v>
      </c>
      <c r="K510" s="17">
        <v>0.30477475611243499</v>
      </c>
      <c r="L510" s="17">
        <v>0.44531671987439198</v>
      </c>
      <c r="M510" s="17">
        <v>0.54422307363187805</v>
      </c>
      <c r="N510" s="17">
        <v>0.59343037854602598</v>
      </c>
      <c r="O510" s="17">
        <v>0.59383500248776</v>
      </c>
      <c r="P510" s="17">
        <v>0.58318700402107204</v>
      </c>
      <c r="Q510" s="17">
        <v>0.391492055625144</v>
      </c>
      <c r="R510" s="17">
        <v>0.33293580805724399</v>
      </c>
      <c r="S510" s="17">
        <v>0.27094122498446399</v>
      </c>
      <c r="T510" s="17">
        <v>0.168183199781619</v>
      </c>
      <c r="U510" s="17">
        <v>7.7599128025725606E-2</v>
      </c>
      <c r="V510" s="17">
        <v>2.0443963456069299E-2</v>
      </c>
      <c r="W510" s="17">
        <v>0</v>
      </c>
      <c r="X510" s="17">
        <v>0</v>
      </c>
      <c r="Y510" s="17">
        <v>0</v>
      </c>
      <c r="Z510" s="17">
        <v>0</v>
      </c>
    </row>
    <row r="511" spans="1:26">
      <c r="A511" s="41">
        <v>145</v>
      </c>
      <c r="B511" s="24" t="s">
        <v>774</v>
      </c>
      <c r="C511" s="17">
        <v>0</v>
      </c>
      <c r="D511" s="17">
        <v>0</v>
      </c>
      <c r="E511" s="17">
        <v>0</v>
      </c>
      <c r="F511" s="17">
        <v>0</v>
      </c>
      <c r="G511" s="17">
        <v>0</v>
      </c>
      <c r="H511" s="17">
        <v>0</v>
      </c>
      <c r="I511" s="17">
        <v>4.7111004416015401E-2</v>
      </c>
      <c r="J511" s="17">
        <v>0.15783470047180301</v>
      </c>
      <c r="K511" s="17">
        <v>0.307132803772876</v>
      </c>
      <c r="L511" s="17">
        <v>0.47600425145538799</v>
      </c>
      <c r="M511" s="17">
        <v>0.56585787051646697</v>
      </c>
      <c r="N511" s="17">
        <v>0.63613272439688795</v>
      </c>
      <c r="O511" s="17">
        <v>0.65685566541278395</v>
      </c>
      <c r="P511" s="17">
        <v>0.64187489957001498</v>
      </c>
      <c r="Q511" s="17">
        <v>0.56355983884738303</v>
      </c>
      <c r="R511" s="17">
        <v>0.476432107393777</v>
      </c>
      <c r="S511" s="17">
        <v>0.37704756170515102</v>
      </c>
      <c r="T511" s="17">
        <v>0.227869103186849</v>
      </c>
      <c r="U511" s="17">
        <v>8.7577270588873005E-2</v>
      </c>
      <c r="V511" s="17">
        <v>1.9724545959665399E-2</v>
      </c>
      <c r="W511" s="17">
        <v>0</v>
      </c>
      <c r="X511" s="17">
        <v>0</v>
      </c>
      <c r="Y511" s="17">
        <v>0</v>
      </c>
      <c r="Z511" s="17">
        <v>0</v>
      </c>
    </row>
    <row r="512" spans="1:26">
      <c r="A512" s="41">
        <v>146</v>
      </c>
      <c r="B512" s="24" t="s">
        <v>774</v>
      </c>
      <c r="C512" s="17">
        <v>0</v>
      </c>
      <c r="D512" s="17">
        <v>0</v>
      </c>
      <c r="E512" s="17">
        <v>0</v>
      </c>
      <c r="F512" s="17">
        <v>0</v>
      </c>
      <c r="G512" s="17">
        <v>0</v>
      </c>
      <c r="H512" s="17">
        <v>0</v>
      </c>
      <c r="I512" s="17">
        <v>3.8423592867002601E-2</v>
      </c>
      <c r="J512" s="17">
        <v>0.114099498769672</v>
      </c>
      <c r="K512" s="17">
        <v>0.23381649433042501</v>
      </c>
      <c r="L512" s="17">
        <v>0.30201982850914499</v>
      </c>
      <c r="M512" s="17">
        <v>0.48355465036813</v>
      </c>
      <c r="N512" s="17">
        <v>0.41118310878963199</v>
      </c>
      <c r="O512" s="17">
        <v>0.50904208669794004</v>
      </c>
      <c r="P512" s="17">
        <v>0.40666448544031403</v>
      </c>
      <c r="Q512" s="17">
        <v>0.22111440015952599</v>
      </c>
      <c r="R512" s="17">
        <v>0.16004561215343199</v>
      </c>
      <c r="S512" s="17">
        <v>0.16939687800684999</v>
      </c>
      <c r="T512" s="17">
        <v>7.87067134662333E-2</v>
      </c>
      <c r="U512" s="17">
        <v>5.9799933788809503E-2</v>
      </c>
      <c r="V512" s="17">
        <v>1.4795297069477201E-2</v>
      </c>
      <c r="W512" s="17">
        <v>0</v>
      </c>
      <c r="X512" s="17">
        <v>0</v>
      </c>
      <c r="Y512" s="17">
        <v>0</v>
      </c>
      <c r="Z512" s="17">
        <v>0</v>
      </c>
    </row>
    <row r="513" spans="1:26">
      <c r="A513" s="41">
        <v>147</v>
      </c>
      <c r="B513" s="24" t="s">
        <v>774</v>
      </c>
      <c r="C513" s="17">
        <v>0</v>
      </c>
      <c r="D513" s="17">
        <v>0</v>
      </c>
      <c r="E513" s="17">
        <v>0</v>
      </c>
      <c r="F513" s="17">
        <v>0</v>
      </c>
      <c r="G513" s="17">
        <v>0</v>
      </c>
      <c r="H513" s="17">
        <v>0</v>
      </c>
      <c r="I513" s="17">
        <v>4.6930375642025901E-2</v>
      </c>
      <c r="J513" s="17">
        <v>0.16643750883299899</v>
      </c>
      <c r="K513" s="17">
        <v>0.34285974262819702</v>
      </c>
      <c r="L513" s="17">
        <v>0.511338182367302</v>
      </c>
      <c r="M513" s="17">
        <v>0.61662559120591498</v>
      </c>
      <c r="N513" s="17">
        <v>0.64594049898456796</v>
      </c>
      <c r="O513" s="17">
        <v>0.64509446710639695</v>
      </c>
      <c r="P513" s="17">
        <v>0.60067295350309502</v>
      </c>
      <c r="Q513" s="17">
        <v>0.50057402391734096</v>
      </c>
      <c r="R513" s="17">
        <v>0.28687643868979301</v>
      </c>
      <c r="S513" s="17">
        <v>0.17168968247668601</v>
      </c>
      <c r="T513" s="17">
        <v>0.102615922823307</v>
      </c>
      <c r="U513" s="17">
        <v>6.2181987845793797E-2</v>
      </c>
      <c r="V513" s="17">
        <v>8.9855555060800105E-3</v>
      </c>
      <c r="W513" s="17">
        <v>0</v>
      </c>
      <c r="X513" s="17">
        <v>0</v>
      </c>
      <c r="Y513" s="17">
        <v>0</v>
      </c>
      <c r="Z513" s="17">
        <v>0</v>
      </c>
    </row>
    <row r="514" spans="1:26">
      <c r="A514" s="41">
        <v>148</v>
      </c>
      <c r="B514" s="24" t="s">
        <v>774</v>
      </c>
      <c r="C514" s="17">
        <v>0</v>
      </c>
      <c r="D514" s="17">
        <v>0</v>
      </c>
      <c r="E514" s="17">
        <v>0</v>
      </c>
      <c r="F514" s="17">
        <v>0</v>
      </c>
      <c r="G514" s="17">
        <v>0</v>
      </c>
      <c r="H514" s="17">
        <v>0</v>
      </c>
      <c r="I514" s="17">
        <v>4.6255873339154201E-2</v>
      </c>
      <c r="J514" s="17">
        <v>0.15383298904805001</v>
      </c>
      <c r="K514" s="17">
        <v>0.31151590714170901</v>
      </c>
      <c r="L514" s="17">
        <v>0.47897988302689698</v>
      </c>
      <c r="M514" s="17">
        <v>0.59722300199988798</v>
      </c>
      <c r="N514" s="17">
        <v>0.66209060865895197</v>
      </c>
      <c r="O514" s="17">
        <v>0.70011945118279895</v>
      </c>
      <c r="P514" s="17">
        <v>0.70912572188589595</v>
      </c>
      <c r="Q514" s="17">
        <v>0.64560363503307705</v>
      </c>
      <c r="R514" s="17">
        <v>0.56392187079525102</v>
      </c>
      <c r="S514" s="17">
        <v>0.45057295911749401</v>
      </c>
      <c r="T514" s="17">
        <v>0.27573863229363699</v>
      </c>
      <c r="U514" s="17">
        <v>0.101587906971341</v>
      </c>
      <c r="V514" s="17">
        <v>1.9358642012355601E-2</v>
      </c>
      <c r="W514" s="17">
        <v>0</v>
      </c>
      <c r="X514" s="17">
        <v>0</v>
      </c>
      <c r="Y514" s="17">
        <v>0</v>
      </c>
      <c r="Z514" s="17">
        <v>0</v>
      </c>
    </row>
    <row r="515" spans="1:26">
      <c r="A515" s="41">
        <v>149</v>
      </c>
      <c r="B515" s="24" t="s">
        <v>774</v>
      </c>
      <c r="C515" s="17">
        <v>0</v>
      </c>
      <c r="D515" s="17">
        <v>0</v>
      </c>
      <c r="E515" s="17">
        <v>0</v>
      </c>
      <c r="F515" s="17">
        <v>0</v>
      </c>
      <c r="G515" s="17">
        <v>0</v>
      </c>
      <c r="H515" s="17">
        <v>0</v>
      </c>
      <c r="I515" s="17">
        <v>3.9660503088887598E-2</v>
      </c>
      <c r="J515" s="17">
        <v>0.15815201082611</v>
      </c>
      <c r="K515" s="17">
        <v>0.35520561285039198</v>
      </c>
      <c r="L515" s="17">
        <v>0.48313841042806899</v>
      </c>
      <c r="M515" s="17">
        <v>0.53637646676178896</v>
      </c>
      <c r="N515" s="17">
        <v>0.635145364539068</v>
      </c>
      <c r="O515" s="17">
        <v>0.68388415752068099</v>
      </c>
      <c r="P515" s="17">
        <v>0.66449512031270297</v>
      </c>
      <c r="Q515" s="17">
        <v>0.61552594336426403</v>
      </c>
      <c r="R515" s="17">
        <v>0.54406238565501697</v>
      </c>
      <c r="S515" s="17">
        <v>0.427073794501374</v>
      </c>
      <c r="T515" s="17">
        <v>0.26833924135914899</v>
      </c>
      <c r="U515" s="17">
        <v>9.90465201373011E-2</v>
      </c>
      <c r="V515" s="17">
        <v>1.7265439113776801E-2</v>
      </c>
      <c r="W515" s="17">
        <v>0</v>
      </c>
      <c r="X515" s="17">
        <v>0</v>
      </c>
      <c r="Y515" s="17">
        <v>0</v>
      </c>
      <c r="Z515" s="17">
        <v>0</v>
      </c>
    </row>
    <row r="516" spans="1:26">
      <c r="A516" s="41">
        <v>150</v>
      </c>
      <c r="B516" s="24" t="s">
        <v>774</v>
      </c>
      <c r="C516" s="17">
        <v>0</v>
      </c>
      <c r="D516" s="17">
        <v>0</v>
      </c>
      <c r="E516" s="17">
        <v>0</v>
      </c>
      <c r="F516" s="17">
        <v>0</v>
      </c>
      <c r="G516" s="17">
        <v>0</v>
      </c>
      <c r="H516" s="17">
        <v>0</v>
      </c>
      <c r="I516" s="17">
        <v>3.7935914537228298E-2</v>
      </c>
      <c r="J516" s="17">
        <v>0.15567722238248</v>
      </c>
      <c r="K516" s="17">
        <v>0.37600986585457902</v>
      </c>
      <c r="L516" s="17">
        <v>0.55983691138348501</v>
      </c>
      <c r="M516" s="17">
        <v>0.69809826747384995</v>
      </c>
      <c r="N516" s="17">
        <v>0.72767453521486702</v>
      </c>
      <c r="O516" s="17">
        <v>0.74967717204648698</v>
      </c>
      <c r="P516" s="17">
        <v>0.66154272073784803</v>
      </c>
      <c r="Q516" s="17">
        <v>0.59399956246406305</v>
      </c>
      <c r="R516" s="17">
        <v>0.51491397385238802</v>
      </c>
      <c r="S516" s="17">
        <v>0.43717777704639998</v>
      </c>
      <c r="T516" s="17">
        <v>0.27386458456349999</v>
      </c>
      <c r="U516" s="17">
        <v>0.104493842552887</v>
      </c>
      <c r="V516" s="17">
        <v>2.0627109029696299E-2</v>
      </c>
      <c r="W516" s="17">
        <v>0</v>
      </c>
      <c r="X516" s="17">
        <v>0</v>
      </c>
      <c r="Y516" s="17">
        <v>0</v>
      </c>
      <c r="Z516" s="17">
        <v>0</v>
      </c>
    </row>
    <row r="517" spans="1:26">
      <c r="A517" s="41">
        <v>151</v>
      </c>
      <c r="B517" s="24" t="s">
        <v>774</v>
      </c>
      <c r="C517" s="17">
        <v>0</v>
      </c>
      <c r="D517" s="17">
        <v>0</v>
      </c>
      <c r="E517" s="17">
        <v>0</v>
      </c>
      <c r="F517" s="17">
        <v>0</v>
      </c>
      <c r="G517" s="17">
        <v>0</v>
      </c>
      <c r="H517" s="17">
        <v>1.3474558059663601E-4</v>
      </c>
      <c r="I517" s="17">
        <v>4.2950734615094202E-2</v>
      </c>
      <c r="J517" s="17">
        <v>0.16510863862435601</v>
      </c>
      <c r="K517" s="17">
        <v>0.36584586731819502</v>
      </c>
      <c r="L517" s="17">
        <v>0.54239548989505004</v>
      </c>
      <c r="M517" s="17">
        <v>0.67290703910138605</v>
      </c>
      <c r="N517" s="17">
        <v>0.75056773191824699</v>
      </c>
      <c r="O517" s="17">
        <v>0.77990780769327595</v>
      </c>
      <c r="P517" s="17">
        <v>0.77254713675321196</v>
      </c>
      <c r="Q517" s="17">
        <v>0.72425362370747803</v>
      </c>
      <c r="R517" s="17">
        <v>0.62670634175428697</v>
      </c>
      <c r="S517" s="17">
        <v>0.481715450632975</v>
      </c>
      <c r="T517" s="17">
        <v>0.293948645671395</v>
      </c>
      <c r="U517" s="17">
        <v>0.103419556307584</v>
      </c>
      <c r="V517" s="17">
        <v>2.0468744252500799E-2</v>
      </c>
      <c r="W517" s="17">
        <v>0</v>
      </c>
      <c r="X517" s="17">
        <v>0</v>
      </c>
      <c r="Y517" s="17">
        <v>0</v>
      </c>
      <c r="Z517" s="17">
        <v>0</v>
      </c>
    </row>
    <row r="518" spans="1:26">
      <c r="A518" s="41">
        <v>152</v>
      </c>
      <c r="B518" s="24" t="s">
        <v>774</v>
      </c>
      <c r="C518" s="17">
        <v>0</v>
      </c>
      <c r="D518" s="17">
        <v>0</v>
      </c>
      <c r="E518" s="17">
        <v>0</v>
      </c>
      <c r="F518" s="17">
        <v>0</v>
      </c>
      <c r="G518" s="17">
        <v>0</v>
      </c>
      <c r="H518" s="17">
        <v>1.7114237535549801E-4</v>
      </c>
      <c r="I518" s="17">
        <v>4.3995206464690302E-2</v>
      </c>
      <c r="J518" s="17">
        <v>0.160578592876683</v>
      </c>
      <c r="K518" s="17">
        <v>0.356146508714903</v>
      </c>
      <c r="L518" s="17">
        <v>0.52935846777238105</v>
      </c>
      <c r="M518" s="17">
        <v>0.65463700973227101</v>
      </c>
      <c r="N518" s="17">
        <v>0.73372840634310998</v>
      </c>
      <c r="O518" s="17">
        <v>0.77075827301080901</v>
      </c>
      <c r="P518" s="17">
        <v>0.78438771104816996</v>
      </c>
      <c r="Q518" s="17">
        <v>0.72279194391795998</v>
      </c>
      <c r="R518" s="17">
        <v>0.62410629412869401</v>
      </c>
      <c r="S518" s="17">
        <v>0.47674186734917101</v>
      </c>
      <c r="T518" s="17">
        <v>0.29070003813919498</v>
      </c>
      <c r="U518" s="17">
        <v>0.110662131264653</v>
      </c>
      <c r="V518" s="17">
        <v>2.56982666994496E-2</v>
      </c>
      <c r="W518" s="17">
        <v>0</v>
      </c>
      <c r="X518" s="17">
        <v>0</v>
      </c>
      <c r="Y518" s="17">
        <v>0</v>
      </c>
      <c r="Z518" s="17">
        <v>0</v>
      </c>
    </row>
    <row r="519" spans="1:26">
      <c r="A519" s="41">
        <v>153</v>
      </c>
      <c r="B519" s="24" t="s">
        <v>774</v>
      </c>
      <c r="C519" s="17">
        <v>0</v>
      </c>
      <c r="D519" s="17">
        <v>0</v>
      </c>
      <c r="E519" s="17">
        <v>0</v>
      </c>
      <c r="F519" s="17">
        <v>0</v>
      </c>
      <c r="G519" s="17">
        <v>0</v>
      </c>
      <c r="H519" s="17">
        <v>0</v>
      </c>
      <c r="I519" s="17">
        <v>5.6456849470213698E-2</v>
      </c>
      <c r="J519" s="17">
        <v>0.14444803679948301</v>
      </c>
      <c r="K519" s="17">
        <v>0.30554528400147901</v>
      </c>
      <c r="L519" s="17">
        <v>0.48649349794493602</v>
      </c>
      <c r="M519" s="17">
        <v>0.623666822191978</v>
      </c>
      <c r="N519" s="17">
        <v>0.70465937052905103</v>
      </c>
      <c r="O519" s="17">
        <v>0.71767896865422898</v>
      </c>
      <c r="P519" s="17">
        <v>0.66885499168488105</v>
      </c>
      <c r="Q519" s="17">
        <v>0.62650693378300204</v>
      </c>
      <c r="R519" s="17">
        <v>0.55438320016881903</v>
      </c>
      <c r="S519" s="17">
        <v>0.35739522853508698</v>
      </c>
      <c r="T519" s="17">
        <v>0.187475243403565</v>
      </c>
      <c r="U519" s="17">
        <v>7.2659811936987104E-2</v>
      </c>
      <c r="V519" s="17">
        <v>1.19431822801818E-2</v>
      </c>
      <c r="W519" s="17">
        <v>0</v>
      </c>
      <c r="X519" s="17">
        <v>0</v>
      </c>
      <c r="Y519" s="17">
        <v>0</v>
      </c>
      <c r="Z519" s="17">
        <v>0</v>
      </c>
    </row>
    <row r="520" spans="1:26">
      <c r="A520" s="41">
        <v>154</v>
      </c>
      <c r="B520" s="24" t="s">
        <v>774</v>
      </c>
      <c r="C520" s="17">
        <v>0</v>
      </c>
      <c r="D520" s="17">
        <v>0</v>
      </c>
      <c r="E520" s="17">
        <v>0</v>
      </c>
      <c r="F520" s="17">
        <v>0</v>
      </c>
      <c r="G520" s="17">
        <v>0</v>
      </c>
      <c r="H520" s="17">
        <v>0</v>
      </c>
      <c r="I520" s="17">
        <v>1.09347200254003E-2</v>
      </c>
      <c r="J520" s="17">
        <v>4.4701071963045597E-2</v>
      </c>
      <c r="K520" s="17">
        <v>0.110081718548233</v>
      </c>
      <c r="L520" s="17">
        <v>0.19364062811575</v>
      </c>
      <c r="M520" s="17">
        <v>0.31031752331427698</v>
      </c>
      <c r="N520" s="17">
        <v>0.45483022250444799</v>
      </c>
      <c r="O520" s="17">
        <v>0.49651616850167202</v>
      </c>
      <c r="P520" s="17">
        <v>0.54350094573586405</v>
      </c>
      <c r="Q520" s="17">
        <v>0.52740117205423098</v>
      </c>
      <c r="R520" s="17">
        <v>0.51836586135531604</v>
      </c>
      <c r="S520" s="17">
        <v>0.39312023139068702</v>
      </c>
      <c r="T520" s="17">
        <v>0.227572895229503</v>
      </c>
      <c r="U520" s="17">
        <v>8.3426099986641605E-2</v>
      </c>
      <c r="V520" s="17">
        <v>2.2661070336805901E-2</v>
      </c>
      <c r="W520" s="17">
        <v>0</v>
      </c>
      <c r="X520" s="17">
        <v>0</v>
      </c>
      <c r="Y520" s="17">
        <v>0</v>
      </c>
      <c r="Z520" s="17">
        <v>0</v>
      </c>
    </row>
    <row r="521" spans="1:26">
      <c r="A521" s="41">
        <v>155</v>
      </c>
      <c r="B521" s="24" t="s">
        <v>774</v>
      </c>
      <c r="C521" s="17">
        <v>0</v>
      </c>
      <c r="D521" s="17">
        <v>0</v>
      </c>
      <c r="E521" s="17">
        <v>0</v>
      </c>
      <c r="F521" s="17">
        <v>0</v>
      </c>
      <c r="G521" s="17">
        <v>0</v>
      </c>
      <c r="H521" s="17">
        <v>1.75788774686416E-4</v>
      </c>
      <c r="I521" s="17">
        <v>4.3095740994213302E-2</v>
      </c>
      <c r="J521" s="17">
        <v>0.168061618999127</v>
      </c>
      <c r="K521" s="17">
        <v>0.38348863277763701</v>
      </c>
      <c r="L521" s="17">
        <v>0.52969145972442999</v>
      </c>
      <c r="M521" s="17">
        <v>0.65312305795028003</v>
      </c>
      <c r="N521" s="17">
        <v>0.72508416758787997</v>
      </c>
      <c r="O521" s="17">
        <v>0.75465656332945497</v>
      </c>
      <c r="P521" s="17">
        <v>0.72318688786108798</v>
      </c>
      <c r="Q521" s="17">
        <v>0.62306472627868004</v>
      </c>
      <c r="R521" s="17">
        <v>0.42603416265108102</v>
      </c>
      <c r="S521" s="17">
        <v>0.25757508290918801</v>
      </c>
      <c r="T521" s="17">
        <v>0.11439802992668401</v>
      </c>
      <c r="U521" s="17">
        <v>7.3630134997260593E-2</v>
      </c>
      <c r="V521" s="17">
        <v>2.14059617175415E-2</v>
      </c>
      <c r="W521" s="17">
        <v>0</v>
      </c>
      <c r="X521" s="17">
        <v>0</v>
      </c>
      <c r="Y521" s="17">
        <v>0</v>
      </c>
      <c r="Z521" s="17">
        <v>0</v>
      </c>
    </row>
    <row r="522" spans="1:26">
      <c r="A522" s="41">
        <v>156</v>
      </c>
      <c r="B522" s="24" t="s">
        <v>774</v>
      </c>
      <c r="C522" s="17">
        <v>0</v>
      </c>
      <c r="D522" s="17">
        <v>0</v>
      </c>
      <c r="E522" s="17">
        <v>0</v>
      </c>
      <c r="F522" s="17">
        <v>0</v>
      </c>
      <c r="G522" s="17">
        <v>0</v>
      </c>
      <c r="H522" s="17">
        <v>7.3606709400633795E-4</v>
      </c>
      <c r="I522" s="17">
        <v>4.2825475433131498E-2</v>
      </c>
      <c r="J522" s="17">
        <v>0.13245722892615899</v>
      </c>
      <c r="K522" s="17">
        <v>0.21294835333543699</v>
      </c>
      <c r="L522" s="17">
        <v>0.26497447384367601</v>
      </c>
      <c r="M522" s="17">
        <v>0.28059992759361002</v>
      </c>
      <c r="N522" s="17">
        <v>0.33497247976396299</v>
      </c>
      <c r="O522" s="17">
        <v>0.34959508565830799</v>
      </c>
      <c r="P522" s="17">
        <v>0.32322676945534501</v>
      </c>
      <c r="Q522" s="17">
        <v>0.25707172298167202</v>
      </c>
      <c r="R522" s="17">
        <v>0.270449481055275</v>
      </c>
      <c r="S522" s="17">
        <v>0.24344034894458999</v>
      </c>
      <c r="T522" s="17">
        <v>0.12706043610329701</v>
      </c>
      <c r="U522" s="17">
        <v>7.1350108125584399E-2</v>
      </c>
      <c r="V522" s="17">
        <v>3.0878227553535201E-2</v>
      </c>
      <c r="W522" s="17">
        <v>0</v>
      </c>
      <c r="X522" s="17">
        <v>0</v>
      </c>
      <c r="Y522" s="17">
        <v>0</v>
      </c>
      <c r="Z522" s="17">
        <v>0</v>
      </c>
    </row>
    <row r="523" spans="1:26">
      <c r="A523" s="41">
        <v>157</v>
      </c>
      <c r="B523" s="24" t="s">
        <v>774</v>
      </c>
      <c r="C523" s="17">
        <v>0</v>
      </c>
      <c r="D523" s="17">
        <v>0</v>
      </c>
      <c r="E523" s="17">
        <v>0</v>
      </c>
      <c r="F523" s="17">
        <v>0</v>
      </c>
      <c r="G523" s="17">
        <v>0</v>
      </c>
      <c r="H523" s="17">
        <v>0</v>
      </c>
      <c r="I523" s="17">
        <v>2.1453200110739201E-2</v>
      </c>
      <c r="J523" s="17">
        <v>5.7160585368875701E-2</v>
      </c>
      <c r="K523" s="17">
        <v>0.111267905577422</v>
      </c>
      <c r="L523" s="17">
        <v>0.176699468955276</v>
      </c>
      <c r="M523" s="17">
        <v>0.25505053927272198</v>
      </c>
      <c r="N523" s="17">
        <v>0.25117466783084802</v>
      </c>
      <c r="O523" s="17">
        <v>0.24614881255457099</v>
      </c>
      <c r="P523" s="17">
        <v>0.205432802417676</v>
      </c>
      <c r="Q523" s="17">
        <v>0.157209566161822</v>
      </c>
      <c r="R523" s="17">
        <v>0.164489505913511</v>
      </c>
      <c r="S523" s="17">
        <v>0.17544726433559399</v>
      </c>
      <c r="T523" s="17">
        <v>0.14267872665426301</v>
      </c>
      <c r="U523" s="17">
        <v>5.3999872224018398E-2</v>
      </c>
      <c r="V523" s="17">
        <v>1.77405334453632E-2</v>
      </c>
      <c r="W523" s="17">
        <v>0</v>
      </c>
      <c r="X523" s="17">
        <v>0</v>
      </c>
      <c r="Y523" s="17">
        <v>0</v>
      </c>
      <c r="Z523" s="17">
        <v>0</v>
      </c>
    </row>
    <row r="524" spans="1:26">
      <c r="A524" s="41">
        <v>158</v>
      </c>
      <c r="B524" s="24" t="s">
        <v>774</v>
      </c>
      <c r="C524" s="17">
        <v>0</v>
      </c>
      <c r="D524" s="17">
        <v>0</v>
      </c>
      <c r="E524" s="17">
        <v>0</v>
      </c>
      <c r="F524" s="17">
        <v>0</v>
      </c>
      <c r="G524" s="17">
        <v>0</v>
      </c>
      <c r="H524" s="17">
        <v>0</v>
      </c>
      <c r="I524" s="17">
        <v>2.8040632762148899E-2</v>
      </c>
      <c r="J524" s="17">
        <v>9.0771476528907394E-2</v>
      </c>
      <c r="K524" s="17">
        <v>0.18485254458123401</v>
      </c>
      <c r="L524" s="17">
        <v>0.238120221710688</v>
      </c>
      <c r="M524" s="17">
        <v>0.24749626836053701</v>
      </c>
      <c r="N524" s="17">
        <v>0.23472641419939599</v>
      </c>
      <c r="O524" s="17">
        <v>0.25404381941769</v>
      </c>
      <c r="P524" s="17">
        <v>0.21169382551608901</v>
      </c>
      <c r="Q524" s="17">
        <v>0.153918947435672</v>
      </c>
      <c r="R524" s="17">
        <v>0.206005858335156</v>
      </c>
      <c r="S524" s="17">
        <v>0.19480222794847901</v>
      </c>
      <c r="T524" s="17">
        <v>0.15951224423023699</v>
      </c>
      <c r="U524" s="17">
        <v>5.3257029130987801E-2</v>
      </c>
      <c r="V524" s="17">
        <v>1.3824006009343101E-2</v>
      </c>
      <c r="W524" s="17">
        <v>0</v>
      </c>
      <c r="X524" s="17">
        <v>0</v>
      </c>
      <c r="Y524" s="17">
        <v>0</v>
      </c>
      <c r="Z524" s="17">
        <v>0</v>
      </c>
    </row>
    <row r="525" spans="1:26">
      <c r="A525" s="41">
        <v>159</v>
      </c>
      <c r="B525" s="24" t="s">
        <v>774</v>
      </c>
      <c r="C525" s="17">
        <v>0</v>
      </c>
      <c r="D525" s="17">
        <v>0</v>
      </c>
      <c r="E525" s="17">
        <v>0</v>
      </c>
      <c r="F525" s="17">
        <v>0</v>
      </c>
      <c r="G525" s="17">
        <v>0</v>
      </c>
      <c r="H525" s="17">
        <v>6.3113590911642896E-4</v>
      </c>
      <c r="I525" s="17">
        <v>3.0802917164379901E-2</v>
      </c>
      <c r="J525" s="17">
        <v>7.0716261816858306E-2</v>
      </c>
      <c r="K525" s="17">
        <v>0.13109234912270201</v>
      </c>
      <c r="L525" s="17">
        <v>0.18938220312896301</v>
      </c>
      <c r="M525" s="17">
        <v>0.178539249490348</v>
      </c>
      <c r="N525" s="17">
        <v>0.17625941621864399</v>
      </c>
      <c r="O525" s="17">
        <v>0.167455263886442</v>
      </c>
      <c r="P525" s="17">
        <v>0.147084868419779</v>
      </c>
      <c r="Q525" s="17">
        <v>0.12525027636395999</v>
      </c>
      <c r="R525" s="17">
        <v>0.12748538804210399</v>
      </c>
      <c r="S525" s="17">
        <v>0.107117315775107</v>
      </c>
      <c r="T525" s="17">
        <v>7.3047399081174497E-2</v>
      </c>
      <c r="U525" s="17">
        <v>4.0093392626551497E-2</v>
      </c>
      <c r="V525" s="17">
        <v>1.1594895930334999E-2</v>
      </c>
      <c r="W525" s="17">
        <v>0</v>
      </c>
      <c r="X525" s="17">
        <v>0</v>
      </c>
      <c r="Y525" s="17">
        <v>0</v>
      </c>
      <c r="Z525" s="17">
        <v>0</v>
      </c>
    </row>
    <row r="526" spans="1:26">
      <c r="A526" s="41">
        <v>160</v>
      </c>
      <c r="B526" s="24" t="s">
        <v>774</v>
      </c>
      <c r="C526" s="17">
        <v>0</v>
      </c>
      <c r="D526" s="17">
        <v>0</v>
      </c>
      <c r="E526" s="17">
        <v>0</v>
      </c>
      <c r="F526" s="17">
        <v>0</v>
      </c>
      <c r="G526" s="17">
        <v>0</v>
      </c>
      <c r="H526" s="17">
        <v>0</v>
      </c>
      <c r="I526" s="17">
        <v>1.26705373754426E-2</v>
      </c>
      <c r="J526" s="17">
        <v>3.2410958532821998E-2</v>
      </c>
      <c r="K526" s="17">
        <v>5.8660791552846002E-2</v>
      </c>
      <c r="L526" s="17">
        <v>8.5330736512373898E-2</v>
      </c>
      <c r="M526" s="17">
        <v>0.102527834835992</v>
      </c>
      <c r="N526" s="17">
        <v>0.11349759645634599</v>
      </c>
      <c r="O526" s="17">
        <v>8.9496039912570297E-2</v>
      </c>
      <c r="P526" s="17">
        <v>8.6625726725895399E-2</v>
      </c>
      <c r="Q526" s="17">
        <v>9.5013058318119598E-2</v>
      </c>
      <c r="R526" s="17">
        <v>6.0990573617357401E-2</v>
      </c>
      <c r="S526" s="17">
        <v>4.9397613686743599E-2</v>
      </c>
      <c r="T526" s="17">
        <v>2.7461188045588902E-2</v>
      </c>
      <c r="U526" s="17">
        <v>1.2351484621386201E-2</v>
      </c>
      <c r="V526" s="17">
        <v>3.59011788302303E-3</v>
      </c>
      <c r="W526" s="17">
        <v>0</v>
      </c>
      <c r="X526" s="17">
        <v>0</v>
      </c>
      <c r="Y526" s="17">
        <v>0</v>
      </c>
      <c r="Z526" s="17">
        <v>0</v>
      </c>
    </row>
    <row r="527" spans="1:26">
      <c r="A527" s="41">
        <v>161</v>
      </c>
      <c r="B527" s="24" t="s">
        <v>774</v>
      </c>
      <c r="C527" s="17">
        <v>0</v>
      </c>
      <c r="D527" s="17">
        <v>0</v>
      </c>
      <c r="E527" s="17">
        <v>0</v>
      </c>
      <c r="F527" s="17">
        <v>0</v>
      </c>
      <c r="G527" s="17">
        <v>0</v>
      </c>
      <c r="H527" s="17">
        <v>0</v>
      </c>
      <c r="I527" s="17">
        <v>1.44652091170099E-2</v>
      </c>
      <c r="J527" s="17">
        <v>6.07404424533763E-2</v>
      </c>
      <c r="K527" s="17">
        <v>0.149914332012336</v>
      </c>
      <c r="L527" s="17">
        <v>0.24376172489831199</v>
      </c>
      <c r="M527" s="17">
        <v>0.35862846035750201</v>
      </c>
      <c r="N527" s="17">
        <v>0.36064770806673002</v>
      </c>
      <c r="O527" s="17">
        <v>0.40711750937507901</v>
      </c>
      <c r="P527" s="17">
        <v>0.38894815199146598</v>
      </c>
      <c r="Q527" s="17">
        <v>0.31014909133853102</v>
      </c>
      <c r="R527" s="17">
        <v>0.25953818662650102</v>
      </c>
      <c r="S527" s="17">
        <v>0.24957746806084499</v>
      </c>
      <c r="T527" s="17">
        <v>0.10676515742581701</v>
      </c>
      <c r="U527" s="17">
        <v>9.0501985367714102E-2</v>
      </c>
      <c r="V527" s="17">
        <v>2.9420032563515299E-2</v>
      </c>
      <c r="W527" s="17">
        <v>0</v>
      </c>
      <c r="X527" s="17">
        <v>0</v>
      </c>
      <c r="Y527" s="17">
        <v>0</v>
      </c>
      <c r="Z527" s="17">
        <v>0</v>
      </c>
    </row>
    <row r="528" spans="1:26">
      <c r="A528" s="41">
        <v>162</v>
      </c>
      <c r="B528" s="24" t="s">
        <v>774</v>
      </c>
      <c r="C528" s="17">
        <v>0</v>
      </c>
      <c r="D528" s="17">
        <v>0</v>
      </c>
      <c r="E528" s="17">
        <v>0</v>
      </c>
      <c r="F528" s="17">
        <v>0</v>
      </c>
      <c r="G528" s="17">
        <v>0</v>
      </c>
      <c r="H528" s="17">
        <v>2.8730235862846001E-4</v>
      </c>
      <c r="I528" s="17">
        <v>3.4418396643750897E-2</v>
      </c>
      <c r="J528" s="17">
        <v>0.106382410280933</v>
      </c>
      <c r="K528" s="17">
        <v>0.21503923303434999</v>
      </c>
      <c r="L528" s="17">
        <v>0.308385395592503</v>
      </c>
      <c r="M528" s="17">
        <v>0.36673061919079097</v>
      </c>
      <c r="N528" s="17">
        <v>0.402575654029106</v>
      </c>
      <c r="O528" s="17">
        <v>0.42447568287550203</v>
      </c>
      <c r="P528" s="17">
        <v>0.27488872841602302</v>
      </c>
      <c r="Q528" s="17">
        <v>0.153023934764553</v>
      </c>
      <c r="R528" s="17">
        <v>0.170528082643956</v>
      </c>
      <c r="S528" s="17">
        <v>0.14839321703137701</v>
      </c>
      <c r="T528" s="17">
        <v>0.11563087454915399</v>
      </c>
      <c r="U528" s="17">
        <v>7.2137672812175105E-2</v>
      </c>
      <c r="V528" s="17">
        <v>1.66296568053294E-2</v>
      </c>
      <c r="W528" s="17">
        <v>0</v>
      </c>
      <c r="X528" s="17">
        <v>0</v>
      </c>
      <c r="Y528" s="17">
        <v>0</v>
      </c>
      <c r="Z528" s="17">
        <v>0</v>
      </c>
    </row>
    <row r="529" spans="1:26">
      <c r="A529" s="41">
        <v>163</v>
      </c>
      <c r="B529" s="24" t="s">
        <v>774</v>
      </c>
      <c r="C529" s="17">
        <v>0</v>
      </c>
      <c r="D529" s="17">
        <v>0</v>
      </c>
      <c r="E529" s="17">
        <v>0</v>
      </c>
      <c r="F529" s="17">
        <v>0</v>
      </c>
      <c r="G529" s="17">
        <v>0</v>
      </c>
      <c r="H529" s="17">
        <v>0</v>
      </c>
      <c r="I529" s="17">
        <v>2.4033306939203799E-2</v>
      </c>
      <c r="J529" s="17">
        <v>9.2622098662417801E-2</v>
      </c>
      <c r="K529" s="17">
        <v>0.20615105831424799</v>
      </c>
      <c r="L529" s="17">
        <v>0.35079346948573997</v>
      </c>
      <c r="M529" s="17">
        <v>0.438186432901154</v>
      </c>
      <c r="N529" s="17">
        <v>0.457898782062575</v>
      </c>
      <c r="O529" s="17">
        <v>0.23220767856209401</v>
      </c>
      <c r="P529" s="17">
        <v>0.15990041217434101</v>
      </c>
      <c r="Q529" s="17">
        <v>0.118513771734017</v>
      </c>
      <c r="R529" s="17">
        <v>0.13569712445961399</v>
      </c>
      <c r="S529" s="17">
        <v>0.33080427236418503</v>
      </c>
      <c r="T529" s="17">
        <v>0.13855311124835201</v>
      </c>
      <c r="U529" s="17">
        <v>5.7442466928284801E-2</v>
      </c>
      <c r="V529" s="17">
        <v>2.5476401131398201E-2</v>
      </c>
      <c r="W529" s="17">
        <v>0</v>
      </c>
      <c r="X529" s="17">
        <v>0</v>
      </c>
      <c r="Y529" s="17">
        <v>0</v>
      </c>
      <c r="Z529" s="17">
        <v>0</v>
      </c>
    </row>
    <row r="530" spans="1:26">
      <c r="A530" s="41">
        <v>164</v>
      </c>
      <c r="B530" s="24" t="s">
        <v>774</v>
      </c>
      <c r="C530" s="17">
        <v>0</v>
      </c>
      <c r="D530" s="17">
        <v>0</v>
      </c>
      <c r="E530" s="17">
        <v>0</v>
      </c>
      <c r="F530" s="17">
        <v>0</v>
      </c>
      <c r="G530" s="17">
        <v>0</v>
      </c>
      <c r="H530" s="17">
        <v>0</v>
      </c>
      <c r="I530" s="17">
        <v>2.4483039674442299E-2</v>
      </c>
      <c r="J530" s="17">
        <v>9.5462403853413799E-2</v>
      </c>
      <c r="K530" s="17">
        <v>0.17333973503907801</v>
      </c>
      <c r="L530" s="17">
        <v>0.15394295383221501</v>
      </c>
      <c r="M530" s="17">
        <v>0.167767734241446</v>
      </c>
      <c r="N530" s="17">
        <v>0.29483339754399102</v>
      </c>
      <c r="O530" s="17">
        <v>0.147024852428421</v>
      </c>
      <c r="P530" s="17">
        <v>0.22544135953644401</v>
      </c>
      <c r="Q530" s="17">
        <v>0.15348063709878801</v>
      </c>
      <c r="R530" s="17">
        <v>0.13559374207450101</v>
      </c>
      <c r="S530" s="17">
        <v>0.16257654458897799</v>
      </c>
      <c r="T530" s="17">
        <v>0.136525925940267</v>
      </c>
      <c r="U530" s="17">
        <v>5.7633356500796699E-2</v>
      </c>
      <c r="V530" s="17">
        <v>2.8416410308036901E-2</v>
      </c>
      <c r="W530" s="17">
        <v>0</v>
      </c>
      <c r="X530" s="17">
        <v>0</v>
      </c>
      <c r="Y530" s="17">
        <v>0</v>
      </c>
      <c r="Z530" s="17">
        <v>0</v>
      </c>
    </row>
    <row r="531" spans="1:26">
      <c r="A531" s="41">
        <v>165</v>
      </c>
      <c r="B531" s="24" t="s">
        <v>774</v>
      </c>
      <c r="C531" s="17">
        <v>0</v>
      </c>
      <c r="D531" s="17">
        <v>0</v>
      </c>
      <c r="E531" s="17">
        <v>0</v>
      </c>
      <c r="F531" s="17">
        <v>0</v>
      </c>
      <c r="G531" s="17">
        <v>0</v>
      </c>
      <c r="H531" s="17">
        <v>6.9773429952626098E-4</v>
      </c>
      <c r="I531" s="17">
        <v>4.68703596506682E-2</v>
      </c>
      <c r="J531" s="17">
        <v>0.13572848765509801</v>
      </c>
      <c r="K531" s="17">
        <v>0.28989466225516902</v>
      </c>
      <c r="L531" s="17">
        <v>0.32076030581051601</v>
      </c>
      <c r="M531" s="17">
        <v>0.34493513432934098</v>
      </c>
      <c r="N531" s="17">
        <v>0.39891661455600702</v>
      </c>
      <c r="O531" s="17">
        <v>0.32726526487380198</v>
      </c>
      <c r="P531" s="17">
        <v>0.22012704030170599</v>
      </c>
      <c r="Q531" s="17">
        <v>0.198821363369724</v>
      </c>
      <c r="R531" s="17">
        <v>0.21029603371737099</v>
      </c>
      <c r="S531" s="17">
        <v>0.221832656056098</v>
      </c>
      <c r="T531" s="17">
        <v>0.18049402840886</v>
      </c>
      <c r="U531" s="17">
        <v>0.126852703333211</v>
      </c>
      <c r="V531" s="17">
        <v>3.00107060784583E-2</v>
      </c>
      <c r="W531" s="17">
        <v>0</v>
      </c>
      <c r="X531" s="17">
        <v>0</v>
      </c>
      <c r="Y531" s="17">
        <v>0</v>
      </c>
      <c r="Z531" s="17">
        <v>0</v>
      </c>
    </row>
    <row r="532" spans="1:26">
      <c r="A532" s="41">
        <v>166</v>
      </c>
      <c r="B532" s="24" t="s">
        <v>774</v>
      </c>
      <c r="C532" s="17">
        <v>0</v>
      </c>
      <c r="D532" s="17">
        <v>0</v>
      </c>
      <c r="E532" s="17">
        <v>0</v>
      </c>
      <c r="F532" s="17">
        <v>0</v>
      </c>
      <c r="G532" s="17">
        <v>0</v>
      </c>
      <c r="H532" s="17">
        <v>2.2399516774469601E-4</v>
      </c>
      <c r="I532" s="17">
        <v>5.6190843108518601E-2</v>
      </c>
      <c r="J532" s="17">
        <v>0.14919123611646201</v>
      </c>
      <c r="K532" s="17">
        <v>0.27523333636640002</v>
      </c>
      <c r="L532" s="17">
        <v>0.45474310251699301</v>
      </c>
      <c r="M532" s="17">
        <v>0.59277213864081202</v>
      </c>
      <c r="N532" s="17">
        <v>0.66601100809441505</v>
      </c>
      <c r="O532" s="17">
        <v>0.71601594489370401</v>
      </c>
      <c r="P532" s="17">
        <v>0.70805898603950601</v>
      </c>
      <c r="Q532" s="17">
        <v>0.63395085271107698</v>
      </c>
      <c r="R532" s="17">
        <v>0.40937294905029498</v>
      </c>
      <c r="S532" s="17">
        <v>0.23741551781216499</v>
      </c>
      <c r="T532" s="17">
        <v>0.19511585990331601</v>
      </c>
      <c r="U532" s="17">
        <v>6.7618662262912604E-2</v>
      </c>
      <c r="V532" s="17">
        <v>1.84177461478446E-2</v>
      </c>
      <c r="W532" s="17">
        <v>0</v>
      </c>
      <c r="X532" s="17">
        <v>0</v>
      </c>
      <c r="Y532" s="17">
        <v>0</v>
      </c>
      <c r="Z532" s="17">
        <v>0</v>
      </c>
    </row>
    <row r="533" spans="1:26">
      <c r="A533" s="41">
        <v>167</v>
      </c>
      <c r="B533" s="24" t="s">
        <v>774</v>
      </c>
      <c r="C533" s="17">
        <v>0</v>
      </c>
      <c r="D533" s="17">
        <v>0</v>
      </c>
      <c r="E533" s="17">
        <v>0</v>
      </c>
      <c r="F533" s="17">
        <v>0</v>
      </c>
      <c r="G533" s="17">
        <v>0</v>
      </c>
      <c r="H533" s="17">
        <v>0</v>
      </c>
      <c r="I533" s="17">
        <v>5.99203529714692E-2</v>
      </c>
      <c r="J533" s="17">
        <v>0.15401884502128599</v>
      </c>
      <c r="K533" s="17">
        <v>0.26344116206447299</v>
      </c>
      <c r="L533" s="17">
        <v>0.37634672980607098</v>
      </c>
      <c r="M533" s="17">
        <v>0.45905457389614102</v>
      </c>
      <c r="N533" s="17">
        <v>0.540109074224293</v>
      </c>
      <c r="O533" s="17">
        <v>0.53963862629203796</v>
      </c>
      <c r="P533" s="17">
        <v>0.54962838485351295</v>
      </c>
      <c r="Q533" s="17">
        <v>0.42007128350973499</v>
      </c>
      <c r="R533" s="17">
        <v>0.23879588561339199</v>
      </c>
      <c r="S533" s="17">
        <v>0.11850505973527101</v>
      </c>
      <c r="T533" s="17">
        <v>8.2374852138021301E-2</v>
      </c>
      <c r="U533" s="17">
        <v>3.8795692013420403E-2</v>
      </c>
      <c r="V533" s="17">
        <v>1.5625647349906801E-2</v>
      </c>
      <c r="W533" s="17">
        <v>0</v>
      </c>
      <c r="X533" s="17">
        <v>0</v>
      </c>
      <c r="Y533" s="17">
        <v>0</v>
      </c>
      <c r="Z533" s="17">
        <v>0</v>
      </c>
    </row>
    <row r="534" spans="1:26">
      <c r="A534" s="41">
        <v>168</v>
      </c>
      <c r="B534" s="24" t="s">
        <v>774</v>
      </c>
      <c r="C534" s="17">
        <v>0</v>
      </c>
      <c r="D534" s="17">
        <v>0</v>
      </c>
      <c r="E534" s="17">
        <v>0</v>
      </c>
      <c r="F534" s="17">
        <v>0</v>
      </c>
      <c r="G534" s="17">
        <v>0</v>
      </c>
      <c r="H534" s="17">
        <v>0</v>
      </c>
      <c r="I534" s="17">
        <v>2.9130600605193499E-2</v>
      </c>
      <c r="J534" s="17">
        <v>9.7814643514691296E-2</v>
      </c>
      <c r="K534" s="17">
        <v>0.20864849795461601</v>
      </c>
      <c r="L534" s="17">
        <v>0.22272902392702101</v>
      </c>
      <c r="M534" s="17">
        <v>0.28278760727858498</v>
      </c>
      <c r="N534" s="17">
        <v>0.56689750236675995</v>
      </c>
      <c r="O534" s="17">
        <v>0.67802775836400297</v>
      </c>
      <c r="P534" s="17">
        <v>0.623260262250522</v>
      </c>
      <c r="Q534" s="17">
        <v>0.51719458152398001</v>
      </c>
      <c r="R534" s="17">
        <v>0.50915243868204896</v>
      </c>
      <c r="S534" s="17">
        <v>0.35988105217712901</v>
      </c>
      <c r="T534" s="17">
        <v>0.235707966058053</v>
      </c>
      <c r="U534" s="17">
        <v>0.116312733650966</v>
      </c>
      <c r="V534" s="17">
        <v>2.8549800688828699E-2</v>
      </c>
      <c r="W534" s="17">
        <v>0</v>
      </c>
      <c r="X534" s="17">
        <v>0</v>
      </c>
      <c r="Y534" s="17">
        <v>0</v>
      </c>
      <c r="Z534" s="17">
        <v>0</v>
      </c>
    </row>
    <row r="535" spans="1:26">
      <c r="A535" s="41">
        <v>169</v>
      </c>
      <c r="B535" s="24" t="s">
        <v>774</v>
      </c>
      <c r="C535" s="17">
        <v>0</v>
      </c>
      <c r="D535" s="17">
        <v>0</v>
      </c>
      <c r="E535" s="17">
        <v>0</v>
      </c>
      <c r="F535" s="17">
        <v>0</v>
      </c>
      <c r="G535" s="17">
        <v>0</v>
      </c>
      <c r="H535" s="17">
        <v>0</v>
      </c>
      <c r="I535" s="17">
        <v>3.9587709499369801E-2</v>
      </c>
      <c r="J535" s="17">
        <v>0.15832567000110401</v>
      </c>
      <c r="K535" s="17">
        <v>0.27268556073327899</v>
      </c>
      <c r="L535" s="17">
        <v>0.41495637224628201</v>
      </c>
      <c r="M535" s="17">
        <v>0.54979100883009502</v>
      </c>
      <c r="N535" s="17">
        <v>0.62803830956248297</v>
      </c>
      <c r="O535" s="17">
        <v>0.66387366440219198</v>
      </c>
      <c r="P535" s="17">
        <v>0.43758046498841302</v>
      </c>
      <c r="Q535" s="17">
        <v>0.41157611673303901</v>
      </c>
      <c r="R535" s="17">
        <v>0.30338858031204402</v>
      </c>
      <c r="S535" s="17">
        <v>0.33319136002044403</v>
      </c>
      <c r="T535" s="17">
        <v>0.185164434136321</v>
      </c>
      <c r="U535" s="17">
        <v>9.3159144985083098E-2</v>
      </c>
      <c r="V535" s="17">
        <v>3.4005641503187599E-2</v>
      </c>
      <c r="W535" s="17">
        <v>0</v>
      </c>
      <c r="X535" s="17">
        <v>0</v>
      </c>
      <c r="Y535" s="17">
        <v>0</v>
      </c>
      <c r="Z535" s="17">
        <v>0</v>
      </c>
    </row>
    <row r="536" spans="1:26">
      <c r="A536" s="41">
        <v>170</v>
      </c>
      <c r="B536" s="24" t="s">
        <v>774</v>
      </c>
      <c r="C536" s="17">
        <v>0</v>
      </c>
      <c r="D536" s="17">
        <v>0</v>
      </c>
      <c r="E536" s="17">
        <v>0</v>
      </c>
      <c r="F536" s="17">
        <v>0</v>
      </c>
      <c r="G536" s="17">
        <v>0</v>
      </c>
      <c r="H536" s="17">
        <v>4.5070073509909401E-4</v>
      </c>
      <c r="I536" s="17">
        <v>3.9555378304025501E-2</v>
      </c>
      <c r="J536" s="17">
        <v>0.15759986370562001</v>
      </c>
      <c r="K536" s="17">
        <v>0.36523409140629098</v>
      </c>
      <c r="L536" s="17">
        <v>0.546383649320755</v>
      </c>
      <c r="M536" s="17">
        <v>0.69532397987334704</v>
      </c>
      <c r="N536" s="17">
        <v>0.77007680110894094</v>
      </c>
      <c r="O536" s="17">
        <v>0.78831585448251695</v>
      </c>
      <c r="P536" s="17">
        <v>0.75829430680562004</v>
      </c>
      <c r="Q536" s="17">
        <v>0.75971533060099194</v>
      </c>
      <c r="R536" s="17">
        <v>0.66096772882064703</v>
      </c>
      <c r="S536" s="17">
        <v>0.53325369921146704</v>
      </c>
      <c r="T536" s="17">
        <v>0.333437231985039</v>
      </c>
      <c r="U536" s="17">
        <v>0.123648236594654</v>
      </c>
      <c r="V536" s="17">
        <v>2.72348696781788E-2</v>
      </c>
      <c r="W536" s="17">
        <v>0</v>
      </c>
      <c r="X536" s="17">
        <v>0</v>
      </c>
      <c r="Y536" s="17">
        <v>0</v>
      </c>
      <c r="Z536" s="17">
        <v>0</v>
      </c>
    </row>
    <row r="537" spans="1:26">
      <c r="A537" s="41">
        <v>171</v>
      </c>
      <c r="B537" s="24" t="s">
        <v>774</v>
      </c>
      <c r="C537" s="17">
        <v>0</v>
      </c>
      <c r="D537" s="17">
        <v>0</v>
      </c>
      <c r="E537" s="17">
        <v>0</v>
      </c>
      <c r="F537" s="17">
        <v>0</v>
      </c>
      <c r="G537" s="17">
        <v>0</v>
      </c>
      <c r="H537" s="17">
        <v>6.7643830259288404E-4</v>
      </c>
      <c r="I537" s="17">
        <v>4.0682710941689598E-2</v>
      </c>
      <c r="J537" s="17">
        <v>0.16035479130891001</v>
      </c>
      <c r="K537" s="17">
        <v>0.36974884275616698</v>
      </c>
      <c r="L537" s="17">
        <v>0.55602686393213197</v>
      </c>
      <c r="M537" s="17">
        <v>0.68422102147217301</v>
      </c>
      <c r="N537" s="17">
        <v>0.77163140888507697</v>
      </c>
      <c r="O537" s="17">
        <v>0.80665751584131795</v>
      </c>
      <c r="P537" s="17">
        <v>0.77156558489455596</v>
      </c>
      <c r="Q537" s="17">
        <v>0.68999223664111797</v>
      </c>
      <c r="R537" s="17">
        <v>0.63102555713232</v>
      </c>
      <c r="S537" s="17">
        <v>0.49412908084541202</v>
      </c>
      <c r="T537" s="17">
        <v>0.32535830514840403</v>
      </c>
      <c r="U537" s="17">
        <v>0.125901740270149</v>
      </c>
      <c r="V537" s="17">
        <v>3.2031502587463602E-2</v>
      </c>
      <c r="W537" s="17">
        <v>0</v>
      </c>
      <c r="X537" s="17">
        <v>0</v>
      </c>
      <c r="Y537" s="17">
        <v>0</v>
      </c>
      <c r="Z537" s="17">
        <v>0</v>
      </c>
    </row>
    <row r="538" spans="1:26">
      <c r="A538" s="41">
        <v>172</v>
      </c>
      <c r="B538" s="24" t="s">
        <v>774</v>
      </c>
      <c r="C538" s="17">
        <v>0</v>
      </c>
      <c r="D538" s="17">
        <v>0</v>
      </c>
      <c r="E538" s="17">
        <v>0</v>
      </c>
      <c r="F538" s="17">
        <v>0</v>
      </c>
      <c r="G538" s="17">
        <v>0</v>
      </c>
      <c r="H538" s="17">
        <v>1.66147496074761E-3</v>
      </c>
      <c r="I538" s="17">
        <v>3.9507752710883602E-2</v>
      </c>
      <c r="J538" s="17">
        <v>0.15591864154771601</v>
      </c>
      <c r="K538" s="17">
        <v>0.36301349972605601</v>
      </c>
      <c r="L538" s="17">
        <v>0.54447281759591404</v>
      </c>
      <c r="M538" s="17">
        <v>0.67564260670746501</v>
      </c>
      <c r="N538" s="17">
        <v>0.76153904233837799</v>
      </c>
      <c r="O538" s="17">
        <v>0.79268927785274401</v>
      </c>
      <c r="P538" s="17">
        <v>0.79371342170526704</v>
      </c>
      <c r="Q538" s="17">
        <v>0.74578000460767901</v>
      </c>
      <c r="R538" s="17">
        <v>0.61366544763217601</v>
      </c>
      <c r="S538" s="17">
        <v>0.47264335593935702</v>
      </c>
      <c r="T538" s="17">
        <v>0.27418983251666401</v>
      </c>
      <c r="U538" s="17">
        <v>9.6568053294200304E-2</v>
      </c>
      <c r="V538" s="17">
        <v>1.8552298128469102E-2</v>
      </c>
      <c r="W538" s="17">
        <v>0</v>
      </c>
      <c r="X538" s="17">
        <v>0</v>
      </c>
      <c r="Y538" s="17">
        <v>0</v>
      </c>
      <c r="Z538" s="17">
        <v>0</v>
      </c>
    </row>
    <row r="539" spans="1:26">
      <c r="A539" s="41">
        <v>173</v>
      </c>
      <c r="B539" s="24" t="s">
        <v>774</v>
      </c>
      <c r="C539" s="17">
        <v>0</v>
      </c>
      <c r="D539" s="17">
        <v>0</v>
      </c>
      <c r="E539" s="17">
        <v>0</v>
      </c>
      <c r="F539" s="17">
        <v>0</v>
      </c>
      <c r="G539" s="17">
        <v>0</v>
      </c>
      <c r="H539" s="17">
        <v>0</v>
      </c>
      <c r="I539" s="17">
        <v>2.9114144607563199E-2</v>
      </c>
      <c r="J539" s="17">
        <v>8.0026290876214101E-2</v>
      </c>
      <c r="K539" s="17">
        <v>7.8646697474875599E-2</v>
      </c>
      <c r="L539" s="17">
        <v>0.12638786980014699</v>
      </c>
      <c r="M539" s="17">
        <v>0.17139173211959099</v>
      </c>
      <c r="N539" s="17">
        <v>0.18676492510585099</v>
      </c>
      <c r="O539" s="17">
        <v>0.23779690975724499</v>
      </c>
      <c r="P539" s="17">
        <v>0.24001556543775901</v>
      </c>
      <c r="Q539" s="17">
        <v>0.24215097313025999</v>
      </c>
      <c r="R539" s="17">
        <v>0.263055898119951</v>
      </c>
      <c r="S539" s="17">
        <v>0.22745867124595101</v>
      </c>
      <c r="T539" s="17">
        <v>0.21135502556487601</v>
      </c>
      <c r="U539" s="17">
        <v>9.8415965028101002E-2</v>
      </c>
      <c r="V539" s="17">
        <v>3.2635534500483003E-2</v>
      </c>
      <c r="W539" s="17">
        <v>0</v>
      </c>
      <c r="X539" s="17">
        <v>0</v>
      </c>
      <c r="Y539" s="17">
        <v>0</v>
      </c>
      <c r="Z539" s="17">
        <v>0</v>
      </c>
    </row>
    <row r="540" spans="1:26">
      <c r="A540" s="41">
        <v>174</v>
      </c>
      <c r="B540" s="24" t="s">
        <v>774</v>
      </c>
      <c r="C540" s="17">
        <v>0</v>
      </c>
      <c r="D540" s="17">
        <v>0</v>
      </c>
      <c r="E540" s="17">
        <v>0</v>
      </c>
      <c r="F540" s="17">
        <v>0</v>
      </c>
      <c r="G540" s="17">
        <v>0</v>
      </c>
      <c r="H540" s="17">
        <v>1.09190384276585E-4</v>
      </c>
      <c r="I540" s="17">
        <v>4.95654648625731E-2</v>
      </c>
      <c r="J540" s="17">
        <v>0.15361518907941299</v>
      </c>
      <c r="K540" s="17">
        <v>0.32914124860366001</v>
      </c>
      <c r="L540" s="17">
        <v>0.50959191061876496</v>
      </c>
      <c r="M540" s="17">
        <v>0.63869405202805696</v>
      </c>
      <c r="N540" s="17">
        <v>0.72258479194779002</v>
      </c>
      <c r="O540" s="17">
        <v>0.76646228962942997</v>
      </c>
      <c r="P540" s="17">
        <v>0.68268383769352703</v>
      </c>
      <c r="Q540" s="17">
        <v>0.54902822493993597</v>
      </c>
      <c r="R540" s="17">
        <v>0.42920920219387498</v>
      </c>
      <c r="S540" s="17">
        <v>0.24420506883446999</v>
      </c>
      <c r="T540" s="17">
        <v>0.11178423670307</v>
      </c>
      <c r="U540" s="17">
        <v>9.6615485287370101E-2</v>
      </c>
      <c r="V540" s="17">
        <v>3.8304528884147801E-2</v>
      </c>
      <c r="W540" s="17">
        <v>0</v>
      </c>
      <c r="X540" s="17">
        <v>0</v>
      </c>
      <c r="Y540" s="17">
        <v>0</v>
      </c>
      <c r="Z540" s="17">
        <v>0</v>
      </c>
    </row>
    <row r="541" spans="1:26">
      <c r="A541" s="41">
        <v>175</v>
      </c>
      <c r="B541" s="24" t="s">
        <v>774</v>
      </c>
      <c r="C541" s="17">
        <v>0</v>
      </c>
      <c r="D541" s="17">
        <v>0</v>
      </c>
      <c r="E541" s="17">
        <v>0</v>
      </c>
      <c r="F541" s="17">
        <v>0</v>
      </c>
      <c r="G541" s="17">
        <v>0</v>
      </c>
      <c r="H541" s="17">
        <v>0</v>
      </c>
      <c r="I541" s="17">
        <v>3.3133860828724E-2</v>
      </c>
      <c r="J541" s="17">
        <v>0.11624884566016599</v>
      </c>
      <c r="K541" s="17">
        <v>0.21636926484282601</v>
      </c>
      <c r="L541" s="17">
        <v>0.30807950763655101</v>
      </c>
      <c r="M541" s="17">
        <v>0.35320959713781802</v>
      </c>
      <c r="N541" s="17">
        <v>0.338335311279715</v>
      </c>
      <c r="O541" s="17">
        <v>0.251317931810218</v>
      </c>
      <c r="P541" s="17">
        <v>0.387174776246832</v>
      </c>
      <c r="Q541" s="17">
        <v>0.30806595563850198</v>
      </c>
      <c r="R541" s="17">
        <v>0.24524470068476301</v>
      </c>
      <c r="S541" s="17">
        <v>0.110926008026655</v>
      </c>
      <c r="T541" s="17">
        <v>7.3159299865060798E-2</v>
      </c>
      <c r="U541" s="17">
        <v>4.0201808610939603E-2</v>
      </c>
      <c r="V541" s="17">
        <v>1.7610627864069601E-2</v>
      </c>
      <c r="W541" s="17">
        <v>0</v>
      </c>
      <c r="X541" s="17">
        <v>0</v>
      </c>
      <c r="Y541" s="17">
        <v>0</v>
      </c>
      <c r="Z541" s="17">
        <v>0</v>
      </c>
    </row>
    <row r="542" spans="1:26">
      <c r="A542" s="41">
        <v>176</v>
      </c>
      <c r="B542" s="24" t="s">
        <v>774</v>
      </c>
      <c r="C542" s="17">
        <v>0</v>
      </c>
      <c r="D542" s="17">
        <v>0</v>
      </c>
      <c r="E542" s="17">
        <v>0</v>
      </c>
      <c r="F542" s="17">
        <v>0</v>
      </c>
      <c r="G542" s="17">
        <v>0</v>
      </c>
      <c r="H542" s="17">
        <v>0</v>
      </c>
      <c r="I542" s="17">
        <v>4.3445576143836998E-2</v>
      </c>
      <c r="J542" s="17">
        <v>9.4404380005769298E-2</v>
      </c>
      <c r="K542" s="17">
        <v>0.210280545719601</v>
      </c>
      <c r="L542" s="17">
        <v>0.28144595947178203</v>
      </c>
      <c r="M542" s="17">
        <v>0.15621136470556399</v>
      </c>
      <c r="N542" s="17">
        <v>0.178115652751346</v>
      </c>
      <c r="O542" s="17">
        <v>0.24868303618964299</v>
      </c>
      <c r="P542" s="17">
        <v>0.22929012698222201</v>
      </c>
      <c r="Q542" s="17">
        <v>0.14280727703575199</v>
      </c>
      <c r="R542" s="17">
        <v>0.151161696632716</v>
      </c>
      <c r="S542" s="17">
        <v>0.27974227971711202</v>
      </c>
      <c r="T542" s="17">
        <v>0.21695200075891199</v>
      </c>
      <c r="U542" s="17">
        <v>0.102388249256092</v>
      </c>
      <c r="V542" s="17">
        <v>2.0394208263234001E-2</v>
      </c>
      <c r="W542" s="17">
        <v>0</v>
      </c>
      <c r="X542" s="17">
        <v>0</v>
      </c>
      <c r="Y542" s="17">
        <v>0</v>
      </c>
      <c r="Z542" s="17">
        <v>0</v>
      </c>
    </row>
    <row r="543" spans="1:26">
      <c r="A543" s="41">
        <v>177</v>
      </c>
      <c r="B543" s="24" t="s">
        <v>774</v>
      </c>
      <c r="C543" s="17">
        <v>0</v>
      </c>
      <c r="D543" s="17">
        <v>0</v>
      </c>
      <c r="E543" s="17">
        <v>0</v>
      </c>
      <c r="F543" s="17">
        <v>0</v>
      </c>
      <c r="G543" s="17">
        <v>0</v>
      </c>
      <c r="H543" s="17">
        <v>0</v>
      </c>
      <c r="I543" s="17">
        <v>5.31242195501124E-2</v>
      </c>
      <c r="J543" s="17">
        <v>0.15497890728303701</v>
      </c>
      <c r="K543" s="17">
        <v>0.33720855944196698</v>
      </c>
      <c r="L543" s="17">
        <v>0.50481579930652498</v>
      </c>
      <c r="M543" s="17">
        <v>0.63620242038685204</v>
      </c>
      <c r="N543" s="17">
        <v>0.73086506275543095</v>
      </c>
      <c r="O543" s="17">
        <v>0.71623664886192295</v>
      </c>
      <c r="P543" s="17">
        <v>0.65359737788197803</v>
      </c>
      <c r="Q543" s="17">
        <v>0.59070449093855304</v>
      </c>
      <c r="R543" s="17">
        <v>0.456398382278633</v>
      </c>
      <c r="S543" s="17">
        <v>0.370221226688143</v>
      </c>
      <c r="T543" s="17">
        <v>0.249937564008991</v>
      </c>
      <c r="U543" s="17">
        <v>8.96979646834931E-2</v>
      </c>
      <c r="V543" s="17">
        <v>2.76263288218087E-2</v>
      </c>
      <c r="W543" s="17">
        <v>0</v>
      </c>
      <c r="X543" s="17">
        <v>0</v>
      </c>
      <c r="Y543" s="17">
        <v>0</v>
      </c>
      <c r="Z543" s="17">
        <v>0</v>
      </c>
    </row>
    <row r="544" spans="1:26">
      <c r="A544" s="41">
        <v>178</v>
      </c>
      <c r="B544" s="24" t="s">
        <v>774</v>
      </c>
      <c r="C544" s="17">
        <v>0</v>
      </c>
      <c r="D544" s="17">
        <v>0</v>
      </c>
      <c r="E544" s="17">
        <v>0</v>
      </c>
      <c r="F544" s="17">
        <v>0</v>
      </c>
      <c r="G544" s="17">
        <v>0</v>
      </c>
      <c r="H544" s="17">
        <v>0</v>
      </c>
      <c r="I544" s="17">
        <v>4.60382669704896E-2</v>
      </c>
      <c r="J544" s="17">
        <v>0.160197394531575</v>
      </c>
      <c r="K544" s="17">
        <v>0.36336197967587502</v>
      </c>
      <c r="L544" s="17">
        <v>0.55117137663132199</v>
      </c>
      <c r="M544" s="17">
        <v>0.64091657970801297</v>
      </c>
      <c r="N544" s="17">
        <v>0.69895204335090599</v>
      </c>
      <c r="O544" s="17">
        <v>0.72375026377996199</v>
      </c>
      <c r="P544" s="17">
        <v>0.72317139986331802</v>
      </c>
      <c r="Q544" s="17">
        <v>0.68088142195307499</v>
      </c>
      <c r="R544" s="17">
        <v>0.53205918738347702</v>
      </c>
      <c r="S544" s="17">
        <v>0.45966441380832401</v>
      </c>
      <c r="T544" s="17">
        <v>0.29413450164463201</v>
      </c>
      <c r="U544" s="17">
        <v>0.116629076005413</v>
      </c>
      <c r="V544" s="17">
        <v>3.54768076913397E-2</v>
      </c>
      <c r="W544" s="17">
        <v>0</v>
      </c>
      <c r="X544" s="17">
        <v>0</v>
      </c>
      <c r="Y544" s="17">
        <v>0</v>
      </c>
      <c r="Z544" s="17">
        <v>0</v>
      </c>
    </row>
    <row r="545" spans="1:26">
      <c r="A545" s="41">
        <v>179</v>
      </c>
      <c r="B545" s="24" t="s">
        <v>774</v>
      </c>
      <c r="C545" s="17">
        <v>0</v>
      </c>
      <c r="D545" s="17">
        <v>0</v>
      </c>
      <c r="E545" s="17">
        <v>0</v>
      </c>
      <c r="F545" s="17">
        <v>0</v>
      </c>
      <c r="G545" s="17">
        <v>0</v>
      </c>
      <c r="H545" s="17">
        <v>0</v>
      </c>
      <c r="I545" s="17">
        <v>4.1083656483953498E-2</v>
      </c>
      <c r="J545" s="17">
        <v>0.163586362043564</v>
      </c>
      <c r="K545" s="17">
        <v>0.37666423376035002</v>
      </c>
      <c r="L545" s="17">
        <v>0.55892118351535003</v>
      </c>
      <c r="M545" s="17">
        <v>0.56628959845429805</v>
      </c>
      <c r="N545" s="17">
        <v>0.66018558493327595</v>
      </c>
      <c r="O545" s="17">
        <v>0.75279413159764497</v>
      </c>
      <c r="P545" s="17">
        <v>0.71695103275905103</v>
      </c>
      <c r="Q545" s="17">
        <v>0.74011139742395904</v>
      </c>
      <c r="R545" s="17">
        <v>0.66951710358953698</v>
      </c>
      <c r="S545" s="17">
        <v>0.483837306327428</v>
      </c>
      <c r="T545" s="17">
        <v>0.28821615049687399</v>
      </c>
      <c r="U545" s="17">
        <v>0.13635478356491099</v>
      </c>
      <c r="V545" s="17">
        <v>3.1990459393373798E-2</v>
      </c>
      <c r="W545" s="17">
        <v>0</v>
      </c>
      <c r="X545" s="17">
        <v>0</v>
      </c>
      <c r="Y545" s="17">
        <v>0</v>
      </c>
      <c r="Z545" s="17">
        <v>0</v>
      </c>
    </row>
    <row r="546" spans="1:26">
      <c r="A546" s="41">
        <v>180</v>
      </c>
      <c r="B546" s="24" t="s">
        <v>774</v>
      </c>
      <c r="C546" s="17">
        <v>0</v>
      </c>
      <c r="D546" s="17">
        <v>0</v>
      </c>
      <c r="E546" s="17">
        <v>0</v>
      </c>
      <c r="F546" s="17">
        <v>0</v>
      </c>
      <c r="G546" s="17">
        <v>0</v>
      </c>
      <c r="H546" s="17">
        <v>0</v>
      </c>
      <c r="I546" s="17">
        <v>4.6956318038290201E-2</v>
      </c>
      <c r="J546" s="17">
        <v>0.14838450503263101</v>
      </c>
      <c r="K546" s="17">
        <v>0.37031028267531901</v>
      </c>
      <c r="L546" s="17">
        <v>0.55337454431406596</v>
      </c>
      <c r="M546" s="17">
        <v>0.67712171049447401</v>
      </c>
      <c r="N546" s="17">
        <v>0.69548079585076505</v>
      </c>
      <c r="O546" s="17">
        <v>0.66930801561964604</v>
      </c>
      <c r="P546" s="17">
        <v>0.74240749309332099</v>
      </c>
      <c r="Q546" s="17">
        <v>0.68583177324022504</v>
      </c>
      <c r="R546" s="17">
        <v>0.53478701099067005</v>
      </c>
      <c r="S546" s="17">
        <v>0.42018550749328698</v>
      </c>
      <c r="T546" s="17">
        <v>0.26313140210907798</v>
      </c>
      <c r="U546" s="17">
        <v>0.10126827341736901</v>
      </c>
      <c r="V546" s="17">
        <v>2.0325673873102999E-2</v>
      </c>
      <c r="W546" s="17">
        <v>0</v>
      </c>
      <c r="X546" s="17">
        <v>0</v>
      </c>
      <c r="Y546" s="17">
        <v>0</v>
      </c>
      <c r="Z546" s="17">
        <v>0</v>
      </c>
    </row>
    <row r="547" spans="1:26">
      <c r="A547" s="41">
        <v>181</v>
      </c>
      <c r="B547" s="24" t="s">
        <v>774</v>
      </c>
      <c r="C547" s="17">
        <v>0</v>
      </c>
      <c r="D547" s="17">
        <v>0</v>
      </c>
      <c r="E547" s="17">
        <v>0</v>
      </c>
      <c r="F547" s="17">
        <v>0</v>
      </c>
      <c r="G547" s="17">
        <v>0</v>
      </c>
      <c r="H547" s="17">
        <v>0</v>
      </c>
      <c r="I547" s="17">
        <v>4.5269094281250401E-2</v>
      </c>
      <c r="J547" s="17">
        <v>0.16364366763531199</v>
      </c>
      <c r="K547" s="17">
        <v>0.35120196542691701</v>
      </c>
      <c r="L547" s="17">
        <v>0.54878622497478402</v>
      </c>
      <c r="M547" s="17">
        <v>0.61576213533025304</v>
      </c>
      <c r="N547" s="17">
        <v>0.69851063541446901</v>
      </c>
      <c r="O547" s="17">
        <v>0.75397896342702897</v>
      </c>
      <c r="P547" s="17">
        <v>0.74289342902334599</v>
      </c>
      <c r="Q547" s="17">
        <v>0.48605209000849903</v>
      </c>
      <c r="R547" s="17">
        <v>0.41429813234106899</v>
      </c>
      <c r="S547" s="17">
        <v>0.18110483632090399</v>
      </c>
      <c r="T547" s="17">
        <v>0.20777149008090501</v>
      </c>
      <c r="U547" s="17">
        <v>2.37911133740797E-2</v>
      </c>
      <c r="V547" s="17">
        <v>2.80220471648252E-2</v>
      </c>
      <c r="W547" s="17">
        <v>0</v>
      </c>
      <c r="X547" s="17">
        <v>0</v>
      </c>
      <c r="Y547" s="17">
        <v>0</v>
      </c>
      <c r="Z547" s="17">
        <v>0</v>
      </c>
    </row>
    <row r="548" spans="1:26">
      <c r="A548" s="41">
        <v>182</v>
      </c>
      <c r="B548" s="24" t="s">
        <v>774</v>
      </c>
      <c r="C548" s="17">
        <v>0</v>
      </c>
      <c r="D548" s="17">
        <v>0</v>
      </c>
      <c r="E548" s="17">
        <v>0</v>
      </c>
      <c r="F548" s="17">
        <v>0</v>
      </c>
      <c r="G548" s="17">
        <v>0</v>
      </c>
      <c r="H548" s="17">
        <v>0</v>
      </c>
      <c r="I548" s="17">
        <v>4.9861285619974903E-2</v>
      </c>
      <c r="J548" s="17">
        <v>0.16519382261209001</v>
      </c>
      <c r="K548" s="17">
        <v>0.34862708579770002</v>
      </c>
      <c r="L548" s="17">
        <v>0.53595829082200597</v>
      </c>
      <c r="M548" s="17">
        <v>0.67043863945683602</v>
      </c>
      <c r="N548" s="17">
        <v>0.76352537805234599</v>
      </c>
      <c r="O548" s="17">
        <v>0.79309777379392099</v>
      </c>
      <c r="P548" s="17">
        <v>0.78660249472924104</v>
      </c>
      <c r="Q548" s="17">
        <v>0.73945702951818804</v>
      </c>
      <c r="R548" s="17">
        <v>0.64481181114709896</v>
      </c>
      <c r="S548" s="17">
        <v>0.51893698127307497</v>
      </c>
      <c r="T548" s="17">
        <v>0.30164811656267099</v>
      </c>
      <c r="U548" s="17">
        <v>0.12999676688046599</v>
      </c>
      <c r="V548" s="17">
        <v>3.5278174119942898E-2</v>
      </c>
      <c r="W548" s="17">
        <v>0</v>
      </c>
      <c r="X548" s="17">
        <v>0</v>
      </c>
      <c r="Y548" s="17">
        <v>0</v>
      </c>
      <c r="Z548" s="17">
        <v>0</v>
      </c>
    </row>
    <row r="549" spans="1:26">
      <c r="A549" s="41">
        <v>183</v>
      </c>
      <c r="B549" s="24" t="s">
        <v>774</v>
      </c>
      <c r="C549" s="17">
        <v>0</v>
      </c>
      <c r="D549" s="17">
        <v>0</v>
      </c>
      <c r="E549" s="17">
        <v>0</v>
      </c>
      <c r="F549" s="17">
        <v>0</v>
      </c>
      <c r="G549" s="17">
        <v>0</v>
      </c>
      <c r="H549" s="17">
        <v>0</v>
      </c>
      <c r="I549" s="17">
        <v>4.3339483359114403E-2</v>
      </c>
      <c r="J549" s="17">
        <v>0.13603611801079901</v>
      </c>
      <c r="K549" s="17">
        <v>0.279744215716833</v>
      </c>
      <c r="L549" s="17">
        <v>0.40640893347711399</v>
      </c>
      <c r="M549" s="17">
        <v>0.49948212007457499</v>
      </c>
      <c r="N549" s="17">
        <v>0.579804812508107</v>
      </c>
      <c r="O549" s="17">
        <v>0.53754774659312399</v>
      </c>
      <c r="P549" s="17">
        <v>0.289766886273568</v>
      </c>
      <c r="Q549" s="17">
        <v>0.20343097870593899</v>
      </c>
      <c r="R549" s="17">
        <v>0.21550774496688499</v>
      </c>
      <c r="S549" s="17">
        <v>0.10556019119933201</v>
      </c>
      <c r="T549" s="17">
        <v>5.3629902677293999E-2</v>
      </c>
      <c r="U549" s="17">
        <v>3.3313328002880803E-2</v>
      </c>
      <c r="V549" s="17">
        <v>8.6535315538914595E-3</v>
      </c>
      <c r="W549" s="17">
        <v>0</v>
      </c>
      <c r="X549" s="17">
        <v>0</v>
      </c>
      <c r="Y549" s="17">
        <v>0</v>
      </c>
      <c r="Z549" s="17">
        <v>0</v>
      </c>
    </row>
    <row r="550" spans="1:26">
      <c r="A550" s="41">
        <v>184</v>
      </c>
      <c r="B550" s="24" t="s">
        <v>774</v>
      </c>
      <c r="C550" s="17">
        <v>0</v>
      </c>
      <c r="D550" s="17">
        <v>0</v>
      </c>
      <c r="E550" s="17">
        <v>0</v>
      </c>
      <c r="F550" s="17">
        <v>0</v>
      </c>
      <c r="G550" s="17">
        <v>0</v>
      </c>
      <c r="H550" s="17">
        <v>0</v>
      </c>
      <c r="I550" s="17">
        <v>5.9835943383624197E-3</v>
      </c>
      <c r="J550" s="17">
        <v>4.2868454626942498E-2</v>
      </c>
      <c r="K550" s="17">
        <v>9.4191032836491301E-2</v>
      </c>
      <c r="L550" s="17">
        <v>0.29583624539958098</v>
      </c>
      <c r="M550" s="17">
        <v>0.40528605363880799</v>
      </c>
      <c r="N550" s="17">
        <v>0.61787624702582</v>
      </c>
      <c r="O550" s="17">
        <v>0.71559389695447895</v>
      </c>
      <c r="P550" s="17">
        <v>0.66389496039912599</v>
      </c>
      <c r="Q550" s="17">
        <v>0.63286475686747501</v>
      </c>
      <c r="R550" s="17">
        <v>0.60940044024633699</v>
      </c>
      <c r="S550" s="17">
        <v>0.33351854397332997</v>
      </c>
      <c r="T550" s="17">
        <v>0.16473402267830101</v>
      </c>
      <c r="U550" s="17">
        <v>5.2398800454572701E-2</v>
      </c>
      <c r="V550" s="17">
        <v>8.6351395565398992E-3</v>
      </c>
      <c r="W550" s="17">
        <v>0</v>
      </c>
      <c r="X550" s="17">
        <v>0</v>
      </c>
      <c r="Y550" s="17">
        <v>0</v>
      </c>
      <c r="Z550" s="17">
        <v>0</v>
      </c>
    </row>
    <row r="551" spans="1:26">
      <c r="A551" s="41">
        <v>185</v>
      </c>
      <c r="B551" s="24" t="s">
        <v>774</v>
      </c>
      <c r="C551" s="17">
        <v>0</v>
      </c>
      <c r="D551" s="17">
        <v>0</v>
      </c>
      <c r="E551" s="17">
        <v>0</v>
      </c>
      <c r="F551" s="17">
        <v>0</v>
      </c>
      <c r="G551" s="17">
        <v>0</v>
      </c>
      <c r="H551" s="17">
        <v>0</v>
      </c>
      <c r="I551" s="17">
        <v>5.4001421023795397E-2</v>
      </c>
      <c r="J551" s="17">
        <v>0.181792309821907</v>
      </c>
      <c r="K551" s="17">
        <v>0.33949691111244501</v>
      </c>
      <c r="L551" s="17">
        <v>0.52920165179496204</v>
      </c>
      <c r="M551" s="17">
        <v>0.64401805126140099</v>
      </c>
      <c r="N551" s="17">
        <v>0.72649551138464596</v>
      </c>
      <c r="O551" s="17">
        <v>0.73704090186611004</v>
      </c>
      <c r="P551" s="17">
        <v>0.71177416950451999</v>
      </c>
      <c r="Q551" s="17">
        <v>0.707958314054003</v>
      </c>
      <c r="R551" s="17">
        <v>0.58241647613202696</v>
      </c>
      <c r="S551" s="17">
        <v>0.38959477589835201</v>
      </c>
      <c r="T551" s="17">
        <v>0.27756428003074402</v>
      </c>
      <c r="U551" s="17">
        <v>0.112684282973463</v>
      </c>
      <c r="V551" s="17">
        <v>2.73949768551233E-2</v>
      </c>
      <c r="W551" s="17">
        <v>0</v>
      </c>
      <c r="X551" s="17">
        <v>0</v>
      </c>
      <c r="Y551" s="17">
        <v>0</v>
      </c>
      <c r="Z551" s="17">
        <v>0</v>
      </c>
    </row>
    <row r="552" spans="1:26">
      <c r="A552" s="41">
        <v>186</v>
      </c>
      <c r="B552" s="24" t="s">
        <v>774</v>
      </c>
      <c r="C552" s="17">
        <v>0</v>
      </c>
      <c r="D552" s="17">
        <v>0</v>
      </c>
      <c r="E552" s="17">
        <v>0</v>
      </c>
      <c r="F552" s="17">
        <v>0</v>
      </c>
      <c r="G552" s="17">
        <v>0</v>
      </c>
      <c r="H552" s="17">
        <v>0</v>
      </c>
      <c r="I552" s="17">
        <v>4.6702702074810899E-2</v>
      </c>
      <c r="J552" s="17">
        <v>0.157674786894831</v>
      </c>
      <c r="K552" s="17">
        <v>0.34974222163711999</v>
      </c>
      <c r="L552" s="17">
        <v>0.51007010254990504</v>
      </c>
      <c r="M552" s="17">
        <v>0.64760352274509303</v>
      </c>
      <c r="N552" s="17">
        <v>0.727022103308817</v>
      </c>
      <c r="O552" s="17">
        <v>0.64268027545404005</v>
      </c>
      <c r="P552" s="17">
        <v>0.34167297479909198</v>
      </c>
      <c r="Q552" s="17">
        <v>0.31785824222841302</v>
      </c>
      <c r="R552" s="17">
        <v>0.55465424012979003</v>
      </c>
      <c r="S552" s="17">
        <v>0.49188332116880201</v>
      </c>
      <c r="T552" s="17">
        <v>0.27920600779433502</v>
      </c>
      <c r="U552" s="17">
        <v>0.10147155338809601</v>
      </c>
      <c r="V552" s="17">
        <v>3.4223247871852297E-2</v>
      </c>
      <c r="W552" s="17">
        <v>0</v>
      </c>
      <c r="X552" s="17">
        <v>0</v>
      </c>
      <c r="Y552" s="17">
        <v>0</v>
      </c>
      <c r="Z552" s="17">
        <v>0</v>
      </c>
    </row>
    <row r="553" spans="1:26">
      <c r="A553" s="41">
        <v>187</v>
      </c>
      <c r="B553" s="24" t="s">
        <v>774</v>
      </c>
      <c r="C553" s="17">
        <v>0</v>
      </c>
      <c r="D553" s="17">
        <v>0</v>
      </c>
      <c r="E553" s="17">
        <v>0</v>
      </c>
      <c r="F553" s="17">
        <v>0</v>
      </c>
      <c r="G553" s="17">
        <v>0</v>
      </c>
      <c r="H553" s="17">
        <v>0</v>
      </c>
      <c r="I553" s="17">
        <v>4.7458322766001503E-2</v>
      </c>
      <c r="J553" s="17">
        <v>0.16210648385666601</v>
      </c>
      <c r="K553" s="17">
        <v>0.35775532448323299</v>
      </c>
      <c r="L553" s="17">
        <v>0.53378222713535906</v>
      </c>
      <c r="M553" s="17">
        <v>0.65285976198819395</v>
      </c>
      <c r="N553" s="17">
        <v>0.73458799021932897</v>
      </c>
      <c r="O553" s="17">
        <v>0.64925686650701098</v>
      </c>
      <c r="P553" s="17">
        <v>0.78974849427621696</v>
      </c>
      <c r="Q553" s="17">
        <v>0.71447488911561596</v>
      </c>
      <c r="R553" s="17">
        <v>0.46641718083592598</v>
      </c>
      <c r="S553" s="17">
        <v>0.19341334174847899</v>
      </c>
      <c r="T553" s="17">
        <v>7.3258616650759195E-2</v>
      </c>
      <c r="U553" s="17">
        <v>1.87888772944017E-2</v>
      </c>
      <c r="V553" s="17">
        <v>3.31849712213641E-3</v>
      </c>
      <c r="W553" s="17">
        <v>0</v>
      </c>
      <c r="X553" s="17">
        <v>0</v>
      </c>
      <c r="Y553" s="17">
        <v>0</v>
      </c>
      <c r="Z553" s="17">
        <v>0</v>
      </c>
    </row>
    <row r="554" spans="1:26">
      <c r="A554" s="41">
        <v>188</v>
      </c>
      <c r="B554" s="24" t="s">
        <v>774</v>
      </c>
      <c r="C554" s="17">
        <v>0</v>
      </c>
      <c r="D554" s="17">
        <v>0</v>
      </c>
      <c r="E554" s="17">
        <v>0</v>
      </c>
      <c r="F554" s="17">
        <v>0</v>
      </c>
      <c r="G554" s="17">
        <v>0</v>
      </c>
      <c r="H554" s="17">
        <v>0</v>
      </c>
      <c r="I554" s="17">
        <v>1.9342573214669501E-3</v>
      </c>
      <c r="J554" s="17">
        <v>2.6562690574972601E-2</v>
      </c>
      <c r="K554" s="17">
        <v>5.5552931200377902E-2</v>
      </c>
      <c r="L554" s="17">
        <v>7.5677648302418701E-2</v>
      </c>
      <c r="M554" s="17">
        <v>0.18087135475452501</v>
      </c>
      <c r="N554" s="17">
        <v>0.25009437998640899</v>
      </c>
      <c r="O554" s="17">
        <v>0.19773333152639999</v>
      </c>
      <c r="P554" s="17">
        <v>0.14846020262173101</v>
      </c>
      <c r="Q554" s="17">
        <v>5.12588838187207E-2</v>
      </c>
      <c r="R554" s="17">
        <v>4.7510594758474398E-2</v>
      </c>
      <c r="S554" s="17">
        <v>2.1912806444555899E-2</v>
      </c>
      <c r="T554" s="17">
        <v>5.1381819801017997E-2</v>
      </c>
      <c r="U554" s="17">
        <v>2.3218831856488199E-2</v>
      </c>
      <c r="V554" s="17">
        <v>6.5103798625053E-3</v>
      </c>
      <c r="W554" s="17">
        <v>0</v>
      </c>
      <c r="X554" s="17">
        <v>0</v>
      </c>
      <c r="Y554" s="17">
        <v>0</v>
      </c>
      <c r="Z554" s="17">
        <v>0</v>
      </c>
    </row>
    <row r="555" spans="1:26">
      <c r="A555" s="41">
        <v>189</v>
      </c>
      <c r="B555" s="24" t="s">
        <v>774</v>
      </c>
      <c r="C555" s="17">
        <v>0</v>
      </c>
      <c r="D555" s="17">
        <v>0</v>
      </c>
      <c r="E555" s="17">
        <v>0</v>
      </c>
      <c r="F555" s="17">
        <v>0</v>
      </c>
      <c r="G555" s="17">
        <v>0</v>
      </c>
      <c r="H555" s="17">
        <v>0</v>
      </c>
      <c r="I555" s="17">
        <v>5.1290440614176598E-2</v>
      </c>
      <c r="J555" s="17">
        <v>0.128963136629308</v>
      </c>
      <c r="K555" s="17">
        <v>0.30248446844223698</v>
      </c>
      <c r="L555" s="17">
        <v>0.43466872140770402</v>
      </c>
      <c r="M555" s="17">
        <v>0.612244423836803</v>
      </c>
      <c r="N555" s="17">
        <v>0.68595761322210402</v>
      </c>
      <c r="O555" s="17">
        <v>0.77566796830381302</v>
      </c>
      <c r="P555" s="17">
        <v>0.77912566380590398</v>
      </c>
      <c r="Q555" s="17">
        <v>0.69107252448555601</v>
      </c>
      <c r="R555" s="17">
        <v>0.348561261807178</v>
      </c>
      <c r="S555" s="17">
        <v>0.162308408627589</v>
      </c>
      <c r="T555" s="17">
        <v>7.6507611382904003E-2</v>
      </c>
      <c r="U555" s="17">
        <v>5.2681262813898198E-2</v>
      </c>
      <c r="V555" s="17">
        <v>1.45829179000598E-2</v>
      </c>
      <c r="W555" s="17">
        <v>0</v>
      </c>
      <c r="X555" s="17">
        <v>0</v>
      </c>
      <c r="Y555" s="17">
        <v>0</v>
      </c>
      <c r="Z555" s="17">
        <v>0</v>
      </c>
    </row>
    <row r="556" spans="1:26">
      <c r="A556" s="41">
        <v>190</v>
      </c>
      <c r="B556" s="24" t="s">
        <v>774</v>
      </c>
      <c r="C556" s="17">
        <v>0</v>
      </c>
      <c r="D556" s="17">
        <v>0</v>
      </c>
      <c r="E556" s="17">
        <v>0</v>
      </c>
      <c r="F556" s="17">
        <v>0</v>
      </c>
      <c r="G556" s="17">
        <v>0</v>
      </c>
      <c r="H556" s="17">
        <v>0</v>
      </c>
      <c r="I556" s="17">
        <v>4.8752151379690203E-2</v>
      </c>
      <c r="J556" s="17">
        <v>0.12063949942791199</v>
      </c>
      <c r="K556" s="17">
        <v>0.19934214729473099</v>
      </c>
      <c r="L556" s="17">
        <v>0.31691928236362299</v>
      </c>
      <c r="M556" s="17">
        <v>0.44887121536254498</v>
      </c>
      <c r="N556" s="17">
        <v>0.52165318888194101</v>
      </c>
      <c r="O556" s="17">
        <v>0.53126736349750003</v>
      </c>
      <c r="P556" s="17">
        <v>0.49902135214092502</v>
      </c>
      <c r="Q556" s="17">
        <v>0.37085042659753897</v>
      </c>
      <c r="R556" s="17">
        <v>0.23354545436945501</v>
      </c>
      <c r="S556" s="17">
        <v>0.181197183507606</v>
      </c>
      <c r="T556" s="17">
        <v>0.147499559560063</v>
      </c>
      <c r="U556" s="17">
        <v>7.00427275138472E-2</v>
      </c>
      <c r="V556" s="17">
        <v>2.6326305009012101E-2</v>
      </c>
      <c r="W556" s="17">
        <v>0</v>
      </c>
      <c r="X556" s="17">
        <v>0</v>
      </c>
      <c r="Y556" s="17">
        <v>0</v>
      </c>
      <c r="Z556" s="17">
        <v>0</v>
      </c>
    </row>
    <row r="557" spans="1:26">
      <c r="A557" s="41">
        <v>191</v>
      </c>
      <c r="B557" s="24" t="s">
        <v>774</v>
      </c>
      <c r="C557" s="17">
        <v>0</v>
      </c>
      <c r="D557" s="17">
        <v>0</v>
      </c>
      <c r="E557" s="17">
        <v>0</v>
      </c>
      <c r="F557" s="17">
        <v>0</v>
      </c>
      <c r="G557" s="17">
        <v>0</v>
      </c>
      <c r="H557" s="17">
        <v>0</v>
      </c>
      <c r="I557" s="17">
        <v>3.28887632640181E-2</v>
      </c>
      <c r="J557" s="17">
        <v>0.15053249672332</v>
      </c>
      <c r="K557" s="17">
        <v>0.32051056184647903</v>
      </c>
      <c r="L557" s="17">
        <v>0.48313260242890499</v>
      </c>
      <c r="M557" s="17">
        <v>0.50679051902216499</v>
      </c>
      <c r="N557" s="17">
        <v>0.65388971383988104</v>
      </c>
      <c r="O557" s="17">
        <v>0.70587905035341703</v>
      </c>
      <c r="P557" s="17">
        <v>0.73484160618280903</v>
      </c>
      <c r="Q557" s="17">
        <v>0.69160298840917001</v>
      </c>
      <c r="R557" s="17">
        <v>0.57046361385323996</v>
      </c>
      <c r="S557" s="17">
        <v>0.40920064507510701</v>
      </c>
      <c r="T557" s="17">
        <v>0.22880419105219699</v>
      </c>
      <c r="U557" s="17">
        <v>0.126788040942522</v>
      </c>
      <c r="V557" s="17">
        <v>2.9305034180075101E-2</v>
      </c>
      <c r="W557" s="17">
        <v>0</v>
      </c>
      <c r="X557" s="17">
        <v>0</v>
      </c>
      <c r="Y557" s="17">
        <v>0</v>
      </c>
      <c r="Z557" s="17">
        <v>0</v>
      </c>
    </row>
    <row r="558" spans="1:26">
      <c r="A558" s="41">
        <v>192</v>
      </c>
      <c r="B558" s="24" t="s">
        <v>774</v>
      </c>
      <c r="C558" s="17">
        <v>0</v>
      </c>
      <c r="D558" s="17">
        <v>0</v>
      </c>
      <c r="E558" s="17">
        <v>0</v>
      </c>
      <c r="F558" s="17">
        <v>0</v>
      </c>
      <c r="G558" s="17">
        <v>0</v>
      </c>
      <c r="H558" s="17">
        <v>0</v>
      </c>
      <c r="I558" s="17">
        <v>1.22930174298055E-2</v>
      </c>
      <c r="J558" s="17">
        <v>3.2435932929225697E-2</v>
      </c>
      <c r="K558" s="17">
        <v>5.6275059096391501E-2</v>
      </c>
      <c r="L558" s="17">
        <v>7.3185823061241495E-2</v>
      </c>
      <c r="M558" s="17">
        <v>0.10922000507231901</v>
      </c>
      <c r="N558" s="17">
        <v>0.11854881332897101</v>
      </c>
      <c r="O558" s="17">
        <v>0.13211010417614499</v>
      </c>
      <c r="P558" s="17">
        <v>0.10806150283914399</v>
      </c>
      <c r="Q558" s="17">
        <v>0.118786166894792</v>
      </c>
      <c r="R558" s="17">
        <v>0.17278991111825301</v>
      </c>
      <c r="S558" s="17">
        <v>0.14421378083321601</v>
      </c>
      <c r="T558" s="17">
        <v>9.85809122043486E-2</v>
      </c>
      <c r="U558" s="17">
        <v>6.1174880790817197E-2</v>
      </c>
      <c r="V558" s="17">
        <v>2.9420032563515299E-2</v>
      </c>
      <c r="W558" s="17">
        <v>0</v>
      </c>
      <c r="X558" s="17">
        <v>0</v>
      </c>
      <c r="Y558" s="17">
        <v>0</v>
      </c>
      <c r="Z558" s="17">
        <v>0</v>
      </c>
    </row>
    <row r="559" spans="1:26">
      <c r="A559" s="41">
        <v>193</v>
      </c>
      <c r="B559" s="24" t="s">
        <v>774</v>
      </c>
      <c r="C559" s="17">
        <v>0</v>
      </c>
      <c r="D559" s="17">
        <v>0</v>
      </c>
      <c r="E559" s="17">
        <v>0</v>
      </c>
      <c r="F559" s="17">
        <v>0</v>
      </c>
      <c r="G559" s="17">
        <v>0</v>
      </c>
      <c r="H559" s="17">
        <v>0</v>
      </c>
      <c r="I559" s="17">
        <v>2.63208842097927E-2</v>
      </c>
      <c r="J559" s="17">
        <v>0.103829213848593</v>
      </c>
      <c r="K559" s="17">
        <v>0.198525155412378</v>
      </c>
      <c r="L559" s="17">
        <v>0.29268830985288302</v>
      </c>
      <c r="M559" s="17">
        <v>0.39749365476091397</v>
      </c>
      <c r="N559" s="17">
        <v>0.43134460988637602</v>
      </c>
      <c r="O559" s="17">
        <v>0.46470188508292898</v>
      </c>
      <c r="P559" s="17">
        <v>0.41321784449663002</v>
      </c>
      <c r="Q559" s="17">
        <v>0.39359455132238502</v>
      </c>
      <c r="R559" s="17">
        <v>0.44795355149468902</v>
      </c>
      <c r="S559" s="17">
        <v>0.36557869935666698</v>
      </c>
      <c r="T559" s="17">
        <v>0.33913294316485598</v>
      </c>
      <c r="U559" s="17">
        <v>0.156190262308602</v>
      </c>
      <c r="V559" s="17">
        <v>4.4493339192959197E-2</v>
      </c>
      <c r="W559" s="17">
        <v>0</v>
      </c>
      <c r="X559" s="17">
        <v>0</v>
      </c>
      <c r="Y559" s="17">
        <v>0</v>
      </c>
      <c r="Z559" s="17">
        <v>0</v>
      </c>
    </row>
    <row r="560" spans="1:26">
      <c r="A560" s="41">
        <v>194</v>
      </c>
      <c r="B560" s="24" t="s">
        <v>774</v>
      </c>
      <c r="C560" s="17">
        <v>0</v>
      </c>
      <c r="D560" s="17">
        <v>0</v>
      </c>
      <c r="E560" s="17">
        <v>0</v>
      </c>
      <c r="F560" s="17">
        <v>0</v>
      </c>
      <c r="G560" s="17">
        <v>0</v>
      </c>
      <c r="H560" s="17">
        <v>0</v>
      </c>
      <c r="I560" s="17">
        <v>3.3735182342133699E-2</v>
      </c>
      <c r="J560" s="17">
        <v>0.103554495488153</v>
      </c>
      <c r="K560" s="17">
        <v>0.16328202288738899</v>
      </c>
      <c r="L560" s="17">
        <v>0.319339282015143</v>
      </c>
      <c r="M560" s="17">
        <v>0.404314181778758</v>
      </c>
      <c r="N560" s="17">
        <v>0.45035612714871798</v>
      </c>
      <c r="O560" s="17">
        <v>0.50986295057973496</v>
      </c>
      <c r="P560" s="17">
        <v>0.60245213724689195</v>
      </c>
      <c r="Q560" s="17">
        <v>0.55993177536982397</v>
      </c>
      <c r="R560" s="17">
        <v>0.64679621086134598</v>
      </c>
      <c r="S560" s="17">
        <v>0.45631126229117802</v>
      </c>
      <c r="T560" s="17">
        <v>0.26859672932207102</v>
      </c>
      <c r="U560" s="17">
        <v>0.13371872634450299</v>
      </c>
      <c r="V560" s="17">
        <v>2.5248921164155402E-2</v>
      </c>
      <c r="W560" s="17">
        <v>0</v>
      </c>
      <c r="X560" s="17">
        <v>0</v>
      </c>
      <c r="Y560" s="17">
        <v>0</v>
      </c>
      <c r="Z560" s="17">
        <v>0</v>
      </c>
    </row>
    <row r="561" spans="1:26">
      <c r="A561" s="41">
        <v>195</v>
      </c>
      <c r="B561" s="24" t="s">
        <v>774</v>
      </c>
      <c r="C561" s="17">
        <v>0</v>
      </c>
      <c r="D561" s="17">
        <v>0</v>
      </c>
      <c r="E561" s="17">
        <v>0</v>
      </c>
      <c r="F561" s="17">
        <v>0</v>
      </c>
      <c r="G561" s="17">
        <v>0</v>
      </c>
      <c r="H561" s="17">
        <v>0</v>
      </c>
      <c r="I561" s="17">
        <v>1.51921770123265E-2</v>
      </c>
      <c r="J561" s="17">
        <v>0.10636285668374899</v>
      </c>
      <c r="K561" s="17">
        <v>0.30004123679406203</v>
      </c>
      <c r="L561" s="17">
        <v>0.53331565120254598</v>
      </c>
      <c r="M561" s="17">
        <v>0.69227865231187402</v>
      </c>
      <c r="N561" s="17">
        <v>0.75278251559931797</v>
      </c>
      <c r="O561" s="17">
        <v>0.79158769401137197</v>
      </c>
      <c r="P561" s="17">
        <v>0.76195528227843901</v>
      </c>
      <c r="Q561" s="17">
        <v>0.70096548306097095</v>
      </c>
      <c r="R561" s="17">
        <v>0.65730675334782795</v>
      </c>
      <c r="S561" s="17">
        <v>0.51873370130234697</v>
      </c>
      <c r="T561" s="17">
        <v>0.35075862149075898</v>
      </c>
      <c r="U561" s="17">
        <v>0.14615500775367901</v>
      </c>
      <c r="V561" s="17">
        <v>3.3351273597416603E-2</v>
      </c>
      <c r="W561" s="17">
        <v>0</v>
      </c>
      <c r="X561" s="17">
        <v>0</v>
      </c>
      <c r="Y561" s="17">
        <v>0</v>
      </c>
      <c r="Z561" s="17">
        <v>0</v>
      </c>
    </row>
    <row r="562" spans="1:26">
      <c r="A562" s="41">
        <v>196</v>
      </c>
      <c r="B562" s="24" t="s">
        <v>774</v>
      </c>
      <c r="C562" s="17">
        <v>0</v>
      </c>
      <c r="D562" s="17">
        <v>0</v>
      </c>
      <c r="E562" s="17">
        <v>0</v>
      </c>
      <c r="F562" s="17">
        <v>0</v>
      </c>
      <c r="G562" s="17">
        <v>0</v>
      </c>
      <c r="H562" s="17">
        <v>0</v>
      </c>
      <c r="I562" s="17">
        <v>2.9948947687351499E-2</v>
      </c>
      <c r="J562" s="17">
        <v>0.14245318268674201</v>
      </c>
      <c r="K562" s="17">
        <v>0.29889706095882301</v>
      </c>
      <c r="L562" s="17">
        <v>0.499948696007388</v>
      </c>
      <c r="M562" s="17">
        <v>0.64424069122934102</v>
      </c>
      <c r="N562" s="17">
        <v>0.76813499338856095</v>
      </c>
      <c r="O562" s="17">
        <v>0.75759153890681796</v>
      </c>
      <c r="P562" s="17">
        <v>0.776663072160518</v>
      </c>
      <c r="Q562" s="17">
        <v>0.73426274226616495</v>
      </c>
      <c r="R562" s="17">
        <v>0.61994389472807898</v>
      </c>
      <c r="S562" s="17">
        <v>0.43957067270182298</v>
      </c>
      <c r="T562" s="17">
        <v>0.25392959543413801</v>
      </c>
      <c r="U562" s="17">
        <v>9.0818908522077205E-2</v>
      </c>
      <c r="V562" s="17">
        <v>1.51317738210246E-2</v>
      </c>
      <c r="W562" s="17">
        <v>0</v>
      </c>
      <c r="X562" s="17">
        <v>0</v>
      </c>
      <c r="Y562" s="17">
        <v>0</v>
      </c>
      <c r="Z562" s="17">
        <v>0</v>
      </c>
    </row>
    <row r="563" spans="1:26">
      <c r="A563" s="41">
        <v>197</v>
      </c>
      <c r="B563" s="24" t="s">
        <v>774</v>
      </c>
      <c r="C563" s="17">
        <v>0</v>
      </c>
      <c r="D563" s="17">
        <v>0</v>
      </c>
      <c r="E563" s="17">
        <v>0</v>
      </c>
      <c r="F563" s="17">
        <v>0</v>
      </c>
      <c r="G563" s="17">
        <v>0</v>
      </c>
      <c r="H563" s="17">
        <v>0</v>
      </c>
      <c r="I563" s="17">
        <v>8.7503315399522601E-3</v>
      </c>
      <c r="J563" s="17">
        <v>7.4395048487112994E-2</v>
      </c>
      <c r="K563" s="17">
        <v>0.120866204995266</v>
      </c>
      <c r="L563" s="17">
        <v>0.20742107413136501</v>
      </c>
      <c r="M563" s="17">
        <v>0.18270706969018199</v>
      </c>
      <c r="N563" s="17">
        <v>0.42965254613003301</v>
      </c>
      <c r="O563" s="17">
        <v>0.40499952568006797</v>
      </c>
      <c r="P563" s="17">
        <v>0.447469551564385</v>
      </c>
      <c r="Q563" s="17">
        <v>0.38197274499592498</v>
      </c>
      <c r="R563" s="17">
        <v>8.8973707187786202E-2</v>
      </c>
      <c r="S563" s="17">
        <v>2.49019900141134E-2</v>
      </c>
      <c r="T563" s="17">
        <v>1.7872181426405901E-2</v>
      </c>
      <c r="U563" s="17">
        <v>2.1808649659554501E-2</v>
      </c>
      <c r="V563" s="17">
        <v>8.6713427513266401E-3</v>
      </c>
      <c r="W563" s="17">
        <v>0</v>
      </c>
      <c r="X563" s="17">
        <v>0</v>
      </c>
      <c r="Y563" s="17">
        <v>0</v>
      </c>
      <c r="Z563" s="17">
        <v>0</v>
      </c>
    </row>
    <row r="564" spans="1:26">
      <c r="A564" s="41">
        <v>198</v>
      </c>
      <c r="B564" s="24" t="s">
        <v>774</v>
      </c>
      <c r="C564" s="17">
        <v>0</v>
      </c>
      <c r="D564" s="17">
        <v>0</v>
      </c>
      <c r="E564" s="17">
        <v>0</v>
      </c>
      <c r="F564" s="17">
        <v>0</v>
      </c>
      <c r="G564" s="17">
        <v>0</v>
      </c>
      <c r="H564" s="17">
        <v>0</v>
      </c>
      <c r="I564" s="17">
        <v>4.6093636562516298E-2</v>
      </c>
      <c r="J564" s="17">
        <v>0.16448698911387399</v>
      </c>
      <c r="K564" s="17">
        <v>0.29101560609375299</v>
      </c>
      <c r="L564" s="17">
        <v>0.32013304190084202</v>
      </c>
      <c r="M564" s="17">
        <v>0.23648817394570301</v>
      </c>
      <c r="N564" s="17">
        <v>0.15885555312479999</v>
      </c>
      <c r="O564" s="17">
        <v>0.11472366507979199</v>
      </c>
      <c r="P564" s="17">
        <v>0.18335930799625999</v>
      </c>
      <c r="Q564" s="17">
        <v>0.18685669149263601</v>
      </c>
      <c r="R564" s="17">
        <v>0.16090713202937301</v>
      </c>
      <c r="S564" s="17">
        <v>0.117586815067499</v>
      </c>
      <c r="T564" s="17">
        <v>0.140605464552813</v>
      </c>
      <c r="U564" s="17">
        <v>0.101923415723028</v>
      </c>
      <c r="V564" s="17">
        <v>2.5544741921557201E-2</v>
      </c>
      <c r="W564" s="17">
        <v>0</v>
      </c>
      <c r="X564" s="17">
        <v>0</v>
      </c>
      <c r="Y564" s="17">
        <v>0</v>
      </c>
      <c r="Z564" s="17">
        <v>0</v>
      </c>
    </row>
    <row r="565" spans="1:26">
      <c r="A565" s="41">
        <v>199</v>
      </c>
      <c r="B565" s="24" t="s">
        <v>774</v>
      </c>
      <c r="C565" s="17">
        <v>0</v>
      </c>
      <c r="D565" s="17">
        <v>0</v>
      </c>
      <c r="E565" s="17">
        <v>0</v>
      </c>
      <c r="F565" s="17">
        <v>0</v>
      </c>
      <c r="G565" s="17">
        <v>0</v>
      </c>
      <c r="H565" s="17">
        <v>0</v>
      </c>
      <c r="I565" s="17">
        <v>2.5920713067417299E-2</v>
      </c>
      <c r="J565" s="17">
        <v>9.3671410511316902E-2</v>
      </c>
      <c r="K565" s="17">
        <v>0.194566035982491</v>
      </c>
      <c r="L565" s="17">
        <v>0.30137707660170099</v>
      </c>
      <c r="M565" s="17">
        <v>0.50792695085851902</v>
      </c>
      <c r="N565" s="17">
        <v>0.69451666798959999</v>
      </c>
      <c r="O565" s="17">
        <v>0.79984666882208</v>
      </c>
      <c r="P565" s="17">
        <v>0.83167450423887102</v>
      </c>
      <c r="Q565" s="17">
        <v>0.77236902477886105</v>
      </c>
      <c r="R565" s="17">
        <v>0.69340734014934302</v>
      </c>
      <c r="S565" s="17">
        <v>0.54640494531768802</v>
      </c>
      <c r="T565" s="17">
        <v>0.34511711830313502</v>
      </c>
      <c r="U565" s="17">
        <v>0.13571454845710501</v>
      </c>
      <c r="V565" s="17">
        <v>2.3680180590054001E-2</v>
      </c>
      <c r="W565" s="17">
        <v>0</v>
      </c>
      <c r="X565" s="17">
        <v>0</v>
      </c>
      <c r="Y565" s="17">
        <v>0</v>
      </c>
      <c r="Z565" s="17">
        <v>0</v>
      </c>
    </row>
    <row r="566" spans="1:26">
      <c r="A566" s="41">
        <v>200</v>
      </c>
      <c r="B566" s="24" t="s">
        <v>774</v>
      </c>
      <c r="C566" s="17">
        <v>0</v>
      </c>
      <c r="D566" s="17">
        <v>0</v>
      </c>
      <c r="E566" s="17">
        <v>0</v>
      </c>
      <c r="F566" s="17">
        <v>0</v>
      </c>
      <c r="G566" s="17">
        <v>0</v>
      </c>
      <c r="H566" s="17">
        <v>0</v>
      </c>
      <c r="I566" s="17">
        <v>4.4501276791816098E-2</v>
      </c>
      <c r="J566" s="17">
        <v>0.13025696524299701</v>
      </c>
      <c r="K566" s="17">
        <v>0.26861221731984097</v>
      </c>
      <c r="L566" s="17">
        <v>0.37070329061872598</v>
      </c>
      <c r="M566" s="17">
        <v>0.37178357846316501</v>
      </c>
      <c r="N566" s="17">
        <v>0.60086461747549502</v>
      </c>
      <c r="O566" s="17">
        <v>0.72615671143343397</v>
      </c>
      <c r="P566" s="17">
        <v>0.74342389294695899</v>
      </c>
      <c r="Q566" s="17">
        <v>0.678217486336682</v>
      </c>
      <c r="R566" s="17">
        <v>0.47840682710941701</v>
      </c>
      <c r="S566" s="17">
        <v>0.314768386673352</v>
      </c>
      <c r="T566" s="17">
        <v>0.19066247974460299</v>
      </c>
      <c r="U566" s="17">
        <v>6.3686066029206498E-2</v>
      </c>
      <c r="V566" s="17">
        <v>7.0311637875124199E-3</v>
      </c>
      <c r="W566" s="17">
        <v>0</v>
      </c>
      <c r="X566" s="17">
        <v>0</v>
      </c>
      <c r="Y566" s="17">
        <v>0</v>
      </c>
      <c r="Z566" s="17">
        <v>0</v>
      </c>
    </row>
    <row r="567" spans="1:26">
      <c r="A567" s="41">
        <v>201</v>
      </c>
      <c r="B567" s="24" t="s">
        <v>774</v>
      </c>
      <c r="C567" s="17">
        <v>0</v>
      </c>
      <c r="D567" s="17">
        <v>0</v>
      </c>
      <c r="E567" s="17">
        <v>0</v>
      </c>
      <c r="F567" s="17">
        <v>0</v>
      </c>
      <c r="G567" s="17">
        <v>0</v>
      </c>
      <c r="H567" s="17">
        <v>0</v>
      </c>
      <c r="I567" s="17">
        <v>1.0284030519099601E-3</v>
      </c>
      <c r="J567" s="17">
        <v>2.8592586282667601E-2</v>
      </c>
      <c r="K567" s="17">
        <v>6.9002514863637898E-2</v>
      </c>
      <c r="L567" s="17">
        <v>0.225360047548153</v>
      </c>
      <c r="M567" s="17">
        <v>0.48582557804111698</v>
      </c>
      <c r="N567" s="17">
        <v>0.50752039091706402</v>
      </c>
      <c r="O567" s="17">
        <v>0.53674624270854099</v>
      </c>
      <c r="P567" s="17">
        <v>0.54668372927754305</v>
      </c>
      <c r="Q567" s="17">
        <v>0.60444815295946597</v>
      </c>
      <c r="R567" s="17">
        <v>0.51338840607207004</v>
      </c>
      <c r="S567" s="17">
        <v>0.41150642074307497</v>
      </c>
      <c r="T567" s="17">
        <v>0.227869103186849</v>
      </c>
      <c r="U567" s="17">
        <v>8.0032486075321999E-2</v>
      </c>
      <c r="V567" s="17">
        <v>5.6604759848914599E-3</v>
      </c>
      <c r="W567" s="17">
        <v>0</v>
      </c>
      <c r="X567" s="17">
        <v>0</v>
      </c>
      <c r="Y567" s="17">
        <v>0</v>
      </c>
      <c r="Z567" s="17">
        <v>0</v>
      </c>
    </row>
    <row r="568" spans="1:26">
      <c r="A568" s="41">
        <v>202</v>
      </c>
      <c r="B568" s="24" t="s">
        <v>774</v>
      </c>
      <c r="C568" s="17">
        <v>0</v>
      </c>
      <c r="D568" s="17">
        <v>0</v>
      </c>
      <c r="E568" s="17">
        <v>0</v>
      </c>
      <c r="F568" s="17">
        <v>0</v>
      </c>
      <c r="G568" s="17">
        <v>0</v>
      </c>
      <c r="H568" s="17">
        <v>0</v>
      </c>
      <c r="I568" s="17">
        <v>3.7545229793486901E-2</v>
      </c>
      <c r="J568" s="17">
        <v>0.117150827930281</v>
      </c>
      <c r="K568" s="17">
        <v>0.23296465445309</v>
      </c>
      <c r="L568" s="17">
        <v>0.30528005203967301</v>
      </c>
      <c r="M568" s="17">
        <v>0.322342017582749</v>
      </c>
      <c r="N568" s="17">
        <v>0.47009945230567901</v>
      </c>
      <c r="O568" s="17">
        <v>0.40798096525074101</v>
      </c>
      <c r="P568" s="17">
        <v>0.37603696985067597</v>
      </c>
      <c r="Q568" s="17">
        <v>0.28418152707785999</v>
      </c>
      <c r="R568" s="17">
        <v>0.164689494684713</v>
      </c>
      <c r="S568" s="17">
        <v>0.23132679868894099</v>
      </c>
      <c r="T568" s="17">
        <v>0.16816112938479699</v>
      </c>
      <c r="U568" s="17">
        <v>0.14626729573750899</v>
      </c>
      <c r="V568" s="17">
        <v>3.2114750575475901E-2</v>
      </c>
      <c r="W568" s="17">
        <v>0</v>
      </c>
      <c r="X568" s="17">
        <v>0</v>
      </c>
      <c r="Y568" s="17">
        <v>0</v>
      </c>
      <c r="Z568" s="17">
        <v>0</v>
      </c>
    </row>
    <row r="569" spans="1:26">
      <c r="A569" s="41">
        <v>203</v>
      </c>
      <c r="B569" s="24" t="s">
        <v>774</v>
      </c>
      <c r="C569" s="17">
        <v>0</v>
      </c>
      <c r="D569" s="17">
        <v>0</v>
      </c>
      <c r="E569" s="17">
        <v>0</v>
      </c>
      <c r="F569" s="17">
        <v>0</v>
      </c>
      <c r="G569" s="17">
        <v>0</v>
      </c>
      <c r="H569" s="17">
        <v>0</v>
      </c>
      <c r="I569" s="17">
        <v>9.0544770961553007E-3</v>
      </c>
      <c r="J569" s="17">
        <v>4.7145465211053004E-3</v>
      </c>
      <c r="K569" s="17">
        <v>6.1228120783150597E-2</v>
      </c>
      <c r="L569" s="17">
        <v>0.169915919532108</v>
      </c>
      <c r="M569" s="17">
        <v>0.28954037430618601</v>
      </c>
      <c r="N569" s="17">
        <v>0.37873381746232998</v>
      </c>
      <c r="O569" s="17">
        <v>0.65255968203140602</v>
      </c>
      <c r="P569" s="17">
        <v>0.73196471059708201</v>
      </c>
      <c r="Q569" s="17">
        <v>0.61944247080028403</v>
      </c>
      <c r="R569" s="17">
        <v>0.63034214923073095</v>
      </c>
      <c r="S569" s="17">
        <v>0.56899806206427905</v>
      </c>
      <c r="T569" s="17">
        <v>0.39437669520975599</v>
      </c>
      <c r="U569" s="17">
        <v>0.169613129175709</v>
      </c>
      <c r="V569" s="17">
        <v>3.7309425027442798E-2</v>
      </c>
      <c r="W569" s="17">
        <v>0</v>
      </c>
      <c r="X569" s="17">
        <v>0</v>
      </c>
      <c r="Y569" s="17">
        <v>0</v>
      </c>
      <c r="Z569" s="17">
        <v>0</v>
      </c>
    </row>
    <row r="570" spans="1:26">
      <c r="A570" s="41">
        <v>204</v>
      </c>
      <c r="B570" s="24" t="s">
        <v>774</v>
      </c>
      <c r="C570" s="17">
        <v>0</v>
      </c>
      <c r="D570" s="17">
        <v>0</v>
      </c>
      <c r="E570" s="17">
        <v>0</v>
      </c>
      <c r="F570" s="17">
        <v>0</v>
      </c>
      <c r="G570" s="17">
        <v>0</v>
      </c>
      <c r="H570" s="17">
        <v>0</v>
      </c>
      <c r="I570" s="17">
        <v>3.5226095727442203E-2</v>
      </c>
      <c r="J570" s="17">
        <v>0.12546188113348899</v>
      </c>
      <c r="K570" s="17">
        <v>0.264196201955747</v>
      </c>
      <c r="L570" s="17">
        <v>0.43187507380998902</v>
      </c>
      <c r="M570" s="17">
        <v>0.55075320069153899</v>
      </c>
      <c r="N570" s="17">
        <v>0.62775758960290695</v>
      </c>
      <c r="O570" s="17">
        <v>0.68685398109302698</v>
      </c>
      <c r="P570" s="17">
        <v>0.71677485678442099</v>
      </c>
      <c r="Q570" s="17">
        <v>0.71359013724302001</v>
      </c>
      <c r="R570" s="17">
        <v>0.59439837840663401</v>
      </c>
      <c r="S570" s="17">
        <v>0.50131357581084501</v>
      </c>
      <c r="T570" s="17">
        <v>0.31937413001012499</v>
      </c>
      <c r="U570" s="17">
        <v>0.119531333187488</v>
      </c>
      <c r="V570" s="17">
        <v>2.1724433671681601E-2</v>
      </c>
      <c r="W570" s="17">
        <v>0</v>
      </c>
      <c r="X570" s="17">
        <v>0</v>
      </c>
      <c r="Y570" s="17">
        <v>0</v>
      </c>
      <c r="Z570" s="17">
        <v>0</v>
      </c>
    </row>
    <row r="571" spans="1:26">
      <c r="A571" s="41">
        <v>205</v>
      </c>
      <c r="B571" s="24" t="s">
        <v>774</v>
      </c>
      <c r="C571" s="17">
        <v>0</v>
      </c>
      <c r="D571" s="17">
        <v>0</v>
      </c>
      <c r="E571" s="17">
        <v>0</v>
      </c>
      <c r="F571" s="17">
        <v>0</v>
      </c>
      <c r="G571" s="17">
        <v>0</v>
      </c>
      <c r="H571" s="17">
        <v>0</v>
      </c>
      <c r="I571" s="17">
        <v>2.0064701110683002E-2</v>
      </c>
      <c r="J571" s="17">
        <v>8.7115147455418804E-2</v>
      </c>
      <c r="K571" s="17">
        <v>0.20264689881884701</v>
      </c>
      <c r="L571" s="17">
        <v>0.305400084022388</v>
      </c>
      <c r="M571" s="17">
        <v>0.38814664810688299</v>
      </c>
      <c r="N571" s="17">
        <v>0.43602972921171901</v>
      </c>
      <c r="O571" s="17">
        <v>0.49392580087468502</v>
      </c>
      <c r="P571" s="17">
        <v>0.54625587333915404</v>
      </c>
      <c r="Q571" s="17">
        <v>0.45063878310801497</v>
      </c>
      <c r="R571" s="17">
        <v>0.37573108189472398</v>
      </c>
      <c r="S571" s="17">
        <v>0.21218363344555699</v>
      </c>
      <c r="T571" s="17">
        <v>6.3814035610778905E-2</v>
      </c>
      <c r="U571" s="17">
        <v>2.0293923477674999E-2</v>
      </c>
      <c r="V571" s="17">
        <v>7.8216324736849197E-3</v>
      </c>
      <c r="W571" s="17">
        <v>0</v>
      </c>
      <c r="X571" s="17">
        <v>0</v>
      </c>
      <c r="Y571" s="17">
        <v>0</v>
      </c>
      <c r="Z571" s="17">
        <v>0</v>
      </c>
    </row>
    <row r="572" spans="1:26">
      <c r="A572" s="41">
        <v>206</v>
      </c>
      <c r="B572" s="24" t="s">
        <v>774</v>
      </c>
      <c r="C572" s="17">
        <v>0</v>
      </c>
      <c r="D572" s="17">
        <v>0</v>
      </c>
      <c r="E572" s="17">
        <v>0</v>
      </c>
      <c r="F572" s="17">
        <v>0</v>
      </c>
      <c r="G572" s="17">
        <v>0</v>
      </c>
      <c r="H572" s="17">
        <v>0</v>
      </c>
      <c r="I572" s="17">
        <v>2.43750108899984E-2</v>
      </c>
      <c r="J572" s="17">
        <v>9.6456152510314003E-2</v>
      </c>
      <c r="K572" s="17">
        <v>0.21722884871904599</v>
      </c>
      <c r="L572" s="17">
        <v>0.31963161797304701</v>
      </c>
      <c r="M572" s="17">
        <v>0.50523397524630798</v>
      </c>
      <c r="N572" s="17">
        <v>0.52451459646989795</v>
      </c>
      <c r="O572" s="17">
        <v>0.67700748651092202</v>
      </c>
      <c r="P572" s="17">
        <v>0.726706535354259</v>
      </c>
      <c r="Q572" s="17">
        <v>0.64373152330266104</v>
      </c>
      <c r="R572" s="17">
        <v>0.60602018473309305</v>
      </c>
      <c r="S572" s="17">
        <v>0.51495850184597602</v>
      </c>
      <c r="T572" s="17">
        <v>0.27845677590222401</v>
      </c>
      <c r="U572" s="17">
        <v>0.12702345850862201</v>
      </c>
      <c r="V572" s="17">
        <v>2.6472666587936001E-2</v>
      </c>
      <c r="W572" s="17">
        <v>0</v>
      </c>
      <c r="X572" s="17">
        <v>0</v>
      </c>
      <c r="Y572" s="17">
        <v>0</v>
      </c>
      <c r="Z572" s="17">
        <v>0</v>
      </c>
    </row>
    <row r="573" spans="1:26">
      <c r="A573" s="41">
        <v>207</v>
      </c>
      <c r="B573" s="24" t="s">
        <v>774</v>
      </c>
      <c r="C573" s="17">
        <v>0</v>
      </c>
      <c r="D573" s="17">
        <v>0</v>
      </c>
      <c r="E573" s="17">
        <v>0</v>
      </c>
      <c r="F573" s="17">
        <v>0</v>
      </c>
      <c r="G573" s="17">
        <v>0</v>
      </c>
      <c r="H573" s="17">
        <v>0</v>
      </c>
      <c r="I573" s="17">
        <v>2.8484751098195801E-2</v>
      </c>
      <c r="J573" s="17">
        <v>0.14768173713383001</v>
      </c>
      <c r="K573" s="17">
        <v>0.38516520853621</v>
      </c>
      <c r="L573" s="17">
        <v>0.58567089166339203</v>
      </c>
      <c r="M573" s="17">
        <v>0.729957078886181</v>
      </c>
      <c r="N573" s="17">
        <v>0.81904017005821605</v>
      </c>
      <c r="O573" s="17">
        <v>0.85272850120709598</v>
      </c>
      <c r="P573" s="17">
        <v>0.84563693422828201</v>
      </c>
      <c r="Q573" s="17">
        <v>0.77512008038270797</v>
      </c>
      <c r="R573" s="17">
        <v>0.64085462771693402</v>
      </c>
      <c r="S573" s="17">
        <v>0.52176547686577102</v>
      </c>
      <c r="T573" s="17">
        <v>0.35121551742496598</v>
      </c>
      <c r="U573" s="17">
        <v>0.14423798082973099</v>
      </c>
      <c r="V573" s="17">
        <v>1.8916459676029802E-2</v>
      </c>
      <c r="W573" s="17">
        <v>0</v>
      </c>
      <c r="X573" s="17">
        <v>0</v>
      </c>
      <c r="Y573" s="17">
        <v>0</v>
      </c>
      <c r="Z573" s="17">
        <v>0</v>
      </c>
    </row>
    <row r="574" spans="1:26">
      <c r="A574" s="41">
        <v>208</v>
      </c>
      <c r="B574" s="24" t="s">
        <v>774</v>
      </c>
      <c r="C574" s="17">
        <v>0</v>
      </c>
      <c r="D574" s="17">
        <v>0</v>
      </c>
      <c r="E574" s="17">
        <v>0</v>
      </c>
      <c r="F574" s="17">
        <v>0</v>
      </c>
      <c r="G574" s="17">
        <v>0</v>
      </c>
      <c r="H574" s="17">
        <v>0</v>
      </c>
      <c r="I574" s="17">
        <v>2.9939654888689701E-2</v>
      </c>
      <c r="J574" s="17">
        <v>0.13847392885975399</v>
      </c>
      <c r="K574" s="17">
        <v>0.27849936789609098</v>
      </c>
      <c r="L574" s="17">
        <v>0.43928027274364101</v>
      </c>
      <c r="M574" s="17">
        <v>0.506823431017426</v>
      </c>
      <c r="N574" s="17">
        <v>0.55715361576987898</v>
      </c>
      <c r="O574" s="17">
        <v>0.60671714463273096</v>
      </c>
      <c r="P574" s="17">
        <v>0.67325164705176299</v>
      </c>
      <c r="Q574" s="17">
        <v>0.63871341202526899</v>
      </c>
      <c r="R574" s="17">
        <v>0.58508815574730599</v>
      </c>
      <c r="S574" s="17">
        <v>0.47085062019751101</v>
      </c>
      <c r="T574" s="17">
        <v>0.29397381366777098</v>
      </c>
      <c r="U574" s="17">
        <v>0.12805941195944501</v>
      </c>
      <c r="V574" s="17">
        <v>1.9489709193481902E-2</v>
      </c>
      <c r="W574" s="17">
        <v>0</v>
      </c>
      <c r="X574" s="17">
        <v>0</v>
      </c>
      <c r="Y574" s="17">
        <v>0</v>
      </c>
      <c r="Z574" s="17">
        <v>0</v>
      </c>
    </row>
    <row r="575" spans="1:26">
      <c r="A575" s="41">
        <v>209</v>
      </c>
      <c r="B575" s="24" t="s">
        <v>774</v>
      </c>
      <c r="C575" s="17">
        <v>0</v>
      </c>
      <c r="D575" s="17">
        <v>0</v>
      </c>
      <c r="E575" s="17">
        <v>0</v>
      </c>
      <c r="F575" s="17">
        <v>0</v>
      </c>
      <c r="G575" s="17">
        <v>0</v>
      </c>
      <c r="H575" s="17">
        <v>0</v>
      </c>
      <c r="I575" s="17">
        <v>1.61001608815768E-2</v>
      </c>
      <c r="J575" s="17">
        <v>9.1062457287006196E-2</v>
      </c>
      <c r="K575" s="17">
        <v>0.19850192341572301</v>
      </c>
      <c r="L575" s="17">
        <v>0.37618604182921001</v>
      </c>
      <c r="M575" s="17">
        <v>0.53352473917243803</v>
      </c>
      <c r="N575" s="17">
        <v>0.69718447560543595</v>
      </c>
      <c r="O575" s="17">
        <v>0.776595312170275</v>
      </c>
      <c r="P575" s="17">
        <v>0.75951592262970702</v>
      </c>
      <c r="Q575" s="17">
        <v>0.74539861266259999</v>
      </c>
      <c r="R575" s="17">
        <v>0.66012169694247602</v>
      </c>
      <c r="S575" s="17">
        <v>0.50956867862210997</v>
      </c>
      <c r="T575" s="17">
        <v>0.33149155226521698</v>
      </c>
      <c r="U575" s="17">
        <v>0.14036753018707601</v>
      </c>
      <c r="V575" s="17">
        <v>2.4439286080742799E-2</v>
      </c>
      <c r="W575" s="17">
        <v>0</v>
      </c>
      <c r="X575" s="17">
        <v>0</v>
      </c>
      <c r="Y575" s="17">
        <v>0</v>
      </c>
      <c r="Z575" s="17">
        <v>0</v>
      </c>
    </row>
    <row r="576" spans="1:26">
      <c r="A576" s="41">
        <v>210</v>
      </c>
      <c r="B576" s="24" t="s">
        <v>774</v>
      </c>
      <c r="C576" s="17">
        <v>0</v>
      </c>
      <c r="D576" s="17">
        <v>0</v>
      </c>
      <c r="E576" s="17">
        <v>0</v>
      </c>
      <c r="F576" s="17">
        <v>0</v>
      </c>
      <c r="G576" s="17">
        <v>0</v>
      </c>
      <c r="H576" s="17">
        <v>0</v>
      </c>
      <c r="I576" s="17">
        <v>3.2603396905110799E-2</v>
      </c>
      <c r="J576" s="17">
        <v>0.14123001806287699</v>
      </c>
      <c r="K576" s="17">
        <v>0.31158753913139398</v>
      </c>
      <c r="L576" s="17">
        <v>0.49733896838318897</v>
      </c>
      <c r="M576" s="17">
        <v>0.67184804725388103</v>
      </c>
      <c r="N576" s="17">
        <v>0.76401712198153504</v>
      </c>
      <c r="O576" s="17">
        <v>0.78522019092829298</v>
      </c>
      <c r="P576" s="17">
        <v>0.75861568275934199</v>
      </c>
      <c r="Q576" s="17">
        <v>0.75328587552683401</v>
      </c>
      <c r="R576" s="17">
        <v>0.65511326566368999</v>
      </c>
      <c r="S576" s="17">
        <v>0.53073689957388703</v>
      </c>
      <c r="T576" s="17">
        <v>0.33477500779239899</v>
      </c>
      <c r="U576" s="17">
        <v>0.13074232037310601</v>
      </c>
      <c r="V576" s="17">
        <v>2.1332587328107399E-2</v>
      </c>
      <c r="W576" s="17">
        <v>0</v>
      </c>
      <c r="X576" s="17">
        <v>0</v>
      </c>
      <c r="Y576" s="17">
        <v>0</v>
      </c>
      <c r="Z576" s="17">
        <v>0</v>
      </c>
    </row>
    <row r="577" spans="1:26">
      <c r="A577" s="41">
        <v>211</v>
      </c>
      <c r="B577" s="24" t="s">
        <v>774</v>
      </c>
      <c r="C577" s="17">
        <v>0</v>
      </c>
      <c r="D577" s="17">
        <v>0</v>
      </c>
      <c r="E577" s="17">
        <v>0</v>
      </c>
      <c r="F577" s="17">
        <v>0</v>
      </c>
      <c r="G577" s="17">
        <v>0</v>
      </c>
      <c r="H577" s="17">
        <v>0</v>
      </c>
      <c r="I577" s="17">
        <v>3.02033380507193E-2</v>
      </c>
      <c r="J577" s="17">
        <v>0.13634703956602601</v>
      </c>
      <c r="K577" s="17">
        <v>0.28050312760754997</v>
      </c>
      <c r="L577" s="17">
        <v>0.48974210547713698</v>
      </c>
      <c r="M577" s="17">
        <v>0.63172445303167901</v>
      </c>
      <c r="N577" s="17">
        <v>0.73953446950703605</v>
      </c>
      <c r="O577" s="17">
        <v>0.78849396645686898</v>
      </c>
      <c r="P577" s="17">
        <v>0.78181089541923099</v>
      </c>
      <c r="Q577" s="17">
        <v>0.75335363551707701</v>
      </c>
      <c r="R577" s="17">
        <v>0.66845230374286801</v>
      </c>
      <c r="S577" s="17">
        <v>0.52222043680025698</v>
      </c>
      <c r="T577" s="17">
        <v>0.33730342342830699</v>
      </c>
      <c r="U577" s="17">
        <v>0.13682465069725</v>
      </c>
      <c r="V577" s="17">
        <v>2.2048520025013101E-2</v>
      </c>
      <c r="W577" s="17">
        <v>0</v>
      </c>
      <c r="X577" s="17">
        <v>0</v>
      </c>
      <c r="Y577" s="17">
        <v>0</v>
      </c>
      <c r="Z577" s="17">
        <v>0</v>
      </c>
    </row>
    <row r="578" spans="1:26">
      <c r="A578" s="41">
        <v>212</v>
      </c>
      <c r="B578" s="24" t="s">
        <v>774</v>
      </c>
      <c r="C578" s="17">
        <v>0</v>
      </c>
      <c r="D578" s="17">
        <v>0</v>
      </c>
      <c r="E578" s="17">
        <v>0</v>
      </c>
      <c r="F578" s="17">
        <v>0</v>
      </c>
      <c r="G578" s="17">
        <v>0</v>
      </c>
      <c r="H578" s="17">
        <v>0</v>
      </c>
      <c r="I578" s="17">
        <v>3.0062397271014799E-2</v>
      </c>
      <c r="J578" s="17">
        <v>0.14781125551517901</v>
      </c>
      <c r="K578" s="17">
        <v>0.327251712875753</v>
      </c>
      <c r="L578" s="17">
        <v>0.49007509742918598</v>
      </c>
      <c r="M578" s="17">
        <v>0.64386510728342505</v>
      </c>
      <c r="N578" s="17">
        <v>0.76941275320456404</v>
      </c>
      <c r="O578" s="17">
        <v>0.81383813880730804</v>
      </c>
      <c r="P578" s="17">
        <v>0.78291441526032401</v>
      </c>
      <c r="Q578" s="17">
        <v>0.78659668673007699</v>
      </c>
      <c r="R578" s="17">
        <v>0.65967448100687498</v>
      </c>
      <c r="S578" s="17">
        <v>0.55027500876039903</v>
      </c>
      <c r="T578" s="17">
        <v>0.35241777325184098</v>
      </c>
      <c r="U578" s="17">
        <v>0.13965121029022601</v>
      </c>
      <c r="V578" s="17">
        <v>2.0171761895266298E-2</v>
      </c>
      <c r="W578" s="17">
        <v>0</v>
      </c>
      <c r="X578" s="17">
        <v>0</v>
      </c>
      <c r="Y578" s="17">
        <v>0</v>
      </c>
      <c r="Z578" s="17">
        <v>0</v>
      </c>
    </row>
    <row r="579" spans="1:26">
      <c r="A579" s="41">
        <v>213</v>
      </c>
      <c r="B579" s="24" t="s">
        <v>774</v>
      </c>
      <c r="C579" s="17">
        <v>0</v>
      </c>
      <c r="D579" s="17">
        <v>0</v>
      </c>
      <c r="E579" s="17">
        <v>0</v>
      </c>
      <c r="F579" s="17">
        <v>0</v>
      </c>
      <c r="G579" s="17">
        <v>0</v>
      </c>
      <c r="H579" s="17">
        <v>0</v>
      </c>
      <c r="I579" s="17">
        <v>2.9150928602266299E-2</v>
      </c>
      <c r="J579" s="17">
        <v>0.155665993584097</v>
      </c>
      <c r="K579" s="17">
        <v>0.36926484282586303</v>
      </c>
      <c r="L579" s="17">
        <v>0.57027582188028203</v>
      </c>
      <c r="M579" s="17">
        <v>0.71383213720817196</v>
      </c>
      <c r="N579" s="17">
        <v>0.80646197986947499</v>
      </c>
      <c r="O579" s="17">
        <v>0.84811307787171697</v>
      </c>
      <c r="P579" s="17">
        <v>0.84413459844461802</v>
      </c>
      <c r="Q579" s="17">
        <v>0.79900838094279303</v>
      </c>
      <c r="R579" s="17">
        <v>0.70673282623047295</v>
      </c>
      <c r="S579" s="17">
        <v>0.55360492828089003</v>
      </c>
      <c r="T579" s="17">
        <v>0.34250932667865702</v>
      </c>
      <c r="U579" s="17">
        <v>0.141210077265749</v>
      </c>
      <c r="V579" s="17">
        <v>2.0225389087544E-2</v>
      </c>
      <c r="W579" s="17">
        <v>0</v>
      </c>
      <c r="X579" s="17">
        <v>0</v>
      </c>
      <c r="Y579" s="17">
        <v>0</v>
      </c>
      <c r="Z579" s="17">
        <v>0</v>
      </c>
    </row>
    <row r="580" spans="1:26">
      <c r="A580" s="41">
        <v>214</v>
      </c>
      <c r="B580" s="24" t="s">
        <v>774</v>
      </c>
      <c r="C580" s="17">
        <v>0</v>
      </c>
      <c r="D580" s="17">
        <v>0</v>
      </c>
      <c r="E580" s="17">
        <v>0</v>
      </c>
      <c r="F580" s="17">
        <v>0</v>
      </c>
      <c r="G580" s="17">
        <v>0</v>
      </c>
      <c r="H580" s="17">
        <v>0</v>
      </c>
      <c r="I580" s="17">
        <v>2.8707778266079901E-2</v>
      </c>
      <c r="J580" s="17">
        <v>0.14944794967949501</v>
      </c>
      <c r="K580" s="17">
        <v>0.34493900632878299</v>
      </c>
      <c r="L580" s="17">
        <v>0.54653659329873105</v>
      </c>
      <c r="M580" s="17">
        <v>0.680846573958093</v>
      </c>
      <c r="N580" s="17">
        <v>0.76294845013542301</v>
      </c>
      <c r="O580" s="17">
        <v>0.78873790242174202</v>
      </c>
      <c r="P580" s="17">
        <v>0.79370567770638201</v>
      </c>
      <c r="Q580" s="17">
        <v>0.717880312625235</v>
      </c>
      <c r="R580" s="17">
        <v>0.625337589951387</v>
      </c>
      <c r="S580" s="17">
        <v>0.48153540265890199</v>
      </c>
      <c r="T580" s="17">
        <v>0.32542800113836801</v>
      </c>
      <c r="U580" s="17">
        <v>0.12950637815108201</v>
      </c>
      <c r="V580" s="17">
        <v>1.9204730034518901E-2</v>
      </c>
      <c r="W580" s="17">
        <v>0</v>
      </c>
      <c r="X580" s="17">
        <v>0</v>
      </c>
      <c r="Y580" s="17">
        <v>0</v>
      </c>
      <c r="Z580" s="17">
        <v>0</v>
      </c>
    </row>
    <row r="581" spans="1:26">
      <c r="A581" s="41">
        <v>215</v>
      </c>
      <c r="B581" s="24" t="s">
        <v>774</v>
      </c>
      <c r="C581" s="17">
        <v>0</v>
      </c>
      <c r="D581" s="17">
        <v>0</v>
      </c>
      <c r="E581" s="17">
        <v>0</v>
      </c>
      <c r="F581" s="17">
        <v>0</v>
      </c>
      <c r="G581" s="17">
        <v>0</v>
      </c>
      <c r="H581" s="17">
        <v>0</v>
      </c>
      <c r="I581" s="17">
        <v>2.7618197622979498E-2</v>
      </c>
      <c r="J581" s="17">
        <v>0.13316561122415199</v>
      </c>
      <c r="K581" s="17">
        <v>0.30195787651806599</v>
      </c>
      <c r="L581" s="17">
        <v>0.493273368968635</v>
      </c>
      <c r="M581" s="17">
        <v>0.64275965144261005</v>
      </c>
      <c r="N581" s="17">
        <v>0.70625076229989003</v>
      </c>
      <c r="O581" s="17">
        <v>0.74336194095588104</v>
      </c>
      <c r="P581" s="17">
        <v>0.72033516027173705</v>
      </c>
      <c r="Q581" s="17">
        <v>0.66460353629709101</v>
      </c>
      <c r="R581" s="17">
        <v>0.64162709160569897</v>
      </c>
      <c r="S581" s="17">
        <v>0.50497261528394299</v>
      </c>
      <c r="T581" s="17">
        <v>0.30919270747624999</v>
      </c>
      <c r="U581" s="17">
        <v>0.120705710618378</v>
      </c>
      <c r="V581" s="17">
        <v>1.6664698400283399E-2</v>
      </c>
      <c r="W581" s="17">
        <v>0</v>
      </c>
      <c r="X581" s="17">
        <v>0</v>
      </c>
      <c r="Y581" s="17">
        <v>0</v>
      </c>
      <c r="Z581" s="17">
        <v>0</v>
      </c>
    </row>
    <row r="582" spans="1:26">
      <c r="A582" s="41">
        <v>216</v>
      </c>
      <c r="B582" s="24" t="s">
        <v>774</v>
      </c>
      <c r="C582" s="17">
        <v>0</v>
      </c>
      <c r="D582" s="17">
        <v>0</v>
      </c>
      <c r="E582" s="17">
        <v>0</v>
      </c>
      <c r="F582" s="17">
        <v>0</v>
      </c>
      <c r="G582" s="17">
        <v>0</v>
      </c>
      <c r="H582" s="17">
        <v>0</v>
      </c>
      <c r="I582" s="17">
        <v>2.1914936044249201E-2</v>
      </c>
      <c r="J582" s="17">
        <v>0.125562746718964</v>
      </c>
      <c r="K582" s="17">
        <v>0.283784647135011</v>
      </c>
      <c r="L582" s="17">
        <v>0.47784732318998502</v>
      </c>
      <c r="M582" s="17">
        <v>0.61417074355941303</v>
      </c>
      <c r="N582" s="17">
        <v>0.712732489366522</v>
      </c>
      <c r="O582" s="17">
        <v>0.75057353991741005</v>
      </c>
      <c r="P582" s="17">
        <v>0.74510046870553304</v>
      </c>
      <c r="Q582" s="17">
        <v>0.69865196339411695</v>
      </c>
      <c r="R582" s="17">
        <v>0.60915263228202099</v>
      </c>
      <c r="S582" s="17">
        <v>0.46681212477905398</v>
      </c>
      <c r="T582" s="17">
        <v>0.265657881745265</v>
      </c>
      <c r="U582" s="17">
        <v>0.105047344873182</v>
      </c>
      <c r="V582" s="17">
        <v>7.6152549034032898E-3</v>
      </c>
      <c r="W582" s="17">
        <v>0</v>
      </c>
      <c r="X582" s="17">
        <v>0</v>
      </c>
      <c r="Y582" s="17">
        <v>0</v>
      </c>
      <c r="Z582" s="17">
        <v>0</v>
      </c>
    </row>
    <row r="583" spans="1:26">
      <c r="A583" s="41">
        <v>217</v>
      </c>
      <c r="B583" s="24" t="s">
        <v>774</v>
      </c>
      <c r="C583" s="17">
        <v>0</v>
      </c>
      <c r="D583" s="17">
        <v>0</v>
      </c>
      <c r="E583" s="17">
        <v>0</v>
      </c>
      <c r="F583" s="17">
        <v>0</v>
      </c>
      <c r="G583" s="17">
        <v>0</v>
      </c>
      <c r="H583" s="17">
        <v>0</v>
      </c>
      <c r="I583" s="17">
        <v>1.44100331249552E-2</v>
      </c>
      <c r="J583" s="17">
        <v>0.100528527923892</v>
      </c>
      <c r="K583" s="17">
        <v>0.27385490456489398</v>
      </c>
      <c r="L583" s="17">
        <v>0.44268763225298102</v>
      </c>
      <c r="M583" s="17">
        <v>0.60137572140189599</v>
      </c>
      <c r="N583" s="17">
        <v>0.68122602990345205</v>
      </c>
      <c r="O583" s="17">
        <v>0.69282073223381502</v>
      </c>
      <c r="P583" s="17">
        <v>0.72842763910642006</v>
      </c>
      <c r="Q583" s="17">
        <v>0.68291034966091002</v>
      </c>
      <c r="R583" s="17">
        <v>0.61300139972779799</v>
      </c>
      <c r="S583" s="17">
        <v>0.47943290696166102</v>
      </c>
      <c r="T583" s="17">
        <v>0.25451620334966701</v>
      </c>
      <c r="U583" s="17">
        <v>8.4122866286307302E-2</v>
      </c>
      <c r="V583" s="17">
        <v>7.2375413577940402E-3</v>
      </c>
      <c r="W583" s="17">
        <v>0</v>
      </c>
      <c r="X583" s="17">
        <v>0</v>
      </c>
      <c r="Y583" s="17">
        <v>0</v>
      </c>
      <c r="Z583" s="17">
        <v>0</v>
      </c>
    </row>
    <row r="584" spans="1:26">
      <c r="A584" s="41">
        <v>218</v>
      </c>
      <c r="B584" s="24" t="s">
        <v>774</v>
      </c>
      <c r="C584" s="17">
        <v>0</v>
      </c>
      <c r="D584" s="17">
        <v>0</v>
      </c>
      <c r="E584" s="17">
        <v>0</v>
      </c>
      <c r="F584" s="17">
        <v>0</v>
      </c>
      <c r="G584" s="17">
        <v>0</v>
      </c>
      <c r="H584" s="17">
        <v>0</v>
      </c>
      <c r="I584" s="17">
        <v>8.2458100126033603E-3</v>
      </c>
      <c r="J584" s="17">
        <v>0.106527803859996</v>
      </c>
      <c r="K584" s="17">
        <v>0.296426725314552</v>
      </c>
      <c r="L584" s="17">
        <v>0.37551037792650599</v>
      </c>
      <c r="M584" s="17">
        <v>0.378985497426088</v>
      </c>
      <c r="N584" s="17">
        <v>0.561271487176906</v>
      </c>
      <c r="O584" s="17">
        <v>0.66952097558898005</v>
      </c>
      <c r="P584" s="17">
        <v>0.69947282727591298</v>
      </c>
      <c r="Q584" s="17">
        <v>0.60287999318528096</v>
      </c>
      <c r="R584" s="17">
        <v>0.502341591662811</v>
      </c>
      <c r="S584" s="17">
        <v>0.23156879865409299</v>
      </c>
      <c r="T584" s="17">
        <v>0.201866690931197</v>
      </c>
      <c r="U584" s="17">
        <v>3.7825175353174798E-2</v>
      </c>
      <c r="V584" s="17">
        <v>1.4628413893508401E-3</v>
      </c>
      <c r="W584" s="17">
        <v>0</v>
      </c>
      <c r="X584" s="17">
        <v>0</v>
      </c>
      <c r="Y584" s="17">
        <v>0</v>
      </c>
      <c r="Z584" s="17">
        <v>0</v>
      </c>
    </row>
    <row r="585" spans="1:26">
      <c r="A585" s="41">
        <v>219</v>
      </c>
      <c r="B585" s="24" t="s">
        <v>774</v>
      </c>
      <c r="C585" s="17">
        <v>0</v>
      </c>
      <c r="D585" s="17">
        <v>0</v>
      </c>
      <c r="E585" s="17">
        <v>0</v>
      </c>
      <c r="F585" s="17">
        <v>0</v>
      </c>
      <c r="G585" s="17">
        <v>0</v>
      </c>
      <c r="H585" s="17">
        <v>0</v>
      </c>
      <c r="I585" s="17">
        <v>1.9064176454758601E-2</v>
      </c>
      <c r="J585" s="17">
        <v>5.0740229493407001E-2</v>
      </c>
      <c r="K585" s="17">
        <v>0.11871530930499501</v>
      </c>
      <c r="L585" s="17">
        <v>0.22394870375138701</v>
      </c>
      <c r="M585" s="17">
        <v>0.25389861943859898</v>
      </c>
      <c r="N585" s="17">
        <v>0.27780047199673202</v>
      </c>
      <c r="O585" s="17">
        <v>0.21363176123702601</v>
      </c>
      <c r="P585" s="17">
        <v>0.292616677863198</v>
      </c>
      <c r="Q585" s="17">
        <v>0.39884885456576502</v>
      </c>
      <c r="R585" s="17">
        <v>0.40710976537619398</v>
      </c>
      <c r="S585" s="17">
        <v>0.32302155348489597</v>
      </c>
      <c r="T585" s="17">
        <v>0.244576780780944</v>
      </c>
      <c r="U585" s="17">
        <v>5.37239922637451E-2</v>
      </c>
      <c r="V585" s="17">
        <v>2.86992598673066E-3</v>
      </c>
      <c r="W585" s="17">
        <v>0</v>
      </c>
      <c r="X585" s="17">
        <v>0</v>
      </c>
      <c r="Y585" s="17">
        <v>0</v>
      </c>
      <c r="Z585" s="17">
        <v>0</v>
      </c>
    </row>
    <row r="586" spans="1:26">
      <c r="A586" s="41">
        <v>220</v>
      </c>
      <c r="B586" s="24" t="s">
        <v>774</v>
      </c>
      <c r="C586" s="17">
        <v>0</v>
      </c>
      <c r="D586" s="17">
        <v>0</v>
      </c>
      <c r="E586" s="17">
        <v>0</v>
      </c>
      <c r="F586" s="17">
        <v>0</v>
      </c>
      <c r="G586" s="17">
        <v>0</v>
      </c>
      <c r="H586" s="17">
        <v>0</v>
      </c>
      <c r="I586" s="17">
        <v>5.6920327803472804E-3</v>
      </c>
      <c r="J586" s="17">
        <v>2.73032104683377E-2</v>
      </c>
      <c r="K586" s="17">
        <v>5.9827812184795E-2</v>
      </c>
      <c r="L586" s="17">
        <v>0.279095655810226</v>
      </c>
      <c r="M586" s="17">
        <v>0.50147232778798501</v>
      </c>
      <c r="N586" s="17">
        <v>0.68958374069994099</v>
      </c>
      <c r="O586" s="17">
        <v>0.77682763213682104</v>
      </c>
      <c r="P586" s="17">
        <v>0.76068139446187899</v>
      </c>
      <c r="Q586" s="17">
        <v>0.74109488528233702</v>
      </c>
      <c r="R586" s="17">
        <v>0.59480493834808901</v>
      </c>
      <c r="S586" s="17">
        <v>0.51494882184737001</v>
      </c>
      <c r="T586" s="17">
        <v>0.28387370312218702</v>
      </c>
      <c r="U586" s="17">
        <v>0.102780095599666</v>
      </c>
      <c r="V586" s="17">
        <v>1.0015507357766899E-2</v>
      </c>
      <c r="W586" s="17">
        <v>0</v>
      </c>
      <c r="X586" s="17">
        <v>0</v>
      </c>
      <c r="Y586" s="17">
        <v>0</v>
      </c>
      <c r="Z586" s="17">
        <v>0</v>
      </c>
    </row>
    <row r="587" spans="1:26">
      <c r="A587" s="41">
        <v>221</v>
      </c>
      <c r="B587" s="24" t="s">
        <v>774</v>
      </c>
      <c r="C587" s="17">
        <v>0</v>
      </c>
      <c r="D587" s="17">
        <v>0</v>
      </c>
      <c r="E587" s="17">
        <v>0</v>
      </c>
      <c r="F587" s="17">
        <v>0</v>
      </c>
      <c r="G587" s="17">
        <v>0</v>
      </c>
      <c r="H587" s="17">
        <v>0</v>
      </c>
      <c r="I587" s="17">
        <v>1.9247128428413501E-2</v>
      </c>
      <c r="J587" s="17">
        <v>0.151020755853011</v>
      </c>
      <c r="K587" s="17">
        <v>0.34655169409655601</v>
      </c>
      <c r="L587" s="17">
        <v>0.58991847505174</v>
      </c>
      <c r="M587" s="17">
        <v>0.71009372174650398</v>
      </c>
      <c r="N587" s="17">
        <v>0.75408737941141701</v>
      </c>
      <c r="O587" s="17">
        <v>0.72489250361547997</v>
      </c>
      <c r="P587" s="17">
        <v>0.76876612929767696</v>
      </c>
      <c r="Q587" s="17">
        <v>0.71748730468182798</v>
      </c>
      <c r="R587" s="17">
        <v>0.60056453751870698</v>
      </c>
      <c r="S587" s="17">
        <v>0.52271992472833095</v>
      </c>
      <c r="T587" s="17">
        <v>0.34818761386098401</v>
      </c>
      <c r="U587" s="17">
        <v>0.11797440221168599</v>
      </c>
      <c r="V587" s="17">
        <v>1.10766288049655E-2</v>
      </c>
      <c r="W587" s="17">
        <v>0</v>
      </c>
      <c r="X587" s="17">
        <v>0</v>
      </c>
      <c r="Y587" s="17">
        <v>0</v>
      </c>
      <c r="Z587" s="17">
        <v>0</v>
      </c>
    </row>
    <row r="588" spans="1:26">
      <c r="A588" s="41">
        <v>222</v>
      </c>
      <c r="B588" s="24" t="s">
        <v>774</v>
      </c>
      <c r="C588" s="17">
        <v>0</v>
      </c>
      <c r="D588" s="17">
        <v>0</v>
      </c>
      <c r="E588" s="17">
        <v>0</v>
      </c>
      <c r="F588" s="17">
        <v>0</v>
      </c>
      <c r="G588" s="17">
        <v>0</v>
      </c>
      <c r="H588" s="17">
        <v>0</v>
      </c>
      <c r="I588" s="17">
        <v>2.3028716683864799E-2</v>
      </c>
      <c r="J588" s="17">
        <v>0.151083095044034</v>
      </c>
      <c r="K588" s="17">
        <v>0.37459465005837</v>
      </c>
      <c r="L588" s="17">
        <v>0.57334050943896697</v>
      </c>
      <c r="M588" s="17">
        <v>0.72821661513680702</v>
      </c>
      <c r="N588" s="17">
        <v>0.82295863349395704</v>
      </c>
      <c r="O588" s="17">
        <v>0.85257555722912004</v>
      </c>
      <c r="P588" s="17">
        <v>0.80957119542174805</v>
      </c>
      <c r="Q588" s="17">
        <v>0.78328999920623998</v>
      </c>
      <c r="R588" s="17">
        <v>0.70631271429096898</v>
      </c>
      <c r="S588" s="17">
        <v>0.52802456396446296</v>
      </c>
      <c r="T588" s="17">
        <v>0.31327573088829502</v>
      </c>
      <c r="U588" s="17">
        <v>0.13952304710868099</v>
      </c>
      <c r="V588" s="17">
        <v>5.5665799984124797E-3</v>
      </c>
      <c r="W588" s="17">
        <v>0</v>
      </c>
      <c r="X588" s="17">
        <v>0</v>
      </c>
      <c r="Y588" s="17">
        <v>0</v>
      </c>
      <c r="Z588" s="17">
        <v>0</v>
      </c>
    </row>
    <row r="589" spans="1:26">
      <c r="A589" s="41">
        <v>223</v>
      </c>
      <c r="B589" s="24" t="s">
        <v>774</v>
      </c>
      <c r="C589" s="17">
        <v>0</v>
      </c>
      <c r="D589" s="17">
        <v>0</v>
      </c>
      <c r="E589" s="17">
        <v>0</v>
      </c>
      <c r="F589" s="17">
        <v>0</v>
      </c>
      <c r="G589" s="17">
        <v>0</v>
      </c>
      <c r="H589" s="17">
        <v>0</v>
      </c>
      <c r="I589" s="17">
        <v>3.8235994494016799E-3</v>
      </c>
      <c r="J589" s="17">
        <v>4.9076624932966002E-2</v>
      </c>
      <c r="K589" s="17">
        <v>6.24404438085761E-2</v>
      </c>
      <c r="L589" s="17">
        <v>0.128646794274862</v>
      </c>
      <c r="M589" s="17">
        <v>0.19341914974764199</v>
      </c>
      <c r="N589" s="17">
        <v>0.29133311004803197</v>
      </c>
      <c r="O589" s="17">
        <v>0.177982455970526</v>
      </c>
      <c r="P589" s="17">
        <v>0.12925198778771399</v>
      </c>
      <c r="Q589" s="17">
        <v>0.14646244450940801</v>
      </c>
      <c r="R589" s="17">
        <v>0.24335129295741401</v>
      </c>
      <c r="S589" s="17">
        <v>0.28512435894209198</v>
      </c>
      <c r="T589" s="17">
        <v>0.22487798361757</v>
      </c>
      <c r="U589" s="17">
        <v>7.5276121960238501E-2</v>
      </c>
      <c r="V589" s="17">
        <v>4.1767257985514897E-3</v>
      </c>
      <c r="W589" s="17">
        <v>0</v>
      </c>
      <c r="X589" s="17">
        <v>0</v>
      </c>
      <c r="Y589" s="17">
        <v>0</v>
      </c>
      <c r="Z589" s="17">
        <v>0</v>
      </c>
    </row>
    <row r="590" spans="1:26">
      <c r="A590" s="41">
        <v>224</v>
      </c>
      <c r="B590" s="24" t="s">
        <v>774</v>
      </c>
      <c r="C590" s="17">
        <v>0</v>
      </c>
      <c r="D590" s="17">
        <v>0</v>
      </c>
      <c r="E590" s="17">
        <v>0</v>
      </c>
      <c r="F590" s="17">
        <v>0</v>
      </c>
      <c r="G590" s="17">
        <v>0</v>
      </c>
      <c r="H590" s="17">
        <v>0</v>
      </c>
      <c r="I590" s="17">
        <v>1.22872094306418E-2</v>
      </c>
      <c r="J590" s="17">
        <v>6.82238557757648E-2</v>
      </c>
      <c r="K590" s="17">
        <v>0.18181825221817199</v>
      </c>
      <c r="L590" s="17">
        <v>0.279750023715997</v>
      </c>
      <c r="M590" s="17">
        <v>0.416865267971401</v>
      </c>
      <c r="N590" s="17">
        <v>0.55781959967397798</v>
      </c>
      <c r="O590" s="17">
        <v>0.59537605826584805</v>
      </c>
      <c r="P590" s="17">
        <v>0.576441980992355</v>
      </c>
      <c r="Q590" s="17">
        <v>0.37855376948825697</v>
      </c>
      <c r="R590" s="17">
        <v>0.23695087787907401</v>
      </c>
      <c r="S590" s="17">
        <v>0.132716265688858</v>
      </c>
      <c r="T590" s="17">
        <v>7.1463170509303398E-2</v>
      </c>
      <c r="U590" s="17">
        <v>4.4665449568175301E-2</v>
      </c>
      <c r="V590" s="17">
        <v>4.2934665817408102E-3</v>
      </c>
      <c r="W590" s="17">
        <v>0</v>
      </c>
      <c r="X590" s="17">
        <v>0</v>
      </c>
      <c r="Y590" s="17">
        <v>0</v>
      </c>
      <c r="Z590" s="17">
        <v>0</v>
      </c>
    </row>
    <row r="591" spans="1:26">
      <c r="A591" s="41">
        <v>225</v>
      </c>
      <c r="B591" s="24" t="s">
        <v>774</v>
      </c>
      <c r="C591" s="17">
        <v>0</v>
      </c>
      <c r="D591" s="17">
        <v>0</v>
      </c>
      <c r="E591" s="17">
        <v>0</v>
      </c>
      <c r="F591" s="17">
        <v>0</v>
      </c>
      <c r="G591" s="17">
        <v>0</v>
      </c>
      <c r="H591" s="17">
        <v>0</v>
      </c>
      <c r="I591" s="17">
        <v>8.6173283591047204E-3</v>
      </c>
      <c r="J591" s="17">
        <v>6.0571816877658398E-2</v>
      </c>
      <c r="K591" s="17">
        <v>0.153681787469823</v>
      </c>
      <c r="L591" s="17">
        <v>0.26858511332374402</v>
      </c>
      <c r="M591" s="17">
        <v>0.45392611063464</v>
      </c>
      <c r="N591" s="17">
        <v>0.59892087375539405</v>
      </c>
      <c r="O591" s="17">
        <v>0.67154796729709298</v>
      </c>
      <c r="P591" s="17">
        <v>0.33504411175364801</v>
      </c>
      <c r="Q591" s="17">
        <v>0.35438087696915399</v>
      </c>
      <c r="R591" s="17">
        <v>0.36595041130314099</v>
      </c>
      <c r="S591" s="17">
        <v>0.17808370875594601</v>
      </c>
      <c r="T591" s="17">
        <v>0.10314348274733801</v>
      </c>
      <c r="U591" s="17">
        <v>5.94078938452633E-2</v>
      </c>
      <c r="V591" s="17">
        <v>1.15029359435772E-2</v>
      </c>
      <c r="W591" s="17">
        <v>0</v>
      </c>
      <c r="X591" s="17">
        <v>0</v>
      </c>
      <c r="Y591" s="17">
        <v>0</v>
      </c>
      <c r="Z591" s="17">
        <v>0</v>
      </c>
    </row>
    <row r="592" spans="1:26">
      <c r="A592" s="41">
        <v>226</v>
      </c>
      <c r="B592" s="24" t="s">
        <v>774</v>
      </c>
      <c r="C592" s="17">
        <v>0</v>
      </c>
      <c r="D592" s="17">
        <v>0</v>
      </c>
      <c r="E592" s="17">
        <v>0</v>
      </c>
      <c r="F592" s="17">
        <v>0</v>
      </c>
      <c r="G592" s="17">
        <v>0</v>
      </c>
      <c r="H592" s="17">
        <v>0</v>
      </c>
      <c r="I592" s="17">
        <v>9.6139810155867304E-3</v>
      </c>
      <c r="J592" s="17">
        <v>9.3111519391941205E-2</v>
      </c>
      <c r="K592" s="17">
        <v>0.235690542060562</v>
      </c>
      <c r="L592" s="17">
        <v>0.49492284073111098</v>
      </c>
      <c r="M592" s="17">
        <v>0.60575688877100797</v>
      </c>
      <c r="N592" s="17">
        <v>0.73578831004648304</v>
      </c>
      <c r="O592" s="17">
        <v>0.78444966303924901</v>
      </c>
      <c r="P592" s="17">
        <v>0.67354011101022404</v>
      </c>
      <c r="Q592" s="17">
        <v>0.728230167134856</v>
      </c>
      <c r="R592" s="17">
        <v>0.61279037575818596</v>
      </c>
      <c r="S592" s="17">
        <v>0.49255898507150597</v>
      </c>
      <c r="T592" s="17">
        <v>0.35251844523734399</v>
      </c>
      <c r="U592" s="17">
        <v>0.133770998336976</v>
      </c>
      <c r="V592" s="17">
        <v>1.1434595153418299E-2</v>
      </c>
      <c r="W592" s="17">
        <v>0</v>
      </c>
      <c r="X592" s="17">
        <v>0</v>
      </c>
      <c r="Y592" s="17">
        <v>0</v>
      </c>
      <c r="Z592" s="17">
        <v>0</v>
      </c>
    </row>
    <row r="593" spans="1:26">
      <c r="A593" s="41">
        <v>227</v>
      </c>
      <c r="B593" s="24" t="s">
        <v>774</v>
      </c>
      <c r="C593" s="17">
        <v>0</v>
      </c>
      <c r="D593" s="17">
        <v>0</v>
      </c>
      <c r="E593" s="17">
        <v>0</v>
      </c>
      <c r="F593" s="17">
        <v>0</v>
      </c>
      <c r="G593" s="17">
        <v>0</v>
      </c>
      <c r="H593" s="17">
        <v>0</v>
      </c>
      <c r="I593" s="17">
        <v>1.5283362599195801E-2</v>
      </c>
      <c r="J593" s="17">
        <v>0.14941697368395601</v>
      </c>
      <c r="K593" s="17">
        <v>0.39621976694435401</v>
      </c>
      <c r="L593" s="17">
        <v>0.60020444157056096</v>
      </c>
      <c r="M593" s="17">
        <v>0.72924850298821597</v>
      </c>
      <c r="N593" s="17">
        <v>0.77693798412092996</v>
      </c>
      <c r="O593" s="17">
        <v>0.71504794503309599</v>
      </c>
      <c r="P593" s="17">
        <v>0.63671739631269497</v>
      </c>
      <c r="Q593" s="17">
        <v>0.61192304788308105</v>
      </c>
      <c r="R593" s="17">
        <v>0.495068040710202</v>
      </c>
      <c r="S593" s="17">
        <v>0.40074032629339301</v>
      </c>
      <c r="T593" s="17">
        <v>0.247931868297811</v>
      </c>
      <c r="U593" s="17">
        <v>8.8547012849230194E-2</v>
      </c>
      <c r="V593" s="17">
        <v>6.1286007174815001E-3</v>
      </c>
      <c r="W593" s="17">
        <v>0</v>
      </c>
      <c r="X593" s="17">
        <v>0</v>
      </c>
      <c r="Y593" s="17">
        <v>0</v>
      </c>
      <c r="Z593" s="17">
        <v>0</v>
      </c>
    </row>
    <row r="594" spans="1:26">
      <c r="A594" s="41">
        <v>228</v>
      </c>
      <c r="B594" s="24" t="s">
        <v>774</v>
      </c>
      <c r="C594" s="17">
        <v>0</v>
      </c>
      <c r="D594" s="17">
        <v>0</v>
      </c>
      <c r="E594" s="17">
        <v>0</v>
      </c>
      <c r="F594" s="17">
        <v>0</v>
      </c>
      <c r="G594" s="17">
        <v>0</v>
      </c>
      <c r="H594" s="17">
        <v>0</v>
      </c>
      <c r="I594" s="17">
        <v>2.0897568190750199E-2</v>
      </c>
      <c r="J594" s="17">
        <v>0.138017807325436</v>
      </c>
      <c r="K594" s="17">
        <v>0.33812235131038099</v>
      </c>
      <c r="L594" s="17">
        <v>0.54742328117104799</v>
      </c>
      <c r="M594" s="17">
        <v>0.65631358549084395</v>
      </c>
      <c r="N594" s="17">
        <v>0.702134826892585</v>
      </c>
      <c r="O594" s="17">
        <v>0.76247413020372501</v>
      </c>
      <c r="P594" s="17">
        <v>0.77606097624722004</v>
      </c>
      <c r="Q594" s="17">
        <v>0.68020963004981305</v>
      </c>
      <c r="R594" s="17">
        <v>0.53426429106594198</v>
      </c>
      <c r="S594" s="17">
        <v>0.49990804001324202</v>
      </c>
      <c r="T594" s="17">
        <v>0.37859055348296</v>
      </c>
      <c r="U594" s="17">
        <v>0.130673592383003</v>
      </c>
      <c r="V594" s="17">
        <v>6.7897446222767704E-3</v>
      </c>
      <c r="W594" s="17">
        <v>0</v>
      </c>
      <c r="X594" s="17">
        <v>0</v>
      </c>
      <c r="Y594" s="17">
        <v>0</v>
      </c>
      <c r="Z594" s="17">
        <v>0</v>
      </c>
    </row>
    <row r="595" spans="1:26">
      <c r="A595" s="41">
        <v>229</v>
      </c>
      <c r="B595" s="24" t="s">
        <v>774</v>
      </c>
      <c r="C595" s="17">
        <v>0</v>
      </c>
      <c r="D595" s="17">
        <v>0</v>
      </c>
      <c r="E595" s="17">
        <v>0</v>
      </c>
      <c r="F595" s="17">
        <v>0</v>
      </c>
      <c r="G595" s="17">
        <v>0</v>
      </c>
      <c r="H595" s="17">
        <v>0</v>
      </c>
      <c r="I595" s="17">
        <v>5.2411384452760602E-3</v>
      </c>
      <c r="J595" s="17">
        <v>7.7978583971083898E-2</v>
      </c>
      <c r="K595" s="17">
        <v>0.19639361971931901</v>
      </c>
      <c r="L595" s="17">
        <v>0.36129626797333703</v>
      </c>
      <c r="M595" s="17">
        <v>0.43144140987243701</v>
      </c>
      <c r="N595" s="17">
        <v>0.52534320435057902</v>
      </c>
      <c r="O595" s="17">
        <v>0.50837223079439897</v>
      </c>
      <c r="P595" s="17">
        <v>0.57087404579413703</v>
      </c>
      <c r="Q595" s="17">
        <v>0.45953857382644497</v>
      </c>
      <c r="R595" s="17">
        <v>0.27890786383726801</v>
      </c>
      <c r="S595" s="17">
        <v>0.179552164544488</v>
      </c>
      <c r="T595" s="17">
        <v>9.11712604713385E-2</v>
      </c>
      <c r="U595" s="17">
        <v>2.35518238085374E-2</v>
      </c>
      <c r="V595" s="17">
        <v>0</v>
      </c>
      <c r="W595" s="17">
        <v>0</v>
      </c>
      <c r="X595" s="17">
        <v>0</v>
      </c>
      <c r="Y595" s="17">
        <v>0</v>
      </c>
      <c r="Z595" s="17">
        <v>0</v>
      </c>
    </row>
    <row r="596" spans="1:26">
      <c r="A596" s="41">
        <v>230</v>
      </c>
      <c r="B596" s="24" t="s">
        <v>774</v>
      </c>
      <c r="C596" s="17">
        <v>0</v>
      </c>
      <c r="D596" s="17">
        <v>0</v>
      </c>
      <c r="E596" s="17">
        <v>0</v>
      </c>
      <c r="F596" s="17">
        <v>0</v>
      </c>
      <c r="G596" s="17">
        <v>0</v>
      </c>
      <c r="H596" s="17">
        <v>0</v>
      </c>
      <c r="I596" s="17">
        <v>3.8272778488719901E-3</v>
      </c>
      <c r="J596" s="17">
        <v>4.2001320351809902E-2</v>
      </c>
      <c r="K596" s="17">
        <v>0.11144621115174599</v>
      </c>
      <c r="L596" s="17">
        <v>0.23044398281606601</v>
      </c>
      <c r="M596" s="17">
        <v>0.27055402504022003</v>
      </c>
      <c r="N596" s="17">
        <v>0.438834992807761</v>
      </c>
      <c r="O596" s="17">
        <v>0.58905114717663498</v>
      </c>
      <c r="P596" s="17">
        <v>0.83345175198294796</v>
      </c>
      <c r="Q596" s="17">
        <v>0.83339367199131098</v>
      </c>
      <c r="R596" s="17">
        <v>0.76180814629962701</v>
      </c>
      <c r="S596" s="17">
        <v>0.59632469812924405</v>
      </c>
      <c r="T596" s="17">
        <v>0.37219594640378401</v>
      </c>
      <c r="U596" s="17">
        <v>0.120258494682777</v>
      </c>
      <c r="V596" s="17">
        <v>4.6442697312251598E-3</v>
      </c>
      <c r="W596" s="17">
        <v>0</v>
      </c>
      <c r="X596" s="17">
        <v>0</v>
      </c>
      <c r="Y596" s="17">
        <v>0</v>
      </c>
      <c r="Z596" s="17">
        <v>0</v>
      </c>
    </row>
    <row r="597" spans="1:26">
      <c r="A597" s="41">
        <v>231</v>
      </c>
      <c r="B597" s="24" t="s">
        <v>774</v>
      </c>
      <c r="C597" s="17">
        <v>0</v>
      </c>
      <c r="D597" s="17">
        <v>0</v>
      </c>
      <c r="E597" s="17">
        <v>0</v>
      </c>
      <c r="F597" s="17">
        <v>0</v>
      </c>
      <c r="G597" s="17">
        <v>0</v>
      </c>
      <c r="H597" s="17">
        <v>0</v>
      </c>
      <c r="I597" s="17">
        <v>1.19716414760836E-2</v>
      </c>
      <c r="J597" s="17">
        <v>0.15959742821796999</v>
      </c>
      <c r="K597" s="17">
        <v>0.34968220564576202</v>
      </c>
      <c r="L597" s="17">
        <v>0.40497048568424998</v>
      </c>
      <c r="M597" s="17">
        <v>0.70805898603950601</v>
      </c>
      <c r="N597" s="17">
        <v>0.81549148256922699</v>
      </c>
      <c r="O597" s="17">
        <v>0.82288700150427196</v>
      </c>
      <c r="P597" s="17">
        <v>0.78222132736012895</v>
      </c>
      <c r="Q597" s="17">
        <v>0.78867595043066296</v>
      </c>
      <c r="R597" s="17">
        <v>0.65142712219449395</v>
      </c>
      <c r="S597" s="17">
        <v>0.48416255428059202</v>
      </c>
      <c r="T597" s="17">
        <v>0.28248559132207501</v>
      </c>
      <c r="U597" s="17">
        <v>0.114065812374523</v>
      </c>
      <c r="V597" s="17">
        <v>5.4899144094523299E-3</v>
      </c>
      <c r="W597" s="17">
        <v>0</v>
      </c>
      <c r="X597" s="17">
        <v>0</v>
      </c>
      <c r="Y597" s="17">
        <v>0</v>
      </c>
      <c r="Z597" s="17">
        <v>0</v>
      </c>
    </row>
    <row r="598" spans="1:26">
      <c r="A598" s="41">
        <v>232</v>
      </c>
      <c r="B598" s="24" t="s">
        <v>774</v>
      </c>
      <c r="C598" s="17">
        <v>0</v>
      </c>
      <c r="D598" s="17">
        <v>0</v>
      </c>
      <c r="E598" s="17">
        <v>0</v>
      </c>
      <c r="F598" s="17">
        <v>0</v>
      </c>
      <c r="G598" s="17">
        <v>0</v>
      </c>
      <c r="H598" s="17">
        <v>0</v>
      </c>
      <c r="I598" s="17">
        <v>4.14613700295627E-3</v>
      </c>
      <c r="J598" s="17">
        <v>7.6640420963779404E-2</v>
      </c>
      <c r="K598" s="17">
        <v>0.252096203698147</v>
      </c>
      <c r="L598" s="17">
        <v>0.51779474143755699</v>
      </c>
      <c r="M598" s="17">
        <v>0.74945840407799003</v>
      </c>
      <c r="N598" s="17">
        <v>0.84749742996037003</v>
      </c>
      <c r="O598" s="17">
        <v>0.88657752033283699</v>
      </c>
      <c r="P598" s="17">
        <v>0.73151168666231703</v>
      </c>
      <c r="Q598" s="17">
        <v>0.688240156893417</v>
      </c>
      <c r="R598" s="17">
        <v>0.53730574662797304</v>
      </c>
      <c r="S598" s="17">
        <v>0.375882089872979</v>
      </c>
      <c r="T598" s="17">
        <v>0.29336397375558798</v>
      </c>
      <c r="U598" s="17">
        <v>0.118199171779319</v>
      </c>
      <c r="V598" s="17">
        <v>1.86611013128014E-3</v>
      </c>
      <c r="W598" s="17">
        <v>0</v>
      </c>
      <c r="X598" s="17">
        <v>0</v>
      </c>
      <c r="Y598" s="17">
        <v>0</v>
      </c>
      <c r="Z598" s="17">
        <v>0</v>
      </c>
    </row>
    <row r="599" spans="1:26">
      <c r="A599" s="41">
        <v>233</v>
      </c>
      <c r="B599" s="24" t="s">
        <v>774</v>
      </c>
      <c r="C599" s="17">
        <v>0</v>
      </c>
      <c r="D599" s="17">
        <v>0</v>
      </c>
      <c r="E599" s="17">
        <v>0</v>
      </c>
      <c r="F599" s="17">
        <v>0</v>
      </c>
      <c r="G599" s="17">
        <v>0</v>
      </c>
      <c r="H599" s="17">
        <v>0</v>
      </c>
      <c r="I599" s="17">
        <v>1.2784180559078E-2</v>
      </c>
      <c r="J599" s="17">
        <v>0.14814695786683801</v>
      </c>
      <c r="K599" s="17">
        <v>0.40642829347432602</v>
      </c>
      <c r="L599" s="17">
        <v>0.63080098116465899</v>
      </c>
      <c r="M599" s="17">
        <v>0.79226335791407598</v>
      </c>
      <c r="N599" s="17">
        <v>0.88248288092246496</v>
      </c>
      <c r="O599" s="17">
        <v>0.91167582071868203</v>
      </c>
      <c r="P599" s="17">
        <v>0.906982957394454</v>
      </c>
      <c r="Q599" s="17">
        <v>0.83007536846914698</v>
      </c>
      <c r="R599" s="17">
        <v>0.69104929248890201</v>
      </c>
      <c r="S599" s="17">
        <v>0.410759124850686</v>
      </c>
      <c r="T599" s="17">
        <v>0.16874309090099501</v>
      </c>
      <c r="U599" s="17">
        <v>4.2645621059030601E-2</v>
      </c>
      <c r="V599" s="17">
        <v>0</v>
      </c>
      <c r="W599" s="17">
        <v>0</v>
      </c>
      <c r="X599" s="17">
        <v>0</v>
      </c>
      <c r="Y599" s="17">
        <v>0</v>
      </c>
      <c r="Z599" s="17">
        <v>0</v>
      </c>
    </row>
    <row r="600" spans="1:26">
      <c r="A600" s="41">
        <v>234</v>
      </c>
      <c r="B600" s="24" t="s">
        <v>774</v>
      </c>
      <c r="C600" s="17">
        <v>0</v>
      </c>
      <c r="D600" s="17">
        <v>0</v>
      </c>
      <c r="E600" s="17">
        <v>0</v>
      </c>
      <c r="F600" s="17">
        <v>0</v>
      </c>
      <c r="G600" s="17">
        <v>0</v>
      </c>
      <c r="H600" s="17">
        <v>0</v>
      </c>
      <c r="I600" s="17">
        <v>9.5599666233648099E-4</v>
      </c>
      <c r="J600" s="17">
        <v>4.9598570457805899E-2</v>
      </c>
      <c r="K600" s="17">
        <v>0.158481711578634</v>
      </c>
      <c r="L600" s="17">
        <v>0.223158815865131</v>
      </c>
      <c r="M600" s="17">
        <v>0.32607268904553299</v>
      </c>
      <c r="N600" s="17">
        <v>0.44062772854960702</v>
      </c>
      <c r="O600" s="17">
        <v>0.48830172168455199</v>
      </c>
      <c r="P600" s="17">
        <v>0.50413045540521495</v>
      </c>
      <c r="Q600" s="17">
        <v>0.563292670885855</v>
      </c>
      <c r="R600" s="17">
        <v>0.61925274282760501</v>
      </c>
      <c r="S600" s="17">
        <v>0.53951472230987996</v>
      </c>
      <c r="T600" s="17">
        <v>0.30795560365439301</v>
      </c>
      <c r="U600" s="17">
        <v>9.1643257203371006E-2</v>
      </c>
      <c r="V600" s="17">
        <v>4.7122233214398401E-4</v>
      </c>
      <c r="W600" s="17">
        <v>0</v>
      </c>
      <c r="X600" s="17">
        <v>0</v>
      </c>
      <c r="Y600" s="17">
        <v>0</v>
      </c>
      <c r="Z600" s="17">
        <v>0</v>
      </c>
    </row>
    <row r="601" spans="1:26">
      <c r="A601" s="41">
        <v>235</v>
      </c>
      <c r="B601" s="24" t="s">
        <v>774</v>
      </c>
      <c r="C601" s="17">
        <v>0</v>
      </c>
      <c r="D601" s="17">
        <v>0</v>
      </c>
      <c r="E601" s="17">
        <v>0</v>
      </c>
      <c r="F601" s="17">
        <v>0</v>
      </c>
      <c r="G601" s="17">
        <v>0</v>
      </c>
      <c r="H601" s="17">
        <v>0</v>
      </c>
      <c r="I601" s="17">
        <v>1.19060110855344E-2</v>
      </c>
      <c r="J601" s="17">
        <v>0.12951993014912999</v>
      </c>
      <c r="K601" s="17">
        <v>0.356942204600323</v>
      </c>
      <c r="L601" s="17">
        <v>0.52572459629565804</v>
      </c>
      <c r="M601" s="17">
        <v>0.69318082818196103</v>
      </c>
      <c r="N601" s="17">
        <v>0.79490793353325795</v>
      </c>
      <c r="O601" s="17">
        <v>0.82799029676939695</v>
      </c>
      <c r="P601" s="17">
        <v>0.81436473073147897</v>
      </c>
      <c r="Q601" s="17">
        <v>0.78209548737824997</v>
      </c>
      <c r="R601" s="17">
        <v>0.64408000325248005</v>
      </c>
      <c r="S601" s="17">
        <v>0.46621583686491902</v>
      </c>
      <c r="T601" s="17">
        <v>0.22133510412774501</v>
      </c>
      <c r="U601" s="17">
        <v>5.3476958699317997E-2</v>
      </c>
      <c r="V601" s="17">
        <v>0</v>
      </c>
      <c r="W601" s="17">
        <v>0</v>
      </c>
      <c r="X601" s="17">
        <v>0</v>
      </c>
      <c r="Y601" s="17">
        <v>0</v>
      </c>
      <c r="Z601" s="17">
        <v>0</v>
      </c>
    </row>
    <row r="602" spans="1:26">
      <c r="A602" s="41">
        <v>236</v>
      </c>
      <c r="B602" s="24" t="s">
        <v>774</v>
      </c>
      <c r="C602" s="17">
        <v>0</v>
      </c>
      <c r="D602" s="17">
        <v>0</v>
      </c>
      <c r="E602" s="17">
        <v>0</v>
      </c>
      <c r="F602" s="17">
        <v>0</v>
      </c>
      <c r="G602" s="17">
        <v>0</v>
      </c>
      <c r="H602" s="17">
        <v>0</v>
      </c>
      <c r="I602" s="17">
        <v>8.3242180013126093E-3</v>
      </c>
      <c r="J602" s="17">
        <v>5.8592450762687098E-2</v>
      </c>
      <c r="K602" s="17">
        <v>0.123344865438339</v>
      </c>
      <c r="L602" s="17">
        <v>0.225995055456712</v>
      </c>
      <c r="M602" s="17">
        <v>0.38313821682809701</v>
      </c>
      <c r="N602" s="17">
        <v>0.66365296043397404</v>
      </c>
      <c r="O602" s="17">
        <v>0.76080917044347995</v>
      </c>
      <c r="P602" s="17">
        <v>0.66156208073505995</v>
      </c>
      <c r="Q602" s="17">
        <v>0.57532490915321299</v>
      </c>
      <c r="R602" s="17">
        <v>0.50384973544563805</v>
      </c>
      <c r="S602" s="17">
        <v>0.51219970224324296</v>
      </c>
      <c r="T602" s="17">
        <v>0.34103215889136901</v>
      </c>
      <c r="U602" s="17">
        <v>7.0356165868712101E-2</v>
      </c>
      <c r="V602" s="17">
        <v>0</v>
      </c>
      <c r="W602" s="17">
        <v>0</v>
      </c>
      <c r="X602" s="17">
        <v>0</v>
      </c>
      <c r="Y602" s="17">
        <v>0</v>
      </c>
      <c r="Z602" s="17">
        <v>0</v>
      </c>
    </row>
    <row r="603" spans="1:26">
      <c r="A603" s="41">
        <v>237</v>
      </c>
      <c r="B603" s="24" t="s">
        <v>774</v>
      </c>
      <c r="C603" s="17">
        <v>0</v>
      </c>
      <c r="D603" s="17">
        <v>0</v>
      </c>
      <c r="E603" s="17">
        <v>0</v>
      </c>
      <c r="F603" s="17">
        <v>0</v>
      </c>
      <c r="G603" s="17">
        <v>0</v>
      </c>
      <c r="H603" s="17">
        <v>0</v>
      </c>
      <c r="I603" s="17">
        <v>5.2438488448857696E-3</v>
      </c>
      <c r="J603" s="17">
        <v>0.109982208162562</v>
      </c>
      <c r="K603" s="17">
        <v>0.373754426179363</v>
      </c>
      <c r="L603" s="17">
        <v>0.59474492235673104</v>
      </c>
      <c r="M603" s="17">
        <v>0.71744664868768304</v>
      </c>
      <c r="N603" s="17">
        <v>0.82486365721963295</v>
      </c>
      <c r="O603" s="17">
        <v>0.84016579901612498</v>
      </c>
      <c r="P603" s="17">
        <v>0.80848509957814596</v>
      </c>
      <c r="Q603" s="17">
        <v>0.61959735077798195</v>
      </c>
      <c r="R603" s="17">
        <v>0.38619903238733899</v>
      </c>
      <c r="S603" s="17">
        <v>0.27183565685566502</v>
      </c>
      <c r="T603" s="17">
        <v>0.15463952653190799</v>
      </c>
      <c r="U603" s="17">
        <v>5.6319199890035199E-2</v>
      </c>
      <c r="V603" s="17">
        <v>0</v>
      </c>
      <c r="W603" s="17">
        <v>0</v>
      </c>
      <c r="X603" s="17">
        <v>0</v>
      </c>
      <c r="Y603" s="17">
        <v>0</v>
      </c>
      <c r="Z603" s="17">
        <v>0</v>
      </c>
    </row>
    <row r="604" spans="1:26">
      <c r="A604" s="41">
        <v>238</v>
      </c>
      <c r="B604" s="24" t="s">
        <v>774</v>
      </c>
      <c r="C604" s="17">
        <v>0</v>
      </c>
      <c r="D604" s="17">
        <v>0</v>
      </c>
      <c r="E604" s="17">
        <v>0</v>
      </c>
      <c r="F604" s="17">
        <v>0</v>
      </c>
      <c r="G604" s="17">
        <v>0</v>
      </c>
      <c r="H604" s="17">
        <v>0</v>
      </c>
      <c r="I604" s="17">
        <v>6.0892999231408097E-3</v>
      </c>
      <c r="J604" s="17">
        <v>0.12946436695713101</v>
      </c>
      <c r="K604" s="17">
        <v>0.36330583568396002</v>
      </c>
      <c r="L604" s="17">
        <v>0.57700729291094999</v>
      </c>
      <c r="M604" s="17">
        <v>0.73221058256167604</v>
      </c>
      <c r="N604" s="17">
        <v>0.82203903362637898</v>
      </c>
      <c r="O604" s="17">
        <v>0.81185761109250398</v>
      </c>
      <c r="P604" s="17">
        <v>0.75968048260601095</v>
      </c>
      <c r="Q604" s="17">
        <v>0.54630233733246303</v>
      </c>
      <c r="R604" s="17">
        <v>0.30567886798224297</v>
      </c>
      <c r="S604" s="17">
        <v>0.284806854987813</v>
      </c>
      <c r="T604" s="17">
        <v>0.138108412112389</v>
      </c>
      <c r="U604" s="17">
        <v>4.25716658696801E-2</v>
      </c>
      <c r="V604" s="17">
        <v>0</v>
      </c>
      <c r="W604" s="17">
        <v>0</v>
      </c>
      <c r="X604" s="17">
        <v>0</v>
      </c>
      <c r="Y604" s="17">
        <v>0</v>
      </c>
      <c r="Z604" s="17">
        <v>0</v>
      </c>
    </row>
    <row r="605" spans="1:26">
      <c r="A605" s="41">
        <v>239</v>
      </c>
      <c r="B605" s="24" t="s">
        <v>774</v>
      </c>
      <c r="C605" s="17">
        <v>0</v>
      </c>
      <c r="D605" s="17">
        <v>0</v>
      </c>
      <c r="E605" s="17">
        <v>0</v>
      </c>
      <c r="F605" s="17">
        <v>0</v>
      </c>
      <c r="G605" s="17">
        <v>0</v>
      </c>
      <c r="H605" s="17">
        <v>0</v>
      </c>
      <c r="I605" s="17">
        <v>6.5361286587974701E-3</v>
      </c>
      <c r="J605" s="17">
        <v>9.6267005337551198E-2</v>
      </c>
      <c r="K605" s="17">
        <v>0.27274751272435799</v>
      </c>
      <c r="L605" s="17">
        <v>0.47194252404027698</v>
      </c>
      <c r="M605" s="17">
        <v>0.64258928346714295</v>
      </c>
      <c r="N605" s="17">
        <v>0.72307266387753599</v>
      </c>
      <c r="O605" s="17">
        <v>0.75782773087280697</v>
      </c>
      <c r="P605" s="17">
        <v>0.70561575439133095</v>
      </c>
      <c r="Q605" s="17">
        <v>0.60185584933275804</v>
      </c>
      <c r="R605" s="17">
        <v>0.42362190699844499</v>
      </c>
      <c r="S605" s="17">
        <v>0.20040113914223601</v>
      </c>
      <c r="T605" s="17">
        <v>3.8899074398533302E-2</v>
      </c>
      <c r="U605" s="17">
        <v>5.8794375533609902E-3</v>
      </c>
      <c r="V605" s="17">
        <v>0</v>
      </c>
      <c r="W605" s="17">
        <v>0</v>
      </c>
      <c r="X605" s="17">
        <v>0</v>
      </c>
      <c r="Y605" s="17">
        <v>0</v>
      </c>
      <c r="Z605" s="17">
        <v>0</v>
      </c>
    </row>
    <row r="606" spans="1:26">
      <c r="A606" s="41">
        <v>240</v>
      </c>
      <c r="B606" s="24" t="s">
        <v>774</v>
      </c>
      <c r="C606" s="17">
        <v>0</v>
      </c>
      <c r="D606" s="17">
        <v>0</v>
      </c>
      <c r="E606" s="17">
        <v>0</v>
      </c>
      <c r="F606" s="17">
        <v>0</v>
      </c>
      <c r="G606" s="17">
        <v>0</v>
      </c>
      <c r="H606" s="17">
        <v>0</v>
      </c>
      <c r="I606" s="17">
        <v>0</v>
      </c>
      <c r="J606" s="17">
        <v>1.3203905298637599E-2</v>
      </c>
      <c r="K606" s="17">
        <v>4.8650511394326398E-2</v>
      </c>
      <c r="L606" s="17">
        <v>0.19929374730169999</v>
      </c>
      <c r="M606" s="17">
        <v>0.37823626553397799</v>
      </c>
      <c r="N606" s="17">
        <v>0.51978882115041003</v>
      </c>
      <c r="O606" s="17">
        <v>0.65578699356667303</v>
      </c>
      <c r="P606" s="17">
        <v>0.67097878337905503</v>
      </c>
      <c r="Q606" s="17">
        <v>0.63831459608269803</v>
      </c>
      <c r="R606" s="17">
        <v>0.57881358065084398</v>
      </c>
      <c r="S606" s="17">
        <v>0.41220725264215602</v>
      </c>
      <c r="T606" s="17">
        <v>0.270499817048026</v>
      </c>
      <c r="U606" s="17">
        <v>5.7601799705340802E-2</v>
      </c>
      <c r="V606" s="17">
        <v>0</v>
      </c>
      <c r="W606" s="17">
        <v>0</v>
      </c>
      <c r="X606" s="17">
        <v>0</v>
      </c>
      <c r="Y606" s="17">
        <v>0</v>
      </c>
      <c r="Z606" s="17">
        <v>0</v>
      </c>
    </row>
    <row r="607" spans="1:26">
      <c r="A607" s="41">
        <v>241</v>
      </c>
      <c r="B607" s="24" t="s">
        <v>774</v>
      </c>
      <c r="C607" s="17">
        <v>0</v>
      </c>
      <c r="D607" s="17">
        <v>0</v>
      </c>
      <c r="E607" s="17">
        <v>0</v>
      </c>
      <c r="F607" s="17">
        <v>0</v>
      </c>
      <c r="G607" s="17">
        <v>0</v>
      </c>
      <c r="H607" s="17">
        <v>0</v>
      </c>
      <c r="I607" s="17">
        <v>4.3538697730427503E-3</v>
      </c>
      <c r="J607" s="17">
        <v>0.13003432527505701</v>
      </c>
      <c r="K607" s="17">
        <v>0.39645402291062098</v>
      </c>
      <c r="L607" s="17">
        <v>0.61028519211893195</v>
      </c>
      <c r="M607" s="17">
        <v>0.76896360126924201</v>
      </c>
      <c r="N607" s="17">
        <v>0.84218698272507497</v>
      </c>
      <c r="O607" s="17">
        <v>0.87025317068354402</v>
      </c>
      <c r="P607" s="17">
        <v>0.77699993611200902</v>
      </c>
      <c r="Q607" s="17">
        <v>0.79140764603729896</v>
      </c>
      <c r="R607" s="17">
        <v>0.577096348898126</v>
      </c>
      <c r="S607" s="17">
        <v>0.50534045523097504</v>
      </c>
      <c r="T607" s="17">
        <v>0.30857512356518202</v>
      </c>
      <c r="U607" s="17">
        <v>7.8169860743540098E-2</v>
      </c>
      <c r="V607" s="17">
        <v>0</v>
      </c>
      <c r="W607" s="17">
        <v>0</v>
      </c>
      <c r="X607" s="17">
        <v>0</v>
      </c>
      <c r="Y607" s="17">
        <v>0</v>
      </c>
      <c r="Z607" s="17">
        <v>0</v>
      </c>
    </row>
    <row r="608" spans="1:26">
      <c r="A608" s="41">
        <v>242</v>
      </c>
      <c r="B608" s="24" t="s">
        <v>774</v>
      </c>
      <c r="C608" s="17">
        <v>0</v>
      </c>
      <c r="D608" s="17">
        <v>0</v>
      </c>
      <c r="E608" s="17">
        <v>0</v>
      </c>
      <c r="F608" s="17">
        <v>0</v>
      </c>
      <c r="G608" s="17">
        <v>0</v>
      </c>
      <c r="H608" s="17">
        <v>0</v>
      </c>
      <c r="I608" s="17">
        <v>0</v>
      </c>
      <c r="J608" s="17">
        <v>6.9097766049921704E-3</v>
      </c>
      <c r="K608" s="17">
        <v>5.4619198534835399E-2</v>
      </c>
      <c r="L608" s="17">
        <v>0.21938168040903799</v>
      </c>
      <c r="M608" s="17">
        <v>0.258237194813844</v>
      </c>
      <c r="N608" s="17">
        <v>0.28978624627078098</v>
      </c>
      <c r="O608" s="17">
        <v>0.34053267096329498</v>
      </c>
      <c r="P608" s="17">
        <v>0.403654005873823</v>
      </c>
      <c r="Q608" s="17">
        <v>0.41303198852339401</v>
      </c>
      <c r="R608" s="17">
        <v>0.38390874471714098</v>
      </c>
      <c r="S608" s="17">
        <v>0.33964404709125701</v>
      </c>
      <c r="T608" s="17">
        <v>0.29909453293038701</v>
      </c>
      <c r="U608" s="17">
        <v>7.9805393308023401E-2</v>
      </c>
      <c r="V608" s="17">
        <v>0</v>
      </c>
      <c r="W608" s="17">
        <v>0</v>
      </c>
      <c r="X608" s="17">
        <v>0</v>
      </c>
      <c r="Y608" s="17">
        <v>0</v>
      </c>
      <c r="Z608" s="17">
        <v>0</v>
      </c>
    </row>
    <row r="609" spans="1:26">
      <c r="A609" s="41">
        <v>243</v>
      </c>
      <c r="B609" s="24" t="s">
        <v>774</v>
      </c>
      <c r="C609" s="17">
        <v>0</v>
      </c>
      <c r="D609" s="17">
        <v>0</v>
      </c>
      <c r="E609" s="17">
        <v>0</v>
      </c>
      <c r="F609" s="17">
        <v>0</v>
      </c>
      <c r="G609" s="17">
        <v>0</v>
      </c>
      <c r="H609" s="17">
        <v>0</v>
      </c>
      <c r="I609" s="17">
        <v>1.6345645646227E-3</v>
      </c>
      <c r="J609" s="17">
        <v>8.0532167603367899E-2</v>
      </c>
      <c r="K609" s="17">
        <v>0.26265901817710102</v>
      </c>
      <c r="L609" s="17">
        <v>0.531439667472688</v>
      </c>
      <c r="M609" s="17">
        <v>0.66766628785605497</v>
      </c>
      <c r="N609" s="17">
        <v>0.82175637766708198</v>
      </c>
      <c r="O609" s="17">
        <v>0.87032867467267105</v>
      </c>
      <c r="P609" s="17">
        <v>0.90398602982601195</v>
      </c>
      <c r="Q609" s="17">
        <v>0.80853930757033998</v>
      </c>
      <c r="R609" s="17">
        <v>0.70023948316551399</v>
      </c>
      <c r="S609" s="17">
        <v>0.556417935875817</v>
      </c>
      <c r="T609" s="17">
        <v>0.26133673036751098</v>
      </c>
      <c r="U609" s="17">
        <v>6.25633797908733E-2</v>
      </c>
      <c r="V609" s="17">
        <v>0</v>
      </c>
      <c r="W609" s="17">
        <v>0</v>
      </c>
      <c r="X609" s="17">
        <v>0</v>
      </c>
      <c r="Y609" s="17">
        <v>0</v>
      </c>
      <c r="Z609" s="17">
        <v>0</v>
      </c>
    </row>
    <row r="610" spans="1:26">
      <c r="A610" s="41">
        <v>244</v>
      </c>
      <c r="B610" s="24" t="s">
        <v>774</v>
      </c>
      <c r="C610" s="17">
        <v>0</v>
      </c>
      <c r="D610" s="17">
        <v>0</v>
      </c>
      <c r="E610" s="17">
        <v>0</v>
      </c>
      <c r="F610" s="17">
        <v>0</v>
      </c>
      <c r="G610" s="17">
        <v>0</v>
      </c>
      <c r="H610" s="17">
        <v>0</v>
      </c>
      <c r="I610" s="17">
        <v>4.3085673795663004E-3</v>
      </c>
      <c r="J610" s="17">
        <v>6.8288518166453399E-2</v>
      </c>
      <c r="K610" s="17">
        <v>0.21476819307337999</v>
      </c>
      <c r="L610" s="17">
        <v>0.38179463302157302</v>
      </c>
      <c r="M610" s="17">
        <v>0.294361013612014</v>
      </c>
      <c r="N610" s="17">
        <v>0.22373380778233201</v>
      </c>
      <c r="O610" s="17">
        <v>0.261069562405983</v>
      </c>
      <c r="P610" s="17">
        <v>0.139195282355879</v>
      </c>
      <c r="Q610" s="17">
        <v>8.2467586524667499E-2</v>
      </c>
      <c r="R610" s="17">
        <v>5.6590433450977598E-2</v>
      </c>
      <c r="S610" s="17">
        <v>4.50660079104949E-2</v>
      </c>
      <c r="T610" s="17">
        <v>1.8587146123451002E-2</v>
      </c>
      <c r="U610" s="17">
        <v>5.0456024734332403E-3</v>
      </c>
      <c r="V610" s="17">
        <v>0</v>
      </c>
      <c r="W610" s="17">
        <v>0</v>
      </c>
      <c r="X610" s="17">
        <v>0</v>
      </c>
      <c r="Y610" s="17">
        <v>0</v>
      </c>
      <c r="Z610" s="17">
        <v>0</v>
      </c>
    </row>
    <row r="611" spans="1:26">
      <c r="A611" s="41">
        <v>245</v>
      </c>
      <c r="B611" s="24" t="s">
        <v>774</v>
      </c>
      <c r="C611" s="17">
        <v>0</v>
      </c>
      <c r="D611" s="17">
        <v>0</v>
      </c>
      <c r="E611" s="17">
        <v>0</v>
      </c>
      <c r="F611" s="17">
        <v>0</v>
      </c>
      <c r="G611" s="17">
        <v>0</v>
      </c>
      <c r="H611" s="17">
        <v>0</v>
      </c>
      <c r="I611" s="17">
        <v>2.3870876562593799E-4</v>
      </c>
      <c r="J611" s="17">
        <v>8.4600864617475499E-2</v>
      </c>
      <c r="K611" s="17">
        <v>0.26518743381301002</v>
      </c>
      <c r="L611" s="17">
        <v>0.50329410352564896</v>
      </c>
      <c r="M611" s="17">
        <v>0.73074115877327295</v>
      </c>
      <c r="N611" s="17">
        <v>0.705509274406664</v>
      </c>
      <c r="O611" s="17">
        <v>0.64919297851621105</v>
      </c>
      <c r="P611" s="17">
        <v>0.71243628140917603</v>
      </c>
      <c r="Q611" s="17">
        <v>0.602221753280068</v>
      </c>
      <c r="R611" s="17">
        <v>0.55064284870742997</v>
      </c>
      <c r="S611" s="17">
        <v>0.35942996424208501</v>
      </c>
      <c r="T611" s="17">
        <v>0.282667575295869</v>
      </c>
      <c r="U611" s="17">
        <v>6.0189650532690299E-2</v>
      </c>
      <c r="V611" s="17">
        <v>0</v>
      </c>
      <c r="W611" s="17">
        <v>0</v>
      </c>
      <c r="X611" s="17">
        <v>0</v>
      </c>
      <c r="Y611" s="17">
        <v>0</v>
      </c>
      <c r="Z611" s="17">
        <v>0</v>
      </c>
    </row>
    <row r="612" spans="1:26">
      <c r="A612" s="41">
        <v>246</v>
      </c>
      <c r="B612" s="24" t="s">
        <v>774</v>
      </c>
      <c r="C612" s="17">
        <v>0</v>
      </c>
      <c r="D612" s="17">
        <v>0</v>
      </c>
      <c r="E612" s="17">
        <v>0</v>
      </c>
      <c r="F612" s="17">
        <v>0</v>
      </c>
      <c r="G612" s="17">
        <v>0</v>
      </c>
      <c r="H612" s="17">
        <v>0</v>
      </c>
      <c r="I612" s="17">
        <v>1.64811656267121E-3</v>
      </c>
      <c r="J612" s="17">
        <v>0.112581674988239</v>
      </c>
      <c r="K612" s="17">
        <v>0.32372044938425498</v>
      </c>
      <c r="L612" s="17">
        <v>0.330101504465383</v>
      </c>
      <c r="M612" s="17">
        <v>0.44073227253455299</v>
      </c>
      <c r="N612" s="17">
        <v>0.54474579355660602</v>
      </c>
      <c r="O612" s="17">
        <v>0.559476815435339</v>
      </c>
      <c r="P612" s="17">
        <v>0.38674692030844399</v>
      </c>
      <c r="Q612" s="17">
        <v>0.57574114909327501</v>
      </c>
      <c r="R612" s="17">
        <v>0.30769230769230799</v>
      </c>
      <c r="S612" s="17">
        <v>0.29730566918798401</v>
      </c>
      <c r="T612" s="17">
        <v>0.16649481442474701</v>
      </c>
      <c r="U612" s="17">
        <v>3.9275819944281899E-2</v>
      </c>
      <c r="V612" s="17">
        <v>0</v>
      </c>
      <c r="W612" s="17">
        <v>0</v>
      </c>
      <c r="X612" s="17">
        <v>0</v>
      </c>
      <c r="Y612" s="17">
        <v>0</v>
      </c>
      <c r="Z612" s="17">
        <v>0</v>
      </c>
    </row>
    <row r="613" spans="1:26">
      <c r="A613" s="41">
        <v>247</v>
      </c>
      <c r="B613" s="24" t="s">
        <v>774</v>
      </c>
      <c r="C613" s="17">
        <v>0</v>
      </c>
      <c r="D613" s="17">
        <v>0</v>
      </c>
      <c r="E613" s="17">
        <v>0</v>
      </c>
      <c r="F613" s="17">
        <v>0</v>
      </c>
      <c r="G613" s="17">
        <v>0</v>
      </c>
      <c r="H613" s="17">
        <v>0</v>
      </c>
      <c r="I613" s="17">
        <v>2.0116973103155899E-3</v>
      </c>
      <c r="J613" s="17">
        <v>0.13744087940851299</v>
      </c>
      <c r="K613" s="17">
        <v>0.37749090564130999</v>
      </c>
      <c r="L613" s="17">
        <v>0.62128167053544003</v>
      </c>
      <c r="M613" s="17">
        <v>0.72164196008355797</v>
      </c>
      <c r="N613" s="17">
        <v>0.80805337164031399</v>
      </c>
      <c r="O613" s="17">
        <v>0.87175357046748603</v>
      </c>
      <c r="P613" s="17">
        <v>0.89085801571644596</v>
      </c>
      <c r="Q613" s="17">
        <v>0.782893119263391</v>
      </c>
      <c r="R613" s="17">
        <v>0.69502583591627998</v>
      </c>
      <c r="S613" s="17">
        <v>0.47831583512252002</v>
      </c>
      <c r="T613" s="17">
        <v>0.233624830358024</v>
      </c>
      <c r="U613" s="17">
        <v>6.0853698437067401E-2</v>
      </c>
      <c r="V613" s="17">
        <v>0</v>
      </c>
      <c r="W613" s="17">
        <v>0</v>
      </c>
      <c r="X613" s="17">
        <v>0</v>
      </c>
      <c r="Y613" s="17">
        <v>0</v>
      </c>
      <c r="Z613" s="17">
        <v>0</v>
      </c>
    </row>
    <row r="614" spans="1:26">
      <c r="A614" s="41">
        <v>248</v>
      </c>
      <c r="B614" s="24" t="s">
        <v>774</v>
      </c>
      <c r="C614" s="17">
        <v>0</v>
      </c>
      <c r="D614" s="17">
        <v>0</v>
      </c>
      <c r="E614" s="17">
        <v>0</v>
      </c>
      <c r="F614" s="17">
        <v>0</v>
      </c>
      <c r="G614" s="17">
        <v>0</v>
      </c>
      <c r="H614" s="17">
        <v>0</v>
      </c>
      <c r="I614" s="17">
        <v>1.33777580736028E-3</v>
      </c>
      <c r="J614" s="17">
        <v>0.12362965099733</v>
      </c>
      <c r="K614" s="17">
        <v>0.32619852902741198</v>
      </c>
      <c r="L614" s="17">
        <v>0.61640488723769604</v>
      </c>
      <c r="M614" s="17">
        <v>0.76282067415382304</v>
      </c>
      <c r="N614" s="17">
        <v>0.87875027345996104</v>
      </c>
      <c r="O614" s="17">
        <v>0.89800379068745395</v>
      </c>
      <c r="P614" s="17">
        <v>0.82942874456226101</v>
      </c>
      <c r="Q614" s="17">
        <v>0.768400225350368</v>
      </c>
      <c r="R614" s="17">
        <v>0.58105740432773401</v>
      </c>
      <c r="S614" s="17">
        <v>0.39681799085820901</v>
      </c>
      <c r="T614" s="17">
        <v>0.19062008135070799</v>
      </c>
      <c r="U614" s="17">
        <v>3.0552011600510302E-2</v>
      </c>
      <c r="V614" s="17">
        <v>0</v>
      </c>
      <c r="W614" s="17">
        <v>0</v>
      </c>
      <c r="X614" s="17">
        <v>0</v>
      </c>
      <c r="Y614" s="17">
        <v>0</v>
      </c>
      <c r="Z614" s="17">
        <v>0</v>
      </c>
    </row>
    <row r="615" spans="1:26">
      <c r="A615" s="41">
        <v>249</v>
      </c>
      <c r="B615" s="24" t="s">
        <v>774</v>
      </c>
      <c r="C615" s="17">
        <v>0</v>
      </c>
      <c r="D615" s="17">
        <v>0</v>
      </c>
      <c r="E615" s="17">
        <v>0</v>
      </c>
      <c r="F615" s="17">
        <v>0</v>
      </c>
      <c r="G615" s="17">
        <v>0</v>
      </c>
      <c r="H615" s="17">
        <v>0</v>
      </c>
      <c r="I615" s="17">
        <v>3.9010394382503201E-4</v>
      </c>
      <c r="J615" s="17">
        <v>9.1870737170613795E-2</v>
      </c>
      <c r="K615" s="17">
        <v>0.20672605023144899</v>
      </c>
      <c r="L615" s="17">
        <v>0.27741133605276802</v>
      </c>
      <c r="M615" s="17">
        <v>0.35321346913725998</v>
      </c>
      <c r="N615" s="17">
        <v>0.28389693511884101</v>
      </c>
      <c r="O615" s="17">
        <v>0.225168383575753</v>
      </c>
      <c r="P615" s="17">
        <v>0.31053435528305301</v>
      </c>
      <c r="Q615" s="17">
        <v>0.332680256094043</v>
      </c>
      <c r="R615" s="17">
        <v>0.24805964427941099</v>
      </c>
      <c r="S615" s="17">
        <v>0.172446851967653</v>
      </c>
      <c r="T615" s="17">
        <v>0.13854381844968999</v>
      </c>
      <c r="U615" s="17">
        <v>5.6576300653012702E-2</v>
      </c>
      <c r="V615" s="17">
        <v>0</v>
      </c>
      <c r="W615" s="17">
        <v>0</v>
      </c>
      <c r="X615" s="17">
        <v>0</v>
      </c>
      <c r="Y615" s="17">
        <v>0</v>
      </c>
      <c r="Z615" s="17">
        <v>0</v>
      </c>
    </row>
    <row r="616" spans="1:26">
      <c r="A616" s="41">
        <v>250</v>
      </c>
      <c r="B616" s="24" t="s">
        <v>774</v>
      </c>
      <c r="C616" s="17">
        <v>0</v>
      </c>
      <c r="D616" s="17">
        <v>0</v>
      </c>
      <c r="E616" s="17">
        <v>0</v>
      </c>
      <c r="F616" s="17">
        <v>0</v>
      </c>
      <c r="G616" s="17">
        <v>0</v>
      </c>
      <c r="H616" s="17">
        <v>0</v>
      </c>
      <c r="I616" s="17">
        <v>0</v>
      </c>
      <c r="J616" s="17">
        <v>8.0094050866456698E-2</v>
      </c>
      <c r="K616" s="17">
        <v>0.31717096232738101</v>
      </c>
      <c r="L616" s="17">
        <v>0.58999010704142496</v>
      </c>
      <c r="M616" s="17">
        <v>0.50024683996445496</v>
      </c>
      <c r="N616" s="17">
        <v>0.45715148617018603</v>
      </c>
      <c r="O616" s="17">
        <v>0.53368542714929901</v>
      </c>
      <c r="P616" s="17">
        <v>0.60315684114541501</v>
      </c>
      <c r="Q616" s="17">
        <v>0.61697407115573399</v>
      </c>
      <c r="R616" s="17">
        <v>0.59271986664833898</v>
      </c>
      <c r="S616" s="17">
        <v>0.45967409380693097</v>
      </c>
      <c r="T616" s="17">
        <v>0.242598189065861</v>
      </c>
      <c r="U616" s="17">
        <v>6.4014217981952601E-2</v>
      </c>
      <c r="V616" s="17">
        <v>0</v>
      </c>
      <c r="W616" s="17">
        <v>0</v>
      </c>
      <c r="X616" s="17">
        <v>0</v>
      </c>
      <c r="Y616" s="17">
        <v>0</v>
      </c>
      <c r="Z616" s="17">
        <v>0</v>
      </c>
    </row>
    <row r="617" spans="1:26">
      <c r="A617" s="41">
        <v>251</v>
      </c>
      <c r="B617" s="24" t="s">
        <v>774</v>
      </c>
      <c r="C617" s="17">
        <v>0</v>
      </c>
      <c r="D617" s="17">
        <v>0</v>
      </c>
      <c r="E617" s="17">
        <v>0</v>
      </c>
      <c r="F617" s="17">
        <v>0</v>
      </c>
      <c r="G617" s="17">
        <v>0</v>
      </c>
      <c r="H617" s="17">
        <v>0</v>
      </c>
      <c r="I617" s="17">
        <v>0</v>
      </c>
      <c r="J617" s="17">
        <v>0.136028761211858</v>
      </c>
      <c r="K617" s="17">
        <v>0.43444027344060099</v>
      </c>
      <c r="L617" s="17">
        <v>0.67363303899684301</v>
      </c>
      <c r="M617" s="17">
        <v>0.83774967136404699</v>
      </c>
      <c r="N617" s="17">
        <v>0.85746589252491201</v>
      </c>
      <c r="O617" s="17">
        <v>0.88026035324250895</v>
      </c>
      <c r="P617" s="17">
        <v>0.81666082640084103</v>
      </c>
      <c r="Q617" s="17">
        <v>0.69708380361993205</v>
      </c>
      <c r="R617" s="17">
        <v>0.65809857723380505</v>
      </c>
      <c r="S617" s="17">
        <v>0.47781053919528199</v>
      </c>
      <c r="T617" s="17">
        <v>0.28858011844446302</v>
      </c>
      <c r="U617" s="17">
        <v>6.47135010812558E-2</v>
      </c>
      <c r="V617" s="17">
        <v>0</v>
      </c>
      <c r="W617" s="17">
        <v>0</v>
      </c>
      <c r="X617" s="17">
        <v>0</v>
      </c>
      <c r="Y617" s="17">
        <v>0</v>
      </c>
      <c r="Z617" s="17">
        <v>0</v>
      </c>
    </row>
    <row r="618" spans="1:26">
      <c r="A618" s="41">
        <v>252</v>
      </c>
      <c r="B618" s="24" t="s">
        <v>774</v>
      </c>
      <c r="C618" s="17">
        <v>0</v>
      </c>
      <c r="D618" s="17">
        <v>0</v>
      </c>
      <c r="E618" s="17">
        <v>0</v>
      </c>
      <c r="F618" s="17">
        <v>0</v>
      </c>
      <c r="G618" s="17">
        <v>0</v>
      </c>
      <c r="H618" s="17">
        <v>0</v>
      </c>
      <c r="I618" s="17">
        <v>0</v>
      </c>
      <c r="J618" s="17">
        <v>0.12809890635375701</v>
      </c>
      <c r="K618" s="17">
        <v>0.41358374844394002</v>
      </c>
      <c r="L618" s="17">
        <v>0.64919297851621105</v>
      </c>
      <c r="M618" s="17">
        <v>0.80336438031552904</v>
      </c>
      <c r="N618" s="17">
        <v>0.89491393513239303</v>
      </c>
      <c r="O618" s="17">
        <v>0.835389687703885</v>
      </c>
      <c r="P618" s="17">
        <v>0.83462690381372595</v>
      </c>
      <c r="Q618" s="17">
        <v>0.79330492576409095</v>
      </c>
      <c r="R618" s="17">
        <v>0.65961059301607505</v>
      </c>
      <c r="S618" s="17">
        <v>0.48192647460258797</v>
      </c>
      <c r="T618" s="17">
        <v>0.28798576653004998</v>
      </c>
      <c r="U618" s="17">
        <v>5.2919584379579797E-2</v>
      </c>
      <c r="V618" s="17">
        <v>0</v>
      </c>
      <c r="W618" s="17">
        <v>0</v>
      </c>
      <c r="X618" s="17">
        <v>0</v>
      </c>
      <c r="Y618" s="17">
        <v>0</v>
      </c>
      <c r="Z618" s="17">
        <v>0</v>
      </c>
    </row>
    <row r="619" spans="1:26">
      <c r="A619" s="41">
        <v>253</v>
      </c>
      <c r="B619" s="24" t="s">
        <v>774</v>
      </c>
      <c r="C619" s="17">
        <v>0</v>
      </c>
      <c r="D619" s="17">
        <v>0</v>
      </c>
      <c r="E619" s="17">
        <v>0</v>
      </c>
      <c r="F619" s="17">
        <v>0</v>
      </c>
      <c r="G619" s="17">
        <v>0</v>
      </c>
      <c r="H619" s="17">
        <v>0</v>
      </c>
      <c r="I619" s="17">
        <v>0</v>
      </c>
      <c r="J619" s="17">
        <v>0.10535265202921799</v>
      </c>
      <c r="K619" s="17">
        <v>0.358589740363077</v>
      </c>
      <c r="L619" s="17">
        <v>0.59382725848887497</v>
      </c>
      <c r="M619" s="17">
        <v>0.74031080539524396</v>
      </c>
      <c r="N619" s="17">
        <v>0.78790929454106196</v>
      </c>
      <c r="O619" s="17">
        <v>0.56199361507292001</v>
      </c>
      <c r="P619" s="17">
        <v>0.30097051666024599</v>
      </c>
      <c r="Q619" s="17">
        <v>0.21028441771904399</v>
      </c>
      <c r="R619" s="17">
        <v>0.13251240491821401</v>
      </c>
      <c r="S619" s="17">
        <v>7.3315147842618694E-2</v>
      </c>
      <c r="T619" s="17">
        <v>2.9852922101179201E-2</v>
      </c>
      <c r="U619" s="17">
        <v>1.4976893843327301E-3</v>
      </c>
      <c r="V619" s="17">
        <v>0</v>
      </c>
      <c r="W619" s="17">
        <v>0</v>
      </c>
      <c r="X619" s="17">
        <v>0</v>
      </c>
      <c r="Y619" s="17">
        <v>0</v>
      </c>
      <c r="Z619" s="17">
        <v>0</v>
      </c>
    </row>
    <row r="620" spans="1:26">
      <c r="A620" s="41">
        <v>254</v>
      </c>
      <c r="B620" s="24" t="s">
        <v>774</v>
      </c>
      <c r="C620" s="17">
        <v>0</v>
      </c>
      <c r="D620" s="17">
        <v>0</v>
      </c>
      <c r="E620" s="17">
        <v>0</v>
      </c>
      <c r="F620" s="17">
        <v>0</v>
      </c>
      <c r="G620" s="17">
        <v>0</v>
      </c>
      <c r="H620" s="17">
        <v>0</v>
      </c>
      <c r="I620" s="17">
        <v>0</v>
      </c>
      <c r="J620" s="17">
        <v>4.3350712157497501E-2</v>
      </c>
      <c r="K620" s="17">
        <v>0.14610447816095501</v>
      </c>
      <c r="L620" s="17">
        <v>0.27206410482276899</v>
      </c>
      <c r="M620" s="17">
        <v>0.454462382557417</v>
      </c>
      <c r="N620" s="17">
        <v>0.69430564401998696</v>
      </c>
      <c r="O620" s="17">
        <v>0.58866394723239202</v>
      </c>
      <c r="P620" s="17">
        <v>0.36659703521002701</v>
      </c>
      <c r="Q620" s="17">
        <v>0.18189569220702001</v>
      </c>
      <c r="R620" s="17">
        <v>0.10438755616819199</v>
      </c>
      <c r="S620" s="17">
        <v>5.2894803583148298E-2</v>
      </c>
      <c r="T620" s="17">
        <v>6.33246148812555E-2</v>
      </c>
      <c r="U620" s="17">
        <v>4.7775052320392503E-2</v>
      </c>
      <c r="V620" s="17">
        <v>0</v>
      </c>
      <c r="W620" s="17">
        <v>0</v>
      </c>
      <c r="X620" s="17">
        <v>0</v>
      </c>
      <c r="Y620" s="17">
        <v>0</v>
      </c>
      <c r="Z620" s="17">
        <v>0</v>
      </c>
    </row>
    <row r="621" spans="1:26">
      <c r="A621" s="41">
        <v>255</v>
      </c>
      <c r="B621" s="24" t="s">
        <v>774</v>
      </c>
      <c r="C621" s="17">
        <v>0</v>
      </c>
      <c r="D621" s="17">
        <v>0</v>
      </c>
      <c r="E621" s="17">
        <v>0</v>
      </c>
      <c r="F621" s="17">
        <v>0</v>
      </c>
      <c r="G621" s="17">
        <v>0</v>
      </c>
      <c r="H621" s="17">
        <v>0</v>
      </c>
      <c r="I621" s="17">
        <v>0</v>
      </c>
      <c r="J621" s="17">
        <v>7.84329631056533E-2</v>
      </c>
      <c r="K621" s="17">
        <v>0.30513098006113898</v>
      </c>
      <c r="L621" s="17">
        <v>0.50766559089615504</v>
      </c>
      <c r="M621" s="17">
        <v>0.64197557155551799</v>
      </c>
      <c r="N621" s="17">
        <v>0.686377725161608</v>
      </c>
      <c r="O621" s="17">
        <v>0.84343183054581605</v>
      </c>
      <c r="P621" s="17">
        <v>0.744031796859421</v>
      </c>
      <c r="Q621" s="17">
        <v>0.78938259032890701</v>
      </c>
      <c r="R621" s="17">
        <v>0.63491691657196403</v>
      </c>
      <c r="S621" s="17">
        <v>0.386046088409363</v>
      </c>
      <c r="T621" s="17">
        <v>0.19607224376559701</v>
      </c>
      <c r="U621" s="17">
        <v>2.8746498260504301E-2</v>
      </c>
      <c r="V621" s="17">
        <v>0</v>
      </c>
      <c r="W621" s="17">
        <v>0</v>
      </c>
      <c r="X621" s="17">
        <v>0</v>
      </c>
      <c r="Y621" s="17">
        <v>0</v>
      </c>
      <c r="Z621" s="17">
        <v>0</v>
      </c>
    </row>
    <row r="622" spans="1:26">
      <c r="A622" s="41">
        <v>256</v>
      </c>
      <c r="B622" s="24" t="s">
        <v>774</v>
      </c>
      <c r="C622" s="17">
        <v>0</v>
      </c>
      <c r="D622" s="17">
        <v>0</v>
      </c>
      <c r="E622" s="17">
        <v>0</v>
      </c>
      <c r="F622" s="17">
        <v>0</v>
      </c>
      <c r="G622" s="17">
        <v>0</v>
      </c>
      <c r="H622" s="17">
        <v>0</v>
      </c>
      <c r="I622" s="17">
        <v>0</v>
      </c>
      <c r="J622" s="17">
        <v>5.2107819696474003E-2</v>
      </c>
      <c r="K622" s="17">
        <v>0.21167640151859801</v>
      </c>
      <c r="L622" s="17">
        <v>0.45456111854319903</v>
      </c>
      <c r="M622" s="17">
        <v>0.52577493228840999</v>
      </c>
      <c r="N622" s="17">
        <v>0.667190031924635</v>
      </c>
      <c r="O622" s="17">
        <v>0.64438782720815302</v>
      </c>
      <c r="P622" s="17">
        <v>0.63377274073672496</v>
      </c>
      <c r="Q622" s="17">
        <v>0.58103417233107901</v>
      </c>
      <c r="R622" s="17">
        <v>0.42414269092345203</v>
      </c>
      <c r="S622" s="17">
        <v>0.23184564661422699</v>
      </c>
      <c r="T622" s="17">
        <v>9.8662030592667593E-2</v>
      </c>
      <c r="U622" s="17">
        <v>1.5481802570620399E-2</v>
      </c>
      <c r="V622" s="17">
        <v>0</v>
      </c>
      <c r="W622" s="17">
        <v>0</v>
      </c>
      <c r="X622" s="17">
        <v>0</v>
      </c>
      <c r="Y622" s="17">
        <v>0</v>
      </c>
      <c r="Z622" s="17">
        <v>0</v>
      </c>
    </row>
    <row r="623" spans="1:26">
      <c r="A623" s="41">
        <v>257</v>
      </c>
      <c r="B623" s="24" t="s">
        <v>774</v>
      </c>
      <c r="C623" s="17">
        <v>0</v>
      </c>
      <c r="D623" s="17">
        <v>0</v>
      </c>
      <c r="E623" s="17">
        <v>0</v>
      </c>
      <c r="F623" s="17">
        <v>0</v>
      </c>
      <c r="G623" s="17">
        <v>0</v>
      </c>
      <c r="H623" s="17">
        <v>0</v>
      </c>
      <c r="I623" s="17">
        <v>0</v>
      </c>
      <c r="J623" s="17">
        <v>4.2482416282532097E-2</v>
      </c>
      <c r="K623" s="17">
        <v>0.14511034230411099</v>
      </c>
      <c r="L623" s="17">
        <v>0.29437456561006298</v>
      </c>
      <c r="M623" s="17">
        <v>0.25071002789775598</v>
      </c>
      <c r="N623" s="17">
        <v>0.1812194475044</v>
      </c>
      <c r="O623" s="17">
        <v>0.49291520902021002</v>
      </c>
      <c r="P623" s="17">
        <v>0.50664725504279495</v>
      </c>
      <c r="Q623" s="17">
        <v>0.59868274578968494</v>
      </c>
      <c r="R623" s="17">
        <v>0.439371264730538</v>
      </c>
      <c r="S623" s="17">
        <v>0.25879476273355401</v>
      </c>
      <c r="T623" s="17">
        <v>0.111338182367302</v>
      </c>
      <c r="U623" s="17">
        <v>8.3958499909976003E-3</v>
      </c>
      <c r="V623" s="17">
        <v>0</v>
      </c>
      <c r="W623" s="17">
        <v>0</v>
      </c>
      <c r="X623" s="17">
        <v>0</v>
      </c>
      <c r="Y623" s="17">
        <v>0</v>
      </c>
      <c r="Z623" s="17">
        <v>0</v>
      </c>
    </row>
    <row r="624" spans="1:26">
      <c r="A624" s="41">
        <v>258</v>
      </c>
      <c r="B624" s="24" t="s">
        <v>774</v>
      </c>
      <c r="C624" s="17">
        <v>0</v>
      </c>
      <c r="D624" s="17">
        <v>0</v>
      </c>
      <c r="E624" s="17">
        <v>0</v>
      </c>
      <c r="F624" s="17">
        <v>0</v>
      </c>
      <c r="G624" s="17">
        <v>0</v>
      </c>
      <c r="H624" s="17">
        <v>0</v>
      </c>
      <c r="I624" s="17">
        <v>0</v>
      </c>
      <c r="J624" s="17">
        <v>4.4738436757665097E-2</v>
      </c>
      <c r="K624" s="17">
        <v>0.117222072720022</v>
      </c>
      <c r="L624" s="17">
        <v>0.23279622247734399</v>
      </c>
      <c r="M624" s="17">
        <v>0.37100724257495699</v>
      </c>
      <c r="N624" s="17">
        <v>0.57417686131853196</v>
      </c>
      <c r="O624" s="17">
        <v>0.669356415612676</v>
      </c>
      <c r="P624" s="17">
        <v>0.85982006818590995</v>
      </c>
      <c r="Q624" s="17">
        <v>0.90955202902450805</v>
      </c>
      <c r="R624" s="17">
        <v>0.79523318148642197</v>
      </c>
      <c r="S624" s="17">
        <v>0.59403247445932394</v>
      </c>
      <c r="T624" s="17">
        <v>0.26911364124763598</v>
      </c>
      <c r="U624" s="17">
        <v>4.5561043039209798E-2</v>
      </c>
      <c r="V624" s="17">
        <v>0</v>
      </c>
      <c r="W624" s="17">
        <v>0</v>
      </c>
      <c r="X624" s="17">
        <v>0</v>
      </c>
      <c r="Y624" s="17">
        <v>0</v>
      </c>
      <c r="Z624" s="17">
        <v>0</v>
      </c>
    </row>
    <row r="625" spans="1:26">
      <c r="A625" s="41">
        <v>259</v>
      </c>
      <c r="B625" s="24" t="s">
        <v>774</v>
      </c>
      <c r="C625" s="17">
        <v>0</v>
      </c>
      <c r="D625" s="17">
        <v>0</v>
      </c>
      <c r="E625" s="17">
        <v>0</v>
      </c>
      <c r="F625" s="17">
        <v>0</v>
      </c>
      <c r="G625" s="17">
        <v>0</v>
      </c>
      <c r="H625" s="17">
        <v>0</v>
      </c>
      <c r="I625" s="17">
        <v>0</v>
      </c>
      <c r="J625" s="17">
        <v>0.10424235618910099</v>
      </c>
      <c r="K625" s="17">
        <v>0.44681324765889202</v>
      </c>
      <c r="L625" s="17">
        <v>0.68295100565505495</v>
      </c>
      <c r="M625" s="17">
        <v>0.85143912539276601</v>
      </c>
      <c r="N625" s="17">
        <v>0.90458618973958904</v>
      </c>
      <c r="O625" s="17">
        <v>0.98561165007192197</v>
      </c>
      <c r="P625" s="17">
        <v>0.96735710870057601</v>
      </c>
      <c r="Q625" s="17">
        <v>0.91286646054722997</v>
      </c>
      <c r="R625" s="17">
        <v>0.78646503874903495</v>
      </c>
      <c r="S625" s="17">
        <v>0.59396665046880204</v>
      </c>
      <c r="T625" s="17">
        <v>0.29837434103409499</v>
      </c>
      <c r="U625" s="17">
        <v>3.6694164316040299E-2</v>
      </c>
      <c r="V625" s="17">
        <v>0</v>
      </c>
      <c r="W625" s="17">
        <v>0</v>
      </c>
      <c r="X625" s="17">
        <v>0</v>
      </c>
      <c r="Y625" s="17">
        <v>0</v>
      </c>
      <c r="Z625" s="17">
        <v>0</v>
      </c>
    </row>
    <row r="626" spans="1:26">
      <c r="A626" s="41">
        <v>260</v>
      </c>
      <c r="B626" s="24" t="s">
        <v>774</v>
      </c>
      <c r="C626" s="17">
        <v>0</v>
      </c>
      <c r="D626" s="17">
        <v>0</v>
      </c>
      <c r="E626" s="17">
        <v>0</v>
      </c>
      <c r="F626" s="17">
        <v>0</v>
      </c>
      <c r="G626" s="17">
        <v>0</v>
      </c>
      <c r="H626" s="17">
        <v>0</v>
      </c>
      <c r="I626" s="17">
        <v>0</v>
      </c>
      <c r="J626" s="17">
        <v>0.119569472381996</v>
      </c>
      <c r="K626" s="17">
        <v>0.37880351345229402</v>
      </c>
      <c r="L626" s="17">
        <v>0.55003300879524697</v>
      </c>
      <c r="M626" s="17">
        <v>0.78425606306712703</v>
      </c>
      <c r="N626" s="17">
        <v>0.78552027088508103</v>
      </c>
      <c r="O626" s="17">
        <v>0.74290117302223102</v>
      </c>
      <c r="P626" s="17">
        <v>0.43446544143697602</v>
      </c>
      <c r="Q626" s="17">
        <v>0.38004448927359402</v>
      </c>
      <c r="R626" s="17">
        <v>0.25464591533098802</v>
      </c>
      <c r="S626" s="17">
        <v>0.12757057202983799</v>
      </c>
      <c r="T626" s="17">
        <v>3.3612246359836499E-2</v>
      </c>
      <c r="U626" s="17">
        <v>2.7280172071655201E-3</v>
      </c>
      <c r="V626" s="17">
        <v>0</v>
      </c>
      <c r="W626" s="17">
        <v>0</v>
      </c>
      <c r="X626" s="17">
        <v>0</v>
      </c>
      <c r="Y626" s="17">
        <v>0</v>
      </c>
      <c r="Z626" s="17">
        <v>0</v>
      </c>
    </row>
    <row r="627" spans="1:26">
      <c r="A627" s="41">
        <v>261</v>
      </c>
      <c r="B627" s="24" t="s">
        <v>774</v>
      </c>
      <c r="C627" s="17">
        <v>0</v>
      </c>
      <c r="D627" s="17">
        <v>0</v>
      </c>
      <c r="E627" s="17">
        <v>0</v>
      </c>
      <c r="F627" s="17">
        <v>0</v>
      </c>
      <c r="G627" s="17">
        <v>0</v>
      </c>
      <c r="H627" s="17">
        <v>0</v>
      </c>
      <c r="I627" s="17">
        <v>0</v>
      </c>
      <c r="J627" s="17">
        <v>3.9575125501181897E-2</v>
      </c>
      <c r="K627" s="17">
        <v>0.155572871997506</v>
      </c>
      <c r="L627" s="17">
        <v>0.30475926811466503</v>
      </c>
      <c r="M627" s="17">
        <v>0.64846310662131301</v>
      </c>
      <c r="N627" s="17">
        <v>0.734200790275086</v>
      </c>
      <c r="O627" s="17">
        <v>0.58853423525106996</v>
      </c>
      <c r="P627" s="17">
        <v>0.35434215697472898</v>
      </c>
      <c r="Q627" s="17">
        <v>0.30361896427886897</v>
      </c>
      <c r="R627" s="17">
        <v>0.28043343161758599</v>
      </c>
      <c r="S627" s="17">
        <v>0.25683940301512598</v>
      </c>
      <c r="T627" s="17">
        <v>0.195731507814663</v>
      </c>
      <c r="U627" s="17">
        <v>2.7580639228388E-2</v>
      </c>
      <c r="V627" s="17">
        <v>0</v>
      </c>
      <c r="W627" s="17">
        <v>0</v>
      </c>
      <c r="X627" s="17">
        <v>0</v>
      </c>
      <c r="Y627" s="17">
        <v>0</v>
      </c>
      <c r="Z627" s="17">
        <v>0</v>
      </c>
    </row>
    <row r="628" spans="1:26">
      <c r="A628" s="41">
        <v>262</v>
      </c>
      <c r="B628" s="24" t="s">
        <v>774</v>
      </c>
      <c r="C628" s="17">
        <v>0</v>
      </c>
      <c r="D628" s="17">
        <v>0</v>
      </c>
      <c r="E628" s="17">
        <v>0</v>
      </c>
      <c r="F628" s="17">
        <v>0</v>
      </c>
      <c r="G628" s="17">
        <v>0</v>
      </c>
      <c r="H628" s="17">
        <v>0</v>
      </c>
      <c r="I628" s="17">
        <v>0</v>
      </c>
      <c r="J628" s="17">
        <v>3.7700109771184202E-2</v>
      </c>
      <c r="K628" s="17">
        <v>0.110391284903655</v>
      </c>
      <c r="L628" s="17">
        <v>0.202983762770338</v>
      </c>
      <c r="M628" s="17">
        <v>0.35370714906617101</v>
      </c>
      <c r="N628" s="17">
        <v>0.465433692977548</v>
      </c>
      <c r="O628" s="17">
        <v>0.56092881522625104</v>
      </c>
      <c r="P628" s="17">
        <v>0.49041002538095602</v>
      </c>
      <c r="Q628" s="17">
        <v>0.40519699765163197</v>
      </c>
      <c r="R628" s="17">
        <v>0.30938630744837198</v>
      </c>
      <c r="S628" s="17">
        <v>0.306855955812742</v>
      </c>
      <c r="T628" s="17">
        <v>0.177596030426172</v>
      </c>
      <c r="U628" s="17">
        <v>1.61408168757224E-2</v>
      </c>
      <c r="V628" s="17">
        <v>0</v>
      </c>
      <c r="W628" s="17">
        <v>0</v>
      </c>
      <c r="X628" s="17">
        <v>0</v>
      </c>
      <c r="Y628" s="17">
        <v>0</v>
      </c>
      <c r="Z628" s="17">
        <v>0</v>
      </c>
    </row>
    <row r="629" spans="1:26">
      <c r="A629" s="41">
        <v>263</v>
      </c>
      <c r="B629" s="24" t="s">
        <v>774</v>
      </c>
      <c r="C629" s="17">
        <v>0</v>
      </c>
      <c r="D629" s="17">
        <v>0</v>
      </c>
      <c r="E629" s="17">
        <v>0</v>
      </c>
      <c r="F629" s="17">
        <v>0</v>
      </c>
      <c r="G629" s="17">
        <v>0</v>
      </c>
      <c r="H629" s="17">
        <v>0</v>
      </c>
      <c r="I629" s="17">
        <v>0</v>
      </c>
      <c r="J629" s="17">
        <v>8.1176468310588598E-2</v>
      </c>
      <c r="K629" s="17">
        <v>0.24514596469898101</v>
      </c>
      <c r="L629" s="17">
        <v>0.45076849508933697</v>
      </c>
      <c r="M629" s="17">
        <v>0.70896503390903498</v>
      </c>
      <c r="N629" s="17">
        <v>0.81611293847973698</v>
      </c>
      <c r="O629" s="17">
        <v>0.891463983629186</v>
      </c>
      <c r="P629" s="17">
        <v>0.80880647553186802</v>
      </c>
      <c r="Q629" s="17">
        <v>0.79997831680312204</v>
      </c>
      <c r="R629" s="17">
        <v>0.66568188814180795</v>
      </c>
      <c r="S629" s="17">
        <v>0.47578741948661202</v>
      </c>
      <c r="T629" s="17">
        <v>0.22049488024873701</v>
      </c>
      <c r="U629" s="17">
        <v>1.7198259923450601E-2</v>
      </c>
      <c r="V629" s="17">
        <v>0</v>
      </c>
      <c r="W629" s="17">
        <v>0</v>
      </c>
      <c r="X629" s="17">
        <v>0</v>
      </c>
      <c r="Y629" s="17">
        <v>0</v>
      </c>
      <c r="Z629" s="17">
        <v>0</v>
      </c>
    </row>
    <row r="630" spans="1:26">
      <c r="A630" s="41">
        <v>264</v>
      </c>
      <c r="B630" s="24" t="s">
        <v>774</v>
      </c>
      <c r="C630" s="17">
        <v>0</v>
      </c>
      <c r="D630" s="17">
        <v>0</v>
      </c>
      <c r="E630" s="17">
        <v>0</v>
      </c>
      <c r="F630" s="17">
        <v>0</v>
      </c>
      <c r="G630" s="17">
        <v>0</v>
      </c>
      <c r="H630" s="17">
        <v>0</v>
      </c>
      <c r="I630" s="17">
        <v>0</v>
      </c>
      <c r="J630" s="17">
        <v>0.120594197034436</v>
      </c>
      <c r="K630" s="17">
        <v>0.43104065793014501</v>
      </c>
      <c r="L630" s="17">
        <v>0.64118761966898297</v>
      </c>
      <c r="M630" s="17">
        <v>0.79118113406991697</v>
      </c>
      <c r="N630" s="17">
        <v>0.86071062805766996</v>
      </c>
      <c r="O630" s="17">
        <v>0.910798812844971</v>
      </c>
      <c r="P630" s="17">
        <v>0.85169661335568803</v>
      </c>
      <c r="Q630" s="17">
        <v>0.78279631927732995</v>
      </c>
      <c r="R630" s="17">
        <v>0.61167523991876505</v>
      </c>
      <c r="S630" s="17">
        <v>0.43963456069262302</v>
      </c>
      <c r="T630" s="17">
        <v>0.18887400320214401</v>
      </c>
      <c r="U630" s="17">
        <v>1.2966358132844399E-2</v>
      </c>
      <c r="V630" s="17">
        <v>0</v>
      </c>
      <c r="W630" s="17">
        <v>0</v>
      </c>
      <c r="X630" s="17">
        <v>0</v>
      </c>
      <c r="Y630" s="17">
        <v>0</v>
      </c>
      <c r="Z630" s="17">
        <v>0</v>
      </c>
    </row>
    <row r="631" spans="1:26">
      <c r="A631" s="41">
        <v>265</v>
      </c>
      <c r="B631" s="24" t="s">
        <v>774</v>
      </c>
      <c r="C631" s="17">
        <v>0</v>
      </c>
      <c r="D631" s="17">
        <v>0</v>
      </c>
      <c r="E631" s="17">
        <v>0</v>
      </c>
      <c r="F631" s="17">
        <v>0</v>
      </c>
      <c r="G631" s="17">
        <v>0</v>
      </c>
      <c r="H631" s="17">
        <v>0</v>
      </c>
      <c r="I631" s="17">
        <v>0</v>
      </c>
      <c r="J631" s="17">
        <v>0.118954211670594</v>
      </c>
      <c r="K631" s="17">
        <v>0.44009145662683002</v>
      </c>
      <c r="L631" s="17">
        <v>0.65057141031771704</v>
      </c>
      <c r="M631" s="17">
        <v>0.79441618960406901</v>
      </c>
      <c r="N631" s="17">
        <v>0.87340497822968299</v>
      </c>
      <c r="O631" s="17">
        <v>0.91339305247140101</v>
      </c>
      <c r="P631" s="17">
        <v>0.85193474132139702</v>
      </c>
      <c r="Q631" s="17">
        <v>0.80975898739470598</v>
      </c>
      <c r="R631" s="17">
        <v>0.68456950142199202</v>
      </c>
      <c r="S631" s="17">
        <v>0.451724878951617</v>
      </c>
      <c r="T631" s="17">
        <v>0.202131922893003</v>
      </c>
      <c r="U631" s="17">
        <v>1.35293468517741E-2</v>
      </c>
      <c r="V631" s="17">
        <v>0</v>
      </c>
      <c r="W631" s="17">
        <v>0</v>
      </c>
      <c r="X631" s="17">
        <v>0</v>
      </c>
      <c r="Y631" s="17">
        <v>0</v>
      </c>
      <c r="Z631" s="17">
        <v>0</v>
      </c>
    </row>
    <row r="632" spans="1:26">
      <c r="A632" s="41">
        <v>266</v>
      </c>
      <c r="B632" s="24" t="s">
        <v>774</v>
      </c>
      <c r="C632" s="17">
        <v>0</v>
      </c>
      <c r="D632" s="17">
        <v>0</v>
      </c>
      <c r="E632" s="17">
        <v>0</v>
      </c>
      <c r="F632" s="17">
        <v>0</v>
      </c>
      <c r="G632" s="17">
        <v>0</v>
      </c>
      <c r="H632" s="17">
        <v>0</v>
      </c>
      <c r="I632" s="17">
        <v>0</v>
      </c>
      <c r="J632" s="17">
        <v>8.2062381783017002E-2</v>
      </c>
      <c r="K632" s="17">
        <v>0.30225795647485398</v>
      </c>
      <c r="L632" s="17">
        <v>0.46174561350863202</v>
      </c>
      <c r="M632" s="17">
        <v>0.49409423285043003</v>
      </c>
      <c r="N632" s="17">
        <v>0.49162776920560097</v>
      </c>
      <c r="O632" s="17">
        <v>0.439795248669484</v>
      </c>
      <c r="P632" s="17">
        <v>0.39085704771658503</v>
      </c>
      <c r="Q632" s="17">
        <v>0.49202464914845101</v>
      </c>
      <c r="R632" s="17">
        <v>0.59446420239715503</v>
      </c>
      <c r="S632" s="17">
        <v>0.433079265636586</v>
      </c>
      <c r="T632" s="17">
        <v>0.19759006754703001</v>
      </c>
      <c r="U632" s="17">
        <v>1.15056463431869E-2</v>
      </c>
      <c r="V632" s="17">
        <v>0</v>
      </c>
      <c r="W632" s="17">
        <v>0</v>
      </c>
      <c r="X632" s="17">
        <v>0</v>
      </c>
      <c r="Y632" s="17">
        <v>0</v>
      </c>
      <c r="Z632" s="17">
        <v>0</v>
      </c>
    </row>
    <row r="633" spans="1:26">
      <c r="A633" s="41">
        <v>267</v>
      </c>
      <c r="B633" s="24" t="s">
        <v>774</v>
      </c>
      <c r="C633" s="17">
        <v>0</v>
      </c>
      <c r="D633" s="17">
        <v>0</v>
      </c>
      <c r="E633" s="17">
        <v>0</v>
      </c>
      <c r="F633" s="17">
        <v>0</v>
      </c>
      <c r="G633" s="17">
        <v>0</v>
      </c>
      <c r="H633" s="17">
        <v>0</v>
      </c>
      <c r="I633" s="17">
        <v>0</v>
      </c>
      <c r="J633" s="17">
        <v>0.113075161317177</v>
      </c>
      <c r="K633" s="17">
        <v>0.42078373140714298</v>
      </c>
      <c r="L633" s="17">
        <v>0.66461515229541801</v>
      </c>
      <c r="M633" s="17">
        <v>0.82681708093834005</v>
      </c>
      <c r="N633" s="17">
        <v>0.917807131835773</v>
      </c>
      <c r="O633" s="17">
        <v>0.94184837637383401</v>
      </c>
      <c r="P633" s="17">
        <v>0.91286258854778701</v>
      </c>
      <c r="Q633" s="17">
        <v>0.83972245507996701</v>
      </c>
      <c r="R633" s="17">
        <v>0.587310683427262</v>
      </c>
      <c r="S633" s="17">
        <v>0.53176878742529499</v>
      </c>
      <c r="T633" s="17">
        <v>0.23171593463290499</v>
      </c>
      <c r="U633" s="17">
        <v>1.11180591989995E-2</v>
      </c>
      <c r="V633" s="17">
        <v>0</v>
      </c>
      <c r="W633" s="17">
        <v>0</v>
      </c>
      <c r="X633" s="17">
        <v>0</v>
      </c>
      <c r="Y633" s="17">
        <v>0</v>
      </c>
      <c r="Z633" s="17">
        <v>0</v>
      </c>
    </row>
    <row r="634" spans="1:26">
      <c r="A634" s="41">
        <v>268</v>
      </c>
      <c r="B634" s="24" t="s">
        <v>774</v>
      </c>
      <c r="C634" s="17">
        <v>0</v>
      </c>
      <c r="D634" s="17">
        <v>0</v>
      </c>
      <c r="E634" s="17">
        <v>0</v>
      </c>
      <c r="F634" s="17">
        <v>0</v>
      </c>
      <c r="G634" s="17">
        <v>0</v>
      </c>
      <c r="H634" s="17">
        <v>0</v>
      </c>
      <c r="I634" s="17">
        <v>0</v>
      </c>
      <c r="J634" s="17">
        <v>7.8331129520317302E-2</v>
      </c>
      <c r="K634" s="17">
        <v>0.29127309405667401</v>
      </c>
      <c r="L634" s="17">
        <v>0.47787829918552499</v>
      </c>
      <c r="M634" s="17">
        <v>0.56729244630988795</v>
      </c>
      <c r="N634" s="17">
        <v>0.56842694214652001</v>
      </c>
      <c r="O634" s="17">
        <v>0.46895914846988301</v>
      </c>
      <c r="P634" s="17">
        <v>0.29700365323147399</v>
      </c>
      <c r="Q634" s="17">
        <v>0.17638351380077399</v>
      </c>
      <c r="R634" s="17">
        <v>0.16130265677241701</v>
      </c>
      <c r="S634" s="17">
        <v>0.12226070559445799</v>
      </c>
      <c r="T634" s="17">
        <v>5.6981118194719002E-2</v>
      </c>
      <c r="U634" s="17">
        <v>7.34518294229366E-4</v>
      </c>
      <c r="V634" s="17">
        <v>0</v>
      </c>
      <c r="W634" s="17">
        <v>0</v>
      </c>
      <c r="X634" s="17">
        <v>0</v>
      </c>
      <c r="Y634" s="17">
        <v>0</v>
      </c>
      <c r="Z634" s="17">
        <v>0</v>
      </c>
    </row>
    <row r="635" spans="1:26">
      <c r="A635" s="41">
        <v>269</v>
      </c>
      <c r="B635" s="24" t="s">
        <v>774</v>
      </c>
      <c r="C635" s="17">
        <v>0</v>
      </c>
      <c r="D635" s="17">
        <v>0</v>
      </c>
      <c r="E635" s="17">
        <v>0</v>
      </c>
      <c r="F635" s="17">
        <v>0</v>
      </c>
      <c r="G635" s="17">
        <v>0</v>
      </c>
      <c r="H635" s="17">
        <v>0</v>
      </c>
      <c r="I635" s="17">
        <v>0</v>
      </c>
      <c r="J635" s="17">
        <v>6.6720939192184803E-2</v>
      </c>
      <c r="K635" s="17">
        <v>0.263874826002025</v>
      </c>
      <c r="L635" s="17">
        <v>0.42122707534330101</v>
      </c>
      <c r="M635" s="17">
        <v>0.44599819177625999</v>
      </c>
      <c r="N635" s="17">
        <v>0.53679464270157096</v>
      </c>
      <c r="O635" s="17">
        <v>0.70103517905093404</v>
      </c>
      <c r="P635" s="17">
        <v>0.80361218827984504</v>
      </c>
      <c r="Q635" s="17">
        <v>0.79022281420791496</v>
      </c>
      <c r="R635" s="17">
        <v>0.62623395782230995</v>
      </c>
      <c r="S635" s="17">
        <v>0.42184465925436898</v>
      </c>
      <c r="T635" s="17">
        <v>0.153518582693324</v>
      </c>
      <c r="U635" s="17">
        <v>1.6777373584058201E-3</v>
      </c>
      <c r="V635" s="17">
        <v>0</v>
      </c>
      <c r="W635" s="17">
        <v>0</v>
      </c>
      <c r="X635" s="17">
        <v>0</v>
      </c>
      <c r="Y635" s="17">
        <v>0</v>
      </c>
      <c r="Z635" s="17">
        <v>0</v>
      </c>
    </row>
    <row r="636" spans="1:26">
      <c r="A636" s="41">
        <v>270</v>
      </c>
      <c r="B636" s="24" t="s">
        <v>774</v>
      </c>
      <c r="C636" s="17">
        <v>0</v>
      </c>
      <c r="D636" s="17">
        <v>0</v>
      </c>
      <c r="E636" s="17">
        <v>0</v>
      </c>
      <c r="F636" s="17">
        <v>0</v>
      </c>
      <c r="G636" s="17">
        <v>0</v>
      </c>
      <c r="H636" s="17">
        <v>0</v>
      </c>
      <c r="I636" s="17">
        <v>0</v>
      </c>
      <c r="J636" s="17">
        <v>3.4946924567642902E-2</v>
      </c>
      <c r="K636" s="17">
        <v>6.2911472540747998E-2</v>
      </c>
      <c r="L636" s="17">
        <v>0.111573987133346</v>
      </c>
      <c r="M636" s="17">
        <v>0.235270430121058</v>
      </c>
      <c r="N636" s="17">
        <v>0.27102834497191802</v>
      </c>
      <c r="O636" s="17">
        <v>0.27213960881189603</v>
      </c>
      <c r="P636" s="17">
        <v>0.237115437855377</v>
      </c>
      <c r="Q636" s="17">
        <v>0.11761062786407001</v>
      </c>
      <c r="R636" s="17">
        <v>4.9332564096110802E-2</v>
      </c>
      <c r="S636" s="17">
        <v>3.9788859870404203E-2</v>
      </c>
      <c r="T636" s="17">
        <v>7.2048229625054899E-3</v>
      </c>
      <c r="U636" s="17">
        <v>2.7762236002238001E-4</v>
      </c>
      <c r="V636" s="17">
        <v>0</v>
      </c>
      <c r="W636" s="17">
        <v>0</v>
      </c>
      <c r="X636" s="17">
        <v>0</v>
      </c>
      <c r="Y636" s="17">
        <v>0</v>
      </c>
      <c r="Z636" s="17">
        <v>0</v>
      </c>
    </row>
    <row r="637" spans="1:26">
      <c r="A637" s="41">
        <v>271</v>
      </c>
      <c r="B637" s="24" t="s">
        <v>774</v>
      </c>
      <c r="C637" s="17">
        <v>0</v>
      </c>
      <c r="D637" s="17">
        <v>0</v>
      </c>
      <c r="E637" s="17">
        <v>0</v>
      </c>
      <c r="F637" s="17">
        <v>0</v>
      </c>
      <c r="G637" s="17">
        <v>0</v>
      </c>
      <c r="H637" s="17">
        <v>0</v>
      </c>
      <c r="I637" s="17">
        <v>0</v>
      </c>
      <c r="J637" s="17">
        <v>0.106875509409927</v>
      </c>
      <c r="K637" s="17">
        <v>0.38684565629422601</v>
      </c>
      <c r="L637" s="17">
        <v>0.63406120469518701</v>
      </c>
      <c r="M637" s="17">
        <v>0.78921803035260396</v>
      </c>
      <c r="N637" s="17">
        <v>0.80726735575350095</v>
      </c>
      <c r="O637" s="17">
        <v>0.73705058186471595</v>
      </c>
      <c r="P637" s="17">
        <v>0.28350392717543499</v>
      </c>
      <c r="Q637" s="17">
        <v>0.47697031531627498</v>
      </c>
      <c r="R637" s="17">
        <v>0.42586766667505599</v>
      </c>
      <c r="S637" s="17">
        <v>0.436391761159586</v>
      </c>
      <c r="T637" s="17">
        <v>7.7128680093470098E-2</v>
      </c>
      <c r="U637" s="17">
        <v>3.0747547572353199E-3</v>
      </c>
      <c r="V637" s="17">
        <v>0</v>
      </c>
      <c r="W637" s="17">
        <v>0</v>
      </c>
      <c r="X637" s="17">
        <v>0</v>
      </c>
      <c r="Y637" s="17">
        <v>0</v>
      </c>
      <c r="Z637" s="17">
        <v>0</v>
      </c>
    </row>
    <row r="638" spans="1:26">
      <c r="A638" s="41">
        <v>272</v>
      </c>
      <c r="B638" s="24" t="s">
        <v>774</v>
      </c>
      <c r="C638" s="17">
        <v>0</v>
      </c>
      <c r="D638" s="17">
        <v>0</v>
      </c>
      <c r="E638" s="17">
        <v>0</v>
      </c>
      <c r="F638" s="17">
        <v>0</v>
      </c>
      <c r="G638" s="17">
        <v>0</v>
      </c>
      <c r="H638" s="17">
        <v>0</v>
      </c>
      <c r="I638" s="17">
        <v>0</v>
      </c>
      <c r="J638" s="17">
        <v>4.9907943213256201E-2</v>
      </c>
      <c r="K638" s="17">
        <v>0.15709243817868901</v>
      </c>
      <c r="L638" s="17">
        <v>0.51069349446013701</v>
      </c>
      <c r="M638" s="17">
        <v>0.57746612484487803</v>
      </c>
      <c r="N638" s="17">
        <v>0.58618973958867804</v>
      </c>
      <c r="O638" s="17">
        <v>0.53749741060037304</v>
      </c>
      <c r="P638" s="17">
        <v>0.62815640554547802</v>
      </c>
      <c r="Q638" s="17">
        <v>0.50101543185377795</v>
      </c>
      <c r="R638" s="17">
        <v>0.26730348150829902</v>
      </c>
      <c r="S638" s="17">
        <v>0.17796658077281199</v>
      </c>
      <c r="T638" s="17">
        <v>9.6977130035293305E-2</v>
      </c>
      <c r="U638" s="17">
        <v>0</v>
      </c>
      <c r="V638" s="17">
        <v>0</v>
      </c>
      <c r="W638" s="17">
        <v>0</v>
      </c>
      <c r="X638" s="17">
        <v>0</v>
      </c>
      <c r="Y638" s="17">
        <v>0</v>
      </c>
      <c r="Z638" s="17">
        <v>0</v>
      </c>
    </row>
    <row r="639" spans="1:26">
      <c r="A639" s="41">
        <v>273</v>
      </c>
      <c r="B639" s="24" t="s">
        <v>774</v>
      </c>
      <c r="C639" s="17">
        <v>0</v>
      </c>
      <c r="D639" s="17">
        <v>0</v>
      </c>
      <c r="E639" s="17">
        <v>0</v>
      </c>
      <c r="F639" s="17">
        <v>0</v>
      </c>
      <c r="G639" s="17">
        <v>0</v>
      </c>
      <c r="H639" s="17">
        <v>0</v>
      </c>
      <c r="I639" s="17">
        <v>0</v>
      </c>
      <c r="J639" s="17">
        <v>1.7480335082831699E-2</v>
      </c>
      <c r="K639" s="17">
        <v>7.6278389015911996E-2</v>
      </c>
      <c r="L639" s="17">
        <v>0.13259391050647701</v>
      </c>
      <c r="M639" s="17">
        <v>0.22149966410404801</v>
      </c>
      <c r="N639" s="17">
        <v>7.4140658123745207E-2</v>
      </c>
      <c r="O639" s="17">
        <v>0.108616747559188</v>
      </c>
      <c r="P639" s="17">
        <v>0.16868152610986001</v>
      </c>
      <c r="Q639" s="17">
        <v>0.36382081160980301</v>
      </c>
      <c r="R639" s="17">
        <v>0.207825698073099</v>
      </c>
      <c r="S639" s="17">
        <v>0.110605987272738</v>
      </c>
      <c r="T639" s="17">
        <v>3.4043974297667701E-2</v>
      </c>
      <c r="U639" s="17">
        <v>0</v>
      </c>
      <c r="V639" s="17">
        <v>0</v>
      </c>
      <c r="W639" s="17">
        <v>0</v>
      </c>
      <c r="X639" s="17">
        <v>0</v>
      </c>
      <c r="Y639" s="17">
        <v>0</v>
      </c>
      <c r="Z639" s="17">
        <v>0</v>
      </c>
    </row>
    <row r="640" spans="1:26">
      <c r="A640" s="41">
        <v>274</v>
      </c>
      <c r="B640" s="24" t="s">
        <v>774</v>
      </c>
      <c r="C640" s="17">
        <v>0</v>
      </c>
      <c r="D640" s="17">
        <v>0</v>
      </c>
      <c r="E640" s="17">
        <v>0</v>
      </c>
      <c r="F640" s="17">
        <v>0</v>
      </c>
      <c r="G640" s="17">
        <v>0</v>
      </c>
      <c r="H640" s="17">
        <v>0</v>
      </c>
      <c r="I640" s="17">
        <v>0</v>
      </c>
      <c r="J640" s="17">
        <v>6.3501565255774606E-2</v>
      </c>
      <c r="K640" s="17">
        <v>0.318408066149239</v>
      </c>
      <c r="L640" s="17">
        <v>0.587006731471031</v>
      </c>
      <c r="M640" s="17">
        <v>0.67366982299154599</v>
      </c>
      <c r="N640" s="17">
        <v>0.64426779522543798</v>
      </c>
      <c r="O640" s="17">
        <v>0.62860942948024201</v>
      </c>
      <c r="P640" s="17">
        <v>0.61763811906011101</v>
      </c>
      <c r="Q640" s="17">
        <v>0.53521099492961699</v>
      </c>
      <c r="R640" s="17">
        <v>0.44719657560369303</v>
      </c>
      <c r="S640" s="17">
        <v>0.29844597302378001</v>
      </c>
      <c r="T640" s="17">
        <v>0.16487941625736399</v>
      </c>
      <c r="U640" s="17">
        <v>0</v>
      </c>
      <c r="V640" s="17">
        <v>0</v>
      </c>
      <c r="W640" s="17">
        <v>0</v>
      </c>
      <c r="X640" s="17">
        <v>0</v>
      </c>
      <c r="Y640" s="17">
        <v>0</v>
      </c>
      <c r="Z640" s="17">
        <v>0</v>
      </c>
    </row>
    <row r="641" spans="1:26">
      <c r="A641" s="41">
        <v>275</v>
      </c>
      <c r="B641" s="24" t="s">
        <v>774</v>
      </c>
      <c r="C641" s="17">
        <v>0</v>
      </c>
      <c r="D641" s="17">
        <v>0</v>
      </c>
      <c r="E641" s="17">
        <v>0</v>
      </c>
      <c r="F641" s="17">
        <v>0</v>
      </c>
      <c r="G641" s="17">
        <v>0</v>
      </c>
      <c r="H641" s="17">
        <v>0</v>
      </c>
      <c r="I641" s="17">
        <v>0</v>
      </c>
      <c r="J641" s="17">
        <v>7.9827850904789499E-2</v>
      </c>
      <c r="K641" s="17">
        <v>0.34532039827386302</v>
      </c>
      <c r="L641" s="17">
        <v>0.59276633064164796</v>
      </c>
      <c r="M641" s="17">
        <v>0.74265917305707896</v>
      </c>
      <c r="N641" s="17">
        <v>0.82230426558818603</v>
      </c>
      <c r="O641" s="17">
        <v>0.85107515744517703</v>
      </c>
      <c r="P641" s="17">
        <v>0.830727800375197</v>
      </c>
      <c r="Q641" s="17">
        <v>0.76771488144905697</v>
      </c>
      <c r="R641" s="17">
        <v>0.64669360287612099</v>
      </c>
      <c r="S641" s="17">
        <v>0.448423999426944</v>
      </c>
      <c r="T641" s="17">
        <v>0.16468813948490801</v>
      </c>
      <c r="U641" s="17">
        <v>0</v>
      </c>
      <c r="V641" s="17">
        <v>0</v>
      </c>
      <c r="W641" s="17">
        <v>0</v>
      </c>
      <c r="X641" s="17">
        <v>0</v>
      </c>
      <c r="Y641" s="17">
        <v>0</v>
      </c>
      <c r="Z641" s="17">
        <v>0</v>
      </c>
    </row>
    <row r="642" spans="1:26">
      <c r="A642" s="41">
        <v>276</v>
      </c>
      <c r="B642" s="24" t="s">
        <v>774</v>
      </c>
      <c r="C642" s="17">
        <v>0</v>
      </c>
      <c r="D642" s="17">
        <v>0</v>
      </c>
      <c r="E642" s="17">
        <v>0</v>
      </c>
      <c r="F642" s="17">
        <v>0</v>
      </c>
      <c r="G642" s="17">
        <v>0</v>
      </c>
      <c r="H642" s="17">
        <v>0</v>
      </c>
      <c r="I642" s="17">
        <v>0</v>
      </c>
      <c r="J642" s="17">
        <v>8.4122091886418796E-2</v>
      </c>
      <c r="K642" s="17">
        <v>0.36145501995047702</v>
      </c>
      <c r="L642" s="17">
        <v>0.60210752929651601</v>
      </c>
      <c r="M642" s="17">
        <v>0.76123121838270502</v>
      </c>
      <c r="N642" s="17">
        <v>0.84362930251738</v>
      </c>
      <c r="O642" s="17">
        <v>0.86974981075602698</v>
      </c>
      <c r="P642" s="17">
        <v>0.85077120548894603</v>
      </c>
      <c r="Q642" s="17">
        <v>0.77934830377384401</v>
      </c>
      <c r="R642" s="17">
        <v>0.65668336143759598</v>
      </c>
      <c r="S642" s="17">
        <v>0.447030079627669</v>
      </c>
      <c r="T642" s="17">
        <v>0.159694615403975</v>
      </c>
      <c r="U642" s="17">
        <v>0</v>
      </c>
      <c r="V642" s="17">
        <v>0</v>
      </c>
      <c r="W642" s="17">
        <v>0</v>
      </c>
      <c r="X642" s="17">
        <v>0</v>
      </c>
      <c r="Y642" s="17">
        <v>0</v>
      </c>
      <c r="Z642" s="17">
        <v>0</v>
      </c>
    </row>
    <row r="643" spans="1:26">
      <c r="A643" s="41">
        <v>277</v>
      </c>
      <c r="B643" s="24" t="s">
        <v>774</v>
      </c>
      <c r="C643" s="17">
        <v>0</v>
      </c>
      <c r="D643" s="17">
        <v>0</v>
      </c>
      <c r="E643" s="17">
        <v>0</v>
      </c>
      <c r="F643" s="17">
        <v>0</v>
      </c>
      <c r="G643" s="17">
        <v>0</v>
      </c>
      <c r="H643" s="17">
        <v>0</v>
      </c>
      <c r="I643" s="17">
        <v>0</v>
      </c>
      <c r="J643" s="17">
        <v>7.3073535077411003E-2</v>
      </c>
      <c r="K643" s="17">
        <v>0.32933484857578199</v>
      </c>
      <c r="L643" s="17">
        <v>0.56062099127057696</v>
      </c>
      <c r="M643" s="17">
        <v>0.71018664973312196</v>
      </c>
      <c r="N643" s="17">
        <v>0.79303388580311995</v>
      </c>
      <c r="O643" s="17">
        <v>0.81985522594084803</v>
      </c>
      <c r="P643" s="17">
        <v>0.80082047668185097</v>
      </c>
      <c r="Q643" s="17">
        <v>0.72317527186276098</v>
      </c>
      <c r="R643" s="17">
        <v>0.59130465085213002</v>
      </c>
      <c r="S643" s="17">
        <v>0.37520642597027498</v>
      </c>
      <c r="T643" s="17">
        <v>0.117861920627883</v>
      </c>
      <c r="U643" s="17">
        <v>0</v>
      </c>
      <c r="V643" s="17">
        <v>0</v>
      </c>
      <c r="W643" s="17">
        <v>0</v>
      </c>
      <c r="X643" s="17">
        <v>0</v>
      </c>
      <c r="Y643" s="17">
        <v>0</v>
      </c>
      <c r="Z643" s="17">
        <v>0</v>
      </c>
    </row>
    <row r="644" spans="1:26">
      <c r="A644" s="41">
        <v>278</v>
      </c>
      <c r="B644" s="24" t="s">
        <v>774</v>
      </c>
      <c r="C644" s="17">
        <v>0</v>
      </c>
      <c r="D644" s="17">
        <v>0</v>
      </c>
      <c r="E644" s="17">
        <v>0</v>
      </c>
      <c r="F644" s="17">
        <v>0</v>
      </c>
      <c r="G644" s="17">
        <v>0</v>
      </c>
      <c r="H644" s="17">
        <v>0</v>
      </c>
      <c r="I644" s="17">
        <v>0</v>
      </c>
      <c r="J644" s="17">
        <v>4.75303419556308E-2</v>
      </c>
      <c r="K644" s="17">
        <v>0.26231053822728301</v>
      </c>
      <c r="L644" s="17">
        <v>0.49775714432297102</v>
      </c>
      <c r="M644" s="17">
        <v>0.66785020782957005</v>
      </c>
      <c r="N644" s="17">
        <v>0.75776771488144901</v>
      </c>
      <c r="O644" s="17">
        <v>0.79142313403506903</v>
      </c>
      <c r="P644" s="17">
        <v>0.70690706620538302</v>
      </c>
      <c r="Q644" s="17">
        <v>0.616273239256654</v>
      </c>
      <c r="R644" s="17">
        <v>0.44298771220976901</v>
      </c>
      <c r="S644" s="17">
        <v>0.185985298018117</v>
      </c>
      <c r="T644" s="17">
        <v>5.2751152403834101E-2</v>
      </c>
      <c r="U644" s="17">
        <v>0</v>
      </c>
      <c r="V644" s="17">
        <v>0</v>
      </c>
      <c r="W644" s="17">
        <v>0</v>
      </c>
      <c r="X644" s="17">
        <v>0</v>
      </c>
      <c r="Y644" s="17">
        <v>0</v>
      </c>
      <c r="Z644" s="17">
        <v>0</v>
      </c>
    </row>
    <row r="645" spans="1:26">
      <c r="A645" s="41">
        <v>279</v>
      </c>
      <c r="B645" s="24" t="s">
        <v>774</v>
      </c>
      <c r="C645" s="17">
        <v>0</v>
      </c>
      <c r="D645" s="17">
        <v>0</v>
      </c>
      <c r="E645" s="17">
        <v>0</v>
      </c>
      <c r="F645" s="17">
        <v>0</v>
      </c>
      <c r="G645" s="17">
        <v>0</v>
      </c>
      <c r="H645" s="17">
        <v>0</v>
      </c>
      <c r="I645" s="17">
        <v>0</v>
      </c>
      <c r="J645" s="17">
        <v>8.7162385848616394E-2</v>
      </c>
      <c r="K645" s="17">
        <v>0.40254274203384499</v>
      </c>
      <c r="L645" s="17">
        <v>0.60909648829010599</v>
      </c>
      <c r="M645" s="17">
        <v>0.72814304714740097</v>
      </c>
      <c r="N645" s="17">
        <v>0.81153429913906105</v>
      </c>
      <c r="O645" s="17">
        <v>0.84163715880424905</v>
      </c>
      <c r="P645" s="17">
        <v>0.83236372013962401</v>
      </c>
      <c r="Q645" s="17">
        <v>0.76997806512315903</v>
      </c>
      <c r="R645" s="17">
        <v>0.65149101018529498</v>
      </c>
      <c r="S645" s="17">
        <v>0.45766646209602901</v>
      </c>
      <c r="T645" s="17">
        <v>0.16600036009594801</v>
      </c>
      <c r="U645" s="17">
        <v>0</v>
      </c>
      <c r="V645" s="17">
        <v>0</v>
      </c>
      <c r="W645" s="17">
        <v>0</v>
      </c>
      <c r="X645" s="17">
        <v>0</v>
      </c>
      <c r="Y645" s="17">
        <v>0</v>
      </c>
      <c r="Z645" s="17">
        <v>0</v>
      </c>
    </row>
    <row r="646" spans="1:26">
      <c r="A646" s="41">
        <v>280</v>
      </c>
      <c r="B646" s="24" t="s">
        <v>774</v>
      </c>
      <c r="C646" s="17">
        <v>0</v>
      </c>
      <c r="D646" s="17">
        <v>0</v>
      </c>
      <c r="E646" s="17">
        <v>0</v>
      </c>
      <c r="F646" s="17">
        <v>0</v>
      </c>
      <c r="G646" s="17">
        <v>0</v>
      </c>
      <c r="H646" s="17">
        <v>0</v>
      </c>
      <c r="I646" s="17">
        <v>0</v>
      </c>
      <c r="J646" s="17">
        <v>7.8716199864867206E-2</v>
      </c>
      <c r="K646" s="17">
        <v>0.39303311140323199</v>
      </c>
      <c r="L646" s="17">
        <v>0.61753551107488702</v>
      </c>
      <c r="M646" s="17">
        <v>0.74569869261938804</v>
      </c>
      <c r="N646" s="17">
        <v>0.83185068021350195</v>
      </c>
      <c r="O646" s="17">
        <v>0.84758067794838199</v>
      </c>
      <c r="P646" s="17">
        <v>0.832929032058219</v>
      </c>
      <c r="Q646" s="17">
        <v>0.76949019319341205</v>
      </c>
      <c r="R646" s="17">
        <v>0.65564760158674495</v>
      </c>
      <c r="S646" s="17">
        <v>0.43963262469290199</v>
      </c>
      <c r="T646" s="17">
        <v>0.14845962182181399</v>
      </c>
      <c r="U646" s="17">
        <v>0</v>
      </c>
      <c r="V646" s="17">
        <v>0</v>
      </c>
      <c r="W646" s="17">
        <v>0</v>
      </c>
      <c r="X646" s="17">
        <v>0</v>
      </c>
      <c r="Y646" s="17">
        <v>0</v>
      </c>
      <c r="Z646" s="17">
        <v>0</v>
      </c>
    </row>
    <row r="647" spans="1:26">
      <c r="A647" s="41">
        <v>281</v>
      </c>
      <c r="B647" s="24" t="s">
        <v>774</v>
      </c>
      <c r="C647" s="17">
        <v>0</v>
      </c>
      <c r="D647" s="17">
        <v>0</v>
      </c>
      <c r="E647" s="17">
        <v>0</v>
      </c>
      <c r="F647" s="17">
        <v>0</v>
      </c>
      <c r="G647" s="17">
        <v>0</v>
      </c>
      <c r="H647" s="17">
        <v>0</v>
      </c>
      <c r="I647" s="17">
        <v>0</v>
      </c>
      <c r="J647" s="17">
        <v>7.5264118761966897E-2</v>
      </c>
      <c r="K647" s="17">
        <v>0.37514447397919598</v>
      </c>
      <c r="L647" s="17">
        <v>0.646838802855212</v>
      </c>
      <c r="M647" s="17">
        <v>0.82939970456644296</v>
      </c>
      <c r="N647" s="17">
        <v>0.77742585605067704</v>
      </c>
      <c r="O647" s="17">
        <v>0.74914670812287398</v>
      </c>
      <c r="P647" s="17">
        <v>0.74299022900940703</v>
      </c>
      <c r="Q647" s="17">
        <v>0.57888327664080796</v>
      </c>
      <c r="R647" s="17">
        <v>0.376418361795756</v>
      </c>
      <c r="S647" s="17">
        <v>0.25892447471487601</v>
      </c>
      <c r="T647" s="17">
        <v>3.6181705189834497E-2</v>
      </c>
      <c r="U647" s="17">
        <v>0</v>
      </c>
      <c r="V647" s="17">
        <v>0</v>
      </c>
      <c r="W647" s="17">
        <v>0</v>
      </c>
      <c r="X647" s="17">
        <v>0</v>
      </c>
      <c r="Y647" s="17">
        <v>0</v>
      </c>
      <c r="Z647" s="17">
        <v>0</v>
      </c>
    </row>
    <row r="648" spans="1:26">
      <c r="A648" s="41">
        <v>282</v>
      </c>
      <c r="B648" s="24" t="s">
        <v>774</v>
      </c>
      <c r="C648" s="17">
        <v>0</v>
      </c>
      <c r="D648" s="17">
        <v>0</v>
      </c>
      <c r="E648" s="17">
        <v>0</v>
      </c>
      <c r="F648" s="17">
        <v>0</v>
      </c>
      <c r="G648" s="17">
        <v>0</v>
      </c>
      <c r="H648" s="17">
        <v>0</v>
      </c>
      <c r="I648" s="17">
        <v>0</v>
      </c>
      <c r="J648" s="17">
        <v>5.3901523438180603E-2</v>
      </c>
      <c r="K648" s="17">
        <v>0.32514147317962799</v>
      </c>
      <c r="L648" s="17">
        <v>0.44900673534302998</v>
      </c>
      <c r="M648" s="17">
        <v>0.47750271523960902</v>
      </c>
      <c r="N648" s="17">
        <v>0.60830853640357097</v>
      </c>
      <c r="O648" s="17">
        <v>0.57659879696977301</v>
      </c>
      <c r="P648" s="17">
        <v>0.52639251619947802</v>
      </c>
      <c r="Q648" s="17">
        <v>0.59331809056219498</v>
      </c>
      <c r="R648" s="17">
        <v>0.52773029200683796</v>
      </c>
      <c r="S648" s="17">
        <v>0.27849936789609098</v>
      </c>
      <c r="T648" s="17">
        <v>0.12486385081960499</v>
      </c>
      <c r="U648" s="17">
        <v>0</v>
      </c>
      <c r="V648" s="17">
        <v>0</v>
      </c>
      <c r="W648" s="17">
        <v>0</v>
      </c>
      <c r="X648" s="17">
        <v>0</v>
      </c>
      <c r="Y648" s="17">
        <v>0</v>
      </c>
      <c r="Z648" s="17">
        <v>0</v>
      </c>
    </row>
    <row r="649" spans="1:26">
      <c r="A649" s="41">
        <v>283</v>
      </c>
      <c r="B649" s="24" t="s">
        <v>774</v>
      </c>
      <c r="C649" s="17">
        <v>0</v>
      </c>
      <c r="D649" s="17">
        <v>0</v>
      </c>
      <c r="E649" s="17">
        <v>0</v>
      </c>
      <c r="F649" s="17">
        <v>0</v>
      </c>
      <c r="G649" s="17">
        <v>0</v>
      </c>
      <c r="H649" s="17">
        <v>0</v>
      </c>
      <c r="I649" s="17">
        <v>0</v>
      </c>
      <c r="J649" s="17">
        <v>3.3578172764743099E-2</v>
      </c>
      <c r="K649" s="17">
        <v>0.19829089944611</v>
      </c>
      <c r="L649" s="17">
        <v>0.48210845857638202</v>
      </c>
      <c r="M649" s="17">
        <v>0.66768564785326701</v>
      </c>
      <c r="N649" s="17">
        <v>0.61395003959119399</v>
      </c>
      <c r="O649" s="17">
        <v>0.43824644889251102</v>
      </c>
      <c r="P649" s="17">
        <v>0.53068656358113497</v>
      </c>
      <c r="Q649" s="17">
        <v>0.55859787156190599</v>
      </c>
      <c r="R649" s="17">
        <v>0.47655601137593401</v>
      </c>
      <c r="S649" s="17">
        <v>0.39630882293153002</v>
      </c>
      <c r="T649" s="17">
        <v>0.14937689848972699</v>
      </c>
      <c r="U649" s="17">
        <v>0</v>
      </c>
      <c r="V649" s="17">
        <v>0</v>
      </c>
      <c r="W649" s="17">
        <v>0</v>
      </c>
      <c r="X649" s="17">
        <v>0</v>
      </c>
      <c r="Y649" s="17">
        <v>0</v>
      </c>
      <c r="Z649" s="17">
        <v>0</v>
      </c>
    </row>
    <row r="650" spans="1:26">
      <c r="A650" s="41">
        <v>284</v>
      </c>
      <c r="B650" s="24" t="s">
        <v>774</v>
      </c>
      <c r="C650" s="17">
        <v>0</v>
      </c>
      <c r="D650" s="17">
        <v>0</v>
      </c>
      <c r="E650" s="17">
        <v>0</v>
      </c>
      <c r="F650" s="17">
        <v>0</v>
      </c>
      <c r="G650" s="17">
        <v>0</v>
      </c>
      <c r="H650" s="17">
        <v>0</v>
      </c>
      <c r="I650" s="17">
        <v>0</v>
      </c>
      <c r="J650" s="17">
        <v>7.3565279006599801E-2</v>
      </c>
      <c r="K650" s="17">
        <v>0.39434959121365898</v>
      </c>
      <c r="L650" s="17">
        <v>0.66616588807211197</v>
      </c>
      <c r="M650" s="17">
        <v>0.83735279142119801</v>
      </c>
      <c r="N650" s="17">
        <v>0.94109333648255999</v>
      </c>
      <c r="O650" s="17">
        <v>0.96577152492889995</v>
      </c>
      <c r="P650" s="17">
        <v>0.96137874156146097</v>
      </c>
      <c r="Q650" s="17">
        <v>0.88672852831109195</v>
      </c>
      <c r="R650" s="17">
        <v>0.73270232649086497</v>
      </c>
      <c r="S650" s="17">
        <v>0.49158130521229199</v>
      </c>
      <c r="T650" s="17">
        <v>0.145484183850278</v>
      </c>
      <c r="U650" s="17">
        <v>0</v>
      </c>
      <c r="V650" s="17">
        <v>0</v>
      </c>
      <c r="W650" s="17">
        <v>0</v>
      </c>
      <c r="X650" s="17">
        <v>0</v>
      </c>
      <c r="Y650" s="17">
        <v>0</v>
      </c>
      <c r="Z650" s="17">
        <v>0</v>
      </c>
    </row>
    <row r="651" spans="1:26">
      <c r="A651" s="41">
        <v>285</v>
      </c>
      <c r="B651" s="24" t="s">
        <v>774</v>
      </c>
      <c r="C651" s="17">
        <v>0</v>
      </c>
      <c r="D651" s="17">
        <v>0</v>
      </c>
      <c r="E651" s="17">
        <v>0</v>
      </c>
      <c r="F651" s="17">
        <v>0</v>
      </c>
      <c r="G651" s="17">
        <v>0</v>
      </c>
      <c r="H651" s="17">
        <v>0</v>
      </c>
      <c r="I651" s="17">
        <v>0</v>
      </c>
      <c r="J651" s="17">
        <v>4.7695869931794699E-2</v>
      </c>
      <c r="K651" s="17">
        <v>0.370807834603672</v>
      </c>
      <c r="L651" s="17">
        <v>0.59081290692294097</v>
      </c>
      <c r="M651" s="17">
        <v>0.79957369286138802</v>
      </c>
      <c r="N651" s="17">
        <v>0.87338755423219205</v>
      </c>
      <c r="O651" s="17">
        <v>0.84746064596566695</v>
      </c>
      <c r="P651" s="17">
        <v>0.84166232680062503</v>
      </c>
      <c r="Q651" s="17">
        <v>0.77995233568686395</v>
      </c>
      <c r="R651" s="17">
        <v>0.64196395555718999</v>
      </c>
      <c r="S651" s="17">
        <v>0.41402515638037701</v>
      </c>
      <c r="T651" s="17">
        <v>0.109295509061447</v>
      </c>
      <c r="U651" s="17">
        <v>0</v>
      </c>
      <c r="V651" s="17">
        <v>0</v>
      </c>
      <c r="W651" s="17">
        <v>0</v>
      </c>
      <c r="X651" s="17">
        <v>0</v>
      </c>
      <c r="Y651" s="17">
        <v>0</v>
      </c>
      <c r="Z651" s="17">
        <v>0</v>
      </c>
    </row>
    <row r="652" spans="1:26">
      <c r="A652" s="41">
        <v>286</v>
      </c>
      <c r="B652" s="24" t="s">
        <v>774</v>
      </c>
      <c r="C652" s="17">
        <v>0</v>
      </c>
      <c r="D652" s="17">
        <v>0</v>
      </c>
      <c r="E652" s="17">
        <v>0</v>
      </c>
      <c r="F652" s="17">
        <v>0</v>
      </c>
      <c r="G652" s="17">
        <v>0</v>
      </c>
      <c r="H652" s="17">
        <v>0</v>
      </c>
      <c r="I652" s="17">
        <v>0</v>
      </c>
      <c r="J652" s="17">
        <v>3.8586604043529003E-2</v>
      </c>
      <c r="K652" s="17">
        <v>0.271690456876574</v>
      </c>
      <c r="L652" s="17">
        <v>0.52076069301046002</v>
      </c>
      <c r="M652" s="17">
        <v>0.68177778982399795</v>
      </c>
      <c r="N652" s="17">
        <v>0.77358676860350495</v>
      </c>
      <c r="O652" s="17">
        <v>0.80712409177413103</v>
      </c>
      <c r="P652" s="17">
        <v>0.78159599945017599</v>
      </c>
      <c r="Q652" s="17">
        <v>0.69903722733863904</v>
      </c>
      <c r="R652" s="17">
        <v>0.50201053571048304</v>
      </c>
      <c r="S652" s="17">
        <v>0.286466006748895</v>
      </c>
      <c r="T652" s="17">
        <v>5.4329766576513602E-2</v>
      </c>
      <c r="U652" s="17">
        <v>0</v>
      </c>
      <c r="V652" s="17">
        <v>0</v>
      </c>
      <c r="W652" s="17">
        <v>0</v>
      </c>
      <c r="X652" s="17">
        <v>0</v>
      </c>
      <c r="Y652" s="17">
        <v>0</v>
      </c>
      <c r="Z652" s="17">
        <v>0</v>
      </c>
    </row>
    <row r="653" spans="1:26">
      <c r="A653" s="41">
        <v>287</v>
      </c>
      <c r="B653" s="24" t="s">
        <v>774</v>
      </c>
      <c r="C653" s="17">
        <v>0</v>
      </c>
      <c r="D653" s="17">
        <v>0</v>
      </c>
      <c r="E653" s="17">
        <v>0</v>
      </c>
      <c r="F653" s="17">
        <v>0</v>
      </c>
      <c r="G653" s="17">
        <v>0</v>
      </c>
      <c r="H653" s="17">
        <v>0</v>
      </c>
      <c r="I653" s="17">
        <v>0</v>
      </c>
      <c r="J653" s="17">
        <v>2.6391548199617101E-2</v>
      </c>
      <c r="K653" s="17">
        <v>0.177965806372924</v>
      </c>
      <c r="L653" s="17">
        <v>0.44246886428448401</v>
      </c>
      <c r="M653" s="17">
        <v>0.59375562649919</v>
      </c>
      <c r="N653" s="17">
        <v>0.674006686943037</v>
      </c>
      <c r="O653" s="17">
        <v>0.66171115271359404</v>
      </c>
      <c r="P653" s="17">
        <v>0.583134732028599</v>
      </c>
      <c r="Q653" s="17">
        <v>0.30245542844641798</v>
      </c>
      <c r="R653" s="17">
        <v>0.146791370862043</v>
      </c>
      <c r="S653" s="17">
        <v>6.8630222117247994E-2</v>
      </c>
      <c r="T653" s="17">
        <v>1.34402908645981E-2</v>
      </c>
      <c r="U653" s="17">
        <v>0</v>
      </c>
      <c r="V653" s="17">
        <v>0</v>
      </c>
      <c r="W653" s="17">
        <v>0</v>
      </c>
      <c r="X653" s="17">
        <v>0</v>
      </c>
      <c r="Y653" s="17">
        <v>0</v>
      </c>
      <c r="Z653" s="17">
        <v>0</v>
      </c>
    </row>
    <row r="654" spans="1:26">
      <c r="A654" s="41">
        <v>288</v>
      </c>
      <c r="B654" s="24" t="s">
        <v>774</v>
      </c>
      <c r="C654" s="17">
        <v>0</v>
      </c>
      <c r="D654" s="17">
        <v>0</v>
      </c>
      <c r="E654" s="17">
        <v>0</v>
      </c>
      <c r="F654" s="17">
        <v>0</v>
      </c>
      <c r="G654" s="17">
        <v>0</v>
      </c>
      <c r="H654" s="17">
        <v>0</v>
      </c>
      <c r="I654" s="17">
        <v>0</v>
      </c>
      <c r="J654" s="17">
        <v>0</v>
      </c>
      <c r="K654" s="17">
        <v>5.61652879121985E-3</v>
      </c>
      <c r="L654" s="17">
        <v>1.8428781346255502E-2</v>
      </c>
      <c r="M654" s="17">
        <v>2.3437406225013498E-2</v>
      </c>
      <c r="N654" s="17">
        <v>4.0950459703133803E-2</v>
      </c>
      <c r="O654" s="17">
        <v>4.1915749164132099E-2</v>
      </c>
      <c r="P654" s="17">
        <v>5.1841426134834598E-2</v>
      </c>
      <c r="Q654" s="17">
        <v>3.9950709447097797E-2</v>
      </c>
      <c r="R654" s="17">
        <v>3.6942553080272403E-2</v>
      </c>
      <c r="S654" s="17">
        <v>1.7948266215449701E-2</v>
      </c>
      <c r="T654" s="17">
        <v>4.9489960873445602E-3</v>
      </c>
      <c r="U654" s="17">
        <v>0</v>
      </c>
      <c r="V654" s="17">
        <v>0</v>
      </c>
      <c r="W654" s="17">
        <v>0</v>
      </c>
      <c r="X654" s="17">
        <v>0</v>
      </c>
      <c r="Y654" s="17">
        <v>0</v>
      </c>
      <c r="Z654" s="17">
        <v>0</v>
      </c>
    </row>
    <row r="655" spans="1:26">
      <c r="A655" s="41">
        <v>289</v>
      </c>
      <c r="B655" s="24" t="s">
        <v>774</v>
      </c>
      <c r="C655" s="17">
        <v>0</v>
      </c>
      <c r="D655" s="17">
        <v>0</v>
      </c>
      <c r="E655" s="17">
        <v>0</v>
      </c>
      <c r="F655" s="17">
        <v>0</v>
      </c>
      <c r="G655" s="17">
        <v>0</v>
      </c>
      <c r="H655" s="17">
        <v>0</v>
      </c>
      <c r="I655" s="17">
        <v>0</v>
      </c>
      <c r="J655" s="17">
        <v>4.10966276820856E-2</v>
      </c>
      <c r="K655" s="17">
        <v>0.34034100699089498</v>
      </c>
      <c r="L655" s="17">
        <v>0.61066464806429099</v>
      </c>
      <c r="M655" s="17">
        <v>0.76689208156753996</v>
      </c>
      <c r="N655" s="17">
        <v>0.849803205628338</v>
      </c>
      <c r="O655" s="17">
        <v>0.82366527339220097</v>
      </c>
      <c r="P655" s="17">
        <v>0.82176799366540898</v>
      </c>
      <c r="Q655" s="17">
        <v>0.77810345595310204</v>
      </c>
      <c r="R655" s="17">
        <v>0.63135854908436895</v>
      </c>
      <c r="S655" s="17">
        <v>0.401199158227321</v>
      </c>
      <c r="T655" s="17">
        <v>0.101191220628464</v>
      </c>
      <c r="U655" s="17">
        <v>0</v>
      </c>
      <c r="V655" s="17">
        <v>0</v>
      </c>
      <c r="W655" s="17">
        <v>0</v>
      </c>
      <c r="X655" s="17">
        <v>0</v>
      </c>
      <c r="Y655" s="17">
        <v>0</v>
      </c>
      <c r="Z655" s="17">
        <v>0</v>
      </c>
    </row>
    <row r="656" spans="1:26">
      <c r="A656" s="41">
        <v>290</v>
      </c>
      <c r="B656" s="24" t="s">
        <v>774</v>
      </c>
      <c r="C656" s="17">
        <v>0</v>
      </c>
      <c r="D656" s="17">
        <v>0</v>
      </c>
      <c r="E656" s="17">
        <v>0</v>
      </c>
      <c r="F656" s="17">
        <v>0</v>
      </c>
      <c r="G656" s="17">
        <v>0</v>
      </c>
      <c r="H656" s="17">
        <v>0</v>
      </c>
      <c r="I656" s="17">
        <v>0</v>
      </c>
      <c r="J656" s="17">
        <v>4.82092970578612E-2</v>
      </c>
      <c r="K656" s="17">
        <v>0.36528249139932101</v>
      </c>
      <c r="L656" s="17">
        <v>0.637888676144031</v>
      </c>
      <c r="M656" s="17">
        <v>0.79560682943261696</v>
      </c>
      <c r="N656" s="17">
        <v>0.88653299233924898</v>
      </c>
      <c r="O656" s="17">
        <v>0.93635788116446494</v>
      </c>
      <c r="P656" s="17">
        <v>0.91272900456702299</v>
      </c>
      <c r="Q656" s="17">
        <v>0.84239607069496603</v>
      </c>
      <c r="R656" s="17">
        <v>0.69602674777214801</v>
      </c>
      <c r="S656" s="17">
        <v>0.44579297580581101</v>
      </c>
      <c r="T656" s="17">
        <v>0.109236267469977</v>
      </c>
      <c r="U656" s="17">
        <v>0</v>
      </c>
      <c r="V656" s="17">
        <v>0</v>
      </c>
      <c r="W656" s="17">
        <v>0</v>
      </c>
      <c r="X656" s="17">
        <v>0</v>
      </c>
      <c r="Y656" s="17">
        <v>0</v>
      </c>
      <c r="Z656" s="17">
        <v>0</v>
      </c>
    </row>
    <row r="657" spans="1:26">
      <c r="A657" s="41">
        <v>291</v>
      </c>
      <c r="B657" s="24" t="s">
        <v>774</v>
      </c>
      <c r="C657" s="17">
        <v>0</v>
      </c>
      <c r="D657" s="17">
        <v>0</v>
      </c>
      <c r="E657" s="17">
        <v>0</v>
      </c>
      <c r="F657" s="17">
        <v>0</v>
      </c>
      <c r="G657" s="17">
        <v>0</v>
      </c>
      <c r="H657" s="17">
        <v>0</v>
      </c>
      <c r="I657" s="17">
        <v>0</v>
      </c>
      <c r="J657" s="17">
        <v>4.5485732650054497E-2</v>
      </c>
      <c r="K657" s="17">
        <v>0.32503499319496099</v>
      </c>
      <c r="L657" s="17">
        <v>0.59429770642113</v>
      </c>
      <c r="M657" s="17">
        <v>0.76527552180032499</v>
      </c>
      <c r="N657" s="17">
        <v>0.83867120723134603</v>
      </c>
      <c r="O657" s="17">
        <v>0.84323629457397398</v>
      </c>
      <c r="P657" s="17">
        <v>0.85963227621295202</v>
      </c>
      <c r="Q657" s="17">
        <v>0.72788555918447995</v>
      </c>
      <c r="R657" s="17">
        <v>0.55467940812616501</v>
      </c>
      <c r="S657" s="17">
        <v>0.27083668099951802</v>
      </c>
      <c r="T657" s="17">
        <v>3.1158947513111601E-2</v>
      </c>
      <c r="U657" s="17">
        <v>0</v>
      </c>
      <c r="V657" s="17">
        <v>0</v>
      </c>
      <c r="W657" s="17">
        <v>0</v>
      </c>
      <c r="X657" s="17">
        <v>0</v>
      </c>
      <c r="Y657" s="17">
        <v>0</v>
      </c>
      <c r="Z657" s="17">
        <v>0</v>
      </c>
    </row>
    <row r="658" spans="1:26">
      <c r="A658" s="41">
        <v>292</v>
      </c>
      <c r="B658" s="24" t="s">
        <v>774</v>
      </c>
      <c r="C658" s="17">
        <v>0</v>
      </c>
      <c r="D658" s="17">
        <v>0</v>
      </c>
      <c r="E658" s="17">
        <v>0</v>
      </c>
      <c r="F658" s="17">
        <v>0</v>
      </c>
      <c r="G658" s="17">
        <v>0</v>
      </c>
      <c r="H658" s="17">
        <v>0</v>
      </c>
      <c r="I658" s="17">
        <v>0</v>
      </c>
      <c r="J658" s="17">
        <v>1.64023704380587E-2</v>
      </c>
      <c r="K658" s="17">
        <v>0.30496835608455702</v>
      </c>
      <c r="L658" s="17">
        <v>0.60291871317970502</v>
      </c>
      <c r="M658" s="17">
        <v>0.78005300767236696</v>
      </c>
      <c r="N658" s="17">
        <v>0.87038481866458595</v>
      </c>
      <c r="O658" s="17">
        <v>0.90218555008528101</v>
      </c>
      <c r="P658" s="17">
        <v>0.88121867310451096</v>
      </c>
      <c r="Q658" s="17">
        <v>0.79518284549367002</v>
      </c>
      <c r="R658" s="17">
        <v>0.63084163715880404</v>
      </c>
      <c r="S658" s="17">
        <v>0.361327243968877</v>
      </c>
      <c r="T658" s="17">
        <v>5.28158147945227E-2</v>
      </c>
      <c r="U658" s="17">
        <v>0</v>
      </c>
      <c r="V658" s="17">
        <v>0</v>
      </c>
      <c r="W658" s="17">
        <v>0</v>
      </c>
      <c r="X658" s="17">
        <v>0</v>
      </c>
      <c r="Y658" s="17">
        <v>0</v>
      </c>
      <c r="Z658" s="17">
        <v>0</v>
      </c>
    </row>
    <row r="659" spans="1:26">
      <c r="A659" s="41">
        <v>293</v>
      </c>
      <c r="B659" s="24" t="s">
        <v>774</v>
      </c>
      <c r="C659" s="17">
        <v>0</v>
      </c>
      <c r="D659" s="17">
        <v>0</v>
      </c>
      <c r="E659" s="17">
        <v>0</v>
      </c>
      <c r="F659" s="17">
        <v>0</v>
      </c>
      <c r="G659" s="17">
        <v>0</v>
      </c>
      <c r="H659" s="17">
        <v>0</v>
      </c>
      <c r="I659" s="17">
        <v>0</v>
      </c>
      <c r="J659" s="17">
        <v>1.25944525863988E-2</v>
      </c>
      <c r="K659" s="17">
        <v>0.111162006392671</v>
      </c>
      <c r="L659" s="17">
        <v>0.31758913826716401</v>
      </c>
      <c r="M659" s="17">
        <v>0.55045505673447204</v>
      </c>
      <c r="N659" s="17">
        <v>0.64433168321623802</v>
      </c>
      <c r="O659" s="17">
        <v>0.55665993584096896</v>
      </c>
      <c r="P659" s="17">
        <v>0.44772316752786401</v>
      </c>
      <c r="Q659" s="17">
        <v>0.42228219519136401</v>
      </c>
      <c r="R659" s="17">
        <v>0.23039364682331501</v>
      </c>
      <c r="S659" s="17">
        <v>0.116076541684978</v>
      </c>
      <c r="T659" s="17">
        <v>4.2843480230538897E-2</v>
      </c>
      <c r="U659" s="17">
        <v>0</v>
      </c>
      <c r="V659" s="17">
        <v>0</v>
      </c>
      <c r="W659" s="17">
        <v>0</v>
      </c>
      <c r="X659" s="17">
        <v>0</v>
      </c>
      <c r="Y659" s="17">
        <v>0</v>
      </c>
      <c r="Z659" s="17">
        <v>0</v>
      </c>
    </row>
    <row r="660" spans="1:26">
      <c r="A660" s="41">
        <v>294</v>
      </c>
      <c r="B660" s="24" t="s">
        <v>774</v>
      </c>
      <c r="C660" s="17">
        <v>0</v>
      </c>
      <c r="D660" s="17">
        <v>0</v>
      </c>
      <c r="E660" s="17">
        <v>0</v>
      </c>
      <c r="F660" s="17">
        <v>0</v>
      </c>
      <c r="G660" s="17">
        <v>0</v>
      </c>
      <c r="H660" s="17">
        <v>0</v>
      </c>
      <c r="I660" s="17">
        <v>0</v>
      </c>
      <c r="J660" s="17">
        <v>7.8628692677468193E-3</v>
      </c>
      <c r="K660" s="17">
        <v>5.8498941976152401E-2</v>
      </c>
      <c r="L660" s="17">
        <v>0.10058680151550101</v>
      </c>
      <c r="M660" s="17">
        <v>0.19029347819773901</v>
      </c>
      <c r="N660" s="17">
        <v>0.42679307454179699</v>
      </c>
      <c r="O660" s="17">
        <v>0.71860437652096998</v>
      </c>
      <c r="P660" s="17">
        <v>0.69166494040024895</v>
      </c>
      <c r="Q660" s="17">
        <v>0.57764423681923005</v>
      </c>
      <c r="R660" s="17">
        <v>0.38041813721978801</v>
      </c>
      <c r="S660" s="17">
        <v>0.20915572988157499</v>
      </c>
      <c r="T660" s="17">
        <v>3.06455203870451E-2</v>
      </c>
      <c r="U660" s="17">
        <v>0</v>
      </c>
      <c r="V660" s="17">
        <v>0</v>
      </c>
      <c r="W660" s="17">
        <v>0</v>
      </c>
      <c r="X660" s="17">
        <v>0</v>
      </c>
      <c r="Y660" s="17">
        <v>0</v>
      </c>
      <c r="Z660" s="17">
        <v>0</v>
      </c>
    </row>
    <row r="661" spans="1:26">
      <c r="A661" s="41">
        <v>295</v>
      </c>
      <c r="B661" s="24" t="s">
        <v>774</v>
      </c>
      <c r="C661" s="17">
        <v>0</v>
      </c>
      <c r="D661" s="17">
        <v>0</v>
      </c>
      <c r="E661" s="17">
        <v>0</v>
      </c>
      <c r="F661" s="17">
        <v>0</v>
      </c>
      <c r="G661" s="17">
        <v>0</v>
      </c>
      <c r="H661" s="17">
        <v>0</v>
      </c>
      <c r="I661" s="17">
        <v>0</v>
      </c>
      <c r="J661" s="17">
        <v>1.3374660474048901E-2</v>
      </c>
      <c r="K661" s="17">
        <v>0.20571933037641599</v>
      </c>
      <c r="L661" s="17">
        <v>0.43681380909881201</v>
      </c>
      <c r="M661" s="17">
        <v>0.53418491507737198</v>
      </c>
      <c r="N661" s="17">
        <v>0.61016903213565898</v>
      </c>
      <c r="O661" s="17">
        <v>0.65061013031214099</v>
      </c>
      <c r="P661" s="17">
        <v>0.54425404962741697</v>
      </c>
      <c r="Q661" s="17">
        <v>0.27032944907255901</v>
      </c>
      <c r="R661" s="17">
        <v>9.4028989659825493E-2</v>
      </c>
      <c r="S661" s="17">
        <v>0.14863270019689101</v>
      </c>
      <c r="T661" s="17">
        <v>4.6983034834443001E-2</v>
      </c>
      <c r="U661" s="17">
        <v>0</v>
      </c>
      <c r="V661" s="17">
        <v>0</v>
      </c>
      <c r="W661" s="17">
        <v>0</v>
      </c>
      <c r="X661" s="17">
        <v>0</v>
      </c>
      <c r="Y661" s="17">
        <v>0</v>
      </c>
      <c r="Z661" s="17">
        <v>0</v>
      </c>
    </row>
    <row r="662" spans="1:26">
      <c r="A662" s="41">
        <v>296</v>
      </c>
      <c r="B662" s="24" t="s">
        <v>774</v>
      </c>
      <c r="C662" s="17">
        <v>0</v>
      </c>
      <c r="D662" s="17">
        <v>0</v>
      </c>
      <c r="E662" s="17">
        <v>0</v>
      </c>
      <c r="F662" s="17">
        <v>0</v>
      </c>
      <c r="G662" s="17">
        <v>0</v>
      </c>
      <c r="H662" s="17">
        <v>0</v>
      </c>
      <c r="I662" s="17">
        <v>0</v>
      </c>
      <c r="J662" s="17">
        <v>2.9474240555709401E-2</v>
      </c>
      <c r="K662" s="17">
        <v>0.34135740684453297</v>
      </c>
      <c r="L662" s="17">
        <v>0.596961642037524</v>
      </c>
      <c r="M662" s="17">
        <v>0.74504626071333901</v>
      </c>
      <c r="N662" s="17">
        <v>0.83008117646831103</v>
      </c>
      <c r="O662" s="17">
        <v>0.86144630795173205</v>
      </c>
      <c r="P662" s="17">
        <v>0.82162666568576004</v>
      </c>
      <c r="Q662" s="17">
        <v>0.73311856643092599</v>
      </c>
      <c r="R662" s="17">
        <v>0.58743458740942001</v>
      </c>
      <c r="S662" s="17">
        <v>0.36305609171992298</v>
      </c>
      <c r="T662" s="17">
        <v>5.12064182262758E-2</v>
      </c>
      <c r="U662" s="17">
        <v>0</v>
      </c>
      <c r="V662" s="17">
        <v>0</v>
      </c>
      <c r="W662" s="17">
        <v>0</v>
      </c>
      <c r="X662" s="17">
        <v>0</v>
      </c>
      <c r="Y662" s="17">
        <v>0</v>
      </c>
      <c r="Z662" s="17">
        <v>0</v>
      </c>
    </row>
    <row r="663" spans="1:26">
      <c r="A663" s="41">
        <v>297</v>
      </c>
      <c r="B663" s="24" t="s">
        <v>774</v>
      </c>
      <c r="C663" s="17">
        <v>0</v>
      </c>
      <c r="D663" s="17">
        <v>0</v>
      </c>
      <c r="E663" s="17">
        <v>0</v>
      </c>
      <c r="F663" s="17">
        <v>0</v>
      </c>
      <c r="G663" s="17">
        <v>0</v>
      </c>
      <c r="H663" s="17">
        <v>0</v>
      </c>
      <c r="I663" s="17">
        <v>0</v>
      </c>
      <c r="J663" s="17">
        <v>1.9662593968586502E-2</v>
      </c>
      <c r="K663" s="17">
        <v>0.29754186115397202</v>
      </c>
      <c r="L663" s="17">
        <v>0.58222674815934805</v>
      </c>
      <c r="M663" s="17">
        <v>0.74947389207575998</v>
      </c>
      <c r="N663" s="17">
        <v>0.83252053611704302</v>
      </c>
      <c r="O663" s="17">
        <v>0.86087906003341497</v>
      </c>
      <c r="P663" s="17">
        <v>0.83792584733867803</v>
      </c>
      <c r="Q663" s="17">
        <v>0.75466237132861902</v>
      </c>
      <c r="R663" s="17">
        <v>0.59602074617301304</v>
      </c>
      <c r="S663" s="17">
        <v>0.33528417571907898</v>
      </c>
      <c r="T663" s="17">
        <v>4.1008346094798198E-2</v>
      </c>
      <c r="U663" s="17">
        <v>0</v>
      </c>
      <c r="V663" s="17">
        <v>0</v>
      </c>
      <c r="W663" s="17">
        <v>0</v>
      </c>
      <c r="X663" s="17">
        <v>0</v>
      </c>
      <c r="Y663" s="17">
        <v>0</v>
      </c>
      <c r="Z663" s="17">
        <v>0</v>
      </c>
    </row>
    <row r="664" spans="1:26">
      <c r="A664" s="41">
        <v>298</v>
      </c>
      <c r="B664" s="24" t="s">
        <v>774</v>
      </c>
      <c r="C664" s="17">
        <v>0</v>
      </c>
      <c r="D664" s="17">
        <v>0</v>
      </c>
      <c r="E664" s="17">
        <v>0</v>
      </c>
      <c r="F664" s="17">
        <v>0</v>
      </c>
      <c r="G664" s="17">
        <v>0</v>
      </c>
      <c r="H664" s="17">
        <v>0</v>
      </c>
      <c r="I664" s="17">
        <v>0</v>
      </c>
      <c r="J664" s="17">
        <v>2.5864956275446299E-4</v>
      </c>
      <c r="K664" s="17">
        <v>6.0085106547744703E-2</v>
      </c>
      <c r="L664" s="17">
        <v>9.3637530516195597E-2</v>
      </c>
      <c r="M664" s="17">
        <v>9.6022875772705907E-2</v>
      </c>
      <c r="N664" s="17">
        <v>0.11829055096616101</v>
      </c>
      <c r="O664" s="17">
        <v>0.11084101763889299</v>
      </c>
      <c r="P664" s="17">
        <v>0.118118634190917</v>
      </c>
      <c r="Q664" s="17">
        <v>0.265990873697314</v>
      </c>
      <c r="R664" s="17">
        <v>0.31832288216150501</v>
      </c>
      <c r="S664" s="17">
        <v>0.31447024271628499</v>
      </c>
      <c r="T664" s="17">
        <v>3.2264016153981702E-2</v>
      </c>
      <c r="U664" s="17">
        <v>0</v>
      </c>
      <c r="V664" s="17">
        <v>0</v>
      </c>
      <c r="W664" s="17">
        <v>0</v>
      </c>
      <c r="X664" s="17">
        <v>0</v>
      </c>
      <c r="Y664" s="17">
        <v>0</v>
      </c>
      <c r="Z664" s="17">
        <v>0</v>
      </c>
    </row>
    <row r="665" spans="1:26">
      <c r="A665" s="41">
        <v>299</v>
      </c>
      <c r="B665" s="24" t="s">
        <v>774</v>
      </c>
      <c r="C665" s="17">
        <v>0</v>
      </c>
      <c r="D665" s="17">
        <v>0</v>
      </c>
      <c r="E665" s="17">
        <v>0</v>
      </c>
      <c r="F665" s="17">
        <v>0</v>
      </c>
      <c r="G665" s="17">
        <v>0</v>
      </c>
      <c r="H665" s="17">
        <v>0</v>
      </c>
      <c r="I665" s="17">
        <v>0</v>
      </c>
      <c r="J665" s="17">
        <v>1.32463036925323E-2</v>
      </c>
      <c r="K665" s="17">
        <v>0.25799713084841303</v>
      </c>
      <c r="L665" s="17">
        <v>0.44369241610829202</v>
      </c>
      <c r="M665" s="17">
        <v>0.425567586718268</v>
      </c>
      <c r="N665" s="17">
        <v>0.48013373886074201</v>
      </c>
      <c r="O665" s="17">
        <v>0.589184731157399</v>
      </c>
      <c r="P665" s="17">
        <v>0.54498585752203599</v>
      </c>
      <c r="Q665" s="17">
        <v>0.61939600680697504</v>
      </c>
      <c r="R665" s="17">
        <v>0.50444602335977295</v>
      </c>
      <c r="S665" s="17">
        <v>0.35013135758108499</v>
      </c>
      <c r="T665" s="17">
        <v>4.9378253689531498E-2</v>
      </c>
      <c r="U665" s="17">
        <v>0</v>
      </c>
      <c r="V665" s="17">
        <v>0</v>
      </c>
      <c r="W665" s="17">
        <v>0</v>
      </c>
      <c r="X665" s="17">
        <v>0</v>
      </c>
      <c r="Y665" s="17">
        <v>0</v>
      </c>
      <c r="Z665" s="17">
        <v>0</v>
      </c>
    </row>
    <row r="666" spans="1:26">
      <c r="A666" s="41">
        <v>300</v>
      </c>
      <c r="B666" s="24" t="s">
        <v>774</v>
      </c>
      <c r="C666" s="17">
        <v>0</v>
      </c>
      <c r="D666" s="17">
        <v>0</v>
      </c>
      <c r="E666" s="17">
        <v>0</v>
      </c>
      <c r="F666" s="17">
        <v>0</v>
      </c>
      <c r="G666" s="17">
        <v>0</v>
      </c>
      <c r="H666" s="17">
        <v>0</v>
      </c>
      <c r="I666" s="17">
        <v>0</v>
      </c>
      <c r="J666" s="17">
        <v>1.57499385320089E-2</v>
      </c>
      <c r="K666" s="17">
        <v>0.320349873869618</v>
      </c>
      <c r="L666" s="17">
        <v>0.58605615560791402</v>
      </c>
      <c r="M666" s="17">
        <v>0.74757661234896799</v>
      </c>
      <c r="N666" s="17">
        <v>0.75700880299073203</v>
      </c>
      <c r="O666" s="17">
        <v>0.64960147445738803</v>
      </c>
      <c r="P666" s="17">
        <v>0.36256047579129103</v>
      </c>
      <c r="Q666" s="17">
        <v>0.399985286402119</v>
      </c>
      <c r="R666" s="17">
        <v>0.28825099849185598</v>
      </c>
      <c r="S666" s="17">
        <v>0.134545011025518</v>
      </c>
      <c r="T666" s="17">
        <v>1.5540463362173299E-2</v>
      </c>
      <c r="U666" s="17">
        <v>0</v>
      </c>
      <c r="V666" s="17">
        <v>0</v>
      </c>
      <c r="W666" s="17">
        <v>0</v>
      </c>
      <c r="X666" s="17">
        <v>0</v>
      </c>
      <c r="Y666" s="17">
        <v>0</v>
      </c>
      <c r="Z666" s="17">
        <v>0</v>
      </c>
    </row>
    <row r="667" spans="1:26">
      <c r="A667" s="41">
        <v>301</v>
      </c>
      <c r="B667" s="24" t="s">
        <v>774</v>
      </c>
      <c r="C667" s="17">
        <v>0</v>
      </c>
      <c r="D667" s="17">
        <v>0</v>
      </c>
      <c r="E667" s="17">
        <v>0</v>
      </c>
      <c r="F667" s="17">
        <v>0</v>
      </c>
      <c r="G667" s="17">
        <v>0</v>
      </c>
      <c r="H667" s="17">
        <v>0</v>
      </c>
      <c r="I667" s="17">
        <v>0</v>
      </c>
      <c r="J667" s="17">
        <v>3.6667834719831798E-3</v>
      </c>
      <c r="K667" s="17">
        <v>0.13197245459596699</v>
      </c>
      <c r="L667" s="17">
        <v>0.35677570862429803</v>
      </c>
      <c r="M667" s="17">
        <v>0.17384793496589701</v>
      </c>
      <c r="N667" s="17">
        <v>0.14884159456681001</v>
      </c>
      <c r="O667" s="17">
        <v>0.124962199605443</v>
      </c>
      <c r="P667" s="17">
        <v>0.118193557380128</v>
      </c>
      <c r="Q667" s="17">
        <v>0.11078313124722899</v>
      </c>
      <c r="R667" s="17">
        <v>7.2421683971277503E-2</v>
      </c>
      <c r="S667" s="17">
        <v>5.8733004342447402E-2</v>
      </c>
      <c r="T667" s="17">
        <v>6.3684710829401596E-3</v>
      </c>
      <c r="U667" s="17">
        <v>0</v>
      </c>
      <c r="V667" s="17">
        <v>0</v>
      </c>
      <c r="W667" s="17">
        <v>0</v>
      </c>
      <c r="X667" s="17">
        <v>0</v>
      </c>
      <c r="Y667" s="17">
        <v>0</v>
      </c>
      <c r="Z667" s="17">
        <v>0</v>
      </c>
    </row>
    <row r="668" spans="1:26">
      <c r="A668" s="41">
        <v>302</v>
      </c>
      <c r="B668" s="24" t="s">
        <v>774</v>
      </c>
      <c r="C668" s="17">
        <v>0</v>
      </c>
      <c r="D668" s="17">
        <v>0</v>
      </c>
      <c r="E668" s="17">
        <v>0</v>
      </c>
      <c r="F668" s="17">
        <v>0</v>
      </c>
      <c r="G668" s="17">
        <v>0</v>
      </c>
      <c r="H668" s="17">
        <v>0</v>
      </c>
      <c r="I668" s="17">
        <v>0</v>
      </c>
      <c r="J668" s="17">
        <v>1.22268062393399E-2</v>
      </c>
      <c r="K668" s="17">
        <v>0.26646906562845502</v>
      </c>
      <c r="L668" s="17">
        <v>0.57668978895667</v>
      </c>
      <c r="M668" s="17">
        <v>0.73609226200271405</v>
      </c>
      <c r="N668" s="17">
        <v>0.83929847114101996</v>
      </c>
      <c r="O668" s="17">
        <v>0.81372391482375594</v>
      </c>
      <c r="P668" s="17">
        <v>0.86988145873707001</v>
      </c>
      <c r="Q668" s="17">
        <v>0.76973993715744904</v>
      </c>
      <c r="R668" s="17">
        <v>0.61436434353153502</v>
      </c>
      <c r="S668" s="17">
        <v>0.320140785899727</v>
      </c>
      <c r="T668" s="17">
        <v>4.3493976136867403E-2</v>
      </c>
      <c r="U668" s="17">
        <v>0</v>
      </c>
      <c r="V668" s="17">
        <v>0</v>
      </c>
      <c r="W668" s="17">
        <v>0</v>
      </c>
      <c r="X668" s="17">
        <v>0</v>
      </c>
      <c r="Y668" s="17">
        <v>0</v>
      </c>
      <c r="Z668" s="17">
        <v>0</v>
      </c>
    </row>
    <row r="669" spans="1:26">
      <c r="A669" s="41">
        <v>303</v>
      </c>
      <c r="B669" s="24" t="s">
        <v>774</v>
      </c>
      <c r="C669" s="17">
        <v>0</v>
      </c>
      <c r="D669" s="17">
        <v>0</v>
      </c>
      <c r="E669" s="17">
        <v>0</v>
      </c>
      <c r="F669" s="17">
        <v>0</v>
      </c>
      <c r="G669" s="17">
        <v>0</v>
      </c>
      <c r="H669" s="17">
        <v>0</v>
      </c>
      <c r="I669" s="17">
        <v>0</v>
      </c>
      <c r="J669" s="17">
        <v>9.6199826147225099E-3</v>
      </c>
      <c r="K669" s="17">
        <v>0.27552373632458199</v>
      </c>
      <c r="L669" s="17">
        <v>0.61290072774229498</v>
      </c>
      <c r="M669" s="17">
        <v>0.77474643243651398</v>
      </c>
      <c r="N669" s="17">
        <v>0.84668043807801696</v>
      </c>
      <c r="O669" s="17">
        <v>0.84476379835401305</v>
      </c>
      <c r="P669" s="17">
        <v>0.837104983456882</v>
      </c>
      <c r="Q669" s="17">
        <v>0.80490543609361698</v>
      </c>
      <c r="R669" s="17">
        <v>0.62747493364360996</v>
      </c>
      <c r="S669" s="17">
        <v>0.37435458609293998</v>
      </c>
      <c r="T669" s="17">
        <v>3.4809468587436498E-2</v>
      </c>
      <c r="U669" s="17">
        <v>0</v>
      </c>
      <c r="V669" s="17">
        <v>0</v>
      </c>
      <c r="W669" s="17">
        <v>0</v>
      </c>
      <c r="X669" s="17">
        <v>0</v>
      </c>
      <c r="Y669" s="17">
        <v>0</v>
      </c>
      <c r="Z669" s="17">
        <v>0</v>
      </c>
    </row>
    <row r="670" spans="1:26">
      <c r="A670" s="41">
        <v>304</v>
      </c>
      <c r="B670" s="24" t="s">
        <v>774</v>
      </c>
      <c r="C670" s="17">
        <v>0</v>
      </c>
      <c r="D670" s="17">
        <v>0</v>
      </c>
      <c r="E670" s="17">
        <v>0</v>
      </c>
      <c r="F670" s="17">
        <v>0</v>
      </c>
      <c r="G670" s="17">
        <v>0</v>
      </c>
      <c r="H670" s="17">
        <v>0</v>
      </c>
      <c r="I670" s="17">
        <v>0</v>
      </c>
      <c r="J670" s="17">
        <v>5.0601224713423699E-3</v>
      </c>
      <c r="K670" s="17">
        <v>0.31820672217823198</v>
      </c>
      <c r="L670" s="17">
        <v>0.63581909244205104</v>
      </c>
      <c r="M670" s="17">
        <v>0.81149170714519403</v>
      </c>
      <c r="N670" s="17">
        <v>0.91678298798324998</v>
      </c>
      <c r="O670" s="17">
        <v>0.89985460642093695</v>
      </c>
      <c r="P670" s="17">
        <v>0.87965438532976903</v>
      </c>
      <c r="Q670" s="17">
        <v>0.82259466554636795</v>
      </c>
      <c r="R670" s="17">
        <v>0.64403547525889204</v>
      </c>
      <c r="S670" s="17">
        <v>0.36604333928975902</v>
      </c>
      <c r="T670" s="17">
        <v>3.2180768165969403E-2</v>
      </c>
      <c r="U670" s="17">
        <v>0</v>
      </c>
      <c r="V670" s="17">
        <v>0</v>
      </c>
      <c r="W670" s="17">
        <v>0</v>
      </c>
      <c r="X670" s="17">
        <v>0</v>
      </c>
      <c r="Y670" s="17">
        <v>0</v>
      </c>
      <c r="Z670" s="17">
        <v>0</v>
      </c>
    </row>
    <row r="671" spans="1:26">
      <c r="A671" s="41">
        <v>305</v>
      </c>
      <c r="B671" s="24" t="s">
        <v>774</v>
      </c>
      <c r="C671" s="17">
        <v>0</v>
      </c>
      <c r="D671" s="17">
        <v>0</v>
      </c>
      <c r="E671" s="17">
        <v>0</v>
      </c>
      <c r="F671" s="17">
        <v>0</v>
      </c>
      <c r="G671" s="17">
        <v>0</v>
      </c>
      <c r="H671" s="17">
        <v>0</v>
      </c>
      <c r="I671" s="17">
        <v>0</v>
      </c>
      <c r="J671" s="17">
        <v>3.7064714662681099E-3</v>
      </c>
      <c r="K671" s="17">
        <v>0.316607586408508</v>
      </c>
      <c r="L671" s="17">
        <v>0.63606883640608802</v>
      </c>
      <c r="M671" s="17">
        <v>0.80900781950287404</v>
      </c>
      <c r="N671" s="17">
        <v>0.80952666742816004</v>
      </c>
      <c r="O671" s="17">
        <v>0.83708755945939095</v>
      </c>
      <c r="P671" s="17">
        <v>0.86134176396678597</v>
      </c>
      <c r="Q671" s="17">
        <v>0.79069713413961296</v>
      </c>
      <c r="R671" s="17">
        <v>0.63970077188308905</v>
      </c>
      <c r="S671" s="17">
        <v>0.343854846484902</v>
      </c>
      <c r="T671" s="17">
        <v>2.0981203378706698E-2</v>
      </c>
      <c r="U671" s="17">
        <v>0</v>
      </c>
      <c r="V671" s="17">
        <v>0</v>
      </c>
      <c r="W671" s="17">
        <v>0</v>
      </c>
      <c r="X671" s="17">
        <v>0</v>
      </c>
      <c r="Y671" s="17">
        <v>0</v>
      </c>
      <c r="Z671" s="17">
        <v>0</v>
      </c>
    </row>
    <row r="672" spans="1:26">
      <c r="A672" s="41">
        <v>306</v>
      </c>
      <c r="B672" s="24" t="s">
        <v>774</v>
      </c>
      <c r="C672" s="17">
        <v>0</v>
      </c>
      <c r="D672" s="17">
        <v>0</v>
      </c>
      <c r="E672" s="17">
        <v>0</v>
      </c>
      <c r="F672" s="17">
        <v>0</v>
      </c>
      <c r="G672" s="17">
        <v>0</v>
      </c>
      <c r="H672" s="17">
        <v>0</v>
      </c>
      <c r="I672" s="17">
        <v>0</v>
      </c>
      <c r="J672" s="17">
        <v>1.0189166532760001E-3</v>
      </c>
      <c r="K672" s="17">
        <v>0.19733064358438701</v>
      </c>
      <c r="L672" s="17">
        <v>0.47827324312865299</v>
      </c>
      <c r="M672" s="17">
        <v>0.67560001471359798</v>
      </c>
      <c r="N672" s="17">
        <v>0.78409150309082398</v>
      </c>
      <c r="O672" s="17">
        <v>0.81944866599939203</v>
      </c>
      <c r="P672" s="17">
        <v>0.75002758799602698</v>
      </c>
      <c r="Q672" s="17">
        <v>0.64298229141054997</v>
      </c>
      <c r="R672" s="17">
        <v>0.477527883235985</v>
      </c>
      <c r="S672" s="17">
        <v>0.201084547043825</v>
      </c>
      <c r="T672" s="17">
        <v>6.1282135175372496E-3</v>
      </c>
      <c r="U672" s="17">
        <v>0</v>
      </c>
      <c r="V672" s="17">
        <v>0</v>
      </c>
      <c r="W672" s="17">
        <v>0</v>
      </c>
      <c r="X672" s="17">
        <v>0</v>
      </c>
      <c r="Y672" s="17">
        <v>0</v>
      </c>
      <c r="Z672" s="17">
        <v>0</v>
      </c>
    </row>
    <row r="673" spans="1:26">
      <c r="A673" s="41">
        <v>307</v>
      </c>
      <c r="B673" s="24" t="s">
        <v>774</v>
      </c>
      <c r="C673" s="17">
        <v>0</v>
      </c>
      <c r="D673" s="17">
        <v>0</v>
      </c>
      <c r="E673" s="17">
        <v>0</v>
      </c>
      <c r="F673" s="17">
        <v>0</v>
      </c>
      <c r="G673" s="17">
        <v>0</v>
      </c>
      <c r="H673" s="17">
        <v>0</v>
      </c>
      <c r="I673" s="17">
        <v>0</v>
      </c>
      <c r="J673" s="17">
        <v>3.0104795664909401E-4</v>
      </c>
      <c r="K673" s="17">
        <v>0.12647266658793599</v>
      </c>
      <c r="L673" s="17">
        <v>0.35476033291451198</v>
      </c>
      <c r="M673" s="17">
        <v>0.55114620863494601</v>
      </c>
      <c r="N673" s="17">
        <v>0.677687022413069</v>
      </c>
      <c r="O673" s="17">
        <v>0.683702173546887</v>
      </c>
      <c r="P673" s="17">
        <v>0.63521118852958902</v>
      </c>
      <c r="Q673" s="17">
        <v>0.51040309450195398</v>
      </c>
      <c r="R673" s="17">
        <v>0.200466963132757</v>
      </c>
      <c r="S673" s="17">
        <v>3.8022647324738798E-2</v>
      </c>
      <c r="T673" s="17">
        <v>0</v>
      </c>
      <c r="U673" s="17">
        <v>0</v>
      </c>
      <c r="V673" s="17">
        <v>0</v>
      </c>
      <c r="W673" s="17">
        <v>0</v>
      </c>
      <c r="X673" s="17">
        <v>0</v>
      </c>
      <c r="Y673" s="17">
        <v>0</v>
      </c>
      <c r="Z673" s="17">
        <v>0</v>
      </c>
    </row>
    <row r="674" spans="1:26">
      <c r="A674" s="41">
        <v>308</v>
      </c>
      <c r="B674" s="24" t="s">
        <v>774</v>
      </c>
      <c r="C674" s="17">
        <v>0</v>
      </c>
      <c r="D674" s="17">
        <v>0</v>
      </c>
      <c r="E674" s="17">
        <v>0</v>
      </c>
      <c r="F674" s="17">
        <v>0</v>
      </c>
      <c r="G674" s="17">
        <v>0</v>
      </c>
      <c r="H674" s="17">
        <v>0</v>
      </c>
      <c r="I674" s="17">
        <v>0</v>
      </c>
      <c r="J674" s="17">
        <v>0</v>
      </c>
      <c r="K674" s="17">
        <v>1.08110096432146E-2</v>
      </c>
      <c r="L674" s="17">
        <v>7.1325520929125003E-2</v>
      </c>
      <c r="M674" s="17">
        <v>0.14896607934888501</v>
      </c>
      <c r="N674" s="17">
        <v>0.17358754300339399</v>
      </c>
      <c r="O674" s="17">
        <v>0.242917629019861</v>
      </c>
      <c r="P674" s="17">
        <v>0.29680037326074599</v>
      </c>
      <c r="Q674" s="17">
        <v>0.16827825736793101</v>
      </c>
      <c r="R674" s="17">
        <v>0.10429307938179699</v>
      </c>
      <c r="S674" s="17">
        <v>4.3181505781863201E-2</v>
      </c>
      <c r="T674" s="17">
        <v>0</v>
      </c>
      <c r="U674" s="17">
        <v>0</v>
      </c>
      <c r="V674" s="17">
        <v>0</v>
      </c>
      <c r="W674" s="17">
        <v>0</v>
      </c>
      <c r="X674" s="17">
        <v>0</v>
      </c>
      <c r="Y674" s="17">
        <v>0</v>
      </c>
      <c r="Z674" s="17">
        <v>0</v>
      </c>
    </row>
    <row r="675" spans="1:26">
      <c r="A675" s="41">
        <v>309</v>
      </c>
      <c r="B675" s="24" t="s">
        <v>774</v>
      </c>
      <c r="C675" s="17">
        <v>0</v>
      </c>
      <c r="D675" s="17">
        <v>0</v>
      </c>
      <c r="E675" s="17">
        <v>0</v>
      </c>
      <c r="F675" s="17">
        <v>0</v>
      </c>
      <c r="G675" s="17">
        <v>0</v>
      </c>
      <c r="H675" s="17">
        <v>0</v>
      </c>
      <c r="I675" s="17">
        <v>0</v>
      </c>
      <c r="J675" s="17">
        <v>0</v>
      </c>
      <c r="K675" s="17">
        <v>9.6351802125340502E-2</v>
      </c>
      <c r="L675" s="17">
        <v>0.39844810262347302</v>
      </c>
      <c r="M675" s="17">
        <v>0.53032646763298896</v>
      </c>
      <c r="N675" s="17">
        <v>0.61723930311754005</v>
      </c>
      <c r="O675" s="17">
        <v>0.66274497656472298</v>
      </c>
      <c r="P675" s="17">
        <v>0.53776651456162206</v>
      </c>
      <c r="Q675" s="17">
        <v>0.43935577673276799</v>
      </c>
      <c r="R675" s="17">
        <v>0.26855800932764701</v>
      </c>
      <c r="S675" s="17">
        <v>8.8291848085973901E-2</v>
      </c>
      <c r="T675" s="17">
        <v>0</v>
      </c>
      <c r="U675" s="17">
        <v>0</v>
      </c>
      <c r="V675" s="17">
        <v>0</v>
      </c>
      <c r="W675" s="17">
        <v>0</v>
      </c>
      <c r="X675" s="17">
        <v>0</v>
      </c>
      <c r="Y675" s="17">
        <v>0</v>
      </c>
      <c r="Z675" s="17">
        <v>0</v>
      </c>
    </row>
    <row r="676" spans="1:26">
      <c r="A676" s="41">
        <v>310</v>
      </c>
      <c r="B676" s="24" t="s">
        <v>774</v>
      </c>
      <c r="C676" s="17">
        <v>0</v>
      </c>
      <c r="D676" s="17">
        <v>0</v>
      </c>
      <c r="E676" s="17">
        <v>0</v>
      </c>
      <c r="F676" s="17">
        <v>0</v>
      </c>
      <c r="G676" s="17">
        <v>0</v>
      </c>
      <c r="H676" s="17">
        <v>0</v>
      </c>
      <c r="I676" s="17">
        <v>0</v>
      </c>
      <c r="J676" s="17">
        <v>0</v>
      </c>
      <c r="K676" s="17">
        <v>0.12141854571572901</v>
      </c>
      <c r="L676" s="17">
        <v>0.35236937325881001</v>
      </c>
      <c r="M676" s="17">
        <v>0.639875011857998</v>
      </c>
      <c r="N676" s="17">
        <v>0.71446908111645202</v>
      </c>
      <c r="O676" s="17">
        <v>0.68359375756249896</v>
      </c>
      <c r="P676" s="17">
        <v>0.58780436335617203</v>
      </c>
      <c r="Q676" s="17">
        <v>0.42623550662208698</v>
      </c>
      <c r="R676" s="17">
        <v>0.291985541954082</v>
      </c>
      <c r="S676" s="17">
        <v>0.111555595135994</v>
      </c>
      <c r="T676" s="17">
        <v>1.7695037451914599E-3</v>
      </c>
      <c r="U676" s="17">
        <v>0</v>
      </c>
      <c r="V676" s="17">
        <v>0</v>
      </c>
      <c r="W676" s="17">
        <v>0</v>
      </c>
      <c r="X676" s="17">
        <v>0</v>
      </c>
      <c r="Y676" s="17">
        <v>0</v>
      </c>
      <c r="Z676" s="17">
        <v>0</v>
      </c>
    </row>
    <row r="677" spans="1:26">
      <c r="A677" s="41">
        <v>311</v>
      </c>
      <c r="B677" s="24" t="s">
        <v>774</v>
      </c>
      <c r="C677" s="17">
        <v>0</v>
      </c>
      <c r="D677" s="17">
        <v>0</v>
      </c>
      <c r="E677" s="17">
        <v>0</v>
      </c>
      <c r="F677" s="17">
        <v>0</v>
      </c>
      <c r="G677" s="17">
        <v>0</v>
      </c>
      <c r="H677" s="17">
        <v>0</v>
      </c>
      <c r="I677" s="17">
        <v>0</v>
      </c>
      <c r="J677" s="17">
        <v>0</v>
      </c>
      <c r="K677" s="17">
        <v>0.105892408751493</v>
      </c>
      <c r="L677" s="17">
        <v>0.195983187778421</v>
      </c>
      <c r="M677" s="17">
        <v>0.54482323354545403</v>
      </c>
      <c r="N677" s="17">
        <v>0.73097928673898305</v>
      </c>
      <c r="O677" s="17">
        <v>0.72383351176797395</v>
      </c>
      <c r="P677" s="17">
        <v>0.68395385351064497</v>
      </c>
      <c r="Q677" s="17">
        <v>0.57588441307264504</v>
      </c>
      <c r="R677" s="17">
        <v>0.29766963713557199</v>
      </c>
      <c r="S677" s="17">
        <v>0.115935600905273</v>
      </c>
      <c r="T677" s="17">
        <v>0</v>
      </c>
      <c r="U677" s="17">
        <v>0</v>
      </c>
      <c r="V677" s="17">
        <v>0</v>
      </c>
      <c r="W677" s="17">
        <v>0</v>
      </c>
      <c r="X677" s="17">
        <v>0</v>
      </c>
      <c r="Y677" s="17">
        <v>0</v>
      </c>
      <c r="Z677" s="17">
        <v>0</v>
      </c>
    </row>
    <row r="678" spans="1:26">
      <c r="A678" s="41">
        <v>312</v>
      </c>
      <c r="B678" s="24" t="s">
        <v>774</v>
      </c>
      <c r="C678" s="17">
        <v>0</v>
      </c>
      <c r="D678" s="17">
        <v>0</v>
      </c>
      <c r="E678" s="17">
        <v>0</v>
      </c>
      <c r="F678" s="17">
        <v>0</v>
      </c>
      <c r="G678" s="17">
        <v>0</v>
      </c>
      <c r="H678" s="17">
        <v>0</v>
      </c>
      <c r="I678" s="17">
        <v>0</v>
      </c>
      <c r="J678" s="17">
        <v>0</v>
      </c>
      <c r="K678" s="17">
        <v>0.12537514834597899</v>
      </c>
      <c r="L678" s="17">
        <v>0.50801019884653098</v>
      </c>
      <c r="M678" s="17">
        <v>0.73590447002975601</v>
      </c>
      <c r="N678" s="17">
        <v>0.83813880730801205</v>
      </c>
      <c r="O678" s="17">
        <v>0.779981375682682</v>
      </c>
      <c r="P678" s="17">
        <v>0.47387271576232898</v>
      </c>
      <c r="Q678" s="17">
        <v>0.34520811029003201</v>
      </c>
      <c r="R678" s="17">
        <v>0.38326599280969698</v>
      </c>
      <c r="S678" s="17">
        <v>0.16375053481992299</v>
      </c>
      <c r="T678" s="17">
        <v>0</v>
      </c>
      <c r="U678" s="17">
        <v>0</v>
      </c>
      <c r="V678" s="17">
        <v>0</v>
      </c>
      <c r="W678" s="17">
        <v>0</v>
      </c>
      <c r="X678" s="17">
        <v>0</v>
      </c>
      <c r="Y678" s="17">
        <v>0</v>
      </c>
      <c r="Z678" s="17">
        <v>0</v>
      </c>
    </row>
    <row r="679" spans="1:26">
      <c r="A679" s="41">
        <v>313</v>
      </c>
      <c r="B679" s="24" t="s">
        <v>774</v>
      </c>
      <c r="C679" s="17">
        <v>0</v>
      </c>
      <c r="D679" s="17">
        <v>0</v>
      </c>
      <c r="E679" s="17">
        <v>0</v>
      </c>
      <c r="F679" s="17">
        <v>0</v>
      </c>
      <c r="G679" s="17">
        <v>0</v>
      </c>
      <c r="H679" s="17">
        <v>0</v>
      </c>
      <c r="I679" s="17">
        <v>0</v>
      </c>
      <c r="J679" s="17">
        <v>0</v>
      </c>
      <c r="K679" s="17">
        <v>0.247302668388416</v>
      </c>
      <c r="L679" s="17">
        <v>0.60854860036900205</v>
      </c>
      <c r="M679" s="17">
        <v>0.81114903519453896</v>
      </c>
      <c r="N679" s="17">
        <v>0.90986953297878703</v>
      </c>
      <c r="O679" s="17">
        <v>0.93396498550904195</v>
      </c>
      <c r="P679" s="17">
        <v>0.90993148496986598</v>
      </c>
      <c r="Q679" s="17">
        <v>0.82016885789568506</v>
      </c>
      <c r="R679" s="17">
        <v>0.62683605373560802</v>
      </c>
      <c r="S679" s="17">
        <v>0.31258651498754197</v>
      </c>
      <c r="T679" s="17">
        <v>3.7833306552003901E-3</v>
      </c>
      <c r="U679" s="17">
        <v>0</v>
      </c>
      <c r="V679" s="17">
        <v>0</v>
      </c>
      <c r="W679" s="17">
        <v>0</v>
      </c>
      <c r="X679" s="17">
        <v>0</v>
      </c>
      <c r="Y679" s="17">
        <v>0</v>
      </c>
      <c r="Z679" s="17">
        <v>0</v>
      </c>
    </row>
    <row r="680" spans="1:26">
      <c r="A680" s="41">
        <v>314</v>
      </c>
      <c r="B680" s="24" t="s">
        <v>774</v>
      </c>
      <c r="C680" s="17">
        <v>0</v>
      </c>
      <c r="D680" s="17">
        <v>0</v>
      </c>
      <c r="E680" s="17">
        <v>0</v>
      </c>
      <c r="F680" s="17">
        <v>0</v>
      </c>
      <c r="G680" s="17">
        <v>0</v>
      </c>
      <c r="H680" s="17">
        <v>0</v>
      </c>
      <c r="I680" s="17">
        <v>0</v>
      </c>
      <c r="J680" s="17">
        <v>0</v>
      </c>
      <c r="K680" s="17">
        <v>0.118446786143663</v>
      </c>
      <c r="L680" s="17">
        <v>0.44115625647349899</v>
      </c>
      <c r="M680" s="17">
        <v>0.42762942642136298</v>
      </c>
      <c r="N680" s="17">
        <v>0.325981697058636</v>
      </c>
      <c r="O680" s="17">
        <v>0.31315763490530102</v>
      </c>
      <c r="P680" s="17">
        <v>0.258823802729372</v>
      </c>
      <c r="Q680" s="17">
        <v>0.18871602562489201</v>
      </c>
      <c r="R680" s="17">
        <v>0.114202687554813</v>
      </c>
      <c r="S680" s="17">
        <v>3.7615119383422803E-2</v>
      </c>
      <c r="T680" s="17">
        <v>0</v>
      </c>
      <c r="U680" s="17">
        <v>0</v>
      </c>
      <c r="V680" s="17">
        <v>0</v>
      </c>
      <c r="W680" s="17">
        <v>0</v>
      </c>
      <c r="X680" s="17">
        <v>0</v>
      </c>
      <c r="Y680" s="17">
        <v>0</v>
      </c>
      <c r="Z680" s="17">
        <v>0</v>
      </c>
    </row>
    <row r="681" spans="1:26">
      <c r="A681" s="41">
        <v>315</v>
      </c>
      <c r="B681" s="24" t="s">
        <v>774</v>
      </c>
      <c r="C681" s="17">
        <v>0</v>
      </c>
      <c r="D681" s="17">
        <v>0</v>
      </c>
      <c r="E681" s="17">
        <v>0</v>
      </c>
      <c r="F681" s="17">
        <v>0</v>
      </c>
      <c r="G681" s="17">
        <v>0</v>
      </c>
      <c r="H681" s="17">
        <v>0</v>
      </c>
      <c r="I681" s="17">
        <v>0</v>
      </c>
      <c r="J681" s="17">
        <v>0</v>
      </c>
      <c r="K681" s="17">
        <v>0.12842841350630799</v>
      </c>
      <c r="L681" s="17">
        <v>0.37420745011412698</v>
      </c>
      <c r="M681" s="17">
        <v>0.70118812302890998</v>
      </c>
      <c r="N681" s="17">
        <v>0.81319538689986404</v>
      </c>
      <c r="O681" s="17">
        <v>0.85265106121824696</v>
      </c>
      <c r="P681" s="17">
        <v>0.79293321381761706</v>
      </c>
      <c r="Q681" s="17">
        <v>0.668092207794722</v>
      </c>
      <c r="R681" s="17">
        <v>0.48371921034443399</v>
      </c>
      <c r="S681" s="17">
        <v>0.18387873672146199</v>
      </c>
      <c r="T681" s="17">
        <v>0</v>
      </c>
      <c r="U681" s="17">
        <v>0</v>
      </c>
      <c r="V681" s="17">
        <v>0</v>
      </c>
      <c r="W681" s="17">
        <v>0</v>
      </c>
      <c r="X681" s="17">
        <v>0</v>
      </c>
      <c r="Y681" s="17">
        <v>0</v>
      </c>
      <c r="Z681" s="17">
        <v>0</v>
      </c>
    </row>
    <row r="682" spans="1:26">
      <c r="A682" s="41">
        <v>316</v>
      </c>
      <c r="B682" s="24" t="s">
        <v>774</v>
      </c>
      <c r="C682" s="17">
        <v>0</v>
      </c>
      <c r="D682" s="17">
        <v>0</v>
      </c>
      <c r="E682" s="17">
        <v>0</v>
      </c>
      <c r="F682" s="17">
        <v>0</v>
      </c>
      <c r="G682" s="17">
        <v>0</v>
      </c>
      <c r="H682" s="17">
        <v>0</v>
      </c>
      <c r="I682" s="17">
        <v>0</v>
      </c>
      <c r="J682" s="17">
        <v>0</v>
      </c>
      <c r="K682" s="17">
        <v>0.15954380102569299</v>
      </c>
      <c r="L682" s="17">
        <v>0.50530560723599305</v>
      </c>
      <c r="M682" s="17">
        <v>0.70876175393830698</v>
      </c>
      <c r="N682" s="17">
        <v>0.81464932269049795</v>
      </c>
      <c r="O682" s="17">
        <v>0.86290217974208605</v>
      </c>
      <c r="P682" s="17">
        <v>0.839577255100875</v>
      </c>
      <c r="Q682" s="17">
        <v>0.73852774965200396</v>
      </c>
      <c r="R682" s="17">
        <v>0.55592038394746501</v>
      </c>
      <c r="S682" s="17">
        <v>0.22254316795378401</v>
      </c>
      <c r="T682" s="17">
        <v>0</v>
      </c>
      <c r="U682" s="17">
        <v>0</v>
      </c>
      <c r="V682" s="17">
        <v>0</v>
      </c>
      <c r="W682" s="17">
        <v>0</v>
      </c>
      <c r="X682" s="17">
        <v>0</v>
      </c>
      <c r="Y682" s="17">
        <v>0</v>
      </c>
      <c r="Z682" s="17">
        <v>0</v>
      </c>
    </row>
    <row r="683" spans="1:26">
      <c r="A683" s="41">
        <v>317</v>
      </c>
      <c r="B683" s="24" t="s">
        <v>774</v>
      </c>
      <c r="C683" s="17">
        <v>0</v>
      </c>
      <c r="D683" s="17">
        <v>0</v>
      </c>
      <c r="E683" s="17">
        <v>0</v>
      </c>
      <c r="F683" s="17">
        <v>0</v>
      </c>
      <c r="G683" s="17">
        <v>0</v>
      </c>
      <c r="H683" s="17">
        <v>0</v>
      </c>
      <c r="I683" s="17">
        <v>0</v>
      </c>
      <c r="J683" s="17">
        <v>0</v>
      </c>
      <c r="K683" s="17">
        <v>0.1654201409795</v>
      </c>
      <c r="L683" s="17">
        <v>0.515310853795237</v>
      </c>
      <c r="M683" s="17">
        <v>0.72430589569995096</v>
      </c>
      <c r="N683" s="17">
        <v>0.83493666376912101</v>
      </c>
      <c r="O683" s="17">
        <v>0.86377337961663303</v>
      </c>
      <c r="P683" s="17">
        <v>0.84541429426034198</v>
      </c>
      <c r="Q683" s="17">
        <v>0.74877693217612196</v>
      </c>
      <c r="R683" s="17">
        <v>0.55486526409940196</v>
      </c>
      <c r="S683" s="17">
        <v>0.21839432055121799</v>
      </c>
      <c r="T683" s="17">
        <v>0</v>
      </c>
      <c r="U683" s="17">
        <v>0</v>
      </c>
      <c r="V683" s="17">
        <v>0</v>
      </c>
      <c r="W683" s="17">
        <v>0</v>
      </c>
      <c r="X683" s="17">
        <v>0</v>
      </c>
      <c r="Y683" s="17">
        <v>0</v>
      </c>
      <c r="Z683" s="17">
        <v>0</v>
      </c>
    </row>
    <row r="684" spans="1:26">
      <c r="A684" s="41">
        <v>318</v>
      </c>
      <c r="B684" s="24" t="s">
        <v>774</v>
      </c>
      <c r="C684" s="17">
        <v>0</v>
      </c>
      <c r="D684" s="17">
        <v>0</v>
      </c>
      <c r="E684" s="17">
        <v>0</v>
      </c>
      <c r="F684" s="17">
        <v>0</v>
      </c>
      <c r="G684" s="17">
        <v>0</v>
      </c>
      <c r="H684" s="17">
        <v>0</v>
      </c>
      <c r="I684" s="17">
        <v>0</v>
      </c>
      <c r="J684" s="17">
        <v>0</v>
      </c>
      <c r="K684" s="17">
        <v>4.82245914556588E-2</v>
      </c>
      <c r="L684" s="17">
        <v>0.18970048148313101</v>
      </c>
      <c r="M684" s="17">
        <v>0.28566063086486898</v>
      </c>
      <c r="N684" s="17">
        <v>0.35357550108512797</v>
      </c>
      <c r="O684" s="17">
        <v>0.50930538266002501</v>
      </c>
      <c r="P684" s="17">
        <v>0.593631722517032</v>
      </c>
      <c r="Q684" s="17">
        <v>0.38856095204722302</v>
      </c>
      <c r="R684" s="17">
        <v>0.19948347527438001</v>
      </c>
      <c r="S684" s="17">
        <v>6.2494264600825897E-2</v>
      </c>
      <c r="T684" s="17">
        <v>0</v>
      </c>
      <c r="U684" s="17">
        <v>0</v>
      </c>
      <c r="V684" s="17">
        <v>0</v>
      </c>
      <c r="W684" s="17">
        <v>0</v>
      </c>
      <c r="X684" s="17">
        <v>0</v>
      </c>
      <c r="Y684" s="17">
        <v>0</v>
      </c>
      <c r="Z684" s="17">
        <v>0</v>
      </c>
    </row>
    <row r="685" spans="1:26">
      <c r="A685" s="41">
        <v>319</v>
      </c>
      <c r="B685" s="24" t="s">
        <v>774</v>
      </c>
      <c r="C685" s="17">
        <v>0</v>
      </c>
      <c r="D685" s="17">
        <v>0</v>
      </c>
      <c r="E685" s="17">
        <v>0</v>
      </c>
      <c r="F685" s="17">
        <v>0</v>
      </c>
      <c r="G685" s="17">
        <v>0</v>
      </c>
      <c r="H685" s="17">
        <v>0</v>
      </c>
      <c r="I685" s="17">
        <v>0</v>
      </c>
      <c r="J685" s="17">
        <v>0</v>
      </c>
      <c r="K685" s="17">
        <v>1.71605079288869E-2</v>
      </c>
      <c r="L685" s="17">
        <v>0.26547008977230702</v>
      </c>
      <c r="M685" s="17">
        <v>0.64121665966480101</v>
      </c>
      <c r="N685" s="17">
        <v>0.637753156163546</v>
      </c>
      <c r="O685" s="17">
        <v>0.70679865022099397</v>
      </c>
      <c r="P685" s="17">
        <v>0.64759771474592898</v>
      </c>
      <c r="Q685" s="17">
        <v>0.55500465607933003</v>
      </c>
      <c r="R685" s="17">
        <v>0.45724247815708302</v>
      </c>
      <c r="S685" s="17">
        <v>0.18857489124521601</v>
      </c>
      <c r="T685" s="17">
        <v>0</v>
      </c>
      <c r="U685" s="17">
        <v>0</v>
      </c>
      <c r="V685" s="17">
        <v>0</v>
      </c>
      <c r="W685" s="17">
        <v>0</v>
      </c>
      <c r="X685" s="17">
        <v>0</v>
      </c>
      <c r="Y685" s="17">
        <v>0</v>
      </c>
      <c r="Z685" s="17">
        <v>0</v>
      </c>
    </row>
    <row r="686" spans="1:26">
      <c r="A686" s="41">
        <v>320</v>
      </c>
      <c r="B686" s="24" t="s">
        <v>774</v>
      </c>
      <c r="C686" s="17">
        <v>0</v>
      </c>
      <c r="D686" s="17">
        <v>0</v>
      </c>
      <c r="E686" s="17">
        <v>0</v>
      </c>
      <c r="F686" s="17">
        <v>0</v>
      </c>
      <c r="G686" s="17">
        <v>0</v>
      </c>
      <c r="H686" s="17">
        <v>0</v>
      </c>
      <c r="I686" s="17">
        <v>0</v>
      </c>
      <c r="J686" s="17">
        <v>0</v>
      </c>
      <c r="K686" s="17">
        <v>0.19476737995349699</v>
      </c>
      <c r="L686" s="17">
        <v>0.57233959758309805</v>
      </c>
      <c r="M686" s="17">
        <v>0.78851913445324495</v>
      </c>
      <c r="N686" s="17">
        <v>0.89985073442149399</v>
      </c>
      <c r="O686" s="17">
        <v>0.918959051669897</v>
      </c>
      <c r="P686" s="17">
        <v>0.88522812852715005</v>
      </c>
      <c r="Q686" s="17">
        <v>0.79470852556197202</v>
      </c>
      <c r="R686" s="17">
        <v>0.597639241939949</v>
      </c>
      <c r="S686" s="17">
        <v>0.25870957874582101</v>
      </c>
      <c r="T686" s="17">
        <v>0</v>
      </c>
      <c r="U686" s="17">
        <v>0</v>
      </c>
      <c r="V686" s="17">
        <v>0</v>
      </c>
      <c r="W686" s="17">
        <v>0</v>
      </c>
      <c r="X686" s="17">
        <v>0</v>
      </c>
      <c r="Y686" s="17">
        <v>0</v>
      </c>
      <c r="Z686" s="17">
        <v>0</v>
      </c>
    </row>
    <row r="687" spans="1:26">
      <c r="A687" s="41">
        <v>321</v>
      </c>
      <c r="B687" s="24" t="s">
        <v>774</v>
      </c>
      <c r="C687" s="17">
        <v>0</v>
      </c>
      <c r="D687" s="17">
        <v>0</v>
      </c>
      <c r="E687" s="17">
        <v>0</v>
      </c>
      <c r="F687" s="17">
        <v>0</v>
      </c>
      <c r="G687" s="17">
        <v>0</v>
      </c>
      <c r="H687" s="17">
        <v>0</v>
      </c>
      <c r="I687" s="17">
        <v>0</v>
      </c>
      <c r="J687" s="17">
        <v>0</v>
      </c>
      <c r="K687" s="17">
        <v>6.3950329991152494E-2</v>
      </c>
      <c r="L687" s="17">
        <v>0.37742508165078797</v>
      </c>
      <c r="M687" s="17">
        <v>0.71231624942645999</v>
      </c>
      <c r="N687" s="17">
        <v>0.83117501631079804</v>
      </c>
      <c r="O687" s="17">
        <v>0.80967961140613598</v>
      </c>
      <c r="P687" s="17">
        <v>0.77349190461716599</v>
      </c>
      <c r="Q687" s="17">
        <v>0.57473636523796401</v>
      </c>
      <c r="R687" s="17">
        <v>0.48034282683063301</v>
      </c>
      <c r="S687" s="17">
        <v>0.216816480778427</v>
      </c>
      <c r="T687" s="17">
        <v>0</v>
      </c>
      <c r="U687" s="17">
        <v>0</v>
      </c>
      <c r="V687" s="17">
        <v>0</v>
      </c>
      <c r="W687" s="17">
        <v>0</v>
      </c>
      <c r="X687" s="17">
        <v>0</v>
      </c>
      <c r="Y687" s="17">
        <v>0</v>
      </c>
      <c r="Z687" s="17">
        <v>0</v>
      </c>
    </row>
    <row r="688" spans="1:26">
      <c r="A688" s="41">
        <v>322</v>
      </c>
      <c r="B688" s="24" t="s">
        <v>774</v>
      </c>
      <c r="C688" s="17">
        <v>0</v>
      </c>
      <c r="D688" s="17">
        <v>0</v>
      </c>
      <c r="E688" s="17">
        <v>0</v>
      </c>
      <c r="F688" s="17">
        <v>0</v>
      </c>
      <c r="G688" s="17">
        <v>0</v>
      </c>
      <c r="H688" s="17">
        <v>0</v>
      </c>
      <c r="I688" s="17">
        <v>0</v>
      </c>
      <c r="J688" s="17">
        <v>0</v>
      </c>
      <c r="K688" s="17">
        <v>0.16302259892474599</v>
      </c>
      <c r="L688" s="17">
        <v>0.54864102499569301</v>
      </c>
      <c r="M688" s="17">
        <v>0.74591552458816501</v>
      </c>
      <c r="N688" s="17">
        <v>0.83622023158428704</v>
      </c>
      <c r="O688" s="17">
        <v>0.89842003062751596</v>
      </c>
      <c r="P688" s="17">
        <v>0.84418880643681204</v>
      </c>
      <c r="Q688" s="17">
        <v>0.75669129903645305</v>
      </c>
      <c r="R688" s="17">
        <v>0.53725734663494196</v>
      </c>
      <c r="S688" s="17">
        <v>0.17112185375845301</v>
      </c>
      <c r="T688" s="17">
        <v>0</v>
      </c>
      <c r="U688" s="17">
        <v>0</v>
      </c>
      <c r="V688" s="17">
        <v>0</v>
      </c>
      <c r="W688" s="17">
        <v>0</v>
      </c>
      <c r="X688" s="17">
        <v>0</v>
      </c>
      <c r="Y688" s="17">
        <v>0</v>
      </c>
      <c r="Z688" s="17">
        <v>0</v>
      </c>
    </row>
    <row r="689" spans="1:26">
      <c r="A689" s="41">
        <v>323</v>
      </c>
      <c r="B689" s="24" t="s">
        <v>774</v>
      </c>
      <c r="C689" s="17">
        <v>0</v>
      </c>
      <c r="D689" s="17">
        <v>0</v>
      </c>
      <c r="E689" s="17">
        <v>0</v>
      </c>
      <c r="F689" s="17">
        <v>0</v>
      </c>
      <c r="G689" s="17">
        <v>0</v>
      </c>
      <c r="H689" s="17">
        <v>0</v>
      </c>
      <c r="I689" s="17">
        <v>0</v>
      </c>
      <c r="J689" s="17">
        <v>0</v>
      </c>
      <c r="K689" s="17">
        <v>7.8192511940278306E-2</v>
      </c>
      <c r="L689" s="17">
        <v>0.42280685111581301</v>
      </c>
      <c r="M689" s="17">
        <v>0.70055117912063003</v>
      </c>
      <c r="N689" s="17">
        <v>0.83203266418729604</v>
      </c>
      <c r="O689" s="17">
        <v>0.86252272379672801</v>
      </c>
      <c r="P689" s="17">
        <v>0.79079006212623104</v>
      </c>
      <c r="Q689" s="17">
        <v>0.66041596890010101</v>
      </c>
      <c r="R689" s="17">
        <v>0.48492340217103003</v>
      </c>
      <c r="S689" s="17">
        <v>0.16900212766369399</v>
      </c>
      <c r="T689" s="17">
        <v>0</v>
      </c>
      <c r="U689" s="17">
        <v>0</v>
      </c>
      <c r="V689" s="17">
        <v>0</v>
      </c>
      <c r="W689" s="17">
        <v>0</v>
      </c>
      <c r="X689" s="17">
        <v>0</v>
      </c>
      <c r="Y689" s="17">
        <v>0</v>
      </c>
      <c r="Z689" s="17">
        <v>0</v>
      </c>
    </row>
    <row r="690" spans="1:26">
      <c r="A690" s="41">
        <v>324</v>
      </c>
      <c r="B690" s="24" t="s">
        <v>774</v>
      </c>
      <c r="C690" s="17">
        <v>0</v>
      </c>
      <c r="D690" s="17">
        <v>0</v>
      </c>
      <c r="E690" s="17">
        <v>0</v>
      </c>
      <c r="F690" s="17">
        <v>0</v>
      </c>
      <c r="G690" s="17">
        <v>0</v>
      </c>
      <c r="H690" s="17">
        <v>0</v>
      </c>
      <c r="I690" s="17">
        <v>0</v>
      </c>
      <c r="J690" s="17">
        <v>0</v>
      </c>
      <c r="K690" s="17">
        <v>0.134188787076815</v>
      </c>
      <c r="L690" s="17">
        <v>0.50661047104809198</v>
      </c>
      <c r="M690" s="17">
        <v>0.68614927719450403</v>
      </c>
      <c r="N690" s="17">
        <v>0.84741805397180003</v>
      </c>
      <c r="O690" s="17">
        <v>0.84598541417810003</v>
      </c>
      <c r="P690" s="17">
        <v>0.60837048839465002</v>
      </c>
      <c r="Q690" s="17">
        <v>0.48065645878546998</v>
      </c>
      <c r="R690" s="17">
        <v>0.23937668552975699</v>
      </c>
      <c r="S690" s="17">
        <v>8.1764044225977606E-2</v>
      </c>
      <c r="T690" s="17">
        <v>0</v>
      </c>
      <c r="U690" s="17">
        <v>0</v>
      </c>
      <c r="V690" s="17">
        <v>0</v>
      </c>
      <c r="W690" s="17">
        <v>0</v>
      </c>
      <c r="X690" s="17">
        <v>0</v>
      </c>
      <c r="Y690" s="17">
        <v>0</v>
      </c>
      <c r="Z690" s="17">
        <v>0</v>
      </c>
    </row>
    <row r="691" spans="1:26">
      <c r="A691" s="41">
        <v>325</v>
      </c>
      <c r="B691" s="24" t="s">
        <v>774</v>
      </c>
      <c r="C691" s="17">
        <v>0</v>
      </c>
      <c r="D691" s="17">
        <v>0</v>
      </c>
      <c r="E691" s="17">
        <v>0</v>
      </c>
      <c r="F691" s="17">
        <v>0</v>
      </c>
      <c r="G691" s="17">
        <v>0</v>
      </c>
      <c r="H691" s="17">
        <v>0</v>
      </c>
      <c r="I691" s="17">
        <v>0</v>
      </c>
      <c r="J691" s="17">
        <v>0</v>
      </c>
      <c r="K691" s="17">
        <v>0.16083104724032901</v>
      </c>
      <c r="L691" s="17">
        <v>0.56083201524019</v>
      </c>
      <c r="M691" s="17">
        <v>0.76565691374540401</v>
      </c>
      <c r="N691" s="17">
        <v>0.827488872841602</v>
      </c>
      <c r="O691" s="17">
        <v>0.82826133673036795</v>
      </c>
      <c r="P691" s="17">
        <v>0.73635942996424197</v>
      </c>
      <c r="Q691" s="17">
        <v>0.66295212853489405</v>
      </c>
      <c r="R691" s="17">
        <v>0.53322272321592801</v>
      </c>
      <c r="S691" s="17">
        <v>0.21945912039788701</v>
      </c>
      <c r="T691" s="17">
        <v>0</v>
      </c>
      <c r="U691" s="17">
        <v>0</v>
      </c>
      <c r="V691" s="17">
        <v>0</v>
      </c>
      <c r="W691" s="17">
        <v>0</v>
      </c>
      <c r="X691" s="17">
        <v>0</v>
      </c>
      <c r="Y691" s="17">
        <v>0</v>
      </c>
      <c r="Z691" s="17">
        <v>0</v>
      </c>
    </row>
    <row r="692" spans="1:26">
      <c r="A692" s="41">
        <v>326</v>
      </c>
      <c r="B692" s="24" t="s">
        <v>774</v>
      </c>
      <c r="C692" s="17">
        <v>0</v>
      </c>
      <c r="D692" s="17">
        <v>0</v>
      </c>
      <c r="E692" s="17">
        <v>0</v>
      </c>
      <c r="F692" s="17">
        <v>0</v>
      </c>
      <c r="G692" s="17">
        <v>0</v>
      </c>
      <c r="H692" s="17">
        <v>0</v>
      </c>
      <c r="I692" s="17">
        <v>0</v>
      </c>
      <c r="J692" s="17">
        <v>0</v>
      </c>
      <c r="K692" s="17">
        <v>0.14088115091311401</v>
      </c>
      <c r="L692" s="17">
        <v>0.53679851470101403</v>
      </c>
      <c r="M692" s="17">
        <v>0.76927916922380002</v>
      </c>
      <c r="N692" s="17">
        <v>0.87679104174208999</v>
      </c>
      <c r="O692" s="17">
        <v>0.90980564498798699</v>
      </c>
      <c r="P692" s="17">
        <v>0.88644393635207297</v>
      </c>
      <c r="Q692" s="17">
        <v>0.78377980713570805</v>
      </c>
      <c r="R692" s="17">
        <v>0.57922594859146403</v>
      </c>
      <c r="S692" s="17">
        <v>0.203107666752496</v>
      </c>
      <c r="T692" s="17">
        <v>0</v>
      </c>
      <c r="U692" s="17">
        <v>0</v>
      </c>
      <c r="V692" s="17">
        <v>0</v>
      </c>
      <c r="W692" s="17">
        <v>0</v>
      </c>
      <c r="X692" s="17">
        <v>0</v>
      </c>
      <c r="Y692" s="17">
        <v>0</v>
      </c>
      <c r="Z692" s="17">
        <v>0</v>
      </c>
    </row>
    <row r="693" spans="1:26">
      <c r="A693" s="41">
        <v>327</v>
      </c>
      <c r="B693" s="24" t="s">
        <v>774</v>
      </c>
      <c r="C693" s="17">
        <v>0</v>
      </c>
      <c r="D693" s="17">
        <v>0</v>
      </c>
      <c r="E693" s="17">
        <v>0</v>
      </c>
      <c r="F693" s="17">
        <v>0</v>
      </c>
      <c r="G693" s="17">
        <v>0</v>
      </c>
      <c r="H693" s="17">
        <v>0</v>
      </c>
      <c r="I693" s="17">
        <v>0</v>
      </c>
      <c r="J693" s="17">
        <v>0</v>
      </c>
      <c r="K693" s="17">
        <v>6.8594986922321896E-2</v>
      </c>
      <c r="L693" s="17">
        <v>0.345852798197197</v>
      </c>
      <c r="M693" s="17">
        <v>0.59808258587610796</v>
      </c>
      <c r="N693" s="17">
        <v>0.65730868934754905</v>
      </c>
      <c r="O693" s="17">
        <v>0.51028693451868101</v>
      </c>
      <c r="P693" s="17">
        <v>0.40138307820083702</v>
      </c>
      <c r="Q693" s="17">
        <v>0.43488748937620197</v>
      </c>
      <c r="R693" s="17">
        <v>0.42345734702214199</v>
      </c>
      <c r="S693" s="17">
        <v>0.14203849154645701</v>
      </c>
      <c r="T693" s="17">
        <v>0</v>
      </c>
      <c r="U693" s="17">
        <v>0</v>
      </c>
      <c r="V693" s="17">
        <v>0</v>
      </c>
      <c r="W693" s="17">
        <v>0</v>
      </c>
      <c r="X693" s="17">
        <v>0</v>
      </c>
      <c r="Y693" s="17">
        <v>0</v>
      </c>
      <c r="Z693" s="17">
        <v>0</v>
      </c>
    </row>
    <row r="694" spans="1:26">
      <c r="A694" s="41">
        <v>328</v>
      </c>
      <c r="B694" s="24" t="s">
        <v>774</v>
      </c>
      <c r="C694" s="17">
        <v>0</v>
      </c>
      <c r="D694" s="17">
        <v>0</v>
      </c>
      <c r="E694" s="17">
        <v>0</v>
      </c>
      <c r="F694" s="17">
        <v>0</v>
      </c>
      <c r="G694" s="17">
        <v>0</v>
      </c>
      <c r="H694" s="17">
        <v>0</v>
      </c>
      <c r="I694" s="17">
        <v>0</v>
      </c>
      <c r="J694" s="17">
        <v>0</v>
      </c>
      <c r="K694" s="17">
        <v>0.129239210189554</v>
      </c>
      <c r="L694" s="17">
        <v>0.52195133283900796</v>
      </c>
      <c r="M694" s="17">
        <v>0.75350077149588901</v>
      </c>
      <c r="N694" s="17">
        <v>0.85487358889820297</v>
      </c>
      <c r="O694" s="17">
        <v>0.88997907184301395</v>
      </c>
      <c r="P694" s="17">
        <v>0.85546213281345296</v>
      </c>
      <c r="Q694" s="17">
        <v>0.63802613212423698</v>
      </c>
      <c r="R694" s="17">
        <v>0.46189855748660802</v>
      </c>
      <c r="S694" s="17">
        <v>0.17585363067707699</v>
      </c>
      <c r="T694" s="17">
        <v>0</v>
      </c>
      <c r="U694" s="17">
        <v>0</v>
      </c>
      <c r="V694" s="17">
        <v>0</v>
      </c>
      <c r="W694" s="17">
        <v>0</v>
      </c>
      <c r="X694" s="17">
        <v>0</v>
      </c>
      <c r="Y694" s="17">
        <v>0</v>
      </c>
      <c r="Z694" s="17">
        <v>0</v>
      </c>
    </row>
    <row r="695" spans="1:26">
      <c r="A695" s="41">
        <v>329</v>
      </c>
      <c r="B695" s="24" t="s">
        <v>774</v>
      </c>
      <c r="C695" s="17">
        <v>0</v>
      </c>
      <c r="D695" s="17">
        <v>0</v>
      </c>
      <c r="E695" s="17">
        <v>0</v>
      </c>
      <c r="F695" s="17">
        <v>0</v>
      </c>
      <c r="G695" s="17">
        <v>0</v>
      </c>
      <c r="H695" s="17">
        <v>0</v>
      </c>
      <c r="I695" s="17">
        <v>0</v>
      </c>
      <c r="J695" s="17">
        <v>0</v>
      </c>
      <c r="K695" s="17">
        <v>0.10771302288932499</v>
      </c>
      <c r="L695" s="17">
        <v>0.49009252142667697</v>
      </c>
      <c r="M695" s="17">
        <v>0.72665813536122903</v>
      </c>
      <c r="N695" s="17">
        <v>0.83511283974375095</v>
      </c>
      <c r="O695" s="17">
        <v>0.86718267512569502</v>
      </c>
      <c r="P695" s="17">
        <v>0.83857053524584302</v>
      </c>
      <c r="Q695" s="17">
        <v>0.74314704498682604</v>
      </c>
      <c r="R695" s="17">
        <v>0.54303049780360801</v>
      </c>
      <c r="S695" s="17">
        <v>0.18918647355714799</v>
      </c>
      <c r="T695" s="17">
        <v>0</v>
      </c>
      <c r="U695" s="17">
        <v>0</v>
      </c>
      <c r="V695" s="17">
        <v>0</v>
      </c>
      <c r="W695" s="17">
        <v>0</v>
      </c>
      <c r="X695" s="17">
        <v>0</v>
      </c>
      <c r="Y695" s="17">
        <v>0</v>
      </c>
      <c r="Z695" s="17">
        <v>0</v>
      </c>
    </row>
    <row r="696" spans="1:26">
      <c r="A696" s="41">
        <v>330</v>
      </c>
      <c r="B696" s="24" t="s">
        <v>774</v>
      </c>
      <c r="C696" s="17">
        <v>0</v>
      </c>
      <c r="D696" s="17">
        <v>0</v>
      </c>
      <c r="E696" s="17">
        <v>0</v>
      </c>
      <c r="F696" s="17">
        <v>0</v>
      </c>
      <c r="G696" s="17">
        <v>0</v>
      </c>
      <c r="H696" s="17">
        <v>0</v>
      </c>
      <c r="I696" s="17">
        <v>0</v>
      </c>
      <c r="J696" s="17">
        <v>0</v>
      </c>
      <c r="K696" s="17">
        <v>2.91919717963561E-2</v>
      </c>
      <c r="L696" s="17">
        <v>0.13873083602276001</v>
      </c>
      <c r="M696" s="17">
        <v>0.37228887439040198</v>
      </c>
      <c r="N696" s="17">
        <v>0.50479643930931295</v>
      </c>
      <c r="O696" s="17">
        <v>0.52121758894466697</v>
      </c>
      <c r="P696" s="17">
        <v>0.46902110046096201</v>
      </c>
      <c r="Q696" s="17">
        <v>0.33939236712749898</v>
      </c>
      <c r="R696" s="17">
        <v>0.18104656272929501</v>
      </c>
      <c r="S696" s="17">
        <v>4.5390287863798597E-2</v>
      </c>
      <c r="T696" s="17">
        <v>0</v>
      </c>
      <c r="U696" s="17">
        <v>0</v>
      </c>
      <c r="V696" s="17">
        <v>0</v>
      </c>
      <c r="W696" s="17">
        <v>0</v>
      </c>
      <c r="X696" s="17">
        <v>0</v>
      </c>
      <c r="Y696" s="17">
        <v>0</v>
      </c>
      <c r="Z696" s="17">
        <v>0</v>
      </c>
    </row>
    <row r="697" spans="1:26">
      <c r="A697" s="41">
        <v>331</v>
      </c>
      <c r="B697" s="24" t="s">
        <v>774</v>
      </c>
      <c r="C697" s="17">
        <v>0</v>
      </c>
      <c r="D697" s="17">
        <v>0</v>
      </c>
      <c r="E697" s="17">
        <v>0</v>
      </c>
      <c r="F697" s="17">
        <v>0</v>
      </c>
      <c r="G697" s="17">
        <v>0</v>
      </c>
      <c r="H697" s="17">
        <v>0</v>
      </c>
      <c r="I697" s="17">
        <v>0</v>
      </c>
      <c r="J697" s="17">
        <v>0</v>
      </c>
      <c r="K697" s="17">
        <v>5.8618973958867802E-2</v>
      </c>
      <c r="L697" s="17">
        <v>0.39714323881137398</v>
      </c>
      <c r="M697" s="17">
        <v>0.65619936150729197</v>
      </c>
      <c r="N697" s="17">
        <v>0.79958530885971602</v>
      </c>
      <c r="O697" s="17">
        <v>0.77782079999380505</v>
      </c>
      <c r="P697" s="17">
        <v>0.73258035850842795</v>
      </c>
      <c r="Q697" s="17">
        <v>0.64930139450059898</v>
      </c>
      <c r="R697" s="17">
        <v>0.46776270064217101</v>
      </c>
      <c r="S697" s="17">
        <v>0.15250566763918399</v>
      </c>
      <c r="T697" s="17">
        <v>0</v>
      </c>
      <c r="U697" s="17">
        <v>0</v>
      </c>
      <c r="V697" s="17">
        <v>0</v>
      </c>
      <c r="W697" s="17">
        <v>0</v>
      </c>
      <c r="X697" s="17">
        <v>0</v>
      </c>
      <c r="Y697" s="17">
        <v>0</v>
      </c>
      <c r="Z697" s="17">
        <v>0</v>
      </c>
    </row>
    <row r="698" spans="1:26">
      <c r="A698" s="41">
        <v>332</v>
      </c>
      <c r="B698" s="24" t="s">
        <v>774</v>
      </c>
      <c r="C698" s="17">
        <v>0</v>
      </c>
      <c r="D698" s="17">
        <v>0</v>
      </c>
      <c r="E698" s="17">
        <v>0</v>
      </c>
      <c r="F698" s="17">
        <v>0</v>
      </c>
      <c r="G698" s="17">
        <v>0</v>
      </c>
      <c r="H698" s="17">
        <v>0</v>
      </c>
      <c r="I698" s="17">
        <v>0</v>
      </c>
      <c r="J698" s="17">
        <v>0</v>
      </c>
      <c r="K698" s="17">
        <v>5.6102948721175397E-2</v>
      </c>
      <c r="L698" s="17">
        <v>0.285461222893584</v>
      </c>
      <c r="M698" s="17">
        <v>0.51234877422177705</v>
      </c>
      <c r="N698" s="17">
        <v>0.68525871732274501</v>
      </c>
      <c r="O698" s="17">
        <v>0.71556872895810297</v>
      </c>
      <c r="P698" s="17">
        <v>0.67980307010835805</v>
      </c>
      <c r="Q698" s="17">
        <v>0.577818476794139</v>
      </c>
      <c r="R698" s="17">
        <v>0.39385784728446999</v>
      </c>
      <c r="S698" s="17">
        <v>0.12967190612724599</v>
      </c>
      <c r="T698" s="17">
        <v>0</v>
      </c>
      <c r="U698" s="17">
        <v>0</v>
      </c>
      <c r="V698" s="17">
        <v>0</v>
      </c>
      <c r="W698" s="17">
        <v>0</v>
      </c>
      <c r="X698" s="17">
        <v>0</v>
      </c>
      <c r="Y698" s="17">
        <v>0</v>
      </c>
      <c r="Z698" s="17">
        <v>0</v>
      </c>
    </row>
    <row r="699" spans="1:26">
      <c r="A699" s="41">
        <v>333</v>
      </c>
      <c r="B699" s="24" t="s">
        <v>774</v>
      </c>
      <c r="C699" s="17">
        <v>0</v>
      </c>
      <c r="D699" s="17">
        <v>0</v>
      </c>
      <c r="E699" s="17">
        <v>0</v>
      </c>
      <c r="F699" s="17">
        <v>0</v>
      </c>
      <c r="G699" s="17">
        <v>0</v>
      </c>
      <c r="H699" s="17">
        <v>0</v>
      </c>
      <c r="I699" s="17">
        <v>0</v>
      </c>
      <c r="J699" s="17">
        <v>0</v>
      </c>
      <c r="K699" s="17">
        <v>9.6514619701894802E-2</v>
      </c>
      <c r="L699" s="17">
        <v>0.475839691479084</v>
      </c>
      <c r="M699" s="17">
        <v>0.72526227956223199</v>
      </c>
      <c r="N699" s="17">
        <v>0.84335051855752496</v>
      </c>
      <c r="O699" s="17">
        <v>0.87513576198044996</v>
      </c>
      <c r="P699" s="17">
        <v>0.84965219765008404</v>
      </c>
      <c r="Q699" s="17">
        <v>0.74674606846856595</v>
      </c>
      <c r="R699" s="17">
        <v>0.54879784097311102</v>
      </c>
      <c r="S699" s="17">
        <v>0.178973494227817</v>
      </c>
      <c r="T699" s="17">
        <v>0</v>
      </c>
      <c r="U699" s="17">
        <v>0</v>
      </c>
      <c r="V699" s="17">
        <v>0</v>
      </c>
      <c r="W699" s="17">
        <v>0</v>
      </c>
      <c r="X699" s="17">
        <v>0</v>
      </c>
      <c r="Y699" s="17">
        <v>0</v>
      </c>
      <c r="Z699" s="17">
        <v>0</v>
      </c>
    </row>
    <row r="700" spans="1:26">
      <c r="A700" s="41">
        <v>334</v>
      </c>
      <c r="B700" s="24" t="s">
        <v>774</v>
      </c>
      <c r="C700" s="17">
        <v>0</v>
      </c>
      <c r="D700" s="17">
        <v>0</v>
      </c>
      <c r="E700" s="17">
        <v>0</v>
      </c>
      <c r="F700" s="17">
        <v>0</v>
      </c>
      <c r="G700" s="17">
        <v>0</v>
      </c>
      <c r="H700" s="17">
        <v>0</v>
      </c>
      <c r="I700" s="17">
        <v>0</v>
      </c>
      <c r="J700" s="17">
        <v>0</v>
      </c>
      <c r="K700" s="17">
        <v>7.6219728224359101E-2</v>
      </c>
      <c r="L700" s="17">
        <v>0.432198385763432</v>
      </c>
      <c r="M700" s="17">
        <v>0.69008710062745804</v>
      </c>
      <c r="N700" s="17">
        <v>0.81392138679532</v>
      </c>
      <c r="O700" s="17">
        <v>0.85411854900692896</v>
      </c>
      <c r="P700" s="17">
        <v>0.82918868059683004</v>
      </c>
      <c r="Q700" s="17">
        <v>0.73305661443984804</v>
      </c>
      <c r="R700" s="17">
        <v>0.53819437050001095</v>
      </c>
      <c r="S700" s="17">
        <v>0.18242867293027101</v>
      </c>
      <c r="T700" s="17">
        <v>0</v>
      </c>
      <c r="U700" s="17">
        <v>0</v>
      </c>
      <c r="V700" s="17">
        <v>0</v>
      </c>
      <c r="W700" s="17">
        <v>0</v>
      </c>
      <c r="X700" s="17">
        <v>0</v>
      </c>
      <c r="Y700" s="17">
        <v>0</v>
      </c>
      <c r="Z700" s="17">
        <v>0</v>
      </c>
    </row>
    <row r="701" spans="1:26">
      <c r="A701" s="41">
        <v>335</v>
      </c>
      <c r="B701" s="24" t="s">
        <v>774</v>
      </c>
      <c r="C701" s="17">
        <v>0</v>
      </c>
      <c r="D701" s="17">
        <v>0</v>
      </c>
      <c r="E701" s="17">
        <v>0</v>
      </c>
      <c r="F701" s="17">
        <v>0</v>
      </c>
      <c r="G701" s="17">
        <v>0</v>
      </c>
      <c r="H701" s="17">
        <v>0</v>
      </c>
      <c r="I701" s="17">
        <v>0</v>
      </c>
      <c r="J701" s="17">
        <v>0</v>
      </c>
      <c r="K701" s="17">
        <v>5.7032809387275403E-2</v>
      </c>
      <c r="L701" s="17">
        <v>0.37838340151278999</v>
      </c>
      <c r="M701" s="17">
        <v>0.63022986124689995</v>
      </c>
      <c r="N701" s="17">
        <v>0.723320471841852</v>
      </c>
      <c r="O701" s="17">
        <v>0.77558859231524302</v>
      </c>
      <c r="P701" s="17">
        <v>0.73670403791461903</v>
      </c>
      <c r="Q701" s="17">
        <v>0.58332446000127802</v>
      </c>
      <c r="R701" s="17">
        <v>0.26821727337671297</v>
      </c>
      <c r="S701" s="17">
        <v>3.6338327567280802E-2</v>
      </c>
      <c r="T701" s="17">
        <v>0</v>
      </c>
      <c r="U701" s="17">
        <v>0</v>
      </c>
      <c r="V701" s="17">
        <v>0</v>
      </c>
      <c r="W701" s="17">
        <v>0</v>
      </c>
      <c r="X701" s="17">
        <v>0</v>
      </c>
      <c r="Y701" s="17">
        <v>0</v>
      </c>
      <c r="Z701" s="17">
        <v>0</v>
      </c>
    </row>
    <row r="702" spans="1:26">
      <c r="A702" s="41">
        <v>336</v>
      </c>
      <c r="B702" s="24" t="s">
        <v>774</v>
      </c>
      <c r="C702" s="17">
        <v>0</v>
      </c>
      <c r="D702" s="17">
        <v>0</v>
      </c>
      <c r="E702" s="17">
        <v>0</v>
      </c>
      <c r="F702" s="17">
        <v>0</v>
      </c>
      <c r="G702" s="17">
        <v>0</v>
      </c>
      <c r="H702" s="17">
        <v>0</v>
      </c>
      <c r="I702" s="17">
        <v>0</v>
      </c>
      <c r="J702" s="17">
        <v>0</v>
      </c>
      <c r="K702" s="17">
        <v>1.80274486040474E-2</v>
      </c>
      <c r="L702" s="17">
        <v>0.14195950275783201</v>
      </c>
      <c r="M702" s="17">
        <v>0.24167471719884101</v>
      </c>
      <c r="N702" s="17">
        <v>0.28582131884173001</v>
      </c>
      <c r="O702" s="17">
        <v>0.31260393898503303</v>
      </c>
      <c r="P702" s="17">
        <v>0.23540788610126401</v>
      </c>
      <c r="Q702" s="17">
        <v>0.23009356686652599</v>
      </c>
      <c r="R702" s="17">
        <v>0.11682461197725599</v>
      </c>
      <c r="S702" s="17">
        <v>4.7621140342555802E-2</v>
      </c>
      <c r="T702" s="17">
        <v>0</v>
      </c>
      <c r="U702" s="17">
        <v>0</v>
      </c>
      <c r="V702" s="17">
        <v>0</v>
      </c>
      <c r="W702" s="17">
        <v>0</v>
      </c>
      <c r="X702" s="17">
        <v>0</v>
      </c>
      <c r="Y702" s="17">
        <v>0</v>
      </c>
      <c r="Z702" s="17">
        <v>0</v>
      </c>
    </row>
    <row r="703" spans="1:26">
      <c r="A703" s="41">
        <v>337</v>
      </c>
      <c r="B703" s="24" t="s">
        <v>774</v>
      </c>
      <c r="C703" s="17">
        <v>0</v>
      </c>
      <c r="D703" s="17">
        <v>0</v>
      </c>
      <c r="E703" s="17">
        <v>0</v>
      </c>
      <c r="F703" s="17">
        <v>0</v>
      </c>
      <c r="G703" s="17">
        <v>0</v>
      </c>
      <c r="H703" s="17">
        <v>0</v>
      </c>
      <c r="I703" s="17">
        <v>0</v>
      </c>
      <c r="J703" s="17">
        <v>0</v>
      </c>
      <c r="K703" s="17">
        <v>1.39637851892149E-2</v>
      </c>
      <c r="L703" s="17">
        <v>0.14163115720511299</v>
      </c>
      <c r="M703" s="17">
        <v>0.463441549264417</v>
      </c>
      <c r="N703" s="17">
        <v>0.62442379808297299</v>
      </c>
      <c r="O703" s="17">
        <v>0.63880440401216598</v>
      </c>
      <c r="P703" s="17">
        <v>0.56616375847241895</v>
      </c>
      <c r="Q703" s="17">
        <v>0.46930956441942301</v>
      </c>
      <c r="R703" s="17">
        <v>0.26107149840570398</v>
      </c>
      <c r="S703" s="17">
        <v>3.7107887456464199E-2</v>
      </c>
      <c r="T703" s="17">
        <v>0</v>
      </c>
      <c r="U703" s="17">
        <v>0</v>
      </c>
      <c r="V703" s="17">
        <v>0</v>
      </c>
      <c r="W703" s="17">
        <v>0</v>
      </c>
      <c r="X703" s="17">
        <v>0</v>
      </c>
      <c r="Y703" s="17">
        <v>0</v>
      </c>
      <c r="Z703" s="17">
        <v>0</v>
      </c>
    </row>
    <row r="704" spans="1:26">
      <c r="A704" s="41">
        <v>338</v>
      </c>
      <c r="B704" s="24" t="s">
        <v>774</v>
      </c>
      <c r="C704" s="17">
        <v>0</v>
      </c>
      <c r="D704" s="17">
        <v>0</v>
      </c>
      <c r="E704" s="17">
        <v>0</v>
      </c>
      <c r="F704" s="17">
        <v>0</v>
      </c>
      <c r="G704" s="17">
        <v>0</v>
      </c>
      <c r="H704" s="17">
        <v>0</v>
      </c>
      <c r="I704" s="17">
        <v>0</v>
      </c>
      <c r="J704" s="17">
        <v>0</v>
      </c>
      <c r="K704" s="17">
        <v>5.3272904328701798E-2</v>
      </c>
      <c r="L704" s="17">
        <v>0.39821771865664901</v>
      </c>
      <c r="M704" s="17">
        <v>0.663803968412229</v>
      </c>
      <c r="N704" s="17">
        <v>0.79009116622687203</v>
      </c>
      <c r="O704" s="17">
        <v>0.82940164056616394</v>
      </c>
      <c r="P704" s="17">
        <v>0.83181970421796303</v>
      </c>
      <c r="Q704" s="17">
        <v>0.74584195659875796</v>
      </c>
      <c r="R704" s="17">
        <v>0.53492253097115605</v>
      </c>
      <c r="S704" s="17">
        <v>0.18087038675466399</v>
      </c>
      <c r="T704" s="17">
        <v>0</v>
      </c>
      <c r="U704" s="17">
        <v>0</v>
      </c>
      <c r="V704" s="17">
        <v>0</v>
      </c>
      <c r="W704" s="17">
        <v>0</v>
      </c>
      <c r="X704" s="17">
        <v>0</v>
      </c>
      <c r="Y704" s="17">
        <v>0</v>
      </c>
      <c r="Z704" s="17">
        <v>0</v>
      </c>
    </row>
    <row r="705" spans="1:26">
      <c r="A705" s="41">
        <v>339</v>
      </c>
      <c r="B705" s="24" t="s">
        <v>774</v>
      </c>
      <c r="C705" s="17">
        <v>0</v>
      </c>
      <c r="D705" s="17">
        <v>0</v>
      </c>
      <c r="E705" s="17">
        <v>0</v>
      </c>
      <c r="F705" s="17">
        <v>0</v>
      </c>
      <c r="G705" s="17">
        <v>0</v>
      </c>
      <c r="H705" s="17">
        <v>0</v>
      </c>
      <c r="I705" s="17">
        <v>0</v>
      </c>
      <c r="J705" s="17">
        <v>0</v>
      </c>
      <c r="K705" s="17">
        <v>1.3428481266298699E-2</v>
      </c>
      <c r="L705" s="17">
        <v>0.108045434041458</v>
      </c>
      <c r="M705" s="17">
        <v>0.23319697441963599</v>
      </c>
      <c r="N705" s="17">
        <v>0.299948308807444</v>
      </c>
      <c r="O705" s="17">
        <v>0.36249077980132799</v>
      </c>
      <c r="P705" s="17">
        <v>0.341512286822231</v>
      </c>
      <c r="Q705" s="17">
        <v>0.36976626675365798</v>
      </c>
      <c r="R705" s="17">
        <v>0.28375754313891399</v>
      </c>
      <c r="S705" s="17">
        <v>5.3699017867341402E-2</v>
      </c>
      <c r="T705" s="17">
        <v>0</v>
      </c>
      <c r="U705" s="17">
        <v>0</v>
      </c>
      <c r="V705" s="17">
        <v>0</v>
      </c>
      <c r="W705" s="17">
        <v>0</v>
      </c>
      <c r="X705" s="17">
        <v>0</v>
      </c>
      <c r="Y705" s="17">
        <v>0</v>
      </c>
      <c r="Z705" s="17">
        <v>0</v>
      </c>
    </row>
    <row r="706" spans="1:26">
      <c r="A706" s="41">
        <v>340</v>
      </c>
      <c r="B706" s="24" t="s">
        <v>774</v>
      </c>
      <c r="C706" s="17">
        <v>0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17">
        <v>6.9669273167624696E-2</v>
      </c>
      <c r="L706" s="17">
        <v>0.42264229113951002</v>
      </c>
      <c r="M706" s="17">
        <v>0.68613185319701298</v>
      </c>
      <c r="N706" s="17">
        <v>0.82521794516861602</v>
      </c>
      <c r="O706" s="17">
        <v>0.86644893123135402</v>
      </c>
      <c r="P706" s="17">
        <v>0.84554013424222096</v>
      </c>
      <c r="Q706" s="17">
        <v>0.74508498070776297</v>
      </c>
      <c r="R706" s="17">
        <v>0.54801376108601796</v>
      </c>
      <c r="S706" s="17">
        <v>0.205500562407919</v>
      </c>
      <c r="T706" s="17">
        <v>0</v>
      </c>
      <c r="U706" s="17">
        <v>0</v>
      </c>
      <c r="V706" s="17">
        <v>0</v>
      </c>
      <c r="W706" s="17">
        <v>0</v>
      </c>
      <c r="X706" s="17">
        <v>0</v>
      </c>
      <c r="Y706" s="17">
        <v>0</v>
      </c>
      <c r="Z706" s="17">
        <v>0</v>
      </c>
    </row>
    <row r="707" spans="1:26">
      <c r="A707" s="41">
        <v>341</v>
      </c>
      <c r="B707" s="24" t="s">
        <v>774</v>
      </c>
      <c r="C707" s="17">
        <v>0</v>
      </c>
      <c r="D707" s="17">
        <v>0</v>
      </c>
      <c r="E707" s="17">
        <v>0</v>
      </c>
      <c r="F707" s="17">
        <v>0</v>
      </c>
      <c r="G707" s="17">
        <v>0</v>
      </c>
      <c r="H707" s="17">
        <v>0</v>
      </c>
      <c r="I707" s="17">
        <v>0</v>
      </c>
      <c r="J707" s="17">
        <v>0</v>
      </c>
      <c r="K707" s="17">
        <v>6.2273947832551503E-2</v>
      </c>
      <c r="L707" s="17">
        <v>0.41129152477401998</v>
      </c>
      <c r="M707" s="17">
        <v>0.69770913152988501</v>
      </c>
      <c r="N707" s="17">
        <v>0.82726623287366297</v>
      </c>
      <c r="O707" s="17">
        <v>0.86690969916500304</v>
      </c>
      <c r="P707" s="17">
        <v>0.83293096805794098</v>
      </c>
      <c r="Q707" s="17">
        <v>0.72367088779139199</v>
      </c>
      <c r="R707" s="17">
        <v>0.507793366877755</v>
      </c>
      <c r="S707" s="17">
        <v>0.16620983526578401</v>
      </c>
      <c r="T707" s="17">
        <v>0</v>
      </c>
      <c r="U707" s="17">
        <v>0</v>
      </c>
      <c r="V707" s="17">
        <v>0</v>
      </c>
      <c r="W707" s="17">
        <v>0</v>
      </c>
      <c r="X707" s="17">
        <v>0</v>
      </c>
      <c r="Y707" s="17">
        <v>0</v>
      </c>
      <c r="Z707" s="17">
        <v>0</v>
      </c>
    </row>
    <row r="708" spans="1:26">
      <c r="A708" s="41">
        <v>342</v>
      </c>
      <c r="B708" s="24" t="s">
        <v>774</v>
      </c>
      <c r="C708" s="17">
        <v>0</v>
      </c>
      <c r="D708" s="17">
        <v>0</v>
      </c>
      <c r="E708" s="17">
        <v>0</v>
      </c>
      <c r="F708" s="17">
        <v>0</v>
      </c>
      <c r="G708" s="17">
        <v>0</v>
      </c>
      <c r="H708" s="17">
        <v>0</v>
      </c>
      <c r="I708" s="17">
        <v>0</v>
      </c>
      <c r="J708" s="17">
        <v>0</v>
      </c>
      <c r="K708" s="17">
        <v>6.5000997039856401E-2</v>
      </c>
      <c r="L708" s="17">
        <v>0.42428982690226502</v>
      </c>
      <c r="M708" s="17">
        <v>0.723895463759053</v>
      </c>
      <c r="N708" s="17">
        <v>0.84290911062108798</v>
      </c>
      <c r="O708" s="17">
        <v>0.87404192213796295</v>
      </c>
      <c r="P708" s="17">
        <v>0.87374765018033795</v>
      </c>
      <c r="Q708" s="17">
        <v>0.78063961558789496</v>
      </c>
      <c r="R708" s="17">
        <v>0.58549665168848197</v>
      </c>
      <c r="S708" s="17">
        <v>0.21020891372991601</v>
      </c>
      <c r="T708" s="17">
        <v>0</v>
      </c>
      <c r="U708" s="17">
        <v>0</v>
      </c>
      <c r="V708" s="17">
        <v>0</v>
      </c>
      <c r="W708" s="17">
        <v>0</v>
      </c>
      <c r="X708" s="17">
        <v>0</v>
      </c>
      <c r="Y708" s="17">
        <v>0</v>
      </c>
      <c r="Z708" s="17">
        <v>0</v>
      </c>
    </row>
    <row r="709" spans="1:26">
      <c r="A709" s="41">
        <v>343</v>
      </c>
      <c r="B709" s="24" t="s">
        <v>774</v>
      </c>
      <c r="C709" s="17">
        <v>0</v>
      </c>
      <c r="D709" s="17">
        <v>0</v>
      </c>
      <c r="E709" s="17">
        <v>0</v>
      </c>
      <c r="F709" s="17">
        <v>0</v>
      </c>
      <c r="G709" s="17">
        <v>0</v>
      </c>
      <c r="H709" s="17">
        <v>0</v>
      </c>
      <c r="I709" s="17">
        <v>0</v>
      </c>
      <c r="J709" s="17">
        <v>0</v>
      </c>
      <c r="K709" s="17">
        <v>2.9095752610211599E-2</v>
      </c>
      <c r="L709" s="17">
        <v>0.27682666413696</v>
      </c>
      <c r="M709" s="17">
        <v>0.53845185846293198</v>
      </c>
      <c r="N709" s="17">
        <v>0.72107084016579903</v>
      </c>
      <c r="O709" s="17">
        <v>0.771821136857756</v>
      </c>
      <c r="P709" s="17">
        <v>0.54520268949081296</v>
      </c>
      <c r="Q709" s="17">
        <v>0.35605164472856299</v>
      </c>
      <c r="R709" s="17">
        <v>0.24179087718211401</v>
      </c>
      <c r="S709" s="17">
        <v>8.3772256736795003E-2</v>
      </c>
      <c r="T709" s="17">
        <v>0</v>
      </c>
      <c r="U709" s="17">
        <v>0</v>
      </c>
      <c r="V709" s="17">
        <v>0</v>
      </c>
      <c r="W709" s="17">
        <v>0</v>
      </c>
      <c r="X709" s="17">
        <v>0</v>
      </c>
      <c r="Y709" s="17">
        <v>0</v>
      </c>
      <c r="Z709" s="17">
        <v>0</v>
      </c>
    </row>
    <row r="710" spans="1:26">
      <c r="A710" s="41">
        <v>344</v>
      </c>
      <c r="B710" s="24" t="s">
        <v>774</v>
      </c>
      <c r="C710" s="17">
        <v>0</v>
      </c>
      <c r="D710" s="17">
        <v>0</v>
      </c>
      <c r="E710" s="17">
        <v>0</v>
      </c>
      <c r="F710" s="17">
        <v>0</v>
      </c>
      <c r="G710" s="17">
        <v>0</v>
      </c>
      <c r="H710" s="17">
        <v>0</v>
      </c>
      <c r="I710" s="17">
        <v>0</v>
      </c>
      <c r="J710" s="17">
        <v>0</v>
      </c>
      <c r="K710" s="17">
        <v>2.6314108210768399E-2</v>
      </c>
      <c r="L710" s="17">
        <v>0.22008832030728201</v>
      </c>
      <c r="M710" s="17">
        <v>0.47988205889698399</v>
      </c>
      <c r="N710" s="17">
        <v>0.60764255249947197</v>
      </c>
      <c r="O710" s="17">
        <v>0.57743321284961702</v>
      </c>
      <c r="P710" s="17">
        <v>0.58619941958728405</v>
      </c>
      <c r="Q710" s="17">
        <v>0.475586075515605</v>
      </c>
      <c r="R710" s="17">
        <v>0.32526150516234298</v>
      </c>
      <c r="S710" s="17">
        <v>7.7653916817835997E-2</v>
      </c>
      <c r="T710" s="17">
        <v>0</v>
      </c>
      <c r="U710" s="17">
        <v>0</v>
      </c>
      <c r="V710" s="17">
        <v>0</v>
      </c>
      <c r="W710" s="17">
        <v>0</v>
      </c>
      <c r="X710" s="17">
        <v>0</v>
      </c>
      <c r="Y710" s="17">
        <v>0</v>
      </c>
      <c r="Z710" s="17">
        <v>0</v>
      </c>
    </row>
    <row r="711" spans="1:26">
      <c r="A711" s="41">
        <v>345</v>
      </c>
      <c r="B711" s="24" t="s">
        <v>774</v>
      </c>
      <c r="C711" s="17">
        <v>0</v>
      </c>
      <c r="D711" s="17">
        <v>0</v>
      </c>
      <c r="E711" s="17">
        <v>0</v>
      </c>
      <c r="F711" s="17">
        <v>0</v>
      </c>
      <c r="G711" s="17">
        <v>0</v>
      </c>
      <c r="H711" s="17">
        <v>0</v>
      </c>
      <c r="I711" s="17">
        <v>0</v>
      </c>
      <c r="J711" s="17">
        <v>0</v>
      </c>
      <c r="K711" s="17">
        <v>5.4371584170491899E-2</v>
      </c>
      <c r="L711" s="17">
        <v>0.41096434082113498</v>
      </c>
      <c r="M711" s="17">
        <v>0.742723061047879</v>
      </c>
      <c r="N711" s="17">
        <v>0.88203953698630699</v>
      </c>
      <c r="O711" s="17">
        <v>0.92842802630636401</v>
      </c>
      <c r="P711" s="17">
        <v>0.88303657684273296</v>
      </c>
      <c r="Q711" s="17">
        <v>0.77993297568965203</v>
      </c>
      <c r="R711" s="17">
        <v>0.572378317577522</v>
      </c>
      <c r="S711" s="17">
        <v>0.21450683311101601</v>
      </c>
      <c r="T711" s="17">
        <v>0</v>
      </c>
      <c r="U711" s="17">
        <v>0</v>
      </c>
      <c r="V711" s="17">
        <v>0</v>
      </c>
      <c r="W711" s="17">
        <v>0</v>
      </c>
      <c r="X711" s="17">
        <v>0</v>
      </c>
      <c r="Y711" s="17">
        <v>0</v>
      </c>
      <c r="Z711" s="17">
        <v>0</v>
      </c>
    </row>
    <row r="712" spans="1:26">
      <c r="A712" s="41">
        <v>346</v>
      </c>
      <c r="B712" s="24" t="s">
        <v>774</v>
      </c>
      <c r="C712" s="17">
        <v>0</v>
      </c>
      <c r="D712" s="17">
        <v>0</v>
      </c>
      <c r="E712" s="17">
        <v>0</v>
      </c>
      <c r="F712" s="17">
        <v>0</v>
      </c>
      <c r="G712" s="17">
        <v>0</v>
      </c>
      <c r="H712" s="17">
        <v>0</v>
      </c>
      <c r="I712" s="17">
        <v>0</v>
      </c>
      <c r="J712" s="17">
        <v>0</v>
      </c>
      <c r="K712" s="17">
        <v>4.5744575812781102E-2</v>
      </c>
      <c r="L712" s="17">
        <v>0.39108162368424598</v>
      </c>
      <c r="M712" s="17">
        <v>0.70843844198486405</v>
      </c>
      <c r="N712" s="17">
        <v>0.80344375630409903</v>
      </c>
      <c r="O712" s="17">
        <v>0.85143912539276601</v>
      </c>
      <c r="P712" s="17">
        <v>0.81854068213014197</v>
      </c>
      <c r="Q712" s="17">
        <v>0.71492016905149602</v>
      </c>
      <c r="R712" s="17">
        <v>0.51081933444201599</v>
      </c>
      <c r="S712" s="17">
        <v>0.16478319707121999</v>
      </c>
      <c r="T712" s="17">
        <v>0</v>
      </c>
      <c r="U712" s="17">
        <v>0</v>
      </c>
      <c r="V712" s="17">
        <v>0</v>
      </c>
      <c r="W712" s="17">
        <v>0</v>
      </c>
      <c r="X712" s="17">
        <v>0</v>
      </c>
      <c r="Y712" s="17">
        <v>0</v>
      </c>
      <c r="Z712" s="17">
        <v>0</v>
      </c>
    </row>
    <row r="713" spans="1:26">
      <c r="A713" s="41">
        <v>347</v>
      </c>
      <c r="B713" s="24" t="s">
        <v>774</v>
      </c>
      <c r="C713" s="17">
        <v>0</v>
      </c>
      <c r="D713" s="17">
        <v>0</v>
      </c>
      <c r="E713" s="17">
        <v>0</v>
      </c>
      <c r="F713" s="17">
        <v>0</v>
      </c>
      <c r="G713" s="17">
        <v>0</v>
      </c>
      <c r="H713" s="17">
        <v>0</v>
      </c>
      <c r="I713" s="17">
        <v>0</v>
      </c>
      <c r="J713" s="17">
        <v>0</v>
      </c>
      <c r="K713" s="17">
        <v>4.9678527246292098E-2</v>
      </c>
      <c r="L713" s="17">
        <v>0.40323970193348302</v>
      </c>
      <c r="M713" s="17">
        <v>0.72849733509638404</v>
      </c>
      <c r="N713" s="17">
        <v>0.87523449796623198</v>
      </c>
      <c r="O713" s="17">
        <v>0.92462378685417501</v>
      </c>
      <c r="P713" s="17">
        <v>0.90289993398240997</v>
      </c>
      <c r="Q713" s="17">
        <v>0.80318239634173505</v>
      </c>
      <c r="R713" s="17">
        <v>0.59005980303138805</v>
      </c>
      <c r="S713" s="17">
        <v>0.20782957007254199</v>
      </c>
      <c r="T713" s="17">
        <v>0</v>
      </c>
      <c r="U713" s="17">
        <v>0</v>
      </c>
      <c r="V713" s="17">
        <v>0</v>
      </c>
      <c r="W713" s="17">
        <v>0</v>
      </c>
      <c r="X713" s="17">
        <v>0</v>
      </c>
      <c r="Y713" s="17">
        <v>0</v>
      </c>
      <c r="Z713" s="17">
        <v>0</v>
      </c>
    </row>
    <row r="714" spans="1:26">
      <c r="A714" s="41">
        <v>348</v>
      </c>
      <c r="B714" s="24" t="s">
        <v>774</v>
      </c>
      <c r="C714" s="17">
        <v>0</v>
      </c>
      <c r="D714" s="17">
        <v>0</v>
      </c>
      <c r="E714" s="17">
        <v>0</v>
      </c>
      <c r="F714" s="17">
        <v>0</v>
      </c>
      <c r="G714" s="17">
        <v>0</v>
      </c>
      <c r="H714" s="17">
        <v>0</v>
      </c>
      <c r="I714" s="17">
        <v>0</v>
      </c>
      <c r="J714" s="17">
        <v>0</v>
      </c>
      <c r="K714" s="17">
        <v>3.2881019265133198E-2</v>
      </c>
      <c r="L714" s="17">
        <v>0.352009277310664</v>
      </c>
      <c r="M714" s="17">
        <v>0.66674475198875605</v>
      </c>
      <c r="N714" s="17">
        <v>0.80709698777803396</v>
      </c>
      <c r="O714" s="17">
        <v>0.85091640546803804</v>
      </c>
      <c r="P714" s="17">
        <v>0.79856890900607702</v>
      </c>
      <c r="Q714" s="17">
        <v>0.696683051677641</v>
      </c>
      <c r="R714" s="17">
        <v>0.49584437659841002</v>
      </c>
      <c r="S714" s="17">
        <v>0.14885437216496999</v>
      </c>
      <c r="T714" s="17">
        <v>0</v>
      </c>
      <c r="U714" s="17">
        <v>0</v>
      </c>
      <c r="V714" s="17">
        <v>0</v>
      </c>
      <c r="W714" s="17">
        <v>0</v>
      </c>
      <c r="X714" s="17">
        <v>0</v>
      </c>
      <c r="Y714" s="17">
        <v>0</v>
      </c>
      <c r="Z714" s="17">
        <v>0</v>
      </c>
    </row>
    <row r="715" spans="1:26">
      <c r="A715" s="41">
        <v>349</v>
      </c>
      <c r="B715" s="24" t="s">
        <v>774</v>
      </c>
      <c r="C715" s="17">
        <v>0</v>
      </c>
      <c r="D715" s="17">
        <v>0</v>
      </c>
      <c r="E715" s="17">
        <v>0</v>
      </c>
      <c r="F715" s="17">
        <v>0</v>
      </c>
      <c r="G715" s="17">
        <v>0</v>
      </c>
      <c r="H715" s="17">
        <v>0</v>
      </c>
      <c r="I715" s="17">
        <v>0</v>
      </c>
      <c r="J715" s="17">
        <v>0</v>
      </c>
      <c r="K715" s="17">
        <v>1.4367053931144199E-2</v>
      </c>
      <c r="L715" s="17">
        <v>0.13665041072234099</v>
      </c>
      <c r="M715" s="17">
        <v>0.278559383887449</v>
      </c>
      <c r="N715" s="17">
        <v>0.48882637760900199</v>
      </c>
      <c r="O715" s="17">
        <v>0.42710089849747102</v>
      </c>
      <c r="P715" s="17">
        <v>0.33589595163098301</v>
      </c>
      <c r="Q715" s="17">
        <v>0.31811185819189203</v>
      </c>
      <c r="R715" s="17">
        <v>0.15813865242803399</v>
      </c>
      <c r="S715" s="17">
        <v>4.2384648296610698E-2</v>
      </c>
      <c r="T715" s="17">
        <v>0</v>
      </c>
      <c r="U715" s="17">
        <v>0</v>
      </c>
      <c r="V715" s="17">
        <v>0</v>
      </c>
      <c r="W715" s="17">
        <v>0</v>
      </c>
      <c r="X715" s="17">
        <v>0</v>
      </c>
      <c r="Y715" s="17">
        <v>0</v>
      </c>
      <c r="Z715" s="17">
        <v>0</v>
      </c>
    </row>
    <row r="716" spans="1:26">
      <c r="A716" s="41">
        <v>350</v>
      </c>
      <c r="B716" s="24" t="s">
        <v>774</v>
      </c>
      <c r="C716" s="17">
        <v>0</v>
      </c>
      <c r="D716" s="17">
        <v>0</v>
      </c>
      <c r="E716" s="17">
        <v>0</v>
      </c>
      <c r="F716" s="17">
        <v>0</v>
      </c>
      <c r="G716" s="17">
        <v>0</v>
      </c>
      <c r="H716" s="17">
        <v>0</v>
      </c>
      <c r="I716" s="17">
        <v>0</v>
      </c>
      <c r="J716" s="17">
        <v>0</v>
      </c>
      <c r="K716" s="17">
        <v>2.3282332647344101E-2</v>
      </c>
      <c r="L716" s="17">
        <v>0.30897393950775298</v>
      </c>
      <c r="M716" s="17">
        <v>0.61844349494413697</v>
      </c>
      <c r="N716" s="17">
        <v>0.75617438711088802</v>
      </c>
      <c r="O716" s="17">
        <v>0.83298130405069204</v>
      </c>
      <c r="P716" s="17">
        <v>0.80988869937602703</v>
      </c>
      <c r="Q716" s="17">
        <v>0.71046156169353503</v>
      </c>
      <c r="R716" s="17">
        <v>0.51030629451589404</v>
      </c>
      <c r="S716" s="17">
        <v>0.17286928710682301</v>
      </c>
      <c r="T716" s="17">
        <v>0</v>
      </c>
      <c r="U716" s="17">
        <v>0</v>
      </c>
      <c r="V716" s="17">
        <v>0</v>
      </c>
      <c r="W716" s="17">
        <v>0</v>
      </c>
      <c r="X716" s="17">
        <v>0</v>
      </c>
      <c r="Y716" s="17">
        <v>0</v>
      </c>
      <c r="Z716" s="17">
        <v>0</v>
      </c>
    </row>
    <row r="717" spans="1:26">
      <c r="A717" s="41">
        <v>351</v>
      </c>
      <c r="B717" s="24" t="s">
        <v>774</v>
      </c>
      <c r="C717" s="17">
        <v>0</v>
      </c>
      <c r="D717" s="17">
        <v>0</v>
      </c>
      <c r="E717" s="17">
        <v>0</v>
      </c>
      <c r="F717" s="17">
        <v>0</v>
      </c>
      <c r="G717" s="17">
        <v>0</v>
      </c>
      <c r="H717" s="17">
        <v>0</v>
      </c>
      <c r="I717" s="17">
        <v>0</v>
      </c>
      <c r="J717" s="17">
        <v>0</v>
      </c>
      <c r="K717" s="17">
        <v>3.3418452787742803E-2</v>
      </c>
      <c r="L717" s="17">
        <v>0.35477775691200297</v>
      </c>
      <c r="M717" s="17">
        <v>0.67744308644819595</v>
      </c>
      <c r="N717" s="17">
        <v>0.822476569563374</v>
      </c>
      <c r="O717" s="17">
        <v>0.87895936142985198</v>
      </c>
      <c r="P717" s="17">
        <v>0.81607034648586996</v>
      </c>
      <c r="Q717" s="17">
        <v>0.73802826172392999</v>
      </c>
      <c r="R717" s="17">
        <v>0.53097502753959602</v>
      </c>
      <c r="S717" s="17">
        <v>0.192935730617255</v>
      </c>
      <c r="T717" s="17">
        <v>0</v>
      </c>
      <c r="U717" s="17">
        <v>0</v>
      </c>
      <c r="V717" s="17">
        <v>0</v>
      </c>
      <c r="W717" s="17">
        <v>0</v>
      </c>
      <c r="X717" s="17">
        <v>0</v>
      </c>
      <c r="Y717" s="17">
        <v>0</v>
      </c>
      <c r="Z717" s="17">
        <v>0</v>
      </c>
    </row>
    <row r="718" spans="1:26">
      <c r="A718" s="41">
        <v>352</v>
      </c>
      <c r="B718" s="24" t="s">
        <v>774</v>
      </c>
      <c r="C718" s="17">
        <v>0</v>
      </c>
      <c r="D718" s="17">
        <v>0</v>
      </c>
      <c r="E718" s="17">
        <v>0</v>
      </c>
      <c r="F718" s="17">
        <v>0</v>
      </c>
      <c r="G718" s="17">
        <v>0</v>
      </c>
      <c r="H718" s="17">
        <v>0</v>
      </c>
      <c r="I718" s="17">
        <v>0</v>
      </c>
      <c r="J718" s="17">
        <v>0</v>
      </c>
      <c r="K718" s="17">
        <v>3.3080040036474197E-2</v>
      </c>
      <c r="L718" s="17">
        <v>0.342139550731905</v>
      </c>
      <c r="M718" s="17">
        <v>0.59191061876487105</v>
      </c>
      <c r="N718" s="17">
        <v>0.62595517386245503</v>
      </c>
      <c r="O718" s="17">
        <v>0.75373502746215604</v>
      </c>
      <c r="P718" s="17">
        <v>0.81234548302225096</v>
      </c>
      <c r="Q718" s="17">
        <v>0.73915501356167801</v>
      </c>
      <c r="R718" s="17">
        <v>0.45621446230511697</v>
      </c>
      <c r="S718" s="17">
        <v>0.16167533671875201</v>
      </c>
      <c r="T718" s="17">
        <v>0</v>
      </c>
      <c r="U718" s="17">
        <v>0</v>
      </c>
      <c r="V718" s="17">
        <v>0</v>
      </c>
      <c r="W718" s="17">
        <v>0</v>
      </c>
      <c r="X718" s="17">
        <v>0</v>
      </c>
      <c r="Y718" s="17">
        <v>0</v>
      </c>
      <c r="Z718" s="17">
        <v>0</v>
      </c>
    </row>
    <row r="719" spans="1:26">
      <c r="A719" s="41">
        <v>353</v>
      </c>
      <c r="B719" s="24" t="s">
        <v>774</v>
      </c>
      <c r="C719" s="17">
        <v>0</v>
      </c>
      <c r="D719" s="17">
        <v>0</v>
      </c>
      <c r="E719" s="17">
        <v>0</v>
      </c>
      <c r="F719" s="17">
        <v>0</v>
      </c>
      <c r="G719" s="17">
        <v>0</v>
      </c>
      <c r="H719" s="17">
        <v>0</v>
      </c>
      <c r="I719" s="17">
        <v>0</v>
      </c>
      <c r="J719" s="17">
        <v>0</v>
      </c>
      <c r="K719" s="17">
        <v>1.9482739594485501E-2</v>
      </c>
      <c r="L719" s="17">
        <v>0.22808787115534701</v>
      </c>
      <c r="M719" s="17">
        <v>0.56665163040216504</v>
      </c>
      <c r="N719" s="17">
        <v>0.72940531896563399</v>
      </c>
      <c r="O719" s="17">
        <v>0.75491985929154004</v>
      </c>
      <c r="P719" s="17">
        <v>0.76694241756029202</v>
      </c>
      <c r="Q719" s="17">
        <v>0.66900793566285699</v>
      </c>
      <c r="R719" s="17">
        <v>0.52094654898369697</v>
      </c>
      <c r="S719" s="17">
        <v>0.178874951842007</v>
      </c>
      <c r="T719" s="17">
        <v>0</v>
      </c>
      <c r="U719" s="17">
        <v>0</v>
      </c>
      <c r="V719" s="17">
        <v>0</v>
      </c>
      <c r="W719" s="17">
        <v>0</v>
      </c>
      <c r="X719" s="17">
        <v>0</v>
      </c>
      <c r="Y719" s="17">
        <v>0</v>
      </c>
      <c r="Z719" s="17">
        <v>0</v>
      </c>
    </row>
    <row r="720" spans="1:26">
      <c r="A720" s="41">
        <v>354</v>
      </c>
      <c r="B720" s="24" t="s">
        <v>774</v>
      </c>
      <c r="C720" s="17">
        <v>0</v>
      </c>
      <c r="D720" s="17">
        <v>0</v>
      </c>
      <c r="E720" s="17">
        <v>0</v>
      </c>
      <c r="F720" s="17">
        <v>0</v>
      </c>
      <c r="G720" s="17">
        <v>0</v>
      </c>
      <c r="H720" s="17">
        <v>0</v>
      </c>
      <c r="I720" s="17">
        <v>0</v>
      </c>
      <c r="J720" s="17">
        <v>0</v>
      </c>
      <c r="K720" s="17">
        <v>2.7553148032346702E-3</v>
      </c>
      <c r="L720" s="17">
        <v>0.120614912231453</v>
      </c>
      <c r="M720" s="17">
        <v>0.32529441715760399</v>
      </c>
      <c r="N720" s="17">
        <v>0.18644083875251899</v>
      </c>
      <c r="O720" s="17">
        <v>0.36826780296943601</v>
      </c>
      <c r="P720" s="17">
        <v>0.413918676395711</v>
      </c>
      <c r="Q720" s="17">
        <v>0.124927738810406</v>
      </c>
      <c r="R720" s="17">
        <v>7.3588123803310201E-2</v>
      </c>
      <c r="S720" s="17">
        <v>2.06578914252636E-2</v>
      </c>
      <c r="T720" s="17">
        <v>0</v>
      </c>
      <c r="U720" s="17">
        <v>0</v>
      </c>
      <c r="V720" s="17">
        <v>0</v>
      </c>
      <c r="W720" s="17">
        <v>0</v>
      </c>
      <c r="X720" s="17">
        <v>0</v>
      </c>
      <c r="Y720" s="17">
        <v>0</v>
      </c>
      <c r="Z720" s="17">
        <v>0</v>
      </c>
    </row>
    <row r="721" spans="1:26">
      <c r="A721" s="41">
        <v>355</v>
      </c>
      <c r="B721" s="24" t="s">
        <v>774</v>
      </c>
      <c r="C721" s="17">
        <v>0</v>
      </c>
      <c r="D721" s="17">
        <v>0</v>
      </c>
      <c r="E721" s="17">
        <v>0</v>
      </c>
      <c r="F721" s="17">
        <v>0</v>
      </c>
      <c r="G721" s="17">
        <v>0</v>
      </c>
      <c r="H721" s="17">
        <v>0</v>
      </c>
      <c r="I721" s="17">
        <v>0</v>
      </c>
      <c r="J721" s="17">
        <v>0</v>
      </c>
      <c r="K721" s="17">
        <v>2.05516050405689E-2</v>
      </c>
      <c r="L721" s="17">
        <v>0.29797358909180299</v>
      </c>
      <c r="M721" s="17">
        <v>0.62603067785158195</v>
      </c>
      <c r="N721" s="17">
        <v>0.78264724729879598</v>
      </c>
      <c r="O721" s="17">
        <v>0.790670030143516</v>
      </c>
      <c r="P721" s="17">
        <v>0.79029638219732101</v>
      </c>
      <c r="Q721" s="17">
        <v>0.41081914084204402</v>
      </c>
      <c r="R721" s="17">
        <v>0.198389635431893</v>
      </c>
      <c r="S721" s="17">
        <v>0.10466401692838199</v>
      </c>
      <c r="T721" s="17">
        <v>0</v>
      </c>
      <c r="U721" s="17">
        <v>0</v>
      </c>
      <c r="V721" s="17">
        <v>0</v>
      </c>
      <c r="W721" s="17">
        <v>0</v>
      </c>
      <c r="X721" s="17">
        <v>0</v>
      </c>
      <c r="Y721" s="17">
        <v>0</v>
      </c>
      <c r="Z721" s="17">
        <v>0</v>
      </c>
    </row>
    <row r="722" spans="1:26">
      <c r="A722" s="41">
        <v>356</v>
      </c>
      <c r="B722" s="24" t="s">
        <v>774</v>
      </c>
      <c r="C722" s="17">
        <v>0</v>
      </c>
      <c r="D722" s="17">
        <v>0</v>
      </c>
      <c r="E722" s="17">
        <v>0</v>
      </c>
      <c r="F722" s="17">
        <v>0</v>
      </c>
      <c r="G722" s="17">
        <v>0</v>
      </c>
      <c r="H722" s="17">
        <v>0</v>
      </c>
      <c r="I722" s="17">
        <v>0</v>
      </c>
      <c r="J722" s="17">
        <v>0</v>
      </c>
      <c r="K722" s="17">
        <v>1.37630220181248E-3</v>
      </c>
      <c r="L722" s="17">
        <v>6.2536275794776303E-2</v>
      </c>
      <c r="M722" s="17">
        <v>0.21673904078957801</v>
      </c>
      <c r="N722" s="17">
        <v>0.31659403441045902</v>
      </c>
      <c r="O722" s="17">
        <v>0.23833898967918599</v>
      </c>
      <c r="P722" s="17">
        <v>0.24943226808175301</v>
      </c>
      <c r="Q722" s="17">
        <v>0.33798295933045402</v>
      </c>
      <c r="R722" s="17">
        <v>0.30117379663097299</v>
      </c>
      <c r="S722" s="17">
        <v>8.7153480249898801E-2</v>
      </c>
      <c r="T722" s="17">
        <v>0</v>
      </c>
      <c r="U722" s="17">
        <v>0</v>
      </c>
      <c r="V722" s="17">
        <v>0</v>
      </c>
      <c r="W722" s="17">
        <v>0</v>
      </c>
      <c r="X722" s="17">
        <v>0</v>
      </c>
      <c r="Y722" s="17">
        <v>0</v>
      </c>
      <c r="Z722" s="17">
        <v>0</v>
      </c>
    </row>
    <row r="723" spans="1:26">
      <c r="A723" s="41">
        <v>357</v>
      </c>
      <c r="B723" s="24" t="s">
        <v>774</v>
      </c>
      <c r="C723" s="17">
        <v>0</v>
      </c>
      <c r="D723" s="17">
        <v>0</v>
      </c>
      <c r="E723" s="17">
        <v>0</v>
      </c>
      <c r="F723" s="17">
        <v>0</v>
      </c>
      <c r="G723" s="17">
        <v>0</v>
      </c>
      <c r="H723" s="17">
        <v>0</v>
      </c>
      <c r="I723" s="17">
        <v>0</v>
      </c>
      <c r="J723" s="17">
        <v>0</v>
      </c>
      <c r="K723" s="17">
        <v>2.8018175165382801E-2</v>
      </c>
      <c r="L723" s="17">
        <v>0.36062254007035399</v>
      </c>
      <c r="M723" s="17">
        <v>0.70323060273479299</v>
      </c>
      <c r="N723" s="17">
        <v>0.86559902735373995</v>
      </c>
      <c r="O723" s="17">
        <v>0.92003740351461405</v>
      </c>
      <c r="P723" s="17">
        <v>0.90178092614354699</v>
      </c>
      <c r="Q723" s="17">
        <v>0.80651425186194803</v>
      </c>
      <c r="R723" s="17">
        <v>0.60075620149110698</v>
      </c>
      <c r="S723" s="17">
        <v>0.227820703193819</v>
      </c>
      <c r="T723" s="17">
        <v>0</v>
      </c>
      <c r="U723" s="17">
        <v>0</v>
      </c>
      <c r="V723" s="17">
        <v>0</v>
      </c>
      <c r="W723" s="17">
        <v>0</v>
      </c>
      <c r="X723" s="17">
        <v>0</v>
      </c>
      <c r="Y723" s="17">
        <v>0</v>
      </c>
      <c r="Z723" s="17">
        <v>0</v>
      </c>
    </row>
    <row r="724" spans="1:26">
      <c r="A724" s="41">
        <v>358</v>
      </c>
      <c r="B724" s="24" t="s">
        <v>774</v>
      </c>
      <c r="C724" s="17">
        <v>0</v>
      </c>
      <c r="D724" s="17">
        <v>0</v>
      </c>
      <c r="E724" s="17">
        <v>0</v>
      </c>
      <c r="F724" s="17">
        <v>0</v>
      </c>
      <c r="G724" s="17">
        <v>0</v>
      </c>
      <c r="H724" s="17">
        <v>0</v>
      </c>
      <c r="I724" s="17">
        <v>0</v>
      </c>
      <c r="J724" s="17">
        <v>0</v>
      </c>
      <c r="K724" s="17">
        <v>2.25712399497414E-2</v>
      </c>
      <c r="L724" s="17">
        <v>0.31963742597221101</v>
      </c>
      <c r="M724" s="17">
        <v>0.62107451856526896</v>
      </c>
      <c r="N724" s="17">
        <v>0.769811569147134</v>
      </c>
      <c r="O724" s="17">
        <v>0.838448567263406</v>
      </c>
      <c r="P724" s="17">
        <v>0.78642438275488902</v>
      </c>
      <c r="Q724" s="17">
        <v>0.67333295904005397</v>
      </c>
      <c r="R724" s="17">
        <v>0.51480362186827799</v>
      </c>
      <c r="S724" s="17">
        <v>0.18175242822765</v>
      </c>
      <c r="T724" s="17">
        <v>0</v>
      </c>
      <c r="U724" s="17">
        <v>0</v>
      </c>
      <c r="V724" s="17">
        <v>0</v>
      </c>
      <c r="W724" s="17">
        <v>0</v>
      </c>
      <c r="X724" s="17">
        <v>0</v>
      </c>
      <c r="Y724" s="17">
        <v>0</v>
      </c>
      <c r="Z724" s="17">
        <v>0</v>
      </c>
    </row>
    <row r="725" spans="1:26">
      <c r="A725" s="41">
        <v>359</v>
      </c>
      <c r="B725" s="24" t="s">
        <v>774</v>
      </c>
      <c r="C725" s="17">
        <v>0</v>
      </c>
      <c r="D725" s="17">
        <v>0</v>
      </c>
      <c r="E725" s="17">
        <v>0</v>
      </c>
      <c r="F725" s="17">
        <v>0</v>
      </c>
      <c r="G725" s="17">
        <v>0</v>
      </c>
      <c r="H725" s="17">
        <v>0</v>
      </c>
      <c r="I725" s="17">
        <v>0</v>
      </c>
      <c r="J725" s="17">
        <v>0</v>
      </c>
      <c r="K725" s="17">
        <v>1.8780746095572599E-2</v>
      </c>
      <c r="L725" s="17">
        <v>0.33000470447932301</v>
      </c>
      <c r="M725" s="17">
        <v>0.65625550549920697</v>
      </c>
      <c r="N725" s="17">
        <v>0.84345506254247105</v>
      </c>
      <c r="O725" s="17">
        <v>0.90379823785305402</v>
      </c>
      <c r="P725" s="17">
        <v>0.89739588677499205</v>
      </c>
      <c r="Q725" s="17">
        <v>0.81217124304734101</v>
      </c>
      <c r="R725" s="17">
        <v>0.61181850389813497</v>
      </c>
      <c r="S725" s="17">
        <v>0.23691409388436999</v>
      </c>
      <c r="T725" s="17">
        <v>0</v>
      </c>
      <c r="U725" s="17">
        <v>0</v>
      </c>
      <c r="V725" s="17">
        <v>0</v>
      </c>
      <c r="W725" s="17">
        <v>0</v>
      </c>
      <c r="X725" s="17">
        <v>0</v>
      </c>
      <c r="Y725" s="17">
        <v>0</v>
      </c>
      <c r="Z725" s="17">
        <v>0</v>
      </c>
    </row>
    <row r="726" spans="1:26">
      <c r="A726" s="41">
        <v>360</v>
      </c>
      <c r="B726" s="24" t="s">
        <v>774</v>
      </c>
      <c r="C726" s="17">
        <v>0</v>
      </c>
      <c r="D726" s="17">
        <v>0</v>
      </c>
      <c r="E726" s="17">
        <v>0</v>
      </c>
      <c r="F726" s="17">
        <v>0</v>
      </c>
      <c r="G726" s="17">
        <v>0</v>
      </c>
      <c r="H726" s="17">
        <v>0</v>
      </c>
      <c r="I726" s="17">
        <v>0</v>
      </c>
      <c r="J726" s="17">
        <v>0</v>
      </c>
      <c r="K726" s="17">
        <v>1.3667577231868899E-2</v>
      </c>
      <c r="L726" s="17">
        <v>0.30843185958581198</v>
      </c>
      <c r="M726" s="17">
        <v>0.66097547281953195</v>
      </c>
      <c r="N726" s="17">
        <v>0.82886924064282896</v>
      </c>
      <c r="O726" s="17">
        <v>0.89220353552269105</v>
      </c>
      <c r="P726" s="17">
        <v>0.86749824308025303</v>
      </c>
      <c r="Q726" s="17">
        <v>0.81747588228347301</v>
      </c>
      <c r="R726" s="17">
        <v>0.62121584654491802</v>
      </c>
      <c r="S726" s="17">
        <v>0.231119646718771</v>
      </c>
      <c r="T726" s="17">
        <v>0</v>
      </c>
      <c r="U726" s="17">
        <v>0</v>
      </c>
      <c r="V726" s="17">
        <v>0</v>
      </c>
      <c r="W726" s="17">
        <v>0</v>
      </c>
      <c r="X726" s="17">
        <v>0</v>
      </c>
      <c r="Y726" s="17">
        <v>0</v>
      </c>
      <c r="Z726" s="17">
        <v>0</v>
      </c>
    </row>
    <row r="727" spans="1:26">
      <c r="A727" s="41">
        <v>361</v>
      </c>
      <c r="B727" s="24" t="s">
        <v>774</v>
      </c>
      <c r="C727" s="17">
        <v>0</v>
      </c>
      <c r="D727" s="17">
        <v>0</v>
      </c>
      <c r="E727" s="17">
        <v>0</v>
      </c>
      <c r="F727" s="17">
        <v>0</v>
      </c>
      <c r="G727" s="17">
        <v>0</v>
      </c>
      <c r="H727" s="17">
        <v>0</v>
      </c>
      <c r="I727" s="17">
        <v>0</v>
      </c>
      <c r="J727" s="17">
        <v>0</v>
      </c>
      <c r="K727" s="17">
        <v>1.36822908297501E-2</v>
      </c>
      <c r="L727" s="17">
        <v>0.35492102089137301</v>
      </c>
      <c r="M727" s="17">
        <v>0.72167487207881797</v>
      </c>
      <c r="N727" s="17">
        <v>0.91206882866208905</v>
      </c>
      <c r="O727" s="17">
        <v>0.92065692342540295</v>
      </c>
      <c r="P727" s="17">
        <v>0.92709412249844603</v>
      </c>
      <c r="Q727" s="17">
        <v>0.83633445556783803</v>
      </c>
      <c r="R727" s="17">
        <v>0.66332771248080902</v>
      </c>
      <c r="S727" s="17">
        <v>0.26607412168532601</v>
      </c>
      <c r="T727" s="17">
        <v>0</v>
      </c>
      <c r="U727" s="17">
        <v>0</v>
      </c>
      <c r="V727" s="17">
        <v>0</v>
      </c>
      <c r="W727" s="17">
        <v>0</v>
      </c>
      <c r="X727" s="17">
        <v>0</v>
      </c>
      <c r="Y727" s="17">
        <v>0</v>
      </c>
      <c r="Z727" s="17">
        <v>0</v>
      </c>
    </row>
    <row r="728" spans="1:26">
      <c r="A728" s="41">
        <v>362</v>
      </c>
      <c r="B728" s="24" t="s">
        <v>774</v>
      </c>
      <c r="C728" s="17">
        <v>0</v>
      </c>
      <c r="D728" s="17">
        <v>0</v>
      </c>
      <c r="E728" s="17">
        <v>0</v>
      </c>
      <c r="F728" s="17">
        <v>0</v>
      </c>
      <c r="G728" s="17">
        <v>0</v>
      </c>
      <c r="H728" s="17">
        <v>0</v>
      </c>
      <c r="I728" s="17">
        <v>0</v>
      </c>
      <c r="J728" s="17">
        <v>0</v>
      </c>
      <c r="K728" s="17">
        <v>1.56618505446935E-2</v>
      </c>
      <c r="L728" s="17">
        <v>0.35877946833575702</v>
      </c>
      <c r="M728" s="17">
        <v>0.73003645487475</v>
      </c>
      <c r="N728" s="17">
        <v>0.91898809166571505</v>
      </c>
      <c r="O728" s="17">
        <v>1</v>
      </c>
      <c r="P728" s="17">
        <v>0.97688997132784405</v>
      </c>
      <c r="Q728" s="17">
        <v>0.87986540929938095</v>
      </c>
      <c r="R728" s="17">
        <v>0.67341427102834495</v>
      </c>
      <c r="S728" s="17">
        <v>0.27167690487852603</v>
      </c>
      <c r="T728" s="17">
        <v>0</v>
      </c>
      <c r="U728" s="17">
        <v>0</v>
      </c>
      <c r="V728" s="17">
        <v>0</v>
      </c>
      <c r="W728" s="17">
        <v>0</v>
      </c>
      <c r="X728" s="17">
        <v>0</v>
      </c>
      <c r="Y728" s="17">
        <v>0</v>
      </c>
      <c r="Z728" s="17">
        <v>0</v>
      </c>
    </row>
    <row r="729" spans="1:26">
      <c r="A729" s="41">
        <v>363</v>
      </c>
      <c r="B729" s="24" t="s">
        <v>774</v>
      </c>
      <c r="C729" s="17">
        <v>0</v>
      </c>
      <c r="D729" s="17">
        <v>0</v>
      </c>
      <c r="E729" s="17">
        <v>0</v>
      </c>
      <c r="F729" s="17">
        <v>0</v>
      </c>
      <c r="G729" s="17">
        <v>0</v>
      </c>
      <c r="H729" s="17">
        <v>0</v>
      </c>
      <c r="I729" s="17">
        <v>0</v>
      </c>
      <c r="J729" s="17">
        <v>0</v>
      </c>
      <c r="K729" s="17">
        <v>2.3456959822197799E-2</v>
      </c>
      <c r="L729" s="17">
        <v>0.34012030302267598</v>
      </c>
      <c r="M729" s="17">
        <v>0.68783746895140496</v>
      </c>
      <c r="N729" s="17">
        <v>0.83209268017865401</v>
      </c>
      <c r="O729" s="17">
        <v>0.89290243142204995</v>
      </c>
      <c r="P729" s="17">
        <v>0.88765587217755404</v>
      </c>
      <c r="Q729" s="17">
        <v>0.81155172313655199</v>
      </c>
      <c r="R729" s="17">
        <v>0.65080953828342702</v>
      </c>
      <c r="S729" s="17">
        <v>0.232759438482641</v>
      </c>
      <c r="T729" s="17">
        <v>0</v>
      </c>
      <c r="U729" s="17">
        <v>0</v>
      </c>
      <c r="V729" s="17">
        <v>0</v>
      </c>
      <c r="W729" s="17">
        <v>0</v>
      </c>
      <c r="X729" s="17">
        <v>0</v>
      </c>
      <c r="Y729" s="17">
        <v>0</v>
      </c>
      <c r="Z729" s="17">
        <v>0</v>
      </c>
    </row>
    <row r="730" spans="1:26">
      <c r="A730" s="41">
        <v>364</v>
      </c>
      <c r="B730" s="24" t="s">
        <v>774</v>
      </c>
      <c r="C730" s="17">
        <v>0</v>
      </c>
      <c r="D730" s="17">
        <v>0</v>
      </c>
      <c r="E730" s="17">
        <v>0</v>
      </c>
      <c r="F730" s="17">
        <v>0</v>
      </c>
      <c r="G730" s="17">
        <v>0</v>
      </c>
      <c r="H730" s="17">
        <v>0</v>
      </c>
      <c r="I730" s="17">
        <v>0</v>
      </c>
      <c r="J730" s="17">
        <v>0</v>
      </c>
      <c r="K730" s="17">
        <v>2.4248590108202999E-2</v>
      </c>
      <c r="L730" s="17">
        <v>0.348752925779579</v>
      </c>
      <c r="M730" s="17">
        <v>0.70900956190262299</v>
      </c>
      <c r="N730" s="17">
        <v>0.88469185660437299</v>
      </c>
      <c r="O730" s="17">
        <v>0.950122839182311</v>
      </c>
      <c r="P730" s="17">
        <v>0.93946128871757495</v>
      </c>
      <c r="Q730" s="17">
        <v>0.84831442184272299</v>
      </c>
      <c r="R730" s="17">
        <v>0.64095723570215801</v>
      </c>
      <c r="S730" s="17">
        <v>0.26795397741462701</v>
      </c>
      <c r="T730" s="17">
        <v>0</v>
      </c>
      <c r="U730" s="17">
        <v>0</v>
      </c>
      <c r="V730" s="17">
        <v>0</v>
      </c>
      <c r="W730" s="17">
        <v>0</v>
      </c>
      <c r="X730" s="17">
        <v>0</v>
      </c>
      <c r="Y730" s="17">
        <v>0</v>
      </c>
      <c r="Z730" s="17">
        <v>0</v>
      </c>
    </row>
    <row r="731" spans="1:26">
      <c r="A731" s="41">
        <v>365</v>
      </c>
      <c r="B731" s="24" t="s">
        <v>774</v>
      </c>
      <c r="C731" s="17">
        <v>0</v>
      </c>
      <c r="D731" s="17">
        <v>0</v>
      </c>
      <c r="E731" s="17">
        <v>0</v>
      </c>
      <c r="F731" s="17">
        <v>0</v>
      </c>
      <c r="G731" s="17">
        <v>0</v>
      </c>
      <c r="H731" s="17">
        <v>0</v>
      </c>
      <c r="I731" s="17">
        <v>0</v>
      </c>
      <c r="J731" s="17">
        <v>0</v>
      </c>
      <c r="K731" s="17">
        <v>7.3786757374706899E-3</v>
      </c>
      <c r="L731" s="17">
        <v>0.29967920484619498</v>
      </c>
      <c r="M731" s="17">
        <v>0.58290047606233097</v>
      </c>
      <c r="N731" s="17">
        <v>0.70451804254940198</v>
      </c>
      <c r="O731" s="17">
        <v>0.50392136743532301</v>
      </c>
      <c r="P731" s="17">
        <v>0.30213986049185998</v>
      </c>
      <c r="Q731" s="17">
        <v>0.186363205163698</v>
      </c>
      <c r="R731" s="17">
        <v>9.2515037877834605E-2</v>
      </c>
      <c r="S731" s="17">
        <v>3.4120252686683603E-2</v>
      </c>
      <c r="T731" s="17">
        <v>0</v>
      </c>
      <c r="U731" s="17">
        <v>0</v>
      </c>
      <c r="V731" s="17">
        <v>0</v>
      </c>
      <c r="W731" s="17">
        <v>0</v>
      </c>
      <c r="X731" s="17">
        <v>0</v>
      </c>
      <c r="Y731" s="17">
        <v>0</v>
      </c>
      <c r="Z731" s="17">
        <v>0</v>
      </c>
    </row>
    <row r="732" spans="1:26">
      <c r="A732" s="41">
        <v>1</v>
      </c>
      <c r="B732" s="24" t="s">
        <v>775</v>
      </c>
      <c r="C732" s="17">
        <v>0</v>
      </c>
      <c r="D732" s="17">
        <v>0</v>
      </c>
      <c r="E732" s="17">
        <v>0</v>
      </c>
      <c r="F732" s="17">
        <v>0</v>
      </c>
      <c r="G732" s="17">
        <v>0</v>
      </c>
      <c r="H732" s="17">
        <v>0</v>
      </c>
      <c r="I732" s="17">
        <v>0</v>
      </c>
      <c r="J732" s="17">
        <v>0</v>
      </c>
      <c r="K732" s="17">
        <v>3.0725243359700598E-2</v>
      </c>
      <c r="L732" s="17">
        <v>0.218813395398575</v>
      </c>
      <c r="M732" s="17">
        <v>0.42157448615326598</v>
      </c>
      <c r="N732" s="17">
        <v>0.60125965182657404</v>
      </c>
      <c r="O732" s="17">
        <v>0.67965567944141303</v>
      </c>
      <c r="P732" s="17">
        <v>0.66657362122379704</v>
      </c>
      <c r="Q732" s="17">
        <v>0.59446209250027504</v>
      </c>
      <c r="R732" s="17">
        <v>0.418592445234239</v>
      </c>
      <c r="S732" s="17">
        <v>0.10317370142634701</v>
      </c>
      <c r="T732" s="17">
        <v>0</v>
      </c>
      <c r="U732" s="17">
        <v>0</v>
      </c>
      <c r="V732" s="17">
        <v>0</v>
      </c>
      <c r="W732" s="17">
        <v>0</v>
      </c>
      <c r="X732" s="17">
        <v>0</v>
      </c>
      <c r="Y732" s="17">
        <v>0</v>
      </c>
      <c r="Z732" s="17">
        <v>0</v>
      </c>
    </row>
    <row r="733" spans="1:26">
      <c r="A733" s="41">
        <v>2</v>
      </c>
      <c r="B733" s="24" t="s">
        <v>775</v>
      </c>
      <c r="C733" s="17">
        <v>0</v>
      </c>
      <c r="D733" s="17">
        <v>0</v>
      </c>
      <c r="E733" s="17">
        <v>0</v>
      </c>
      <c r="F733" s="17">
        <v>0</v>
      </c>
      <c r="G733" s="17">
        <v>0</v>
      </c>
      <c r="H733" s="17">
        <v>0</v>
      </c>
      <c r="I733" s="17">
        <v>0</v>
      </c>
      <c r="J733" s="17">
        <v>0</v>
      </c>
      <c r="K733" s="17">
        <v>1.92902860557644E-2</v>
      </c>
      <c r="L733" s="17">
        <v>0.30598059412791501</v>
      </c>
      <c r="M733" s="17">
        <v>0.60089205680227697</v>
      </c>
      <c r="N733" s="17">
        <v>0.73266799289185203</v>
      </c>
      <c r="O733" s="17">
        <v>0.79526726320590102</v>
      </c>
      <c r="P733" s="17">
        <v>0.76224858072937096</v>
      </c>
      <c r="Q733" s="17">
        <v>0.53737478180188403</v>
      </c>
      <c r="R733" s="17">
        <v>0.43384272437056698</v>
      </c>
      <c r="S733" s="17">
        <v>8.5402152888078106E-2</v>
      </c>
      <c r="T733" s="17">
        <v>0</v>
      </c>
      <c r="U733" s="17">
        <v>0</v>
      </c>
      <c r="V733" s="17">
        <v>0</v>
      </c>
      <c r="W733" s="17">
        <v>0</v>
      </c>
      <c r="X733" s="17">
        <v>0</v>
      </c>
      <c r="Y733" s="17">
        <v>0</v>
      </c>
      <c r="Z733" s="17">
        <v>0</v>
      </c>
    </row>
    <row r="734" spans="1:26">
      <c r="A734" s="41">
        <v>3</v>
      </c>
      <c r="B734" s="24" t="s">
        <v>775</v>
      </c>
      <c r="C734" s="17">
        <v>0</v>
      </c>
      <c r="D734" s="17">
        <v>0</v>
      </c>
      <c r="E734" s="17">
        <v>0</v>
      </c>
      <c r="F734" s="17">
        <v>0</v>
      </c>
      <c r="G734" s="17">
        <v>0</v>
      </c>
      <c r="H734" s="17">
        <v>0</v>
      </c>
      <c r="I734" s="17">
        <v>0</v>
      </c>
      <c r="J734" s="17">
        <v>0</v>
      </c>
      <c r="K734" s="17">
        <v>4.4587507273270502E-2</v>
      </c>
      <c r="L734" s="17">
        <v>0.32055858717702801</v>
      </c>
      <c r="M734" s="17">
        <v>0.60467022598248099</v>
      </c>
      <c r="N734" s="17">
        <v>0.75286213024265203</v>
      </c>
      <c r="O734" s="17">
        <v>0.76503994401547404</v>
      </c>
      <c r="P734" s="17">
        <v>0.76826966928242302</v>
      </c>
      <c r="Q734" s="17">
        <v>0.66212709745396203</v>
      </c>
      <c r="R734" s="17">
        <v>0.44937803708188501</v>
      </c>
      <c r="S734" s="17">
        <v>0.11584629417037499</v>
      </c>
      <c r="T734" s="17">
        <v>0</v>
      </c>
      <c r="U734" s="17">
        <v>0</v>
      </c>
      <c r="V734" s="17">
        <v>0</v>
      </c>
      <c r="W734" s="17">
        <v>0</v>
      </c>
      <c r="X734" s="17">
        <v>0</v>
      </c>
      <c r="Y734" s="17">
        <v>0</v>
      </c>
      <c r="Z734" s="17">
        <v>0</v>
      </c>
    </row>
    <row r="735" spans="1:26">
      <c r="A735" s="41">
        <v>4</v>
      </c>
      <c r="B735" s="24" t="s">
        <v>775</v>
      </c>
      <c r="C735" s="17">
        <v>0</v>
      </c>
      <c r="D735" s="17">
        <v>0</v>
      </c>
      <c r="E735" s="17">
        <v>0</v>
      </c>
      <c r="F735" s="17">
        <v>0</v>
      </c>
      <c r="G735" s="17">
        <v>0</v>
      </c>
      <c r="H735" s="17">
        <v>0</v>
      </c>
      <c r="I735" s="17">
        <v>0</v>
      </c>
      <c r="J735" s="17">
        <v>0</v>
      </c>
      <c r="K735" s="17">
        <v>2.28345311295979E-2</v>
      </c>
      <c r="L735" s="17">
        <v>0.20575099466888899</v>
      </c>
      <c r="M735" s="17">
        <v>0.37598680589410099</v>
      </c>
      <c r="N735" s="17">
        <v>0.37391883816383298</v>
      </c>
      <c r="O735" s="17">
        <v>0.51912673575618395</v>
      </c>
      <c r="P735" s="17">
        <v>0.46706977621915702</v>
      </c>
      <c r="Q735" s="17">
        <v>0.34360502602651399</v>
      </c>
      <c r="R735" s="17">
        <v>0.18699440941043299</v>
      </c>
      <c r="S735" s="17">
        <v>4.8978007202503601E-2</v>
      </c>
      <c r="T735" s="17">
        <v>0</v>
      </c>
      <c r="U735" s="17">
        <v>0</v>
      </c>
      <c r="V735" s="17">
        <v>0</v>
      </c>
      <c r="W735" s="17">
        <v>0</v>
      </c>
      <c r="X735" s="17">
        <v>0</v>
      </c>
      <c r="Y735" s="17">
        <v>0</v>
      </c>
      <c r="Z735" s="17">
        <v>0</v>
      </c>
    </row>
    <row r="736" spans="1:26">
      <c r="A736" s="41">
        <v>5</v>
      </c>
      <c r="B736" s="24" t="s">
        <v>775</v>
      </c>
      <c r="C736" s="17">
        <v>0</v>
      </c>
      <c r="D736" s="17">
        <v>0</v>
      </c>
      <c r="E736" s="17">
        <v>0</v>
      </c>
      <c r="F736" s="17">
        <v>0</v>
      </c>
      <c r="G736" s="17">
        <v>0</v>
      </c>
      <c r="H736" s="17">
        <v>0</v>
      </c>
      <c r="I736" s="17">
        <v>0</v>
      </c>
      <c r="J736" s="17">
        <v>0</v>
      </c>
      <c r="K736" s="17">
        <v>3.4822846718772102E-2</v>
      </c>
      <c r="L736" s="17">
        <v>0.28061064020506699</v>
      </c>
      <c r="M736" s="17">
        <v>0.57843927408828599</v>
      </c>
      <c r="N736" s="17">
        <v>0.72414057462768699</v>
      </c>
      <c r="O736" s="17">
        <v>0.76082144710563204</v>
      </c>
      <c r="P736" s="17">
        <v>0.75531145323876803</v>
      </c>
      <c r="Q736" s="17">
        <v>0.65297063957602697</v>
      </c>
      <c r="R736" s="17">
        <v>0.44960606394187702</v>
      </c>
      <c r="S736" s="17">
        <v>0.12755724260485299</v>
      </c>
      <c r="T736" s="17">
        <v>0</v>
      </c>
      <c r="U736" s="17">
        <v>0</v>
      </c>
      <c r="V736" s="17">
        <v>0</v>
      </c>
      <c r="W736" s="17">
        <v>0</v>
      </c>
      <c r="X736" s="17">
        <v>0</v>
      </c>
      <c r="Y736" s="17">
        <v>0</v>
      </c>
      <c r="Z736" s="17">
        <v>0</v>
      </c>
    </row>
    <row r="737" spans="1:26">
      <c r="A737" s="41">
        <v>6</v>
      </c>
      <c r="B737" s="24" t="s">
        <v>775</v>
      </c>
      <c r="C737" s="17">
        <v>0</v>
      </c>
      <c r="D737" s="17">
        <v>0</v>
      </c>
      <c r="E737" s="17">
        <v>0</v>
      </c>
      <c r="F737" s="17">
        <v>0</v>
      </c>
      <c r="G737" s="17">
        <v>0</v>
      </c>
      <c r="H737" s="17">
        <v>0</v>
      </c>
      <c r="I737" s="17">
        <v>0</v>
      </c>
      <c r="J737" s="17">
        <v>0</v>
      </c>
      <c r="K737" s="17">
        <v>4.43299941813836E-2</v>
      </c>
      <c r="L737" s="17">
        <v>0.33185771123936503</v>
      </c>
      <c r="M737" s="17">
        <v>0.59059743037317802</v>
      </c>
      <c r="N737" s="17">
        <v>0.71777744578464797</v>
      </c>
      <c r="O737" s="17">
        <v>0.77076420450077798</v>
      </c>
      <c r="P737" s="17">
        <v>0.74581492081963896</v>
      </c>
      <c r="Q737" s="17">
        <v>0.64984509899510901</v>
      </c>
      <c r="R737" s="17">
        <v>0.44901240780638202</v>
      </c>
      <c r="S737" s="17">
        <v>0.106142571828461</v>
      </c>
      <c r="T737" s="17">
        <v>0</v>
      </c>
      <c r="U737" s="17">
        <v>0</v>
      </c>
      <c r="V737" s="17">
        <v>0</v>
      </c>
      <c r="W737" s="17">
        <v>0</v>
      </c>
      <c r="X737" s="17">
        <v>0</v>
      </c>
      <c r="Y737" s="17">
        <v>0</v>
      </c>
      <c r="Z737" s="17">
        <v>0</v>
      </c>
    </row>
    <row r="738" spans="1:26">
      <c r="A738" s="41">
        <v>7</v>
      </c>
      <c r="B738" s="24" t="s">
        <v>775</v>
      </c>
      <c r="C738" s="17">
        <v>0</v>
      </c>
      <c r="D738" s="17">
        <v>0</v>
      </c>
      <c r="E738" s="17">
        <v>0</v>
      </c>
      <c r="F738" s="17">
        <v>0</v>
      </c>
      <c r="G738" s="17">
        <v>0</v>
      </c>
      <c r="H738" s="17">
        <v>0</v>
      </c>
      <c r="I738" s="17">
        <v>0</v>
      </c>
      <c r="J738" s="17">
        <v>0</v>
      </c>
      <c r="K738" s="17">
        <v>1.2338612024092199E-2</v>
      </c>
      <c r="L738" s="17">
        <v>0.132977008602117</v>
      </c>
      <c r="M738" s="17">
        <v>0.37767538410731399</v>
      </c>
      <c r="N738" s="17">
        <v>0.52650615672522005</v>
      </c>
      <c r="O738" s="17">
        <v>0.53069123590558098</v>
      </c>
      <c r="P738" s="17">
        <v>0.46267436191794198</v>
      </c>
      <c r="Q738" s="17">
        <v>0.26486499237289501</v>
      </c>
      <c r="R738" s="17">
        <v>0.119052233876928</v>
      </c>
      <c r="S738" s="17">
        <v>3.7047877777603003E-2</v>
      </c>
      <c r="T738" s="17">
        <v>0</v>
      </c>
      <c r="U738" s="17">
        <v>0</v>
      </c>
      <c r="V738" s="17">
        <v>0</v>
      </c>
      <c r="W738" s="17">
        <v>0</v>
      </c>
      <c r="X738" s="17">
        <v>0</v>
      </c>
      <c r="Y738" s="17">
        <v>0</v>
      </c>
      <c r="Z738" s="17">
        <v>0</v>
      </c>
    </row>
    <row r="739" spans="1:26">
      <c r="A739" s="41">
        <v>8</v>
      </c>
      <c r="B739" s="24" t="s">
        <v>775</v>
      </c>
      <c r="C739" s="17">
        <v>0</v>
      </c>
      <c r="D739" s="17">
        <v>0</v>
      </c>
      <c r="E739" s="17">
        <v>0</v>
      </c>
      <c r="F739" s="17">
        <v>0</v>
      </c>
      <c r="G739" s="17">
        <v>0</v>
      </c>
      <c r="H739" s="17">
        <v>0</v>
      </c>
      <c r="I739" s="17">
        <v>0</v>
      </c>
      <c r="J739" s="17">
        <v>0</v>
      </c>
      <c r="K739" s="17">
        <v>7.8350815392599308E-3</v>
      </c>
      <c r="L739" s="17">
        <v>0.16974850209942</v>
      </c>
      <c r="M739" s="17">
        <v>0.44019012722326201</v>
      </c>
      <c r="N739" s="17">
        <v>0.55169722750790195</v>
      </c>
      <c r="O739" s="17">
        <v>0.632477708408687</v>
      </c>
      <c r="P739" s="17">
        <v>0.49570877038481498</v>
      </c>
      <c r="Q739" s="17">
        <v>0.41711223639308698</v>
      </c>
      <c r="R739" s="17">
        <v>0.317859614084197</v>
      </c>
      <c r="S739" s="17">
        <v>9.8831755492302095E-2</v>
      </c>
      <c r="T739" s="17">
        <v>0</v>
      </c>
      <c r="U739" s="17">
        <v>0</v>
      </c>
      <c r="V739" s="17">
        <v>0</v>
      </c>
      <c r="W739" s="17">
        <v>0</v>
      </c>
      <c r="X739" s="17">
        <v>0</v>
      </c>
      <c r="Y739" s="17">
        <v>0</v>
      </c>
      <c r="Z739" s="17">
        <v>0</v>
      </c>
    </row>
    <row r="740" spans="1:26">
      <c r="A740" s="41">
        <v>9</v>
      </c>
      <c r="B740" s="24" t="s">
        <v>775</v>
      </c>
      <c r="C740" s="17">
        <v>0</v>
      </c>
      <c r="D740" s="17">
        <v>0</v>
      </c>
      <c r="E740" s="17">
        <v>0</v>
      </c>
      <c r="F740" s="17">
        <v>0</v>
      </c>
      <c r="G740" s="17">
        <v>0</v>
      </c>
      <c r="H740" s="17">
        <v>0</v>
      </c>
      <c r="I740" s="17">
        <v>0</v>
      </c>
      <c r="J740" s="17">
        <v>0</v>
      </c>
      <c r="K740" s="17">
        <v>1.4693382503263099E-2</v>
      </c>
      <c r="L740" s="17">
        <v>0.27239184450140702</v>
      </c>
      <c r="M740" s="17">
        <v>0.504515324977591</v>
      </c>
      <c r="N740" s="17">
        <v>0.52983023793423401</v>
      </c>
      <c r="O740" s="17">
        <v>0.48108359936466999</v>
      </c>
      <c r="P740" s="17">
        <v>0.47531019515953998</v>
      </c>
      <c r="Q740" s="17">
        <v>0.36595952130085402</v>
      </c>
      <c r="R740" s="17">
        <v>0.28012510025318799</v>
      </c>
      <c r="S740" s="17">
        <v>0.10318746166789899</v>
      </c>
      <c r="T740" s="17">
        <v>0</v>
      </c>
      <c r="U740" s="17">
        <v>0</v>
      </c>
      <c r="V740" s="17">
        <v>0</v>
      </c>
      <c r="W740" s="17">
        <v>0</v>
      </c>
      <c r="X740" s="17">
        <v>0</v>
      </c>
      <c r="Y740" s="17">
        <v>0</v>
      </c>
      <c r="Z740" s="17">
        <v>0</v>
      </c>
    </row>
    <row r="741" spans="1:26">
      <c r="A741" s="41">
        <v>10</v>
      </c>
      <c r="B741" s="24" t="s">
        <v>775</v>
      </c>
      <c r="C741" s="17">
        <v>0</v>
      </c>
      <c r="D741" s="17">
        <v>0</v>
      </c>
      <c r="E741" s="17">
        <v>0</v>
      </c>
      <c r="F741" s="17">
        <v>0</v>
      </c>
      <c r="G741" s="17">
        <v>0</v>
      </c>
      <c r="H741" s="17">
        <v>0</v>
      </c>
      <c r="I741" s="17">
        <v>0</v>
      </c>
      <c r="J741" s="17">
        <v>0</v>
      </c>
      <c r="K741" s="17">
        <v>4.2461549953608298E-2</v>
      </c>
      <c r="L741" s="17">
        <v>0.32436231109154101</v>
      </c>
      <c r="M741" s="17">
        <v>0.58102226800232704</v>
      </c>
      <c r="N741" s="17">
        <v>0.70636234254352204</v>
      </c>
      <c r="O741" s="17">
        <v>0.77273978203777405</v>
      </c>
      <c r="P741" s="17">
        <v>0.74594072874239303</v>
      </c>
      <c r="Q741" s="17">
        <v>0.64010284797685102</v>
      </c>
      <c r="R741" s="17">
        <v>0.43217380364528502</v>
      </c>
      <c r="S741" s="17">
        <v>0.147782242211703</v>
      </c>
      <c r="T741" s="17">
        <v>0</v>
      </c>
      <c r="U741" s="17">
        <v>0</v>
      </c>
      <c r="V741" s="17">
        <v>0</v>
      </c>
      <c r="W741" s="17">
        <v>0</v>
      </c>
      <c r="X741" s="17">
        <v>0</v>
      </c>
      <c r="Y741" s="17">
        <v>0</v>
      </c>
      <c r="Z741" s="17">
        <v>0</v>
      </c>
    </row>
    <row r="742" spans="1:26">
      <c r="A742" s="41">
        <v>11</v>
      </c>
      <c r="B742" s="24" t="s">
        <v>775</v>
      </c>
      <c r="C742" s="17">
        <v>0</v>
      </c>
      <c r="D742" s="17">
        <v>0</v>
      </c>
      <c r="E742" s="17">
        <v>0</v>
      </c>
      <c r="F742" s="17">
        <v>0</v>
      </c>
      <c r="G742" s="17">
        <v>0</v>
      </c>
      <c r="H742" s="17">
        <v>0</v>
      </c>
      <c r="I742" s="17">
        <v>0</v>
      </c>
      <c r="J742" s="17">
        <v>0</v>
      </c>
      <c r="K742" s="17">
        <v>4.6434917988960399E-2</v>
      </c>
      <c r="L742" s="17">
        <v>0.33351483747188998</v>
      </c>
      <c r="M742" s="17">
        <v>0.59919364984509904</v>
      </c>
      <c r="N742" s="17">
        <v>0.75298007517023402</v>
      </c>
      <c r="O742" s="17">
        <v>0.81041139190740497</v>
      </c>
      <c r="P742" s="17">
        <v>0.792578118857035</v>
      </c>
      <c r="Q742" s="17">
        <v>0.69739852804730396</v>
      </c>
      <c r="R742" s="17">
        <v>0.50756223560678704</v>
      </c>
      <c r="S742" s="17">
        <v>0.17489817421252099</v>
      </c>
      <c r="T742" s="17">
        <v>0</v>
      </c>
      <c r="U742" s="17">
        <v>0</v>
      </c>
      <c r="V742" s="17">
        <v>0</v>
      </c>
      <c r="W742" s="17">
        <v>0</v>
      </c>
      <c r="X742" s="17">
        <v>0</v>
      </c>
      <c r="Y742" s="17">
        <v>0</v>
      </c>
      <c r="Z742" s="17">
        <v>0</v>
      </c>
    </row>
    <row r="743" spans="1:26">
      <c r="A743" s="41">
        <v>12</v>
      </c>
      <c r="B743" s="24" t="s">
        <v>775</v>
      </c>
      <c r="C743" s="17">
        <v>0</v>
      </c>
      <c r="D743" s="17">
        <v>0</v>
      </c>
      <c r="E743" s="17">
        <v>0</v>
      </c>
      <c r="F743" s="17">
        <v>0</v>
      </c>
      <c r="G743" s="17">
        <v>0</v>
      </c>
      <c r="H743" s="17">
        <v>0</v>
      </c>
      <c r="I743" s="17">
        <v>0</v>
      </c>
      <c r="J743" s="17">
        <v>0</v>
      </c>
      <c r="K743" s="17">
        <v>2.87178206922581E-2</v>
      </c>
      <c r="L743" s="17">
        <v>0.19040773561464999</v>
      </c>
      <c r="M743" s="17">
        <v>0.61721563477959995</v>
      </c>
      <c r="N743" s="17">
        <v>0.74281125666388903</v>
      </c>
      <c r="O743" s="17">
        <v>0.82040525877117099</v>
      </c>
      <c r="P743" s="17">
        <v>0.80077529132397096</v>
      </c>
      <c r="Q743" s="17">
        <v>0.67886741417540797</v>
      </c>
      <c r="R743" s="17">
        <v>0.48500919970435102</v>
      </c>
      <c r="S743" s="17">
        <v>0.171628347670195</v>
      </c>
      <c r="T743" s="17">
        <v>0</v>
      </c>
      <c r="U743" s="17">
        <v>0</v>
      </c>
      <c r="V743" s="17">
        <v>0</v>
      </c>
      <c r="W743" s="17">
        <v>0</v>
      </c>
      <c r="X743" s="17">
        <v>0</v>
      </c>
      <c r="Y743" s="17">
        <v>0</v>
      </c>
      <c r="Z743" s="17">
        <v>0</v>
      </c>
    </row>
    <row r="744" spans="1:26">
      <c r="A744" s="41">
        <v>13</v>
      </c>
      <c r="B744" s="24" t="s">
        <v>775</v>
      </c>
      <c r="C744" s="17">
        <v>0</v>
      </c>
      <c r="D744" s="17">
        <v>0</v>
      </c>
      <c r="E744" s="17">
        <v>0</v>
      </c>
      <c r="F744" s="17">
        <v>0</v>
      </c>
      <c r="G744" s="17">
        <v>0</v>
      </c>
      <c r="H744" s="17">
        <v>0</v>
      </c>
      <c r="I744" s="17">
        <v>0</v>
      </c>
      <c r="J744" s="17">
        <v>0</v>
      </c>
      <c r="K744" s="17">
        <v>4.68671861485477E-2</v>
      </c>
      <c r="L744" s="17">
        <v>0.35693280284325901</v>
      </c>
      <c r="M744" s="17">
        <v>0.58865330481687095</v>
      </c>
      <c r="N744" s="17">
        <v>0.74189128622875</v>
      </c>
      <c r="O744" s="17">
        <v>0.80534762301656004</v>
      </c>
      <c r="P744" s="17">
        <v>0.79470309330230104</v>
      </c>
      <c r="Q744" s="17">
        <v>0.70487427070719799</v>
      </c>
      <c r="R744" s="17">
        <v>0.49689411690701202</v>
      </c>
      <c r="S744" s="17">
        <v>0.16336925411627801</v>
      </c>
      <c r="T744" s="17">
        <v>0</v>
      </c>
      <c r="U744" s="17">
        <v>0</v>
      </c>
      <c r="V744" s="17">
        <v>0</v>
      </c>
      <c r="W744" s="17">
        <v>0</v>
      </c>
      <c r="X744" s="17">
        <v>0</v>
      </c>
      <c r="Y744" s="17">
        <v>0</v>
      </c>
      <c r="Z744" s="17">
        <v>0</v>
      </c>
    </row>
    <row r="745" spans="1:26">
      <c r="A745" s="41">
        <v>14</v>
      </c>
      <c r="B745" s="24" t="s">
        <v>775</v>
      </c>
      <c r="C745" s="17">
        <v>0</v>
      </c>
      <c r="D745" s="17">
        <v>0</v>
      </c>
      <c r="E745" s="17">
        <v>0</v>
      </c>
      <c r="F745" s="17">
        <v>0</v>
      </c>
      <c r="G745" s="17">
        <v>0</v>
      </c>
      <c r="H745" s="17">
        <v>0</v>
      </c>
      <c r="I745" s="17">
        <v>0</v>
      </c>
      <c r="J745" s="17">
        <v>0</v>
      </c>
      <c r="K745" s="17">
        <v>1.1901232917642999E-2</v>
      </c>
      <c r="L745" s="17">
        <v>0.13602549183034801</v>
      </c>
      <c r="M745" s="17">
        <v>0.30390672915126798</v>
      </c>
      <c r="N745" s="17">
        <v>0.46396979037254898</v>
      </c>
      <c r="O745" s="17">
        <v>0.573923949110695</v>
      </c>
      <c r="P745" s="17">
        <v>0.57687060655144795</v>
      </c>
      <c r="Q745" s="17">
        <v>0.49662480932236702</v>
      </c>
      <c r="R745" s="17">
        <v>0.33461958829357302</v>
      </c>
      <c r="S745" s="17">
        <v>0.12576683860416099</v>
      </c>
      <c r="T745" s="17">
        <v>0</v>
      </c>
      <c r="U745" s="17">
        <v>0</v>
      </c>
      <c r="V745" s="17">
        <v>0</v>
      </c>
      <c r="W745" s="17">
        <v>0</v>
      </c>
      <c r="X745" s="17">
        <v>0</v>
      </c>
      <c r="Y745" s="17">
        <v>0</v>
      </c>
      <c r="Z745" s="17">
        <v>0</v>
      </c>
    </row>
    <row r="746" spans="1:26">
      <c r="A746" s="41">
        <v>15</v>
      </c>
      <c r="B746" s="24" t="s">
        <v>775</v>
      </c>
      <c r="C746" s="17">
        <v>0</v>
      </c>
      <c r="D746" s="17">
        <v>0</v>
      </c>
      <c r="E746" s="17">
        <v>0</v>
      </c>
      <c r="F746" s="17">
        <v>0</v>
      </c>
      <c r="G746" s="17">
        <v>0</v>
      </c>
      <c r="H746" s="17">
        <v>0</v>
      </c>
      <c r="I746" s="17">
        <v>0</v>
      </c>
      <c r="J746" s="17">
        <v>0</v>
      </c>
      <c r="K746" s="17">
        <v>2.1477181588010499E-2</v>
      </c>
      <c r="L746" s="17">
        <v>0.15172160279293601</v>
      </c>
      <c r="M746" s="17">
        <v>0.12560702322728801</v>
      </c>
      <c r="N746" s="17">
        <v>0.20657267766437601</v>
      </c>
      <c r="O746" s="17">
        <v>0.42121868562172698</v>
      </c>
      <c r="P746" s="17">
        <v>0.19897899007690001</v>
      </c>
      <c r="Q746" s="17">
        <v>0.158341261853465</v>
      </c>
      <c r="R746" s="17">
        <v>0.111870174086713</v>
      </c>
      <c r="S746" s="17">
        <v>9.5193744201041097E-2</v>
      </c>
      <c r="T746" s="17">
        <v>0</v>
      </c>
      <c r="U746" s="17">
        <v>0</v>
      </c>
      <c r="V746" s="17">
        <v>0</v>
      </c>
      <c r="W746" s="17">
        <v>0</v>
      </c>
      <c r="X746" s="17">
        <v>0</v>
      </c>
      <c r="Y746" s="17">
        <v>0</v>
      </c>
      <c r="Z746" s="17">
        <v>0</v>
      </c>
    </row>
    <row r="747" spans="1:26">
      <c r="A747" s="41">
        <v>16</v>
      </c>
      <c r="B747" s="24" t="s">
        <v>775</v>
      </c>
      <c r="C747" s="17">
        <v>0</v>
      </c>
      <c r="D747" s="17">
        <v>0</v>
      </c>
      <c r="E747" s="17">
        <v>0</v>
      </c>
      <c r="F747" s="17">
        <v>0</v>
      </c>
      <c r="G747" s="17">
        <v>0</v>
      </c>
      <c r="H747" s="17">
        <v>0</v>
      </c>
      <c r="I747" s="17">
        <v>0</v>
      </c>
      <c r="J747" s="17">
        <v>0</v>
      </c>
      <c r="K747" s="17">
        <v>4.5408010819481398E-2</v>
      </c>
      <c r="L747" s="17">
        <v>0.32291355423107798</v>
      </c>
      <c r="M747" s="17">
        <v>0.62124935130289805</v>
      </c>
      <c r="N747" s="17">
        <v>0.78960983817955899</v>
      </c>
      <c r="O747" s="17">
        <v>0.84529753573731303</v>
      </c>
      <c r="P747" s="17">
        <v>0.82038363553444804</v>
      </c>
      <c r="Q747" s="17">
        <v>0.72132955385365405</v>
      </c>
      <c r="R747" s="17">
        <v>0.531469672427621</v>
      </c>
      <c r="S747" s="17">
        <v>0.20070295176838801</v>
      </c>
      <c r="T747" s="17">
        <v>0</v>
      </c>
      <c r="U747" s="17">
        <v>0</v>
      </c>
      <c r="V747" s="17">
        <v>0</v>
      </c>
      <c r="W747" s="17">
        <v>0</v>
      </c>
      <c r="X747" s="17">
        <v>0</v>
      </c>
      <c r="Y747" s="17">
        <v>0</v>
      </c>
      <c r="Z747" s="17">
        <v>0</v>
      </c>
    </row>
    <row r="748" spans="1:26">
      <c r="A748" s="41">
        <v>17</v>
      </c>
      <c r="B748" s="24" t="s">
        <v>775</v>
      </c>
      <c r="C748" s="17">
        <v>0</v>
      </c>
      <c r="D748" s="17">
        <v>0</v>
      </c>
      <c r="E748" s="17">
        <v>0</v>
      </c>
      <c r="F748" s="17">
        <v>0</v>
      </c>
      <c r="G748" s="17">
        <v>0</v>
      </c>
      <c r="H748" s="17">
        <v>0</v>
      </c>
      <c r="I748" s="17">
        <v>0</v>
      </c>
      <c r="J748" s="17">
        <v>0</v>
      </c>
      <c r="K748" s="17">
        <v>2.9155986098224501E-3</v>
      </c>
      <c r="L748" s="17">
        <v>0.10406811712717599</v>
      </c>
      <c r="M748" s="17">
        <v>0.23436836559782401</v>
      </c>
      <c r="N748" s="17">
        <v>0.538056896633065</v>
      </c>
      <c r="O748" s="17">
        <v>0.73822319898095601</v>
      </c>
      <c r="P748" s="17">
        <v>0.74950069980656997</v>
      </c>
      <c r="Q748" s="17">
        <v>0.68265541209957703</v>
      </c>
      <c r="R748" s="17">
        <v>0.52009584991114799</v>
      </c>
      <c r="S748" s="17">
        <v>0.211327823994716</v>
      </c>
      <c r="T748" s="17">
        <v>0</v>
      </c>
      <c r="U748" s="17">
        <v>0</v>
      </c>
      <c r="V748" s="17">
        <v>0</v>
      </c>
      <c r="W748" s="17">
        <v>0</v>
      </c>
      <c r="X748" s="17">
        <v>0</v>
      </c>
      <c r="Y748" s="17">
        <v>0</v>
      </c>
      <c r="Z748" s="17">
        <v>0</v>
      </c>
    </row>
    <row r="749" spans="1:26">
      <c r="A749" s="41">
        <v>18</v>
      </c>
      <c r="B749" s="24" t="s">
        <v>775</v>
      </c>
      <c r="C749" s="17">
        <v>0</v>
      </c>
      <c r="D749" s="17">
        <v>0</v>
      </c>
      <c r="E749" s="17">
        <v>0</v>
      </c>
      <c r="F749" s="17">
        <v>0</v>
      </c>
      <c r="G749" s="17">
        <v>0</v>
      </c>
      <c r="H749" s="17">
        <v>0</v>
      </c>
      <c r="I749" s="17">
        <v>0</v>
      </c>
      <c r="J749" s="17">
        <v>0</v>
      </c>
      <c r="K749" s="17">
        <v>4.9571859912877998E-2</v>
      </c>
      <c r="L749" s="17">
        <v>0.366319253329978</v>
      </c>
      <c r="M749" s="17">
        <v>0.62900619604019603</v>
      </c>
      <c r="N749" s="17">
        <v>0.766934925851956</v>
      </c>
      <c r="O749" s="17">
        <v>0.82847858906414595</v>
      </c>
      <c r="P749" s="17">
        <v>0.81149648524115803</v>
      </c>
      <c r="Q749" s="17">
        <v>0.72150647124502698</v>
      </c>
      <c r="R749" s="17">
        <v>0.53419813175234698</v>
      </c>
      <c r="S749" s="17">
        <v>0.207024799886773</v>
      </c>
      <c r="T749" s="17">
        <v>0</v>
      </c>
      <c r="U749" s="17">
        <v>0</v>
      </c>
      <c r="V749" s="17">
        <v>0</v>
      </c>
      <c r="W749" s="17">
        <v>0</v>
      </c>
      <c r="X749" s="17">
        <v>0</v>
      </c>
      <c r="Y749" s="17">
        <v>0</v>
      </c>
      <c r="Z749" s="17">
        <v>0</v>
      </c>
    </row>
    <row r="750" spans="1:26">
      <c r="A750" s="41">
        <v>19</v>
      </c>
      <c r="B750" s="24" t="s">
        <v>775</v>
      </c>
      <c r="C750" s="17">
        <v>0</v>
      </c>
      <c r="D750" s="17">
        <v>0</v>
      </c>
      <c r="E750" s="17">
        <v>0</v>
      </c>
      <c r="F750" s="17">
        <v>0</v>
      </c>
      <c r="G750" s="17">
        <v>0</v>
      </c>
      <c r="H750" s="17">
        <v>0</v>
      </c>
      <c r="I750" s="17">
        <v>0</v>
      </c>
      <c r="J750" s="17">
        <v>0</v>
      </c>
      <c r="K750" s="17">
        <v>4.5293211089968401E-2</v>
      </c>
      <c r="L750" s="17">
        <v>0.35485893786661199</v>
      </c>
      <c r="M750" s="17">
        <v>0.60176484926638296</v>
      </c>
      <c r="N750" s="17">
        <v>0.75272845932472598</v>
      </c>
      <c r="O750" s="17">
        <v>0.81067480224567101</v>
      </c>
      <c r="P750" s="17">
        <v>0.80367280504489802</v>
      </c>
      <c r="Q750" s="17">
        <v>0.70744153863089498</v>
      </c>
      <c r="R750" s="17">
        <v>0.51513036845995397</v>
      </c>
      <c r="S750" s="17">
        <v>0.203647643460347</v>
      </c>
      <c r="T750" s="17">
        <v>0</v>
      </c>
      <c r="U750" s="17">
        <v>0</v>
      </c>
      <c r="V750" s="17">
        <v>0</v>
      </c>
      <c r="W750" s="17">
        <v>0</v>
      </c>
      <c r="X750" s="17">
        <v>0</v>
      </c>
      <c r="Y750" s="17">
        <v>0</v>
      </c>
      <c r="Z750" s="17">
        <v>0</v>
      </c>
    </row>
    <row r="751" spans="1:26">
      <c r="A751" s="41">
        <v>20</v>
      </c>
      <c r="B751" s="24" t="s">
        <v>775</v>
      </c>
      <c r="C751" s="17">
        <v>0</v>
      </c>
      <c r="D751" s="17">
        <v>0</v>
      </c>
      <c r="E751" s="17">
        <v>0</v>
      </c>
      <c r="F751" s="17">
        <v>0</v>
      </c>
      <c r="G751" s="17">
        <v>0</v>
      </c>
      <c r="H751" s="17">
        <v>0</v>
      </c>
      <c r="I751" s="17">
        <v>0</v>
      </c>
      <c r="J751" s="17">
        <v>0</v>
      </c>
      <c r="K751" s="17">
        <v>5.25316878705437E-2</v>
      </c>
      <c r="L751" s="17">
        <v>0.28593781943417901</v>
      </c>
      <c r="M751" s="17">
        <v>0.43743218166664</v>
      </c>
      <c r="N751" s="17">
        <v>0.55586658069792005</v>
      </c>
      <c r="O751" s="17">
        <v>0.69143837770683603</v>
      </c>
      <c r="P751" s="17">
        <v>0.67919569422384396</v>
      </c>
      <c r="Q751" s="17">
        <v>0.63943842488480696</v>
      </c>
      <c r="R751" s="17">
        <v>0.45580406988630101</v>
      </c>
      <c r="S751" s="17">
        <v>0.16288666278758901</v>
      </c>
      <c r="T751" s="17">
        <v>0</v>
      </c>
      <c r="U751" s="17">
        <v>0</v>
      </c>
      <c r="V751" s="17">
        <v>0</v>
      </c>
      <c r="W751" s="17">
        <v>0</v>
      </c>
      <c r="X751" s="17">
        <v>0</v>
      </c>
      <c r="Y751" s="17">
        <v>0</v>
      </c>
      <c r="Z751" s="17">
        <v>0</v>
      </c>
    </row>
    <row r="752" spans="1:26">
      <c r="A752" s="41">
        <v>21</v>
      </c>
      <c r="B752" s="24" t="s">
        <v>775</v>
      </c>
      <c r="C752" s="17">
        <v>0</v>
      </c>
      <c r="D752" s="17">
        <v>0</v>
      </c>
      <c r="E752" s="17">
        <v>0</v>
      </c>
      <c r="F752" s="17">
        <v>0</v>
      </c>
      <c r="G752" s="17">
        <v>0</v>
      </c>
      <c r="H752" s="17">
        <v>0</v>
      </c>
      <c r="I752" s="17">
        <v>0</v>
      </c>
      <c r="J752" s="17">
        <v>0</v>
      </c>
      <c r="K752" s="17">
        <v>1.5220203179795199E-2</v>
      </c>
      <c r="L752" s="17">
        <v>0.177385829310101</v>
      </c>
      <c r="M752" s="17">
        <v>0.38542240010064599</v>
      </c>
      <c r="N752" s="17">
        <v>0.53349242793564899</v>
      </c>
      <c r="O752" s="17">
        <v>0.69958837220273995</v>
      </c>
      <c r="P752" s="17">
        <v>0.62782871251317096</v>
      </c>
      <c r="Q752" s="17">
        <v>0.537134960449134</v>
      </c>
      <c r="R752" s="17">
        <v>0.34831889163220098</v>
      </c>
      <c r="S752" s="17">
        <v>0.124742290333234</v>
      </c>
      <c r="T752" s="17">
        <v>0</v>
      </c>
      <c r="U752" s="17">
        <v>0</v>
      </c>
      <c r="V752" s="17">
        <v>0</v>
      </c>
      <c r="W752" s="17">
        <v>0</v>
      </c>
      <c r="X752" s="17">
        <v>0</v>
      </c>
      <c r="Y752" s="17">
        <v>0</v>
      </c>
      <c r="Z752" s="17">
        <v>0</v>
      </c>
    </row>
    <row r="753" spans="1:26">
      <c r="A753" s="41">
        <v>22</v>
      </c>
      <c r="B753" s="24" t="s">
        <v>775</v>
      </c>
      <c r="C753" s="17">
        <v>0</v>
      </c>
      <c r="D753" s="17">
        <v>0</v>
      </c>
      <c r="E753" s="17">
        <v>0</v>
      </c>
      <c r="F753" s="17">
        <v>0</v>
      </c>
      <c r="G753" s="17">
        <v>0</v>
      </c>
      <c r="H753" s="17">
        <v>0</v>
      </c>
      <c r="I753" s="17">
        <v>0</v>
      </c>
      <c r="J753" s="17">
        <v>0</v>
      </c>
      <c r="K753" s="17">
        <v>1.92326896161286E-2</v>
      </c>
      <c r="L753" s="17">
        <v>0.19847575838588399</v>
      </c>
      <c r="M753" s="17">
        <v>0.43553523408136602</v>
      </c>
      <c r="N753" s="17">
        <v>0.62199043859787095</v>
      </c>
      <c r="O753" s="17">
        <v>0.72143373853968495</v>
      </c>
      <c r="P753" s="17">
        <v>0.70760862727830298</v>
      </c>
      <c r="Q753" s="17">
        <v>0.62643892811649804</v>
      </c>
      <c r="R753" s="17">
        <v>0.430785984997405</v>
      </c>
      <c r="S753" s="17">
        <v>0.207343251191244</v>
      </c>
      <c r="T753" s="17">
        <v>2.07052320369875E-3</v>
      </c>
      <c r="U753" s="17">
        <v>0</v>
      </c>
      <c r="V753" s="17">
        <v>0</v>
      </c>
      <c r="W753" s="17">
        <v>0</v>
      </c>
      <c r="X753" s="17">
        <v>0</v>
      </c>
      <c r="Y753" s="17">
        <v>0</v>
      </c>
      <c r="Z753" s="17">
        <v>0</v>
      </c>
    </row>
    <row r="754" spans="1:26">
      <c r="A754" s="41">
        <v>23</v>
      </c>
      <c r="B754" s="24" t="s">
        <v>775</v>
      </c>
      <c r="C754" s="17">
        <v>0</v>
      </c>
      <c r="D754" s="17">
        <v>0</v>
      </c>
      <c r="E754" s="17">
        <v>0</v>
      </c>
      <c r="F754" s="17">
        <v>0</v>
      </c>
      <c r="G754" s="17">
        <v>0</v>
      </c>
      <c r="H754" s="17">
        <v>0</v>
      </c>
      <c r="I754" s="17">
        <v>0</v>
      </c>
      <c r="J754" s="17">
        <v>0</v>
      </c>
      <c r="K754" s="17">
        <v>6.3114099922942701E-2</v>
      </c>
      <c r="L754" s="17">
        <v>0.380665288021513</v>
      </c>
      <c r="M754" s="17">
        <v>0.62458326125587804</v>
      </c>
      <c r="N754" s="17">
        <v>0.76755610247055295</v>
      </c>
      <c r="O754" s="17">
        <v>0.88735866266178098</v>
      </c>
      <c r="P754" s="17">
        <v>0.83672097375332199</v>
      </c>
      <c r="Q754" s="17">
        <v>0.75548837063014096</v>
      </c>
      <c r="R754" s="17">
        <v>0.57052910094513198</v>
      </c>
      <c r="S754" s="17">
        <v>0.24220580603563499</v>
      </c>
      <c r="T754" s="17">
        <v>6.2278853260784098E-3</v>
      </c>
      <c r="U754" s="17">
        <v>0</v>
      </c>
      <c r="V754" s="17">
        <v>0</v>
      </c>
      <c r="W754" s="17">
        <v>0</v>
      </c>
      <c r="X754" s="17">
        <v>0</v>
      </c>
      <c r="Y754" s="17">
        <v>0</v>
      </c>
      <c r="Z754" s="17">
        <v>0</v>
      </c>
    </row>
    <row r="755" spans="1:26">
      <c r="A755" s="41">
        <v>24</v>
      </c>
      <c r="B755" s="24" t="s">
        <v>775</v>
      </c>
      <c r="C755" s="17">
        <v>0</v>
      </c>
      <c r="D755" s="17">
        <v>0</v>
      </c>
      <c r="E755" s="17">
        <v>0</v>
      </c>
      <c r="F755" s="17">
        <v>0</v>
      </c>
      <c r="G755" s="17">
        <v>0</v>
      </c>
      <c r="H755" s="17">
        <v>0</v>
      </c>
      <c r="I755" s="17">
        <v>0</v>
      </c>
      <c r="J755" s="17">
        <v>0</v>
      </c>
      <c r="K755" s="17">
        <v>7.8788391073927905E-2</v>
      </c>
      <c r="L755" s="17">
        <v>0.45325252795294801</v>
      </c>
      <c r="M755" s="17">
        <v>0.70986137539511596</v>
      </c>
      <c r="N755" s="17">
        <v>0.86584354212206505</v>
      </c>
      <c r="O755" s="17">
        <v>0.92958884398245001</v>
      </c>
      <c r="P755" s="17">
        <v>0.88740190913522798</v>
      </c>
      <c r="Q755" s="17">
        <v>0.81433502649829403</v>
      </c>
      <c r="R755" s="17">
        <v>0.61533048168708404</v>
      </c>
      <c r="S755" s="17">
        <v>0.301583214077907</v>
      </c>
      <c r="T755" s="17">
        <v>6.5215681957571303E-3</v>
      </c>
      <c r="U755" s="17">
        <v>0</v>
      </c>
      <c r="V755" s="17">
        <v>0</v>
      </c>
      <c r="W755" s="17">
        <v>0</v>
      </c>
      <c r="X755" s="17">
        <v>0</v>
      </c>
      <c r="Y755" s="17">
        <v>0</v>
      </c>
      <c r="Z755" s="17">
        <v>0</v>
      </c>
    </row>
    <row r="756" spans="1:26">
      <c r="A756" s="41">
        <v>25</v>
      </c>
      <c r="B756" s="24" t="s">
        <v>775</v>
      </c>
      <c r="C756" s="17">
        <v>0</v>
      </c>
      <c r="D756" s="17">
        <v>0</v>
      </c>
      <c r="E756" s="17">
        <v>0</v>
      </c>
      <c r="F756" s="17">
        <v>0</v>
      </c>
      <c r="G756" s="17">
        <v>0</v>
      </c>
      <c r="H756" s="17">
        <v>0</v>
      </c>
      <c r="I756" s="17">
        <v>0</v>
      </c>
      <c r="J756" s="17">
        <v>0</v>
      </c>
      <c r="K756" s="17">
        <v>8.0332486750853097E-2</v>
      </c>
      <c r="L756" s="17">
        <v>0.45134575162370899</v>
      </c>
      <c r="M756" s="17">
        <v>0.69834012171916504</v>
      </c>
      <c r="N756" s="17">
        <v>0.80994944094104304</v>
      </c>
      <c r="O756" s="17">
        <v>0.86031389076727105</v>
      </c>
      <c r="P756" s="17">
        <v>0.908881646196669</v>
      </c>
      <c r="Q756" s="17">
        <v>0.81720895123370396</v>
      </c>
      <c r="R756" s="17">
        <v>0.63354511000330205</v>
      </c>
      <c r="S756" s="17">
        <v>0.32680770259007103</v>
      </c>
      <c r="T756" s="17">
        <v>1.22682382173017E-2</v>
      </c>
      <c r="U756" s="17">
        <v>0</v>
      </c>
      <c r="V756" s="17">
        <v>0</v>
      </c>
      <c r="W756" s="17">
        <v>0</v>
      </c>
      <c r="X756" s="17">
        <v>0</v>
      </c>
      <c r="Y756" s="17">
        <v>0</v>
      </c>
      <c r="Z756" s="17">
        <v>0</v>
      </c>
    </row>
    <row r="757" spans="1:26">
      <c r="A757" s="41">
        <v>26</v>
      </c>
      <c r="B757" s="24" t="s">
        <v>775</v>
      </c>
      <c r="C757" s="17">
        <v>0</v>
      </c>
      <c r="D757" s="17">
        <v>0</v>
      </c>
      <c r="E757" s="17">
        <v>0</v>
      </c>
      <c r="F757" s="17">
        <v>0</v>
      </c>
      <c r="G757" s="17">
        <v>0</v>
      </c>
      <c r="H757" s="17">
        <v>0</v>
      </c>
      <c r="I757" s="17">
        <v>0</v>
      </c>
      <c r="J757" s="17">
        <v>0</v>
      </c>
      <c r="K757" s="17">
        <v>8.4543513815282495E-2</v>
      </c>
      <c r="L757" s="17">
        <v>0.45325449370174098</v>
      </c>
      <c r="M757" s="17">
        <v>0.71882912138891997</v>
      </c>
      <c r="N757" s="17">
        <v>0.82320251930365296</v>
      </c>
      <c r="O757" s="17">
        <v>0.89418570821997501</v>
      </c>
      <c r="P757" s="17">
        <v>0.88014043309377399</v>
      </c>
      <c r="Q757" s="17">
        <v>0.80451021403072898</v>
      </c>
      <c r="R757" s="17">
        <v>0.61440854550315305</v>
      </c>
      <c r="S757" s="17">
        <v>0.27855643271635</v>
      </c>
      <c r="T757" s="17">
        <v>5.5119596156568001E-3</v>
      </c>
      <c r="U757" s="17">
        <v>0</v>
      </c>
      <c r="V757" s="17">
        <v>0</v>
      </c>
      <c r="W757" s="17">
        <v>0</v>
      </c>
      <c r="X757" s="17">
        <v>0</v>
      </c>
      <c r="Y757" s="17">
        <v>0</v>
      </c>
      <c r="Z757" s="17">
        <v>0</v>
      </c>
    </row>
    <row r="758" spans="1:26">
      <c r="A758" s="41">
        <v>27</v>
      </c>
      <c r="B758" s="24" t="s">
        <v>775</v>
      </c>
      <c r="C758" s="17">
        <v>0</v>
      </c>
      <c r="D758" s="17">
        <v>0</v>
      </c>
      <c r="E758" s="17">
        <v>0</v>
      </c>
      <c r="F758" s="17">
        <v>0</v>
      </c>
      <c r="G758" s="17">
        <v>0</v>
      </c>
      <c r="H758" s="17">
        <v>0</v>
      </c>
      <c r="I758" s="17">
        <v>0</v>
      </c>
      <c r="J758" s="17">
        <v>0</v>
      </c>
      <c r="K758" s="17">
        <v>6.11235826951202E-2</v>
      </c>
      <c r="L758" s="17">
        <v>0.31937717215241601</v>
      </c>
      <c r="M758" s="17">
        <v>0.54005016590919797</v>
      </c>
      <c r="N758" s="17">
        <v>0.56589976253754604</v>
      </c>
      <c r="O758" s="17">
        <v>0.57345610089795396</v>
      </c>
      <c r="P758" s="17">
        <v>0.60498081429177997</v>
      </c>
      <c r="Q758" s="17">
        <v>0.53849722436270397</v>
      </c>
      <c r="R758" s="17">
        <v>0.31835498278004098</v>
      </c>
      <c r="S758" s="17">
        <v>9.9471016999795603E-2</v>
      </c>
      <c r="T758" s="17">
        <v>2.9378115711837E-3</v>
      </c>
      <c r="U758" s="17">
        <v>0</v>
      </c>
      <c r="V758" s="17">
        <v>0</v>
      </c>
      <c r="W758" s="17">
        <v>0</v>
      </c>
      <c r="X758" s="17">
        <v>0</v>
      </c>
      <c r="Y758" s="17">
        <v>0</v>
      </c>
      <c r="Z758" s="17">
        <v>0</v>
      </c>
    </row>
    <row r="759" spans="1:26">
      <c r="A759" s="41">
        <v>28</v>
      </c>
      <c r="B759" s="24" t="s">
        <v>775</v>
      </c>
      <c r="C759" s="17">
        <v>0</v>
      </c>
      <c r="D759" s="17">
        <v>0</v>
      </c>
      <c r="E759" s="17">
        <v>0</v>
      </c>
      <c r="F759" s="17">
        <v>0</v>
      </c>
      <c r="G759" s="17">
        <v>0</v>
      </c>
      <c r="H759" s="17">
        <v>0</v>
      </c>
      <c r="I759" s="17">
        <v>0</v>
      </c>
      <c r="J759" s="17">
        <v>0</v>
      </c>
      <c r="K759" s="17">
        <v>8.2835081539260003E-2</v>
      </c>
      <c r="L759" s="17">
        <v>0.38108988976080799</v>
      </c>
      <c r="M759" s="17">
        <v>0.59901083520734699</v>
      </c>
      <c r="N759" s="17">
        <v>0.76730448662504502</v>
      </c>
      <c r="O759" s="17">
        <v>0.83346569375206403</v>
      </c>
      <c r="P759" s="17">
        <v>0.78048679803110599</v>
      </c>
      <c r="Q759" s="17">
        <v>0.69599694915787302</v>
      </c>
      <c r="R759" s="17">
        <v>0.503333909952979</v>
      </c>
      <c r="S759" s="17">
        <v>0.24584637280032701</v>
      </c>
      <c r="T759" s="17">
        <v>1.31042711789775E-2</v>
      </c>
      <c r="U759" s="17">
        <v>0</v>
      </c>
      <c r="V759" s="17">
        <v>0</v>
      </c>
      <c r="W759" s="17">
        <v>0</v>
      </c>
      <c r="X759" s="17">
        <v>0</v>
      </c>
      <c r="Y759" s="17">
        <v>0</v>
      </c>
      <c r="Z759" s="17">
        <v>0</v>
      </c>
    </row>
    <row r="760" spans="1:26">
      <c r="A760" s="41">
        <v>29</v>
      </c>
      <c r="B760" s="24" t="s">
        <v>775</v>
      </c>
      <c r="C760" s="17">
        <v>0</v>
      </c>
      <c r="D760" s="17">
        <v>0</v>
      </c>
      <c r="E760" s="17">
        <v>0</v>
      </c>
      <c r="F760" s="17">
        <v>0</v>
      </c>
      <c r="G760" s="17">
        <v>0</v>
      </c>
      <c r="H760" s="17">
        <v>0</v>
      </c>
      <c r="I760" s="17">
        <v>0</v>
      </c>
      <c r="J760" s="17">
        <v>0</v>
      </c>
      <c r="K760" s="17">
        <v>7.6796890971708998E-2</v>
      </c>
      <c r="L760" s="17">
        <v>0.41558681532969499</v>
      </c>
      <c r="M760" s="17">
        <v>0.64887401909135201</v>
      </c>
      <c r="N760" s="17">
        <v>0.80404236581798705</v>
      </c>
      <c r="O760" s="17">
        <v>0.83733821887433402</v>
      </c>
      <c r="P760" s="17">
        <v>0.89540054097406796</v>
      </c>
      <c r="Q760" s="17">
        <v>0.80057281919828904</v>
      </c>
      <c r="R760" s="17">
        <v>0.62349030492695301</v>
      </c>
      <c r="S760" s="17">
        <v>0.34204225573605501</v>
      </c>
      <c r="T760" s="17">
        <v>1.9341395524383201E-2</v>
      </c>
      <c r="U760" s="17">
        <v>0</v>
      </c>
      <c r="V760" s="17">
        <v>0</v>
      </c>
      <c r="W760" s="17">
        <v>0</v>
      </c>
      <c r="X760" s="17">
        <v>0</v>
      </c>
      <c r="Y760" s="17">
        <v>0</v>
      </c>
      <c r="Z760" s="17">
        <v>0</v>
      </c>
    </row>
    <row r="761" spans="1:26">
      <c r="A761" s="41">
        <v>30</v>
      </c>
      <c r="B761" s="24" t="s">
        <v>775</v>
      </c>
      <c r="C761" s="17">
        <v>0</v>
      </c>
      <c r="D761" s="17">
        <v>0</v>
      </c>
      <c r="E761" s="17">
        <v>0</v>
      </c>
      <c r="F761" s="17">
        <v>0</v>
      </c>
      <c r="G761" s="17">
        <v>0</v>
      </c>
      <c r="H761" s="17">
        <v>0</v>
      </c>
      <c r="I761" s="17">
        <v>0</v>
      </c>
      <c r="J761" s="17">
        <v>0</v>
      </c>
      <c r="K761" s="17">
        <v>3.8561700923115602E-2</v>
      </c>
      <c r="L761" s="17">
        <v>0.33547272326974797</v>
      </c>
      <c r="M761" s="17">
        <v>0.51359511865259699</v>
      </c>
      <c r="N761" s="17">
        <v>0.55188593939203301</v>
      </c>
      <c r="O761" s="17">
        <v>0.70271194703486495</v>
      </c>
      <c r="P761" s="17">
        <v>0.81369222664297303</v>
      </c>
      <c r="Q761" s="17">
        <v>0.81982143137964103</v>
      </c>
      <c r="R761" s="17">
        <v>0.63888998097155203</v>
      </c>
      <c r="S761" s="17">
        <v>0.34569461699350501</v>
      </c>
      <c r="T761" s="17">
        <v>2.07769818679331E-2</v>
      </c>
      <c r="U761" s="17">
        <v>0</v>
      </c>
      <c r="V761" s="17">
        <v>0</v>
      </c>
      <c r="W761" s="17">
        <v>0</v>
      </c>
      <c r="X761" s="17">
        <v>0</v>
      </c>
      <c r="Y761" s="17">
        <v>0</v>
      </c>
      <c r="Z761" s="17">
        <v>0</v>
      </c>
    </row>
    <row r="762" spans="1:26">
      <c r="A762" s="41">
        <v>31</v>
      </c>
      <c r="B762" s="24" t="s">
        <v>775</v>
      </c>
      <c r="C762" s="17">
        <v>0</v>
      </c>
      <c r="D762" s="17">
        <v>0</v>
      </c>
      <c r="E762" s="17">
        <v>0</v>
      </c>
      <c r="F762" s="17">
        <v>0</v>
      </c>
      <c r="G762" s="17">
        <v>0</v>
      </c>
      <c r="H762" s="17">
        <v>0</v>
      </c>
      <c r="I762" s="17">
        <v>0</v>
      </c>
      <c r="J762" s="17">
        <v>0</v>
      </c>
      <c r="K762" s="17">
        <v>0.103885302489424</v>
      </c>
      <c r="L762" s="17">
        <v>0.47355478148736402</v>
      </c>
      <c r="M762" s="17">
        <v>0.71672380443158401</v>
      </c>
      <c r="N762" s="17">
        <v>0.86343943134818901</v>
      </c>
      <c r="O762" s="17">
        <v>0.91896004025853495</v>
      </c>
      <c r="P762" s="17">
        <v>0.90033850194216003</v>
      </c>
      <c r="Q762" s="17">
        <v>0.80729961156803898</v>
      </c>
      <c r="R762" s="17">
        <v>0.61790757835474697</v>
      </c>
      <c r="S762" s="17">
        <v>0.33657157684505201</v>
      </c>
      <c r="T762" s="17">
        <v>2.3650906603343302E-2</v>
      </c>
      <c r="U762" s="17">
        <v>0</v>
      </c>
      <c r="V762" s="17">
        <v>0</v>
      </c>
      <c r="W762" s="17">
        <v>0</v>
      </c>
      <c r="X762" s="17">
        <v>0</v>
      </c>
      <c r="Y762" s="17">
        <v>0</v>
      </c>
      <c r="Z762" s="17">
        <v>0</v>
      </c>
    </row>
    <row r="763" spans="1:26">
      <c r="A763" s="41">
        <v>32</v>
      </c>
      <c r="B763" s="24" t="s">
        <v>775</v>
      </c>
      <c r="C763" s="17">
        <v>0</v>
      </c>
      <c r="D763" s="17">
        <v>0</v>
      </c>
      <c r="E763" s="17">
        <v>0</v>
      </c>
      <c r="F763" s="17">
        <v>0</v>
      </c>
      <c r="G763" s="17">
        <v>0</v>
      </c>
      <c r="H763" s="17">
        <v>0</v>
      </c>
      <c r="I763" s="17">
        <v>0</v>
      </c>
      <c r="J763" s="17">
        <v>0</v>
      </c>
      <c r="K763" s="17">
        <v>6.9711349447231397E-2</v>
      </c>
      <c r="L763" s="17">
        <v>0.30618503200239</v>
      </c>
      <c r="M763" s="17">
        <v>0.51248643633332802</v>
      </c>
      <c r="N763" s="17">
        <v>0.73690221579203996</v>
      </c>
      <c r="O763" s="17">
        <v>0.70267066631021102</v>
      </c>
      <c r="P763" s="17">
        <v>0.72165586815329696</v>
      </c>
      <c r="Q763" s="17">
        <v>0.62433361115916297</v>
      </c>
      <c r="R763" s="17">
        <v>0.485789601975184</v>
      </c>
      <c r="S763" s="17">
        <v>0.21415850225668001</v>
      </c>
      <c r="T763" s="17">
        <v>1.1855234395886099E-2</v>
      </c>
      <c r="U763" s="17">
        <v>0</v>
      </c>
      <c r="V763" s="17">
        <v>0</v>
      </c>
      <c r="W763" s="17">
        <v>0</v>
      </c>
      <c r="X763" s="17">
        <v>0</v>
      </c>
      <c r="Y763" s="17">
        <v>0</v>
      </c>
      <c r="Z763" s="17">
        <v>0</v>
      </c>
    </row>
    <row r="764" spans="1:26">
      <c r="A764" s="41">
        <v>33</v>
      </c>
      <c r="B764" s="24" t="s">
        <v>775</v>
      </c>
      <c r="C764" s="17">
        <v>0</v>
      </c>
      <c r="D764" s="17">
        <v>0</v>
      </c>
      <c r="E764" s="17">
        <v>0</v>
      </c>
      <c r="F764" s="17">
        <v>0</v>
      </c>
      <c r="G764" s="17">
        <v>0</v>
      </c>
      <c r="H764" s="17">
        <v>0</v>
      </c>
      <c r="I764" s="17">
        <v>0</v>
      </c>
      <c r="J764" s="17">
        <v>0</v>
      </c>
      <c r="K764" s="17">
        <v>6.4517841136045501E-2</v>
      </c>
      <c r="L764" s="17">
        <v>0.352566874773939</v>
      </c>
      <c r="M764" s="17">
        <v>0.63749233357970703</v>
      </c>
      <c r="N764" s="17">
        <v>0.75903261570397396</v>
      </c>
      <c r="O764" s="17">
        <v>0.88098373932598395</v>
      </c>
      <c r="P764" s="17">
        <v>0.84654578622088705</v>
      </c>
      <c r="Q764" s="17">
        <v>0.75620783468839003</v>
      </c>
      <c r="R764" s="17">
        <v>0.61129086791740705</v>
      </c>
      <c r="S764" s="17">
        <v>0.34755618110050501</v>
      </c>
      <c r="T764" s="17">
        <v>3.09943543694664E-2</v>
      </c>
      <c r="U764" s="17">
        <v>0</v>
      </c>
      <c r="V764" s="17">
        <v>0</v>
      </c>
      <c r="W764" s="17">
        <v>0</v>
      </c>
      <c r="X764" s="17">
        <v>0</v>
      </c>
      <c r="Y764" s="17">
        <v>0</v>
      </c>
      <c r="Z764" s="17">
        <v>0</v>
      </c>
    </row>
    <row r="765" spans="1:26">
      <c r="A765" s="41">
        <v>34</v>
      </c>
      <c r="B765" s="24" t="s">
        <v>775</v>
      </c>
      <c r="C765" s="17">
        <v>0</v>
      </c>
      <c r="D765" s="17">
        <v>0</v>
      </c>
      <c r="E765" s="17">
        <v>0</v>
      </c>
      <c r="F765" s="17">
        <v>0</v>
      </c>
      <c r="G765" s="17">
        <v>0</v>
      </c>
      <c r="H765" s="17">
        <v>0</v>
      </c>
      <c r="I765" s="17">
        <v>0</v>
      </c>
      <c r="J765" s="17">
        <v>0</v>
      </c>
      <c r="K765" s="17">
        <v>0.11199893063265701</v>
      </c>
      <c r="L765" s="17">
        <v>0.45718009404142201</v>
      </c>
      <c r="M765" s="17">
        <v>0.708560049694129</v>
      </c>
      <c r="N765" s="17">
        <v>0.82910566292912302</v>
      </c>
      <c r="O765" s="17">
        <v>0.85294626429099396</v>
      </c>
      <c r="P765" s="17">
        <v>0.74982308260862696</v>
      </c>
      <c r="Q765" s="17">
        <v>0.62147541241409698</v>
      </c>
      <c r="R765" s="17">
        <v>0.39768867256915502</v>
      </c>
      <c r="S765" s="17">
        <v>0.28975530359024398</v>
      </c>
      <c r="T765" s="17">
        <v>3.3469428674770797E-2</v>
      </c>
      <c r="U765" s="17">
        <v>0</v>
      </c>
      <c r="V765" s="17">
        <v>0</v>
      </c>
      <c r="W765" s="17">
        <v>0</v>
      </c>
      <c r="X765" s="17">
        <v>0</v>
      </c>
      <c r="Y765" s="17">
        <v>0</v>
      </c>
      <c r="Z765" s="17">
        <v>0</v>
      </c>
    </row>
    <row r="766" spans="1:26">
      <c r="A766" s="41">
        <v>35</v>
      </c>
      <c r="B766" s="24" t="s">
        <v>775</v>
      </c>
      <c r="C766" s="17">
        <v>0</v>
      </c>
      <c r="D766" s="17">
        <v>0</v>
      </c>
      <c r="E766" s="17">
        <v>0</v>
      </c>
      <c r="F766" s="17">
        <v>0</v>
      </c>
      <c r="G766" s="17">
        <v>0</v>
      </c>
      <c r="H766" s="17">
        <v>0</v>
      </c>
      <c r="I766" s="17">
        <v>0</v>
      </c>
      <c r="J766" s="17">
        <v>0</v>
      </c>
      <c r="K766" s="17">
        <v>0.10499162591014199</v>
      </c>
      <c r="L766" s="17">
        <v>0.41165924924122099</v>
      </c>
      <c r="M766" s="17">
        <v>0.65188947773986095</v>
      </c>
      <c r="N766" s="17">
        <v>0.82089866171822201</v>
      </c>
      <c r="O766" s="17">
        <v>0.79943661639591801</v>
      </c>
      <c r="P766" s="17">
        <v>0.67701174731478697</v>
      </c>
      <c r="Q766" s="17">
        <v>0.58575775684473697</v>
      </c>
      <c r="R766" s="17">
        <v>0.40581900957712802</v>
      </c>
      <c r="S766" s="17">
        <v>0.190483023793423</v>
      </c>
      <c r="T766" s="17">
        <v>2.4040124864363299E-2</v>
      </c>
      <c r="U766" s="17">
        <v>0</v>
      </c>
      <c r="V766" s="17">
        <v>0</v>
      </c>
      <c r="W766" s="17">
        <v>0</v>
      </c>
      <c r="X766" s="17">
        <v>0</v>
      </c>
      <c r="Y766" s="17">
        <v>0</v>
      </c>
      <c r="Z766" s="17">
        <v>0</v>
      </c>
    </row>
    <row r="767" spans="1:26">
      <c r="A767" s="41">
        <v>36</v>
      </c>
      <c r="B767" s="24" t="s">
        <v>775</v>
      </c>
      <c r="C767" s="17">
        <v>0</v>
      </c>
      <c r="D767" s="17">
        <v>0</v>
      </c>
      <c r="E767" s="17">
        <v>0</v>
      </c>
      <c r="F767" s="17">
        <v>0</v>
      </c>
      <c r="G767" s="17">
        <v>0</v>
      </c>
      <c r="H767" s="17">
        <v>0</v>
      </c>
      <c r="I767" s="17">
        <v>0</v>
      </c>
      <c r="J767" s="17">
        <v>0</v>
      </c>
      <c r="K767" s="17">
        <v>0.11384693107298401</v>
      </c>
      <c r="L767" s="17">
        <v>0.43081940272688701</v>
      </c>
      <c r="M767" s="17">
        <v>0.67640826243532703</v>
      </c>
      <c r="N767" s="17">
        <v>0.86208306468099805</v>
      </c>
      <c r="O767" s="17">
        <v>0.94287140857695495</v>
      </c>
      <c r="P767" s="17">
        <v>0.93192415354856994</v>
      </c>
      <c r="Q767" s="17">
        <v>0.84110459356178002</v>
      </c>
      <c r="R767" s="17">
        <v>0.65728742392552197</v>
      </c>
      <c r="S767" s="17">
        <v>0.39302395068329399</v>
      </c>
      <c r="T767" s="17">
        <v>5.8715343848778898E-2</v>
      </c>
      <c r="U767" s="17">
        <v>0</v>
      </c>
      <c r="V767" s="17">
        <v>0</v>
      </c>
      <c r="W767" s="17">
        <v>0</v>
      </c>
      <c r="X767" s="17">
        <v>0</v>
      </c>
      <c r="Y767" s="17">
        <v>0</v>
      </c>
      <c r="Z767" s="17">
        <v>0</v>
      </c>
    </row>
    <row r="768" spans="1:26">
      <c r="A768" s="41">
        <v>37</v>
      </c>
      <c r="B768" s="24" t="s">
        <v>775</v>
      </c>
      <c r="C768" s="17">
        <v>0</v>
      </c>
      <c r="D768" s="17">
        <v>0</v>
      </c>
      <c r="E768" s="17">
        <v>0</v>
      </c>
      <c r="F768" s="17">
        <v>0</v>
      </c>
      <c r="G768" s="17">
        <v>0</v>
      </c>
      <c r="H768" s="17">
        <v>0</v>
      </c>
      <c r="I768" s="17">
        <v>0</v>
      </c>
      <c r="J768" s="17">
        <v>0</v>
      </c>
      <c r="K768" s="17">
        <v>0.12658498325181999</v>
      </c>
      <c r="L768" s="17">
        <v>0.48397914733680403</v>
      </c>
      <c r="M768" s="17">
        <v>0.71928910660648904</v>
      </c>
      <c r="N768" s="17">
        <v>0.85904598279576705</v>
      </c>
      <c r="O768" s="17">
        <v>0.90961880199405598</v>
      </c>
      <c r="P768" s="17">
        <v>0.90322815266791401</v>
      </c>
      <c r="Q768" s="17">
        <v>0.79801144852097095</v>
      </c>
      <c r="R768" s="17">
        <v>0.54261939958168903</v>
      </c>
      <c r="S768" s="17">
        <v>0.313533000990737</v>
      </c>
      <c r="T768" s="17">
        <v>2.3227287738445301E-2</v>
      </c>
      <c r="U768" s="17">
        <v>0</v>
      </c>
      <c r="V768" s="17">
        <v>0</v>
      </c>
      <c r="W768" s="17">
        <v>0</v>
      </c>
      <c r="X768" s="17">
        <v>0</v>
      </c>
      <c r="Y768" s="17">
        <v>0</v>
      </c>
      <c r="Z768" s="17">
        <v>0</v>
      </c>
    </row>
    <row r="769" spans="1:26">
      <c r="A769" s="41">
        <v>38</v>
      </c>
      <c r="B769" s="24" t="s">
        <v>775</v>
      </c>
      <c r="C769" s="17">
        <v>0</v>
      </c>
      <c r="D769" s="17">
        <v>0</v>
      </c>
      <c r="E769" s="17">
        <v>0</v>
      </c>
      <c r="F769" s="17">
        <v>0</v>
      </c>
      <c r="G769" s="17">
        <v>0</v>
      </c>
      <c r="H769" s="17">
        <v>0</v>
      </c>
      <c r="I769" s="17">
        <v>0</v>
      </c>
      <c r="J769" s="17">
        <v>0</v>
      </c>
      <c r="K769" s="17">
        <v>6.64222585667332E-2</v>
      </c>
      <c r="L769" s="17">
        <v>0.28779938354117901</v>
      </c>
      <c r="M769" s="17">
        <v>0.52035926024941404</v>
      </c>
      <c r="N769" s="17">
        <v>0.74274245545613204</v>
      </c>
      <c r="O769" s="17">
        <v>0.81330300838195302</v>
      </c>
      <c r="P769" s="17">
        <v>0.727696614194279</v>
      </c>
      <c r="Q769" s="17">
        <v>0.76640613942663005</v>
      </c>
      <c r="R769" s="17">
        <v>0.598002406076523</v>
      </c>
      <c r="S769" s="17">
        <v>0.326524634763874</v>
      </c>
      <c r="T769" s="17">
        <v>5.1933313937945202E-2</v>
      </c>
      <c r="U769" s="17">
        <v>0</v>
      </c>
      <c r="V769" s="17">
        <v>0</v>
      </c>
      <c r="W769" s="17">
        <v>0</v>
      </c>
      <c r="X769" s="17">
        <v>0</v>
      </c>
      <c r="Y769" s="17">
        <v>0</v>
      </c>
      <c r="Z769" s="17">
        <v>0</v>
      </c>
    </row>
    <row r="770" spans="1:26">
      <c r="A770" s="41">
        <v>39</v>
      </c>
      <c r="B770" s="24" t="s">
        <v>775</v>
      </c>
      <c r="C770" s="17">
        <v>0</v>
      </c>
      <c r="D770" s="17">
        <v>0</v>
      </c>
      <c r="E770" s="17">
        <v>0</v>
      </c>
      <c r="F770" s="17">
        <v>0</v>
      </c>
      <c r="G770" s="17">
        <v>0</v>
      </c>
      <c r="H770" s="17">
        <v>0</v>
      </c>
      <c r="I770" s="17">
        <v>0</v>
      </c>
      <c r="J770" s="17">
        <v>0</v>
      </c>
      <c r="K770" s="17">
        <v>0.12744460519901199</v>
      </c>
      <c r="L770" s="17">
        <v>0.44895540109138399</v>
      </c>
      <c r="M770" s="17">
        <v>0.63123928666907803</v>
      </c>
      <c r="N770" s="17">
        <v>0.696097202346318</v>
      </c>
      <c r="O770" s="17">
        <v>0.71672183868279105</v>
      </c>
      <c r="P770" s="17">
        <v>0.76101409048734903</v>
      </c>
      <c r="Q770" s="17">
        <v>0.67496736857003603</v>
      </c>
      <c r="R770" s="17">
        <v>0.48333241598389698</v>
      </c>
      <c r="S770" s="17">
        <v>0.21656851027693499</v>
      </c>
      <c r="T770" s="17">
        <v>2.4850996241488298E-2</v>
      </c>
      <c r="U770" s="17">
        <v>0</v>
      </c>
      <c r="V770" s="17">
        <v>0</v>
      </c>
      <c r="W770" s="17">
        <v>0</v>
      </c>
      <c r="X770" s="17">
        <v>0</v>
      </c>
      <c r="Y770" s="17">
        <v>0</v>
      </c>
      <c r="Z770" s="17">
        <v>0</v>
      </c>
    </row>
    <row r="771" spans="1:26">
      <c r="A771" s="41">
        <v>40</v>
      </c>
      <c r="B771" s="24" t="s">
        <v>775</v>
      </c>
      <c r="C771" s="17">
        <v>0</v>
      </c>
      <c r="D771" s="17">
        <v>0</v>
      </c>
      <c r="E771" s="17">
        <v>0</v>
      </c>
      <c r="F771" s="17">
        <v>0</v>
      </c>
      <c r="G771" s="17">
        <v>0</v>
      </c>
      <c r="H771" s="17">
        <v>0</v>
      </c>
      <c r="I771" s="17">
        <v>0</v>
      </c>
      <c r="J771" s="17">
        <v>0</v>
      </c>
      <c r="K771" s="17">
        <v>5.7422274292723598E-2</v>
      </c>
      <c r="L771" s="17">
        <v>0.27231321454968599</v>
      </c>
      <c r="M771" s="17">
        <v>0.52031404802717496</v>
      </c>
      <c r="N771" s="17">
        <v>0.61422179936781496</v>
      </c>
      <c r="O771" s="17">
        <v>0.66536861721366902</v>
      </c>
      <c r="P771" s="17">
        <v>0.74474751922502302</v>
      </c>
      <c r="Q771" s="17">
        <v>0.64372179150482001</v>
      </c>
      <c r="R771" s="17">
        <v>0.51268497696142401</v>
      </c>
      <c r="S771" s="17">
        <v>0.29291229615184999</v>
      </c>
      <c r="T771" s="17">
        <v>4.5254289263866397E-2</v>
      </c>
      <c r="U771" s="17">
        <v>0</v>
      </c>
      <c r="V771" s="17">
        <v>0</v>
      </c>
      <c r="W771" s="17">
        <v>0</v>
      </c>
      <c r="X771" s="17">
        <v>0</v>
      </c>
      <c r="Y771" s="17">
        <v>0</v>
      </c>
      <c r="Z771" s="17">
        <v>0</v>
      </c>
    </row>
    <row r="772" spans="1:26">
      <c r="A772" s="41">
        <v>41</v>
      </c>
      <c r="B772" s="24" t="s">
        <v>775</v>
      </c>
      <c r="C772" s="17">
        <v>0</v>
      </c>
      <c r="D772" s="17">
        <v>0</v>
      </c>
      <c r="E772" s="17">
        <v>0</v>
      </c>
      <c r="F772" s="17">
        <v>0</v>
      </c>
      <c r="G772" s="17">
        <v>0</v>
      </c>
      <c r="H772" s="17">
        <v>0</v>
      </c>
      <c r="I772" s="17">
        <v>0</v>
      </c>
      <c r="J772" s="17">
        <v>0</v>
      </c>
      <c r="K772" s="17">
        <v>0.135376794728648</v>
      </c>
      <c r="L772" s="17">
        <v>0.39943622324615902</v>
      </c>
      <c r="M772" s="17">
        <v>0.656933589142776</v>
      </c>
      <c r="N772" s="17">
        <v>0.72927904197266802</v>
      </c>
      <c r="O772" s="17">
        <v>0.81137067731840395</v>
      </c>
      <c r="P772" s="17">
        <v>0.84938236172922998</v>
      </c>
      <c r="Q772" s="17">
        <v>0.66494401547437498</v>
      </c>
      <c r="R772" s="17">
        <v>0.49941420685967702</v>
      </c>
      <c r="S772" s="17">
        <v>0.238319520671814</v>
      </c>
      <c r="T772" s="17">
        <v>3.2341678592209301E-2</v>
      </c>
      <c r="U772" s="17">
        <v>0</v>
      </c>
      <c r="V772" s="17">
        <v>0</v>
      </c>
      <c r="W772" s="17">
        <v>0</v>
      </c>
      <c r="X772" s="17">
        <v>0</v>
      </c>
      <c r="Y772" s="17">
        <v>0</v>
      </c>
      <c r="Z772" s="17">
        <v>0</v>
      </c>
    </row>
    <row r="773" spans="1:26">
      <c r="A773" s="41">
        <v>42</v>
      </c>
      <c r="B773" s="24" t="s">
        <v>775</v>
      </c>
      <c r="C773" s="17">
        <v>0</v>
      </c>
      <c r="D773" s="17">
        <v>0</v>
      </c>
      <c r="E773" s="17">
        <v>0</v>
      </c>
      <c r="F773" s="17">
        <v>0</v>
      </c>
      <c r="G773" s="17">
        <v>0</v>
      </c>
      <c r="H773" s="17">
        <v>0</v>
      </c>
      <c r="I773" s="17">
        <v>0</v>
      </c>
      <c r="J773" s="17">
        <v>0</v>
      </c>
      <c r="K773" s="17">
        <v>8.0392835238799198E-2</v>
      </c>
      <c r="L773" s="17">
        <v>0.27208715343848799</v>
      </c>
      <c r="M773" s="17">
        <v>0.45062825331425299</v>
      </c>
      <c r="N773" s="17">
        <v>0.65857105788737103</v>
      </c>
      <c r="O773" s="17">
        <v>0.74783374483008103</v>
      </c>
      <c r="P773" s="17">
        <v>0.82770604978848605</v>
      </c>
      <c r="Q773" s="17">
        <v>0.72075948670367496</v>
      </c>
      <c r="R773" s="17">
        <v>0.59490438597870698</v>
      </c>
      <c r="S773" s="17">
        <v>0.335081539259935</v>
      </c>
      <c r="T773" s="17">
        <v>5.9260052839327601E-2</v>
      </c>
      <c r="U773" s="17">
        <v>0</v>
      </c>
      <c r="V773" s="17">
        <v>0</v>
      </c>
      <c r="W773" s="17">
        <v>0</v>
      </c>
      <c r="X773" s="17">
        <v>0</v>
      </c>
      <c r="Y773" s="17">
        <v>0</v>
      </c>
      <c r="Z773" s="17">
        <v>0</v>
      </c>
    </row>
    <row r="774" spans="1:26">
      <c r="A774" s="41">
        <v>43</v>
      </c>
      <c r="B774" s="24" t="s">
        <v>775</v>
      </c>
      <c r="C774" s="17">
        <v>0</v>
      </c>
      <c r="D774" s="17">
        <v>0</v>
      </c>
      <c r="E774" s="17">
        <v>0</v>
      </c>
      <c r="F774" s="17">
        <v>0</v>
      </c>
      <c r="G774" s="17">
        <v>0</v>
      </c>
      <c r="H774" s="17">
        <v>0</v>
      </c>
      <c r="I774" s="17">
        <v>0</v>
      </c>
      <c r="J774" s="17">
        <v>0</v>
      </c>
      <c r="K774" s="17">
        <v>0.154655089716775</v>
      </c>
      <c r="L774" s="17">
        <v>0.46881732689616101</v>
      </c>
      <c r="M774" s="17">
        <v>0.74440547893503595</v>
      </c>
      <c r="N774" s="17">
        <v>0.89270549937882304</v>
      </c>
      <c r="O774" s="17">
        <v>0.95198658573023598</v>
      </c>
      <c r="P774" s="17">
        <v>0.92928218717073696</v>
      </c>
      <c r="Q774" s="17">
        <v>0.85261208699617896</v>
      </c>
      <c r="R774" s="17">
        <v>0.64419750271273302</v>
      </c>
      <c r="S774" s="17">
        <v>0.40002398213527501</v>
      </c>
      <c r="T774" s="17">
        <v>7.0438873075531899E-2</v>
      </c>
      <c r="U774" s="17">
        <v>0</v>
      </c>
      <c r="V774" s="17">
        <v>0</v>
      </c>
      <c r="W774" s="17">
        <v>0</v>
      </c>
      <c r="X774" s="17">
        <v>0</v>
      </c>
      <c r="Y774" s="17">
        <v>0</v>
      </c>
      <c r="Z774" s="17">
        <v>0</v>
      </c>
    </row>
    <row r="775" spans="1:26">
      <c r="A775" s="41">
        <v>44</v>
      </c>
      <c r="B775" s="24" t="s">
        <v>775</v>
      </c>
      <c r="C775" s="17">
        <v>0</v>
      </c>
      <c r="D775" s="17">
        <v>0</v>
      </c>
      <c r="E775" s="17">
        <v>0</v>
      </c>
      <c r="F775" s="17">
        <v>0</v>
      </c>
      <c r="G775" s="17">
        <v>0</v>
      </c>
      <c r="H775" s="17">
        <v>0</v>
      </c>
      <c r="I775" s="17">
        <v>0</v>
      </c>
      <c r="J775" s="17">
        <v>0</v>
      </c>
      <c r="K775" s="17">
        <v>0.15346482882259499</v>
      </c>
      <c r="L775" s="17">
        <v>0.48628103917344201</v>
      </c>
      <c r="M775" s="17">
        <v>0.70732555945210696</v>
      </c>
      <c r="N775" s="17">
        <v>0.82543560993253595</v>
      </c>
      <c r="O775" s="17">
        <v>0.86325268521285103</v>
      </c>
      <c r="P775" s="17">
        <v>0.85066992718866496</v>
      </c>
      <c r="Q775" s="17">
        <v>0.76875717498309504</v>
      </c>
      <c r="R775" s="17">
        <v>0.60092940602934497</v>
      </c>
      <c r="S775" s="17">
        <v>0.309200490650899</v>
      </c>
      <c r="T775" s="17">
        <v>5.9456234568872002E-2</v>
      </c>
      <c r="U775" s="17">
        <v>0</v>
      </c>
      <c r="V775" s="17">
        <v>0</v>
      </c>
      <c r="W775" s="17">
        <v>0</v>
      </c>
      <c r="X775" s="17">
        <v>0</v>
      </c>
      <c r="Y775" s="17">
        <v>0</v>
      </c>
      <c r="Z775" s="17">
        <v>0</v>
      </c>
    </row>
    <row r="776" spans="1:26">
      <c r="A776" s="41">
        <v>45</v>
      </c>
      <c r="B776" s="24" t="s">
        <v>775</v>
      </c>
      <c r="C776" s="17">
        <v>0</v>
      </c>
      <c r="D776" s="17">
        <v>0</v>
      </c>
      <c r="E776" s="17">
        <v>0</v>
      </c>
      <c r="F776" s="17">
        <v>0</v>
      </c>
      <c r="G776" s="17">
        <v>0</v>
      </c>
      <c r="H776" s="17">
        <v>0</v>
      </c>
      <c r="I776" s="17">
        <v>0</v>
      </c>
      <c r="J776" s="17">
        <v>0</v>
      </c>
      <c r="K776" s="17">
        <v>0.19513162653918101</v>
      </c>
      <c r="L776" s="17">
        <v>0.50528786425325101</v>
      </c>
      <c r="M776" s="17">
        <v>0.75258102816524897</v>
      </c>
      <c r="N776" s="17">
        <v>0.87452428879208699</v>
      </c>
      <c r="O776" s="17">
        <v>0.89026797087546605</v>
      </c>
      <c r="P776" s="17">
        <v>0.90314362546981397</v>
      </c>
      <c r="Q776" s="17">
        <v>0.81774756640299395</v>
      </c>
      <c r="R776" s="17">
        <v>0.62842236864866596</v>
      </c>
      <c r="S776" s="17">
        <v>0.40785749107550101</v>
      </c>
      <c r="T776" s="17">
        <v>8.1730527292456306E-2</v>
      </c>
      <c r="U776" s="17">
        <v>0</v>
      </c>
      <c r="V776" s="17">
        <v>0</v>
      </c>
      <c r="W776" s="17">
        <v>0</v>
      </c>
      <c r="X776" s="17">
        <v>0</v>
      </c>
      <c r="Y776" s="17">
        <v>0</v>
      </c>
      <c r="Z776" s="17">
        <v>0</v>
      </c>
    </row>
    <row r="777" spans="1:26">
      <c r="A777" s="41">
        <v>46</v>
      </c>
      <c r="B777" s="24" t="s">
        <v>775</v>
      </c>
      <c r="C777" s="17">
        <v>0</v>
      </c>
      <c r="D777" s="17">
        <v>0</v>
      </c>
      <c r="E777" s="17">
        <v>0</v>
      </c>
      <c r="F777" s="17">
        <v>0</v>
      </c>
      <c r="G777" s="17">
        <v>0</v>
      </c>
      <c r="H777" s="17">
        <v>0</v>
      </c>
      <c r="I777" s="17">
        <v>0</v>
      </c>
      <c r="J777" s="17">
        <v>0</v>
      </c>
      <c r="K777" s="17">
        <v>0.21706977621915699</v>
      </c>
      <c r="L777" s="17">
        <v>0.536584550787086</v>
      </c>
      <c r="M777" s="17">
        <v>0.74953215178725896</v>
      </c>
      <c r="N777" s="17">
        <v>0.88474225101825799</v>
      </c>
      <c r="O777" s="17">
        <v>0.93115161427290905</v>
      </c>
      <c r="P777" s="17">
        <v>0.91027143059334203</v>
      </c>
      <c r="Q777" s="17">
        <v>0.83511495698941696</v>
      </c>
      <c r="R777" s="17">
        <v>0.66613722499174399</v>
      </c>
      <c r="S777" s="17">
        <v>0.404258205035462</v>
      </c>
      <c r="T777" s="17">
        <v>8.7537349227067601E-2</v>
      </c>
      <c r="U777" s="17">
        <v>0</v>
      </c>
      <c r="V777" s="17">
        <v>0</v>
      </c>
      <c r="W777" s="17">
        <v>0</v>
      </c>
      <c r="X777" s="17">
        <v>0</v>
      </c>
      <c r="Y777" s="17">
        <v>0</v>
      </c>
      <c r="Z777" s="17">
        <v>0</v>
      </c>
    </row>
    <row r="778" spans="1:26">
      <c r="A778" s="41">
        <v>47</v>
      </c>
      <c r="B778" s="24" t="s">
        <v>775</v>
      </c>
      <c r="C778" s="17">
        <v>0</v>
      </c>
      <c r="D778" s="17">
        <v>0</v>
      </c>
      <c r="E778" s="17">
        <v>0</v>
      </c>
      <c r="F778" s="17">
        <v>0</v>
      </c>
      <c r="G778" s="17">
        <v>0</v>
      </c>
      <c r="H778" s="17">
        <v>0</v>
      </c>
      <c r="I778" s="17">
        <v>0</v>
      </c>
      <c r="J778" s="17">
        <v>0</v>
      </c>
      <c r="K778" s="17">
        <v>0.213372202739468</v>
      </c>
      <c r="L778" s="17">
        <v>0.54496846938936006</v>
      </c>
      <c r="M778" s="17">
        <v>0.77714502508295502</v>
      </c>
      <c r="N778" s="17">
        <v>0.90162606740159501</v>
      </c>
      <c r="O778" s="17">
        <v>0.94734348708109894</v>
      </c>
      <c r="P778" s="17">
        <v>0.94492168456808601</v>
      </c>
      <c r="Q778" s="17">
        <v>0.86820833792008101</v>
      </c>
      <c r="R778" s="17">
        <v>0.70350807529604198</v>
      </c>
      <c r="S778" s="17">
        <v>0.45373413640723997</v>
      </c>
      <c r="T778" s="17">
        <v>0.117587161301483</v>
      </c>
      <c r="U778" s="17">
        <v>0</v>
      </c>
      <c r="V778" s="17">
        <v>0</v>
      </c>
      <c r="W778" s="17">
        <v>0</v>
      </c>
      <c r="X778" s="17">
        <v>0</v>
      </c>
      <c r="Y778" s="17">
        <v>0</v>
      </c>
      <c r="Z778" s="17">
        <v>0</v>
      </c>
    </row>
    <row r="779" spans="1:26">
      <c r="A779" s="41">
        <v>48</v>
      </c>
      <c r="B779" s="24" t="s">
        <v>775</v>
      </c>
      <c r="C779" s="17">
        <v>0</v>
      </c>
      <c r="D779" s="17">
        <v>0</v>
      </c>
      <c r="E779" s="17">
        <v>0</v>
      </c>
      <c r="F779" s="17">
        <v>0</v>
      </c>
      <c r="G779" s="17">
        <v>0</v>
      </c>
      <c r="H779" s="17">
        <v>0</v>
      </c>
      <c r="I779" s="17">
        <v>0</v>
      </c>
      <c r="J779" s="17">
        <v>0</v>
      </c>
      <c r="K779" s="17">
        <v>0.123332258723993</v>
      </c>
      <c r="L779" s="17">
        <v>0.40565978392489299</v>
      </c>
      <c r="M779" s="17">
        <v>0.510941357782006</v>
      </c>
      <c r="N779" s="17">
        <v>0.69485878060670903</v>
      </c>
      <c r="O779" s="17">
        <v>0.68484722200380599</v>
      </c>
      <c r="P779" s="17">
        <v>0.66277579455566205</v>
      </c>
      <c r="Q779" s="17">
        <v>0.60660255704603006</v>
      </c>
      <c r="R779" s="17">
        <v>0.352248423469468</v>
      </c>
      <c r="S779" s="17">
        <v>0.13601920143421001</v>
      </c>
      <c r="T779" s="17">
        <v>3.2449205051188097E-2</v>
      </c>
      <c r="U779" s="17">
        <v>0</v>
      </c>
      <c r="V779" s="17">
        <v>0</v>
      </c>
      <c r="W779" s="17">
        <v>0</v>
      </c>
      <c r="X779" s="17">
        <v>0</v>
      </c>
      <c r="Y779" s="17">
        <v>0</v>
      </c>
      <c r="Z779" s="17">
        <v>0</v>
      </c>
    </row>
    <row r="780" spans="1:26">
      <c r="A780" s="41">
        <v>49</v>
      </c>
      <c r="B780" s="24" t="s">
        <v>775</v>
      </c>
      <c r="C780" s="17">
        <v>0</v>
      </c>
      <c r="D780" s="17">
        <v>0</v>
      </c>
      <c r="E780" s="17">
        <v>0</v>
      </c>
      <c r="F780" s="17">
        <v>0</v>
      </c>
      <c r="G780" s="17">
        <v>0</v>
      </c>
      <c r="H780" s="17">
        <v>0</v>
      </c>
      <c r="I780" s="17">
        <v>0</v>
      </c>
      <c r="J780" s="17">
        <v>0</v>
      </c>
      <c r="K780" s="17">
        <v>0.13369313088741799</v>
      </c>
      <c r="L780" s="17">
        <v>0.38801129126106698</v>
      </c>
      <c r="M780" s="17">
        <v>0.62701489251285603</v>
      </c>
      <c r="N780" s="17">
        <v>0.81003986538552297</v>
      </c>
      <c r="O780" s="17">
        <v>0.86961777980468302</v>
      </c>
      <c r="P780" s="17">
        <v>0.82338533394140501</v>
      </c>
      <c r="Q780" s="17">
        <v>0.77642162952712002</v>
      </c>
      <c r="R780" s="17">
        <v>0.61041021245812999</v>
      </c>
      <c r="S780" s="17">
        <v>0.36025295255468698</v>
      </c>
      <c r="T780" s="17">
        <v>8.9060804541665997E-2</v>
      </c>
      <c r="U780" s="17">
        <v>0</v>
      </c>
      <c r="V780" s="17">
        <v>0</v>
      </c>
      <c r="W780" s="17">
        <v>0</v>
      </c>
      <c r="X780" s="17">
        <v>0</v>
      </c>
      <c r="Y780" s="17">
        <v>0</v>
      </c>
      <c r="Z780" s="17">
        <v>0</v>
      </c>
    </row>
    <row r="781" spans="1:26">
      <c r="A781" s="41">
        <v>50</v>
      </c>
      <c r="B781" s="24" t="s">
        <v>775</v>
      </c>
      <c r="C781" s="17">
        <v>0</v>
      </c>
      <c r="D781" s="17">
        <v>0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0.149465119753416</v>
      </c>
      <c r="L781" s="17">
        <v>0.37215556149648499</v>
      </c>
      <c r="M781" s="17">
        <v>0.52237218701347699</v>
      </c>
      <c r="N781" s="17">
        <v>0.66606645803519504</v>
      </c>
      <c r="O781" s="17">
        <v>0.753679881740553</v>
      </c>
      <c r="P781" s="17">
        <v>0.75134260642563999</v>
      </c>
      <c r="Q781" s="17">
        <v>0.59171004419003304</v>
      </c>
      <c r="R781" s="17">
        <v>0.46800743839343301</v>
      </c>
      <c r="S781" s="17">
        <v>0.29301844658667398</v>
      </c>
      <c r="T781" s="17">
        <v>5.7467879664721902E-2</v>
      </c>
      <c r="U781" s="17">
        <v>0</v>
      </c>
      <c r="V781" s="17">
        <v>0</v>
      </c>
      <c r="W781" s="17">
        <v>0</v>
      </c>
      <c r="X781" s="17">
        <v>0</v>
      </c>
      <c r="Y781" s="17">
        <v>0</v>
      </c>
      <c r="Z781" s="17">
        <v>0</v>
      </c>
    </row>
    <row r="782" spans="1:26">
      <c r="A782" s="41">
        <v>51</v>
      </c>
      <c r="B782" s="24" t="s">
        <v>775</v>
      </c>
      <c r="C782" s="17">
        <v>0</v>
      </c>
      <c r="D782" s="17">
        <v>0</v>
      </c>
      <c r="E782" s="17">
        <v>0</v>
      </c>
      <c r="F782" s="17">
        <v>0</v>
      </c>
      <c r="G782" s="17">
        <v>0</v>
      </c>
      <c r="H782" s="17">
        <v>0</v>
      </c>
      <c r="I782" s="17">
        <v>0</v>
      </c>
      <c r="J782" s="17">
        <v>0</v>
      </c>
      <c r="K782" s="17">
        <v>0.23396735284404499</v>
      </c>
      <c r="L782" s="17">
        <v>0.54425490257748999</v>
      </c>
      <c r="M782" s="17">
        <v>0.76268497696142401</v>
      </c>
      <c r="N782" s="17">
        <v>0.90121719165264402</v>
      </c>
      <c r="O782" s="17">
        <v>0.93999355234395898</v>
      </c>
      <c r="P782" s="17">
        <v>0.92082160436553495</v>
      </c>
      <c r="Q782" s="17">
        <v>0.82557714384563397</v>
      </c>
      <c r="R782" s="17">
        <v>0.67445234238626195</v>
      </c>
      <c r="S782" s="17">
        <v>0.40322618691912099</v>
      </c>
      <c r="T782" s="17">
        <v>0.122075752095488</v>
      </c>
      <c r="U782" s="17">
        <v>0</v>
      </c>
      <c r="V782" s="17">
        <v>0</v>
      </c>
      <c r="W782" s="17">
        <v>0</v>
      </c>
      <c r="X782" s="17">
        <v>0</v>
      </c>
      <c r="Y782" s="17">
        <v>0</v>
      </c>
      <c r="Z782" s="17">
        <v>0</v>
      </c>
    </row>
    <row r="783" spans="1:26">
      <c r="A783" s="41">
        <v>52</v>
      </c>
      <c r="B783" s="24" t="s">
        <v>775</v>
      </c>
      <c r="C783" s="17">
        <v>0</v>
      </c>
      <c r="D783" s="17">
        <v>0</v>
      </c>
      <c r="E783" s="17">
        <v>0</v>
      </c>
      <c r="F783" s="17">
        <v>0</v>
      </c>
      <c r="G783" s="17">
        <v>0</v>
      </c>
      <c r="H783" s="17">
        <v>0</v>
      </c>
      <c r="I783" s="17">
        <v>0</v>
      </c>
      <c r="J783" s="17">
        <v>0</v>
      </c>
      <c r="K783" s="17">
        <v>0.24079439840223901</v>
      </c>
      <c r="L783" s="17">
        <v>0.54500188711884101</v>
      </c>
      <c r="M783" s="17">
        <v>0.76075657739546099</v>
      </c>
      <c r="N783" s="17">
        <v>0.89380828445171301</v>
      </c>
      <c r="O783" s="17">
        <v>0.90148649923728896</v>
      </c>
      <c r="P783" s="17">
        <v>0.89523345232665996</v>
      </c>
      <c r="Q783" s="17">
        <v>0.77266508358363895</v>
      </c>
      <c r="R783" s="17">
        <v>0.58285434587743201</v>
      </c>
      <c r="S783" s="17">
        <v>0.36965119753416498</v>
      </c>
      <c r="T783" s="17">
        <v>9.7049804211420204E-2</v>
      </c>
      <c r="U783" s="17">
        <v>0</v>
      </c>
      <c r="V783" s="17">
        <v>0</v>
      </c>
      <c r="W783" s="17">
        <v>0</v>
      </c>
      <c r="X783" s="17">
        <v>0</v>
      </c>
      <c r="Y783" s="17">
        <v>0</v>
      </c>
      <c r="Z783" s="17">
        <v>0</v>
      </c>
    </row>
    <row r="784" spans="1:26">
      <c r="A784" s="41">
        <v>53</v>
      </c>
      <c r="B784" s="24" t="s">
        <v>775</v>
      </c>
      <c r="C784" s="17">
        <v>0</v>
      </c>
      <c r="D784" s="17">
        <v>0</v>
      </c>
      <c r="E784" s="17">
        <v>0</v>
      </c>
      <c r="F784" s="17">
        <v>0</v>
      </c>
      <c r="G784" s="17">
        <v>0</v>
      </c>
      <c r="H784" s="17">
        <v>0</v>
      </c>
      <c r="I784" s="17">
        <v>0</v>
      </c>
      <c r="J784" s="17">
        <v>2.3307883438959602E-3</v>
      </c>
      <c r="K784" s="17">
        <v>0.107439572882102</v>
      </c>
      <c r="L784" s="17">
        <v>0.317509710799038</v>
      </c>
      <c r="M784" s="17">
        <v>0.50717301734576703</v>
      </c>
      <c r="N784" s="17">
        <v>0.811807073550457</v>
      </c>
      <c r="O784" s="17">
        <v>0.82119942128355505</v>
      </c>
      <c r="P784" s="17">
        <v>0.68316257528817903</v>
      </c>
      <c r="Q784" s="17">
        <v>0.46579203950368803</v>
      </c>
      <c r="R784" s="17">
        <v>0.41297433518375798</v>
      </c>
      <c r="S784" s="17">
        <v>0.20887653524980701</v>
      </c>
      <c r="T784" s="17">
        <v>8.5436750066835501E-2</v>
      </c>
      <c r="U784" s="17">
        <v>0</v>
      </c>
      <c r="V784" s="17">
        <v>0</v>
      </c>
      <c r="W784" s="17">
        <v>0</v>
      </c>
      <c r="X784" s="17">
        <v>0</v>
      </c>
      <c r="Y784" s="17">
        <v>0</v>
      </c>
      <c r="Z784" s="17">
        <v>0</v>
      </c>
    </row>
    <row r="785" spans="1:26">
      <c r="A785" s="41">
        <v>54</v>
      </c>
      <c r="B785" s="24" t="s">
        <v>775</v>
      </c>
      <c r="C785" s="17">
        <v>0</v>
      </c>
      <c r="D785" s="17">
        <v>0</v>
      </c>
      <c r="E785" s="17">
        <v>0</v>
      </c>
      <c r="F785" s="17">
        <v>0</v>
      </c>
      <c r="G785" s="17">
        <v>0</v>
      </c>
      <c r="H785" s="17">
        <v>0</v>
      </c>
      <c r="I785" s="17">
        <v>0</v>
      </c>
      <c r="J785" s="17">
        <v>0</v>
      </c>
      <c r="K785" s="17">
        <v>0.204430011479973</v>
      </c>
      <c r="L785" s="17">
        <v>0.48130769472707502</v>
      </c>
      <c r="M785" s="17">
        <v>0.66498726194782098</v>
      </c>
      <c r="N785" s="17">
        <v>0.74819347685920501</v>
      </c>
      <c r="O785" s="17">
        <v>0.79992019059900299</v>
      </c>
      <c r="P785" s="17">
        <v>0.65708888329742599</v>
      </c>
      <c r="Q785" s="17">
        <v>0.53796254069100002</v>
      </c>
      <c r="R785" s="17">
        <v>0.49133694506911602</v>
      </c>
      <c r="S785" s="17">
        <v>0.350198147478337</v>
      </c>
      <c r="T785" s="17">
        <v>0.12611556244004499</v>
      </c>
      <c r="U785" s="17">
        <v>0</v>
      </c>
      <c r="V785" s="17">
        <v>0</v>
      </c>
      <c r="W785" s="17">
        <v>0</v>
      </c>
      <c r="X785" s="17">
        <v>0</v>
      </c>
      <c r="Y785" s="17">
        <v>0</v>
      </c>
      <c r="Z785" s="17">
        <v>0</v>
      </c>
    </row>
    <row r="786" spans="1:26">
      <c r="A786" s="41">
        <v>55</v>
      </c>
      <c r="B786" s="24" t="s">
        <v>775</v>
      </c>
      <c r="C786" s="17">
        <v>0</v>
      </c>
      <c r="D786" s="17">
        <v>0</v>
      </c>
      <c r="E786" s="17">
        <v>0</v>
      </c>
      <c r="F786" s="17">
        <v>0</v>
      </c>
      <c r="G786" s="17">
        <v>0</v>
      </c>
      <c r="H786" s="17">
        <v>0</v>
      </c>
      <c r="I786" s="17">
        <v>0</v>
      </c>
      <c r="J786" s="17">
        <v>0</v>
      </c>
      <c r="K786" s="17">
        <v>0.27326660271430597</v>
      </c>
      <c r="L786" s="17">
        <v>0.57015954017204196</v>
      </c>
      <c r="M786" s="17">
        <v>0.78111780339366899</v>
      </c>
      <c r="N786" s="17">
        <v>0.903469939769457</v>
      </c>
      <c r="O786" s="17">
        <v>0.94433589142776297</v>
      </c>
      <c r="P786" s="17">
        <v>0.89011071097202299</v>
      </c>
      <c r="Q786" s="17">
        <v>0.81752740253817502</v>
      </c>
      <c r="R786" s="17">
        <v>0.50168268096683399</v>
      </c>
      <c r="S786" s="17">
        <v>0.269535611505135</v>
      </c>
      <c r="T786" s="17">
        <v>7.9378705436474906E-2</v>
      </c>
      <c r="U786" s="17">
        <v>0</v>
      </c>
      <c r="V786" s="17">
        <v>0</v>
      </c>
      <c r="W786" s="17">
        <v>0</v>
      </c>
      <c r="X786" s="17">
        <v>0</v>
      </c>
      <c r="Y786" s="17">
        <v>0</v>
      </c>
      <c r="Z786" s="17">
        <v>0</v>
      </c>
    </row>
    <row r="787" spans="1:26">
      <c r="A787" s="41">
        <v>56</v>
      </c>
      <c r="B787" s="24" t="s">
        <v>775</v>
      </c>
      <c r="C787" s="17">
        <v>0</v>
      </c>
      <c r="D787" s="17">
        <v>0</v>
      </c>
      <c r="E787" s="17">
        <v>0</v>
      </c>
      <c r="F787" s="17">
        <v>0</v>
      </c>
      <c r="G787" s="17">
        <v>0</v>
      </c>
      <c r="H787" s="17">
        <v>0</v>
      </c>
      <c r="I787" s="17">
        <v>0</v>
      </c>
      <c r="J787" s="17">
        <v>2.7314079479155199E-3</v>
      </c>
      <c r="K787" s="17">
        <v>0.23113667458208201</v>
      </c>
      <c r="L787" s="17">
        <v>0.50629825913286897</v>
      </c>
      <c r="M787" s="17">
        <v>0.71390295491358602</v>
      </c>
      <c r="N787" s="17">
        <v>0.87604577835789199</v>
      </c>
      <c r="O787" s="17">
        <v>0.92100048750570096</v>
      </c>
      <c r="P787" s="17">
        <v>0.90687068518139902</v>
      </c>
      <c r="Q787" s="17">
        <v>0.80242848605891004</v>
      </c>
      <c r="R787" s="17">
        <v>0.64975074305304403</v>
      </c>
      <c r="S787" s="17">
        <v>0.360703109028291</v>
      </c>
      <c r="T787" s="17">
        <v>7.8517117740489695E-2</v>
      </c>
      <c r="U787" s="17">
        <v>0</v>
      </c>
      <c r="V787" s="17">
        <v>0</v>
      </c>
      <c r="W787" s="17">
        <v>0</v>
      </c>
      <c r="X787" s="17">
        <v>0</v>
      </c>
      <c r="Y787" s="17">
        <v>0</v>
      </c>
      <c r="Z787" s="17">
        <v>0</v>
      </c>
    </row>
    <row r="788" spans="1:26">
      <c r="A788" s="41">
        <v>57</v>
      </c>
      <c r="B788" s="24" t="s">
        <v>775</v>
      </c>
      <c r="C788" s="17">
        <v>0</v>
      </c>
      <c r="D788" s="17">
        <v>0</v>
      </c>
      <c r="E788" s="17">
        <v>0</v>
      </c>
      <c r="F788" s="17">
        <v>0</v>
      </c>
      <c r="G788" s="17">
        <v>0</v>
      </c>
      <c r="H788" s="17">
        <v>0</v>
      </c>
      <c r="I788" s="17">
        <v>0</v>
      </c>
      <c r="J788" s="17">
        <v>0</v>
      </c>
      <c r="K788" s="17">
        <v>0.15307443111229899</v>
      </c>
      <c r="L788" s="17">
        <v>0.39233397285694099</v>
      </c>
      <c r="M788" s="17">
        <v>0.61456777115538896</v>
      </c>
      <c r="N788" s="17">
        <v>0.78622285300916805</v>
      </c>
      <c r="O788" s="17">
        <v>0.80590786142257298</v>
      </c>
      <c r="P788" s="17">
        <v>0.81969169195930103</v>
      </c>
      <c r="Q788" s="17">
        <v>0.73168708424412998</v>
      </c>
      <c r="R788" s="17">
        <v>0.56852796867382704</v>
      </c>
      <c r="S788" s="17">
        <v>0.32456674896601601</v>
      </c>
      <c r="T788" s="17">
        <v>9.1070782682539403E-2</v>
      </c>
      <c r="U788" s="17">
        <v>0</v>
      </c>
      <c r="V788" s="17">
        <v>0</v>
      </c>
      <c r="W788" s="17">
        <v>0</v>
      </c>
      <c r="X788" s="17">
        <v>0</v>
      </c>
      <c r="Y788" s="17">
        <v>0</v>
      </c>
      <c r="Z788" s="17">
        <v>0</v>
      </c>
    </row>
    <row r="789" spans="1:26">
      <c r="A789" s="41">
        <v>58</v>
      </c>
      <c r="B789" s="24" t="s">
        <v>775</v>
      </c>
      <c r="C789" s="17">
        <v>0</v>
      </c>
      <c r="D789" s="17">
        <v>0</v>
      </c>
      <c r="E789" s="17">
        <v>0</v>
      </c>
      <c r="F789" s="17">
        <v>0</v>
      </c>
      <c r="G789" s="17">
        <v>0</v>
      </c>
      <c r="H789" s="17">
        <v>0</v>
      </c>
      <c r="I789" s="17">
        <v>0</v>
      </c>
      <c r="J789" s="17">
        <v>4.58569878438095E-3</v>
      </c>
      <c r="K789" s="17">
        <v>0.16301522275865299</v>
      </c>
      <c r="L789" s="17">
        <v>0.36591234332982098</v>
      </c>
      <c r="M789" s="17">
        <v>0.55264668417493601</v>
      </c>
      <c r="N789" s="17">
        <v>0.69576892229788201</v>
      </c>
      <c r="O789" s="17">
        <v>0.72486790168110904</v>
      </c>
      <c r="P789" s="17">
        <v>0.73260705467926901</v>
      </c>
      <c r="Q789" s="17">
        <v>0.64333060749500703</v>
      </c>
      <c r="R789" s="17">
        <v>0.47962894525782801</v>
      </c>
      <c r="S789" s="17">
        <v>0.31040549466102602</v>
      </c>
      <c r="T789" s="17">
        <v>9.4429657645190193E-2</v>
      </c>
      <c r="U789" s="17">
        <v>0</v>
      </c>
      <c r="V789" s="17">
        <v>0</v>
      </c>
      <c r="W789" s="17">
        <v>0</v>
      </c>
      <c r="X789" s="17">
        <v>0</v>
      </c>
      <c r="Y789" s="17">
        <v>0</v>
      </c>
      <c r="Z789" s="17">
        <v>0</v>
      </c>
    </row>
    <row r="790" spans="1:26">
      <c r="A790" s="41">
        <v>59</v>
      </c>
      <c r="B790" s="24" t="s">
        <v>775</v>
      </c>
      <c r="C790" s="17">
        <v>0</v>
      </c>
      <c r="D790" s="17">
        <v>0</v>
      </c>
      <c r="E790" s="17">
        <v>0</v>
      </c>
      <c r="F790" s="17">
        <v>0</v>
      </c>
      <c r="G790" s="17">
        <v>0</v>
      </c>
      <c r="H790" s="17">
        <v>0</v>
      </c>
      <c r="I790" s="17">
        <v>0</v>
      </c>
      <c r="J790" s="17">
        <v>0</v>
      </c>
      <c r="K790" s="17">
        <v>4.1675447011275499E-2</v>
      </c>
      <c r="L790" s="17">
        <v>0.136161718221705</v>
      </c>
      <c r="M790" s="17">
        <v>0.29942678765195202</v>
      </c>
      <c r="N790" s="17">
        <v>0.33918602273978199</v>
      </c>
      <c r="O790" s="17">
        <v>0.61894156221988095</v>
      </c>
      <c r="P790" s="17">
        <v>0.63921629527119495</v>
      </c>
      <c r="Q790" s="17">
        <v>0.45899054867980299</v>
      </c>
      <c r="R790" s="17">
        <v>0.30690842755822501</v>
      </c>
      <c r="S790" s="17">
        <v>0.167471771847332</v>
      </c>
      <c r="T790" s="17">
        <v>3.9961707213511798E-2</v>
      </c>
      <c r="U790" s="17">
        <v>0</v>
      </c>
      <c r="V790" s="17">
        <v>0</v>
      </c>
      <c r="W790" s="17">
        <v>0</v>
      </c>
      <c r="X790" s="17">
        <v>0</v>
      </c>
      <c r="Y790" s="17">
        <v>0</v>
      </c>
      <c r="Z790" s="17">
        <v>0</v>
      </c>
    </row>
    <row r="791" spans="1:26">
      <c r="A791" s="41">
        <v>60</v>
      </c>
      <c r="B791" s="24" t="s">
        <v>775</v>
      </c>
      <c r="C791" s="17">
        <v>0</v>
      </c>
      <c r="D791" s="17">
        <v>0</v>
      </c>
      <c r="E791" s="17">
        <v>0</v>
      </c>
      <c r="F791" s="17">
        <v>0</v>
      </c>
      <c r="G791" s="17">
        <v>0</v>
      </c>
      <c r="H791" s="17">
        <v>0</v>
      </c>
      <c r="I791" s="17">
        <v>0</v>
      </c>
      <c r="J791" s="17">
        <v>1.33383918602274E-2</v>
      </c>
      <c r="K791" s="17">
        <v>0.28968846813128102</v>
      </c>
      <c r="L791" s="17">
        <v>0.58296835930742696</v>
      </c>
      <c r="M791" s="17">
        <v>0.80704013272735897</v>
      </c>
      <c r="N791" s="17">
        <v>0.93153296953875697</v>
      </c>
      <c r="O791" s="17">
        <v>0.96676115365865201</v>
      </c>
      <c r="P791" s="17">
        <v>0.95614021292990903</v>
      </c>
      <c r="Q791" s="17">
        <v>0.87795845193351096</v>
      </c>
      <c r="R791" s="17">
        <v>0.71768505559137596</v>
      </c>
      <c r="S791" s="17">
        <v>0.477610121247386</v>
      </c>
      <c r="T791" s="17">
        <v>0.17403009954551901</v>
      </c>
      <c r="U791" s="17">
        <v>0</v>
      </c>
      <c r="V791" s="17">
        <v>0</v>
      </c>
      <c r="W791" s="17">
        <v>0</v>
      </c>
      <c r="X791" s="17">
        <v>0</v>
      </c>
      <c r="Y791" s="17">
        <v>0</v>
      </c>
      <c r="Z791" s="17">
        <v>0</v>
      </c>
    </row>
    <row r="792" spans="1:26">
      <c r="A792" s="41">
        <v>61</v>
      </c>
      <c r="B792" s="24" t="s">
        <v>775</v>
      </c>
      <c r="C792" s="17">
        <v>0</v>
      </c>
      <c r="D792" s="17">
        <v>0</v>
      </c>
      <c r="E792" s="17">
        <v>0</v>
      </c>
      <c r="F792" s="17">
        <v>0</v>
      </c>
      <c r="G792" s="17">
        <v>0</v>
      </c>
      <c r="H792" s="17">
        <v>0</v>
      </c>
      <c r="I792" s="17">
        <v>0</v>
      </c>
      <c r="J792" s="17">
        <v>7.0800374278570197E-3</v>
      </c>
      <c r="K792" s="17">
        <v>0.20976505370425699</v>
      </c>
      <c r="L792" s="17">
        <v>0.49744649231785398</v>
      </c>
      <c r="M792" s="17">
        <v>0.70847748824482204</v>
      </c>
      <c r="N792" s="17">
        <v>0.84230370032552804</v>
      </c>
      <c r="O792" s="17">
        <v>0.88679842425576805</v>
      </c>
      <c r="P792" s="17">
        <v>0.86555261130069705</v>
      </c>
      <c r="Q792" s="17">
        <v>0.76665382377455205</v>
      </c>
      <c r="R792" s="17">
        <v>0.52598523329506697</v>
      </c>
      <c r="S792" s="17">
        <v>0.298076318231141</v>
      </c>
      <c r="T792" s="17">
        <v>0.111691880671185</v>
      </c>
      <c r="U792" s="17">
        <v>0</v>
      </c>
      <c r="V792" s="17">
        <v>0</v>
      </c>
      <c r="W792" s="17">
        <v>0</v>
      </c>
      <c r="X792" s="17">
        <v>0</v>
      </c>
      <c r="Y792" s="17">
        <v>0</v>
      </c>
      <c r="Z792" s="17">
        <v>0</v>
      </c>
    </row>
    <row r="793" spans="1:26">
      <c r="A793" s="41">
        <v>62</v>
      </c>
      <c r="B793" s="24" t="s">
        <v>775</v>
      </c>
      <c r="C793" s="17">
        <v>0</v>
      </c>
      <c r="D793" s="17">
        <v>0</v>
      </c>
      <c r="E793" s="17">
        <v>0</v>
      </c>
      <c r="F793" s="17">
        <v>0</v>
      </c>
      <c r="G793" s="17">
        <v>0</v>
      </c>
      <c r="H793" s="17">
        <v>0</v>
      </c>
      <c r="I793" s="17">
        <v>0</v>
      </c>
      <c r="J793" s="17">
        <v>0</v>
      </c>
      <c r="K793" s="17">
        <v>2.9798392803786801E-2</v>
      </c>
      <c r="L793" s="17">
        <v>9.1410857223733696E-2</v>
      </c>
      <c r="M793" s="17">
        <v>0.19026502225227601</v>
      </c>
      <c r="N793" s="17">
        <v>0.316792212489582</v>
      </c>
      <c r="O793" s="17">
        <v>0.28707991948292899</v>
      </c>
      <c r="P793" s="17">
        <v>0.31506431930050799</v>
      </c>
      <c r="Q793" s="17">
        <v>0.32300397867555702</v>
      </c>
      <c r="R793" s="17">
        <v>0.26317248266209597</v>
      </c>
      <c r="S793" s="17">
        <v>0.196223206843951</v>
      </c>
      <c r="T793" s="17">
        <v>7.05430577615625E-2</v>
      </c>
      <c r="U793" s="17">
        <v>0</v>
      </c>
      <c r="V793" s="17">
        <v>0</v>
      </c>
      <c r="W793" s="17">
        <v>0</v>
      </c>
      <c r="X793" s="17">
        <v>0</v>
      </c>
      <c r="Y793" s="17">
        <v>0</v>
      </c>
      <c r="Z793" s="17">
        <v>0</v>
      </c>
    </row>
    <row r="794" spans="1:26">
      <c r="A794" s="41">
        <v>63</v>
      </c>
      <c r="B794" s="24" t="s">
        <v>775</v>
      </c>
      <c r="C794" s="17">
        <v>0</v>
      </c>
      <c r="D794" s="17">
        <v>0</v>
      </c>
      <c r="E794" s="17">
        <v>0</v>
      </c>
      <c r="F794" s="17">
        <v>0</v>
      </c>
      <c r="G794" s="17">
        <v>0</v>
      </c>
      <c r="H794" s="17">
        <v>0</v>
      </c>
      <c r="I794" s="17">
        <v>0</v>
      </c>
      <c r="J794" s="17">
        <v>2.0899841167497501E-3</v>
      </c>
      <c r="K794" s="17">
        <v>9.0121326015505807E-2</v>
      </c>
      <c r="L794" s="17">
        <v>0.25709831889163198</v>
      </c>
      <c r="M794" s="17">
        <v>0.377303857585431</v>
      </c>
      <c r="N794" s="17">
        <v>0.50125414772995303</v>
      </c>
      <c r="O794" s="17">
        <v>0.70731179921055498</v>
      </c>
      <c r="P794" s="17">
        <v>0.63388125304691101</v>
      </c>
      <c r="Q794" s="17">
        <v>0.43581830190756299</v>
      </c>
      <c r="R794" s="17">
        <v>0.30595503939360602</v>
      </c>
      <c r="S794" s="17">
        <v>0.223444699554954</v>
      </c>
      <c r="T794" s="17">
        <v>8.4533881646196699E-2</v>
      </c>
      <c r="U794" s="17">
        <v>0</v>
      </c>
      <c r="V794" s="17">
        <v>0</v>
      </c>
      <c r="W794" s="17">
        <v>0</v>
      </c>
      <c r="X794" s="17">
        <v>0</v>
      </c>
      <c r="Y794" s="17">
        <v>0</v>
      </c>
      <c r="Z794" s="17">
        <v>0</v>
      </c>
    </row>
    <row r="795" spans="1:26">
      <c r="A795" s="41">
        <v>64</v>
      </c>
      <c r="B795" s="24" t="s">
        <v>775</v>
      </c>
      <c r="C795" s="17">
        <v>0</v>
      </c>
      <c r="D795" s="17">
        <v>0</v>
      </c>
      <c r="E795" s="17">
        <v>0</v>
      </c>
      <c r="F795" s="17">
        <v>0</v>
      </c>
      <c r="G795" s="17">
        <v>0</v>
      </c>
      <c r="H795" s="17">
        <v>0</v>
      </c>
      <c r="I795" s="17">
        <v>0</v>
      </c>
      <c r="J795" s="17">
        <v>2.8947027001525402E-2</v>
      </c>
      <c r="K795" s="17">
        <v>0.30842008838006602</v>
      </c>
      <c r="L795" s="17">
        <v>0.59016103414112497</v>
      </c>
      <c r="M795" s="17">
        <v>0.79565451571812695</v>
      </c>
      <c r="N795" s="17">
        <v>0.91457445470128496</v>
      </c>
      <c r="O795" s="17">
        <v>0.95092508138200005</v>
      </c>
      <c r="P795" s="17">
        <v>0.93203816697856601</v>
      </c>
      <c r="Q795" s="17">
        <v>0.85273003192375996</v>
      </c>
      <c r="R795" s="17">
        <v>0.68650827973391604</v>
      </c>
      <c r="S795" s="17">
        <v>0.44295593577505499</v>
      </c>
      <c r="T795" s="17">
        <v>0.14625269307584601</v>
      </c>
      <c r="U795" s="17">
        <v>0</v>
      </c>
      <c r="V795" s="17">
        <v>0</v>
      </c>
      <c r="W795" s="17">
        <v>0</v>
      </c>
      <c r="X795" s="17">
        <v>0</v>
      </c>
      <c r="Y795" s="17">
        <v>0</v>
      </c>
      <c r="Z795" s="17">
        <v>0</v>
      </c>
    </row>
    <row r="796" spans="1:26">
      <c r="A796" s="41">
        <v>65</v>
      </c>
      <c r="B796" s="24" t="s">
        <v>775</v>
      </c>
      <c r="C796" s="17">
        <v>0</v>
      </c>
      <c r="D796" s="17">
        <v>0</v>
      </c>
      <c r="E796" s="17">
        <v>0</v>
      </c>
      <c r="F796" s="17">
        <v>0</v>
      </c>
      <c r="G796" s="17">
        <v>0</v>
      </c>
      <c r="H796" s="17">
        <v>0</v>
      </c>
      <c r="I796" s="17">
        <v>0</v>
      </c>
      <c r="J796" s="17">
        <v>2.8635652392709401E-2</v>
      </c>
      <c r="K796" s="17">
        <v>0.29041972668228799</v>
      </c>
      <c r="L796" s="17">
        <v>0.55118613282171502</v>
      </c>
      <c r="M796" s="17">
        <v>0.731580933809307</v>
      </c>
      <c r="N796" s="17">
        <v>0.84584008240418895</v>
      </c>
      <c r="O796" s="17">
        <v>0.83542554529871504</v>
      </c>
      <c r="P796" s="17">
        <v>0.73969751057572897</v>
      </c>
      <c r="Q796" s="17">
        <v>0.68291489094025704</v>
      </c>
      <c r="R796" s="17">
        <v>0.55477165862020195</v>
      </c>
      <c r="S796" s="17">
        <v>0.33102816524870698</v>
      </c>
      <c r="T796" s="17">
        <v>0.110526781361556</v>
      </c>
      <c r="U796" s="17">
        <v>0</v>
      </c>
      <c r="V796" s="17">
        <v>0</v>
      </c>
      <c r="W796" s="17">
        <v>0</v>
      </c>
      <c r="X796" s="17">
        <v>0</v>
      </c>
      <c r="Y796" s="17">
        <v>0</v>
      </c>
      <c r="Z796" s="17">
        <v>0</v>
      </c>
    </row>
    <row r="797" spans="1:26">
      <c r="A797" s="41">
        <v>66</v>
      </c>
      <c r="B797" s="24" t="s">
        <v>775</v>
      </c>
      <c r="C797" s="17">
        <v>0</v>
      </c>
      <c r="D797" s="17">
        <v>0</v>
      </c>
      <c r="E797" s="17">
        <v>0</v>
      </c>
      <c r="F797" s="17">
        <v>0</v>
      </c>
      <c r="G797" s="17">
        <v>0</v>
      </c>
      <c r="H797" s="17">
        <v>0</v>
      </c>
      <c r="I797" s="17">
        <v>0</v>
      </c>
      <c r="J797" s="17">
        <v>5.26722389092453E-3</v>
      </c>
      <c r="K797" s="17">
        <v>4.0052131657991201E-2</v>
      </c>
      <c r="L797" s="17">
        <v>6.59078221075972E-2</v>
      </c>
      <c r="M797" s="17">
        <v>0.10103889823711699</v>
      </c>
      <c r="N797" s="17">
        <v>0.117733019861926</v>
      </c>
      <c r="O797" s="17">
        <v>0.13941031467706699</v>
      </c>
      <c r="P797" s="17">
        <v>0.297547531805816</v>
      </c>
      <c r="Q797" s="17">
        <v>0.21094646872886799</v>
      </c>
      <c r="R797" s="17">
        <v>0.13109224865935901</v>
      </c>
      <c r="S797" s="17">
        <v>7.2690834892827405E-2</v>
      </c>
      <c r="T797" s="17">
        <v>1.9144034345562898E-2</v>
      </c>
      <c r="U797" s="17">
        <v>0</v>
      </c>
      <c r="V797" s="17">
        <v>0</v>
      </c>
      <c r="W797" s="17">
        <v>0</v>
      </c>
      <c r="X797" s="17">
        <v>0</v>
      </c>
      <c r="Y797" s="17">
        <v>0</v>
      </c>
      <c r="Z797" s="17">
        <v>0</v>
      </c>
    </row>
    <row r="798" spans="1:26">
      <c r="A798" s="41">
        <v>67</v>
      </c>
      <c r="B798" s="24" t="s">
        <v>775</v>
      </c>
      <c r="C798" s="17">
        <v>0</v>
      </c>
      <c r="D798" s="17">
        <v>0</v>
      </c>
      <c r="E798" s="17">
        <v>0</v>
      </c>
      <c r="F798" s="17">
        <v>0</v>
      </c>
      <c r="G798" s="17">
        <v>0</v>
      </c>
      <c r="H798" s="17">
        <v>0</v>
      </c>
      <c r="I798" s="17">
        <v>0</v>
      </c>
      <c r="J798" s="17">
        <v>1.53927959238233E-2</v>
      </c>
      <c r="K798" s="17">
        <v>0.157705145544041</v>
      </c>
      <c r="L798" s="17">
        <v>0.342234899117772</v>
      </c>
      <c r="M798" s="17">
        <v>0.60239782037773804</v>
      </c>
      <c r="N798" s="17">
        <v>0.91085329223607903</v>
      </c>
      <c r="O798" s="17">
        <v>0.99513280598845699</v>
      </c>
      <c r="P798" s="17">
        <v>0.99148241047980001</v>
      </c>
      <c r="Q798" s="17">
        <v>0.91636721760052797</v>
      </c>
      <c r="R798" s="17">
        <v>0.76430868546446695</v>
      </c>
      <c r="S798" s="17">
        <v>0.52411973769048104</v>
      </c>
      <c r="T798" s="17">
        <v>0.215298636556637</v>
      </c>
      <c r="U798" s="17">
        <v>0</v>
      </c>
      <c r="V798" s="17">
        <v>0</v>
      </c>
      <c r="W798" s="17">
        <v>0</v>
      </c>
      <c r="X798" s="17">
        <v>0</v>
      </c>
      <c r="Y798" s="17">
        <v>0</v>
      </c>
      <c r="Z798" s="17">
        <v>0</v>
      </c>
    </row>
    <row r="799" spans="1:26">
      <c r="A799" s="41">
        <v>68</v>
      </c>
      <c r="B799" s="24" t="s">
        <v>775</v>
      </c>
      <c r="C799" s="17">
        <v>0</v>
      </c>
      <c r="D799" s="17">
        <v>0</v>
      </c>
      <c r="E799" s="17">
        <v>0</v>
      </c>
      <c r="F799" s="17">
        <v>0</v>
      </c>
      <c r="G799" s="17">
        <v>0</v>
      </c>
      <c r="H799" s="17">
        <v>0</v>
      </c>
      <c r="I799" s="17">
        <v>0</v>
      </c>
      <c r="J799" s="17">
        <v>4.2585785277327801E-2</v>
      </c>
      <c r="K799" s="17">
        <v>0.20463838085203401</v>
      </c>
      <c r="L799" s="17">
        <v>0.49752119077198897</v>
      </c>
      <c r="M799" s="17">
        <v>0.672352922675305</v>
      </c>
      <c r="N799" s="17">
        <v>0.84743233892654402</v>
      </c>
      <c r="O799" s="17">
        <v>0.81556558524273104</v>
      </c>
      <c r="P799" s="17">
        <v>0.77051848590164995</v>
      </c>
      <c r="Q799" s="17">
        <v>0.70470128481341099</v>
      </c>
      <c r="R799" s="17">
        <v>0.47405604742958701</v>
      </c>
      <c r="S799" s="17">
        <v>0.29748659359323198</v>
      </c>
      <c r="T799" s="17">
        <v>0.10388667851357899</v>
      </c>
      <c r="U799" s="17">
        <v>0</v>
      </c>
      <c r="V799" s="17">
        <v>0</v>
      </c>
      <c r="W799" s="17">
        <v>0</v>
      </c>
      <c r="X799" s="17">
        <v>0</v>
      </c>
      <c r="Y799" s="17">
        <v>0</v>
      </c>
      <c r="Z799" s="17">
        <v>0</v>
      </c>
    </row>
    <row r="800" spans="1:26">
      <c r="A800" s="41">
        <v>69</v>
      </c>
      <c r="B800" s="24" t="s">
        <v>775</v>
      </c>
      <c r="C800" s="17">
        <v>0</v>
      </c>
      <c r="D800" s="17">
        <v>0</v>
      </c>
      <c r="E800" s="17">
        <v>0</v>
      </c>
      <c r="F800" s="17">
        <v>0</v>
      </c>
      <c r="G800" s="17">
        <v>0</v>
      </c>
      <c r="H800" s="17">
        <v>0</v>
      </c>
      <c r="I800" s="17">
        <v>0</v>
      </c>
      <c r="J800" s="17">
        <v>4.5364960920914001E-2</v>
      </c>
      <c r="K800" s="17">
        <v>0.28712709745396198</v>
      </c>
      <c r="L800" s="17">
        <v>0.57092028495494496</v>
      </c>
      <c r="M800" s="17">
        <v>0.67306845523596903</v>
      </c>
      <c r="N800" s="17">
        <v>0.83726548616899199</v>
      </c>
      <c r="O800" s="17">
        <v>0.94240749186179995</v>
      </c>
      <c r="P800" s="17">
        <v>0.92768993064838301</v>
      </c>
      <c r="Q800" s="17">
        <v>0.84300743839343295</v>
      </c>
      <c r="R800" s="17">
        <v>0.68741055842991705</v>
      </c>
      <c r="S800" s="17">
        <v>0.45207111292833702</v>
      </c>
      <c r="T800" s="17">
        <v>0.168121844973187</v>
      </c>
      <c r="U800" s="17">
        <v>0</v>
      </c>
      <c r="V800" s="17">
        <v>0</v>
      </c>
      <c r="W800" s="17">
        <v>0</v>
      </c>
      <c r="X800" s="17">
        <v>0</v>
      </c>
      <c r="Y800" s="17">
        <v>0</v>
      </c>
      <c r="Z800" s="17">
        <v>0</v>
      </c>
    </row>
    <row r="801" spans="1:26">
      <c r="A801" s="41">
        <v>70</v>
      </c>
      <c r="B801" s="24" t="s">
        <v>775</v>
      </c>
      <c r="C801" s="17">
        <v>0</v>
      </c>
      <c r="D801" s="17">
        <v>0</v>
      </c>
      <c r="E801" s="17">
        <v>0</v>
      </c>
      <c r="F801" s="17">
        <v>0</v>
      </c>
      <c r="G801" s="17">
        <v>0</v>
      </c>
      <c r="H801" s="17">
        <v>0</v>
      </c>
      <c r="I801" s="17">
        <v>0</v>
      </c>
      <c r="J801" s="17">
        <v>3.2816800075484799E-2</v>
      </c>
      <c r="K801" s="17">
        <v>0.238376527386812</v>
      </c>
      <c r="L801" s="17">
        <v>0.514695937976694</v>
      </c>
      <c r="M801" s="17">
        <v>0.73230039786755596</v>
      </c>
      <c r="N801" s="17">
        <v>0.86373036216955801</v>
      </c>
      <c r="O801" s="17">
        <v>0.89315762160122003</v>
      </c>
      <c r="P801" s="17">
        <v>0.86691487521426702</v>
      </c>
      <c r="Q801" s="17">
        <v>0.74526451115758996</v>
      </c>
      <c r="R801" s="17">
        <v>0.56776722389092504</v>
      </c>
      <c r="S801" s="17">
        <v>0.28330175030272498</v>
      </c>
      <c r="T801" s="17">
        <v>9.8692973627514197E-2</v>
      </c>
      <c r="U801" s="17">
        <v>0</v>
      </c>
      <c r="V801" s="17">
        <v>0</v>
      </c>
      <c r="W801" s="17">
        <v>0</v>
      </c>
      <c r="X801" s="17">
        <v>0</v>
      </c>
      <c r="Y801" s="17">
        <v>0</v>
      </c>
      <c r="Z801" s="17">
        <v>0</v>
      </c>
    </row>
    <row r="802" spans="1:26">
      <c r="A802" s="41">
        <v>71</v>
      </c>
      <c r="B802" s="24" t="s">
        <v>775</v>
      </c>
      <c r="C802" s="17">
        <v>0</v>
      </c>
      <c r="D802" s="17">
        <v>0</v>
      </c>
      <c r="E802" s="17">
        <v>0</v>
      </c>
      <c r="F802" s="17">
        <v>0</v>
      </c>
      <c r="G802" s="17">
        <v>0</v>
      </c>
      <c r="H802" s="17">
        <v>0</v>
      </c>
      <c r="I802" s="17">
        <v>0</v>
      </c>
      <c r="J802" s="17">
        <v>2.50638868357735E-2</v>
      </c>
      <c r="K802" s="17">
        <v>0.19008378021355901</v>
      </c>
      <c r="L802" s="17">
        <v>0.37150293289719899</v>
      </c>
      <c r="M802" s="17">
        <v>0.55071435311138695</v>
      </c>
      <c r="N802" s="17">
        <v>0.62589441570082904</v>
      </c>
      <c r="O802" s="17">
        <v>0.66303723914513502</v>
      </c>
      <c r="P802" s="17">
        <v>0.79365141769803005</v>
      </c>
      <c r="Q802" s="17">
        <v>0.72733491641636105</v>
      </c>
      <c r="R802" s="17">
        <v>0.56491099089465202</v>
      </c>
      <c r="S802" s="17">
        <v>0.343066410857224</v>
      </c>
      <c r="T802" s="17">
        <v>0.129652927393103</v>
      </c>
      <c r="U802" s="17">
        <v>0</v>
      </c>
      <c r="V802" s="17">
        <v>0</v>
      </c>
      <c r="W802" s="17">
        <v>0</v>
      </c>
      <c r="X802" s="17">
        <v>0</v>
      </c>
      <c r="Y802" s="17">
        <v>0</v>
      </c>
      <c r="Z802" s="17">
        <v>0</v>
      </c>
    </row>
    <row r="803" spans="1:26">
      <c r="A803" s="41">
        <v>72</v>
      </c>
      <c r="B803" s="24" t="s">
        <v>775</v>
      </c>
      <c r="C803" s="17">
        <v>0</v>
      </c>
      <c r="D803" s="17">
        <v>0</v>
      </c>
      <c r="E803" s="17">
        <v>0</v>
      </c>
      <c r="F803" s="17">
        <v>0</v>
      </c>
      <c r="G803" s="17">
        <v>0</v>
      </c>
      <c r="H803" s="17">
        <v>0</v>
      </c>
      <c r="I803" s="17">
        <v>0</v>
      </c>
      <c r="J803" s="17">
        <v>2.8392292692132299E-2</v>
      </c>
      <c r="K803" s="17">
        <v>0.21007957351114201</v>
      </c>
      <c r="L803" s="17">
        <v>0.45254878988504299</v>
      </c>
      <c r="M803" s="17">
        <v>0.64715005739986498</v>
      </c>
      <c r="N803" s="17">
        <v>0.81121931466134101</v>
      </c>
      <c r="O803" s="17">
        <v>0.86969051251002505</v>
      </c>
      <c r="P803" s="17">
        <v>0.811596738429603</v>
      </c>
      <c r="Q803" s="17">
        <v>0.73007123873626001</v>
      </c>
      <c r="R803" s="17">
        <v>0.52855839846514296</v>
      </c>
      <c r="S803" s="17">
        <v>0.33756624573432498</v>
      </c>
      <c r="T803" s="17">
        <v>0.120037663746874</v>
      </c>
      <c r="U803" s="17">
        <v>0</v>
      </c>
      <c r="V803" s="17">
        <v>0</v>
      </c>
      <c r="W803" s="17">
        <v>0</v>
      </c>
      <c r="X803" s="17">
        <v>0</v>
      </c>
      <c r="Y803" s="17">
        <v>0</v>
      </c>
      <c r="Z803" s="17">
        <v>0</v>
      </c>
    </row>
    <row r="804" spans="1:26">
      <c r="A804" s="41">
        <v>73</v>
      </c>
      <c r="B804" s="24" t="s">
        <v>775</v>
      </c>
      <c r="C804" s="17">
        <v>0</v>
      </c>
      <c r="D804" s="17">
        <v>0</v>
      </c>
      <c r="E804" s="17">
        <v>0</v>
      </c>
      <c r="F804" s="17">
        <v>0</v>
      </c>
      <c r="G804" s="17">
        <v>0</v>
      </c>
      <c r="H804" s="17">
        <v>0</v>
      </c>
      <c r="I804" s="17">
        <v>0</v>
      </c>
      <c r="J804" s="17">
        <v>2.4237092893424999E-2</v>
      </c>
      <c r="K804" s="17">
        <v>0.164806609633742</v>
      </c>
      <c r="L804" s="17">
        <v>0.296932252433597</v>
      </c>
      <c r="M804" s="17">
        <v>0.32719298935350499</v>
      </c>
      <c r="N804" s="17">
        <v>0.44171554828665299</v>
      </c>
      <c r="O804" s="17">
        <v>0.44335891427762703</v>
      </c>
      <c r="P804" s="17">
        <v>0.48790278192769199</v>
      </c>
      <c r="Q804" s="17">
        <v>0.48422290018713898</v>
      </c>
      <c r="R804" s="17">
        <v>0.292460173929453</v>
      </c>
      <c r="S804" s="17">
        <v>0.14222526694868601</v>
      </c>
      <c r="T804" s="17">
        <v>5.3109814590573803E-2</v>
      </c>
      <c r="U804" s="17">
        <v>0</v>
      </c>
      <c r="V804" s="17">
        <v>0</v>
      </c>
      <c r="W804" s="17">
        <v>0</v>
      </c>
      <c r="X804" s="17">
        <v>0</v>
      </c>
      <c r="Y804" s="17">
        <v>0</v>
      </c>
      <c r="Z804" s="17">
        <v>0</v>
      </c>
    </row>
    <row r="805" spans="1:26">
      <c r="A805" s="41">
        <v>74</v>
      </c>
      <c r="B805" s="24" t="s">
        <v>775</v>
      </c>
      <c r="C805" s="17">
        <v>0</v>
      </c>
      <c r="D805" s="17">
        <v>0</v>
      </c>
      <c r="E805" s="17">
        <v>0</v>
      </c>
      <c r="F805" s="17">
        <v>0</v>
      </c>
      <c r="G805" s="17">
        <v>0</v>
      </c>
      <c r="H805" s="17">
        <v>0</v>
      </c>
      <c r="I805" s="17">
        <v>0</v>
      </c>
      <c r="J805" s="17">
        <v>1.7709430876409402E-2</v>
      </c>
      <c r="K805" s="17">
        <v>0.14476658698831599</v>
      </c>
      <c r="L805" s="17">
        <v>0.46604758684678199</v>
      </c>
      <c r="M805" s="17">
        <v>0.73176571419585201</v>
      </c>
      <c r="N805" s="17">
        <v>0.91317484156064699</v>
      </c>
      <c r="O805" s="17">
        <v>1</v>
      </c>
      <c r="P805" s="17">
        <v>0.99667788453977901</v>
      </c>
      <c r="Q805" s="17">
        <v>0.93184552359684902</v>
      </c>
      <c r="R805" s="17">
        <v>0.78415291953010802</v>
      </c>
      <c r="S805" s="17">
        <v>0.54675926653981</v>
      </c>
      <c r="T805" s="17">
        <v>0.23932401830505301</v>
      </c>
      <c r="U805" s="17">
        <v>5.0942379971378703E-3</v>
      </c>
      <c r="V805" s="17">
        <v>0</v>
      </c>
      <c r="W805" s="17">
        <v>0</v>
      </c>
      <c r="X805" s="17">
        <v>0</v>
      </c>
      <c r="Y805" s="17">
        <v>0</v>
      </c>
      <c r="Z805" s="17">
        <v>0</v>
      </c>
    </row>
    <row r="806" spans="1:26">
      <c r="A806" s="41">
        <v>75</v>
      </c>
      <c r="B806" s="24" t="s">
        <v>775</v>
      </c>
      <c r="C806" s="17">
        <v>0</v>
      </c>
      <c r="D806" s="17">
        <v>0</v>
      </c>
      <c r="E806" s="17">
        <v>0</v>
      </c>
      <c r="F806" s="17">
        <v>0</v>
      </c>
      <c r="G806" s="17">
        <v>0</v>
      </c>
      <c r="H806" s="17">
        <v>0</v>
      </c>
      <c r="I806" s="17">
        <v>0</v>
      </c>
      <c r="J806" s="17">
        <v>8.6130659390775105E-2</v>
      </c>
      <c r="K806" s="17">
        <v>0.374363097391058</v>
      </c>
      <c r="L806" s="17">
        <v>0.63425081382000004</v>
      </c>
      <c r="M806" s="17">
        <v>0.79027819276918998</v>
      </c>
      <c r="N806" s="17">
        <v>0.89971142807718296</v>
      </c>
      <c r="O806" s="17">
        <v>0.91824254194907895</v>
      </c>
      <c r="P806" s="17">
        <v>0.94754792495557405</v>
      </c>
      <c r="Q806" s="17">
        <v>0.84225259085690896</v>
      </c>
      <c r="R806" s="17">
        <v>0.68838753558005294</v>
      </c>
      <c r="S806" s="17">
        <v>0.43999944959033799</v>
      </c>
      <c r="T806" s="17">
        <v>0.14475361304628201</v>
      </c>
      <c r="U806" s="17">
        <v>4.7915126830112096E-3</v>
      </c>
      <c r="V806" s="17">
        <v>0</v>
      </c>
      <c r="W806" s="17">
        <v>0</v>
      </c>
      <c r="X806" s="17">
        <v>0</v>
      </c>
      <c r="Y806" s="17">
        <v>0</v>
      </c>
      <c r="Z806" s="17">
        <v>0</v>
      </c>
    </row>
    <row r="807" spans="1:26">
      <c r="A807" s="41">
        <v>76</v>
      </c>
      <c r="B807" s="24" t="s">
        <v>775</v>
      </c>
      <c r="C807" s="17">
        <v>0</v>
      </c>
      <c r="D807" s="17">
        <v>0</v>
      </c>
      <c r="E807" s="17">
        <v>0</v>
      </c>
      <c r="F807" s="17">
        <v>0</v>
      </c>
      <c r="G807" s="17">
        <v>0</v>
      </c>
      <c r="H807" s="17">
        <v>0</v>
      </c>
      <c r="I807" s="17">
        <v>0</v>
      </c>
      <c r="J807" s="17">
        <v>1.8278515151991699E-2</v>
      </c>
      <c r="K807" s="17">
        <v>9.1215658368585806E-2</v>
      </c>
      <c r="L807" s="17">
        <v>0.17552092343015299</v>
      </c>
      <c r="M807" s="17">
        <v>0.23217852144238799</v>
      </c>
      <c r="N807" s="17">
        <v>0.232587397191338</v>
      </c>
      <c r="O807" s="17">
        <v>0.23810721980216701</v>
      </c>
      <c r="P807" s="17">
        <v>0.231586831055686</v>
      </c>
      <c r="Q807" s="17">
        <v>0.232320055355486</v>
      </c>
      <c r="R807" s="17">
        <v>0.20456957964427799</v>
      </c>
      <c r="S807" s="17">
        <v>0.15040238877793299</v>
      </c>
      <c r="T807" s="17">
        <v>7.64092453097234E-2</v>
      </c>
      <c r="U807" s="17">
        <v>2.75539008319049E-3</v>
      </c>
      <c r="V807" s="17">
        <v>0</v>
      </c>
      <c r="W807" s="17">
        <v>0</v>
      </c>
      <c r="X807" s="17">
        <v>0</v>
      </c>
      <c r="Y807" s="17">
        <v>0</v>
      </c>
      <c r="Z807" s="17">
        <v>0</v>
      </c>
    </row>
    <row r="808" spans="1:26">
      <c r="A808" s="41">
        <v>77</v>
      </c>
      <c r="B808" s="24" t="s">
        <v>775</v>
      </c>
      <c r="C808" s="17">
        <v>0</v>
      </c>
      <c r="D808" s="17">
        <v>0</v>
      </c>
      <c r="E808" s="17">
        <v>0</v>
      </c>
      <c r="F808" s="17">
        <v>0</v>
      </c>
      <c r="G808" s="17">
        <v>0</v>
      </c>
      <c r="H808" s="17">
        <v>0</v>
      </c>
      <c r="I808" s="17">
        <v>0</v>
      </c>
      <c r="J808" s="17">
        <v>4.7381229457925098E-2</v>
      </c>
      <c r="K808" s="17">
        <v>0.184667749139002</v>
      </c>
      <c r="L808" s="17">
        <v>0.43967313529069502</v>
      </c>
      <c r="M808" s="17">
        <v>0.67573990784569704</v>
      </c>
      <c r="N808" s="17">
        <v>0.79504120209470197</v>
      </c>
      <c r="O808" s="17">
        <v>0.78636242117347299</v>
      </c>
      <c r="P808" s="17">
        <v>0.69438700089638195</v>
      </c>
      <c r="Q808" s="17">
        <v>0.52180801710987801</v>
      </c>
      <c r="R808" s="17">
        <v>0.57542381543977705</v>
      </c>
      <c r="S808" s="17">
        <v>0.41225290537671599</v>
      </c>
      <c r="T808" s="17">
        <v>0.16208522700467101</v>
      </c>
      <c r="U808" s="17">
        <v>8.9081838053751399E-3</v>
      </c>
      <c r="V808" s="17">
        <v>0</v>
      </c>
      <c r="W808" s="17">
        <v>0</v>
      </c>
      <c r="X808" s="17">
        <v>0</v>
      </c>
      <c r="Y808" s="17">
        <v>0</v>
      </c>
      <c r="Z808" s="17">
        <v>0</v>
      </c>
    </row>
    <row r="809" spans="1:26">
      <c r="A809" s="41">
        <v>78</v>
      </c>
      <c r="B809" s="24" t="s">
        <v>775</v>
      </c>
      <c r="C809" s="17">
        <v>0</v>
      </c>
      <c r="D809" s="17">
        <v>0</v>
      </c>
      <c r="E809" s="17">
        <v>0</v>
      </c>
      <c r="F809" s="17">
        <v>0</v>
      </c>
      <c r="G809" s="17">
        <v>0</v>
      </c>
      <c r="H809" s="17">
        <v>0</v>
      </c>
      <c r="I809" s="17">
        <v>0</v>
      </c>
      <c r="J809" s="17">
        <v>6.8159194200254805E-2</v>
      </c>
      <c r="K809" s="17">
        <v>0.27355163628929502</v>
      </c>
      <c r="L809" s="17">
        <v>0.55436278287125096</v>
      </c>
      <c r="M809" s="17">
        <v>0.74569697589205697</v>
      </c>
      <c r="N809" s="17">
        <v>0.79159721020931295</v>
      </c>
      <c r="O809" s="17">
        <v>0.84489259148594897</v>
      </c>
      <c r="P809" s="17">
        <v>0.85644136564500195</v>
      </c>
      <c r="Q809" s="17">
        <v>0.71617142902074304</v>
      </c>
      <c r="R809" s="17">
        <v>0.55020325842519902</v>
      </c>
      <c r="S809" s="17">
        <v>0.46002060104735099</v>
      </c>
      <c r="T809" s="17">
        <v>0.19370174086713099</v>
      </c>
      <c r="U809" s="17">
        <v>9.6705011873122696E-3</v>
      </c>
      <c r="V809" s="17">
        <v>0</v>
      </c>
      <c r="W809" s="17">
        <v>0</v>
      </c>
      <c r="X809" s="17">
        <v>0</v>
      </c>
      <c r="Y809" s="17">
        <v>0</v>
      </c>
      <c r="Z809" s="17">
        <v>0</v>
      </c>
    </row>
    <row r="810" spans="1:26">
      <c r="A810" s="41">
        <v>79</v>
      </c>
      <c r="B810" s="24" t="s">
        <v>775</v>
      </c>
      <c r="C810" s="17">
        <v>0</v>
      </c>
      <c r="D810" s="17">
        <v>0</v>
      </c>
      <c r="E810" s="17">
        <v>0</v>
      </c>
      <c r="F810" s="17">
        <v>0</v>
      </c>
      <c r="G810" s="17">
        <v>0</v>
      </c>
      <c r="H810" s="17">
        <v>0</v>
      </c>
      <c r="I810" s="17">
        <v>0</v>
      </c>
      <c r="J810" s="17">
        <v>7.3953435342590704E-2</v>
      </c>
      <c r="K810" s="17">
        <v>0.29865031687870502</v>
      </c>
      <c r="L810" s="17">
        <v>0.54079715045054999</v>
      </c>
      <c r="M810" s="17">
        <v>0.68877675384107295</v>
      </c>
      <c r="N810" s="17">
        <v>0.81888770070295203</v>
      </c>
      <c r="O810" s="17">
        <v>0.84681705955432496</v>
      </c>
      <c r="P810" s="17">
        <v>0.80296513547940696</v>
      </c>
      <c r="Q810" s="17">
        <v>0.69489023258739702</v>
      </c>
      <c r="R810" s="17">
        <v>0.53600465489314197</v>
      </c>
      <c r="S810" s="17">
        <v>0.33675242573401099</v>
      </c>
      <c r="T810" s="17">
        <v>0.14925006683545899</v>
      </c>
      <c r="U810" s="17">
        <v>5.22161851892623E-3</v>
      </c>
      <c r="V810" s="17">
        <v>0</v>
      </c>
      <c r="W810" s="17">
        <v>0</v>
      </c>
      <c r="X810" s="17">
        <v>0</v>
      </c>
      <c r="Y810" s="17">
        <v>0</v>
      </c>
      <c r="Z810" s="17">
        <v>0</v>
      </c>
    </row>
    <row r="811" spans="1:26">
      <c r="A811" s="41">
        <v>80</v>
      </c>
      <c r="B811" s="24" t="s">
        <v>775</v>
      </c>
      <c r="C811" s="17">
        <v>0</v>
      </c>
      <c r="D811" s="17">
        <v>0</v>
      </c>
      <c r="E811" s="17">
        <v>0</v>
      </c>
      <c r="F811" s="17">
        <v>0</v>
      </c>
      <c r="G811" s="17">
        <v>0</v>
      </c>
      <c r="H811" s="17">
        <v>0</v>
      </c>
      <c r="I811" s="17">
        <v>0</v>
      </c>
      <c r="J811" s="17">
        <v>8.4919954709147802E-2</v>
      </c>
      <c r="K811" s="17">
        <v>0.36631139033480598</v>
      </c>
      <c r="L811" s="17">
        <v>0.63955636981238895</v>
      </c>
      <c r="M811" s="17">
        <v>0.82504835742030902</v>
      </c>
      <c r="N811" s="17">
        <v>0.92033606441365701</v>
      </c>
      <c r="O811" s="17">
        <v>0.95308937080312595</v>
      </c>
      <c r="P811" s="17">
        <v>0.92677585745962399</v>
      </c>
      <c r="Q811" s="17">
        <v>0.84151346931073001</v>
      </c>
      <c r="R811" s="17">
        <v>0.65402231518029896</v>
      </c>
      <c r="S811" s="17">
        <v>0.41123857899951299</v>
      </c>
      <c r="T811" s="17">
        <v>0.15873382188743301</v>
      </c>
      <c r="U811" s="17">
        <v>7.7263756310053597E-3</v>
      </c>
      <c r="V811" s="17">
        <v>0</v>
      </c>
      <c r="W811" s="17">
        <v>0</v>
      </c>
      <c r="X811" s="17">
        <v>0</v>
      </c>
      <c r="Y811" s="17">
        <v>0</v>
      </c>
      <c r="Z811" s="17">
        <v>0</v>
      </c>
    </row>
    <row r="812" spans="1:26">
      <c r="A812" s="41">
        <v>81</v>
      </c>
      <c r="B812" s="24" t="s">
        <v>775</v>
      </c>
      <c r="C812" s="17">
        <v>0</v>
      </c>
      <c r="D812" s="17">
        <v>0</v>
      </c>
      <c r="E812" s="17">
        <v>0</v>
      </c>
      <c r="F812" s="17">
        <v>0</v>
      </c>
      <c r="G812" s="17">
        <v>0</v>
      </c>
      <c r="H812" s="17">
        <v>0</v>
      </c>
      <c r="I812" s="17">
        <v>0</v>
      </c>
      <c r="J812" s="17">
        <v>6.9988126877290099E-2</v>
      </c>
      <c r="K812" s="17">
        <v>0.31819772287659798</v>
      </c>
      <c r="L812" s="17">
        <v>0.60780952680495104</v>
      </c>
      <c r="M812" s="17">
        <v>0.80917493591658896</v>
      </c>
      <c r="N812" s="17">
        <v>0.91434053059491405</v>
      </c>
      <c r="O812" s="17">
        <v>0.94788996524556102</v>
      </c>
      <c r="P812" s="17">
        <v>0.93455825693122996</v>
      </c>
      <c r="Q812" s="17">
        <v>0.85841104593561801</v>
      </c>
      <c r="R812" s="17">
        <v>0.69538363553444804</v>
      </c>
      <c r="S812" s="17">
        <v>0.490218434005882</v>
      </c>
      <c r="T812" s="17">
        <v>0.200531931623394</v>
      </c>
      <c r="U812" s="17">
        <v>1.29133969711743E-2</v>
      </c>
      <c r="V812" s="17">
        <v>0</v>
      </c>
      <c r="W812" s="17">
        <v>0</v>
      </c>
      <c r="X812" s="17">
        <v>0</v>
      </c>
      <c r="Y812" s="17">
        <v>0</v>
      </c>
      <c r="Z812" s="17">
        <v>0</v>
      </c>
    </row>
    <row r="813" spans="1:26">
      <c r="A813" s="41">
        <v>82</v>
      </c>
      <c r="B813" s="24" t="s">
        <v>775</v>
      </c>
      <c r="C813" s="17">
        <v>0</v>
      </c>
      <c r="D813" s="17">
        <v>0</v>
      </c>
      <c r="E813" s="17">
        <v>0</v>
      </c>
      <c r="F813" s="17">
        <v>0</v>
      </c>
      <c r="G813" s="17">
        <v>0</v>
      </c>
      <c r="H813" s="17">
        <v>0</v>
      </c>
      <c r="I813" s="17">
        <v>0</v>
      </c>
      <c r="J813" s="17">
        <v>3.75941593671862E-2</v>
      </c>
      <c r="K813" s="17">
        <v>0.201235669691299</v>
      </c>
      <c r="L813" s="17">
        <v>0.41345397788925797</v>
      </c>
      <c r="M813" s="17">
        <v>0.66257332242998002</v>
      </c>
      <c r="N813" s="17">
        <v>0.82816603500605501</v>
      </c>
      <c r="O813" s="17">
        <v>0.84300940414222603</v>
      </c>
      <c r="P813" s="17">
        <v>0.92487694412555599</v>
      </c>
      <c r="Q813" s="17">
        <v>0.76637075594835602</v>
      </c>
      <c r="R813" s="17">
        <v>0.68741448992750298</v>
      </c>
      <c r="S813" s="17">
        <v>0.51607392788060802</v>
      </c>
      <c r="T813" s="17">
        <v>0.23420913994558801</v>
      </c>
      <c r="U813" s="17">
        <v>1.47784994260014E-2</v>
      </c>
      <c r="V813" s="17">
        <v>0</v>
      </c>
      <c r="W813" s="17">
        <v>0</v>
      </c>
      <c r="X813" s="17">
        <v>0</v>
      </c>
      <c r="Y813" s="17">
        <v>0</v>
      </c>
      <c r="Z813" s="17">
        <v>0</v>
      </c>
    </row>
    <row r="814" spans="1:26">
      <c r="A814" s="41">
        <v>83</v>
      </c>
      <c r="B814" s="24" t="s">
        <v>775</v>
      </c>
      <c r="C814" s="17">
        <v>0</v>
      </c>
      <c r="D814" s="17">
        <v>0</v>
      </c>
      <c r="E814" s="17">
        <v>0</v>
      </c>
      <c r="F814" s="17">
        <v>0</v>
      </c>
      <c r="G814" s="17">
        <v>0</v>
      </c>
      <c r="H814" s="17">
        <v>0</v>
      </c>
      <c r="I814" s="17">
        <v>0</v>
      </c>
      <c r="J814" s="17">
        <v>0.12210012738052201</v>
      </c>
      <c r="K814" s="17">
        <v>0.42460763654091099</v>
      </c>
      <c r="L814" s="17">
        <v>0.68071914953844204</v>
      </c>
      <c r="M814" s="17">
        <v>0.85618581830190799</v>
      </c>
      <c r="N814" s="17">
        <v>0.86084464294138896</v>
      </c>
      <c r="O814" s="17">
        <v>0.90160640991366403</v>
      </c>
      <c r="P814" s="17">
        <v>0.92655765934359702</v>
      </c>
      <c r="Q814" s="17">
        <v>0.83702959631382801</v>
      </c>
      <c r="R814" s="17">
        <v>0.66680557958137399</v>
      </c>
      <c r="S814" s="17">
        <v>0.48858096526128703</v>
      </c>
      <c r="T814" s="17">
        <v>0.225284640425231</v>
      </c>
      <c r="U814" s="17">
        <v>1.39359794933086E-2</v>
      </c>
      <c r="V814" s="17">
        <v>0</v>
      </c>
      <c r="W814" s="17">
        <v>0</v>
      </c>
      <c r="X814" s="17">
        <v>0</v>
      </c>
      <c r="Y814" s="17">
        <v>0</v>
      </c>
      <c r="Z814" s="17">
        <v>0</v>
      </c>
    </row>
    <row r="815" spans="1:26">
      <c r="A815" s="41">
        <v>84</v>
      </c>
      <c r="B815" s="24" t="s">
        <v>775</v>
      </c>
      <c r="C815" s="17">
        <v>0</v>
      </c>
      <c r="D815" s="17">
        <v>0</v>
      </c>
      <c r="E815" s="17">
        <v>0</v>
      </c>
      <c r="F815" s="17">
        <v>0</v>
      </c>
      <c r="G815" s="17">
        <v>0</v>
      </c>
      <c r="H815" s="17">
        <v>0</v>
      </c>
      <c r="I815" s="17">
        <v>0</v>
      </c>
      <c r="J815" s="17">
        <v>0.11383926465269199</v>
      </c>
      <c r="K815" s="17">
        <v>0.39727586532261899</v>
      </c>
      <c r="L815" s="17">
        <v>0.64683553759297996</v>
      </c>
      <c r="M815" s="17">
        <v>0.81297079683593099</v>
      </c>
      <c r="N815" s="17">
        <v>0.90244185315070202</v>
      </c>
      <c r="O815" s="17">
        <v>0.93459167466071202</v>
      </c>
      <c r="P815" s="17">
        <v>0.92122065137052001</v>
      </c>
      <c r="Q815" s="17">
        <v>0.84846239129409196</v>
      </c>
      <c r="R815" s="17">
        <v>0.70442411423359397</v>
      </c>
      <c r="S815" s="17">
        <v>0.49299013980405398</v>
      </c>
      <c r="T815" s="17">
        <v>0.21506667819906</v>
      </c>
      <c r="U815" s="17">
        <v>1.6458624919404301E-2</v>
      </c>
      <c r="V815" s="17">
        <v>0</v>
      </c>
      <c r="W815" s="17">
        <v>0</v>
      </c>
      <c r="X815" s="17">
        <v>0</v>
      </c>
      <c r="Y815" s="17">
        <v>0</v>
      </c>
      <c r="Z815" s="17">
        <v>0</v>
      </c>
    </row>
    <row r="816" spans="1:26">
      <c r="A816" s="41">
        <v>85</v>
      </c>
      <c r="B816" s="24" t="s">
        <v>775</v>
      </c>
      <c r="C816" s="17">
        <v>0</v>
      </c>
      <c r="D816" s="17">
        <v>0</v>
      </c>
      <c r="E816" s="17">
        <v>0</v>
      </c>
      <c r="F816" s="17">
        <v>0</v>
      </c>
      <c r="G816" s="17">
        <v>0</v>
      </c>
      <c r="H816" s="17">
        <v>0</v>
      </c>
      <c r="I816" s="17">
        <v>0</v>
      </c>
      <c r="J816" s="17">
        <v>8.7403088584503602E-2</v>
      </c>
      <c r="K816" s="17">
        <v>0.300207189922785</v>
      </c>
      <c r="L816" s="17">
        <v>0.52701135416502898</v>
      </c>
      <c r="M816" s="17">
        <v>0.65703384233122097</v>
      </c>
      <c r="N816" s="17">
        <v>0.64259738319520698</v>
      </c>
      <c r="O816" s="17">
        <v>0.63017188507446298</v>
      </c>
      <c r="P816" s="17">
        <v>0.642955149475538</v>
      </c>
      <c r="Q816" s="17">
        <v>0.59321777351428695</v>
      </c>
      <c r="R816" s="17">
        <v>0.51948057053893004</v>
      </c>
      <c r="S816" s="17">
        <v>0.36381488936765799</v>
      </c>
      <c r="T816" s="17">
        <v>0.146186447341521</v>
      </c>
      <c r="U816" s="17">
        <v>1.5312593373067699E-2</v>
      </c>
      <c r="V816" s="17">
        <v>0</v>
      </c>
      <c r="W816" s="17">
        <v>0</v>
      </c>
      <c r="X816" s="17">
        <v>0</v>
      </c>
      <c r="Y816" s="17">
        <v>0</v>
      </c>
      <c r="Z816" s="17">
        <v>0</v>
      </c>
    </row>
    <row r="817" spans="1:26">
      <c r="A817" s="41">
        <v>86</v>
      </c>
      <c r="B817" s="24" t="s">
        <v>775</v>
      </c>
      <c r="C817" s="17">
        <v>0</v>
      </c>
      <c r="D817" s="17">
        <v>0</v>
      </c>
      <c r="E817" s="17">
        <v>0</v>
      </c>
      <c r="F817" s="17">
        <v>0</v>
      </c>
      <c r="G817" s="17">
        <v>0</v>
      </c>
      <c r="H817" s="17">
        <v>0</v>
      </c>
      <c r="I817" s="17">
        <v>0</v>
      </c>
      <c r="J817" s="17">
        <v>8.0524933557690803E-2</v>
      </c>
      <c r="K817" s="17">
        <v>0.25710814763559697</v>
      </c>
      <c r="L817" s="17">
        <v>0.40653847363537698</v>
      </c>
      <c r="M817" s="17">
        <v>0.58920174873012598</v>
      </c>
      <c r="N817" s="17">
        <v>0.60625461950966397</v>
      </c>
      <c r="O817" s="17">
        <v>0.59655954646243903</v>
      </c>
      <c r="P817" s="17">
        <v>0.60705664501722001</v>
      </c>
      <c r="Q817" s="17">
        <v>0.448212348047618</v>
      </c>
      <c r="R817" s="17">
        <v>0.38572905691235898</v>
      </c>
      <c r="S817" s="17">
        <v>0.17668012549340301</v>
      </c>
      <c r="T817" s="17">
        <v>8.4906784192234505E-2</v>
      </c>
      <c r="U817" s="17">
        <v>1.0909119501800599E-2</v>
      </c>
      <c r="V817" s="17">
        <v>0</v>
      </c>
      <c r="W817" s="17">
        <v>0</v>
      </c>
      <c r="X817" s="17">
        <v>0</v>
      </c>
      <c r="Y817" s="17">
        <v>0</v>
      </c>
      <c r="Z817" s="17">
        <v>0</v>
      </c>
    </row>
    <row r="818" spans="1:26">
      <c r="A818" s="41">
        <v>87</v>
      </c>
      <c r="B818" s="24" t="s">
        <v>775</v>
      </c>
      <c r="C818" s="17">
        <v>0</v>
      </c>
      <c r="D818" s="17">
        <v>0</v>
      </c>
      <c r="E818" s="17">
        <v>0</v>
      </c>
      <c r="F818" s="17">
        <v>0</v>
      </c>
      <c r="G818" s="17">
        <v>0</v>
      </c>
      <c r="H818" s="17">
        <v>0</v>
      </c>
      <c r="I818" s="17">
        <v>0</v>
      </c>
      <c r="J818" s="17">
        <v>4.9768238217301697E-2</v>
      </c>
      <c r="K818" s="17">
        <v>0.139503098020098</v>
      </c>
      <c r="L818" s="17">
        <v>0.26482960889461998</v>
      </c>
      <c r="M818" s="17">
        <v>0.50453891396310702</v>
      </c>
      <c r="N818" s="17">
        <v>0.46072630486404897</v>
      </c>
      <c r="O818" s="17">
        <v>0.62389721492711003</v>
      </c>
      <c r="P818" s="17">
        <v>0.71645646259573204</v>
      </c>
      <c r="Q818" s="17">
        <v>0.64269960213244404</v>
      </c>
      <c r="R818" s="17">
        <v>0.39282344430640498</v>
      </c>
      <c r="S818" s="17">
        <v>0.220002673418359</v>
      </c>
      <c r="T818" s="17">
        <v>0.10509089622419</v>
      </c>
      <c r="U818" s="17">
        <v>9.1820126122442603E-3</v>
      </c>
      <c r="V818" s="17">
        <v>0</v>
      </c>
      <c r="W818" s="17">
        <v>0</v>
      </c>
      <c r="X818" s="17">
        <v>0</v>
      </c>
      <c r="Y818" s="17">
        <v>0</v>
      </c>
      <c r="Z818" s="17">
        <v>0</v>
      </c>
    </row>
    <row r="819" spans="1:26">
      <c r="A819" s="41">
        <v>88</v>
      </c>
      <c r="B819" s="24" t="s">
        <v>775</v>
      </c>
      <c r="C819" s="17">
        <v>0</v>
      </c>
      <c r="D819" s="17">
        <v>0</v>
      </c>
      <c r="E819" s="17">
        <v>0</v>
      </c>
      <c r="F819" s="17">
        <v>0</v>
      </c>
      <c r="G819" s="17">
        <v>0</v>
      </c>
      <c r="H819" s="17">
        <v>0</v>
      </c>
      <c r="I819" s="17">
        <v>0</v>
      </c>
      <c r="J819" s="17">
        <v>0.106301600905817</v>
      </c>
      <c r="K819" s="17">
        <v>0.35359692714148699</v>
      </c>
      <c r="L819" s="17">
        <v>0.591328688924185</v>
      </c>
      <c r="M819" s="17">
        <v>0.74773742313922198</v>
      </c>
      <c r="N819" s="17">
        <v>0.83662465206246395</v>
      </c>
      <c r="O819" s="17">
        <v>0.72552839327556695</v>
      </c>
      <c r="P819" s="17">
        <v>0.64626350469420801</v>
      </c>
      <c r="Q819" s="17">
        <v>0.64557942411423397</v>
      </c>
      <c r="R819" s="17">
        <v>0.53555449841953795</v>
      </c>
      <c r="S819" s="17">
        <v>0.36347874632404997</v>
      </c>
      <c r="T819" s="17">
        <v>0.14992058374876199</v>
      </c>
      <c r="U819" s="17">
        <v>1.6608218402553901E-2</v>
      </c>
      <c r="V819" s="17">
        <v>0</v>
      </c>
      <c r="W819" s="17">
        <v>0</v>
      </c>
      <c r="X819" s="17">
        <v>0</v>
      </c>
      <c r="Y819" s="17">
        <v>0</v>
      </c>
      <c r="Z819" s="17">
        <v>0</v>
      </c>
    </row>
    <row r="820" spans="1:26">
      <c r="A820" s="41">
        <v>89</v>
      </c>
      <c r="B820" s="24" t="s">
        <v>775</v>
      </c>
      <c r="C820" s="17">
        <v>0</v>
      </c>
      <c r="D820" s="17">
        <v>0</v>
      </c>
      <c r="E820" s="17">
        <v>0</v>
      </c>
      <c r="F820" s="17">
        <v>0</v>
      </c>
      <c r="G820" s="17">
        <v>0</v>
      </c>
      <c r="H820" s="17">
        <v>0</v>
      </c>
      <c r="I820" s="17">
        <v>0</v>
      </c>
      <c r="J820" s="17">
        <v>7.1902176477063706E-2</v>
      </c>
      <c r="K820" s="17">
        <v>0.26669510449920603</v>
      </c>
      <c r="L820" s="17">
        <v>0.454923414427024</v>
      </c>
      <c r="M820" s="17">
        <v>0.69639599616285797</v>
      </c>
      <c r="N820" s="17">
        <v>0.81694160939785199</v>
      </c>
      <c r="O820" s="17">
        <v>0.87490367830914195</v>
      </c>
      <c r="P820" s="17">
        <v>0.81441955369639396</v>
      </c>
      <c r="Q820" s="17">
        <v>0.63781471638176401</v>
      </c>
      <c r="R820" s="17">
        <v>0.467974020663951</v>
      </c>
      <c r="S820" s="17">
        <v>0.18560953938574301</v>
      </c>
      <c r="T820" s="17">
        <v>6.5690606865967394E-2</v>
      </c>
      <c r="U820" s="17">
        <v>4.0175973831952103E-3</v>
      </c>
      <c r="V820" s="17">
        <v>0</v>
      </c>
      <c r="W820" s="17">
        <v>0</v>
      </c>
      <c r="X820" s="17">
        <v>0</v>
      </c>
      <c r="Y820" s="17">
        <v>0</v>
      </c>
      <c r="Z820" s="17">
        <v>0</v>
      </c>
    </row>
    <row r="821" spans="1:26">
      <c r="A821" s="41">
        <v>90</v>
      </c>
      <c r="B821" s="24" t="s">
        <v>775</v>
      </c>
      <c r="C821" s="17">
        <v>0</v>
      </c>
      <c r="D821" s="17">
        <v>0</v>
      </c>
      <c r="E821" s="17">
        <v>0</v>
      </c>
      <c r="F821" s="17">
        <v>0</v>
      </c>
      <c r="G821" s="17">
        <v>0</v>
      </c>
      <c r="H821" s="17">
        <v>0</v>
      </c>
      <c r="I821" s="17">
        <v>0</v>
      </c>
      <c r="J821" s="17">
        <v>6.6219589866171796E-2</v>
      </c>
      <c r="K821" s="17">
        <v>0.303147950117159</v>
      </c>
      <c r="L821" s="17">
        <v>0.58050920756734703</v>
      </c>
      <c r="M821" s="17">
        <v>0.74296851656733098</v>
      </c>
      <c r="N821" s="17">
        <v>0.84332392394911104</v>
      </c>
      <c r="O821" s="17">
        <v>0.87232461589268595</v>
      </c>
      <c r="P821" s="17">
        <v>0.84494763245215398</v>
      </c>
      <c r="Q821" s="17">
        <v>0.66039330701850996</v>
      </c>
      <c r="R821" s="17">
        <v>0.49846868169022901</v>
      </c>
      <c r="S821" s="17">
        <v>0.29353740426803399</v>
      </c>
      <c r="T821" s="17">
        <v>0.151448363710705</v>
      </c>
      <c r="U821" s="17">
        <v>1.8744790765698498E-2</v>
      </c>
      <c r="V821" s="17">
        <v>0</v>
      </c>
      <c r="W821" s="17">
        <v>0</v>
      </c>
      <c r="X821" s="17">
        <v>0</v>
      </c>
      <c r="Y821" s="17">
        <v>0</v>
      </c>
      <c r="Z821" s="17">
        <v>0</v>
      </c>
    </row>
    <row r="822" spans="1:26">
      <c r="A822" s="41">
        <v>91</v>
      </c>
      <c r="B822" s="24" t="s">
        <v>775</v>
      </c>
      <c r="C822" s="17">
        <v>0</v>
      </c>
      <c r="D822" s="17">
        <v>0</v>
      </c>
      <c r="E822" s="17">
        <v>0</v>
      </c>
      <c r="F822" s="17">
        <v>0</v>
      </c>
      <c r="G822" s="17">
        <v>0</v>
      </c>
      <c r="H822" s="17">
        <v>0</v>
      </c>
      <c r="I822" s="17">
        <v>0</v>
      </c>
      <c r="J822" s="17">
        <v>9.7706364308292298E-2</v>
      </c>
      <c r="K822" s="17">
        <v>0.32457854345877402</v>
      </c>
      <c r="L822" s="17">
        <v>0.55113698910188902</v>
      </c>
      <c r="M822" s="17">
        <v>0.69806688263693395</v>
      </c>
      <c r="N822" s="17">
        <v>0.79745317586374997</v>
      </c>
      <c r="O822" s="17">
        <v>0.83458027331771201</v>
      </c>
      <c r="P822" s="17">
        <v>0.64691809904228703</v>
      </c>
      <c r="Q822" s="17">
        <v>0.51096691251631599</v>
      </c>
      <c r="R822" s="17">
        <v>0.43396656654452798</v>
      </c>
      <c r="S822" s="17">
        <v>0.27608745223230402</v>
      </c>
      <c r="T822" s="17">
        <v>0.13831499944959</v>
      </c>
      <c r="U822" s="17">
        <v>1.7272444919718799E-2</v>
      </c>
      <c r="V822" s="17">
        <v>0</v>
      </c>
      <c r="W822" s="17">
        <v>0</v>
      </c>
      <c r="X822" s="17">
        <v>0</v>
      </c>
      <c r="Y822" s="17">
        <v>0</v>
      </c>
      <c r="Z822" s="17">
        <v>0</v>
      </c>
    </row>
    <row r="823" spans="1:26">
      <c r="A823" s="41">
        <v>92</v>
      </c>
      <c r="B823" s="24" t="s">
        <v>775</v>
      </c>
      <c r="C823" s="17">
        <v>0</v>
      </c>
      <c r="D823" s="17">
        <v>0</v>
      </c>
      <c r="E823" s="17">
        <v>0</v>
      </c>
      <c r="F823" s="17">
        <v>0</v>
      </c>
      <c r="G823" s="17">
        <v>0</v>
      </c>
      <c r="H823" s="17">
        <v>0</v>
      </c>
      <c r="I823" s="17">
        <v>0</v>
      </c>
      <c r="J823" s="17">
        <v>5.2719613455157299E-2</v>
      </c>
      <c r="K823" s="17">
        <v>0.18212505307521701</v>
      </c>
      <c r="L823" s="17">
        <v>0.37227154067527402</v>
      </c>
      <c r="M823" s="17">
        <v>0.50157653053201001</v>
      </c>
      <c r="N823" s="17">
        <v>0.58648115240057297</v>
      </c>
      <c r="O823" s="17">
        <v>0.58724189718347497</v>
      </c>
      <c r="P823" s="17">
        <v>0.53228545817672901</v>
      </c>
      <c r="Q823" s="17">
        <v>0.42065451571812701</v>
      </c>
      <c r="R823" s="17">
        <v>0.35312907892874601</v>
      </c>
      <c r="S823" s="17">
        <v>0.184130313418988</v>
      </c>
      <c r="T823" s="17">
        <v>0.101732217836418</v>
      </c>
      <c r="U823" s="17">
        <v>7.8706615924137805E-3</v>
      </c>
      <c r="V823" s="17">
        <v>0</v>
      </c>
      <c r="W823" s="17">
        <v>0</v>
      </c>
      <c r="X823" s="17">
        <v>0</v>
      </c>
      <c r="Y823" s="17">
        <v>0</v>
      </c>
      <c r="Z823" s="17">
        <v>0</v>
      </c>
    </row>
    <row r="824" spans="1:26">
      <c r="A824" s="41">
        <v>93</v>
      </c>
      <c r="B824" s="24" t="s">
        <v>775</v>
      </c>
      <c r="C824" s="17">
        <v>0</v>
      </c>
      <c r="D824" s="17">
        <v>0</v>
      </c>
      <c r="E824" s="17">
        <v>0</v>
      </c>
      <c r="F824" s="17">
        <v>0</v>
      </c>
      <c r="G824" s="17">
        <v>0</v>
      </c>
      <c r="H824" s="17">
        <v>0</v>
      </c>
      <c r="I824" s="17">
        <v>0</v>
      </c>
      <c r="J824" s="17">
        <v>6.6689993552344002E-3</v>
      </c>
      <c r="K824" s="17">
        <v>3.3931379641132901E-2</v>
      </c>
      <c r="L824" s="17">
        <v>7.0046509616443098E-2</v>
      </c>
      <c r="M824" s="17">
        <v>8.7768914434886505E-2</v>
      </c>
      <c r="N824" s="17">
        <v>0.120577261790561</v>
      </c>
      <c r="O824" s="17">
        <v>0.119358104389124</v>
      </c>
      <c r="P824" s="17">
        <v>0.15835679126892999</v>
      </c>
      <c r="Q824" s="17">
        <v>0.14622340341883</v>
      </c>
      <c r="R824" s="17">
        <v>8.17423217852144E-2</v>
      </c>
      <c r="S824" s="17">
        <v>6.3037239145135204E-2</v>
      </c>
      <c r="T824" s="17">
        <v>6.0638042743241798E-2</v>
      </c>
      <c r="U824" s="17">
        <v>7.3662504521222203E-3</v>
      </c>
      <c r="V824" s="17">
        <v>0</v>
      </c>
      <c r="W824" s="17">
        <v>0</v>
      </c>
      <c r="X824" s="17">
        <v>0</v>
      </c>
      <c r="Y824" s="17">
        <v>0</v>
      </c>
      <c r="Z824" s="17">
        <v>0</v>
      </c>
    </row>
    <row r="825" spans="1:26">
      <c r="A825" s="41">
        <v>94</v>
      </c>
      <c r="B825" s="24" t="s">
        <v>775</v>
      </c>
      <c r="C825" s="17">
        <v>0</v>
      </c>
      <c r="D825" s="17">
        <v>0</v>
      </c>
      <c r="E825" s="17">
        <v>0</v>
      </c>
      <c r="F825" s="17">
        <v>0</v>
      </c>
      <c r="G825" s="17">
        <v>0</v>
      </c>
      <c r="H825" s="17">
        <v>0</v>
      </c>
      <c r="I825" s="17">
        <v>0</v>
      </c>
      <c r="J825" s="17">
        <v>5.8649294689333102E-2</v>
      </c>
      <c r="K825" s="17">
        <v>0.15488488575067999</v>
      </c>
      <c r="L825" s="17">
        <v>0.25990737391687202</v>
      </c>
      <c r="M825" s="17">
        <v>0.34417312742770001</v>
      </c>
      <c r="N825" s="17">
        <v>0.42551777823208398</v>
      </c>
      <c r="O825" s="17">
        <v>0.48708306468099799</v>
      </c>
      <c r="P825" s="17">
        <v>0.43818899495195701</v>
      </c>
      <c r="Q825" s="17">
        <v>0.24759982072371001</v>
      </c>
      <c r="R825" s="17">
        <v>0.13531389076727099</v>
      </c>
      <c r="S825" s="17">
        <v>4.6946602399786097E-2</v>
      </c>
      <c r="T825" s="17">
        <v>1.44266303920489E-2</v>
      </c>
      <c r="U825" s="17">
        <v>0</v>
      </c>
      <c r="V825" s="17">
        <v>0</v>
      </c>
      <c r="W825" s="17">
        <v>0</v>
      </c>
      <c r="X825" s="17">
        <v>0</v>
      </c>
      <c r="Y825" s="17">
        <v>0</v>
      </c>
      <c r="Z825" s="17">
        <v>0</v>
      </c>
    </row>
    <row r="826" spans="1:26">
      <c r="A826" s="41">
        <v>95</v>
      </c>
      <c r="B826" s="24" t="s">
        <v>775</v>
      </c>
      <c r="C826" s="17">
        <v>0</v>
      </c>
      <c r="D826" s="17">
        <v>0</v>
      </c>
      <c r="E826" s="17">
        <v>0</v>
      </c>
      <c r="F826" s="17">
        <v>0</v>
      </c>
      <c r="G826" s="17">
        <v>0</v>
      </c>
      <c r="H826" s="17">
        <v>0</v>
      </c>
      <c r="I826" s="17">
        <v>0</v>
      </c>
      <c r="J826" s="17">
        <v>7.9762223025995095E-3</v>
      </c>
      <c r="K826" s="17">
        <v>3.4170021544606799E-2</v>
      </c>
      <c r="L826" s="17">
        <v>0.12848920410762901</v>
      </c>
      <c r="M826" s="17">
        <v>0.189759431662709</v>
      </c>
      <c r="N826" s="17">
        <v>0.24124848637342899</v>
      </c>
      <c r="O826" s="17">
        <v>0.23169887873688799</v>
      </c>
      <c r="P826" s="17">
        <v>0.20416660114170701</v>
      </c>
      <c r="Q826" s="17">
        <v>0.156855942065452</v>
      </c>
      <c r="R826" s="17">
        <v>0.17188507446256401</v>
      </c>
      <c r="S826" s="17">
        <v>0.17299965402821199</v>
      </c>
      <c r="T826" s="17">
        <v>8.9035053232477304E-2</v>
      </c>
      <c r="U826" s="17">
        <v>1.34356964254824E-2</v>
      </c>
      <c r="V826" s="17">
        <v>0</v>
      </c>
      <c r="W826" s="17">
        <v>0</v>
      </c>
      <c r="X826" s="17">
        <v>0</v>
      </c>
      <c r="Y826" s="17">
        <v>0</v>
      </c>
      <c r="Z826" s="17">
        <v>0</v>
      </c>
    </row>
    <row r="827" spans="1:26">
      <c r="A827" s="41">
        <v>96</v>
      </c>
      <c r="B827" s="24" t="s">
        <v>775</v>
      </c>
      <c r="C827" s="17">
        <v>0</v>
      </c>
      <c r="D827" s="17">
        <v>0</v>
      </c>
      <c r="E827" s="17">
        <v>0</v>
      </c>
      <c r="F827" s="17">
        <v>0</v>
      </c>
      <c r="G827" s="17">
        <v>0</v>
      </c>
      <c r="H827" s="17">
        <v>0</v>
      </c>
      <c r="I827" s="17">
        <v>0</v>
      </c>
      <c r="J827" s="17">
        <v>9.6919278491563003E-3</v>
      </c>
      <c r="K827" s="17">
        <v>4.3312719180990403E-2</v>
      </c>
      <c r="L827" s="17">
        <v>0.12753011527150901</v>
      </c>
      <c r="M827" s="17">
        <v>0.27209501643366002</v>
      </c>
      <c r="N827" s="17">
        <v>0.38827666734812599</v>
      </c>
      <c r="O827" s="17">
        <v>0.48757646762804902</v>
      </c>
      <c r="P827" s="17">
        <v>0.48709289342496298</v>
      </c>
      <c r="Q827" s="17">
        <v>0.52124384720627803</v>
      </c>
      <c r="R827" s="17">
        <v>0.37158746009530003</v>
      </c>
      <c r="S827" s="17">
        <v>0.28889430561889601</v>
      </c>
      <c r="T827" s="17">
        <v>0.18965819559986799</v>
      </c>
      <c r="U827" s="17">
        <v>4.0067267923697497E-2</v>
      </c>
      <c r="V827" s="17">
        <v>0</v>
      </c>
      <c r="W827" s="17">
        <v>0</v>
      </c>
      <c r="X827" s="17">
        <v>0</v>
      </c>
      <c r="Y827" s="17">
        <v>0</v>
      </c>
      <c r="Z827" s="17">
        <v>0</v>
      </c>
    </row>
    <row r="828" spans="1:26">
      <c r="A828" s="41">
        <v>97</v>
      </c>
      <c r="B828" s="24" t="s">
        <v>775</v>
      </c>
      <c r="C828" s="17">
        <v>0</v>
      </c>
      <c r="D828" s="17">
        <v>0</v>
      </c>
      <c r="E828" s="17">
        <v>0</v>
      </c>
      <c r="F828" s="17">
        <v>0</v>
      </c>
      <c r="G828" s="17">
        <v>0</v>
      </c>
      <c r="H828" s="17">
        <v>0</v>
      </c>
      <c r="I828" s="17">
        <v>5.2249602918743804E-3</v>
      </c>
      <c r="J828" s="17">
        <v>0.14476560411391901</v>
      </c>
      <c r="K828" s="17">
        <v>0.37194915787321697</v>
      </c>
      <c r="L828" s="17">
        <v>0.62011904574690602</v>
      </c>
      <c r="M828" s="17">
        <v>0.74078063816068795</v>
      </c>
      <c r="N828" s="17">
        <v>0.83895603013099795</v>
      </c>
      <c r="O828" s="17">
        <v>0.94557431316737195</v>
      </c>
      <c r="P828" s="17">
        <v>0.97193500448190695</v>
      </c>
      <c r="Q828" s="17">
        <v>0.83282289389674302</v>
      </c>
      <c r="R828" s="17">
        <v>0.678055559923886</v>
      </c>
      <c r="S828" s="17">
        <v>0.29824733837613399</v>
      </c>
      <c r="T828" s="17">
        <v>0.12459623519791201</v>
      </c>
      <c r="U828" s="17">
        <v>2.15961093899888E-2</v>
      </c>
      <c r="V828" s="17">
        <v>0</v>
      </c>
      <c r="W828" s="17">
        <v>0</v>
      </c>
      <c r="X828" s="17">
        <v>0</v>
      </c>
      <c r="Y828" s="17">
        <v>0</v>
      </c>
      <c r="Z828" s="17">
        <v>0</v>
      </c>
    </row>
    <row r="829" spans="1:26">
      <c r="A829" s="41">
        <v>98</v>
      </c>
      <c r="B829" s="24" t="s">
        <v>775</v>
      </c>
      <c r="C829" s="17">
        <v>0</v>
      </c>
      <c r="D829" s="17">
        <v>0</v>
      </c>
      <c r="E829" s="17">
        <v>0</v>
      </c>
      <c r="F829" s="17">
        <v>0</v>
      </c>
      <c r="G829" s="17">
        <v>0</v>
      </c>
      <c r="H829" s="17">
        <v>0</v>
      </c>
      <c r="I829" s="17">
        <v>7.0468162732548103E-3</v>
      </c>
      <c r="J829" s="17">
        <v>0.17636010158989801</v>
      </c>
      <c r="K829" s="17">
        <v>0.44887677113966301</v>
      </c>
      <c r="L829" s="17">
        <v>0.69250184780386603</v>
      </c>
      <c r="M829" s="17">
        <v>0.84745985940964597</v>
      </c>
      <c r="N829" s="17">
        <v>0.88043136391514298</v>
      </c>
      <c r="O829" s="17">
        <v>0.86257057038166995</v>
      </c>
      <c r="P829" s="17">
        <v>0.77545251537215598</v>
      </c>
      <c r="Q829" s="17">
        <v>0.70292031640692598</v>
      </c>
      <c r="R829" s="17">
        <v>0.64271532812278898</v>
      </c>
      <c r="S829" s="17">
        <v>0.51097280976269499</v>
      </c>
      <c r="T829" s="17">
        <v>0.192318836591234</v>
      </c>
      <c r="U829" s="17">
        <v>2.5965575807136501E-2</v>
      </c>
      <c r="V829" s="17">
        <v>0</v>
      </c>
      <c r="W829" s="17">
        <v>0</v>
      </c>
      <c r="X829" s="17">
        <v>0</v>
      </c>
      <c r="Y829" s="17">
        <v>0</v>
      </c>
      <c r="Z829" s="17">
        <v>0</v>
      </c>
    </row>
    <row r="830" spans="1:26">
      <c r="A830" s="41">
        <v>99</v>
      </c>
      <c r="B830" s="24" t="s">
        <v>775</v>
      </c>
      <c r="C830" s="17">
        <v>0</v>
      </c>
      <c r="D830" s="17">
        <v>0</v>
      </c>
      <c r="E830" s="17">
        <v>0</v>
      </c>
      <c r="F830" s="17">
        <v>0</v>
      </c>
      <c r="G830" s="17">
        <v>0</v>
      </c>
      <c r="H830" s="17">
        <v>0</v>
      </c>
      <c r="I830" s="17">
        <v>3.0870119045746901E-3</v>
      </c>
      <c r="J830" s="17">
        <v>0.118583009640032</v>
      </c>
      <c r="K830" s="17">
        <v>0.33284058563587998</v>
      </c>
      <c r="L830" s="17">
        <v>0.55945996949157895</v>
      </c>
      <c r="M830" s="17">
        <v>0.71435704288477597</v>
      </c>
      <c r="N830" s="17">
        <v>0.73526671279623801</v>
      </c>
      <c r="O830" s="17">
        <v>0.60801003318183999</v>
      </c>
      <c r="P830" s="17">
        <v>0.70768135998364501</v>
      </c>
      <c r="Q830" s="17">
        <v>0.63760241551211705</v>
      </c>
      <c r="R830" s="17">
        <v>0.43023360958656398</v>
      </c>
      <c r="S830" s="17">
        <v>0.27662606740159501</v>
      </c>
      <c r="T830" s="17">
        <v>0.13051333563981199</v>
      </c>
      <c r="U830" s="17">
        <v>1.74692163739011E-2</v>
      </c>
      <c r="V830" s="17">
        <v>0</v>
      </c>
      <c r="W830" s="17">
        <v>0</v>
      </c>
      <c r="X830" s="17">
        <v>0</v>
      </c>
      <c r="Y830" s="17">
        <v>0</v>
      </c>
      <c r="Z830" s="17">
        <v>0</v>
      </c>
    </row>
    <row r="831" spans="1:26">
      <c r="A831" s="41">
        <v>100</v>
      </c>
      <c r="B831" s="24" t="s">
        <v>775</v>
      </c>
      <c r="C831" s="17">
        <v>0</v>
      </c>
      <c r="D831" s="17">
        <v>0</v>
      </c>
      <c r="E831" s="17">
        <v>0</v>
      </c>
      <c r="F831" s="17">
        <v>0</v>
      </c>
      <c r="G831" s="17">
        <v>0</v>
      </c>
      <c r="H831" s="17">
        <v>0</v>
      </c>
      <c r="I831" s="17">
        <v>4.6873279969806099E-3</v>
      </c>
      <c r="J831" s="17">
        <v>0.100875741087295</v>
      </c>
      <c r="K831" s="17">
        <v>0.218437937379106</v>
      </c>
      <c r="L831" s="17">
        <v>0.33473753322115501</v>
      </c>
      <c r="M831" s="17">
        <v>0.355647203132617</v>
      </c>
      <c r="N831" s="17">
        <v>0.563959568478825</v>
      </c>
      <c r="O831" s="17">
        <v>0.54889210398024801</v>
      </c>
      <c r="P831" s="17">
        <v>0.63553051628426305</v>
      </c>
      <c r="Q831" s="17">
        <v>0.454950934910126</v>
      </c>
      <c r="R831" s="17">
        <v>0.400006290396138</v>
      </c>
      <c r="S831" s="17">
        <v>0.36195135951186502</v>
      </c>
      <c r="T831" s="17">
        <v>0.16015800688798401</v>
      </c>
      <c r="U831" s="17">
        <v>3.6514176980295299E-2</v>
      </c>
      <c r="V831" s="17">
        <v>0</v>
      </c>
      <c r="W831" s="17">
        <v>0</v>
      </c>
      <c r="X831" s="17">
        <v>0</v>
      </c>
      <c r="Y831" s="17">
        <v>0</v>
      </c>
      <c r="Z831" s="17">
        <v>0</v>
      </c>
    </row>
    <row r="832" spans="1:26">
      <c r="A832" s="41">
        <v>101</v>
      </c>
      <c r="B832" s="24" t="s">
        <v>775</v>
      </c>
      <c r="C832" s="17">
        <v>0</v>
      </c>
      <c r="D832" s="17">
        <v>0</v>
      </c>
      <c r="E832" s="17">
        <v>0</v>
      </c>
      <c r="F832" s="17">
        <v>0</v>
      </c>
      <c r="G832" s="17">
        <v>0</v>
      </c>
      <c r="H832" s="17">
        <v>0</v>
      </c>
      <c r="I832" s="17">
        <v>1.31691408891475E-2</v>
      </c>
      <c r="J832" s="17">
        <v>0.17667304879774801</v>
      </c>
      <c r="K832" s="17">
        <v>0.45219102360471197</v>
      </c>
      <c r="L832" s="17">
        <v>0.67805949142147204</v>
      </c>
      <c r="M832" s="17">
        <v>0.78492349305697495</v>
      </c>
      <c r="N832" s="17">
        <v>0.86223246158926903</v>
      </c>
      <c r="O832" s="17">
        <v>0.881123307490289</v>
      </c>
      <c r="P832" s="17">
        <v>0.93213055717183801</v>
      </c>
      <c r="Q832" s="17">
        <v>0.85583394926795497</v>
      </c>
      <c r="R832" s="17">
        <v>0.71436490587994805</v>
      </c>
      <c r="S832" s="17">
        <v>0.462503341772948</v>
      </c>
      <c r="T832" s="17">
        <v>0.229892355596094</v>
      </c>
      <c r="U832" s="17">
        <v>3.6110019028448299E-2</v>
      </c>
      <c r="V832" s="17">
        <v>0</v>
      </c>
      <c r="W832" s="17">
        <v>0</v>
      </c>
      <c r="X832" s="17">
        <v>0</v>
      </c>
      <c r="Y832" s="17">
        <v>0</v>
      </c>
      <c r="Z832" s="17">
        <v>0</v>
      </c>
    </row>
    <row r="833" spans="1:26">
      <c r="A833" s="41">
        <v>102</v>
      </c>
      <c r="B833" s="24" t="s">
        <v>775</v>
      </c>
      <c r="C833" s="17">
        <v>0</v>
      </c>
      <c r="D833" s="17">
        <v>0</v>
      </c>
      <c r="E833" s="17">
        <v>0</v>
      </c>
      <c r="F833" s="17">
        <v>0</v>
      </c>
      <c r="G833" s="17">
        <v>0</v>
      </c>
      <c r="H833" s="17">
        <v>0</v>
      </c>
      <c r="I833" s="17">
        <v>2.0914191133686599E-2</v>
      </c>
      <c r="J833" s="17">
        <v>0.154729198446272</v>
      </c>
      <c r="K833" s="17">
        <v>0.384775668747739</v>
      </c>
      <c r="L833" s="17">
        <v>0.55657818176099605</v>
      </c>
      <c r="M833" s="17">
        <v>0.72873452955699902</v>
      </c>
      <c r="N833" s="17">
        <v>0.80609067606032503</v>
      </c>
      <c r="O833" s="17">
        <v>0.82338533394140501</v>
      </c>
      <c r="P833" s="17">
        <v>0.72063564452971396</v>
      </c>
      <c r="Q833" s="17">
        <v>0.67693115161427297</v>
      </c>
      <c r="R833" s="17">
        <v>0.568598735630376</v>
      </c>
      <c r="S833" s="17">
        <v>0.36843243328248598</v>
      </c>
      <c r="T833" s="17">
        <v>0.17762093286574701</v>
      </c>
      <c r="U833" s="17">
        <v>3.2628088191353898E-2</v>
      </c>
      <c r="V833" s="17">
        <v>0</v>
      </c>
      <c r="W833" s="17">
        <v>0</v>
      </c>
      <c r="X833" s="17">
        <v>0</v>
      </c>
      <c r="Y833" s="17">
        <v>0</v>
      </c>
      <c r="Z833" s="17">
        <v>0</v>
      </c>
    </row>
    <row r="834" spans="1:26">
      <c r="A834" s="41">
        <v>103</v>
      </c>
      <c r="B834" s="24" t="s">
        <v>775</v>
      </c>
      <c r="C834" s="17">
        <v>0</v>
      </c>
      <c r="D834" s="17">
        <v>0</v>
      </c>
      <c r="E834" s="17">
        <v>0</v>
      </c>
      <c r="F834" s="17">
        <v>0</v>
      </c>
      <c r="G834" s="17">
        <v>0</v>
      </c>
      <c r="H834" s="17">
        <v>0</v>
      </c>
      <c r="I834" s="17">
        <v>0</v>
      </c>
      <c r="J834" s="17">
        <v>5.2375410841497702E-2</v>
      </c>
      <c r="K834" s="17">
        <v>8.7794469169195893E-2</v>
      </c>
      <c r="L834" s="17">
        <v>8.3422447278617404E-2</v>
      </c>
      <c r="M834" s="17">
        <v>0.15554753966881099</v>
      </c>
      <c r="N834" s="17">
        <v>8.32486750853135E-2</v>
      </c>
      <c r="O834" s="17">
        <v>0.160831275849597</v>
      </c>
      <c r="P834" s="17">
        <v>0.119322917485729</v>
      </c>
      <c r="Q834" s="17">
        <v>6.8101990910377594E-2</v>
      </c>
      <c r="R834" s="17">
        <v>3.95506691408892E-2</v>
      </c>
      <c r="S834" s="17">
        <v>5.0898150623535497E-2</v>
      </c>
      <c r="T834" s="17">
        <v>2.81898205664502E-2</v>
      </c>
      <c r="U834" s="17">
        <v>4.06398905471072E-3</v>
      </c>
      <c r="V834" s="17">
        <v>0</v>
      </c>
      <c r="W834" s="17">
        <v>0</v>
      </c>
      <c r="X834" s="17">
        <v>0</v>
      </c>
      <c r="Y834" s="17">
        <v>0</v>
      </c>
      <c r="Z834" s="17">
        <v>0</v>
      </c>
    </row>
    <row r="835" spans="1:26">
      <c r="A835" s="41">
        <v>104</v>
      </c>
      <c r="B835" s="24" t="s">
        <v>775</v>
      </c>
      <c r="C835" s="17">
        <v>0</v>
      </c>
      <c r="D835" s="17">
        <v>0</v>
      </c>
      <c r="E835" s="17">
        <v>0</v>
      </c>
      <c r="F835" s="17">
        <v>0</v>
      </c>
      <c r="G835" s="17">
        <v>0</v>
      </c>
      <c r="H835" s="17">
        <v>0</v>
      </c>
      <c r="I835" s="17">
        <v>1.6638097784208002E-2</v>
      </c>
      <c r="J835" s="17">
        <v>0.17893208731069801</v>
      </c>
      <c r="K835" s="17">
        <v>0.43091179292015902</v>
      </c>
      <c r="L835" s="17">
        <v>0.733782572457501</v>
      </c>
      <c r="M835" s="17">
        <v>0.857428171539103</v>
      </c>
      <c r="N835" s="17">
        <v>0.85161348660931901</v>
      </c>
      <c r="O835" s="17">
        <v>0.89134126971645999</v>
      </c>
      <c r="P835" s="17">
        <v>0.861528723521364</v>
      </c>
      <c r="Q835" s="17">
        <v>0.79229505103083897</v>
      </c>
      <c r="R835" s="17">
        <v>0.56715784176508499</v>
      </c>
      <c r="S835" s="17">
        <v>0.35289122332478901</v>
      </c>
      <c r="T835" s="17">
        <v>0.152002115145701</v>
      </c>
      <c r="U835" s="17">
        <v>3.3069988520027099E-2</v>
      </c>
      <c r="V835" s="17">
        <v>0</v>
      </c>
      <c r="W835" s="17">
        <v>0</v>
      </c>
      <c r="X835" s="17">
        <v>0</v>
      </c>
      <c r="Y835" s="17">
        <v>0</v>
      </c>
      <c r="Z835" s="17">
        <v>0</v>
      </c>
    </row>
    <row r="836" spans="1:26">
      <c r="A836" s="41">
        <v>105</v>
      </c>
      <c r="B836" s="24" t="s">
        <v>775</v>
      </c>
      <c r="C836" s="17">
        <v>0</v>
      </c>
      <c r="D836" s="17">
        <v>0</v>
      </c>
      <c r="E836" s="17">
        <v>0</v>
      </c>
      <c r="F836" s="17">
        <v>0</v>
      </c>
      <c r="G836" s="17">
        <v>0</v>
      </c>
      <c r="H836" s="17">
        <v>0</v>
      </c>
      <c r="I836" s="17">
        <v>2.0152266901508099E-2</v>
      </c>
      <c r="J836" s="17">
        <v>0.199045825535863</v>
      </c>
      <c r="K836" s="17">
        <v>0.489485209706081</v>
      </c>
      <c r="L836" s="17">
        <v>0.72644443221311905</v>
      </c>
      <c r="M836" s="17">
        <v>0.891978172325402</v>
      </c>
      <c r="N836" s="17">
        <v>0.97219055182500103</v>
      </c>
      <c r="O836" s="17">
        <v>0.994000534683672</v>
      </c>
      <c r="P836" s="17">
        <v>0.96484848008303303</v>
      </c>
      <c r="Q836" s="17">
        <v>0.88651339068077795</v>
      </c>
      <c r="R836" s="17">
        <v>0.73669974366635704</v>
      </c>
      <c r="S836" s="17">
        <v>0.52435366179685206</v>
      </c>
      <c r="T836" s="17">
        <v>0.249282501690544</v>
      </c>
      <c r="U836" s="17">
        <v>4.0392992498702603E-2</v>
      </c>
      <c r="V836" s="17">
        <v>0</v>
      </c>
      <c r="W836" s="17">
        <v>0</v>
      </c>
      <c r="X836" s="17">
        <v>0</v>
      </c>
      <c r="Y836" s="17">
        <v>0</v>
      </c>
      <c r="Z836" s="17">
        <v>0</v>
      </c>
    </row>
    <row r="837" spans="1:26">
      <c r="A837" s="41">
        <v>106</v>
      </c>
      <c r="B837" s="24" t="s">
        <v>775</v>
      </c>
      <c r="C837" s="17">
        <v>0</v>
      </c>
      <c r="D837" s="17">
        <v>0</v>
      </c>
      <c r="E837" s="17">
        <v>0</v>
      </c>
      <c r="F837" s="17">
        <v>0</v>
      </c>
      <c r="G837" s="17">
        <v>0</v>
      </c>
      <c r="H837" s="17">
        <v>0</v>
      </c>
      <c r="I837" s="17">
        <v>2.4477700545691899E-2</v>
      </c>
      <c r="J837" s="17">
        <v>0.186419231313592</v>
      </c>
      <c r="K837" s="17">
        <v>0.45410369718033</v>
      </c>
      <c r="L837" s="17">
        <v>0.68095700514239899</v>
      </c>
      <c r="M837" s="17">
        <v>0.83827194955102302</v>
      </c>
      <c r="N837" s="17">
        <v>0.92609374262844202</v>
      </c>
      <c r="O837" s="17">
        <v>0.95556818003113697</v>
      </c>
      <c r="P837" s="17">
        <v>0.93611316422651702</v>
      </c>
      <c r="Q837" s="17">
        <v>0.84029273931025805</v>
      </c>
      <c r="R837" s="17">
        <v>0.69260013524351705</v>
      </c>
      <c r="S837" s="17">
        <v>0.46638766138797599</v>
      </c>
      <c r="T837" s="17">
        <v>0.227790970136344</v>
      </c>
      <c r="U837" s="17">
        <v>3.9900572426048497E-2</v>
      </c>
      <c r="V837" s="17">
        <v>0</v>
      </c>
      <c r="W837" s="17">
        <v>0</v>
      </c>
      <c r="X837" s="17">
        <v>0</v>
      </c>
      <c r="Y837" s="17">
        <v>0</v>
      </c>
      <c r="Z837" s="17">
        <v>0</v>
      </c>
    </row>
    <row r="838" spans="1:26">
      <c r="A838" s="41">
        <v>107</v>
      </c>
      <c r="B838" s="24" t="s">
        <v>775</v>
      </c>
      <c r="C838" s="17">
        <v>0</v>
      </c>
      <c r="D838" s="17">
        <v>0</v>
      </c>
      <c r="E838" s="17">
        <v>0</v>
      </c>
      <c r="F838" s="17">
        <v>0</v>
      </c>
      <c r="G838" s="17">
        <v>0</v>
      </c>
      <c r="H838" s="17">
        <v>0</v>
      </c>
      <c r="I838" s="17">
        <v>2.1537726650835799E-2</v>
      </c>
      <c r="J838" s="17">
        <v>0.146013461447735</v>
      </c>
      <c r="K838" s="17">
        <v>0.36758519555268998</v>
      </c>
      <c r="L838" s="17">
        <v>0.574269920898269</v>
      </c>
      <c r="M838" s="17">
        <v>0.70549544732579506</v>
      </c>
      <c r="N838" s="17">
        <v>0.79476992876126396</v>
      </c>
      <c r="O838" s="17">
        <v>0.84158423626727896</v>
      </c>
      <c r="P838" s="17">
        <v>0.77068950604664299</v>
      </c>
      <c r="Q838" s="17">
        <v>0.73077301105537096</v>
      </c>
      <c r="R838" s="17">
        <v>0.57656001824214897</v>
      </c>
      <c r="S838" s="17">
        <v>0.38527693468996199</v>
      </c>
      <c r="T838" s="17">
        <v>0.185427314472629</v>
      </c>
      <c r="U838" s="17">
        <v>3.7614799729513003E-2</v>
      </c>
      <c r="V838" s="17">
        <v>0</v>
      </c>
      <c r="W838" s="17">
        <v>0</v>
      </c>
      <c r="X838" s="17">
        <v>0</v>
      </c>
      <c r="Y838" s="17">
        <v>0</v>
      </c>
      <c r="Z838" s="17">
        <v>0</v>
      </c>
    </row>
    <row r="839" spans="1:26">
      <c r="A839" s="41">
        <v>108</v>
      </c>
      <c r="B839" s="24" t="s">
        <v>775</v>
      </c>
      <c r="C839" s="17">
        <v>0</v>
      </c>
      <c r="D839" s="17">
        <v>0</v>
      </c>
      <c r="E839" s="17">
        <v>0</v>
      </c>
      <c r="F839" s="17">
        <v>0</v>
      </c>
      <c r="G839" s="17">
        <v>0</v>
      </c>
      <c r="H839" s="17">
        <v>0</v>
      </c>
      <c r="I839" s="17">
        <v>1.35978707009074E-2</v>
      </c>
      <c r="J839" s="17">
        <v>0.101588914749406</v>
      </c>
      <c r="K839" s="17">
        <v>0.30957594867036797</v>
      </c>
      <c r="L839" s="17">
        <v>0.466377832644011</v>
      </c>
      <c r="M839" s="17">
        <v>0.66565758228624505</v>
      </c>
      <c r="N839" s="17">
        <v>0.72565223544952795</v>
      </c>
      <c r="O839" s="17">
        <v>0.81093034958876498</v>
      </c>
      <c r="P839" s="17">
        <v>0.78675557093208004</v>
      </c>
      <c r="Q839" s="17">
        <v>0.70465803833996499</v>
      </c>
      <c r="R839" s="17">
        <v>0.54407995093491002</v>
      </c>
      <c r="S839" s="17">
        <v>0.35863710704681601</v>
      </c>
      <c r="T839" s="17">
        <v>0.16015309251600099</v>
      </c>
      <c r="U839" s="17">
        <v>3.9089897623802897E-2</v>
      </c>
      <c r="V839" s="17">
        <v>0</v>
      </c>
      <c r="W839" s="17">
        <v>0</v>
      </c>
      <c r="X839" s="17">
        <v>0</v>
      </c>
      <c r="Y839" s="17">
        <v>0</v>
      </c>
      <c r="Z839" s="17">
        <v>0</v>
      </c>
    </row>
    <row r="840" spans="1:26">
      <c r="A840" s="41">
        <v>109</v>
      </c>
      <c r="B840" s="24" t="s">
        <v>775</v>
      </c>
      <c r="C840" s="17">
        <v>0</v>
      </c>
      <c r="D840" s="17">
        <v>0</v>
      </c>
      <c r="E840" s="17">
        <v>0</v>
      </c>
      <c r="F840" s="17">
        <v>0</v>
      </c>
      <c r="G840" s="17">
        <v>0</v>
      </c>
      <c r="H840" s="17">
        <v>0</v>
      </c>
      <c r="I840" s="17">
        <v>3.4149577757159301E-2</v>
      </c>
      <c r="J840" s="17">
        <v>0.16653941719479801</v>
      </c>
      <c r="K840" s="17">
        <v>0.40001808488889601</v>
      </c>
      <c r="L840" s="17">
        <v>0.55508028118070696</v>
      </c>
      <c r="M840" s="17">
        <v>0.71187823365676495</v>
      </c>
      <c r="N840" s="17">
        <v>0.83250051109468604</v>
      </c>
      <c r="O840" s="17">
        <v>0.85050283854125697</v>
      </c>
      <c r="P840" s="17">
        <v>0.75589528063029798</v>
      </c>
      <c r="Q840" s="17">
        <v>0.68526199499913498</v>
      </c>
      <c r="R840" s="17">
        <v>0.55214934973029905</v>
      </c>
      <c r="S840" s="17">
        <v>0.31982339712843399</v>
      </c>
      <c r="T840" s="17">
        <v>0.172656434288949</v>
      </c>
      <c r="U840" s="17">
        <v>3.9747440595071501E-2</v>
      </c>
      <c r="V840" s="17">
        <v>0</v>
      </c>
      <c r="W840" s="17">
        <v>0</v>
      </c>
      <c r="X840" s="17">
        <v>0</v>
      </c>
      <c r="Y840" s="17">
        <v>0</v>
      </c>
      <c r="Z840" s="17">
        <v>0</v>
      </c>
    </row>
    <row r="841" spans="1:26">
      <c r="A841" s="41">
        <v>110</v>
      </c>
      <c r="B841" s="24" t="s">
        <v>775</v>
      </c>
      <c r="C841" s="17">
        <v>0</v>
      </c>
      <c r="D841" s="17">
        <v>0</v>
      </c>
      <c r="E841" s="17">
        <v>0</v>
      </c>
      <c r="F841" s="17">
        <v>0</v>
      </c>
      <c r="G841" s="17">
        <v>0</v>
      </c>
      <c r="H841" s="17">
        <v>0</v>
      </c>
      <c r="I841" s="17">
        <v>2.0491555143185101E-2</v>
      </c>
      <c r="J841" s="17">
        <v>0.15038056896633101</v>
      </c>
      <c r="K841" s="17">
        <v>0.37091910550566898</v>
      </c>
      <c r="L841" s="17">
        <v>0.57116403780528102</v>
      </c>
      <c r="M841" s="17">
        <v>0.72926724747991001</v>
      </c>
      <c r="N841" s="17">
        <v>0.83050134457217395</v>
      </c>
      <c r="O841" s="17">
        <v>0.862202975357373</v>
      </c>
      <c r="P841" s="17">
        <v>0.84184371510795897</v>
      </c>
      <c r="Q841" s="17">
        <v>0.75832298038969004</v>
      </c>
      <c r="R841" s="17">
        <v>0.61854054946610304</v>
      </c>
      <c r="S841" s="17">
        <v>0.42373091257922002</v>
      </c>
      <c r="T841" s="17">
        <v>0.19859960055984499</v>
      </c>
      <c r="U841" s="17">
        <v>3.5920324269920902E-2</v>
      </c>
      <c r="V841" s="17">
        <v>0</v>
      </c>
      <c r="W841" s="17">
        <v>0</v>
      </c>
      <c r="X841" s="17">
        <v>0</v>
      </c>
      <c r="Y841" s="17">
        <v>0</v>
      </c>
      <c r="Z841" s="17">
        <v>0</v>
      </c>
    </row>
    <row r="842" spans="1:26">
      <c r="A842" s="41">
        <v>111</v>
      </c>
      <c r="B842" s="24" t="s">
        <v>775</v>
      </c>
      <c r="C842" s="17">
        <v>0</v>
      </c>
      <c r="D842" s="17">
        <v>0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6.4549293116733996E-3</v>
      </c>
      <c r="K842" s="17">
        <v>1.7980114485209701E-2</v>
      </c>
      <c r="L842" s="17">
        <v>3.2057038166978601E-2</v>
      </c>
      <c r="M842" s="17">
        <v>3.96078724307663E-2</v>
      </c>
      <c r="N842" s="17">
        <v>6.9756168519712503E-2</v>
      </c>
      <c r="O842" s="17">
        <v>5.8479847143373898E-2</v>
      </c>
      <c r="P842" s="17">
        <v>6.5680778122002195E-2</v>
      </c>
      <c r="Q842" s="17">
        <v>6.2544819072481106E-2</v>
      </c>
      <c r="R842" s="17">
        <v>6.1355541052697797E-2</v>
      </c>
      <c r="S842" s="17">
        <v>4.89475380962116E-2</v>
      </c>
      <c r="T842" s="17">
        <v>3.4308017109877499E-2</v>
      </c>
      <c r="U842" s="17">
        <v>7.1830426646118002E-3</v>
      </c>
      <c r="V842" s="17">
        <v>0</v>
      </c>
      <c r="W842" s="17">
        <v>0</v>
      </c>
      <c r="X842" s="17">
        <v>0</v>
      </c>
      <c r="Y842" s="17">
        <v>0</v>
      </c>
      <c r="Z842" s="17">
        <v>0</v>
      </c>
    </row>
    <row r="843" spans="1:26">
      <c r="A843" s="41">
        <v>112</v>
      </c>
      <c r="B843" s="24" t="s">
        <v>775</v>
      </c>
      <c r="C843" s="17">
        <v>0</v>
      </c>
      <c r="D843" s="17">
        <v>0</v>
      </c>
      <c r="E843" s="17">
        <v>0</v>
      </c>
      <c r="F843" s="17">
        <v>0</v>
      </c>
      <c r="G843" s="17">
        <v>0</v>
      </c>
      <c r="H843" s="17">
        <v>0</v>
      </c>
      <c r="I843" s="17">
        <v>1.2163463806633201E-2</v>
      </c>
      <c r="J843" s="17">
        <v>8.7745128874490902E-2</v>
      </c>
      <c r="K843" s="17">
        <v>0.20284758370158401</v>
      </c>
      <c r="L843" s="17">
        <v>0.27313686329396603</v>
      </c>
      <c r="M843" s="17">
        <v>0.30489746654295602</v>
      </c>
      <c r="N843" s="17">
        <v>0.39187988488575098</v>
      </c>
      <c r="O843" s="17">
        <v>0.37048664077120302</v>
      </c>
      <c r="P843" s="17">
        <v>0.274316312569784</v>
      </c>
      <c r="Q843" s="17">
        <v>0.17726257686077801</v>
      </c>
      <c r="R843" s="17">
        <v>0.13274681941845301</v>
      </c>
      <c r="S843" s="17">
        <v>8.9869513595118702E-2</v>
      </c>
      <c r="T843" s="17">
        <v>3.7111961188255799E-2</v>
      </c>
      <c r="U843" s="17">
        <v>8.1093034958876504E-3</v>
      </c>
      <c r="V843" s="17">
        <v>0</v>
      </c>
      <c r="W843" s="17">
        <v>0</v>
      </c>
      <c r="X843" s="17">
        <v>0</v>
      </c>
      <c r="Y843" s="17">
        <v>0</v>
      </c>
      <c r="Z843" s="17">
        <v>0</v>
      </c>
    </row>
    <row r="844" spans="1:26">
      <c r="A844" s="41">
        <v>113</v>
      </c>
      <c r="B844" s="24" t="s">
        <v>775</v>
      </c>
      <c r="C844" s="17">
        <v>0</v>
      </c>
      <c r="D844" s="17">
        <v>0</v>
      </c>
      <c r="E844" s="17">
        <v>0</v>
      </c>
      <c r="F844" s="17">
        <v>0</v>
      </c>
      <c r="G844" s="17">
        <v>0</v>
      </c>
      <c r="H844" s="17">
        <v>0</v>
      </c>
      <c r="I844" s="17">
        <v>0</v>
      </c>
      <c r="J844" s="17">
        <v>2.3739365299029699E-2</v>
      </c>
      <c r="K844" s="17">
        <v>7.3180306342291904E-2</v>
      </c>
      <c r="L844" s="17">
        <v>0.15623083394926801</v>
      </c>
      <c r="M844" s="17">
        <v>0.28443795310509701</v>
      </c>
      <c r="N844" s="17">
        <v>0.395599081602164</v>
      </c>
      <c r="O844" s="17">
        <v>0.34263001462517101</v>
      </c>
      <c r="P844" s="17">
        <v>0.39889760807686903</v>
      </c>
      <c r="Q844" s="17">
        <v>0.55283539605906695</v>
      </c>
      <c r="R844" s="17">
        <v>0.56402443818899495</v>
      </c>
      <c r="S844" s="17">
        <v>0.37507469845413499</v>
      </c>
      <c r="T844" s="17">
        <v>0.200822862444762</v>
      </c>
      <c r="U844" s="17">
        <v>5.6760406674110302E-2</v>
      </c>
      <c r="V844" s="17">
        <v>0</v>
      </c>
      <c r="W844" s="17">
        <v>0</v>
      </c>
      <c r="X844" s="17">
        <v>0</v>
      </c>
      <c r="Y844" s="17">
        <v>0</v>
      </c>
      <c r="Z844" s="17">
        <v>0</v>
      </c>
    </row>
    <row r="845" spans="1:26">
      <c r="A845" s="41">
        <v>114</v>
      </c>
      <c r="B845" s="24" t="s">
        <v>775</v>
      </c>
      <c r="C845" s="17">
        <v>0</v>
      </c>
      <c r="D845" s="17">
        <v>0</v>
      </c>
      <c r="E845" s="17">
        <v>0</v>
      </c>
      <c r="F845" s="17">
        <v>0</v>
      </c>
      <c r="G845" s="17">
        <v>0</v>
      </c>
      <c r="H845" s="17">
        <v>0</v>
      </c>
      <c r="I845" s="17">
        <v>3.9774371353536002E-2</v>
      </c>
      <c r="J845" s="17">
        <v>0.22225345578637801</v>
      </c>
      <c r="K845" s="17">
        <v>0.50886552705656596</v>
      </c>
      <c r="L845" s="17">
        <v>0.73213920646652697</v>
      </c>
      <c r="M845" s="17">
        <v>0.88943449338722103</v>
      </c>
      <c r="N845" s="17">
        <v>0.96427448143546901</v>
      </c>
      <c r="O845" s="17">
        <v>0.98199374105584303</v>
      </c>
      <c r="P845" s="17">
        <v>0.95605765148060196</v>
      </c>
      <c r="Q845" s="17">
        <v>0.879434729277076</v>
      </c>
      <c r="R845" s="17">
        <v>0.71608690182264201</v>
      </c>
      <c r="S845" s="17">
        <v>0.50516991932567001</v>
      </c>
      <c r="T845" s="17">
        <v>0.25400226454260999</v>
      </c>
      <c r="U845" s="17">
        <v>4.6934218182389999E-2</v>
      </c>
      <c r="V845" s="17">
        <v>0</v>
      </c>
      <c r="W845" s="17">
        <v>0</v>
      </c>
      <c r="X845" s="17">
        <v>0</v>
      </c>
      <c r="Y845" s="17">
        <v>0</v>
      </c>
      <c r="Z845" s="17">
        <v>0</v>
      </c>
    </row>
    <row r="846" spans="1:26">
      <c r="A846" s="41">
        <v>115</v>
      </c>
      <c r="B846" s="24" t="s">
        <v>775</v>
      </c>
      <c r="C846" s="17">
        <v>0</v>
      </c>
      <c r="D846" s="17">
        <v>0</v>
      </c>
      <c r="E846" s="17">
        <v>0</v>
      </c>
      <c r="F846" s="17">
        <v>0</v>
      </c>
      <c r="G846" s="17">
        <v>0</v>
      </c>
      <c r="H846" s="17">
        <v>0</v>
      </c>
      <c r="I846" s="17">
        <v>4.0052721382629101E-2</v>
      </c>
      <c r="J846" s="17">
        <v>0.22143963578606399</v>
      </c>
      <c r="K846" s="17">
        <v>0.498327147777131</v>
      </c>
      <c r="L846" s="17">
        <v>0.720051817138184</v>
      </c>
      <c r="M846" s="17">
        <v>0.85681878941326295</v>
      </c>
      <c r="N846" s="17">
        <v>0.93525216625517005</v>
      </c>
      <c r="O846" s="17">
        <v>0.95752410008020294</v>
      </c>
      <c r="P846" s="17">
        <v>0.93837377533850197</v>
      </c>
      <c r="Q846" s="17">
        <v>0.86604797999654004</v>
      </c>
      <c r="R846" s="17">
        <v>0.71643287361021601</v>
      </c>
      <c r="S846" s="17">
        <v>0.50409858623346804</v>
      </c>
      <c r="T846" s="17">
        <v>0.23997074965796</v>
      </c>
      <c r="U846" s="17">
        <v>5.6414434886537003E-2</v>
      </c>
      <c r="V846" s="17">
        <v>0</v>
      </c>
      <c r="W846" s="17">
        <v>0</v>
      </c>
      <c r="X846" s="17">
        <v>0</v>
      </c>
      <c r="Y846" s="17">
        <v>0</v>
      </c>
      <c r="Z846" s="17">
        <v>0</v>
      </c>
    </row>
    <row r="847" spans="1:26">
      <c r="A847" s="41">
        <v>116</v>
      </c>
      <c r="B847" s="24" t="s">
        <v>775</v>
      </c>
      <c r="C847" s="17">
        <v>0</v>
      </c>
      <c r="D847" s="17">
        <v>0</v>
      </c>
      <c r="E847" s="17">
        <v>0</v>
      </c>
      <c r="F847" s="17">
        <v>0</v>
      </c>
      <c r="G847" s="17">
        <v>0</v>
      </c>
      <c r="H847" s="17">
        <v>0</v>
      </c>
      <c r="I847" s="17">
        <v>3.8594332353079901E-2</v>
      </c>
      <c r="J847" s="17">
        <v>0.194786047901367</v>
      </c>
      <c r="K847" s="17">
        <v>0.44106095393857397</v>
      </c>
      <c r="L847" s="17">
        <v>0.67688593939203301</v>
      </c>
      <c r="M847" s="17">
        <v>0.84064657409300403</v>
      </c>
      <c r="N847" s="17">
        <v>0.92080784412398398</v>
      </c>
      <c r="O847" s="17">
        <v>0.94357907814244601</v>
      </c>
      <c r="P847" s="17">
        <v>0.89867940996084195</v>
      </c>
      <c r="Q847" s="17">
        <v>0.72177184733208599</v>
      </c>
      <c r="R847" s="17">
        <v>0.57995290065891902</v>
      </c>
      <c r="S847" s="17">
        <v>0.396861092327289</v>
      </c>
      <c r="T847" s="17">
        <v>0.16752858198745099</v>
      </c>
      <c r="U847" s="17">
        <v>5.7558697258959901E-2</v>
      </c>
      <c r="V847" s="17">
        <v>0</v>
      </c>
      <c r="W847" s="17">
        <v>0</v>
      </c>
      <c r="X847" s="17">
        <v>0</v>
      </c>
      <c r="Y847" s="17">
        <v>0</v>
      </c>
      <c r="Z847" s="17">
        <v>0</v>
      </c>
    </row>
    <row r="848" spans="1:26">
      <c r="A848" s="41">
        <v>117</v>
      </c>
      <c r="B848" s="24" t="s">
        <v>775</v>
      </c>
      <c r="C848" s="17">
        <v>0</v>
      </c>
      <c r="D848" s="17">
        <v>0</v>
      </c>
      <c r="E848" s="17">
        <v>0</v>
      </c>
      <c r="F848" s="17">
        <v>0</v>
      </c>
      <c r="G848" s="17">
        <v>0</v>
      </c>
      <c r="H848" s="17">
        <v>0</v>
      </c>
      <c r="I848" s="17">
        <v>3.9876983440532199E-2</v>
      </c>
      <c r="J848" s="17">
        <v>0.216226469986947</v>
      </c>
      <c r="K848" s="17">
        <v>0.50208369372061201</v>
      </c>
      <c r="L848" s="17">
        <v>0.71651346931073001</v>
      </c>
      <c r="M848" s="17">
        <v>0.85984604255453001</v>
      </c>
      <c r="N848" s="17">
        <v>0.94363411910865103</v>
      </c>
      <c r="O848" s="17">
        <v>0.96201190457469099</v>
      </c>
      <c r="P848" s="17">
        <v>0.93389383383918601</v>
      </c>
      <c r="Q848" s="17">
        <v>0.85101589897623797</v>
      </c>
      <c r="R848" s="17">
        <v>0.70275912500589699</v>
      </c>
      <c r="S848" s="17">
        <v>0.49593679724480699</v>
      </c>
      <c r="T848" s="17">
        <v>0.23830772617905599</v>
      </c>
      <c r="U848" s="17">
        <v>5.5833752693075903E-2</v>
      </c>
      <c r="V848" s="17">
        <v>0</v>
      </c>
      <c r="W848" s="17">
        <v>0</v>
      </c>
      <c r="X848" s="17">
        <v>0</v>
      </c>
      <c r="Y848" s="17">
        <v>0</v>
      </c>
      <c r="Z848" s="17">
        <v>0</v>
      </c>
    </row>
    <row r="849" spans="1:26">
      <c r="A849" s="41">
        <v>118</v>
      </c>
      <c r="B849" s="24" t="s">
        <v>775</v>
      </c>
      <c r="C849" s="17">
        <v>0</v>
      </c>
      <c r="D849" s="17">
        <v>0</v>
      </c>
      <c r="E849" s="17">
        <v>0</v>
      </c>
      <c r="F849" s="17">
        <v>0</v>
      </c>
      <c r="G849" s="17">
        <v>0</v>
      </c>
      <c r="H849" s="17">
        <v>0</v>
      </c>
      <c r="I849" s="17">
        <v>4.4673607070405297E-2</v>
      </c>
      <c r="J849" s="17">
        <v>0.20706411486263299</v>
      </c>
      <c r="K849" s="17">
        <v>0.46310879240120101</v>
      </c>
      <c r="L849" s="17">
        <v>0.67243351837581999</v>
      </c>
      <c r="M849" s="17">
        <v>0.81778098413247602</v>
      </c>
      <c r="N849" s="17">
        <v>0.89621829247196805</v>
      </c>
      <c r="O849" s="17">
        <v>0.91796930286684797</v>
      </c>
      <c r="P849" s="17">
        <v>0.89164006353300096</v>
      </c>
      <c r="Q849" s="17">
        <v>0.80945407224520005</v>
      </c>
      <c r="R849" s="17">
        <v>0.67242565538064802</v>
      </c>
      <c r="S849" s="17">
        <v>0.47265840003774201</v>
      </c>
      <c r="T849" s="17">
        <v>0.22316359747755099</v>
      </c>
      <c r="U849" s="17">
        <v>5.4374970513768099E-2</v>
      </c>
      <c r="V849" s="17">
        <v>0</v>
      </c>
      <c r="W849" s="17">
        <v>0</v>
      </c>
      <c r="X849" s="17">
        <v>0</v>
      </c>
      <c r="Y849" s="17">
        <v>0</v>
      </c>
      <c r="Z849" s="17">
        <v>0</v>
      </c>
    </row>
    <row r="850" spans="1:26">
      <c r="A850" s="41">
        <v>119</v>
      </c>
      <c r="B850" s="24" t="s">
        <v>775</v>
      </c>
      <c r="C850" s="17">
        <v>0</v>
      </c>
      <c r="D850" s="17">
        <v>0</v>
      </c>
      <c r="E850" s="17">
        <v>0</v>
      </c>
      <c r="F850" s="17">
        <v>0</v>
      </c>
      <c r="G850" s="17">
        <v>0</v>
      </c>
      <c r="H850" s="17">
        <v>0</v>
      </c>
      <c r="I850" s="17">
        <v>4.03263536146189E-2</v>
      </c>
      <c r="J850" s="17">
        <v>0.16551192030068099</v>
      </c>
      <c r="K850" s="17">
        <v>0.36132035414930302</v>
      </c>
      <c r="L850" s="17">
        <v>0.56998262278067002</v>
      </c>
      <c r="M850" s="17">
        <v>0.72631665854157201</v>
      </c>
      <c r="N850" s="17">
        <v>0.76221319725109704</v>
      </c>
      <c r="O850" s="17">
        <v>0.764021686140685</v>
      </c>
      <c r="P850" s="17">
        <v>0.70364371196276099</v>
      </c>
      <c r="Q850" s="17">
        <v>0.67487694412555599</v>
      </c>
      <c r="R850" s="17">
        <v>0.48271713661167798</v>
      </c>
      <c r="S850" s="17">
        <v>0.21256427998553201</v>
      </c>
      <c r="T850" s="17">
        <v>5.5957791441916101E-2</v>
      </c>
      <c r="U850" s="17">
        <v>6.4006746449857699E-3</v>
      </c>
      <c r="V850" s="17">
        <v>0</v>
      </c>
      <c r="W850" s="17">
        <v>0</v>
      </c>
      <c r="X850" s="17">
        <v>0</v>
      </c>
      <c r="Y850" s="17">
        <v>0</v>
      </c>
      <c r="Z850" s="17">
        <v>0</v>
      </c>
    </row>
    <row r="851" spans="1:26">
      <c r="A851" s="41">
        <v>120</v>
      </c>
      <c r="B851" s="24" t="s">
        <v>775</v>
      </c>
      <c r="C851" s="17">
        <v>0</v>
      </c>
      <c r="D851" s="17">
        <v>0</v>
      </c>
      <c r="E851" s="17">
        <v>0</v>
      </c>
      <c r="F851" s="17">
        <v>0</v>
      </c>
      <c r="G851" s="17">
        <v>0</v>
      </c>
      <c r="H851" s="17">
        <v>0</v>
      </c>
      <c r="I851" s="17">
        <v>5.25539008319049E-2</v>
      </c>
      <c r="J851" s="17">
        <v>0.20082679394234901</v>
      </c>
      <c r="K851" s="17">
        <v>0.40365472015600201</v>
      </c>
      <c r="L851" s="17">
        <v>0.67237061441444301</v>
      </c>
      <c r="M851" s="17">
        <v>0.79561913223985303</v>
      </c>
      <c r="N851" s="17">
        <v>0.88017974806963495</v>
      </c>
      <c r="O851" s="17">
        <v>0.90837251725927504</v>
      </c>
      <c r="P851" s="17">
        <v>0.70746905911399804</v>
      </c>
      <c r="Q851" s="17">
        <v>0.52066395131233401</v>
      </c>
      <c r="R851" s="17">
        <v>0.42612126311154402</v>
      </c>
      <c r="S851" s="17">
        <v>0.30573487552878598</v>
      </c>
      <c r="T851" s="17">
        <v>0.123901539574455</v>
      </c>
      <c r="U851" s="17">
        <v>4.2627655726619397E-2</v>
      </c>
      <c r="V851" s="17">
        <v>0</v>
      </c>
      <c r="W851" s="17">
        <v>0</v>
      </c>
      <c r="X851" s="17">
        <v>0</v>
      </c>
      <c r="Y851" s="17">
        <v>0</v>
      </c>
      <c r="Z851" s="17">
        <v>0</v>
      </c>
    </row>
    <row r="852" spans="1:26">
      <c r="A852" s="41">
        <v>121</v>
      </c>
      <c r="B852" s="24" t="s">
        <v>775</v>
      </c>
      <c r="C852" s="17">
        <v>0</v>
      </c>
      <c r="D852" s="17">
        <v>0</v>
      </c>
      <c r="E852" s="17">
        <v>0</v>
      </c>
      <c r="F852" s="17">
        <v>0</v>
      </c>
      <c r="G852" s="17">
        <v>0</v>
      </c>
      <c r="H852" s="17">
        <v>0</v>
      </c>
      <c r="I852" s="17">
        <v>1.27887684976961E-2</v>
      </c>
      <c r="J852" s="17">
        <v>5.3986341977385999E-2</v>
      </c>
      <c r="K852" s="17">
        <v>0.16765910770730799</v>
      </c>
      <c r="L852" s="17">
        <v>0.20533425592476701</v>
      </c>
      <c r="M852" s="17">
        <v>0.47611222066709702</v>
      </c>
      <c r="N852" s="17">
        <v>0.59508130337008003</v>
      </c>
      <c r="O852" s="17">
        <v>0.71112928336661996</v>
      </c>
      <c r="P852" s="17">
        <v>0.612920473666829</v>
      </c>
      <c r="Q852" s="17">
        <v>0.60632931796379896</v>
      </c>
      <c r="R852" s="17">
        <v>0.478355140039944</v>
      </c>
      <c r="S852" s="17">
        <v>0.26047547531805798</v>
      </c>
      <c r="T852" s="17">
        <v>9.5392481404016405E-2</v>
      </c>
      <c r="U852" s="17">
        <v>3.4199704351381498E-2</v>
      </c>
      <c r="V852" s="17">
        <v>0</v>
      </c>
      <c r="W852" s="17">
        <v>0</v>
      </c>
      <c r="X852" s="17">
        <v>0</v>
      </c>
      <c r="Y852" s="17">
        <v>0</v>
      </c>
      <c r="Z852" s="17">
        <v>0</v>
      </c>
    </row>
    <row r="853" spans="1:26">
      <c r="A853" s="41">
        <v>122</v>
      </c>
      <c r="B853" s="24" t="s">
        <v>775</v>
      </c>
      <c r="C853" s="17">
        <v>0</v>
      </c>
      <c r="D853" s="17">
        <v>0</v>
      </c>
      <c r="E853" s="17">
        <v>0</v>
      </c>
      <c r="F853" s="17">
        <v>0</v>
      </c>
      <c r="G853" s="17">
        <v>0</v>
      </c>
      <c r="H853" s="17">
        <v>0</v>
      </c>
      <c r="I853" s="17">
        <v>4.0136462281212197E-2</v>
      </c>
      <c r="J853" s="17">
        <v>0.23097744892984601</v>
      </c>
      <c r="K853" s="17">
        <v>0.51006856531790101</v>
      </c>
      <c r="L853" s="17">
        <v>0.73326558052493396</v>
      </c>
      <c r="M853" s="17">
        <v>0.88859511865259699</v>
      </c>
      <c r="N853" s="17">
        <v>0.85587129849502297</v>
      </c>
      <c r="O853" s="17">
        <v>0.79150088851845501</v>
      </c>
      <c r="P853" s="17">
        <v>0.62583740898583096</v>
      </c>
      <c r="Q853" s="17">
        <v>0.61050653414898803</v>
      </c>
      <c r="R853" s="17">
        <v>0.52921102706443002</v>
      </c>
      <c r="S853" s="17">
        <v>0.22383195206718101</v>
      </c>
      <c r="T853" s="17">
        <v>0.14573432511912399</v>
      </c>
      <c r="U853" s="17">
        <v>4.4492168456808603E-2</v>
      </c>
      <c r="V853" s="17">
        <v>0</v>
      </c>
      <c r="W853" s="17">
        <v>0</v>
      </c>
      <c r="X853" s="17">
        <v>0</v>
      </c>
      <c r="Y853" s="17">
        <v>0</v>
      </c>
      <c r="Z853" s="17">
        <v>0</v>
      </c>
    </row>
    <row r="854" spans="1:26">
      <c r="A854" s="41">
        <v>123</v>
      </c>
      <c r="B854" s="24" t="s">
        <v>775</v>
      </c>
      <c r="C854" s="17">
        <v>0</v>
      </c>
      <c r="D854" s="17">
        <v>0</v>
      </c>
      <c r="E854" s="17">
        <v>0</v>
      </c>
      <c r="F854" s="17">
        <v>0</v>
      </c>
      <c r="G854" s="17">
        <v>0</v>
      </c>
      <c r="H854" s="17">
        <v>0</v>
      </c>
      <c r="I854" s="17">
        <v>4.2742455456132401E-2</v>
      </c>
      <c r="J854" s="17">
        <v>0.229363569170769</v>
      </c>
      <c r="K854" s="17">
        <v>0.50719857208007701</v>
      </c>
      <c r="L854" s="17">
        <v>0.73319874506597105</v>
      </c>
      <c r="M854" s="17">
        <v>0.88827077010174704</v>
      </c>
      <c r="N854" s="17">
        <v>0.97755901177876703</v>
      </c>
      <c r="O854" s="17">
        <v>0.90395154822375001</v>
      </c>
      <c r="P854" s="17">
        <v>0.91421472267215997</v>
      </c>
      <c r="Q854" s="17">
        <v>0.87429429618330201</v>
      </c>
      <c r="R854" s="17">
        <v>0.74316902294422005</v>
      </c>
      <c r="S854" s="17">
        <v>0.52449716145874303</v>
      </c>
      <c r="T854" s="17">
        <v>0.25695088773215502</v>
      </c>
      <c r="U854" s="17">
        <v>5.4426079982386903E-2</v>
      </c>
      <c r="V854" s="17">
        <v>0</v>
      </c>
      <c r="W854" s="17">
        <v>0</v>
      </c>
      <c r="X854" s="17">
        <v>0</v>
      </c>
      <c r="Y854" s="17">
        <v>0</v>
      </c>
      <c r="Z854" s="17">
        <v>0</v>
      </c>
    </row>
    <row r="855" spans="1:26">
      <c r="A855" s="41">
        <v>124</v>
      </c>
      <c r="B855" s="24" t="s">
        <v>775</v>
      </c>
      <c r="C855" s="17">
        <v>0</v>
      </c>
      <c r="D855" s="17">
        <v>0</v>
      </c>
      <c r="E855" s="17">
        <v>0</v>
      </c>
      <c r="F855" s="17">
        <v>0</v>
      </c>
      <c r="G855" s="17">
        <v>0</v>
      </c>
      <c r="H855" s="17">
        <v>0</v>
      </c>
      <c r="I855" s="17">
        <v>4.1225290537671599E-2</v>
      </c>
      <c r="J855" s="17">
        <v>0.23098531192501801</v>
      </c>
      <c r="K855" s="17">
        <v>0.48814850052682102</v>
      </c>
      <c r="L855" s="17">
        <v>0.68854282973470304</v>
      </c>
      <c r="M855" s="17">
        <v>0.78661600276777399</v>
      </c>
      <c r="N855" s="17">
        <v>0.73718921511582203</v>
      </c>
      <c r="O855" s="17">
        <v>0.83413011684410798</v>
      </c>
      <c r="P855" s="17">
        <v>0.861733161395839</v>
      </c>
      <c r="Q855" s="17">
        <v>0.75273632231989795</v>
      </c>
      <c r="R855" s="17">
        <v>0.64973501706269998</v>
      </c>
      <c r="S855" s="17">
        <v>0.39850445831826298</v>
      </c>
      <c r="T855" s="17">
        <v>0.207032662881945</v>
      </c>
      <c r="U855" s="17">
        <v>4.90198776517951E-2</v>
      </c>
      <c r="V855" s="17">
        <v>0</v>
      </c>
      <c r="W855" s="17">
        <v>0</v>
      </c>
      <c r="X855" s="17">
        <v>0</v>
      </c>
      <c r="Y855" s="17">
        <v>0</v>
      </c>
      <c r="Z855" s="17">
        <v>0</v>
      </c>
    </row>
    <row r="856" spans="1:26">
      <c r="A856" s="41">
        <v>125</v>
      </c>
      <c r="B856" s="24" t="s">
        <v>775</v>
      </c>
      <c r="C856" s="17">
        <v>0</v>
      </c>
      <c r="D856" s="17">
        <v>0</v>
      </c>
      <c r="E856" s="17">
        <v>0</v>
      </c>
      <c r="F856" s="17">
        <v>0</v>
      </c>
      <c r="G856" s="17">
        <v>0</v>
      </c>
      <c r="H856" s="17">
        <v>0</v>
      </c>
      <c r="I856" s="17">
        <v>2.6660468005472601E-2</v>
      </c>
      <c r="J856" s="17">
        <v>0.13449456667033599</v>
      </c>
      <c r="K856" s="17">
        <v>0.26632161222853001</v>
      </c>
      <c r="L856" s="17">
        <v>0.30263882117976398</v>
      </c>
      <c r="M856" s="17">
        <v>0.21370244853669701</v>
      </c>
      <c r="N856" s="17">
        <v>0.28161317208951198</v>
      </c>
      <c r="O856" s="17">
        <v>0.33615680384972202</v>
      </c>
      <c r="P856" s="17">
        <v>0.44642744814354701</v>
      </c>
      <c r="Q856" s="17">
        <v>0.30708337920080497</v>
      </c>
      <c r="R856" s="17">
        <v>0.19667316674267599</v>
      </c>
      <c r="S856" s="17">
        <v>0.20482709273616501</v>
      </c>
      <c r="T856" s="17">
        <v>0.15880321281982701</v>
      </c>
      <c r="U856" s="17">
        <v>4.5301467234899098E-2</v>
      </c>
      <c r="V856" s="17">
        <v>0</v>
      </c>
      <c r="W856" s="17">
        <v>0</v>
      </c>
      <c r="X856" s="17">
        <v>0</v>
      </c>
      <c r="Y856" s="17">
        <v>0</v>
      </c>
      <c r="Z856" s="17">
        <v>0</v>
      </c>
    </row>
    <row r="857" spans="1:26">
      <c r="A857" s="41">
        <v>126</v>
      </c>
      <c r="B857" s="24" t="s">
        <v>775</v>
      </c>
      <c r="C857" s="17">
        <v>0</v>
      </c>
      <c r="D857" s="17">
        <v>0</v>
      </c>
      <c r="E857" s="17">
        <v>0</v>
      </c>
      <c r="F857" s="17">
        <v>0</v>
      </c>
      <c r="G857" s="17">
        <v>0</v>
      </c>
      <c r="H857" s="17">
        <v>0</v>
      </c>
      <c r="I857" s="17">
        <v>5.2403717624117399E-2</v>
      </c>
      <c r="J857" s="17">
        <v>0.21613407979367499</v>
      </c>
      <c r="K857" s="17">
        <v>0.46546179370645901</v>
      </c>
      <c r="L857" s="17">
        <v>0.66780024847064801</v>
      </c>
      <c r="M857" s="17">
        <v>0.73575814999449596</v>
      </c>
      <c r="N857" s="17">
        <v>0.79946413687901996</v>
      </c>
      <c r="O857" s="17">
        <v>0.820249964616522</v>
      </c>
      <c r="P857" s="17">
        <v>0.79305776156253405</v>
      </c>
      <c r="Q857" s="17">
        <v>0.73361941530767905</v>
      </c>
      <c r="R857" s="17">
        <v>0.60144443221311905</v>
      </c>
      <c r="S857" s="17">
        <v>0.38768497696142401</v>
      </c>
      <c r="T857" s="17">
        <v>0.20463051785686201</v>
      </c>
      <c r="U857" s="17">
        <v>5.4032930223780903E-2</v>
      </c>
      <c r="V857" s="17">
        <v>0</v>
      </c>
      <c r="W857" s="17">
        <v>0</v>
      </c>
      <c r="X857" s="17">
        <v>0</v>
      </c>
      <c r="Y857" s="17">
        <v>0</v>
      </c>
      <c r="Z857" s="17">
        <v>0</v>
      </c>
    </row>
    <row r="858" spans="1:26">
      <c r="A858" s="41">
        <v>127</v>
      </c>
      <c r="B858" s="24" t="s">
        <v>775</v>
      </c>
      <c r="C858" s="17">
        <v>0</v>
      </c>
      <c r="D858" s="17">
        <v>0</v>
      </c>
      <c r="E858" s="17">
        <v>0</v>
      </c>
      <c r="F858" s="17">
        <v>0</v>
      </c>
      <c r="G858" s="17">
        <v>0</v>
      </c>
      <c r="H858" s="17">
        <v>0</v>
      </c>
      <c r="I858" s="17">
        <v>5.9648681375709597E-2</v>
      </c>
      <c r="J858" s="17">
        <v>0.21336630549308799</v>
      </c>
      <c r="K858" s="17">
        <v>0.45040415795184702</v>
      </c>
      <c r="L858" s="17">
        <v>0.64655443551557701</v>
      </c>
      <c r="M858" s="17">
        <v>0.78464632247715804</v>
      </c>
      <c r="N858" s="17">
        <v>0.86338635613077697</v>
      </c>
      <c r="O858" s="17">
        <v>0.85992663825504401</v>
      </c>
      <c r="P858" s="17">
        <v>0.81706152007422705</v>
      </c>
      <c r="Q858" s="17">
        <v>0.77082317696456903</v>
      </c>
      <c r="R858" s="17">
        <v>0.64449039928289498</v>
      </c>
      <c r="S858" s="17">
        <v>0.464646007957351</v>
      </c>
      <c r="T858" s="17">
        <v>0.21832982119548999</v>
      </c>
      <c r="U858" s="17">
        <v>5.5279214958562001E-2</v>
      </c>
      <c r="V858" s="17">
        <v>0</v>
      </c>
      <c r="W858" s="17">
        <v>0</v>
      </c>
      <c r="X858" s="17">
        <v>0</v>
      </c>
      <c r="Y858" s="17">
        <v>0</v>
      </c>
      <c r="Z858" s="17">
        <v>0</v>
      </c>
    </row>
    <row r="859" spans="1:26">
      <c r="A859" s="41">
        <v>128</v>
      </c>
      <c r="B859" s="24" t="s">
        <v>775</v>
      </c>
      <c r="C859" s="17">
        <v>0</v>
      </c>
      <c r="D859" s="17">
        <v>0</v>
      </c>
      <c r="E859" s="17">
        <v>0</v>
      </c>
      <c r="F859" s="17">
        <v>0</v>
      </c>
      <c r="G859" s="17">
        <v>0</v>
      </c>
      <c r="H859" s="17">
        <v>0</v>
      </c>
      <c r="I859" s="17">
        <v>5.4660004088757499E-2</v>
      </c>
      <c r="J859" s="17">
        <v>0.216784742644168</v>
      </c>
      <c r="K859" s="17">
        <v>0.42010017455849302</v>
      </c>
      <c r="L859" s="17">
        <v>0.64322445706018305</v>
      </c>
      <c r="M859" s="17">
        <v>0.74743862932268201</v>
      </c>
      <c r="N859" s="17">
        <v>0.80924373712434605</v>
      </c>
      <c r="O859" s="17">
        <v>0.88582341285442501</v>
      </c>
      <c r="P859" s="17">
        <v>0.86291654216924296</v>
      </c>
      <c r="Q859" s="17">
        <v>0.75808315903694001</v>
      </c>
      <c r="R859" s="17">
        <v>0.64994535218355398</v>
      </c>
      <c r="S859" s="17">
        <v>0.438792479831417</v>
      </c>
      <c r="T859" s="17">
        <v>0.221414081051754</v>
      </c>
      <c r="U859" s="17">
        <v>5.93363238924971E-2</v>
      </c>
      <c r="V859" s="17">
        <v>0</v>
      </c>
      <c r="W859" s="17">
        <v>0</v>
      </c>
      <c r="X859" s="17">
        <v>0</v>
      </c>
      <c r="Y859" s="17">
        <v>0</v>
      </c>
      <c r="Z859" s="17">
        <v>0</v>
      </c>
    </row>
    <row r="860" spans="1:26">
      <c r="A860" s="41">
        <v>129</v>
      </c>
      <c r="B860" s="24" t="s">
        <v>775</v>
      </c>
      <c r="C860" s="17">
        <v>0</v>
      </c>
      <c r="D860" s="17">
        <v>0</v>
      </c>
      <c r="E860" s="17">
        <v>0</v>
      </c>
      <c r="F860" s="17">
        <v>0</v>
      </c>
      <c r="G860" s="17">
        <v>0</v>
      </c>
      <c r="H860" s="17">
        <v>0</v>
      </c>
      <c r="I860" s="17">
        <v>5.7923736809825599E-2</v>
      </c>
      <c r="J860" s="17">
        <v>0.20422950510308399</v>
      </c>
      <c r="K860" s="17">
        <v>0.42977559011778799</v>
      </c>
      <c r="L860" s="17">
        <v>0.631543977731998</v>
      </c>
      <c r="M860" s="17">
        <v>0.76388998097155203</v>
      </c>
      <c r="N860" s="17">
        <v>0.85332565380804903</v>
      </c>
      <c r="O860" s="17">
        <v>0.86386993033386295</v>
      </c>
      <c r="P860" s="17">
        <v>0.80352930538300704</v>
      </c>
      <c r="Q860" s="17">
        <v>0.70083465693752101</v>
      </c>
      <c r="R860" s="17">
        <v>0.52113573102266098</v>
      </c>
      <c r="S860" s="17">
        <v>0.38180149082388498</v>
      </c>
      <c r="T860" s="17">
        <v>0.20434155278428701</v>
      </c>
      <c r="U860" s="17">
        <v>5.7356618283036398E-2</v>
      </c>
      <c r="V860" s="17">
        <v>0</v>
      </c>
      <c r="W860" s="17">
        <v>0</v>
      </c>
      <c r="X860" s="17">
        <v>0</v>
      </c>
      <c r="Y860" s="17">
        <v>0</v>
      </c>
      <c r="Z860" s="17">
        <v>0</v>
      </c>
    </row>
    <row r="861" spans="1:26">
      <c r="A861" s="41">
        <v>130</v>
      </c>
      <c r="B861" s="24" t="s">
        <v>775</v>
      </c>
      <c r="C861" s="17">
        <v>0</v>
      </c>
      <c r="D861" s="17">
        <v>0</v>
      </c>
      <c r="E861" s="17">
        <v>0</v>
      </c>
      <c r="F861" s="17">
        <v>0</v>
      </c>
      <c r="G861" s="17">
        <v>0</v>
      </c>
      <c r="H861" s="17">
        <v>0</v>
      </c>
      <c r="I861" s="17">
        <v>3.9940083976788401E-2</v>
      </c>
      <c r="J861" s="17">
        <v>0.15019401940587199</v>
      </c>
      <c r="K861" s="17">
        <v>0.24194829294374801</v>
      </c>
      <c r="L861" s="17">
        <v>0.41540006919435801</v>
      </c>
      <c r="M861" s="17">
        <v>0.50263606913145398</v>
      </c>
      <c r="N861" s="17">
        <v>0.52676956706348599</v>
      </c>
      <c r="O861" s="17">
        <v>0.58595826322162603</v>
      </c>
      <c r="P861" s="17">
        <v>0.452560584377801</v>
      </c>
      <c r="Q861" s="17">
        <v>0.319554089543789</v>
      </c>
      <c r="R861" s="17">
        <v>0.291331834122254</v>
      </c>
      <c r="S861" s="17">
        <v>0.20169368916007499</v>
      </c>
      <c r="T861" s="17">
        <v>0.111596148704965</v>
      </c>
      <c r="U861" s="17">
        <v>5.4277076223875197E-2</v>
      </c>
      <c r="V861" s="17">
        <v>0</v>
      </c>
      <c r="W861" s="17">
        <v>0</v>
      </c>
      <c r="X861" s="17">
        <v>0</v>
      </c>
      <c r="Y861" s="17">
        <v>0</v>
      </c>
      <c r="Z861" s="17">
        <v>0</v>
      </c>
    </row>
    <row r="862" spans="1:26">
      <c r="A862" s="41">
        <v>131</v>
      </c>
      <c r="B862" s="24" t="s">
        <v>775</v>
      </c>
      <c r="C862" s="17">
        <v>0</v>
      </c>
      <c r="D862" s="17">
        <v>0</v>
      </c>
      <c r="E862" s="17">
        <v>0</v>
      </c>
      <c r="F862" s="17">
        <v>0</v>
      </c>
      <c r="G862" s="17">
        <v>0</v>
      </c>
      <c r="H862" s="17">
        <v>0</v>
      </c>
      <c r="I862" s="17">
        <v>1.0355957791441901E-2</v>
      </c>
      <c r="J862" s="17">
        <v>5.3402907735614701E-2</v>
      </c>
      <c r="K862" s="17">
        <v>9.9266185975561805E-2</v>
      </c>
      <c r="L862" s="17">
        <v>0.17531393008224699</v>
      </c>
      <c r="M862" s="17">
        <v>0.23872839642076499</v>
      </c>
      <c r="N862" s="17">
        <v>0.18397010489235599</v>
      </c>
      <c r="O862" s="17">
        <v>0.169493741055843</v>
      </c>
      <c r="P862" s="17">
        <v>0.19149440154743699</v>
      </c>
      <c r="Q862" s="17">
        <v>0.177764235952759</v>
      </c>
      <c r="R862" s="17">
        <v>0.12111076601299001</v>
      </c>
      <c r="S862" s="17">
        <v>6.6940429948576005E-2</v>
      </c>
      <c r="T862" s="17">
        <v>4.6648201733004102E-2</v>
      </c>
      <c r="U862" s="17">
        <v>2.6023761971410202E-2</v>
      </c>
      <c r="V862" s="17">
        <v>0</v>
      </c>
      <c r="W862" s="17">
        <v>0</v>
      </c>
      <c r="X862" s="17">
        <v>0</v>
      </c>
      <c r="Y862" s="17">
        <v>0</v>
      </c>
      <c r="Z862" s="17">
        <v>0</v>
      </c>
    </row>
    <row r="863" spans="1:26">
      <c r="A863" s="41">
        <v>132</v>
      </c>
      <c r="B863" s="24" t="s">
        <v>775</v>
      </c>
      <c r="C863" s="17">
        <v>0</v>
      </c>
      <c r="D863" s="17">
        <v>0</v>
      </c>
      <c r="E863" s="17">
        <v>0</v>
      </c>
      <c r="F863" s="17">
        <v>0</v>
      </c>
      <c r="G863" s="17">
        <v>0</v>
      </c>
      <c r="H863" s="17">
        <v>0</v>
      </c>
      <c r="I863" s="17">
        <v>3.27230338580572E-2</v>
      </c>
      <c r="J863" s="17">
        <v>0.13931930050794999</v>
      </c>
      <c r="K863" s="17">
        <v>0.281367453490384</v>
      </c>
      <c r="L863" s="17">
        <v>0.50194609130510004</v>
      </c>
      <c r="M863" s="17">
        <v>0.68202440673701403</v>
      </c>
      <c r="N863" s="17">
        <v>0.76214046454575501</v>
      </c>
      <c r="O863" s="17">
        <v>0.84167859220934504</v>
      </c>
      <c r="P863" s="17">
        <v>0.80536924625328299</v>
      </c>
      <c r="Q863" s="17">
        <v>0.58857664061394299</v>
      </c>
      <c r="R863" s="17">
        <v>0.40777492962619299</v>
      </c>
      <c r="S863" s="17">
        <v>0.23520774033244701</v>
      </c>
      <c r="T863" s="17">
        <v>9.0245954488983898E-2</v>
      </c>
      <c r="U863" s="17">
        <v>3.55128245451257E-2</v>
      </c>
      <c r="V863" s="17">
        <v>0</v>
      </c>
      <c r="W863" s="17">
        <v>0</v>
      </c>
      <c r="X863" s="17">
        <v>0</v>
      </c>
      <c r="Y863" s="17">
        <v>0</v>
      </c>
      <c r="Z863" s="17">
        <v>0</v>
      </c>
    </row>
    <row r="864" spans="1:26">
      <c r="A864" s="41">
        <v>133</v>
      </c>
      <c r="B864" s="24" t="s">
        <v>775</v>
      </c>
      <c r="C864" s="17">
        <v>0</v>
      </c>
      <c r="D864" s="17">
        <v>0</v>
      </c>
      <c r="E864" s="17">
        <v>0</v>
      </c>
      <c r="F864" s="17">
        <v>0</v>
      </c>
      <c r="G864" s="17">
        <v>0</v>
      </c>
      <c r="H864" s="17">
        <v>0</v>
      </c>
      <c r="I864" s="17">
        <v>6.2333501077230298E-2</v>
      </c>
      <c r="J864" s="17">
        <v>0.22194876472345801</v>
      </c>
      <c r="K864" s="17">
        <v>0.467871801726714</v>
      </c>
      <c r="L864" s="17">
        <v>0.65863199609995404</v>
      </c>
      <c r="M864" s="17">
        <v>0.79436105301231297</v>
      </c>
      <c r="N864" s="17">
        <v>0.871158926858419</v>
      </c>
      <c r="O864" s="17">
        <v>0.88633450754061205</v>
      </c>
      <c r="P864" s="17">
        <v>0.86387582758024195</v>
      </c>
      <c r="Q864" s="17">
        <v>0.74593089999842699</v>
      </c>
      <c r="R864" s="17">
        <v>0.58460975954960803</v>
      </c>
      <c r="S864" s="17">
        <v>0.41740906446083398</v>
      </c>
      <c r="T864" s="17">
        <v>0.20779733916243401</v>
      </c>
      <c r="U864" s="17">
        <v>7.0254878988504299E-2</v>
      </c>
      <c r="V864" s="17">
        <v>0</v>
      </c>
      <c r="W864" s="17">
        <v>0</v>
      </c>
      <c r="X864" s="17">
        <v>0</v>
      </c>
      <c r="Y864" s="17">
        <v>0</v>
      </c>
      <c r="Z864" s="17">
        <v>0</v>
      </c>
    </row>
    <row r="865" spans="1:26">
      <c r="A865" s="41">
        <v>134</v>
      </c>
      <c r="B865" s="24" t="s">
        <v>775</v>
      </c>
      <c r="C865" s="17">
        <v>0</v>
      </c>
      <c r="D865" s="17">
        <v>0</v>
      </c>
      <c r="E865" s="17">
        <v>0</v>
      </c>
      <c r="F865" s="17">
        <v>0</v>
      </c>
      <c r="G865" s="17">
        <v>0</v>
      </c>
      <c r="H865" s="17">
        <v>0</v>
      </c>
      <c r="I865" s="17">
        <v>4.7816446240701999E-2</v>
      </c>
      <c r="J865" s="17">
        <v>0.13730185252166299</v>
      </c>
      <c r="K865" s="17">
        <v>0.30038803881174397</v>
      </c>
      <c r="L865" s="17">
        <v>0.50607416377046399</v>
      </c>
      <c r="M865" s="17">
        <v>0.61768741448992803</v>
      </c>
      <c r="N865" s="17">
        <v>0.75026341033826605</v>
      </c>
      <c r="O865" s="17">
        <v>0.76017275000393203</v>
      </c>
      <c r="P865" s="17">
        <v>0.76248053908694902</v>
      </c>
      <c r="Q865" s="17">
        <v>0.69120641934925897</v>
      </c>
      <c r="R865" s="17">
        <v>0.48168708424412998</v>
      </c>
      <c r="S865" s="17">
        <v>0.362521426661844</v>
      </c>
      <c r="T865" s="17">
        <v>0.16563084810265899</v>
      </c>
      <c r="U865" s="17">
        <v>6.1249980342512098E-2</v>
      </c>
      <c r="V865" s="17">
        <v>0</v>
      </c>
      <c r="W865" s="17">
        <v>0</v>
      </c>
      <c r="X865" s="17">
        <v>0</v>
      </c>
      <c r="Y865" s="17">
        <v>0</v>
      </c>
      <c r="Z865" s="17">
        <v>0</v>
      </c>
    </row>
    <row r="866" spans="1:26">
      <c r="A866" s="41">
        <v>135</v>
      </c>
      <c r="B866" s="24" t="s">
        <v>775</v>
      </c>
      <c r="C866" s="17">
        <v>0</v>
      </c>
      <c r="D866" s="17">
        <v>0</v>
      </c>
      <c r="E866" s="17">
        <v>0</v>
      </c>
      <c r="F866" s="17">
        <v>0</v>
      </c>
      <c r="G866" s="17">
        <v>0</v>
      </c>
      <c r="H866" s="17">
        <v>0</v>
      </c>
      <c r="I866" s="17">
        <v>6.23565003381088E-2</v>
      </c>
      <c r="J866" s="17">
        <v>0.208046989259149</v>
      </c>
      <c r="K866" s="17">
        <v>0.43153690103634301</v>
      </c>
      <c r="L866" s="17">
        <v>0.60414537105474198</v>
      </c>
      <c r="M866" s="17">
        <v>0.64692792778625197</v>
      </c>
      <c r="N866" s="17">
        <v>0.67075476890657204</v>
      </c>
      <c r="O866" s="17">
        <v>0.64703997546745495</v>
      </c>
      <c r="P866" s="17">
        <v>0.57120925002752099</v>
      </c>
      <c r="Q866" s="17">
        <v>0.52103351208542403</v>
      </c>
      <c r="R866" s="17">
        <v>0.41737957822893901</v>
      </c>
      <c r="S866" s="17">
        <v>0.36866832313765002</v>
      </c>
      <c r="T866" s="17">
        <v>0.194966110490808</v>
      </c>
      <c r="U866" s="17">
        <v>6.4426826966928294E-2</v>
      </c>
      <c r="V866" s="17">
        <v>4.26606803063423E-3</v>
      </c>
      <c r="W866" s="17">
        <v>0</v>
      </c>
      <c r="X866" s="17">
        <v>0</v>
      </c>
      <c r="Y866" s="17">
        <v>0</v>
      </c>
      <c r="Z866" s="17">
        <v>0</v>
      </c>
    </row>
    <row r="867" spans="1:26">
      <c r="A867" s="41">
        <v>136</v>
      </c>
      <c r="B867" s="24" t="s">
        <v>775</v>
      </c>
      <c r="C867" s="17">
        <v>0</v>
      </c>
      <c r="D867" s="17">
        <v>0</v>
      </c>
      <c r="E867" s="17">
        <v>0</v>
      </c>
      <c r="F867" s="17">
        <v>0</v>
      </c>
      <c r="G867" s="17">
        <v>0</v>
      </c>
      <c r="H867" s="17">
        <v>0</v>
      </c>
      <c r="I867" s="17">
        <v>5.4217120885687801E-2</v>
      </c>
      <c r="J867" s="17">
        <v>0.16252968280677499</v>
      </c>
      <c r="K867" s="17">
        <v>0.30183286417462102</v>
      </c>
      <c r="L867" s="17">
        <v>0.56748022456714198</v>
      </c>
      <c r="M867" s="17">
        <v>0.65629078928745499</v>
      </c>
      <c r="N867" s="17">
        <v>0.67350681721681405</v>
      </c>
      <c r="O867" s="17">
        <v>0.59564154177609296</v>
      </c>
      <c r="P867" s="17">
        <v>0.51529942285615404</v>
      </c>
      <c r="Q867" s="17">
        <v>0.47778703863875799</v>
      </c>
      <c r="R867" s="17">
        <v>0.41500298793816498</v>
      </c>
      <c r="S867" s="17">
        <v>0.23315549859252399</v>
      </c>
      <c r="T867" s="17">
        <v>0.13977319190425999</v>
      </c>
      <c r="U867" s="17">
        <v>3.6448717545487397E-2</v>
      </c>
      <c r="V867" s="17">
        <v>0</v>
      </c>
      <c r="W867" s="17">
        <v>0</v>
      </c>
      <c r="X867" s="17">
        <v>0</v>
      </c>
      <c r="Y867" s="17">
        <v>0</v>
      </c>
      <c r="Z867" s="17">
        <v>0</v>
      </c>
    </row>
    <row r="868" spans="1:26">
      <c r="A868" s="41">
        <v>137</v>
      </c>
      <c r="B868" s="24" t="s">
        <v>775</v>
      </c>
      <c r="C868" s="17">
        <v>0</v>
      </c>
      <c r="D868" s="17">
        <v>0</v>
      </c>
      <c r="E868" s="17">
        <v>0</v>
      </c>
      <c r="F868" s="17">
        <v>0</v>
      </c>
      <c r="G868" s="17">
        <v>0</v>
      </c>
      <c r="H868" s="17">
        <v>0</v>
      </c>
      <c r="I868" s="17">
        <v>4.9484580666467499E-2</v>
      </c>
      <c r="J868" s="17">
        <v>0.14928938181132001</v>
      </c>
      <c r="K868" s="17">
        <v>0.21190575413986701</v>
      </c>
      <c r="L868" s="17">
        <v>0.18617154696567001</v>
      </c>
      <c r="M868" s="17">
        <v>0.293851924074919</v>
      </c>
      <c r="N868" s="17">
        <v>0.33396892544307999</v>
      </c>
      <c r="O868" s="17">
        <v>0.36154051801412201</v>
      </c>
      <c r="P868" s="17">
        <v>0.358318655742345</v>
      </c>
      <c r="Q868" s="17">
        <v>0.26285206560883201</v>
      </c>
      <c r="R868" s="17">
        <v>0.27837951532497801</v>
      </c>
      <c r="S868" s="17">
        <v>0.20079730771045301</v>
      </c>
      <c r="T868" s="17">
        <v>8.8996917705892506E-2</v>
      </c>
      <c r="U868" s="17">
        <v>4.7591564578779402E-2</v>
      </c>
      <c r="V868" s="17">
        <v>2.4449983487710102E-3</v>
      </c>
      <c r="W868" s="17">
        <v>0</v>
      </c>
      <c r="X868" s="17">
        <v>0</v>
      </c>
      <c r="Y868" s="17">
        <v>0</v>
      </c>
      <c r="Z868" s="17">
        <v>0</v>
      </c>
    </row>
    <row r="869" spans="1:26">
      <c r="A869" s="41">
        <v>138</v>
      </c>
      <c r="B869" s="24" t="s">
        <v>775</v>
      </c>
      <c r="C869" s="17">
        <v>0</v>
      </c>
      <c r="D869" s="17">
        <v>0</v>
      </c>
      <c r="E869" s="17">
        <v>0</v>
      </c>
      <c r="F869" s="17">
        <v>0</v>
      </c>
      <c r="G869" s="17">
        <v>0</v>
      </c>
      <c r="H869" s="17">
        <v>0</v>
      </c>
      <c r="I869" s="17">
        <v>5.5454952900658903E-2</v>
      </c>
      <c r="J869" s="17">
        <v>0.213466558681533</v>
      </c>
      <c r="K869" s="17">
        <v>0.471842614288635</v>
      </c>
      <c r="L869" s="17">
        <v>0.68093341615688296</v>
      </c>
      <c r="M869" s="17">
        <v>0.82891301954740604</v>
      </c>
      <c r="N869" s="17">
        <v>0.84299760964946802</v>
      </c>
      <c r="O869" s="17">
        <v>0.88125697840821504</v>
      </c>
      <c r="P869" s="17">
        <v>0.82244767176712996</v>
      </c>
      <c r="Q869" s="17">
        <v>0.80305359417509303</v>
      </c>
      <c r="R869" s="17">
        <v>0.62940720879397405</v>
      </c>
      <c r="S869" s="17">
        <v>0.45306971331519602</v>
      </c>
      <c r="T869" s="17">
        <v>0.23704178395634501</v>
      </c>
      <c r="U869" s="17">
        <v>7.4119147965843193E-2</v>
      </c>
      <c r="V869" s="17">
        <v>5.4044331566780396E-3</v>
      </c>
      <c r="W869" s="17">
        <v>0</v>
      </c>
      <c r="X869" s="17">
        <v>0</v>
      </c>
      <c r="Y869" s="17">
        <v>0</v>
      </c>
      <c r="Z869" s="17">
        <v>0</v>
      </c>
    </row>
    <row r="870" spans="1:26">
      <c r="A870" s="41">
        <v>139</v>
      </c>
      <c r="B870" s="24" t="s">
        <v>775</v>
      </c>
      <c r="C870" s="17">
        <v>0</v>
      </c>
      <c r="D870" s="17">
        <v>0</v>
      </c>
      <c r="E870" s="17">
        <v>0</v>
      </c>
      <c r="F870" s="17">
        <v>0</v>
      </c>
      <c r="G870" s="17">
        <v>0</v>
      </c>
      <c r="H870" s="17">
        <v>0</v>
      </c>
      <c r="I870" s="17">
        <v>8.0025633364261106E-2</v>
      </c>
      <c r="J870" s="17">
        <v>0.21882322414253999</v>
      </c>
      <c r="K870" s="17">
        <v>0.42626083127585002</v>
      </c>
      <c r="L870" s="17">
        <v>0.573169101574172</v>
      </c>
      <c r="M870" s="17">
        <v>0.67848605890956004</v>
      </c>
      <c r="N870" s="17">
        <v>0.63462234034188303</v>
      </c>
      <c r="O870" s="17">
        <v>0.58701190457469099</v>
      </c>
      <c r="P870" s="17">
        <v>0.54221838682791101</v>
      </c>
      <c r="Q870" s="17">
        <v>0.44777791756435897</v>
      </c>
      <c r="R870" s="17">
        <v>0.22304368680117601</v>
      </c>
      <c r="S870" s="17">
        <v>0.11892996430200201</v>
      </c>
      <c r="T870" s="17">
        <v>7.7889650725754503E-2</v>
      </c>
      <c r="U870" s="17">
        <v>3.0956611992640201E-2</v>
      </c>
      <c r="V870" s="17">
        <v>0</v>
      </c>
      <c r="W870" s="17">
        <v>0</v>
      </c>
      <c r="X870" s="17">
        <v>0</v>
      </c>
      <c r="Y870" s="17">
        <v>0</v>
      </c>
      <c r="Z870" s="17">
        <v>0</v>
      </c>
    </row>
    <row r="871" spans="1:26">
      <c r="A871" s="41">
        <v>140</v>
      </c>
      <c r="B871" s="24" t="s">
        <v>775</v>
      </c>
      <c r="C871" s="17">
        <v>0</v>
      </c>
      <c r="D871" s="17">
        <v>0</v>
      </c>
      <c r="E871" s="17">
        <v>0</v>
      </c>
      <c r="F871" s="17">
        <v>0</v>
      </c>
      <c r="G871" s="17">
        <v>0</v>
      </c>
      <c r="H871" s="17">
        <v>0</v>
      </c>
      <c r="I871" s="17">
        <v>2.62812750632971E-2</v>
      </c>
      <c r="J871" s="17">
        <v>6.2840271116073501E-2</v>
      </c>
      <c r="K871" s="17">
        <v>0.124768238217302</v>
      </c>
      <c r="L871" s="17">
        <v>0.16972550283854099</v>
      </c>
      <c r="M871" s="17">
        <v>0.230957791441916</v>
      </c>
      <c r="N871" s="17">
        <v>0.26474901319410599</v>
      </c>
      <c r="O871" s="17">
        <v>0.26035359889289</v>
      </c>
      <c r="P871" s="17">
        <v>0.29785812011511398</v>
      </c>
      <c r="Q871" s="17">
        <v>0.225697447671767</v>
      </c>
      <c r="R871" s="17">
        <v>0.19150167481797201</v>
      </c>
      <c r="S871" s="17">
        <v>0.13417611536586499</v>
      </c>
      <c r="T871" s="17">
        <v>6.1867225463523599E-2</v>
      </c>
      <c r="U871" s="17">
        <v>1.9105702244098799E-2</v>
      </c>
      <c r="V871" s="17">
        <v>0</v>
      </c>
      <c r="W871" s="17">
        <v>0</v>
      </c>
      <c r="X871" s="17">
        <v>0</v>
      </c>
      <c r="Y871" s="17">
        <v>0</v>
      </c>
      <c r="Z871" s="17">
        <v>0</v>
      </c>
    </row>
    <row r="872" spans="1:26">
      <c r="A872" s="41">
        <v>141</v>
      </c>
      <c r="B872" s="24" t="s">
        <v>775</v>
      </c>
      <c r="C872" s="17">
        <v>0</v>
      </c>
      <c r="D872" s="17">
        <v>0</v>
      </c>
      <c r="E872" s="17">
        <v>0</v>
      </c>
      <c r="F872" s="17">
        <v>0</v>
      </c>
      <c r="G872" s="17">
        <v>0</v>
      </c>
      <c r="H872" s="17">
        <v>0</v>
      </c>
      <c r="I872" s="17">
        <v>2.4085926811240901E-2</v>
      </c>
      <c r="J872" s="17">
        <v>6.3274505024453906E-2</v>
      </c>
      <c r="K872" s="17">
        <v>0.13147281762568999</v>
      </c>
      <c r="L872" s="17">
        <v>0.220110789601975</v>
      </c>
      <c r="M872" s="17">
        <v>0.27032584251993302</v>
      </c>
      <c r="N872" s="17">
        <v>0.26784899904071502</v>
      </c>
      <c r="O872" s="17">
        <v>0.23451186525971501</v>
      </c>
      <c r="P872" s="17">
        <v>0.18478490776706699</v>
      </c>
      <c r="Q872" s="17">
        <v>0.25895398575225298</v>
      </c>
      <c r="R872" s="17">
        <v>0.210132648728554</v>
      </c>
      <c r="S872" s="17">
        <v>0.117322178364182</v>
      </c>
      <c r="T872" s="17">
        <v>6.7085698784381004E-2</v>
      </c>
      <c r="U872" s="17">
        <v>3.8845948198587797E-2</v>
      </c>
      <c r="V872" s="17">
        <v>0</v>
      </c>
      <c r="W872" s="17">
        <v>0</v>
      </c>
      <c r="X872" s="17">
        <v>0</v>
      </c>
      <c r="Y872" s="17">
        <v>0</v>
      </c>
      <c r="Z872" s="17">
        <v>0</v>
      </c>
    </row>
    <row r="873" spans="1:26">
      <c r="A873" s="41">
        <v>142</v>
      </c>
      <c r="B873" s="24" t="s">
        <v>775</v>
      </c>
      <c r="C873" s="17">
        <v>0</v>
      </c>
      <c r="D873" s="17">
        <v>0</v>
      </c>
      <c r="E873" s="17">
        <v>0</v>
      </c>
      <c r="F873" s="17">
        <v>0</v>
      </c>
      <c r="G873" s="17">
        <v>0</v>
      </c>
      <c r="H873" s="17">
        <v>0</v>
      </c>
      <c r="I873" s="17">
        <v>2.22538489361368E-2</v>
      </c>
      <c r="J873" s="17">
        <v>5.0805170705625201E-2</v>
      </c>
      <c r="K873" s="17">
        <v>0.109280889776534</v>
      </c>
      <c r="L873" s="17">
        <v>0.23293926622529099</v>
      </c>
      <c r="M873" s="17">
        <v>0.40893472141408099</v>
      </c>
      <c r="N873" s="17">
        <v>0.80887614210004899</v>
      </c>
      <c r="O873" s="17">
        <v>0.83554152447750396</v>
      </c>
      <c r="P873" s="17">
        <v>0.75718284608973296</v>
      </c>
      <c r="Q873" s="17">
        <v>0.672099341081005</v>
      </c>
      <c r="R873" s="17">
        <v>0.549214486782305</v>
      </c>
      <c r="S873" s="17">
        <v>0.36055960936640002</v>
      </c>
      <c r="T873" s="17">
        <v>0.20194923650316901</v>
      </c>
      <c r="U873" s="17">
        <v>8.1047626161757494E-2</v>
      </c>
      <c r="V873" s="17">
        <v>2.80433722813694E-3</v>
      </c>
      <c r="W873" s="17">
        <v>0</v>
      </c>
      <c r="X873" s="17">
        <v>0</v>
      </c>
      <c r="Y873" s="17">
        <v>0</v>
      </c>
      <c r="Z873" s="17">
        <v>0</v>
      </c>
    </row>
    <row r="874" spans="1:26">
      <c r="A874" s="41">
        <v>143</v>
      </c>
      <c r="B874" s="24" t="s">
        <v>775</v>
      </c>
      <c r="C874" s="17">
        <v>0</v>
      </c>
      <c r="D874" s="17">
        <v>0</v>
      </c>
      <c r="E874" s="17">
        <v>0</v>
      </c>
      <c r="F874" s="17">
        <v>0</v>
      </c>
      <c r="G874" s="17">
        <v>0</v>
      </c>
      <c r="H874" s="17">
        <v>2.13087169164478E-3</v>
      </c>
      <c r="I874" s="17">
        <v>7.3101283240812095E-2</v>
      </c>
      <c r="J874" s="17">
        <v>0.22948347984714301</v>
      </c>
      <c r="K874" s="17">
        <v>0.42275786692667</v>
      </c>
      <c r="L874" s="17">
        <v>0.57650694302473704</v>
      </c>
      <c r="M874" s="17">
        <v>0.66175557093207904</v>
      </c>
      <c r="N874" s="17">
        <v>0.712994778971206</v>
      </c>
      <c r="O874" s="17">
        <v>0.86172726414945999</v>
      </c>
      <c r="P874" s="17">
        <v>0.86010552139521002</v>
      </c>
      <c r="Q874" s="17">
        <v>0.78815518407271701</v>
      </c>
      <c r="R874" s="17">
        <v>0.60386623472613199</v>
      </c>
      <c r="S874" s="17">
        <v>0.441328295774426</v>
      </c>
      <c r="T874" s="17">
        <v>0.237413310478227</v>
      </c>
      <c r="U874" s="17">
        <v>8.0989833147242493E-2</v>
      </c>
      <c r="V874" s="17">
        <v>9.4029627765808595E-3</v>
      </c>
      <c r="W874" s="17">
        <v>0</v>
      </c>
      <c r="X874" s="17">
        <v>0</v>
      </c>
      <c r="Y874" s="17">
        <v>0</v>
      </c>
      <c r="Z874" s="17">
        <v>0</v>
      </c>
    </row>
    <row r="875" spans="1:26">
      <c r="A875" s="41">
        <v>144</v>
      </c>
      <c r="B875" s="24" t="s">
        <v>775</v>
      </c>
      <c r="C875" s="17">
        <v>0</v>
      </c>
      <c r="D875" s="17">
        <v>0</v>
      </c>
      <c r="E875" s="17">
        <v>0</v>
      </c>
      <c r="F875" s="17">
        <v>0</v>
      </c>
      <c r="G875" s="17">
        <v>0</v>
      </c>
      <c r="H875" s="17">
        <v>2.32921574486153E-3</v>
      </c>
      <c r="I875" s="17">
        <v>6.3736259415936705E-2</v>
      </c>
      <c r="J875" s="17">
        <v>0.228756152793722</v>
      </c>
      <c r="K875" s="17">
        <v>0.476277343565711</v>
      </c>
      <c r="L875" s="17">
        <v>0.67673850823255599</v>
      </c>
      <c r="M875" s="17">
        <v>0.81282729717404001</v>
      </c>
      <c r="N875" s="17">
        <v>0.88985712937772299</v>
      </c>
      <c r="O875" s="17">
        <v>0.90993921904732</v>
      </c>
      <c r="P875" s="17">
        <v>0.87905337401122796</v>
      </c>
      <c r="Q875" s="17">
        <v>0.72093443834625504</v>
      </c>
      <c r="R875" s="17">
        <v>0.667621365330482</v>
      </c>
      <c r="S875" s="17">
        <v>0.41980727798833101</v>
      </c>
      <c r="T875" s="17">
        <v>0.21586673795782299</v>
      </c>
      <c r="U875" s="17">
        <v>8.5402152888078106E-2</v>
      </c>
      <c r="V875" s="17">
        <v>9.8712041390806599E-3</v>
      </c>
      <c r="W875" s="17">
        <v>0</v>
      </c>
      <c r="X875" s="17">
        <v>0</v>
      </c>
      <c r="Y875" s="17">
        <v>0</v>
      </c>
      <c r="Z875" s="17">
        <v>0</v>
      </c>
    </row>
    <row r="876" spans="1:26">
      <c r="A876" s="41">
        <v>145</v>
      </c>
      <c r="B876" s="24" t="s">
        <v>775</v>
      </c>
      <c r="C876" s="17">
        <v>0</v>
      </c>
      <c r="D876" s="17">
        <v>0</v>
      </c>
      <c r="E876" s="17">
        <v>0</v>
      </c>
      <c r="F876" s="17">
        <v>0</v>
      </c>
      <c r="G876" s="17">
        <v>0</v>
      </c>
      <c r="H876" s="17">
        <v>5.1710987749453499E-3</v>
      </c>
      <c r="I876" s="17">
        <v>6.6620012895312095E-2</v>
      </c>
      <c r="J876" s="17">
        <v>0.23866549245938801</v>
      </c>
      <c r="K876" s="17">
        <v>0.433823066882637</v>
      </c>
      <c r="L876" s="17">
        <v>0.66012793093144995</v>
      </c>
      <c r="M876" s="17">
        <v>0.79212403088584504</v>
      </c>
      <c r="N876" s="17">
        <v>0.84133655191935697</v>
      </c>
      <c r="O876" s="17">
        <v>0.86575115192879304</v>
      </c>
      <c r="P876" s="17">
        <v>0.73636753212033501</v>
      </c>
      <c r="Q876" s="17">
        <v>0.70153642925663195</v>
      </c>
      <c r="R876" s="17">
        <v>0.51149963043922697</v>
      </c>
      <c r="S876" s="17">
        <v>0.21586870370661601</v>
      </c>
      <c r="T876" s="17">
        <v>0.150178883140166</v>
      </c>
      <c r="U876" s="17">
        <v>7.32884225259086E-2</v>
      </c>
      <c r="V876" s="17">
        <v>7.6233703942505801E-3</v>
      </c>
      <c r="W876" s="17">
        <v>0</v>
      </c>
      <c r="X876" s="17">
        <v>0</v>
      </c>
      <c r="Y876" s="17">
        <v>0</v>
      </c>
      <c r="Z876" s="17">
        <v>0</v>
      </c>
    </row>
    <row r="877" spans="1:26">
      <c r="A877" s="41">
        <v>146</v>
      </c>
      <c r="B877" s="24" t="s">
        <v>775</v>
      </c>
      <c r="C877" s="17">
        <v>0</v>
      </c>
      <c r="D877" s="17">
        <v>0</v>
      </c>
      <c r="E877" s="17">
        <v>0</v>
      </c>
      <c r="F877" s="17">
        <v>0</v>
      </c>
      <c r="G877" s="17">
        <v>0</v>
      </c>
      <c r="H877" s="17">
        <v>4.1805579581374102E-3</v>
      </c>
      <c r="I877" s="17">
        <v>8.2808347355674702E-2</v>
      </c>
      <c r="J877" s="17">
        <v>0.21623236723332701</v>
      </c>
      <c r="K877" s="17">
        <v>0.36254698139615299</v>
      </c>
      <c r="L877" s="17">
        <v>0.52426323735237201</v>
      </c>
      <c r="M877" s="17">
        <v>0.57557321234804804</v>
      </c>
      <c r="N877" s="17">
        <v>0.58126405510387003</v>
      </c>
      <c r="O877" s="17">
        <v>0.61455597666262995</v>
      </c>
      <c r="P877" s="17">
        <v>0.47644246646432598</v>
      </c>
      <c r="Q877" s="17">
        <v>0.377746151063863</v>
      </c>
      <c r="R877" s="17">
        <v>0.27661034141125002</v>
      </c>
      <c r="S877" s="17">
        <v>0.14854455959363999</v>
      </c>
      <c r="T877" s="17">
        <v>5.6312805673937302E-2</v>
      </c>
      <c r="U877" s="17">
        <v>2.0079927345924599E-2</v>
      </c>
      <c r="V877" s="17">
        <v>0</v>
      </c>
      <c r="W877" s="17">
        <v>0</v>
      </c>
      <c r="X877" s="17">
        <v>0</v>
      </c>
      <c r="Y877" s="17">
        <v>0</v>
      </c>
      <c r="Z877" s="17">
        <v>0</v>
      </c>
    </row>
    <row r="878" spans="1:26">
      <c r="A878" s="41">
        <v>147</v>
      </c>
      <c r="B878" s="24" t="s">
        <v>775</v>
      </c>
      <c r="C878" s="17">
        <v>0</v>
      </c>
      <c r="D878" s="17">
        <v>0</v>
      </c>
      <c r="E878" s="17">
        <v>0</v>
      </c>
      <c r="F878" s="17">
        <v>0</v>
      </c>
      <c r="G878" s="17">
        <v>0</v>
      </c>
      <c r="H878" s="17">
        <v>4.0545534605041797E-3</v>
      </c>
      <c r="I878" s="17">
        <v>6.8417100441900303E-2</v>
      </c>
      <c r="J878" s="17">
        <v>0.23101283240812101</v>
      </c>
      <c r="K878" s="17">
        <v>0.47579573511141898</v>
      </c>
      <c r="L878" s="17">
        <v>0.68045377345138303</v>
      </c>
      <c r="M878" s="17">
        <v>0.81381606881693402</v>
      </c>
      <c r="N878" s="17">
        <v>0.83125226061111201</v>
      </c>
      <c r="O878" s="17">
        <v>0.857719102360471</v>
      </c>
      <c r="P878" s="17">
        <v>0.764572095802733</v>
      </c>
      <c r="Q878" s="17">
        <v>0.68310163707559501</v>
      </c>
      <c r="R878" s="17">
        <v>0.41868876692509699</v>
      </c>
      <c r="S878" s="17">
        <v>0.18151901272232601</v>
      </c>
      <c r="T878" s="17">
        <v>0.14500778436521999</v>
      </c>
      <c r="U878" s="17">
        <v>4.8949307270125302E-2</v>
      </c>
      <c r="V878" s="17">
        <v>3.2499724795169E-3</v>
      </c>
      <c r="W878" s="17">
        <v>0</v>
      </c>
      <c r="X878" s="17">
        <v>0</v>
      </c>
      <c r="Y878" s="17">
        <v>0</v>
      </c>
      <c r="Z878" s="17">
        <v>0</v>
      </c>
    </row>
    <row r="879" spans="1:26">
      <c r="A879" s="41">
        <v>148</v>
      </c>
      <c r="B879" s="24" t="s">
        <v>775</v>
      </c>
      <c r="C879" s="17">
        <v>0</v>
      </c>
      <c r="D879" s="17">
        <v>0</v>
      </c>
      <c r="E879" s="17">
        <v>0</v>
      </c>
      <c r="F879" s="17">
        <v>0</v>
      </c>
      <c r="G879" s="17">
        <v>0</v>
      </c>
      <c r="H879" s="17">
        <v>0</v>
      </c>
      <c r="I879" s="17">
        <v>5.37990061174103E-2</v>
      </c>
      <c r="J879" s="17">
        <v>0.18371593357341701</v>
      </c>
      <c r="K879" s="17">
        <v>0.39455920049065102</v>
      </c>
      <c r="L879" s="17">
        <v>0.551366981710673</v>
      </c>
      <c r="M879" s="17">
        <v>0.70641345201214101</v>
      </c>
      <c r="N879" s="17">
        <v>0.72478534023180097</v>
      </c>
      <c r="O879" s="17">
        <v>0.76242942961833005</v>
      </c>
      <c r="P879" s="17">
        <v>0.78342362672789301</v>
      </c>
      <c r="Q879" s="17">
        <v>0.73315746434131701</v>
      </c>
      <c r="R879" s="17">
        <v>0.65042499488905303</v>
      </c>
      <c r="S879" s="17">
        <v>0.455662535973203</v>
      </c>
      <c r="T879" s="17">
        <v>0.229595527528346</v>
      </c>
      <c r="U879" s="17">
        <v>6.6465898189938505E-2</v>
      </c>
      <c r="V879" s="17">
        <v>6.5500715532560696E-3</v>
      </c>
      <c r="W879" s="17">
        <v>0</v>
      </c>
      <c r="X879" s="17">
        <v>0</v>
      </c>
      <c r="Y879" s="17">
        <v>0</v>
      </c>
      <c r="Z879" s="17">
        <v>0</v>
      </c>
    </row>
    <row r="880" spans="1:26">
      <c r="A880" s="41">
        <v>149</v>
      </c>
      <c r="B880" s="24" t="s">
        <v>775</v>
      </c>
      <c r="C880" s="17">
        <v>0</v>
      </c>
      <c r="D880" s="17">
        <v>0</v>
      </c>
      <c r="E880" s="17">
        <v>0</v>
      </c>
      <c r="F880" s="17">
        <v>0</v>
      </c>
      <c r="G880" s="17">
        <v>0</v>
      </c>
      <c r="H880" s="17">
        <v>3.3578920882542601E-3</v>
      </c>
      <c r="I880" s="17">
        <v>5.2192596203745903E-2</v>
      </c>
      <c r="J880" s="17">
        <v>0.203453034329837</v>
      </c>
      <c r="K880" s="17">
        <v>0.334023966409285</v>
      </c>
      <c r="L880" s="17">
        <v>0.41650875151362698</v>
      </c>
      <c r="M880" s="17">
        <v>0.67749532151787295</v>
      </c>
      <c r="N880" s="17">
        <v>0.65262663353724704</v>
      </c>
      <c r="O880" s="17">
        <v>0.55547343093931401</v>
      </c>
      <c r="P880" s="17">
        <v>0.59987773042507397</v>
      </c>
      <c r="Q880" s="17">
        <v>0.42389406972904098</v>
      </c>
      <c r="R880" s="17">
        <v>0.32941231974083601</v>
      </c>
      <c r="S880" s="17">
        <v>0.23093420245640001</v>
      </c>
      <c r="T880" s="17">
        <v>0.135165280158518</v>
      </c>
      <c r="U880" s="17">
        <v>5.8815990186981998E-2</v>
      </c>
      <c r="V880" s="17">
        <v>9.5724103225400606E-3</v>
      </c>
      <c r="W880" s="17">
        <v>0</v>
      </c>
      <c r="X880" s="17">
        <v>0</v>
      </c>
      <c r="Y880" s="17">
        <v>0</v>
      </c>
      <c r="Z880" s="17">
        <v>0</v>
      </c>
    </row>
    <row r="881" spans="1:26">
      <c r="A881" s="41">
        <v>150</v>
      </c>
      <c r="B881" s="24" t="s">
        <v>775</v>
      </c>
      <c r="C881" s="17">
        <v>0</v>
      </c>
      <c r="D881" s="17">
        <v>0</v>
      </c>
      <c r="E881" s="17">
        <v>0</v>
      </c>
      <c r="F881" s="17">
        <v>0</v>
      </c>
      <c r="G881" s="17">
        <v>0</v>
      </c>
      <c r="H881" s="17">
        <v>3.3093380930664098E-3</v>
      </c>
      <c r="I881" s="17">
        <v>4.9669557627891603E-2</v>
      </c>
      <c r="J881" s="17">
        <v>0.20535587916149001</v>
      </c>
      <c r="K881" s="17">
        <v>0.427990690213716</v>
      </c>
      <c r="L881" s="17">
        <v>0.60680109767412604</v>
      </c>
      <c r="M881" s="17">
        <v>0.75124825048357402</v>
      </c>
      <c r="N881" s="17">
        <v>0.81631060403528899</v>
      </c>
      <c r="O881" s="17">
        <v>0.69107274843133304</v>
      </c>
      <c r="P881" s="17">
        <v>0.64741739923571695</v>
      </c>
      <c r="Q881" s="17">
        <v>0.47074376071333102</v>
      </c>
      <c r="R881" s="17">
        <v>0.483690182264228</v>
      </c>
      <c r="S881" s="17">
        <v>0.39962493513029002</v>
      </c>
      <c r="T881" s="17">
        <v>0.22160475868467799</v>
      </c>
      <c r="U881" s="17">
        <v>5.7303936215383197E-2</v>
      </c>
      <c r="V881" s="17">
        <v>7.9534196166003608E-3</v>
      </c>
      <c r="W881" s="17">
        <v>0</v>
      </c>
      <c r="X881" s="17">
        <v>0</v>
      </c>
      <c r="Y881" s="17">
        <v>0</v>
      </c>
      <c r="Z881" s="17">
        <v>0</v>
      </c>
    </row>
    <row r="882" spans="1:26">
      <c r="A882" s="41">
        <v>151</v>
      </c>
      <c r="B882" s="24" t="s">
        <v>775</v>
      </c>
      <c r="C882" s="17">
        <v>0</v>
      </c>
      <c r="D882" s="17">
        <v>0</v>
      </c>
      <c r="E882" s="17">
        <v>0</v>
      </c>
      <c r="F882" s="17">
        <v>0</v>
      </c>
      <c r="G882" s="17">
        <v>0</v>
      </c>
      <c r="H882" s="17">
        <v>4.5343927408828602E-3</v>
      </c>
      <c r="I882" s="17">
        <v>5.4887244649231802E-2</v>
      </c>
      <c r="J882" s="17">
        <v>0.21138876220729999</v>
      </c>
      <c r="K882" s="17">
        <v>0.44121035084684501</v>
      </c>
      <c r="L882" s="17">
        <v>0.62604381260909903</v>
      </c>
      <c r="M882" s="17">
        <v>0.75054844391325604</v>
      </c>
      <c r="N882" s="17">
        <v>0.81335018635298595</v>
      </c>
      <c r="O882" s="17">
        <v>0.82645386780732499</v>
      </c>
      <c r="P882" s="17">
        <v>0.81012832408120905</v>
      </c>
      <c r="Q882" s="17">
        <v>0.73588002641966399</v>
      </c>
      <c r="R882" s="17">
        <v>0.65025397474405899</v>
      </c>
      <c r="S882" s="17">
        <v>0.47856350941200498</v>
      </c>
      <c r="T882" s="17">
        <v>0.259398244979478</v>
      </c>
      <c r="U882" s="17">
        <v>8.9314975860604801E-2</v>
      </c>
      <c r="V882" s="17">
        <v>2.9820016040510201E-2</v>
      </c>
      <c r="W882" s="17">
        <v>0</v>
      </c>
      <c r="X882" s="17">
        <v>0</v>
      </c>
      <c r="Y882" s="17">
        <v>0</v>
      </c>
      <c r="Z882" s="17">
        <v>0</v>
      </c>
    </row>
    <row r="883" spans="1:26">
      <c r="A883" s="41">
        <v>152</v>
      </c>
      <c r="B883" s="24" t="s">
        <v>775</v>
      </c>
      <c r="C883" s="17">
        <v>0</v>
      </c>
      <c r="D883" s="17">
        <v>0</v>
      </c>
      <c r="E883" s="17">
        <v>0</v>
      </c>
      <c r="F883" s="17">
        <v>0</v>
      </c>
      <c r="G883" s="17">
        <v>0</v>
      </c>
      <c r="H883" s="17">
        <v>3.9804447310069404E-3</v>
      </c>
      <c r="I883" s="17">
        <v>5.80713645441822E-2</v>
      </c>
      <c r="J883" s="17">
        <v>0.219436537765966</v>
      </c>
      <c r="K883" s="17">
        <v>0.45565860447561701</v>
      </c>
      <c r="L883" s="17">
        <v>0.65100095928541102</v>
      </c>
      <c r="M883" s="17">
        <v>0.79109791001588303</v>
      </c>
      <c r="N883" s="17">
        <v>0.867225463523565</v>
      </c>
      <c r="O883" s="17">
        <v>0.87518478038654501</v>
      </c>
      <c r="P883" s="17">
        <v>0.85178057525672701</v>
      </c>
      <c r="Q883" s="17">
        <v>0.78016834672663504</v>
      </c>
      <c r="R883" s="17">
        <v>0.65440170469735304</v>
      </c>
      <c r="S883" s="17">
        <v>0.47400493796096799</v>
      </c>
      <c r="T883" s="17">
        <v>0.247006164588215</v>
      </c>
      <c r="U883" s="17">
        <v>7.5298990391419907E-2</v>
      </c>
      <c r="V883" s="17">
        <v>1.3132971111355699E-2</v>
      </c>
      <c r="W883" s="17">
        <v>0</v>
      </c>
      <c r="X883" s="17">
        <v>0</v>
      </c>
      <c r="Y883" s="17">
        <v>0</v>
      </c>
      <c r="Z883" s="17">
        <v>0</v>
      </c>
    </row>
    <row r="884" spans="1:26">
      <c r="A884" s="41">
        <v>153</v>
      </c>
      <c r="B884" s="24" t="s">
        <v>775</v>
      </c>
      <c r="C884" s="17">
        <v>0</v>
      </c>
      <c r="D884" s="17">
        <v>0</v>
      </c>
      <c r="E884" s="17">
        <v>0</v>
      </c>
      <c r="F884" s="17">
        <v>0</v>
      </c>
      <c r="G884" s="17">
        <v>0</v>
      </c>
      <c r="H884" s="17">
        <v>8.07568919152684E-3</v>
      </c>
      <c r="I884" s="17">
        <v>7.2207260689741898E-2</v>
      </c>
      <c r="J884" s="17">
        <v>0.22692014342103201</v>
      </c>
      <c r="K884" s="17">
        <v>0.44363805060623701</v>
      </c>
      <c r="L884" s="17">
        <v>0.61356720501973605</v>
      </c>
      <c r="M884" s="17">
        <v>0.74182838226737302</v>
      </c>
      <c r="N884" s="17">
        <v>0.77271226155467099</v>
      </c>
      <c r="O884" s="17">
        <v>0.77858002170186702</v>
      </c>
      <c r="P884" s="17">
        <v>0.81813088741763496</v>
      </c>
      <c r="Q884" s="17">
        <v>0.75011401342999595</v>
      </c>
      <c r="R884" s="17">
        <v>0.63948560285584</v>
      </c>
      <c r="S884" s="17">
        <v>0.43161553098806399</v>
      </c>
      <c r="T884" s="17">
        <v>0.24406737014263499</v>
      </c>
      <c r="U884" s="17">
        <v>8.7229316391199699E-2</v>
      </c>
      <c r="V884" s="17">
        <v>7.17773514287062E-3</v>
      </c>
      <c r="W884" s="17">
        <v>0</v>
      </c>
      <c r="X884" s="17">
        <v>0</v>
      </c>
      <c r="Y884" s="17">
        <v>0</v>
      </c>
      <c r="Z884" s="17">
        <v>0</v>
      </c>
    </row>
    <row r="885" spans="1:26">
      <c r="A885" s="41">
        <v>154</v>
      </c>
      <c r="B885" s="24" t="s">
        <v>775</v>
      </c>
      <c r="C885" s="17">
        <v>0</v>
      </c>
      <c r="D885" s="17">
        <v>0</v>
      </c>
      <c r="E885" s="17">
        <v>0</v>
      </c>
      <c r="F885" s="17">
        <v>0</v>
      </c>
      <c r="G885" s="17">
        <v>0</v>
      </c>
      <c r="H885" s="17">
        <v>3.4524446051990101E-3</v>
      </c>
      <c r="I885" s="17">
        <v>3.6209092767617003E-2</v>
      </c>
      <c r="J885" s="17">
        <v>0.11662355124314</v>
      </c>
      <c r="K885" s="17">
        <v>0.105945800374279</v>
      </c>
      <c r="L885" s="17">
        <v>0.15129759077827901</v>
      </c>
      <c r="M885" s="17">
        <v>0.165969350044819</v>
      </c>
      <c r="N885" s="17">
        <v>0.26939407759203599</v>
      </c>
      <c r="O885" s="17">
        <v>0.30247173253235599</v>
      </c>
      <c r="P885" s="17">
        <v>0.321728207708881</v>
      </c>
      <c r="Q885" s="17">
        <v>0.28764802088411501</v>
      </c>
      <c r="R885" s="17">
        <v>0.35175895202000301</v>
      </c>
      <c r="S885" s="17">
        <v>0.31589779678875302</v>
      </c>
      <c r="T885" s="17">
        <v>0.189724834483952</v>
      </c>
      <c r="U885" s="17">
        <v>7.0083858843510705E-2</v>
      </c>
      <c r="V885" s="17">
        <v>8.8572709116356597E-3</v>
      </c>
      <c r="W885" s="17">
        <v>0</v>
      </c>
      <c r="X885" s="17">
        <v>0</v>
      </c>
      <c r="Y885" s="17">
        <v>0</v>
      </c>
      <c r="Z885" s="17">
        <v>0</v>
      </c>
    </row>
    <row r="886" spans="1:26">
      <c r="A886" s="41">
        <v>155</v>
      </c>
      <c r="B886" s="24" t="s">
        <v>775</v>
      </c>
      <c r="C886" s="17">
        <v>0</v>
      </c>
      <c r="D886" s="17">
        <v>0</v>
      </c>
      <c r="E886" s="17">
        <v>0</v>
      </c>
      <c r="F886" s="17">
        <v>0</v>
      </c>
      <c r="G886" s="17">
        <v>0</v>
      </c>
      <c r="H886" s="17">
        <v>3.8888408372517299E-3</v>
      </c>
      <c r="I886" s="17">
        <v>6.1905754139867E-2</v>
      </c>
      <c r="J886" s="17">
        <v>0.20836544056362</v>
      </c>
      <c r="K886" s="17">
        <v>0.43548805611033398</v>
      </c>
      <c r="L886" s="17">
        <v>0.63386749280536003</v>
      </c>
      <c r="M886" s="17">
        <v>0.77376000566135705</v>
      </c>
      <c r="N886" s="17">
        <v>0.80578795074619802</v>
      </c>
      <c r="O886" s="17">
        <v>0.84656151221123199</v>
      </c>
      <c r="P886" s="17">
        <v>0.72252079762222998</v>
      </c>
      <c r="Q886" s="17">
        <v>0.66974437402695397</v>
      </c>
      <c r="R886" s="17">
        <v>0.483436600669927</v>
      </c>
      <c r="S886" s="17">
        <v>0.25848024029313199</v>
      </c>
      <c r="T886" s="17">
        <v>0.184289145921464</v>
      </c>
      <c r="U886" s="17">
        <v>7.0636234254352198E-2</v>
      </c>
      <c r="V886" s="17">
        <v>6.1329396593750498E-3</v>
      </c>
      <c r="W886" s="17">
        <v>0</v>
      </c>
      <c r="X886" s="17">
        <v>0</v>
      </c>
      <c r="Y886" s="17">
        <v>0</v>
      </c>
      <c r="Z886" s="17">
        <v>0</v>
      </c>
    </row>
    <row r="887" spans="1:26">
      <c r="A887" s="41">
        <v>156</v>
      </c>
      <c r="B887" s="24" t="s">
        <v>775</v>
      </c>
      <c r="C887" s="17">
        <v>0</v>
      </c>
      <c r="D887" s="17">
        <v>0</v>
      </c>
      <c r="E887" s="17">
        <v>0</v>
      </c>
      <c r="F887" s="17">
        <v>0</v>
      </c>
      <c r="G887" s="17">
        <v>0</v>
      </c>
      <c r="H887" s="17">
        <v>4.1905832769818701E-3</v>
      </c>
      <c r="I887" s="17">
        <v>6.4940280551667701E-2</v>
      </c>
      <c r="J887" s="17">
        <v>0.210494346506471</v>
      </c>
      <c r="K887" s="17">
        <v>0.43607974649703601</v>
      </c>
      <c r="L887" s="17">
        <v>0.57231793234678996</v>
      </c>
      <c r="M887" s="17">
        <v>0.674975231565208</v>
      </c>
      <c r="N887" s="17">
        <v>0.70296159713158002</v>
      </c>
      <c r="O887" s="17">
        <v>0.71752582993914105</v>
      </c>
      <c r="P887" s="17">
        <v>0.57536091147839996</v>
      </c>
      <c r="Q887" s="17">
        <v>0.51616631807388103</v>
      </c>
      <c r="R887" s="17">
        <v>0.42741276006856499</v>
      </c>
      <c r="S887" s="17">
        <v>0.33350894022551097</v>
      </c>
      <c r="T887" s="17">
        <v>0.18535890641463099</v>
      </c>
      <c r="U887" s="17">
        <v>5.9878280834735599E-2</v>
      </c>
      <c r="V887" s="17">
        <v>1.3215335985783699E-2</v>
      </c>
      <c r="W887" s="17">
        <v>0</v>
      </c>
      <c r="X887" s="17">
        <v>0</v>
      </c>
      <c r="Y887" s="17">
        <v>0</v>
      </c>
      <c r="Z887" s="17">
        <v>0</v>
      </c>
    </row>
    <row r="888" spans="1:26">
      <c r="A888" s="41">
        <v>157</v>
      </c>
      <c r="B888" s="24" t="s">
        <v>775</v>
      </c>
      <c r="C888" s="17">
        <v>0</v>
      </c>
      <c r="D888" s="17">
        <v>0</v>
      </c>
      <c r="E888" s="17">
        <v>0</v>
      </c>
      <c r="F888" s="17">
        <v>0</v>
      </c>
      <c r="G888" s="17">
        <v>0</v>
      </c>
      <c r="H888" s="17">
        <v>7.8653540706725995E-3</v>
      </c>
      <c r="I888" s="17">
        <v>7.3625155294154698E-2</v>
      </c>
      <c r="J888" s="17">
        <v>0.16005500165122899</v>
      </c>
      <c r="K888" s="17">
        <v>0.22693783516016899</v>
      </c>
      <c r="L888" s="17">
        <v>0.30765934359716302</v>
      </c>
      <c r="M888" s="17">
        <v>0.34833658337133799</v>
      </c>
      <c r="N888" s="17">
        <v>0.30579384799257697</v>
      </c>
      <c r="O888" s="17">
        <v>0.383324946138483</v>
      </c>
      <c r="P888" s="17">
        <v>0.57161026278129901</v>
      </c>
      <c r="Q888" s="17">
        <v>0.46465976819890198</v>
      </c>
      <c r="R888" s="17">
        <v>0.34334947868341997</v>
      </c>
      <c r="S888" s="17">
        <v>0.24694522637563099</v>
      </c>
      <c r="T888" s="17">
        <v>0.160681682366447</v>
      </c>
      <c r="U888" s="17">
        <v>5.7449008476308801E-2</v>
      </c>
      <c r="V888" s="17">
        <v>6.4470663165012796E-3</v>
      </c>
      <c r="W888" s="17">
        <v>0</v>
      </c>
      <c r="X888" s="17">
        <v>0</v>
      </c>
      <c r="Y888" s="17">
        <v>0</v>
      </c>
      <c r="Z888" s="17">
        <v>0</v>
      </c>
    </row>
    <row r="889" spans="1:26">
      <c r="A889" s="41">
        <v>158</v>
      </c>
      <c r="B889" s="24" t="s">
        <v>775</v>
      </c>
      <c r="C889" s="17">
        <v>0</v>
      </c>
      <c r="D889" s="17">
        <v>0</v>
      </c>
      <c r="E889" s="17">
        <v>0</v>
      </c>
      <c r="F889" s="17">
        <v>0</v>
      </c>
      <c r="G889" s="17">
        <v>0</v>
      </c>
      <c r="H889" s="17">
        <v>0</v>
      </c>
      <c r="I889" s="17">
        <v>5.3685582412052402E-2</v>
      </c>
      <c r="J889" s="17">
        <v>0.13134799257733301</v>
      </c>
      <c r="K889" s="17">
        <v>0.269012722326189</v>
      </c>
      <c r="L889" s="17">
        <v>0.49218418279891202</v>
      </c>
      <c r="M889" s="17">
        <v>0.74791237478180195</v>
      </c>
      <c r="N889" s="17">
        <v>0.74578150309015701</v>
      </c>
      <c r="O889" s="17">
        <v>0.63699696488386404</v>
      </c>
      <c r="P889" s="17">
        <v>0.40741126609948303</v>
      </c>
      <c r="Q889" s="17">
        <v>0.25753078362609899</v>
      </c>
      <c r="R889" s="17">
        <v>0.13371534384877901</v>
      </c>
      <c r="S889" s="17">
        <v>0.17032033842331201</v>
      </c>
      <c r="T889" s="17">
        <v>0.15129857365267599</v>
      </c>
      <c r="U889" s="17">
        <v>6.4571112928336699E-2</v>
      </c>
      <c r="V889" s="17">
        <v>1.40564798943213E-2</v>
      </c>
      <c r="W889" s="17">
        <v>0</v>
      </c>
      <c r="X889" s="17">
        <v>0</v>
      </c>
      <c r="Y889" s="17">
        <v>0</v>
      </c>
      <c r="Z889" s="17">
        <v>0</v>
      </c>
    </row>
    <row r="890" spans="1:26">
      <c r="A890" s="41">
        <v>159</v>
      </c>
      <c r="B890" s="24" t="s">
        <v>775</v>
      </c>
      <c r="C890" s="17">
        <v>0</v>
      </c>
      <c r="D890" s="17">
        <v>0</v>
      </c>
      <c r="E890" s="17">
        <v>0</v>
      </c>
      <c r="F890" s="17">
        <v>0</v>
      </c>
      <c r="G890" s="17">
        <v>0</v>
      </c>
      <c r="H890" s="17">
        <v>1.3800146251710201E-2</v>
      </c>
      <c r="I890" s="17">
        <v>8.4175525641227295E-2</v>
      </c>
      <c r="J890" s="17">
        <v>0.243782336567645</v>
      </c>
      <c r="K890" s="17">
        <v>0.43170595543254298</v>
      </c>
      <c r="L890" s="17">
        <v>0.54669439682964005</v>
      </c>
      <c r="M890" s="17">
        <v>0.72890751545078603</v>
      </c>
      <c r="N890" s="17">
        <v>0.81188570350217804</v>
      </c>
      <c r="O890" s="17">
        <v>0.81275063297111105</v>
      </c>
      <c r="P890" s="17">
        <v>0.75072929280221401</v>
      </c>
      <c r="Q890" s="17">
        <v>0.65710460928777004</v>
      </c>
      <c r="R890" s="17">
        <v>0.54675140354463803</v>
      </c>
      <c r="S890" s="17">
        <v>0.36497271540675302</v>
      </c>
      <c r="T890" s="17">
        <v>0.25266358961455598</v>
      </c>
      <c r="U890" s="17">
        <v>8.56704775983268E-2</v>
      </c>
      <c r="V890" s="17">
        <v>1.9146000094355901E-2</v>
      </c>
      <c r="W890" s="17">
        <v>0</v>
      </c>
      <c r="X890" s="17">
        <v>0</v>
      </c>
      <c r="Y890" s="17">
        <v>0</v>
      </c>
      <c r="Z890" s="17">
        <v>0</v>
      </c>
    </row>
    <row r="891" spans="1:26">
      <c r="A891" s="41">
        <v>160</v>
      </c>
      <c r="B891" s="24" t="s">
        <v>775</v>
      </c>
      <c r="C891" s="17">
        <v>0</v>
      </c>
      <c r="D891" s="17">
        <v>0</v>
      </c>
      <c r="E891" s="17">
        <v>0</v>
      </c>
      <c r="F891" s="17">
        <v>0</v>
      </c>
      <c r="G891" s="17">
        <v>0</v>
      </c>
      <c r="H891" s="17">
        <v>2.7192203053987298E-3</v>
      </c>
      <c r="I891" s="17">
        <v>4.89333847049018E-2</v>
      </c>
      <c r="J891" s="17">
        <v>0.106143161553099</v>
      </c>
      <c r="K891" s="17">
        <v>0.21948174998820599</v>
      </c>
      <c r="L891" s="17">
        <v>0.31491885388982399</v>
      </c>
      <c r="M891" s="17">
        <v>0.36654924593876298</v>
      </c>
      <c r="N891" s="17">
        <v>0.424322602965922</v>
      </c>
      <c r="O891" s="17">
        <v>0.29969806098539098</v>
      </c>
      <c r="P891" s="17">
        <v>0.28269040242809301</v>
      </c>
      <c r="Q891" s="17">
        <v>0.33528794288320302</v>
      </c>
      <c r="R891" s="17">
        <v>0.21299674471999899</v>
      </c>
      <c r="S891" s="17">
        <v>0.150517581657205</v>
      </c>
      <c r="T891" s="17">
        <v>7.4207803236408798E-2</v>
      </c>
      <c r="U891" s="17">
        <v>7.3959136014090501E-2</v>
      </c>
      <c r="V891" s="17">
        <v>1.39202535029644E-2</v>
      </c>
      <c r="W891" s="17">
        <v>0</v>
      </c>
      <c r="X891" s="17">
        <v>0</v>
      </c>
      <c r="Y891" s="17">
        <v>0</v>
      </c>
      <c r="Z891" s="17">
        <v>0</v>
      </c>
    </row>
    <row r="892" spans="1:26">
      <c r="A892" s="41">
        <v>161</v>
      </c>
      <c r="B892" s="24" t="s">
        <v>775</v>
      </c>
      <c r="C892" s="17">
        <v>0</v>
      </c>
      <c r="D892" s="17">
        <v>0</v>
      </c>
      <c r="E892" s="17">
        <v>0</v>
      </c>
      <c r="F892" s="17">
        <v>0</v>
      </c>
      <c r="G892" s="17">
        <v>0</v>
      </c>
      <c r="H892" s="17">
        <v>2.31034455644844E-3</v>
      </c>
      <c r="I892" s="17">
        <v>5.4033716523298102E-2</v>
      </c>
      <c r="J892" s="17">
        <v>0.16652762270204</v>
      </c>
      <c r="K892" s="17">
        <v>0.33927448143546801</v>
      </c>
      <c r="L892" s="17">
        <v>0.53629558571450997</v>
      </c>
      <c r="M892" s="17">
        <v>0.65322618691912104</v>
      </c>
      <c r="N892" s="17">
        <v>0.642113808992121</v>
      </c>
      <c r="O892" s="17">
        <v>0.59237053578449095</v>
      </c>
      <c r="P892" s="17">
        <v>0.59561205554419805</v>
      </c>
      <c r="Q892" s="17">
        <v>0.45388156756671799</v>
      </c>
      <c r="R892" s="17">
        <v>0.43282643224457101</v>
      </c>
      <c r="S892" s="17">
        <v>0.30050794948811899</v>
      </c>
      <c r="T892" s="17">
        <v>0.19345268049505401</v>
      </c>
      <c r="U892" s="17">
        <v>7.5593852710374401E-2</v>
      </c>
      <c r="V892" s="17">
        <v>1.6005126672852199E-2</v>
      </c>
      <c r="W892" s="17">
        <v>0</v>
      </c>
      <c r="X892" s="17">
        <v>0</v>
      </c>
      <c r="Y892" s="17">
        <v>0</v>
      </c>
      <c r="Z892" s="17">
        <v>0</v>
      </c>
    </row>
    <row r="893" spans="1:26">
      <c r="A893" s="41">
        <v>162</v>
      </c>
      <c r="B893" s="24" t="s">
        <v>775</v>
      </c>
      <c r="C893" s="17">
        <v>0</v>
      </c>
      <c r="D893" s="17">
        <v>0</v>
      </c>
      <c r="E893" s="17">
        <v>0</v>
      </c>
      <c r="F893" s="17">
        <v>0</v>
      </c>
      <c r="G893" s="17">
        <v>0</v>
      </c>
      <c r="H893" s="17">
        <v>0</v>
      </c>
      <c r="I893" s="17">
        <v>4.4493937630722298E-2</v>
      </c>
      <c r="J893" s="17">
        <v>0.13759887716428901</v>
      </c>
      <c r="K893" s="17">
        <v>0.32075319630753701</v>
      </c>
      <c r="L893" s="17">
        <v>0.51045778357892102</v>
      </c>
      <c r="M893" s="17">
        <v>0.71720934438346295</v>
      </c>
      <c r="N893" s="17">
        <v>0.86149334004308897</v>
      </c>
      <c r="O893" s="17">
        <v>0.885978707009074</v>
      </c>
      <c r="P893" s="17">
        <v>0.84866879491736003</v>
      </c>
      <c r="Q893" s="17">
        <v>0.66540006919435801</v>
      </c>
      <c r="R893" s="17">
        <v>0.64539464372768895</v>
      </c>
      <c r="S893" s="17">
        <v>0.41167890672915097</v>
      </c>
      <c r="T893" s="17">
        <v>0.18385019421598101</v>
      </c>
      <c r="U893" s="17">
        <v>0.104635039079086</v>
      </c>
      <c r="V893" s="17">
        <v>1.1002295994590299E-2</v>
      </c>
      <c r="W893" s="17">
        <v>0</v>
      </c>
      <c r="X893" s="17">
        <v>0</v>
      </c>
      <c r="Y893" s="17">
        <v>0</v>
      </c>
      <c r="Z893" s="17">
        <v>0</v>
      </c>
    </row>
    <row r="894" spans="1:26">
      <c r="A894" s="41">
        <v>163</v>
      </c>
      <c r="B894" s="24" t="s">
        <v>775</v>
      </c>
      <c r="C894" s="17">
        <v>0</v>
      </c>
      <c r="D894" s="17">
        <v>0</v>
      </c>
      <c r="E894" s="17">
        <v>0</v>
      </c>
      <c r="F894" s="17">
        <v>0</v>
      </c>
      <c r="G894" s="17">
        <v>0</v>
      </c>
      <c r="H894" s="17">
        <v>7.0546792684269303E-3</v>
      </c>
      <c r="I894" s="17">
        <v>6.3189388101715704E-2</v>
      </c>
      <c r="J894" s="17">
        <v>0.22111528723521401</v>
      </c>
      <c r="K894" s="17">
        <v>0.31888573495415901</v>
      </c>
      <c r="L894" s="17">
        <v>0.351196747865197</v>
      </c>
      <c r="M894" s="17">
        <v>0.54637397977637703</v>
      </c>
      <c r="N894" s="17">
        <v>0.69148555567786896</v>
      </c>
      <c r="O894" s="17">
        <v>0.78955086571576905</v>
      </c>
      <c r="P894" s="17">
        <v>0.75291717120885704</v>
      </c>
      <c r="Q894" s="17">
        <v>0.51808292314708504</v>
      </c>
      <c r="R894" s="17">
        <v>0.17129574297441399</v>
      </c>
      <c r="S894" s="17">
        <v>0.16129342339083799</v>
      </c>
      <c r="T894" s="17">
        <v>0.22542027709195001</v>
      </c>
      <c r="U894" s="17">
        <v>9.1450172199594296E-2</v>
      </c>
      <c r="V894" s="17">
        <v>1.8279498026388199E-2</v>
      </c>
      <c r="W894" s="17">
        <v>0</v>
      </c>
      <c r="X894" s="17">
        <v>0</v>
      </c>
      <c r="Y894" s="17">
        <v>0</v>
      </c>
      <c r="Z894" s="17">
        <v>0</v>
      </c>
    </row>
    <row r="895" spans="1:26">
      <c r="A895" s="41">
        <v>164</v>
      </c>
      <c r="B895" s="24" t="s">
        <v>775</v>
      </c>
      <c r="C895" s="17">
        <v>0</v>
      </c>
      <c r="D895" s="17">
        <v>0</v>
      </c>
      <c r="E895" s="17">
        <v>0</v>
      </c>
      <c r="F895" s="17">
        <v>0</v>
      </c>
      <c r="G895" s="17">
        <v>0</v>
      </c>
      <c r="H895" s="17">
        <v>0</v>
      </c>
      <c r="I895" s="17">
        <v>3.9402451681894698E-2</v>
      </c>
      <c r="J895" s="17">
        <v>0.13138219660633099</v>
      </c>
      <c r="K895" s="17">
        <v>0.37601629212599702</v>
      </c>
      <c r="L895" s="17">
        <v>0.52742022991397897</v>
      </c>
      <c r="M895" s="17">
        <v>0.32340302568054202</v>
      </c>
      <c r="N895" s="17">
        <v>0.28131437827297201</v>
      </c>
      <c r="O895" s="17">
        <v>0.334509506361163</v>
      </c>
      <c r="P895" s="17">
        <v>0.27219133812451801</v>
      </c>
      <c r="Q895" s="17">
        <v>0.31395170548365298</v>
      </c>
      <c r="R895" s="17">
        <v>0.48943410023746298</v>
      </c>
      <c r="S895" s="17">
        <v>0.44196912988095399</v>
      </c>
      <c r="T895" s="17">
        <v>0.23995502366761501</v>
      </c>
      <c r="U895" s="17">
        <v>5.7016936891600797E-2</v>
      </c>
      <c r="V895" s="17">
        <v>2.100068408058E-2</v>
      </c>
      <c r="W895" s="17">
        <v>0</v>
      </c>
      <c r="X895" s="17">
        <v>0</v>
      </c>
      <c r="Y895" s="17">
        <v>0</v>
      </c>
      <c r="Z895" s="17">
        <v>0</v>
      </c>
    </row>
    <row r="896" spans="1:26">
      <c r="A896" s="41">
        <v>165</v>
      </c>
      <c r="B896" s="24" t="s">
        <v>775</v>
      </c>
      <c r="C896" s="17">
        <v>0</v>
      </c>
      <c r="D896" s="17">
        <v>0</v>
      </c>
      <c r="E896" s="17">
        <v>0</v>
      </c>
      <c r="F896" s="17">
        <v>0</v>
      </c>
      <c r="G896" s="17">
        <v>0</v>
      </c>
      <c r="H896" s="17">
        <v>3.6547201560018202E-3</v>
      </c>
      <c r="I896" s="17">
        <v>6.8974390224724402E-2</v>
      </c>
      <c r="J896" s="17">
        <v>0.20333115790466899</v>
      </c>
      <c r="K896" s="17">
        <v>0.40679008948088502</v>
      </c>
      <c r="L896" s="17">
        <v>0.62980625579895899</v>
      </c>
      <c r="M896" s="17">
        <v>0.75534880246583502</v>
      </c>
      <c r="N896" s="17">
        <v>0.83219778578056003</v>
      </c>
      <c r="O896" s="17">
        <v>0.78408215257355796</v>
      </c>
      <c r="P896" s="17">
        <v>0.65563029769299697</v>
      </c>
      <c r="Q896" s="17">
        <v>0.27856232996272901</v>
      </c>
      <c r="R896" s="17">
        <v>0.31071018572394599</v>
      </c>
      <c r="S896" s="17">
        <v>0.453024501092956</v>
      </c>
      <c r="T896" s="17">
        <v>0.25125611347874599</v>
      </c>
      <c r="U896" s="17">
        <v>0.10586127317617799</v>
      </c>
      <c r="V896" s="17">
        <v>2.2195073047225199E-2</v>
      </c>
      <c r="W896" s="17">
        <v>0</v>
      </c>
      <c r="X896" s="17">
        <v>0</v>
      </c>
      <c r="Y896" s="17">
        <v>0</v>
      </c>
      <c r="Z896" s="17">
        <v>0</v>
      </c>
    </row>
    <row r="897" spans="1:26">
      <c r="A897" s="41">
        <v>166</v>
      </c>
      <c r="B897" s="24" t="s">
        <v>775</v>
      </c>
      <c r="C897" s="17">
        <v>0</v>
      </c>
      <c r="D897" s="17">
        <v>0</v>
      </c>
      <c r="E897" s="17">
        <v>0</v>
      </c>
      <c r="F897" s="17">
        <v>0</v>
      </c>
      <c r="G897" s="17">
        <v>0</v>
      </c>
      <c r="H897" s="17">
        <v>6.8085675195395396E-3</v>
      </c>
      <c r="I897" s="17">
        <v>5.7908010819481402E-2</v>
      </c>
      <c r="J897" s="17">
        <v>0.160261405274497</v>
      </c>
      <c r="K897" s="17">
        <v>0.35239585462894502</v>
      </c>
      <c r="L897" s="17">
        <v>0.55613981978015103</v>
      </c>
      <c r="M897" s="17">
        <v>0.64953254493701695</v>
      </c>
      <c r="N897" s="17">
        <v>0.73864386922266401</v>
      </c>
      <c r="O897" s="17">
        <v>0.76054034502822798</v>
      </c>
      <c r="P897" s="17">
        <v>0.76534856657598005</v>
      </c>
      <c r="Q897" s="17">
        <v>0.68174920190598998</v>
      </c>
      <c r="R897" s="17">
        <v>0.54216138011291304</v>
      </c>
      <c r="S897" s="17">
        <v>0.396752976143673</v>
      </c>
      <c r="T897" s="17">
        <v>0.226703911053799</v>
      </c>
      <c r="U897" s="17">
        <v>8.1139033480633505E-2</v>
      </c>
      <c r="V897" s="17">
        <v>1.60355957791442E-2</v>
      </c>
      <c r="W897" s="17">
        <v>0</v>
      </c>
      <c r="X897" s="17">
        <v>0</v>
      </c>
      <c r="Y897" s="17">
        <v>0</v>
      </c>
      <c r="Z897" s="17">
        <v>0</v>
      </c>
    </row>
    <row r="898" spans="1:26">
      <c r="A898" s="41">
        <v>167</v>
      </c>
      <c r="B898" s="24" t="s">
        <v>775</v>
      </c>
      <c r="C898" s="17">
        <v>0</v>
      </c>
      <c r="D898" s="17">
        <v>0</v>
      </c>
      <c r="E898" s="17">
        <v>0</v>
      </c>
      <c r="F898" s="17">
        <v>0</v>
      </c>
      <c r="G898" s="17">
        <v>0</v>
      </c>
      <c r="H898" s="17">
        <v>0</v>
      </c>
      <c r="I898" s="17">
        <v>6.51867854503137E-2</v>
      </c>
      <c r="J898" s="17">
        <v>0.19826149176744401</v>
      </c>
      <c r="K898" s="17">
        <v>0.36312098004371801</v>
      </c>
      <c r="L898" s="17">
        <v>0.55940099702778801</v>
      </c>
      <c r="M898" s="17">
        <v>0.71672577018037698</v>
      </c>
      <c r="N898" s="17">
        <v>0.73936136753212001</v>
      </c>
      <c r="O898" s="17">
        <v>0.72488755916903902</v>
      </c>
      <c r="P898" s="17">
        <v>0.73479886458349697</v>
      </c>
      <c r="Q898" s="17">
        <v>0.64454740599789295</v>
      </c>
      <c r="R898" s="17">
        <v>0.50396294956674903</v>
      </c>
      <c r="S898" s="17">
        <v>0.29931080847316399</v>
      </c>
      <c r="T898" s="17">
        <v>0.17202169400368</v>
      </c>
      <c r="U898" s="17">
        <v>6.8324710248627907E-2</v>
      </c>
      <c r="V898" s="17">
        <v>8.6925411627797305E-3</v>
      </c>
      <c r="W898" s="17">
        <v>0</v>
      </c>
      <c r="X898" s="17">
        <v>0</v>
      </c>
      <c r="Y898" s="17">
        <v>0</v>
      </c>
      <c r="Z898" s="17">
        <v>0</v>
      </c>
    </row>
    <row r="899" spans="1:26">
      <c r="A899" s="41">
        <v>168</v>
      </c>
      <c r="B899" s="24" t="s">
        <v>775</v>
      </c>
      <c r="C899" s="17">
        <v>0</v>
      </c>
      <c r="D899" s="17">
        <v>0</v>
      </c>
      <c r="E899" s="17">
        <v>0</v>
      </c>
      <c r="F899" s="17">
        <v>0</v>
      </c>
      <c r="G899" s="17">
        <v>0</v>
      </c>
      <c r="H899" s="17">
        <v>0</v>
      </c>
      <c r="I899" s="17">
        <v>4.9581885231722501E-2</v>
      </c>
      <c r="J899" s="17">
        <v>0.12238968217773501</v>
      </c>
      <c r="K899" s="17">
        <v>0.181358411045936</v>
      </c>
      <c r="L899" s="17">
        <v>0.29906115837644898</v>
      </c>
      <c r="M899" s="17">
        <v>0.36603618550378197</v>
      </c>
      <c r="N899" s="17">
        <v>0.26028676343392698</v>
      </c>
      <c r="O899" s="17">
        <v>0.28475247291198202</v>
      </c>
      <c r="P899" s="17">
        <v>0.29366517793958102</v>
      </c>
      <c r="Q899" s="17">
        <v>0.40491869662992003</v>
      </c>
      <c r="R899" s="17">
        <v>0.428887071663338</v>
      </c>
      <c r="S899" s="17">
        <v>0.25692140150025999</v>
      </c>
      <c r="T899" s="17">
        <v>0.17397230653100401</v>
      </c>
      <c r="U899" s="17">
        <v>7.6446397961911702E-2</v>
      </c>
      <c r="V899" s="17">
        <v>2.1732139206466501E-2</v>
      </c>
      <c r="W899" s="17">
        <v>0</v>
      </c>
      <c r="X899" s="17">
        <v>0</v>
      </c>
      <c r="Y899" s="17">
        <v>0</v>
      </c>
      <c r="Z899" s="17">
        <v>0</v>
      </c>
    </row>
    <row r="900" spans="1:26">
      <c r="A900" s="41">
        <v>169</v>
      </c>
      <c r="B900" s="24" t="s">
        <v>775</v>
      </c>
      <c r="C900" s="17">
        <v>0</v>
      </c>
      <c r="D900" s="17">
        <v>0</v>
      </c>
      <c r="E900" s="17">
        <v>0</v>
      </c>
      <c r="F900" s="17">
        <v>0</v>
      </c>
      <c r="G900" s="17">
        <v>0</v>
      </c>
      <c r="H900" s="17">
        <v>3.2664847693783501E-3</v>
      </c>
      <c r="I900" s="17">
        <v>5.4630714431741299E-2</v>
      </c>
      <c r="J900" s="17">
        <v>0.18058547862051599</v>
      </c>
      <c r="K900" s="17">
        <v>0.34435397631665898</v>
      </c>
      <c r="L900" s="17">
        <v>0.48164973501706299</v>
      </c>
      <c r="M900" s="17">
        <v>0.54107038953278097</v>
      </c>
      <c r="N900" s="17">
        <v>0.54292998789098801</v>
      </c>
      <c r="O900" s="17">
        <v>0.65971512368491403</v>
      </c>
      <c r="P900" s="17">
        <v>0.64929075783547496</v>
      </c>
      <c r="Q900" s="17">
        <v>0.56683742471182097</v>
      </c>
      <c r="R900" s="17">
        <v>0.39332864174621401</v>
      </c>
      <c r="S900" s="17">
        <v>0.32648531978801398</v>
      </c>
      <c r="T900" s="17">
        <v>0.180068879837708</v>
      </c>
      <c r="U900" s="17">
        <v>9.0085942537231303E-2</v>
      </c>
      <c r="V900" s="17">
        <v>1.68502020789759E-2</v>
      </c>
      <c r="W900" s="17">
        <v>0</v>
      </c>
      <c r="X900" s="17">
        <v>0</v>
      </c>
      <c r="Y900" s="17">
        <v>0</v>
      </c>
      <c r="Z900" s="17">
        <v>0</v>
      </c>
    </row>
    <row r="901" spans="1:26">
      <c r="A901" s="41">
        <v>170</v>
      </c>
      <c r="B901" s="24" t="s">
        <v>775</v>
      </c>
      <c r="C901" s="17">
        <v>0</v>
      </c>
      <c r="D901" s="17">
        <v>0</v>
      </c>
      <c r="E901" s="17">
        <v>0</v>
      </c>
      <c r="F901" s="17">
        <v>0</v>
      </c>
      <c r="G901" s="17">
        <v>0</v>
      </c>
      <c r="H901" s="17">
        <v>2.4917831700451299E-3</v>
      </c>
      <c r="I901" s="17">
        <v>5.2141093585368503E-2</v>
      </c>
      <c r="J901" s="17">
        <v>0.17060812404661199</v>
      </c>
      <c r="K901" s="17">
        <v>0.36121813521206497</v>
      </c>
      <c r="L901" s="17">
        <v>0.55296710122820003</v>
      </c>
      <c r="M901" s="17">
        <v>0.55588230668826399</v>
      </c>
      <c r="N901" s="17">
        <v>0.65738571136517299</v>
      </c>
      <c r="O901" s="17">
        <v>0.78568423783987795</v>
      </c>
      <c r="P901" s="17">
        <v>0.66646747078897295</v>
      </c>
      <c r="Q901" s="17">
        <v>0.62654901004890795</v>
      </c>
      <c r="R901" s="17">
        <v>0.51113596691251595</v>
      </c>
      <c r="S901" s="17">
        <v>0.428358285238013</v>
      </c>
      <c r="T901" s="17">
        <v>0.25189694758527398</v>
      </c>
      <c r="U901" s="17">
        <v>7.28451461730803E-2</v>
      </c>
      <c r="V901" s="17">
        <v>1.4606692981490499E-2</v>
      </c>
      <c r="W901" s="17">
        <v>0</v>
      </c>
      <c r="X901" s="17">
        <v>0</v>
      </c>
      <c r="Y901" s="17">
        <v>0</v>
      </c>
      <c r="Z901" s="17">
        <v>0</v>
      </c>
    </row>
    <row r="902" spans="1:26">
      <c r="A902" s="41">
        <v>171</v>
      </c>
      <c r="B902" s="24" t="s">
        <v>775</v>
      </c>
      <c r="C902" s="17">
        <v>0</v>
      </c>
      <c r="D902" s="17">
        <v>0</v>
      </c>
      <c r="E902" s="17">
        <v>0</v>
      </c>
      <c r="F902" s="17">
        <v>0</v>
      </c>
      <c r="G902" s="17">
        <v>0</v>
      </c>
      <c r="H902" s="17">
        <v>7.5632184811838497E-3</v>
      </c>
      <c r="I902" s="17">
        <v>5.5159107707307899E-2</v>
      </c>
      <c r="J902" s="17">
        <v>0.20584535061095499</v>
      </c>
      <c r="K902" s="17">
        <v>0.43073684127758</v>
      </c>
      <c r="L902" s="17">
        <v>0.61783287990061198</v>
      </c>
      <c r="M902" s="17">
        <v>0.74019091352277899</v>
      </c>
      <c r="N902" s="17">
        <v>0.77651401972039202</v>
      </c>
      <c r="O902" s="17">
        <v>0.83259093553916597</v>
      </c>
      <c r="P902" s="17">
        <v>0.80754336441837404</v>
      </c>
      <c r="Q902" s="17">
        <v>0.70316996650364105</v>
      </c>
      <c r="R902" s="17">
        <v>0.656852993442262</v>
      </c>
      <c r="S902" s="17">
        <v>0.45122977244492002</v>
      </c>
      <c r="T902" s="17">
        <v>0.26706663102108902</v>
      </c>
      <c r="U902" s="17">
        <v>7.3648744279670997E-2</v>
      </c>
      <c r="V902" s="17">
        <v>9.11129287630838E-3</v>
      </c>
      <c r="W902" s="17">
        <v>0</v>
      </c>
      <c r="X902" s="17">
        <v>0</v>
      </c>
      <c r="Y902" s="17">
        <v>0</v>
      </c>
      <c r="Z902" s="17">
        <v>0</v>
      </c>
    </row>
    <row r="903" spans="1:26">
      <c r="A903" s="41">
        <v>172</v>
      </c>
      <c r="B903" s="24" t="s">
        <v>775</v>
      </c>
      <c r="C903" s="17">
        <v>0</v>
      </c>
      <c r="D903" s="17">
        <v>0</v>
      </c>
      <c r="E903" s="17">
        <v>0</v>
      </c>
      <c r="F903" s="17">
        <v>0</v>
      </c>
      <c r="G903" s="17">
        <v>0</v>
      </c>
      <c r="H903" s="17">
        <v>2.9237814752553701E-3</v>
      </c>
      <c r="I903" s="17">
        <v>3.3112627620490699E-2</v>
      </c>
      <c r="J903" s="17">
        <v>0.133405413440393</v>
      </c>
      <c r="K903" s="17">
        <v>0.28068352118138601</v>
      </c>
      <c r="L903" s="17">
        <v>0.396226029816099</v>
      </c>
      <c r="M903" s="17">
        <v>0.46253595994667102</v>
      </c>
      <c r="N903" s="17">
        <v>0.51241171792189599</v>
      </c>
      <c r="O903" s="17">
        <v>0.51521048529024704</v>
      </c>
      <c r="P903" s="17">
        <v>0.51007504065898401</v>
      </c>
      <c r="Q903" s="17">
        <v>0.45479157955793997</v>
      </c>
      <c r="R903" s="17">
        <v>0.39727759702901799</v>
      </c>
      <c r="S903" s="17">
        <v>0.27860286681473101</v>
      </c>
      <c r="T903" s="17">
        <v>0.16570925848714599</v>
      </c>
      <c r="U903" s="17">
        <v>5.5140213168357703E-2</v>
      </c>
      <c r="V903" s="17">
        <v>1.2127742151086999E-2</v>
      </c>
      <c r="W903" s="17">
        <v>0</v>
      </c>
      <c r="X903" s="17">
        <v>0</v>
      </c>
      <c r="Y903" s="17">
        <v>0</v>
      </c>
      <c r="Z903" s="17">
        <v>0</v>
      </c>
    </row>
    <row r="904" spans="1:26">
      <c r="A904" s="41">
        <v>173</v>
      </c>
      <c r="B904" s="24" t="s">
        <v>775</v>
      </c>
      <c r="C904" s="17">
        <v>0</v>
      </c>
      <c r="D904" s="17">
        <v>0</v>
      </c>
      <c r="E904" s="17">
        <v>0</v>
      </c>
      <c r="F904" s="17">
        <v>0</v>
      </c>
      <c r="G904" s="17">
        <v>0</v>
      </c>
      <c r="H904" s="17">
        <v>1.09783866807195E-2</v>
      </c>
      <c r="I904" s="17">
        <v>5.9902738595609399E-2</v>
      </c>
      <c r="J904" s="17">
        <v>0.120019287531898</v>
      </c>
      <c r="K904" s="17">
        <v>0.19871747872165099</v>
      </c>
      <c r="L904" s="17">
        <v>0.29651447841530898</v>
      </c>
      <c r="M904" s="17">
        <v>0.42079173893500599</v>
      </c>
      <c r="N904" s="17">
        <v>0.404657300902105</v>
      </c>
      <c r="O904" s="17">
        <v>0.431883150357731</v>
      </c>
      <c r="P904" s="17">
        <v>0.38405307776820902</v>
      </c>
      <c r="Q904" s="17">
        <v>0.32914803099675499</v>
      </c>
      <c r="R904" s="17">
        <v>0.28048869400179499</v>
      </c>
      <c r="S904" s="17">
        <v>0.19483966851248999</v>
      </c>
      <c r="T904" s="17">
        <v>0.11841858242881199</v>
      </c>
      <c r="U904" s="17">
        <v>4.3702483944987901E-2</v>
      </c>
      <c r="V904" s="17">
        <v>7.0693541671363897E-3</v>
      </c>
      <c r="W904" s="17">
        <v>0</v>
      </c>
      <c r="X904" s="17">
        <v>0</v>
      </c>
      <c r="Y904" s="17">
        <v>0</v>
      </c>
      <c r="Z904" s="17">
        <v>0</v>
      </c>
    </row>
    <row r="905" spans="1:26">
      <c r="A905" s="41">
        <v>174</v>
      </c>
      <c r="B905" s="24" t="s">
        <v>775</v>
      </c>
      <c r="C905" s="17">
        <v>0</v>
      </c>
      <c r="D905" s="17">
        <v>0</v>
      </c>
      <c r="E905" s="17">
        <v>0</v>
      </c>
      <c r="F905" s="17">
        <v>0</v>
      </c>
      <c r="G905" s="17">
        <v>0</v>
      </c>
      <c r="H905" s="17">
        <v>0</v>
      </c>
      <c r="I905" s="17">
        <v>2.94794753887768E-2</v>
      </c>
      <c r="J905" s="17">
        <v>0.11839223080388001</v>
      </c>
      <c r="K905" s="17">
        <v>0.20688523355833899</v>
      </c>
      <c r="L905" s="17">
        <v>0.35033049120853799</v>
      </c>
      <c r="M905" s="17">
        <v>0.45212519476033602</v>
      </c>
      <c r="N905" s="17">
        <v>0.49168635224684498</v>
      </c>
      <c r="O905" s="17">
        <v>0.504240216408677</v>
      </c>
      <c r="P905" s="17">
        <v>0.46881663870411799</v>
      </c>
      <c r="Q905" s="17">
        <v>0.43753438745803902</v>
      </c>
      <c r="R905" s="17">
        <v>0.33417482200863102</v>
      </c>
      <c r="S905" s="17">
        <v>0.17373588850784899</v>
      </c>
      <c r="T905" s="17">
        <v>7.9941213573385794E-2</v>
      </c>
      <c r="U905" s="17">
        <v>4.2660533201830601E-2</v>
      </c>
      <c r="V905" s="17">
        <v>1.44500571539649E-2</v>
      </c>
      <c r="W905" s="17">
        <v>0</v>
      </c>
      <c r="X905" s="17">
        <v>0</v>
      </c>
      <c r="Y905" s="17">
        <v>0</v>
      </c>
      <c r="Z905" s="17">
        <v>0</v>
      </c>
    </row>
    <row r="906" spans="1:26">
      <c r="A906" s="41">
        <v>175</v>
      </c>
      <c r="B906" s="24" t="s">
        <v>775</v>
      </c>
      <c r="C906" s="17">
        <v>0</v>
      </c>
      <c r="D906" s="17">
        <v>0</v>
      </c>
      <c r="E906" s="17">
        <v>0</v>
      </c>
      <c r="F906" s="17">
        <v>0</v>
      </c>
      <c r="G906" s="17">
        <v>0</v>
      </c>
      <c r="H906" s="17">
        <v>2.07940547447789E-3</v>
      </c>
      <c r="I906" s="17">
        <v>4.5351271396883198E-2</v>
      </c>
      <c r="J906" s="17">
        <v>9.4001616368169297E-2</v>
      </c>
      <c r="K906" s="17">
        <v>0.16071493867186901</v>
      </c>
      <c r="L906" s="17">
        <v>0.224799342943271</v>
      </c>
      <c r="M906" s="17">
        <v>0.240053311991483</v>
      </c>
      <c r="N906" s="17">
        <v>0.34863949120106502</v>
      </c>
      <c r="O906" s="17">
        <v>0.33731203915691199</v>
      </c>
      <c r="P906" s="17">
        <v>0.28818936316433602</v>
      </c>
      <c r="Q906" s="17">
        <v>0.22515652610585399</v>
      </c>
      <c r="R906" s="17">
        <v>0.16060378726812799</v>
      </c>
      <c r="S906" s="17">
        <v>0.113879733590436</v>
      </c>
      <c r="T906" s="17">
        <v>8.3767694314078198E-2</v>
      </c>
      <c r="U906" s="17">
        <v>3.3908796383241201E-2</v>
      </c>
      <c r="V906" s="17">
        <v>4.27158591252656E-3</v>
      </c>
      <c r="W906" s="17">
        <v>0</v>
      </c>
      <c r="X906" s="17">
        <v>0</v>
      </c>
      <c r="Y906" s="17">
        <v>0</v>
      </c>
      <c r="Z906" s="17">
        <v>0</v>
      </c>
    </row>
    <row r="907" spans="1:26">
      <c r="A907" s="41">
        <v>176</v>
      </c>
      <c r="B907" s="24" t="s">
        <v>775</v>
      </c>
      <c r="C907" s="17">
        <v>0</v>
      </c>
      <c r="D907" s="17">
        <v>0</v>
      </c>
      <c r="E907" s="17">
        <v>0</v>
      </c>
      <c r="F907" s="17">
        <v>0</v>
      </c>
      <c r="G907" s="17">
        <v>0</v>
      </c>
      <c r="H907" s="17">
        <v>0</v>
      </c>
      <c r="I907" s="17">
        <v>2.37635456737075E-2</v>
      </c>
      <c r="J907" s="17">
        <v>4.9718272671722102E-2</v>
      </c>
      <c r="K907" s="17">
        <v>0.13229889497169101</v>
      </c>
      <c r="L907" s="17">
        <v>0.169650762197328</v>
      </c>
      <c r="M907" s="17">
        <v>0.196137267484251</v>
      </c>
      <c r="N907" s="17">
        <v>0.22383644707490899</v>
      </c>
      <c r="O907" s="17">
        <v>0.19168371798155601</v>
      </c>
      <c r="P907" s="17">
        <v>0.19322235314345201</v>
      </c>
      <c r="Q907" s="17">
        <v>0.183723279246227</v>
      </c>
      <c r="R907" s="17">
        <v>0.16257079244668801</v>
      </c>
      <c r="S907" s="17">
        <v>0.124402649294254</v>
      </c>
      <c r="T907" s="17">
        <v>6.3848863206845297E-2</v>
      </c>
      <c r="U907" s="17">
        <v>3.7473759102098401E-2</v>
      </c>
      <c r="V907" s="17">
        <v>1.3344537799005201E-2</v>
      </c>
      <c r="W907" s="17">
        <v>0</v>
      </c>
      <c r="X907" s="17">
        <v>0</v>
      </c>
      <c r="Y907" s="17">
        <v>0</v>
      </c>
      <c r="Z907" s="17">
        <v>0</v>
      </c>
    </row>
    <row r="908" spans="1:26">
      <c r="A908" s="41">
        <v>177</v>
      </c>
      <c r="B908" s="24" t="s">
        <v>775</v>
      </c>
      <c r="C908" s="17">
        <v>0</v>
      </c>
      <c r="D908" s="17">
        <v>0</v>
      </c>
      <c r="E908" s="17">
        <v>0</v>
      </c>
      <c r="F908" s="17">
        <v>0</v>
      </c>
      <c r="G908" s="17">
        <v>0</v>
      </c>
      <c r="H908" s="17">
        <v>2.3093265242384799E-3</v>
      </c>
      <c r="I908" s="17">
        <v>3.5569822978469799E-2</v>
      </c>
      <c r="J908" s="17">
        <v>9.0727021080432901E-2</v>
      </c>
      <c r="K908" s="17">
        <v>0.20788434729982999</v>
      </c>
      <c r="L908" s="17">
        <v>0.34331546385109601</v>
      </c>
      <c r="M908" s="17">
        <v>0.45856698060859902</v>
      </c>
      <c r="N908" s="17">
        <v>0.48771487512441802</v>
      </c>
      <c r="O908" s="17">
        <v>0.474775103279935</v>
      </c>
      <c r="P908" s="17">
        <v>0.477074313777541</v>
      </c>
      <c r="Q908" s="17">
        <v>0.332298985958982</v>
      </c>
      <c r="R908" s="17">
        <v>0.28854904411127302</v>
      </c>
      <c r="S908" s="17">
        <v>0.26270446940325798</v>
      </c>
      <c r="T908" s="17">
        <v>0.15653489655590599</v>
      </c>
      <c r="U908" s="17">
        <v>5.11435084239589E-2</v>
      </c>
      <c r="V908" s="17">
        <v>1.1942906108911199E-2</v>
      </c>
      <c r="W908" s="17">
        <v>0</v>
      </c>
      <c r="X908" s="17">
        <v>0</v>
      </c>
      <c r="Y908" s="17">
        <v>0</v>
      </c>
      <c r="Z908" s="17">
        <v>0</v>
      </c>
    </row>
    <row r="909" spans="1:26">
      <c r="A909" s="41">
        <v>178</v>
      </c>
      <c r="B909" s="24" t="s">
        <v>775</v>
      </c>
      <c r="C909" s="17">
        <v>0</v>
      </c>
      <c r="D909" s="17">
        <v>0</v>
      </c>
      <c r="E909" s="17">
        <v>0</v>
      </c>
      <c r="F909" s="17">
        <v>0</v>
      </c>
      <c r="G909" s="17">
        <v>0</v>
      </c>
      <c r="H909" s="17">
        <v>3.2143986848115298E-3</v>
      </c>
      <c r="I909" s="17">
        <v>3.7826571142062303E-2</v>
      </c>
      <c r="J909" s="17">
        <v>0.12179134064164999</v>
      </c>
      <c r="K909" s="17">
        <v>0.20798800535051001</v>
      </c>
      <c r="L909" s="17">
        <v>0.253324040262835</v>
      </c>
      <c r="M909" s="17">
        <v>0.40546408524835897</v>
      </c>
      <c r="N909" s="17">
        <v>0.38955569669946999</v>
      </c>
      <c r="O909" s="17">
        <v>0.45300816152937901</v>
      </c>
      <c r="P909" s="17">
        <v>0.338893136652822</v>
      </c>
      <c r="Q909" s="17">
        <v>0.33108131608654001</v>
      </c>
      <c r="R909" s="17">
        <v>0.318594892102257</v>
      </c>
      <c r="S909" s="17">
        <v>0.21374914496238201</v>
      </c>
      <c r="T909" s="17">
        <v>0.14491520374236799</v>
      </c>
      <c r="U909" s="17">
        <v>5.4909667672508697E-2</v>
      </c>
      <c r="V909" s="17">
        <v>1.0329337416403401E-2</v>
      </c>
      <c r="W909" s="17">
        <v>0</v>
      </c>
      <c r="X909" s="17">
        <v>0</v>
      </c>
      <c r="Y909" s="17">
        <v>0</v>
      </c>
      <c r="Z909" s="17">
        <v>0</v>
      </c>
    </row>
    <row r="910" spans="1:26">
      <c r="A910" s="41">
        <v>179</v>
      </c>
      <c r="B910" s="24" t="s">
        <v>775</v>
      </c>
      <c r="C910" s="17">
        <v>0</v>
      </c>
      <c r="D910" s="17">
        <v>0</v>
      </c>
      <c r="E910" s="17">
        <v>0</v>
      </c>
      <c r="F910" s="17">
        <v>0</v>
      </c>
      <c r="G910" s="17">
        <v>0</v>
      </c>
      <c r="H910" s="17">
        <v>2.1624568042393202E-3</v>
      </c>
      <c r="I910" s="17">
        <v>3.3785280946949402E-2</v>
      </c>
      <c r="J910" s="17">
        <v>0.12443624449381099</v>
      </c>
      <c r="K910" s="17">
        <v>0.27853542663718101</v>
      </c>
      <c r="L910" s="17">
        <v>0.35433943509626997</v>
      </c>
      <c r="M910" s="17">
        <v>0.38625362578384298</v>
      </c>
      <c r="N910" s="17">
        <v>0.38897745962158198</v>
      </c>
      <c r="O910" s="17">
        <v>0.43012595906488399</v>
      </c>
      <c r="P910" s="17">
        <v>0.467129385373176</v>
      </c>
      <c r="Q910" s="17">
        <v>0.40585873517624799</v>
      </c>
      <c r="R910" s="17">
        <v>0.39483351503889602</v>
      </c>
      <c r="S910" s="17">
        <v>0.25346391618664399</v>
      </c>
      <c r="T910" s="17">
        <v>0.17853912782006601</v>
      </c>
      <c r="U910" s="17">
        <v>4.6344640234360503E-2</v>
      </c>
      <c r="V910" s="17">
        <v>9.9811462774938697E-3</v>
      </c>
      <c r="W910" s="17">
        <v>0</v>
      </c>
      <c r="X910" s="17">
        <v>0</v>
      </c>
      <c r="Y910" s="17">
        <v>0</v>
      </c>
      <c r="Z910" s="17">
        <v>0</v>
      </c>
    </row>
    <row r="911" spans="1:26">
      <c r="A911" s="41">
        <v>180</v>
      </c>
      <c r="B911" s="24" t="s">
        <v>775</v>
      </c>
      <c r="C911" s="17">
        <v>0</v>
      </c>
      <c r="D911" s="17">
        <v>0</v>
      </c>
      <c r="E911" s="17">
        <v>0</v>
      </c>
      <c r="F911" s="17">
        <v>0</v>
      </c>
      <c r="G911" s="17">
        <v>0</v>
      </c>
      <c r="H911" s="17">
        <v>0</v>
      </c>
      <c r="I911" s="17">
        <v>3.4521877552863602E-2</v>
      </c>
      <c r="J911" s="17">
        <v>0.13347784918665101</v>
      </c>
      <c r="K911" s="17">
        <v>0.29007893702793103</v>
      </c>
      <c r="L911" s="17">
        <v>0.42330450999485503</v>
      </c>
      <c r="M911" s="17">
        <v>0.51461975929059101</v>
      </c>
      <c r="N911" s="17">
        <v>0.551871715142078</v>
      </c>
      <c r="O911" s="17">
        <v>0.467956151994259</v>
      </c>
      <c r="P911" s="17">
        <v>0.42457338444654902</v>
      </c>
      <c r="Q911" s="17">
        <v>0.42787295757782201</v>
      </c>
      <c r="R911" s="17">
        <v>0.35795872462482098</v>
      </c>
      <c r="S911" s="17">
        <v>0.224640733636809</v>
      </c>
      <c r="T911" s="17">
        <v>7.6451059495922805E-2</v>
      </c>
      <c r="U911" s="17">
        <v>5.3096650899355897E-2</v>
      </c>
      <c r="V911" s="17">
        <v>1.55929183850128E-2</v>
      </c>
      <c r="W911" s="17">
        <v>0</v>
      </c>
      <c r="X911" s="17">
        <v>0</v>
      </c>
      <c r="Y911" s="17">
        <v>0</v>
      </c>
      <c r="Z911" s="17">
        <v>0</v>
      </c>
    </row>
    <row r="912" spans="1:26">
      <c r="A912" s="41">
        <v>181</v>
      </c>
      <c r="B912" s="24" t="s">
        <v>775</v>
      </c>
      <c r="C912" s="17">
        <v>0</v>
      </c>
      <c r="D912" s="17">
        <v>0</v>
      </c>
      <c r="E912" s="17">
        <v>0</v>
      </c>
      <c r="F912" s="17">
        <v>0</v>
      </c>
      <c r="G912" s="17">
        <v>0</v>
      </c>
      <c r="H912" s="17">
        <v>0</v>
      </c>
      <c r="I912" s="17">
        <v>4.0792814951331101E-2</v>
      </c>
      <c r="J912" s="17">
        <v>0.120356987976522</v>
      </c>
      <c r="K912" s="17">
        <v>0.21866353567833999</v>
      </c>
      <c r="L912" s="17">
        <v>0.35691090408843301</v>
      </c>
      <c r="M912" s="17">
        <v>0.38779226094573899</v>
      </c>
      <c r="N912" s="17">
        <v>0.46604909364018898</v>
      </c>
      <c r="O912" s="17">
        <v>0.52847996466942304</v>
      </c>
      <c r="P912" s="17">
        <v>0.53057061017349305</v>
      </c>
      <c r="Q912" s="17">
        <v>0.50696779692294802</v>
      </c>
      <c r="R912" s="17">
        <v>0.40158502614702002</v>
      </c>
      <c r="S912" s="17">
        <v>0.30505315422852503</v>
      </c>
      <c r="T912" s="17">
        <v>0.127790394213214</v>
      </c>
      <c r="U912" s="17">
        <v>3.8997532447089603E-2</v>
      </c>
      <c r="V912" s="17">
        <v>1.08649872710602E-2</v>
      </c>
      <c r="W912" s="17">
        <v>0</v>
      </c>
      <c r="X912" s="17">
        <v>0</v>
      </c>
      <c r="Y912" s="17">
        <v>0</v>
      </c>
      <c r="Z912" s="17">
        <v>0</v>
      </c>
    </row>
    <row r="913" spans="1:26">
      <c r="A913" s="41">
        <v>182</v>
      </c>
      <c r="B913" s="24" t="s">
        <v>775</v>
      </c>
      <c r="C913" s="17">
        <v>0</v>
      </c>
      <c r="D913" s="17">
        <v>0</v>
      </c>
      <c r="E913" s="17">
        <v>0</v>
      </c>
      <c r="F913" s="17">
        <v>0</v>
      </c>
      <c r="G913" s="17">
        <v>0</v>
      </c>
      <c r="H913" s="17">
        <v>1.77355178036399E-3</v>
      </c>
      <c r="I913" s="17">
        <v>4.1342577287586398E-2</v>
      </c>
      <c r="J913" s="17">
        <v>0.13233885952135099</v>
      </c>
      <c r="K913" s="17">
        <v>0.26618638079235302</v>
      </c>
      <c r="L913" s="17">
        <v>0.42150235858364099</v>
      </c>
      <c r="M913" s="17">
        <v>0.52306976375924996</v>
      </c>
      <c r="N913" s="17">
        <v>0.57167539839060399</v>
      </c>
      <c r="O913" s="17">
        <v>0.59631354325576902</v>
      </c>
      <c r="P913" s="17">
        <v>0.58612133420038603</v>
      </c>
      <c r="Q913" s="17">
        <v>0.51786438116608202</v>
      </c>
      <c r="R913" s="17">
        <v>0.40643447446978198</v>
      </c>
      <c r="S913" s="17">
        <v>0.29586130780680903</v>
      </c>
      <c r="T913" s="17">
        <v>0.18328991366085501</v>
      </c>
      <c r="U913" s="17">
        <v>6.09923970199229E-2</v>
      </c>
      <c r="V913" s="17">
        <v>1.4911897480968999E-2</v>
      </c>
      <c r="W913" s="17">
        <v>0</v>
      </c>
      <c r="X913" s="17">
        <v>0</v>
      </c>
      <c r="Y913" s="17">
        <v>0</v>
      </c>
      <c r="Z913" s="17">
        <v>0</v>
      </c>
    </row>
    <row r="914" spans="1:26">
      <c r="A914" s="41">
        <v>183</v>
      </c>
      <c r="B914" s="24" t="s">
        <v>775</v>
      </c>
      <c r="C914" s="17">
        <v>0</v>
      </c>
      <c r="D914" s="17">
        <v>0</v>
      </c>
      <c r="E914" s="17">
        <v>0</v>
      </c>
      <c r="F914" s="17">
        <v>0</v>
      </c>
      <c r="G914" s="17">
        <v>0</v>
      </c>
      <c r="H914" s="17">
        <v>0</v>
      </c>
      <c r="I914" s="17">
        <v>4.0006512436777698E-2</v>
      </c>
      <c r="J914" s="17">
        <v>0.114154364980129</v>
      </c>
      <c r="K914" s="17">
        <v>0.20079313751959901</v>
      </c>
      <c r="L914" s="17">
        <v>0.29944313057005401</v>
      </c>
      <c r="M914" s="17">
        <v>0.40599611331570301</v>
      </c>
      <c r="N914" s="17">
        <v>0.42725100927374399</v>
      </c>
      <c r="O914" s="17">
        <v>0.45320298870897002</v>
      </c>
      <c r="P914" s="17">
        <v>0.40619343827964699</v>
      </c>
      <c r="Q914" s="17">
        <v>0.32438725401855101</v>
      </c>
      <c r="R914" s="17">
        <v>0.24552595751049899</v>
      </c>
      <c r="S914" s="17">
        <v>0.19294634797236501</v>
      </c>
      <c r="T914" s="17">
        <v>9.3724362304905495E-2</v>
      </c>
      <c r="U914" s="17">
        <v>4.0403160592149601E-2</v>
      </c>
      <c r="V914" s="17">
        <v>3.6747403412034502E-3</v>
      </c>
      <c r="W914" s="17">
        <v>0</v>
      </c>
      <c r="X914" s="17">
        <v>0</v>
      </c>
      <c r="Y914" s="17">
        <v>0</v>
      </c>
      <c r="Z914" s="17">
        <v>0</v>
      </c>
    </row>
    <row r="915" spans="1:26">
      <c r="A915" s="41">
        <v>184</v>
      </c>
      <c r="B915" s="24" t="s">
        <v>775</v>
      </c>
      <c r="C915" s="17">
        <v>0</v>
      </c>
      <c r="D915" s="17">
        <v>0</v>
      </c>
      <c r="E915" s="17">
        <v>0</v>
      </c>
      <c r="F915" s="17">
        <v>0</v>
      </c>
      <c r="G915" s="17">
        <v>0</v>
      </c>
      <c r="H915" s="17">
        <v>0</v>
      </c>
      <c r="I915" s="17">
        <v>1.0444360385892601E-2</v>
      </c>
      <c r="J915" s="17">
        <v>4.0362446707183898E-2</v>
      </c>
      <c r="K915" s="17">
        <v>9.1945690066616403E-2</v>
      </c>
      <c r="L915" s="17">
        <v>0.19662308654105101</v>
      </c>
      <c r="M915" s="17">
        <v>0.25326908900705303</v>
      </c>
      <c r="N915" s="17">
        <v>0.32533516318078998</v>
      </c>
      <c r="O915" s="17">
        <v>0.42998982981760597</v>
      </c>
      <c r="P915" s="17">
        <v>0.47529714020986402</v>
      </c>
      <c r="Q915" s="17">
        <v>0.47359365128062197</v>
      </c>
      <c r="R915" s="17">
        <v>0.41070193903812502</v>
      </c>
      <c r="S915" s="17">
        <v>0.24270096340643299</v>
      </c>
      <c r="T915" s="17">
        <v>0.14148324804034601</v>
      </c>
      <c r="U915" s="17">
        <v>4.1441989104864803E-2</v>
      </c>
      <c r="V915" s="17">
        <v>1.0487447165994399E-2</v>
      </c>
      <c r="W915" s="17">
        <v>0</v>
      </c>
      <c r="X915" s="17">
        <v>0</v>
      </c>
      <c r="Y915" s="17">
        <v>0</v>
      </c>
      <c r="Z915" s="17">
        <v>0</v>
      </c>
    </row>
    <row r="916" spans="1:26">
      <c r="A916" s="41">
        <v>185</v>
      </c>
      <c r="B916" s="24" t="s">
        <v>775</v>
      </c>
      <c r="C916" s="17">
        <v>0</v>
      </c>
      <c r="D916" s="17">
        <v>0</v>
      </c>
      <c r="E916" s="17">
        <v>0</v>
      </c>
      <c r="F916" s="17">
        <v>0</v>
      </c>
      <c r="G916" s="17">
        <v>0</v>
      </c>
      <c r="H916" s="17">
        <v>0</v>
      </c>
      <c r="I916" s="17">
        <v>4.39945998251563E-2</v>
      </c>
      <c r="J916" s="17">
        <v>0.123324605567185</v>
      </c>
      <c r="K916" s="17">
        <v>0.27581533947597198</v>
      </c>
      <c r="L916" s="17">
        <v>0.40410778834428501</v>
      </c>
      <c r="M916" s="17">
        <v>0.50391425555051605</v>
      </c>
      <c r="N916" s="17">
        <v>0.53919046397820503</v>
      </c>
      <c r="O916" s="17">
        <v>0.57637373075996501</v>
      </c>
      <c r="P916" s="17">
        <v>0.53231406365239398</v>
      </c>
      <c r="Q916" s="17">
        <v>0.36011930809079501</v>
      </c>
      <c r="R916" s="17">
        <v>0.32943152952090299</v>
      </c>
      <c r="S916" s="17">
        <v>0.30780446369415598</v>
      </c>
      <c r="T916" s="17">
        <v>0.18928959167850801</v>
      </c>
      <c r="U916" s="17">
        <v>5.2517040040073397E-2</v>
      </c>
      <c r="V916" s="17">
        <v>1.38174932663835E-2</v>
      </c>
      <c r="W916" s="17">
        <v>0</v>
      </c>
      <c r="X916" s="17">
        <v>0</v>
      </c>
      <c r="Y916" s="17">
        <v>0</v>
      </c>
      <c r="Z916" s="17">
        <v>0</v>
      </c>
    </row>
    <row r="917" spans="1:26">
      <c r="A917" s="41">
        <v>186</v>
      </c>
      <c r="B917" s="24" t="s">
        <v>775</v>
      </c>
      <c r="C917" s="17">
        <v>0</v>
      </c>
      <c r="D917" s="17">
        <v>0</v>
      </c>
      <c r="E917" s="17">
        <v>0</v>
      </c>
      <c r="F917" s="17">
        <v>0</v>
      </c>
      <c r="G917" s="17">
        <v>0</v>
      </c>
      <c r="H917" s="17">
        <v>0</v>
      </c>
      <c r="I917" s="17">
        <v>4.0056218345416901E-2</v>
      </c>
      <c r="J917" s="17">
        <v>0.13438204712269999</v>
      </c>
      <c r="K917" s="17">
        <v>0.28252938381879</v>
      </c>
      <c r="L917" s="17">
        <v>0.42846992803836298</v>
      </c>
      <c r="M917" s="17">
        <v>0.55156198988221605</v>
      </c>
      <c r="N917" s="17">
        <v>0.588120810575544</v>
      </c>
      <c r="O917" s="17">
        <v>0.50128408862604101</v>
      </c>
      <c r="P917" s="17">
        <v>0.38680938280254701</v>
      </c>
      <c r="Q917" s="17">
        <v>0.42718731577272401</v>
      </c>
      <c r="R917" s="17">
        <v>0.35761527927618397</v>
      </c>
      <c r="S917" s="17">
        <v>0.31918936477844501</v>
      </c>
      <c r="T917" s="17">
        <v>0.20487951272229599</v>
      </c>
      <c r="U917" s="17">
        <v>7.0306884653406995E-2</v>
      </c>
      <c r="V917" s="17">
        <v>1.73747128537441E-2</v>
      </c>
      <c r="W917" s="17">
        <v>0</v>
      </c>
      <c r="X917" s="17">
        <v>0</v>
      </c>
      <c r="Y917" s="17">
        <v>0</v>
      </c>
      <c r="Z917" s="17">
        <v>0</v>
      </c>
    </row>
    <row r="918" spans="1:26">
      <c r="A918" s="41">
        <v>187</v>
      </c>
      <c r="B918" s="24" t="s">
        <v>775</v>
      </c>
      <c r="C918" s="17">
        <v>0</v>
      </c>
      <c r="D918" s="17">
        <v>0</v>
      </c>
      <c r="E918" s="17">
        <v>0</v>
      </c>
      <c r="F918" s="17">
        <v>0</v>
      </c>
      <c r="G918" s="17">
        <v>0</v>
      </c>
      <c r="H918" s="17">
        <v>1.5397591648551299E-3</v>
      </c>
      <c r="I918" s="17">
        <v>3.9976414135315302E-2</v>
      </c>
      <c r="J918" s="17">
        <v>0.14062775689919499</v>
      </c>
      <c r="K918" s="17">
        <v>0.30633326870981098</v>
      </c>
      <c r="L918" s="17">
        <v>0.45445188088583299</v>
      </c>
      <c r="M918" s="17">
        <v>0.53960259839656999</v>
      </c>
      <c r="N918" s="17">
        <v>0.59780721829929795</v>
      </c>
      <c r="O918" s="17">
        <v>0.59590015994522705</v>
      </c>
      <c r="P918" s="17">
        <v>0.55816488282129395</v>
      </c>
      <c r="Q918" s="17">
        <v>0.45394483066202701</v>
      </c>
      <c r="R918" s="17">
        <v>0.36746903855163698</v>
      </c>
      <c r="S918" s="17">
        <v>0.28117308691471699</v>
      </c>
      <c r="T918" s="17">
        <v>0.163922093782055</v>
      </c>
      <c r="U918" s="17">
        <v>7.3671275288659799E-2</v>
      </c>
      <c r="V918" s="17">
        <v>1.21077598762572E-2</v>
      </c>
      <c r="W918" s="17">
        <v>0</v>
      </c>
      <c r="X918" s="17">
        <v>0</v>
      </c>
      <c r="Y918" s="17">
        <v>0</v>
      </c>
      <c r="Z918" s="17">
        <v>0</v>
      </c>
    </row>
    <row r="919" spans="1:26">
      <c r="A919" s="41">
        <v>188</v>
      </c>
      <c r="B919" s="24" t="s">
        <v>775</v>
      </c>
      <c r="C919" s="17">
        <v>0</v>
      </c>
      <c r="D919" s="17">
        <v>0</v>
      </c>
      <c r="E919" s="17">
        <v>0</v>
      </c>
      <c r="F919" s="17">
        <v>0</v>
      </c>
      <c r="G919" s="17">
        <v>0</v>
      </c>
      <c r="H919" s="17">
        <v>0</v>
      </c>
      <c r="I919" s="17">
        <v>1.09811342435086E-2</v>
      </c>
      <c r="J919" s="17">
        <v>2.9069214308677101E-2</v>
      </c>
      <c r="K919" s="17">
        <v>6.0283151152682103E-2</v>
      </c>
      <c r="L919" s="17">
        <v>8.2012126581060996E-2</v>
      </c>
      <c r="M919" s="17">
        <v>0.117572333089769</v>
      </c>
      <c r="N919" s="17">
        <v>0.19667678890465601</v>
      </c>
      <c r="O919" s="17">
        <v>0.240166961179577</v>
      </c>
      <c r="P919" s="17">
        <v>0.19986271284783499</v>
      </c>
      <c r="Q919" s="17">
        <v>0.187442480148927</v>
      </c>
      <c r="R919" s="17">
        <v>0.16233600071743801</v>
      </c>
      <c r="S919" s="17">
        <v>0.11054793904100001</v>
      </c>
      <c r="T919" s="17">
        <v>4.9945321269475901E-2</v>
      </c>
      <c r="U919" s="17">
        <v>1.68391878883049E-2</v>
      </c>
      <c r="V919" s="17">
        <v>0</v>
      </c>
      <c r="W919" s="17">
        <v>0</v>
      </c>
      <c r="X919" s="17">
        <v>0</v>
      </c>
      <c r="Y919" s="17">
        <v>0</v>
      </c>
      <c r="Z919" s="17">
        <v>0</v>
      </c>
    </row>
    <row r="920" spans="1:26">
      <c r="A920" s="41">
        <v>189</v>
      </c>
      <c r="B920" s="24" t="s">
        <v>775</v>
      </c>
      <c r="C920" s="17">
        <v>0</v>
      </c>
      <c r="D920" s="17">
        <v>0</v>
      </c>
      <c r="E920" s="17">
        <v>0</v>
      </c>
      <c r="F920" s="17">
        <v>0</v>
      </c>
      <c r="G920" s="17">
        <v>0</v>
      </c>
      <c r="H920" s="17">
        <v>0</v>
      </c>
      <c r="I920" s="17">
        <v>1.8391685753364102E-2</v>
      </c>
      <c r="J920" s="17">
        <v>7.4041072262229099E-2</v>
      </c>
      <c r="K920" s="17">
        <v>0.155412142488906</v>
      </c>
      <c r="L920" s="17">
        <v>0.259306233790012</v>
      </c>
      <c r="M920" s="17">
        <v>0.33514146455352301</v>
      </c>
      <c r="N920" s="17">
        <v>0.349839676583031</v>
      </c>
      <c r="O920" s="17">
        <v>0.52323586641877295</v>
      </c>
      <c r="P920" s="17">
        <v>0.43783037490395599</v>
      </c>
      <c r="Q920" s="17">
        <v>0.51356194761678697</v>
      </c>
      <c r="R920" s="17">
        <v>0.47321773473538598</v>
      </c>
      <c r="S920" s="17">
        <v>0.38733141973247598</v>
      </c>
      <c r="T920" s="17">
        <v>0.20407272837604201</v>
      </c>
      <c r="U920" s="17">
        <v>7.0542300828745796E-2</v>
      </c>
      <c r="V920" s="17">
        <v>1.5386226729741799E-2</v>
      </c>
      <c r="W920" s="17">
        <v>0</v>
      </c>
      <c r="X920" s="17">
        <v>0</v>
      </c>
      <c r="Y920" s="17">
        <v>0</v>
      </c>
      <c r="Z920" s="17">
        <v>0</v>
      </c>
    </row>
    <row r="921" spans="1:26">
      <c r="A921" s="41">
        <v>190</v>
      </c>
      <c r="B921" s="24" t="s">
        <v>775</v>
      </c>
      <c r="C921" s="17">
        <v>0</v>
      </c>
      <c r="D921" s="17">
        <v>0</v>
      </c>
      <c r="E921" s="17">
        <v>0</v>
      </c>
      <c r="F921" s="17">
        <v>0</v>
      </c>
      <c r="G921" s="17">
        <v>0</v>
      </c>
      <c r="H921" s="17">
        <v>0</v>
      </c>
      <c r="I921" s="17">
        <v>3.9473485255692303E-2</v>
      </c>
      <c r="J921" s="17">
        <v>0.112198849609596</v>
      </c>
      <c r="K921" s="17">
        <v>0.22337685475382299</v>
      </c>
      <c r="L921" s="17">
        <v>0.29215084914934802</v>
      </c>
      <c r="M921" s="17">
        <v>0.38151283108046902</v>
      </c>
      <c r="N921" s="17">
        <v>0.43314578034854001</v>
      </c>
      <c r="O921" s="17">
        <v>0.43686872792777098</v>
      </c>
      <c r="P921" s="17">
        <v>0.39138407484639898</v>
      </c>
      <c r="Q921" s="17">
        <v>0.35075386565649502</v>
      </c>
      <c r="R921" s="17">
        <v>0.23829612069863601</v>
      </c>
      <c r="S921" s="17">
        <v>0.16545948005177399</v>
      </c>
      <c r="T921" s="17">
        <v>9.32103182849085E-2</v>
      </c>
      <c r="U921" s="17">
        <v>3.9069843304129999E-2</v>
      </c>
      <c r="V921" s="17">
        <v>3.4343285971572099E-3</v>
      </c>
      <c r="W921" s="17">
        <v>0</v>
      </c>
      <c r="X921" s="17">
        <v>0</v>
      </c>
      <c r="Y921" s="17">
        <v>0</v>
      </c>
      <c r="Z921" s="17">
        <v>0</v>
      </c>
    </row>
    <row r="922" spans="1:26">
      <c r="A922" s="41">
        <v>191</v>
      </c>
      <c r="B922" s="24" t="s">
        <v>775</v>
      </c>
      <c r="C922" s="17">
        <v>0</v>
      </c>
      <c r="D922" s="17">
        <v>0</v>
      </c>
      <c r="E922" s="17">
        <v>0</v>
      </c>
      <c r="F922" s="17">
        <v>0</v>
      </c>
      <c r="G922" s="17">
        <v>0</v>
      </c>
      <c r="H922" s="17">
        <v>0</v>
      </c>
      <c r="I922" s="17">
        <v>2.6827203072771599E-2</v>
      </c>
      <c r="J922" s="17">
        <v>9.4299352263133504E-2</v>
      </c>
      <c r="K922" s="17">
        <v>0.186418388563899</v>
      </c>
      <c r="L922" s="17">
        <v>0.34702717140073402</v>
      </c>
      <c r="M922" s="17">
        <v>0.42233536966560897</v>
      </c>
      <c r="N922" s="17">
        <v>0.50394422896276103</v>
      </c>
      <c r="O922" s="17">
        <v>0.57808096636573802</v>
      </c>
      <c r="P922" s="17">
        <v>0.63311964460011605</v>
      </c>
      <c r="Q922" s="17">
        <v>0.55899414722673102</v>
      </c>
      <c r="R922" s="17">
        <v>0.51767080287866896</v>
      </c>
      <c r="S922" s="17">
        <v>0.35507378369626602</v>
      </c>
      <c r="T922" s="17">
        <v>0.206273276391676</v>
      </c>
      <c r="U922" s="17">
        <v>7.8366235649143107E-2</v>
      </c>
      <c r="V922" s="17">
        <v>1.3850089352199601E-2</v>
      </c>
      <c r="W922" s="17">
        <v>0</v>
      </c>
      <c r="X922" s="17">
        <v>0</v>
      </c>
      <c r="Y922" s="17">
        <v>0</v>
      </c>
      <c r="Z922" s="17">
        <v>0</v>
      </c>
    </row>
    <row r="923" spans="1:26">
      <c r="A923" s="41">
        <v>192</v>
      </c>
      <c r="B923" s="24" t="s">
        <v>775</v>
      </c>
      <c r="C923" s="17">
        <v>0</v>
      </c>
      <c r="D923" s="17">
        <v>0</v>
      </c>
      <c r="E923" s="17">
        <v>0</v>
      </c>
      <c r="F923" s="17">
        <v>0</v>
      </c>
      <c r="G923" s="17">
        <v>0</v>
      </c>
      <c r="H923" s="17">
        <v>0</v>
      </c>
      <c r="I923" s="17">
        <v>2.1206189163143901E-2</v>
      </c>
      <c r="J923" s="17">
        <v>9.3438490885621506E-2</v>
      </c>
      <c r="K923" s="17">
        <v>0.15973330942085401</v>
      </c>
      <c r="L923" s="17">
        <v>0.19188853629856101</v>
      </c>
      <c r="M923" s="17">
        <v>0.23137850693098799</v>
      </c>
      <c r="N923" s="17">
        <v>0.163948320517769</v>
      </c>
      <c r="O923" s="17">
        <v>0.12628797692444699</v>
      </c>
      <c r="P923" s="17">
        <v>0.12392969382687501</v>
      </c>
      <c r="Q923" s="17">
        <v>0.103571252673387</v>
      </c>
      <c r="R923" s="17">
        <v>6.7367616915158496E-2</v>
      </c>
      <c r="S923" s="17">
        <v>6.0840281952780899E-2</v>
      </c>
      <c r="T923" s="17">
        <v>3.3861713148173503E-2</v>
      </c>
      <c r="U923" s="17">
        <v>1.2475808400778899E-2</v>
      </c>
      <c r="V923" s="17">
        <v>5.3076668624525997E-3</v>
      </c>
      <c r="W923" s="17">
        <v>0</v>
      </c>
      <c r="X923" s="17">
        <v>0</v>
      </c>
      <c r="Y923" s="17">
        <v>0</v>
      </c>
      <c r="Z923" s="17">
        <v>0</v>
      </c>
    </row>
    <row r="924" spans="1:26">
      <c r="A924" s="41">
        <v>193</v>
      </c>
      <c r="B924" s="24" t="s">
        <v>775</v>
      </c>
      <c r="C924" s="17">
        <v>0</v>
      </c>
      <c r="D924" s="17">
        <v>0</v>
      </c>
      <c r="E924" s="17">
        <v>0</v>
      </c>
      <c r="F924" s="17">
        <v>0</v>
      </c>
      <c r="G924" s="17">
        <v>0</v>
      </c>
      <c r="H924" s="17">
        <v>0</v>
      </c>
      <c r="I924" s="17">
        <v>1.51962702296409E-2</v>
      </c>
      <c r="J924" s="17">
        <v>6.3781547918512399E-2</v>
      </c>
      <c r="K924" s="17">
        <v>0.14938373995118501</v>
      </c>
      <c r="L924" s="17">
        <v>0.20989006813587299</v>
      </c>
      <c r="M924" s="17">
        <v>0.221715828158594</v>
      </c>
      <c r="N924" s="17">
        <v>0.28494224350449099</v>
      </c>
      <c r="O924" s="17">
        <v>0.335207655838897</v>
      </c>
      <c r="P924" s="17">
        <v>0.39463993675148201</v>
      </c>
      <c r="Q924" s="17">
        <v>0.25649497749989197</v>
      </c>
      <c r="R924" s="17">
        <v>0.20315853930257799</v>
      </c>
      <c r="S924" s="17">
        <v>0.20217815894374</v>
      </c>
      <c r="T924" s="17">
        <v>0.13814870592812101</v>
      </c>
      <c r="U924" s="17">
        <v>7.7502252041188893E-2</v>
      </c>
      <c r="V924" s="17">
        <v>1.6107961518751299E-2</v>
      </c>
      <c r="W924" s="17">
        <v>0</v>
      </c>
      <c r="X924" s="17">
        <v>0</v>
      </c>
      <c r="Y924" s="17">
        <v>0</v>
      </c>
      <c r="Z924" s="17">
        <v>0</v>
      </c>
    </row>
    <row r="925" spans="1:26">
      <c r="A925" s="41">
        <v>194</v>
      </c>
      <c r="B925" s="24" t="s">
        <v>775</v>
      </c>
      <c r="C925" s="17">
        <v>0</v>
      </c>
      <c r="D925" s="17">
        <v>0</v>
      </c>
      <c r="E925" s="17">
        <v>0</v>
      </c>
      <c r="F925" s="17">
        <v>0</v>
      </c>
      <c r="G925" s="17">
        <v>0</v>
      </c>
      <c r="H925" s="17">
        <v>0</v>
      </c>
      <c r="I925" s="17">
        <v>2.2592084811809399E-2</v>
      </c>
      <c r="J925" s="17">
        <v>6.8009922161719402E-2</v>
      </c>
      <c r="K925" s="17">
        <v>0.11012069302729501</v>
      </c>
      <c r="L925" s="17">
        <v>0.193166152995493</v>
      </c>
      <c r="M925" s="17">
        <v>0.351752979397986</v>
      </c>
      <c r="N925" s="17">
        <v>0.39341477352597898</v>
      </c>
      <c r="O925" s="17">
        <v>0.311742220727807</v>
      </c>
      <c r="P925" s="17">
        <v>0.30296875318534</v>
      </c>
      <c r="Q925" s="17">
        <v>0.27786227375385097</v>
      </c>
      <c r="R925" s="17">
        <v>0.28841915932487899</v>
      </c>
      <c r="S925" s="17">
        <v>0.18657824676253701</v>
      </c>
      <c r="T925" s="17">
        <v>0.15926247707017699</v>
      </c>
      <c r="U925" s="17">
        <v>6.4981733300478295E-2</v>
      </c>
      <c r="V925" s="17">
        <v>1.3909037062947599E-2</v>
      </c>
      <c r="W925" s="17">
        <v>0</v>
      </c>
      <c r="X925" s="17">
        <v>0</v>
      </c>
      <c r="Y925" s="17">
        <v>0</v>
      </c>
      <c r="Z925" s="17">
        <v>0</v>
      </c>
    </row>
    <row r="926" spans="1:26">
      <c r="A926" s="41">
        <v>195</v>
      </c>
      <c r="B926" s="24" t="s">
        <v>775</v>
      </c>
      <c r="C926" s="17">
        <v>0</v>
      </c>
      <c r="D926" s="17">
        <v>0</v>
      </c>
      <c r="E926" s="17">
        <v>0</v>
      </c>
      <c r="F926" s="17">
        <v>0</v>
      </c>
      <c r="G926" s="17">
        <v>0</v>
      </c>
      <c r="H926" s="17">
        <v>0</v>
      </c>
      <c r="I926" s="17">
        <v>1.4830844378690601E-2</v>
      </c>
      <c r="J926" s="17">
        <v>8.6745303042156399E-2</v>
      </c>
      <c r="K926" s="17">
        <v>0.14804242975323401</v>
      </c>
      <c r="L926" s="17">
        <v>0.25685715623118199</v>
      </c>
      <c r="M926" s="17">
        <v>0.39192609405115703</v>
      </c>
      <c r="N926" s="17">
        <v>0.56522611918928101</v>
      </c>
      <c r="O926" s="17">
        <v>0.58769244055888004</v>
      </c>
      <c r="P926" s="17">
        <v>0.63343686321304005</v>
      </c>
      <c r="Q926" s="17">
        <v>0.58665710894426004</v>
      </c>
      <c r="R926" s="17">
        <v>0.51462350596712203</v>
      </c>
      <c r="S926" s="17">
        <v>0.37919863387674002</v>
      </c>
      <c r="T926" s="17">
        <v>0.20841762425935101</v>
      </c>
      <c r="U926" s="17">
        <v>6.9903867147933105E-2</v>
      </c>
      <c r="V926" s="17">
        <v>1.2038071692788199E-2</v>
      </c>
      <c r="W926" s="17">
        <v>0</v>
      </c>
      <c r="X926" s="17">
        <v>0</v>
      </c>
      <c r="Y926" s="17">
        <v>0</v>
      </c>
      <c r="Z926" s="17">
        <v>0</v>
      </c>
    </row>
    <row r="927" spans="1:26">
      <c r="A927" s="41">
        <v>196</v>
      </c>
      <c r="B927" s="24" t="s">
        <v>775</v>
      </c>
      <c r="C927" s="17">
        <v>0</v>
      </c>
      <c r="D927" s="17">
        <v>0</v>
      </c>
      <c r="E927" s="17">
        <v>0</v>
      </c>
      <c r="F927" s="17">
        <v>0</v>
      </c>
      <c r="G927" s="17">
        <v>0</v>
      </c>
      <c r="H927" s="17">
        <v>0</v>
      </c>
      <c r="I927" s="17">
        <v>3.6931115451251099E-2</v>
      </c>
      <c r="J927" s="17">
        <v>0.11639750021899301</v>
      </c>
      <c r="K927" s="17">
        <v>0.27628866961100301</v>
      </c>
      <c r="L927" s="17">
        <v>0.395549130256239</v>
      </c>
      <c r="M927" s="17">
        <v>0.49410170971689898</v>
      </c>
      <c r="N927" s="17">
        <v>0.57229110223379798</v>
      </c>
      <c r="O927" s="17">
        <v>0.596645748574815</v>
      </c>
      <c r="P927" s="17">
        <v>0.55574203199817795</v>
      </c>
      <c r="Q927" s="17">
        <v>0.55143210509582197</v>
      </c>
      <c r="R927" s="17">
        <v>0.48663957896013899</v>
      </c>
      <c r="S927" s="17">
        <v>0.30218195111391599</v>
      </c>
      <c r="T927" s="17">
        <v>0.203740523056997</v>
      </c>
      <c r="U927" s="17">
        <v>7.7213633059115702E-2</v>
      </c>
      <c r="V927" s="17">
        <v>9.5465317999453396E-3</v>
      </c>
      <c r="W927" s="17">
        <v>0</v>
      </c>
      <c r="X927" s="17">
        <v>0</v>
      </c>
      <c r="Y927" s="17">
        <v>0</v>
      </c>
      <c r="Z927" s="17">
        <v>0</v>
      </c>
    </row>
    <row r="928" spans="1:26">
      <c r="A928" s="41">
        <v>197</v>
      </c>
      <c r="B928" s="24" t="s">
        <v>775</v>
      </c>
      <c r="C928" s="17">
        <v>0</v>
      </c>
      <c r="D928" s="17">
        <v>0</v>
      </c>
      <c r="E928" s="17">
        <v>0</v>
      </c>
      <c r="F928" s="17">
        <v>0</v>
      </c>
      <c r="G928" s="17">
        <v>0</v>
      </c>
      <c r="H928" s="17">
        <v>0</v>
      </c>
      <c r="I928" s="17">
        <v>6.8642860716953899E-3</v>
      </c>
      <c r="J928" s="17">
        <v>7.1874993670676896E-3</v>
      </c>
      <c r="K928" s="17">
        <v>3.9789829644091897E-2</v>
      </c>
      <c r="L928" s="17">
        <v>0.13422343781623799</v>
      </c>
      <c r="M928" s="17">
        <v>0.20434873354712901</v>
      </c>
      <c r="N928" s="17">
        <v>0.18350722089963001</v>
      </c>
      <c r="O928" s="17">
        <v>0.12778789642885999</v>
      </c>
      <c r="P928" s="17">
        <v>0.125558623893159</v>
      </c>
      <c r="Q928" s="17">
        <v>0.189455694338031</v>
      </c>
      <c r="R928" s="17">
        <v>0.23610681271259401</v>
      </c>
      <c r="S928" s="17">
        <v>0.20211321655054301</v>
      </c>
      <c r="T928" s="17">
        <v>9.9761631977081905E-2</v>
      </c>
      <c r="U928" s="17">
        <v>3.6043028224283402E-2</v>
      </c>
      <c r="V928" s="17">
        <v>2.3392999364832E-3</v>
      </c>
      <c r="W928" s="17">
        <v>0</v>
      </c>
      <c r="X928" s="17">
        <v>0</v>
      </c>
      <c r="Y928" s="17">
        <v>0</v>
      </c>
      <c r="Z928" s="17">
        <v>0</v>
      </c>
    </row>
    <row r="929" spans="1:26">
      <c r="A929" s="41">
        <v>198</v>
      </c>
      <c r="B929" s="24" t="s">
        <v>775</v>
      </c>
      <c r="C929" s="17">
        <v>0</v>
      </c>
      <c r="D929" s="17">
        <v>0</v>
      </c>
      <c r="E929" s="17">
        <v>0</v>
      </c>
      <c r="F929" s="17">
        <v>0</v>
      </c>
      <c r="G929" s="17">
        <v>0</v>
      </c>
      <c r="H929" s="17">
        <v>0</v>
      </c>
      <c r="I929" s="17">
        <v>3.5041166920003503E-2</v>
      </c>
      <c r="J929" s="17">
        <v>8.0720772070184105E-2</v>
      </c>
      <c r="K929" s="17">
        <v>0.21846621071439501</v>
      </c>
      <c r="L929" s="17">
        <v>0.21003244184403599</v>
      </c>
      <c r="M929" s="17">
        <v>0.27152039927973798</v>
      </c>
      <c r="N929" s="17">
        <v>0.20174978892707601</v>
      </c>
      <c r="O929" s="17">
        <v>0.20073069291075499</v>
      </c>
      <c r="P929" s="17">
        <v>0.245472255146894</v>
      </c>
      <c r="Q929" s="17">
        <v>0.157163089320869</v>
      </c>
      <c r="R929" s="17">
        <v>0.17396443577621501</v>
      </c>
      <c r="S929" s="17">
        <v>9.6437205891488603E-2</v>
      </c>
      <c r="T929" s="17">
        <v>4.19717691662903E-2</v>
      </c>
      <c r="U929" s="17">
        <v>1.6470390028477101E-2</v>
      </c>
      <c r="V929" s="17">
        <v>2.09164461781115E-3</v>
      </c>
      <c r="W929" s="17">
        <v>0</v>
      </c>
      <c r="X929" s="17">
        <v>0</v>
      </c>
      <c r="Y929" s="17">
        <v>0</v>
      </c>
      <c r="Z929" s="17">
        <v>0</v>
      </c>
    </row>
    <row r="930" spans="1:26">
      <c r="A930" s="41">
        <v>199</v>
      </c>
      <c r="B930" s="24" t="s">
        <v>775</v>
      </c>
      <c r="C930" s="17">
        <v>0</v>
      </c>
      <c r="D930" s="17">
        <v>0</v>
      </c>
      <c r="E930" s="17">
        <v>0</v>
      </c>
      <c r="F930" s="17">
        <v>0</v>
      </c>
      <c r="G930" s="17">
        <v>0</v>
      </c>
      <c r="H930" s="17">
        <v>0</v>
      </c>
      <c r="I930" s="17">
        <v>1.4546221851583401E-2</v>
      </c>
      <c r="J930" s="17">
        <v>5.91148125212261E-2</v>
      </c>
      <c r="K930" s="17">
        <v>0.132427530865908</v>
      </c>
      <c r="L930" s="17">
        <v>0.243642628107789</v>
      </c>
      <c r="M930" s="17">
        <v>0.31969516611007398</v>
      </c>
      <c r="N930" s="17">
        <v>0.49894866025530599</v>
      </c>
      <c r="O930" s="17">
        <v>0.57158048258516303</v>
      </c>
      <c r="P930" s="17">
        <v>0.55125601129888402</v>
      </c>
      <c r="Q930" s="17">
        <v>0.53065053927281203</v>
      </c>
      <c r="R930" s="17">
        <v>0.40433883339700499</v>
      </c>
      <c r="S930" s="17">
        <v>0.32087412032503398</v>
      </c>
      <c r="T930" s="17">
        <v>0.18878628813123199</v>
      </c>
      <c r="U930" s="17">
        <v>7.1127906370477098E-2</v>
      </c>
      <c r="V930" s="17">
        <v>1.1043079295481E-2</v>
      </c>
      <c r="W930" s="17">
        <v>0</v>
      </c>
      <c r="X930" s="17">
        <v>0</v>
      </c>
      <c r="Y930" s="17">
        <v>0</v>
      </c>
      <c r="Z930" s="17">
        <v>0</v>
      </c>
    </row>
    <row r="931" spans="1:26">
      <c r="A931" s="41">
        <v>200</v>
      </c>
      <c r="B931" s="24" t="s">
        <v>775</v>
      </c>
      <c r="C931" s="17">
        <v>0</v>
      </c>
      <c r="D931" s="17">
        <v>0</v>
      </c>
      <c r="E931" s="17">
        <v>0</v>
      </c>
      <c r="F931" s="17">
        <v>0</v>
      </c>
      <c r="G931" s="17">
        <v>0</v>
      </c>
      <c r="H931" s="17">
        <v>0</v>
      </c>
      <c r="I931" s="17">
        <v>3.1302483299344597E-2</v>
      </c>
      <c r="J931" s="17">
        <v>0.12307070578762901</v>
      </c>
      <c r="K931" s="17">
        <v>0.23145344046159999</v>
      </c>
      <c r="L931" s="17">
        <v>0.31469585072608902</v>
      </c>
      <c r="M931" s="17">
        <v>0.39770846483003602</v>
      </c>
      <c r="N931" s="17">
        <v>0.40212454756742499</v>
      </c>
      <c r="O931" s="17">
        <v>0.39390933482801699</v>
      </c>
      <c r="P931" s="17">
        <v>0.35277457319866001</v>
      </c>
      <c r="Q931" s="17">
        <v>0.30857378127510399</v>
      </c>
      <c r="R931" s="17">
        <v>0.34661503698236901</v>
      </c>
      <c r="S931" s="17">
        <v>0.28612119771944999</v>
      </c>
      <c r="T931" s="17">
        <v>0.144898968144068</v>
      </c>
      <c r="U931" s="17">
        <v>5.3934282882378302E-2</v>
      </c>
      <c r="V931" s="17">
        <v>1.6331762996845301E-3</v>
      </c>
      <c r="W931" s="17">
        <v>0</v>
      </c>
      <c r="X931" s="17">
        <v>0</v>
      </c>
      <c r="Y931" s="17">
        <v>0</v>
      </c>
      <c r="Z931" s="17">
        <v>0</v>
      </c>
    </row>
    <row r="932" spans="1:26">
      <c r="A932" s="41">
        <v>201</v>
      </c>
      <c r="B932" s="24" t="s">
        <v>775</v>
      </c>
      <c r="C932" s="17">
        <v>0</v>
      </c>
      <c r="D932" s="17">
        <v>0</v>
      </c>
      <c r="E932" s="17">
        <v>0</v>
      </c>
      <c r="F932" s="17">
        <v>0</v>
      </c>
      <c r="G932" s="17">
        <v>0</v>
      </c>
      <c r="H932" s="17">
        <v>0</v>
      </c>
      <c r="I932" s="17">
        <v>2.1387153639571398E-2</v>
      </c>
      <c r="J932" s="17">
        <v>5.63317811943033E-2</v>
      </c>
      <c r="K932" s="17">
        <v>0.11635229032219099</v>
      </c>
      <c r="L932" s="17">
        <v>0.12483963666693799</v>
      </c>
      <c r="M932" s="17">
        <v>0.10139580739050801</v>
      </c>
      <c r="N932" s="17">
        <v>0.146541261356644</v>
      </c>
      <c r="O932" s="17">
        <v>0.22490050320959701</v>
      </c>
      <c r="P932" s="17">
        <v>0.24237125587174099</v>
      </c>
      <c r="Q932" s="17">
        <v>0.25398095754786598</v>
      </c>
      <c r="R932" s="17">
        <v>0.30028738168161401</v>
      </c>
      <c r="S932" s="17">
        <v>0.19369318549412901</v>
      </c>
      <c r="T932" s="17">
        <v>0.119324653703126</v>
      </c>
      <c r="U932" s="17">
        <v>4.4424343623214999E-2</v>
      </c>
      <c r="V932" s="17">
        <v>5.4602814864653298E-3</v>
      </c>
      <c r="W932" s="17">
        <v>0</v>
      </c>
      <c r="X932" s="17">
        <v>0</v>
      </c>
      <c r="Y932" s="17">
        <v>0</v>
      </c>
      <c r="Z932" s="17">
        <v>0</v>
      </c>
    </row>
    <row r="933" spans="1:26">
      <c r="A933" s="41">
        <v>202</v>
      </c>
      <c r="B933" s="24" t="s">
        <v>775</v>
      </c>
      <c r="C933" s="17">
        <v>0</v>
      </c>
      <c r="D933" s="17">
        <v>0</v>
      </c>
      <c r="E933" s="17">
        <v>0</v>
      </c>
      <c r="F933" s="17">
        <v>0</v>
      </c>
      <c r="G933" s="17">
        <v>0</v>
      </c>
      <c r="H933" s="17">
        <v>0</v>
      </c>
      <c r="I933" s="17">
        <v>2.8356096875687999E-2</v>
      </c>
      <c r="J933" s="17">
        <v>0.109417441842503</v>
      </c>
      <c r="K933" s="17">
        <v>0.18668440259757099</v>
      </c>
      <c r="L933" s="17">
        <v>0.250549001845844</v>
      </c>
      <c r="M933" s="17">
        <v>0.33671381980419501</v>
      </c>
      <c r="N933" s="17">
        <v>0.38937210954947099</v>
      </c>
      <c r="O933" s="17">
        <v>0.35784882211325703</v>
      </c>
      <c r="P933" s="17">
        <v>0.43073042287848601</v>
      </c>
      <c r="Q933" s="17">
        <v>0.44912535575151002</v>
      </c>
      <c r="R933" s="17">
        <v>0.33490542393209599</v>
      </c>
      <c r="S933" s="17">
        <v>0.240935029868348</v>
      </c>
      <c r="T933" s="17">
        <v>0.133551533825086</v>
      </c>
      <c r="U933" s="17">
        <v>6.2918188756646495E-2</v>
      </c>
      <c r="V933" s="17">
        <v>9.1963424335527906E-3</v>
      </c>
      <c r="W933" s="17">
        <v>0</v>
      </c>
      <c r="X933" s="17">
        <v>0</v>
      </c>
      <c r="Y933" s="17">
        <v>0</v>
      </c>
      <c r="Z933" s="17">
        <v>0</v>
      </c>
    </row>
    <row r="934" spans="1:26">
      <c r="A934" s="41">
        <v>203</v>
      </c>
      <c r="B934" s="24" t="s">
        <v>775</v>
      </c>
      <c r="C934" s="17">
        <v>0</v>
      </c>
      <c r="D934" s="17">
        <v>0</v>
      </c>
      <c r="E934" s="17">
        <v>0</v>
      </c>
      <c r="F934" s="17">
        <v>0</v>
      </c>
      <c r="G934" s="17">
        <v>0</v>
      </c>
      <c r="H934" s="17">
        <v>0</v>
      </c>
      <c r="I934" s="17">
        <v>2.85093359457891E-2</v>
      </c>
      <c r="J934" s="17">
        <v>8.9404694043569696E-2</v>
      </c>
      <c r="K934" s="17">
        <v>0.17775732131735</v>
      </c>
      <c r="L934" s="17">
        <v>0.30754594301354499</v>
      </c>
      <c r="M934" s="17">
        <v>0.44776406327872897</v>
      </c>
      <c r="N934" s="17">
        <v>0.54659264791047601</v>
      </c>
      <c r="O934" s="17">
        <v>0.49889495789170102</v>
      </c>
      <c r="P934" s="17">
        <v>0.49036127764719201</v>
      </c>
      <c r="Q934" s="17">
        <v>0.49028009965569602</v>
      </c>
      <c r="R934" s="17">
        <v>0.41383665840205203</v>
      </c>
      <c r="S934" s="17">
        <v>0.272935394116124</v>
      </c>
      <c r="T934" s="17">
        <v>0.13066284621999999</v>
      </c>
      <c r="U934" s="17">
        <v>7.9761123321482094E-2</v>
      </c>
      <c r="V934" s="17">
        <v>1.58887809417118E-2</v>
      </c>
      <c r="W934" s="17">
        <v>0</v>
      </c>
      <c r="X934" s="17">
        <v>0</v>
      </c>
      <c r="Y934" s="17">
        <v>0</v>
      </c>
      <c r="Z934" s="17">
        <v>0</v>
      </c>
    </row>
    <row r="935" spans="1:26">
      <c r="A935" s="41">
        <v>204</v>
      </c>
      <c r="B935" s="24" t="s">
        <v>775</v>
      </c>
      <c r="C935" s="17">
        <v>0</v>
      </c>
      <c r="D935" s="17">
        <v>0</v>
      </c>
      <c r="E935" s="17">
        <v>0</v>
      </c>
      <c r="F935" s="17">
        <v>0</v>
      </c>
      <c r="G935" s="17">
        <v>0</v>
      </c>
      <c r="H935" s="17">
        <v>0</v>
      </c>
      <c r="I935" s="17">
        <v>3.02793908280579E-2</v>
      </c>
      <c r="J935" s="17">
        <v>0.10255353043845999</v>
      </c>
      <c r="K935" s="17">
        <v>0.216584130203862</v>
      </c>
      <c r="L935" s="17">
        <v>0.38667200466309198</v>
      </c>
      <c r="M935" s="17">
        <v>0.528523675895613</v>
      </c>
      <c r="N935" s="17">
        <v>0.63519280561371005</v>
      </c>
      <c r="O935" s="17">
        <v>0.63209180633855799</v>
      </c>
      <c r="P935" s="17">
        <v>0.61196091333969305</v>
      </c>
      <c r="Q935" s="17">
        <v>0.59820436601154103</v>
      </c>
      <c r="R935" s="17">
        <v>0.48068610995303002</v>
      </c>
      <c r="S935" s="17">
        <v>0.30484833591152</v>
      </c>
      <c r="T935" s="17">
        <v>0.18314878884486999</v>
      </c>
      <c r="U935" s="17">
        <v>7.1855885620370902E-2</v>
      </c>
      <c r="V935" s="17">
        <v>7.0002904297558396E-3</v>
      </c>
      <c r="W935" s="17">
        <v>0</v>
      </c>
      <c r="X935" s="17">
        <v>0</v>
      </c>
      <c r="Y935" s="17">
        <v>0</v>
      </c>
      <c r="Z935" s="17">
        <v>0</v>
      </c>
    </row>
    <row r="936" spans="1:26">
      <c r="A936" s="41">
        <v>205</v>
      </c>
      <c r="B936" s="24" t="s">
        <v>775</v>
      </c>
      <c r="C936" s="17">
        <v>0</v>
      </c>
      <c r="D936" s="17">
        <v>0</v>
      </c>
      <c r="E936" s="17">
        <v>0</v>
      </c>
      <c r="F936" s="17">
        <v>0</v>
      </c>
      <c r="G936" s="17">
        <v>0</v>
      </c>
      <c r="H936" s="17">
        <v>0</v>
      </c>
      <c r="I936" s="17">
        <v>7.4040572705358397E-3</v>
      </c>
      <c r="J936" s="17">
        <v>2.0993128157771001E-2</v>
      </c>
      <c r="K936" s="17">
        <v>2.5148317319413801E-2</v>
      </c>
      <c r="L936" s="17">
        <v>4.67781307089499E-2</v>
      </c>
      <c r="M936" s="17">
        <v>7.7493634685168497E-2</v>
      </c>
      <c r="N936" s="17">
        <v>7.5730573599090203E-2</v>
      </c>
      <c r="O936" s="17">
        <v>7.8866292076759298E-2</v>
      </c>
      <c r="P936" s="17">
        <v>6.8266069947194197E-2</v>
      </c>
      <c r="Q936" s="17">
        <v>7.3829135259815395E-2</v>
      </c>
      <c r="R936" s="17">
        <v>6.7402461006892997E-2</v>
      </c>
      <c r="S936" s="17">
        <v>5.3245393957620298E-2</v>
      </c>
      <c r="T936" s="17">
        <v>4.5129093478619202E-2</v>
      </c>
      <c r="U936" s="17">
        <v>2.5308175518052398E-2</v>
      </c>
      <c r="V936" s="17">
        <v>4.2228791176288803E-3</v>
      </c>
      <c r="W936" s="17">
        <v>0</v>
      </c>
      <c r="X936" s="17">
        <v>0</v>
      </c>
      <c r="Y936" s="17">
        <v>0</v>
      </c>
      <c r="Z936" s="17">
        <v>0</v>
      </c>
    </row>
    <row r="937" spans="1:26">
      <c r="A937" s="41">
        <v>206</v>
      </c>
      <c r="B937" s="24" t="s">
        <v>775</v>
      </c>
      <c r="C937" s="17">
        <v>0</v>
      </c>
      <c r="D937" s="17">
        <v>0</v>
      </c>
      <c r="E937" s="17">
        <v>0</v>
      </c>
      <c r="F937" s="17">
        <v>0</v>
      </c>
      <c r="G937" s="17">
        <v>0</v>
      </c>
      <c r="H937" s="17">
        <v>0</v>
      </c>
      <c r="I937" s="17">
        <v>1.79553228267679E-3</v>
      </c>
      <c r="J937" s="17">
        <v>2.82044813654167E-2</v>
      </c>
      <c r="K937" s="17">
        <v>6.1275021319547103E-2</v>
      </c>
      <c r="L937" s="17">
        <v>6.9856534134430007E-2</v>
      </c>
      <c r="M937" s="17">
        <v>0.11497938315216499</v>
      </c>
      <c r="N937" s="17">
        <v>0.14712824067977001</v>
      </c>
      <c r="O937" s="17">
        <v>0.179323432107137</v>
      </c>
      <c r="P937" s="17">
        <v>0.17526827920886001</v>
      </c>
      <c r="Q937" s="17">
        <v>0.21765692858378799</v>
      </c>
      <c r="R937" s="17">
        <v>0.15649992757495401</v>
      </c>
      <c r="S937" s="17">
        <v>0.15236859225388899</v>
      </c>
      <c r="T937" s="17">
        <v>0.103942798096003</v>
      </c>
      <c r="U937" s="17">
        <v>4.0347834668714597E-2</v>
      </c>
      <c r="V937" s="17">
        <v>7.0021637680211298E-3</v>
      </c>
      <c r="W937" s="17">
        <v>0</v>
      </c>
      <c r="X937" s="17">
        <v>0</v>
      </c>
      <c r="Y937" s="17">
        <v>0</v>
      </c>
      <c r="Z937" s="17">
        <v>0</v>
      </c>
    </row>
    <row r="938" spans="1:26">
      <c r="A938" s="41">
        <v>207</v>
      </c>
      <c r="B938" s="24" t="s">
        <v>775</v>
      </c>
      <c r="C938" s="17">
        <v>0</v>
      </c>
      <c r="D938" s="17">
        <v>0</v>
      </c>
      <c r="E938" s="17">
        <v>0</v>
      </c>
      <c r="F938" s="17">
        <v>0</v>
      </c>
      <c r="G938" s="17">
        <v>0</v>
      </c>
      <c r="H938" s="17">
        <v>0</v>
      </c>
      <c r="I938" s="17">
        <v>2.9366700425206001E-2</v>
      </c>
      <c r="J938" s="17">
        <v>0.124809038808605</v>
      </c>
      <c r="K938" s="17">
        <v>0.28605250864972298</v>
      </c>
      <c r="L938" s="17">
        <v>0.39146400394571801</v>
      </c>
      <c r="M938" s="17">
        <v>0.406328318634748</v>
      </c>
      <c r="N938" s="17">
        <v>0.35532231323946201</v>
      </c>
      <c r="O938" s="17">
        <v>0.401614999559265</v>
      </c>
      <c r="P938" s="17">
        <v>0.45852701605893897</v>
      </c>
      <c r="Q938" s="17">
        <v>0.479915543479905</v>
      </c>
      <c r="R938" s="17">
        <v>0.44924899607702001</v>
      </c>
      <c r="S938" s="17">
        <v>0.35225003848437803</v>
      </c>
      <c r="T938" s="17">
        <v>0.21074930595355501</v>
      </c>
      <c r="U938" s="17">
        <v>6.3290733293004997E-2</v>
      </c>
      <c r="V938" s="17">
        <v>7.3426117754341498E-3</v>
      </c>
      <c r="W938" s="17">
        <v>0</v>
      </c>
      <c r="X938" s="17">
        <v>0</v>
      </c>
      <c r="Y938" s="17">
        <v>0</v>
      </c>
      <c r="Z938" s="17">
        <v>0</v>
      </c>
    </row>
    <row r="939" spans="1:26">
      <c r="A939" s="41">
        <v>208</v>
      </c>
      <c r="B939" s="24" t="s">
        <v>775</v>
      </c>
      <c r="C939" s="17">
        <v>0</v>
      </c>
      <c r="D939" s="17">
        <v>0</v>
      </c>
      <c r="E939" s="17">
        <v>0</v>
      </c>
      <c r="F939" s="17">
        <v>0</v>
      </c>
      <c r="G939" s="17">
        <v>0</v>
      </c>
      <c r="H939" s="17">
        <v>0</v>
      </c>
      <c r="I939" s="17">
        <v>2.8944824647861501E-2</v>
      </c>
      <c r="J939" s="17">
        <v>0.10955956577223</v>
      </c>
      <c r="K939" s="17">
        <v>0.27583407285862499</v>
      </c>
      <c r="L939" s="17">
        <v>0.42988492287475</v>
      </c>
      <c r="M939" s="17">
        <v>0.54656017671387802</v>
      </c>
      <c r="N939" s="17">
        <v>0.60153266366288205</v>
      </c>
      <c r="O939" s="17">
        <v>0.62153991633623695</v>
      </c>
      <c r="P939" s="17">
        <v>0.62033723316991796</v>
      </c>
      <c r="Q939" s="17">
        <v>0.56172547441753196</v>
      </c>
      <c r="R939" s="17">
        <v>0.48422297259790797</v>
      </c>
      <c r="S939" s="17">
        <v>0.35751162122550401</v>
      </c>
      <c r="T939" s="17">
        <v>0.19573012863459399</v>
      </c>
      <c r="U939" s="17">
        <v>6.5774654943569003E-2</v>
      </c>
      <c r="V939" s="17">
        <v>7.3496055716245901E-3</v>
      </c>
      <c r="W939" s="17">
        <v>0</v>
      </c>
      <c r="X939" s="17">
        <v>0</v>
      </c>
      <c r="Y939" s="17">
        <v>0</v>
      </c>
      <c r="Z939" s="17">
        <v>0</v>
      </c>
    </row>
    <row r="940" spans="1:26">
      <c r="A940" s="41">
        <v>209</v>
      </c>
      <c r="B940" s="24" t="s">
        <v>775</v>
      </c>
      <c r="C940" s="17">
        <v>0</v>
      </c>
      <c r="D940" s="17">
        <v>0</v>
      </c>
      <c r="E940" s="17">
        <v>0</v>
      </c>
      <c r="F940" s="17">
        <v>0</v>
      </c>
      <c r="G940" s="17">
        <v>0</v>
      </c>
      <c r="H940" s="17">
        <v>0</v>
      </c>
      <c r="I940" s="17">
        <v>2.9977533588910001E-2</v>
      </c>
      <c r="J940" s="17">
        <v>0.108392975589822</v>
      </c>
      <c r="K940" s="17">
        <v>0.25490388886656801</v>
      </c>
      <c r="L940" s="17">
        <v>0.43417361861009901</v>
      </c>
      <c r="M940" s="17">
        <v>0.54645277198666697</v>
      </c>
      <c r="N940" s="17">
        <v>0.60924207507066097</v>
      </c>
      <c r="O940" s="17">
        <v>0.61456485352845402</v>
      </c>
      <c r="P940" s="17">
        <v>0.58655594867793404</v>
      </c>
      <c r="Q940" s="17">
        <v>0.47733533224250502</v>
      </c>
      <c r="R940" s="17">
        <v>0.41635442503060899</v>
      </c>
      <c r="S940" s="17">
        <v>0.33665512187188201</v>
      </c>
      <c r="T940" s="17">
        <v>0.19535670987371101</v>
      </c>
      <c r="U940" s="17">
        <v>6.5640024366903096E-2</v>
      </c>
      <c r="V940" s="17">
        <v>8.6560716778416001E-3</v>
      </c>
      <c r="W940" s="17">
        <v>0</v>
      </c>
      <c r="X940" s="17">
        <v>0</v>
      </c>
      <c r="Y940" s="17">
        <v>0</v>
      </c>
      <c r="Z940" s="17">
        <v>0</v>
      </c>
    </row>
    <row r="941" spans="1:26">
      <c r="A941" s="41">
        <v>210</v>
      </c>
      <c r="B941" s="24" t="s">
        <v>775</v>
      </c>
      <c r="C941" s="17">
        <v>0</v>
      </c>
      <c r="D941" s="17">
        <v>0</v>
      </c>
      <c r="E941" s="17">
        <v>0</v>
      </c>
      <c r="F941" s="17">
        <v>0</v>
      </c>
      <c r="G941" s="17">
        <v>0</v>
      </c>
      <c r="H941" s="17">
        <v>0</v>
      </c>
      <c r="I941" s="17">
        <v>2.9806560249897401E-2</v>
      </c>
      <c r="J941" s="17">
        <v>0.106793144711259</v>
      </c>
      <c r="K941" s="17">
        <v>0.26334889776651899</v>
      </c>
      <c r="L941" s="17">
        <v>0.44100630770971999</v>
      </c>
      <c r="M941" s="17">
        <v>0.55630153569341301</v>
      </c>
      <c r="N941" s="17">
        <v>0.61000639708290205</v>
      </c>
      <c r="O941" s="17">
        <v>0.63868595703239806</v>
      </c>
      <c r="P941" s="17">
        <v>0.59840668654419304</v>
      </c>
      <c r="Q941" s="17">
        <v>0.53980367003704499</v>
      </c>
      <c r="R941" s="17">
        <v>0.45472164159603601</v>
      </c>
      <c r="S941" s="17">
        <v>0.35225128737655498</v>
      </c>
      <c r="T941" s="17">
        <v>0.182775370083987</v>
      </c>
      <c r="U941" s="17">
        <v>7.0076089379122602E-2</v>
      </c>
      <c r="V941" s="17">
        <v>7.8923741116895003E-3</v>
      </c>
      <c r="W941" s="17">
        <v>0</v>
      </c>
      <c r="X941" s="17">
        <v>0</v>
      </c>
      <c r="Y941" s="17">
        <v>0</v>
      </c>
      <c r="Z941" s="17">
        <v>0</v>
      </c>
    </row>
    <row r="942" spans="1:26">
      <c r="A942" s="41">
        <v>211</v>
      </c>
      <c r="B942" s="24" t="s">
        <v>775</v>
      </c>
      <c r="C942" s="17">
        <v>0</v>
      </c>
      <c r="D942" s="17">
        <v>0</v>
      </c>
      <c r="E942" s="17">
        <v>0</v>
      </c>
      <c r="F942" s="17">
        <v>0</v>
      </c>
      <c r="G942" s="17">
        <v>0</v>
      </c>
      <c r="H942" s="17">
        <v>0</v>
      </c>
      <c r="I942" s="17">
        <v>3.23360664649169E-2</v>
      </c>
      <c r="J942" s="17">
        <v>0.120901130297981</v>
      </c>
      <c r="K942" s="17">
        <v>0.28837419920651203</v>
      </c>
      <c r="L942" s="17">
        <v>0.44798386830185699</v>
      </c>
      <c r="M942" s="17">
        <v>0.57048020857734605</v>
      </c>
      <c r="N942" s="17">
        <v>0.63767810104566902</v>
      </c>
      <c r="O942" s="17">
        <v>0.65967234117241302</v>
      </c>
      <c r="P942" s="17">
        <v>0.659233980018334</v>
      </c>
      <c r="Q942" s="17">
        <v>0.58787352992452502</v>
      </c>
      <c r="R942" s="17">
        <v>0.49757113218422599</v>
      </c>
      <c r="S942" s="17">
        <v>0.373421258666569</v>
      </c>
      <c r="T942" s="17">
        <v>0.207116278611059</v>
      </c>
      <c r="U942" s="17">
        <v>6.8922612564571301E-2</v>
      </c>
      <c r="V942" s="17">
        <v>7.2091052017274303E-3</v>
      </c>
      <c r="W942" s="17">
        <v>0</v>
      </c>
      <c r="X942" s="17">
        <v>0</v>
      </c>
      <c r="Y942" s="17">
        <v>0</v>
      </c>
      <c r="Z942" s="17">
        <v>0</v>
      </c>
    </row>
    <row r="943" spans="1:26">
      <c r="A943" s="41">
        <v>212</v>
      </c>
      <c r="B943" s="24" t="s">
        <v>775</v>
      </c>
      <c r="C943" s="17">
        <v>0</v>
      </c>
      <c r="D943" s="17">
        <v>0</v>
      </c>
      <c r="E943" s="17">
        <v>0</v>
      </c>
      <c r="F943" s="17">
        <v>0</v>
      </c>
      <c r="G943" s="17">
        <v>0</v>
      </c>
      <c r="H943" s="17">
        <v>0</v>
      </c>
      <c r="I943" s="17">
        <v>2.7783479812596001E-2</v>
      </c>
      <c r="J943" s="17">
        <v>0.10647030608354</v>
      </c>
      <c r="K943" s="17">
        <v>0.26151052848217599</v>
      </c>
      <c r="L943" s="17">
        <v>0.43524017252914099</v>
      </c>
      <c r="M943" s="17">
        <v>0.57511609633786298</v>
      </c>
      <c r="N943" s="17">
        <v>0.60873877152338496</v>
      </c>
      <c r="O943" s="17">
        <v>0.61711509135360898</v>
      </c>
      <c r="P943" s="17">
        <v>0.60745366147339297</v>
      </c>
      <c r="Q943" s="17">
        <v>0.547993904932917</v>
      </c>
      <c r="R943" s="17">
        <v>0.39881498329873699</v>
      </c>
      <c r="S943" s="17">
        <v>0.23349038360206401</v>
      </c>
      <c r="T943" s="17">
        <v>0.13825361287097701</v>
      </c>
      <c r="U943" s="17">
        <v>5.8635612592963599E-2</v>
      </c>
      <c r="V943" s="17">
        <v>9.2265656242328901E-3</v>
      </c>
      <c r="W943" s="17">
        <v>0</v>
      </c>
      <c r="X943" s="17">
        <v>0</v>
      </c>
      <c r="Y943" s="17">
        <v>0</v>
      </c>
      <c r="Z943" s="17">
        <v>0</v>
      </c>
    </row>
    <row r="944" spans="1:26">
      <c r="A944" s="41">
        <v>213</v>
      </c>
      <c r="B944" s="24" t="s">
        <v>775</v>
      </c>
      <c r="C944" s="17">
        <v>0</v>
      </c>
      <c r="D944" s="17">
        <v>0</v>
      </c>
      <c r="E944" s="17">
        <v>0</v>
      </c>
      <c r="F944" s="17">
        <v>0</v>
      </c>
      <c r="G944" s="17">
        <v>0</v>
      </c>
      <c r="H944" s="17">
        <v>0</v>
      </c>
      <c r="I944" s="17">
        <v>2.4883926845571801E-2</v>
      </c>
      <c r="J944" s="17">
        <v>9.31041624498751E-2</v>
      </c>
      <c r="K944" s="17">
        <v>0.16888394240073401</v>
      </c>
      <c r="L944" s="17">
        <v>0.29196601310717202</v>
      </c>
      <c r="M944" s="17">
        <v>0.41552266284081801</v>
      </c>
      <c r="N944" s="17">
        <v>0.54790898026488999</v>
      </c>
      <c r="O944" s="17">
        <v>0.62307605371377905</v>
      </c>
      <c r="P944" s="17">
        <v>0.59873139851017698</v>
      </c>
      <c r="Q944" s="17">
        <v>0.55228135177608895</v>
      </c>
      <c r="R944" s="17">
        <v>0.48335374364281097</v>
      </c>
      <c r="S944" s="17">
        <v>0.327661849306287</v>
      </c>
      <c r="T944" s="17">
        <v>0.18588511160437801</v>
      </c>
      <c r="U944" s="17">
        <v>7.0503710060480701E-2</v>
      </c>
      <c r="V944" s="17">
        <v>6.4404120668678901E-3</v>
      </c>
      <c r="W944" s="17">
        <v>0</v>
      </c>
      <c r="X944" s="17">
        <v>0</v>
      </c>
      <c r="Y944" s="17">
        <v>0</v>
      </c>
      <c r="Z944" s="17">
        <v>0</v>
      </c>
    </row>
    <row r="945" spans="1:26">
      <c r="A945" s="41">
        <v>214</v>
      </c>
      <c r="B945" s="24" t="s">
        <v>775</v>
      </c>
      <c r="C945" s="17">
        <v>0</v>
      </c>
      <c r="D945" s="17">
        <v>0</v>
      </c>
      <c r="E945" s="17">
        <v>0</v>
      </c>
      <c r="F945" s="17">
        <v>0</v>
      </c>
      <c r="G945" s="17">
        <v>0</v>
      </c>
      <c r="H945" s="17">
        <v>0</v>
      </c>
      <c r="I945" s="17">
        <v>2.6965705215185699E-2</v>
      </c>
      <c r="J945" s="17">
        <v>0.10177459638775101</v>
      </c>
      <c r="K945" s="17">
        <v>0.228688393182024</v>
      </c>
      <c r="L945" s="17">
        <v>0.40402536146061202</v>
      </c>
      <c r="M945" s="17">
        <v>0.51602101631303199</v>
      </c>
      <c r="N945" s="17">
        <v>0.60558781656115801</v>
      </c>
      <c r="O945" s="17">
        <v>0.623385778973642</v>
      </c>
      <c r="P945" s="17">
        <v>0.63018225020013297</v>
      </c>
      <c r="Q945" s="17">
        <v>0.60390930547545396</v>
      </c>
      <c r="R945" s="17">
        <v>0.52001497349464199</v>
      </c>
      <c r="S945" s="17">
        <v>0.35784632432890301</v>
      </c>
      <c r="T945" s="17">
        <v>0.211336285276681</v>
      </c>
      <c r="U945" s="17">
        <v>7.4272367093384306E-2</v>
      </c>
      <c r="V945" s="17">
        <v>8.0498594151920001E-3</v>
      </c>
      <c r="W945" s="17">
        <v>0</v>
      </c>
      <c r="X945" s="17">
        <v>0</v>
      </c>
      <c r="Y945" s="17">
        <v>0</v>
      </c>
      <c r="Z945" s="17">
        <v>0</v>
      </c>
    </row>
    <row r="946" spans="1:26">
      <c r="A946" s="41">
        <v>215</v>
      </c>
      <c r="B946" s="24" t="s">
        <v>775</v>
      </c>
      <c r="C946" s="17">
        <v>0</v>
      </c>
      <c r="D946" s="17">
        <v>0</v>
      </c>
      <c r="E946" s="17">
        <v>0</v>
      </c>
      <c r="F946" s="17">
        <v>0</v>
      </c>
      <c r="G946" s="17">
        <v>0</v>
      </c>
      <c r="H946" s="17">
        <v>0</v>
      </c>
      <c r="I946" s="17">
        <v>3.2599832492670497E-2</v>
      </c>
      <c r="J946" s="17">
        <v>0.12883571696524901</v>
      </c>
      <c r="K946" s="17">
        <v>0.30099175686936502</v>
      </c>
      <c r="L946" s="17">
        <v>0.48823566316217099</v>
      </c>
      <c r="M946" s="17">
        <v>0.60978409427542002</v>
      </c>
      <c r="N946" s="17">
        <v>0.68637990037464103</v>
      </c>
      <c r="O946" s="17">
        <v>0.72185842933498301</v>
      </c>
      <c r="P946" s="17">
        <v>0.69658584724397099</v>
      </c>
      <c r="Q946" s="17">
        <v>0.63865973029668299</v>
      </c>
      <c r="R946" s="17">
        <v>0.52984625271091201</v>
      </c>
      <c r="S946" s="17">
        <v>0.39324742197427898</v>
      </c>
      <c r="T946" s="17">
        <v>0.216564147929032</v>
      </c>
      <c r="U946" s="17">
        <v>6.8357738632975895E-2</v>
      </c>
      <c r="V946" s="17">
        <v>4.9061480275909598E-3</v>
      </c>
      <c r="W946" s="17">
        <v>0</v>
      </c>
      <c r="X946" s="17">
        <v>0</v>
      </c>
      <c r="Y946" s="17">
        <v>0</v>
      </c>
      <c r="Z946" s="17">
        <v>0</v>
      </c>
    </row>
    <row r="947" spans="1:26">
      <c r="A947" s="41">
        <v>216</v>
      </c>
      <c r="B947" s="24" t="s">
        <v>775</v>
      </c>
      <c r="C947" s="17">
        <v>0</v>
      </c>
      <c r="D947" s="17">
        <v>0</v>
      </c>
      <c r="E947" s="17">
        <v>0</v>
      </c>
      <c r="F947" s="17">
        <v>0</v>
      </c>
      <c r="G947" s="17">
        <v>0</v>
      </c>
      <c r="H947" s="17">
        <v>0</v>
      </c>
      <c r="I947" s="17">
        <v>3.1555259075941797E-2</v>
      </c>
      <c r="J947" s="17">
        <v>0.128036425972056</v>
      </c>
      <c r="K947" s="17">
        <v>0.28213723167525501</v>
      </c>
      <c r="L947" s="17">
        <v>0.42325330541560402</v>
      </c>
      <c r="M947" s="17">
        <v>0.53031458727723602</v>
      </c>
      <c r="N947" s="17">
        <v>0.62901078933823495</v>
      </c>
      <c r="O947" s="17">
        <v>0.62273760393384903</v>
      </c>
      <c r="P947" s="17">
        <v>0.57240724920624597</v>
      </c>
      <c r="Q947" s="17">
        <v>0.54409611244892597</v>
      </c>
      <c r="R947" s="17">
        <v>0.45693842520996902</v>
      </c>
      <c r="S947" s="17">
        <v>0.33410238626237299</v>
      </c>
      <c r="T947" s="17">
        <v>0.17876892398060901</v>
      </c>
      <c r="U947" s="17">
        <v>4.9286780424615803E-2</v>
      </c>
      <c r="V947" s="17">
        <v>0</v>
      </c>
      <c r="W947" s="17">
        <v>0</v>
      </c>
      <c r="X947" s="17">
        <v>0</v>
      </c>
      <c r="Y947" s="17">
        <v>0</v>
      </c>
      <c r="Z947" s="17">
        <v>0</v>
      </c>
    </row>
    <row r="948" spans="1:26">
      <c r="A948" s="41">
        <v>217</v>
      </c>
      <c r="B948" s="24" t="s">
        <v>775</v>
      </c>
      <c r="C948" s="17">
        <v>0</v>
      </c>
      <c r="D948" s="17">
        <v>0</v>
      </c>
      <c r="E948" s="17">
        <v>0</v>
      </c>
      <c r="F948" s="17">
        <v>0</v>
      </c>
      <c r="G948" s="17">
        <v>0</v>
      </c>
      <c r="H948" s="17">
        <v>0</v>
      </c>
      <c r="I948" s="17">
        <v>8.38381318328533E-3</v>
      </c>
      <c r="J948" s="17">
        <v>4.4418224051548397E-2</v>
      </c>
      <c r="K948" s="17">
        <v>9.8884410112052901E-2</v>
      </c>
      <c r="L948" s="17">
        <v>0.16101717057866999</v>
      </c>
      <c r="M948" s="17">
        <v>0.21865854010963201</v>
      </c>
      <c r="N948" s="17">
        <v>0.24547100625471699</v>
      </c>
      <c r="O948" s="17">
        <v>0.35042166033744898</v>
      </c>
      <c r="P948" s="17">
        <v>0.32353176287739899</v>
      </c>
      <c r="Q948" s="17">
        <v>0.32135619270530302</v>
      </c>
      <c r="R948" s="17">
        <v>0.21609706225488501</v>
      </c>
      <c r="S948" s="17">
        <v>0.16578419201775799</v>
      </c>
      <c r="T948" s="17">
        <v>8.4361667433394502E-2</v>
      </c>
      <c r="U948" s="17">
        <v>2.7997914599363499E-2</v>
      </c>
      <c r="V948" s="17">
        <v>0</v>
      </c>
      <c r="W948" s="17">
        <v>0</v>
      </c>
      <c r="X948" s="17">
        <v>0</v>
      </c>
      <c r="Y948" s="17">
        <v>0</v>
      </c>
      <c r="Z948" s="17">
        <v>0</v>
      </c>
    </row>
    <row r="949" spans="1:26">
      <c r="A949" s="41">
        <v>218</v>
      </c>
      <c r="B949" s="24" t="s">
        <v>775</v>
      </c>
      <c r="C949" s="17">
        <v>0</v>
      </c>
      <c r="D949" s="17">
        <v>0</v>
      </c>
      <c r="E949" s="17">
        <v>0</v>
      </c>
      <c r="F949" s="17">
        <v>0</v>
      </c>
      <c r="G949" s="17">
        <v>0</v>
      </c>
      <c r="H949" s="17">
        <v>0</v>
      </c>
      <c r="I949" s="17">
        <v>1.76801918802049E-2</v>
      </c>
      <c r="J949" s="17">
        <v>7.12711543031634E-2</v>
      </c>
      <c r="K949" s="17">
        <v>0.20434873354712901</v>
      </c>
      <c r="L949" s="17">
        <v>0.27047632541987998</v>
      </c>
      <c r="M949" s="17">
        <v>0.292898935563289</v>
      </c>
      <c r="N949" s="17">
        <v>0.25826840439103799</v>
      </c>
      <c r="O949" s="17">
        <v>0.246521324575459</v>
      </c>
      <c r="P949" s="17">
        <v>0.30163743412480398</v>
      </c>
      <c r="Q949" s="17">
        <v>0.44324557138283599</v>
      </c>
      <c r="R949" s="17">
        <v>0.36183278815745201</v>
      </c>
      <c r="S949" s="17">
        <v>0.21505173950285</v>
      </c>
      <c r="T949" s="17">
        <v>0.150406582644037</v>
      </c>
      <c r="U949" s="17">
        <v>5.53607675267919E-2</v>
      </c>
      <c r="V949" s="17">
        <v>0</v>
      </c>
      <c r="W949" s="17">
        <v>0</v>
      </c>
      <c r="X949" s="17">
        <v>0</v>
      </c>
      <c r="Y949" s="17">
        <v>0</v>
      </c>
      <c r="Z949" s="17">
        <v>0</v>
      </c>
    </row>
    <row r="950" spans="1:26">
      <c r="A950" s="41">
        <v>219</v>
      </c>
      <c r="B950" s="24" t="s">
        <v>775</v>
      </c>
      <c r="C950" s="17">
        <v>0</v>
      </c>
      <c r="D950" s="17">
        <v>0</v>
      </c>
      <c r="E950" s="17">
        <v>0</v>
      </c>
      <c r="F950" s="17">
        <v>0</v>
      </c>
      <c r="G950" s="17">
        <v>0</v>
      </c>
      <c r="H950" s="17">
        <v>0</v>
      </c>
      <c r="I950" s="17">
        <v>1.67734961598019E-2</v>
      </c>
      <c r="J950" s="17">
        <v>4.5175802046033803E-2</v>
      </c>
      <c r="K950" s="17">
        <v>8.4152228215334496E-2</v>
      </c>
      <c r="L950" s="17">
        <v>0.16244590322900199</v>
      </c>
      <c r="M950" s="17">
        <v>0.22781042198168899</v>
      </c>
      <c r="N950" s="17">
        <v>0.250725095642782</v>
      </c>
      <c r="O950" s="17">
        <v>0.30697769707307199</v>
      </c>
      <c r="P950" s="17">
        <v>0.34641146755753999</v>
      </c>
      <c r="Q950" s="17">
        <v>0.367387860560141</v>
      </c>
      <c r="R950" s="17">
        <v>0.28457756698884701</v>
      </c>
      <c r="S950" s="17">
        <v>0.284033049999734</v>
      </c>
      <c r="T950" s="17">
        <v>0.123231937767662</v>
      </c>
      <c r="U950" s="17">
        <v>5.0746110933280901E-2</v>
      </c>
      <c r="V950" s="17">
        <v>0</v>
      </c>
      <c r="W950" s="17">
        <v>0</v>
      </c>
      <c r="X950" s="17">
        <v>0</v>
      </c>
      <c r="Y950" s="17">
        <v>0</v>
      </c>
      <c r="Z950" s="17">
        <v>0</v>
      </c>
    </row>
    <row r="951" spans="1:26">
      <c r="A951" s="41">
        <v>220</v>
      </c>
      <c r="B951" s="24" t="s">
        <v>775</v>
      </c>
      <c r="C951" s="17">
        <v>0</v>
      </c>
      <c r="D951" s="17">
        <v>0</v>
      </c>
      <c r="E951" s="17">
        <v>0</v>
      </c>
      <c r="F951" s="17">
        <v>0</v>
      </c>
      <c r="G951" s="17">
        <v>0</v>
      </c>
      <c r="H951" s="17">
        <v>0</v>
      </c>
      <c r="I951" s="17">
        <v>1.2628423024791601E-2</v>
      </c>
      <c r="J951" s="17">
        <v>5.96936740452024E-2</v>
      </c>
      <c r="K951" s="17">
        <v>0.15236734336171301</v>
      </c>
      <c r="L951" s="17">
        <v>0.22527017529394799</v>
      </c>
      <c r="M951" s="17">
        <v>0.28670318147386897</v>
      </c>
      <c r="N951" s="17">
        <v>0.31556008411247899</v>
      </c>
      <c r="O951" s="17">
        <v>0.347065887058217</v>
      </c>
      <c r="P951" s="17">
        <v>0.35511999270680999</v>
      </c>
      <c r="Q951" s="17">
        <v>0.42821765181863702</v>
      </c>
      <c r="R951" s="17">
        <v>0.47029158036499402</v>
      </c>
      <c r="S951" s="17">
        <v>0.41634693167754799</v>
      </c>
      <c r="T951" s="17">
        <v>0.217758088850114</v>
      </c>
      <c r="U951" s="17">
        <v>7.5714962446879405E-2</v>
      </c>
      <c r="V951" s="17">
        <v>2.14974308187885E-2</v>
      </c>
      <c r="W951" s="17">
        <v>0</v>
      </c>
      <c r="X951" s="17">
        <v>0</v>
      </c>
      <c r="Y951" s="17">
        <v>0</v>
      </c>
      <c r="Z951" s="17">
        <v>0</v>
      </c>
    </row>
    <row r="952" spans="1:26">
      <c r="A952" s="41">
        <v>221</v>
      </c>
      <c r="B952" s="24" t="s">
        <v>775</v>
      </c>
      <c r="C952" s="17">
        <v>0</v>
      </c>
      <c r="D952" s="17">
        <v>0</v>
      </c>
      <c r="E952" s="17">
        <v>0</v>
      </c>
      <c r="F952" s="17">
        <v>0</v>
      </c>
      <c r="G952" s="17">
        <v>0</v>
      </c>
      <c r="H952" s="17">
        <v>0</v>
      </c>
      <c r="I952" s="17">
        <v>3.6751524756218103E-2</v>
      </c>
      <c r="J952" s="17">
        <v>0.117501146235688</v>
      </c>
      <c r="K952" s="17">
        <v>0.274039414800472</v>
      </c>
      <c r="L952" s="17">
        <v>0.45051162606782902</v>
      </c>
      <c r="M952" s="17">
        <v>0.64656147109969897</v>
      </c>
      <c r="N952" s="17">
        <v>0.73310220560328498</v>
      </c>
      <c r="O952" s="17">
        <v>0.72766702684957496</v>
      </c>
      <c r="P952" s="17">
        <v>0.62206819772705102</v>
      </c>
      <c r="Q952" s="17">
        <v>0.59546179879114802</v>
      </c>
      <c r="R952" s="17">
        <v>0.53533013825952003</v>
      </c>
      <c r="S952" s="17">
        <v>0.39270540276951998</v>
      </c>
      <c r="T952" s="17">
        <v>0.201367627920956</v>
      </c>
      <c r="U952" s="17">
        <v>5.2692009834051999E-2</v>
      </c>
      <c r="V952" s="17">
        <v>2.1243655928449802E-3</v>
      </c>
      <c r="W952" s="17">
        <v>0</v>
      </c>
      <c r="X952" s="17">
        <v>0</v>
      </c>
      <c r="Y952" s="17">
        <v>0</v>
      </c>
      <c r="Z952" s="17">
        <v>0</v>
      </c>
    </row>
    <row r="953" spans="1:26">
      <c r="A953" s="41">
        <v>222</v>
      </c>
      <c r="B953" s="24" t="s">
        <v>775</v>
      </c>
      <c r="C953" s="17">
        <v>0</v>
      </c>
      <c r="D953" s="17">
        <v>0</v>
      </c>
      <c r="E953" s="17">
        <v>0</v>
      </c>
      <c r="F953" s="17">
        <v>0</v>
      </c>
      <c r="G953" s="17">
        <v>0</v>
      </c>
      <c r="H953" s="17">
        <v>0</v>
      </c>
      <c r="I953" s="17">
        <v>2.3939889249080599E-2</v>
      </c>
      <c r="J953" s="17">
        <v>0.13664503974717701</v>
      </c>
      <c r="K953" s="17">
        <v>0.340338104901453</v>
      </c>
      <c r="L953" s="17">
        <v>0.52445603407556896</v>
      </c>
      <c r="M953" s="17">
        <v>0.64086152720449396</v>
      </c>
      <c r="N953" s="17">
        <v>0.70102690782489796</v>
      </c>
      <c r="O953" s="17">
        <v>0.71008762056804298</v>
      </c>
      <c r="P953" s="17">
        <v>0.70128667739768502</v>
      </c>
      <c r="Q953" s="17">
        <v>0.64657396002146805</v>
      </c>
      <c r="R953" s="17">
        <v>0.49387316244853302</v>
      </c>
      <c r="S953" s="17">
        <v>0.363385161133294</v>
      </c>
      <c r="T953" s="17">
        <v>0.164566522145316</v>
      </c>
      <c r="U953" s="17">
        <v>5.5260106817336702E-2</v>
      </c>
      <c r="V953" s="17">
        <v>1.32882127618287E-3</v>
      </c>
      <c r="W953" s="17">
        <v>0</v>
      </c>
      <c r="X953" s="17">
        <v>0</v>
      </c>
      <c r="Y953" s="17">
        <v>0</v>
      </c>
      <c r="Z953" s="17">
        <v>0</v>
      </c>
    </row>
    <row r="954" spans="1:26">
      <c r="A954" s="41">
        <v>223</v>
      </c>
      <c r="B954" s="24" t="s">
        <v>775</v>
      </c>
      <c r="C954" s="17">
        <v>0</v>
      </c>
      <c r="D954" s="17">
        <v>0</v>
      </c>
      <c r="E954" s="17">
        <v>0</v>
      </c>
      <c r="F954" s="17">
        <v>0</v>
      </c>
      <c r="G954" s="17">
        <v>0</v>
      </c>
      <c r="H954" s="17">
        <v>0</v>
      </c>
      <c r="I954" s="17">
        <v>1.85773960200637E-2</v>
      </c>
      <c r="J954" s="17">
        <v>5.3284484282756103E-2</v>
      </c>
      <c r="K954" s="17">
        <v>0.101125422234217</v>
      </c>
      <c r="L954" s="17">
        <v>0.118005074229052</v>
      </c>
      <c r="M954" s="17">
        <v>0.152111320465456</v>
      </c>
      <c r="N954" s="17">
        <v>0.17771610787551301</v>
      </c>
      <c r="O954" s="17">
        <v>0.13427214461113601</v>
      </c>
      <c r="P954" s="17">
        <v>0.14442563800903699</v>
      </c>
      <c r="Q954" s="17">
        <v>0.133426644607399</v>
      </c>
      <c r="R954" s="17">
        <v>0.13524253383255899</v>
      </c>
      <c r="S954" s="17">
        <v>9.9560935004259901E-2</v>
      </c>
      <c r="T954" s="17">
        <v>6.30471993185166E-2</v>
      </c>
      <c r="U954" s="17">
        <v>1.8560910643329102E-2</v>
      </c>
      <c r="V954" s="17">
        <v>0</v>
      </c>
      <c r="W954" s="17">
        <v>0</v>
      </c>
      <c r="X954" s="17">
        <v>0</v>
      </c>
      <c r="Y954" s="17">
        <v>0</v>
      </c>
      <c r="Z954" s="17">
        <v>0</v>
      </c>
    </row>
    <row r="955" spans="1:26">
      <c r="A955" s="41">
        <v>224</v>
      </c>
      <c r="B955" s="24" t="s">
        <v>775</v>
      </c>
      <c r="C955" s="17">
        <v>0</v>
      </c>
      <c r="D955" s="17">
        <v>0</v>
      </c>
      <c r="E955" s="17">
        <v>0</v>
      </c>
      <c r="F955" s="17">
        <v>0</v>
      </c>
      <c r="G955" s="17">
        <v>0</v>
      </c>
      <c r="H955" s="17">
        <v>0</v>
      </c>
      <c r="I955" s="17">
        <v>8.1320365204296304E-3</v>
      </c>
      <c r="J955" s="17">
        <v>3.9513574694569703E-2</v>
      </c>
      <c r="K955" s="17">
        <v>0.11506655582611</v>
      </c>
      <c r="L955" s="17">
        <v>0.19060342624856899</v>
      </c>
      <c r="M955" s="17">
        <v>0.34508264628135699</v>
      </c>
      <c r="N955" s="17">
        <v>0.34687980212386399</v>
      </c>
      <c r="O955" s="17">
        <v>0.41092299295342999</v>
      </c>
      <c r="P955" s="17">
        <v>0.36094982138840997</v>
      </c>
      <c r="Q955" s="17">
        <v>0.33333931314230902</v>
      </c>
      <c r="R955" s="17">
        <v>0.31077183150638399</v>
      </c>
      <c r="S955" s="17">
        <v>0.24946995900503399</v>
      </c>
      <c r="T955" s="17">
        <v>0.119368864486187</v>
      </c>
      <c r="U955" s="17">
        <v>2.1618198692291202E-2</v>
      </c>
      <c r="V955" s="17">
        <v>0</v>
      </c>
      <c r="W955" s="17">
        <v>0</v>
      </c>
      <c r="X955" s="17">
        <v>0</v>
      </c>
      <c r="Y955" s="17">
        <v>0</v>
      </c>
      <c r="Z955" s="17">
        <v>0</v>
      </c>
    </row>
    <row r="956" spans="1:26">
      <c r="A956" s="41">
        <v>225</v>
      </c>
      <c r="B956" s="24" t="s">
        <v>775</v>
      </c>
      <c r="C956" s="17">
        <v>0</v>
      </c>
      <c r="D956" s="17">
        <v>0</v>
      </c>
      <c r="E956" s="17">
        <v>0</v>
      </c>
      <c r="F956" s="17">
        <v>0</v>
      </c>
      <c r="G956" s="17">
        <v>0</v>
      </c>
      <c r="H956" s="17">
        <v>0</v>
      </c>
      <c r="I956" s="17">
        <v>8.3209939067890905E-3</v>
      </c>
      <c r="J956" s="17">
        <v>6.32246668968489E-2</v>
      </c>
      <c r="K956" s="17">
        <v>0.123482840205994</v>
      </c>
      <c r="L956" s="17">
        <v>0.20301991227094601</v>
      </c>
      <c r="M956" s="17">
        <v>0.30241424505881298</v>
      </c>
      <c r="N956" s="17">
        <v>0.44022075453047299</v>
      </c>
      <c r="O956" s="17">
        <v>0.39566902390521702</v>
      </c>
      <c r="P956" s="17">
        <v>0.32970503690763597</v>
      </c>
      <c r="Q956" s="17">
        <v>0.333378028799792</v>
      </c>
      <c r="R956" s="17">
        <v>0.29941565494216299</v>
      </c>
      <c r="S956" s="17">
        <v>0.22278737764634299</v>
      </c>
      <c r="T956" s="17">
        <v>8.9307405342992002E-2</v>
      </c>
      <c r="U956" s="17">
        <v>3.0582247180947299E-2</v>
      </c>
      <c r="V956" s="17">
        <v>4.2903192951795196E-3</v>
      </c>
      <c r="W956" s="17">
        <v>0</v>
      </c>
      <c r="X956" s="17">
        <v>0</v>
      </c>
      <c r="Y956" s="17">
        <v>0</v>
      </c>
      <c r="Z956" s="17">
        <v>0</v>
      </c>
    </row>
    <row r="957" spans="1:26">
      <c r="A957" s="41">
        <v>226</v>
      </c>
      <c r="B957" s="24" t="s">
        <v>775</v>
      </c>
      <c r="C957" s="17">
        <v>0</v>
      </c>
      <c r="D957" s="17">
        <v>0</v>
      </c>
      <c r="E957" s="17">
        <v>0</v>
      </c>
      <c r="F957" s="17">
        <v>0</v>
      </c>
      <c r="G957" s="17">
        <v>0</v>
      </c>
      <c r="H957" s="17">
        <v>0</v>
      </c>
      <c r="I957" s="17">
        <v>7.5719083791062998E-3</v>
      </c>
      <c r="J957" s="17">
        <v>5.83346295783395E-2</v>
      </c>
      <c r="K957" s="17">
        <v>0.15888531163276401</v>
      </c>
      <c r="L957" s="17">
        <v>0.29575265418742203</v>
      </c>
      <c r="M957" s="17">
        <v>0.33813630799364203</v>
      </c>
      <c r="N957" s="17">
        <v>0.41244664140920301</v>
      </c>
      <c r="O957" s="17">
        <v>0.38643846182601899</v>
      </c>
      <c r="P957" s="17">
        <v>0.455372314420182</v>
      </c>
      <c r="Q957" s="17">
        <v>0.41231925440716299</v>
      </c>
      <c r="R957" s="17">
        <v>0.38909360659403103</v>
      </c>
      <c r="S957" s="17">
        <v>0.29194478194016499</v>
      </c>
      <c r="T957" s="17">
        <v>0.149758407604245</v>
      </c>
      <c r="U957" s="17">
        <v>5.2255896685891298E-2</v>
      </c>
      <c r="V957" s="17">
        <v>1.2973491933259099E-3</v>
      </c>
      <c r="W957" s="17">
        <v>0</v>
      </c>
      <c r="X957" s="17">
        <v>0</v>
      </c>
      <c r="Y957" s="17">
        <v>0</v>
      </c>
      <c r="Z957" s="17">
        <v>0</v>
      </c>
    </row>
    <row r="958" spans="1:26">
      <c r="A958" s="41">
        <v>227</v>
      </c>
      <c r="B958" s="24" t="s">
        <v>775</v>
      </c>
      <c r="C958" s="17">
        <v>0</v>
      </c>
      <c r="D958" s="17">
        <v>0</v>
      </c>
      <c r="E958" s="17">
        <v>0</v>
      </c>
      <c r="F958" s="17">
        <v>0</v>
      </c>
      <c r="G958" s="17">
        <v>0</v>
      </c>
      <c r="H958" s="17">
        <v>0</v>
      </c>
      <c r="I958" s="17">
        <v>7.9054874795465701E-3</v>
      </c>
      <c r="J958" s="17">
        <v>6.7154555909785599E-2</v>
      </c>
      <c r="K958" s="17">
        <v>0.15652115874196099</v>
      </c>
      <c r="L958" s="17">
        <v>0.19073705771149299</v>
      </c>
      <c r="M958" s="17">
        <v>0.24500267168839299</v>
      </c>
      <c r="N958" s="17">
        <v>0.29925579674352498</v>
      </c>
      <c r="O958" s="17">
        <v>0.31383786180058398</v>
      </c>
      <c r="P958" s="17">
        <v>0.334246008862712</v>
      </c>
      <c r="Q958" s="17">
        <v>0.355271108660211</v>
      </c>
      <c r="R958" s="17">
        <v>0.30900340018394501</v>
      </c>
      <c r="S958" s="17">
        <v>0.25052152621795298</v>
      </c>
      <c r="T958" s="17">
        <v>0.15329901692565301</v>
      </c>
      <c r="U958" s="17">
        <v>4.13289643628586E-2</v>
      </c>
      <c r="V958" s="17">
        <v>0</v>
      </c>
      <c r="W958" s="17">
        <v>0</v>
      </c>
      <c r="X958" s="17">
        <v>0</v>
      </c>
      <c r="Y958" s="17">
        <v>0</v>
      </c>
      <c r="Z958" s="17">
        <v>0</v>
      </c>
    </row>
    <row r="959" spans="1:26">
      <c r="A959" s="41">
        <v>228</v>
      </c>
      <c r="B959" s="24" t="s">
        <v>775</v>
      </c>
      <c r="C959" s="17">
        <v>0</v>
      </c>
      <c r="D959" s="17">
        <v>0</v>
      </c>
      <c r="E959" s="17">
        <v>0</v>
      </c>
      <c r="F959" s="17">
        <v>0</v>
      </c>
      <c r="G959" s="17">
        <v>0</v>
      </c>
      <c r="H959" s="17">
        <v>0</v>
      </c>
      <c r="I959" s="17">
        <v>2.6555444135085999E-2</v>
      </c>
      <c r="J959" s="17">
        <v>0.141829191173338</v>
      </c>
      <c r="K959" s="17">
        <v>0.30626832631661399</v>
      </c>
      <c r="L959" s="17">
        <v>0.45341779816339001</v>
      </c>
      <c r="M959" s="17">
        <v>0.60631092513156204</v>
      </c>
      <c r="N959" s="17">
        <v>0.64622551910412296</v>
      </c>
      <c r="O959" s="17">
        <v>0.66818229246556204</v>
      </c>
      <c r="P959" s="17">
        <v>0.62930552789197503</v>
      </c>
      <c r="Q959" s="17">
        <v>0.54564848542476696</v>
      </c>
      <c r="R959" s="17">
        <v>0.477156740661214</v>
      </c>
      <c r="S959" s="17">
        <v>0.342034100477633</v>
      </c>
      <c r="T959" s="17">
        <v>0.191390228319993</v>
      </c>
      <c r="U959" s="17">
        <v>5.4420851274484303E-2</v>
      </c>
      <c r="V959" s="17">
        <v>0</v>
      </c>
      <c r="W959" s="17">
        <v>0</v>
      </c>
      <c r="X959" s="17">
        <v>0</v>
      </c>
      <c r="Y959" s="17">
        <v>0</v>
      </c>
      <c r="Z959" s="17">
        <v>0</v>
      </c>
    </row>
    <row r="960" spans="1:26">
      <c r="A960" s="41">
        <v>229</v>
      </c>
      <c r="B960" s="24" t="s">
        <v>775</v>
      </c>
      <c r="C960" s="17">
        <v>0</v>
      </c>
      <c r="D960" s="17">
        <v>0</v>
      </c>
      <c r="E960" s="17">
        <v>0</v>
      </c>
      <c r="F960" s="17">
        <v>0</v>
      </c>
      <c r="G960" s="17">
        <v>0</v>
      </c>
      <c r="H960" s="17">
        <v>0</v>
      </c>
      <c r="I960" s="17">
        <v>2.2017344632016801E-2</v>
      </c>
      <c r="J960" s="17">
        <v>0.12537378785098299</v>
      </c>
      <c r="K960" s="17">
        <v>0.27704924494671301</v>
      </c>
      <c r="L960" s="17">
        <v>0.41118026474186298</v>
      </c>
      <c r="M960" s="17">
        <v>0.457461711032075</v>
      </c>
      <c r="N960" s="17">
        <v>0.50848270313348298</v>
      </c>
      <c r="O960" s="17">
        <v>0.50153636484576802</v>
      </c>
      <c r="P960" s="17">
        <v>0.47147178347212998</v>
      </c>
      <c r="Q960" s="17">
        <v>0.43114130840467402</v>
      </c>
      <c r="R960" s="17">
        <v>0.35104735531805797</v>
      </c>
      <c r="S960" s="17">
        <v>0.29668307885918599</v>
      </c>
      <c r="T960" s="17">
        <v>0.123464106823341</v>
      </c>
      <c r="U960" s="17">
        <v>3.5047411380887801E-2</v>
      </c>
      <c r="V960" s="17">
        <v>0</v>
      </c>
      <c r="W960" s="17">
        <v>0</v>
      </c>
      <c r="X960" s="17">
        <v>0</v>
      </c>
      <c r="Y960" s="17">
        <v>0</v>
      </c>
      <c r="Z960" s="17">
        <v>0</v>
      </c>
    </row>
    <row r="961" spans="1:26">
      <c r="A961" s="41">
        <v>230</v>
      </c>
      <c r="B961" s="24" t="s">
        <v>775</v>
      </c>
      <c r="C961" s="17">
        <v>0</v>
      </c>
      <c r="D961" s="17">
        <v>0</v>
      </c>
      <c r="E961" s="17">
        <v>0</v>
      </c>
      <c r="F961" s="17">
        <v>0</v>
      </c>
      <c r="G961" s="17">
        <v>0</v>
      </c>
      <c r="H961" s="17">
        <v>0</v>
      </c>
      <c r="I961" s="17">
        <v>4.1004876842962498E-3</v>
      </c>
      <c r="J961" s="17">
        <v>3.8411552237705197E-2</v>
      </c>
      <c r="K961" s="17">
        <v>0.11842195443768901</v>
      </c>
      <c r="L961" s="17">
        <v>0.197414884181183</v>
      </c>
      <c r="M961" s="17">
        <v>0.23302329792791701</v>
      </c>
      <c r="N961" s="17">
        <v>0.28649211869597901</v>
      </c>
      <c r="O961" s="17">
        <v>0.34890925191126798</v>
      </c>
      <c r="P961" s="17">
        <v>0.37936348764408601</v>
      </c>
      <c r="Q961" s="17">
        <v>0.386900551931458</v>
      </c>
      <c r="R961" s="17">
        <v>0.44957745471953497</v>
      </c>
      <c r="S961" s="17">
        <v>0.343061938739192</v>
      </c>
      <c r="T961" s="17">
        <v>0.19724878152166</v>
      </c>
      <c r="U961" s="17">
        <v>5.7107717903788699E-2</v>
      </c>
      <c r="V961" s="17">
        <v>0</v>
      </c>
      <c r="W961" s="17">
        <v>0</v>
      </c>
      <c r="X961" s="17">
        <v>0</v>
      </c>
      <c r="Y961" s="17">
        <v>0</v>
      </c>
      <c r="Z961" s="17">
        <v>0</v>
      </c>
    </row>
    <row r="962" spans="1:26">
      <c r="A962" s="41">
        <v>231</v>
      </c>
      <c r="B962" s="24" t="s">
        <v>775</v>
      </c>
      <c r="C962" s="17">
        <v>0</v>
      </c>
      <c r="D962" s="17">
        <v>0</v>
      </c>
      <c r="E962" s="17">
        <v>0</v>
      </c>
      <c r="F962" s="17">
        <v>0</v>
      </c>
      <c r="G962" s="17">
        <v>0</v>
      </c>
      <c r="H962" s="17">
        <v>0</v>
      </c>
      <c r="I962" s="17">
        <v>1.6195383971131801E-2</v>
      </c>
      <c r="J962" s="17">
        <v>0.105208550317255</v>
      </c>
      <c r="K962" s="17">
        <v>0.254435554300244</v>
      </c>
      <c r="L962" s="17">
        <v>0.350817559157515</v>
      </c>
      <c r="M962" s="17">
        <v>0.48740764764890998</v>
      </c>
      <c r="N962" s="17">
        <v>0.54590076164449297</v>
      </c>
      <c r="O962" s="17">
        <v>0.54328183474961</v>
      </c>
      <c r="P962" s="17">
        <v>0.44085893843285001</v>
      </c>
      <c r="Q962" s="17">
        <v>0.39112430527361097</v>
      </c>
      <c r="R962" s="17">
        <v>0.37605267448322099</v>
      </c>
      <c r="S962" s="17">
        <v>0.29391678268743299</v>
      </c>
      <c r="T962" s="17">
        <v>0.146963386912424</v>
      </c>
      <c r="U962" s="17">
        <v>4.4363023017330999E-2</v>
      </c>
      <c r="V962" s="17">
        <v>0</v>
      </c>
      <c r="W962" s="17">
        <v>0</v>
      </c>
      <c r="X962" s="17">
        <v>0</v>
      </c>
      <c r="Y962" s="17">
        <v>0</v>
      </c>
      <c r="Z962" s="17">
        <v>0</v>
      </c>
    </row>
    <row r="963" spans="1:26">
      <c r="A963" s="41">
        <v>232</v>
      </c>
      <c r="B963" s="24" t="s">
        <v>775</v>
      </c>
      <c r="C963" s="17">
        <v>0</v>
      </c>
      <c r="D963" s="17">
        <v>0</v>
      </c>
      <c r="E963" s="17">
        <v>0</v>
      </c>
      <c r="F963" s="17">
        <v>0</v>
      </c>
      <c r="G963" s="17">
        <v>0</v>
      </c>
      <c r="H963" s="17">
        <v>0</v>
      </c>
      <c r="I963" s="17">
        <v>9.6862828345363802E-3</v>
      </c>
      <c r="J963" s="17">
        <v>8.3330082495305199E-2</v>
      </c>
      <c r="K963" s="17">
        <v>0.23557603353742701</v>
      </c>
      <c r="L963" s="17">
        <v>0.45065275088381401</v>
      </c>
      <c r="M963" s="17">
        <v>0.63677015643308899</v>
      </c>
      <c r="N963" s="17">
        <v>0.76198283719325599</v>
      </c>
      <c r="O963" s="17">
        <v>0.78480259504890804</v>
      </c>
      <c r="P963" s="17">
        <v>0.76763407429356401</v>
      </c>
      <c r="Q963" s="17">
        <v>0.56030173733590805</v>
      </c>
      <c r="R963" s="17">
        <v>0.52569243733066395</v>
      </c>
      <c r="S963" s="17">
        <v>0.32115636995700497</v>
      </c>
      <c r="T963" s="17">
        <v>0.15227117866409401</v>
      </c>
      <c r="U963" s="17">
        <v>4.8289914689043201E-2</v>
      </c>
      <c r="V963" s="17">
        <v>0</v>
      </c>
      <c r="W963" s="17">
        <v>0</v>
      </c>
      <c r="X963" s="17">
        <v>0</v>
      </c>
      <c r="Y963" s="17">
        <v>0</v>
      </c>
      <c r="Z963" s="17">
        <v>0</v>
      </c>
    </row>
    <row r="964" spans="1:26">
      <c r="A964" s="41">
        <v>233</v>
      </c>
      <c r="B964" s="24" t="s">
        <v>775</v>
      </c>
      <c r="C964" s="17">
        <v>0</v>
      </c>
      <c r="D964" s="17">
        <v>0</v>
      </c>
      <c r="E964" s="17">
        <v>0</v>
      </c>
      <c r="F964" s="17">
        <v>0</v>
      </c>
      <c r="G964" s="17">
        <v>0</v>
      </c>
      <c r="H964" s="17">
        <v>0</v>
      </c>
      <c r="I964" s="17">
        <v>1.9057595062067799E-2</v>
      </c>
      <c r="J964" s="17">
        <v>0.14609166017297301</v>
      </c>
      <c r="K964" s="17">
        <v>0.36890776233938399</v>
      </c>
      <c r="L964" s="17">
        <v>0.56185660809610305</v>
      </c>
      <c r="M964" s="17">
        <v>0.69916480958919403</v>
      </c>
      <c r="N964" s="17">
        <v>0.78673837792304602</v>
      </c>
      <c r="O964" s="17">
        <v>0.81838405679259296</v>
      </c>
      <c r="P964" s="17">
        <v>0.78024288971117906</v>
      </c>
      <c r="Q964" s="17">
        <v>0.67234485009104805</v>
      </c>
      <c r="R964" s="17">
        <v>0.53745200606801102</v>
      </c>
      <c r="S964" s="17">
        <v>0.32699743866819603</v>
      </c>
      <c r="T964" s="17">
        <v>0.16248336999430801</v>
      </c>
      <c r="U964" s="17">
        <v>4.1324718129457302E-2</v>
      </c>
      <c r="V964" s="17">
        <v>0</v>
      </c>
      <c r="W964" s="17">
        <v>0</v>
      </c>
      <c r="X964" s="17">
        <v>0</v>
      </c>
      <c r="Y964" s="17">
        <v>0</v>
      </c>
      <c r="Z964" s="17">
        <v>0</v>
      </c>
    </row>
    <row r="965" spans="1:26">
      <c r="A965" s="41">
        <v>234</v>
      </c>
      <c r="B965" s="24" t="s">
        <v>775</v>
      </c>
      <c r="C965" s="17">
        <v>0</v>
      </c>
      <c r="D965" s="17">
        <v>0</v>
      </c>
      <c r="E965" s="17">
        <v>0</v>
      </c>
      <c r="F965" s="17">
        <v>0</v>
      </c>
      <c r="G965" s="17">
        <v>0</v>
      </c>
      <c r="H965" s="17">
        <v>0</v>
      </c>
      <c r="I965" s="17">
        <v>9.1717392576685704E-3</v>
      </c>
      <c r="J965" s="17">
        <v>7.4081036811888795E-2</v>
      </c>
      <c r="K965" s="17">
        <v>0.145529658693384</v>
      </c>
      <c r="L965" s="17">
        <v>0.27333379072054398</v>
      </c>
      <c r="M965" s="17">
        <v>0.38033387686550901</v>
      </c>
      <c r="N965" s="17">
        <v>0.41939547748127198</v>
      </c>
      <c r="O965" s="17">
        <v>0.490327557558417</v>
      </c>
      <c r="P965" s="17">
        <v>0.47827699694386</v>
      </c>
      <c r="Q965" s="17">
        <v>0.38756246478519601</v>
      </c>
      <c r="R965" s="17">
        <v>0.343246774781368</v>
      </c>
      <c r="S965" s="17">
        <v>0.28418791262966497</v>
      </c>
      <c r="T965" s="17">
        <v>0.15151684778926899</v>
      </c>
      <c r="U965" s="17">
        <v>4.5026934098551699E-2</v>
      </c>
      <c r="V965" s="17">
        <v>0</v>
      </c>
      <c r="W965" s="17">
        <v>0</v>
      </c>
      <c r="X965" s="17">
        <v>0</v>
      </c>
      <c r="Y965" s="17">
        <v>0</v>
      </c>
      <c r="Z965" s="17">
        <v>0</v>
      </c>
    </row>
    <row r="966" spans="1:26">
      <c r="A966" s="41">
        <v>235</v>
      </c>
      <c r="B966" s="24" t="s">
        <v>775</v>
      </c>
      <c r="C966" s="17">
        <v>0</v>
      </c>
      <c r="D966" s="17">
        <v>0</v>
      </c>
      <c r="E966" s="17">
        <v>0</v>
      </c>
      <c r="F966" s="17">
        <v>0</v>
      </c>
      <c r="G966" s="17">
        <v>0</v>
      </c>
      <c r="H966" s="17">
        <v>0</v>
      </c>
      <c r="I966" s="17">
        <v>1.8536432356662601E-2</v>
      </c>
      <c r="J966" s="17">
        <v>0.128734556698923</v>
      </c>
      <c r="K966" s="17">
        <v>0.35561954957755598</v>
      </c>
      <c r="L966" s="17">
        <v>0.56062395151753797</v>
      </c>
      <c r="M966" s="17">
        <v>0.667958740765903</v>
      </c>
      <c r="N966" s="17">
        <v>0.67777877995258196</v>
      </c>
      <c r="O966" s="17">
        <v>0.68657472755423199</v>
      </c>
      <c r="P966" s="17">
        <v>0.62665163201614005</v>
      </c>
      <c r="Q966" s="17">
        <v>0.64379642382012303</v>
      </c>
      <c r="R966" s="17">
        <v>0.40503446633951801</v>
      </c>
      <c r="S966" s="17">
        <v>0.38391569962875399</v>
      </c>
      <c r="T966" s="17">
        <v>0.20309609469373499</v>
      </c>
      <c r="U966" s="17">
        <v>4.4417599605459997E-2</v>
      </c>
      <c r="V966" s="17">
        <v>0</v>
      </c>
      <c r="W966" s="17">
        <v>0</v>
      </c>
      <c r="X966" s="17">
        <v>0</v>
      </c>
      <c r="Y966" s="17">
        <v>0</v>
      </c>
      <c r="Z966" s="17">
        <v>0</v>
      </c>
    </row>
    <row r="967" spans="1:26">
      <c r="A967" s="41">
        <v>236</v>
      </c>
      <c r="B967" s="24" t="s">
        <v>775</v>
      </c>
      <c r="C967" s="17">
        <v>0</v>
      </c>
      <c r="D967" s="17">
        <v>0</v>
      </c>
      <c r="E967" s="17">
        <v>0</v>
      </c>
      <c r="F967" s="17">
        <v>0</v>
      </c>
      <c r="G967" s="17">
        <v>0</v>
      </c>
      <c r="H967" s="17">
        <v>0</v>
      </c>
      <c r="I967" s="17">
        <v>1.61517976341592E-2</v>
      </c>
      <c r="J967" s="17">
        <v>0.13774656264717</v>
      </c>
      <c r="K967" s="17">
        <v>0.36900767371353299</v>
      </c>
      <c r="L967" s="17">
        <v>0.49809691579068499</v>
      </c>
      <c r="M967" s="17">
        <v>0.56907020930966701</v>
      </c>
      <c r="N967" s="17">
        <v>0.57864296784532598</v>
      </c>
      <c r="O967" s="17">
        <v>0.56776886366137502</v>
      </c>
      <c r="P967" s="17">
        <v>0.62143126271685001</v>
      </c>
      <c r="Q967" s="17">
        <v>0.62924433217530895</v>
      </c>
      <c r="R967" s="17">
        <v>0.40597238436434202</v>
      </c>
      <c r="S967" s="17">
        <v>0.33313574371748</v>
      </c>
      <c r="T967" s="17">
        <v>0.18240569799963599</v>
      </c>
      <c r="U967" s="17">
        <v>3.77225384237296E-2</v>
      </c>
      <c r="V967" s="17">
        <v>0</v>
      </c>
      <c r="W967" s="17">
        <v>0</v>
      </c>
      <c r="X967" s="17">
        <v>0</v>
      </c>
      <c r="Y967" s="17">
        <v>0</v>
      </c>
      <c r="Z967" s="17">
        <v>0</v>
      </c>
    </row>
    <row r="968" spans="1:26">
      <c r="A968" s="41">
        <v>237</v>
      </c>
      <c r="B968" s="24" t="s">
        <v>775</v>
      </c>
      <c r="C968" s="17">
        <v>0</v>
      </c>
      <c r="D968" s="17">
        <v>0</v>
      </c>
      <c r="E968" s="17">
        <v>0</v>
      </c>
      <c r="F968" s="17">
        <v>0</v>
      </c>
      <c r="G968" s="17">
        <v>0</v>
      </c>
      <c r="H968" s="17">
        <v>0</v>
      </c>
      <c r="I968" s="17">
        <v>1.5366244454912E-2</v>
      </c>
      <c r="J968" s="17">
        <v>0.14389111215733899</v>
      </c>
      <c r="K968" s="17">
        <v>0.36451041298464798</v>
      </c>
      <c r="L968" s="17">
        <v>0.542713588809137</v>
      </c>
      <c r="M968" s="17">
        <v>0.68872282209843805</v>
      </c>
      <c r="N968" s="17">
        <v>0.76621783056500103</v>
      </c>
      <c r="O968" s="17">
        <v>0.73975380533726098</v>
      </c>
      <c r="P968" s="17">
        <v>0.69166770985148196</v>
      </c>
      <c r="Q968" s="17">
        <v>0.643390533862643</v>
      </c>
      <c r="R968" s="17">
        <v>0.58728904838575302</v>
      </c>
      <c r="S968" s="17">
        <v>0.39662067974398801</v>
      </c>
      <c r="T968" s="17">
        <v>0.182624254130587</v>
      </c>
      <c r="U968" s="17">
        <v>3.37067256290247E-2</v>
      </c>
      <c r="V968" s="17">
        <v>0</v>
      </c>
      <c r="W968" s="17">
        <v>0</v>
      </c>
      <c r="X968" s="17">
        <v>0</v>
      </c>
      <c r="Y968" s="17">
        <v>0</v>
      </c>
      <c r="Z968" s="17">
        <v>0</v>
      </c>
    </row>
    <row r="969" spans="1:26">
      <c r="A969" s="41">
        <v>238</v>
      </c>
      <c r="B969" s="24" t="s">
        <v>775</v>
      </c>
      <c r="C969" s="17">
        <v>0</v>
      </c>
      <c r="D969" s="17">
        <v>0</v>
      </c>
      <c r="E969" s="17">
        <v>0</v>
      </c>
      <c r="F969" s="17">
        <v>0</v>
      </c>
      <c r="G969" s="17">
        <v>0</v>
      </c>
      <c r="H969" s="17">
        <v>0</v>
      </c>
      <c r="I969" s="17">
        <v>4.4264485424576503E-3</v>
      </c>
      <c r="J969" s="17">
        <v>2.3906294049522998E-2</v>
      </c>
      <c r="K969" s="17">
        <v>9.8922626212664899E-2</v>
      </c>
      <c r="L969" s="17">
        <v>0.215347726948767</v>
      </c>
      <c r="M969" s="17">
        <v>0.32539386111310298</v>
      </c>
      <c r="N969" s="17">
        <v>0.43705606175430001</v>
      </c>
      <c r="O969" s="17">
        <v>0.57733537773614996</v>
      </c>
      <c r="P969" s="17">
        <v>0.54857214201080495</v>
      </c>
      <c r="Q969" s="17">
        <v>0.52277877188204103</v>
      </c>
      <c r="R969" s="17">
        <v>0.42352806169451401</v>
      </c>
      <c r="S969" s="17">
        <v>0.29506826127450098</v>
      </c>
      <c r="T969" s="17">
        <v>0.137730327048871</v>
      </c>
      <c r="U969" s="17">
        <v>3.07327386882594E-2</v>
      </c>
      <c r="V969" s="17">
        <v>0</v>
      </c>
      <c r="W969" s="17">
        <v>0</v>
      </c>
      <c r="X969" s="17">
        <v>0</v>
      </c>
      <c r="Y969" s="17">
        <v>0</v>
      </c>
      <c r="Z969" s="17">
        <v>0</v>
      </c>
    </row>
    <row r="970" spans="1:26">
      <c r="A970" s="41">
        <v>239</v>
      </c>
      <c r="B970" s="24" t="s">
        <v>775</v>
      </c>
      <c r="C970" s="17">
        <v>0</v>
      </c>
      <c r="D970" s="17">
        <v>0</v>
      </c>
      <c r="E970" s="17">
        <v>0</v>
      </c>
      <c r="F970" s="17">
        <v>0</v>
      </c>
      <c r="G970" s="17">
        <v>0</v>
      </c>
      <c r="H970" s="17">
        <v>0</v>
      </c>
      <c r="I970" s="17">
        <v>7.7744786901935798E-3</v>
      </c>
      <c r="J970" s="17">
        <v>8.5300959239613602E-2</v>
      </c>
      <c r="K970" s="17">
        <v>0.21464709843754701</v>
      </c>
      <c r="L970" s="17">
        <v>0.37611012352335699</v>
      </c>
      <c r="M970" s="17">
        <v>0.46042033659906401</v>
      </c>
      <c r="N970" s="17">
        <v>0.56402843159166904</v>
      </c>
      <c r="O970" s="17">
        <v>0.51478960862664402</v>
      </c>
      <c r="P970" s="17">
        <v>0.45978964604974798</v>
      </c>
      <c r="Q970" s="17">
        <v>0.38325753345154701</v>
      </c>
      <c r="R970" s="17">
        <v>0.23609057711429399</v>
      </c>
      <c r="S970" s="17">
        <v>0.15055520081308399</v>
      </c>
      <c r="T970" s="17">
        <v>6.8556312489097299E-2</v>
      </c>
      <c r="U970" s="17">
        <v>1.8193111897242799E-2</v>
      </c>
      <c r="V970" s="17">
        <v>0</v>
      </c>
      <c r="W970" s="17">
        <v>0</v>
      </c>
      <c r="X970" s="17">
        <v>0</v>
      </c>
      <c r="Y970" s="17">
        <v>0</v>
      </c>
      <c r="Z970" s="17">
        <v>0</v>
      </c>
    </row>
    <row r="971" spans="1:26">
      <c r="A971" s="41">
        <v>240</v>
      </c>
      <c r="B971" s="24" t="s">
        <v>775</v>
      </c>
      <c r="C971" s="17">
        <v>0</v>
      </c>
      <c r="D971" s="17">
        <v>0</v>
      </c>
      <c r="E971" s="17">
        <v>0</v>
      </c>
      <c r="F971" s="17">
        <v>0</v>
      </c>
      <c r="G971" s="17">
        <v>0</v>
      </c>
      <c r="H971" s="17">
        <v>0</v>
      </c>
      <c r="I971" s="17">
        <v>0</v>
      </c>
      <c r="J971" s="17">
        <v>2.0904082145560599E-2</v>
      </c>
      <c r="K971" s="17">
        <v>6.05479162941771E-2</v>
      </c>
      <c r="L971" s="17">
        <v>0.123403035995892</v>
      </c>
      <c r="M971" s="17">
        <v>0.23007965906705</v>
      </c>
      <c r="N971" s="17">
        <v>0.233777628802743</v>
      </c>
      <c r="O971" s="17">
        <v>0.267261676956633</v>
      </c>
      <c r="P971" s="17">
        <v>0.25104481204005902</v>
      </c>
      <c r="Q971" s="17">
        <v>0.228848251380662</v>
      </c>
      <c r="R971" s="17">
        <v>0.19848643366893201</v>
      </c>
      <c r="S971" s="17">
        <v>0.26219117471856701</v>
      </c>
      <c r="T971" s="17">
        <v>0.13674620001350299</v>
      </c>
      <c r="U971" s="17">
        <v>3.4720576298202598E-2</v>
      </c>
      <c r="V971" s="17">
        <v>0</v>
      </c>
      <c r="W971" s="17">
        <v>0</v>
      </c>
      <c r="X971" s="17">
        <v>0</v>
      </c>
      <c r="Y971" s="17">
        <v>0</v>
      </c>
      <c r="Z971" s="17">
        <v>0</v>
      </c>
    </row>
    <row r="972" spans="1:26">
      <c r="A972" s="41">
        <v>241</v>
      </c>
      <c r="B972" s="24" t="s">
        <v>775</v>
      </c>
      <c r="C972" s="17">
        <v>0</v>
      </c>
      <c r="D972" s="17">
        <v>0</v>
      </c>
      <c r="E972" s="17">
        <v>0</v>
      </c>
      <c r="F972" s="17">
        <v>0</v>
      </c>
      <c r="G972" s="17">
        <v>0</v>
      </c>
      <c r="H972" s="17">
        <v>0</v>
      </c>
      <c r="I972" s="17">
        <v>1.0201950414363401E-2</v>
      </c>
      <c r="J972" s="17">
        <v>0.116165206274097</v>
      </c>
      <c r="K972" s="17">
        <v>0.34136719205518801</v>
      </c>
      <c r="L972" s="17">
        <v>0.50065589586107895</v>
      </c>
      <c r="M972" s="17">
        <v>0.61319856548696505</v>
      </c>
      <c r="N972" s="17">
        <v>0.58748512445752099</v>
      </c>
      <c r="O972" s="17">
        <v>0.709556841392876</v>
      </c>
      <c r="P972" s="17">
        <v>0.72952912508527901</v>
      </c>
      <c r="Q972" s="17">
        <v>0.60686043768938203</v>
      </c>
      <c r="R972" s="17">
        <v>0.53576475273706803</v>
      </c>
      <c r="S972" s="17">
        <v>0.41896835635678498</v>
      </c>
      <c r="T972" s="17">
        <v>0.19935191594749799</v>
      </c>
      <c r="U972" s="17">
        <v>3.5002326373303E-2</v>
      </c>
      <c r="V972" s="17">
        <v>0</v>
      </c>
      <c r="W972" s="17">
        <v>0</v>
      </c>
      <c r="X972" s="17">
        <v>0</v>
      </c>
      <c r="Y972" s="17">
        <v>0</v>
      </c>
      <c r="Z972" s="17">
        <v>0</v>
      </c>
    </row>
    <row r="973" spans="1:26">
      <c r="A973" s="41">
        <v>242</v>
      </c>
      <c r="B973" s="24" t="s">
        <v>775</v>
      </c>
      <c r="C973" s="17">
        <v>0</v>
      </c>
      <c r="D973" s="17">
        <v>0</v>
      </c>
      <c r="E973" s="17">
        <v>0</v>
      </c>
      <c r="F973" s="17">
        <v>0</v>
      </c>
      <c r="G973" s="17">
        <v>0</v>
      </c>
      <c r="H973" s="17">
        <v>0</v>
      </c>
      <c r="I973" s="17">
        <v>0</v>
      </c>
      <c r="J973" s="17">
        <v>4.0933939767316699E-2</v>
      </c>
      <c r="K973" s="17">
        <v>0.146955893559363</v>
      </c>
      <c r="L973" s="17">
        <v>0.25576312668425</v>
      </c>
      <c r="M973" s="17">
        <v>0.34823360124358399</v>
      </c>
      <c r="N973" s="17">
        <v>0.390502356969533</v>
      </c>
      <c r="O973" s="17">
        <v>0.52581857544052701</v>
      </c>
      <c r="P973" s="17">
        <v>0.57873538586641404</v>
      </c>
      <c r="Q973" s="17">
        <v>0.59031886080682405</v>
      </c>
      <c r="R973" s="17">
        <v>0.50792819500695596</v>
      </c>
      <c r="S973" s="17">
        <v>0.34822985456705402</v>
      </c>
      <c r="T973" s="17">
        <v>0.118950985163809</v>
      </c>
      <c r="U973" s="17">
        <v>2.72837980526329E-2</v>
      </c>
      <c r="V973" s="17">
        <v>0</v>
      </c>
      <c r="W973" s="17">
        <v>0</v>
      </c>
      <c r="X973" s="17">
        <v>0</v>
      </c>
      <c r="Y973" s="17">
        <v>0</v>
      </c>
      <c r="Z973" s="17">
        <v>0</v>
      </c>
    </row>
    <row r="974" spans="1:26">
      <c r="A974" s="41">
        <v>243</v>
      </c>
      <c r="B974" s="24" t="s">
        <v>775</v>
      </c>
      <c r="C974" s="17">
        <v>0</v>
      </c>
      <c r="D974" s="17">
        <v>0</v>
      </c>
      <c r="E974" s="17">
        <v>0</v>
      </c>
      <c r="F974" s="17">
        <v>0</v>
      </c>
      <c r="G974" s="17">
        <v>0</v>
      </c>
      <c r="H974" s="17">
        <v>0</v>
      </c>
      <c r="I974" s="17">
        <v>1.37921407551931E-2</v>
      </c>
      <c r="J974" s="17">
        <v>0.11852136625496799</v>
      </c>
      <c r="K974" s="17">
        <v>0.28346105738273097</v>
      </c>
      <c r="L974" s="17">
        <v>0.49603124813015298</v>
      </c>
      <c r="M974" s="17">
        <v>0.66266718461253205</v>
      </c>
      <c r="N974" s="17">
        <v>0.76207150853781302</v>
      </c>
      <c r="O974" s="17">
        <v>0.78500616447373694</v>
      </c>
      <c r="P974" s="17">
        <v>0.72815659258290599</v>
      </c>
      <c r="Q974" s="17">
        <v>0.66912270827473996</v>
      </c>
      <c r="R974" s="17">
        <v>0.54123864714826198</v>
      </c>
      <c r="S974" s="17">
        <v>0.37609763460158802</v>
      </c>
      <c r="T974" s="17">
        <v>0.18870261235538199</v>
      </c>
      <c r="U974" s="17">
        <v>3.61104684018341E-2</v>
      </c>
      <c r="V974" s="17">
        <v>0</v>
      </c>
      <c r="W974" s="17">
        <v>0</v>
      </c>
      <c r="X974" s="17">
        <v>0</v>
      </c>
      <c r="Y974" s="17">
        <v>0</v>
      </c>
      <c r="Z974" s="17">
        <v>0</v>
      </c>
    </row>
    <row r="975" spans="1:26">
      <c r="A975" s="41">
        <v>244</v>
      </c>
      <c r="B975" s="24" t="s">
        <v>775</v>
      </c>
      <c r="C975" s="17">
        <v>0</v>
      </c>
      <c r="D975" s="17">
        <v>0</v>
      </c>
      <c r="E975" s="17">
        <v>0</v>
      </c>
      <c r="F975" s="17">
        <v>0</v>
      </c>
      <c r="G975" s="17">
        <v>0</v>
      </c>
      <c r="H975" s="17">
        <v>0</v>
      </c>
      <c r="I975" s="17">
        <v>1.3634405673255299E-2</v>
      </c>
      <c r="J975" s="17">
        <v>0.11659569940746201</v>
      </c>
      <c r="K975" s="17">
        <v>0.28481985207115801</v>
      </c>
      <c r="L975" s="17">
        <v>0.49116056864038499</v>
      </c>
      <c r="M975" s="17">
        <v>0.56980955347837003</v>
      </c>
      <c r="N975" s="17">
        <v>0.54421225942137397</v>
      </c>
      <c r="O975" s="17">
        <v>0.40601859337488599</v>
      </c>
      <c r="P975" s="17">
        <v>0.412687677599338</v>
      </c>
      <c r="Q975" s="17">
        <v>0.26358244060359298</v>
      </c>
      <c r="R975" s="17">
        <v>0.18684675858056299</v>
      </c>
      <c r="S975" s="17">
        <v>8.4908307539207695E-2</v>
      </c>
      <c r="T975" s="17">
        <v>3.2722473704438503E-2</v>
      </c>
      <c r="U975" s="17">
        <v>2.8955565120582501E-3</v>
      </c>
      <c r="V975" s="17">
        <v>0</v>
      </c>
      <c r="W975" s="17">
        <v>0</v>
      </c>
      <c r="X975" s="17">
        <v>0</v>
      </c>
      <c r="Y975" s="17">
        <v>0</v>
      </c>
      <c r="Z975" s="17">
        <v>0</v>
      </c>
    </row>
    <row r="976" spans="1:26">
      <c r="A976" s="41">
        <v>245</v>
      </c>
      <c r="B976" s="24" t="s">
        <v>775</v>
      </c>
      <c r="C976" s="17">
        <v>0</v>
      </c>
      <c r="D976" s="17">
        <v>0</v>
      </c>
      <c r="E976" s="17">
        <v>0</v>
      </c>
      <c r="F976" s="17">
        <v>0</v>
      </c>
      <c r="G976" s="17">
        <v>0</v>
      </c>
      <c r="H976" s="17">
        <v>0</v>
      </c>
      <c r="I976" s="17">
        <v>0</v>
      </c>
      <c r="J976" s="17">
        <v>1.5601535741033099E-2</v>
      </c>
      <c r="K976" s="17">
        <v>6.5310941278299506E-2</v>
      </c>
      <c r="L976" s="17">
        <v>0.15911385890113</v>
      </c>
      <c r="M976" s="17">
        <v>0.32738834191955402</v>
      </c>
      <c r="N976" s="17">
        <v>0.31058324878767701</v>
      </c>
      <c r="O976" s="17">
        <v>0.52101408723613196</v>
      </c>
      <c r="P976" s="17">
        <v>0.48687437068938899</v>
      </c>
      <c r="Q976" s="17">
        <v>0.56319542050970095</v>
      </c>
      <c r="R976" s="17">
        <v>0.49243194087643199</v>
      </c>
      <c r="S976" s="17">
        <v>0.28577025901775199</v>
      </c>
      <c r="T976" s="17">
        <v>0.195690164084934</v>
      </c>
      <c r="U976" s="17">
        <v>2.3478173811294099E-2</v>
      </c>
      <c r="V976" s="17">
        <v>0</v>
      </c>
      <c r="W976" s="17">
        <v>0</v>
      </c>
      <c r="X976" s="17">
        <v>0</v>
      </c>
      <c r="Y976" s="17">
        <v>0</v>
      </c>
      <c r="Z976" s="17">
        <v>0</v>
      </c>
    </row>
    <row r="977" spans="1:26">
      <c r="A977" s="41">
        <v>246</v>
      </c>
      <c r="B977" s="24" t="s">
        <v>775</v>
      </c>
      <c r="C977" s="17">
        <v>0</v>
      </c>
      <c r="D977" s="17">
        <v>0</v>
      </c>
      <c r="E977" s="17">
        <v>0</v>
      </c>
      <c r="F977" s="17">
        <v>0</v>
      </c>
      <c r="G977" s="17">
        <v>0</v>
      </c>
      <c r="H977" s="17">
        <v>0</v>
      </c>
      <c r="I977" s="17">
        <v>6.2975388018346899E-3</v>
      </c>
      <c r="J977" s="17">
        <v>9.25141857855247E-2</v>
      </c>
      <c r="K977" s="17">
        <v>0.27555057433447699</v>
      </c>
      <c r="L977" s="17">
        <v>0.48664082785231599</v>
      </c>
      <c r="M977" s="17">
        <v>0.59421915107516898</v>
      </c>
      <c r="N977" s="17">
        <v>0.57823582899566905</v>
      </c>
      <c r="O977" s="17">
        <v>0.537649331031956</v>
      </c>
      <c r="P977" s="17">
        <v>0.573798515091273</v>
      </c>
      <c r="Q977" s="17">
        <v>0.54936019297440497</v>
      </c>
      <c r="R977" s="17">
        <v>0.50256045643079605</v>
      </c>
      <c r="S977" s="17">
        <v>0.282588081751103</v>
      </c>
      <c r="T977" s="17">
        <v>0.174276658820431</v>
      </c>
      <c r="U977" s="17">
        <v>2.9157885653234399E-2</v>
      </c>
      <c r="V977" s="17">
        <v>0</v>
      </c>
      <c r="W977" s="17">
        <v>0</v>
      </c>
      <c r="X977" s="17">
        <v>0</v>
      </c>
      <c r="Y977" s="17">
        <v>0</v>
      </c>
      <c r="Z977" s="17">
        <v>0</v>
      </c>
    </row>
    <row r="978" spans="1:26">
      <c r="A978" s="41">
        <v>247</v>
      </c>
      <c r="B978" s="24" t="s">
        <v>775</v>
      </c>
      <c r="C978" s="17">
        <v>0</v>
      </c>
      <c r="D978" s="17">
        <v>0</v>
      </c>
      <c r="E978" s="17">
        <v>0</v>
      </c>
      <c r="F978" s="17">
        <v>0</v>
      </c>
      <c r="G978" s="17">
        <v>0</v>
      </c>
      <c r="H978" s="17">
        <v>0</v>
      </c>
      <c r="I978" s="17">
        <v>8.4352675409721106E-3</v>
      </c>
      <c r="J978" s="17">
        <v>0.15696951103345499</v>
      </c>
      <c r="K978" s="17">
        <v>0.40398289912659802</v>
      </c>
      <c r="L978" s="17">
        <v>0.61587244363763005</v>
      </c>
      <c r="M978" s="17">
        <v>0.75624667542492197</v>
      </c>
      <c r="N978" s="17">
        <v>0.81187483076678002</v>
      </c>
      <c r="O978" s="17">
        <v>0.81662311882321603</v>
      </c>
      <c r="P978" s="17">
        <v>0.80498344373484698</v>
      </c>
      <c r="Q978" s="17">
        <v>0.72068571958090799</v>
      </c>
      <c r="R978" s="17">
        <v>0.61759966151823298</v>
      </c>
      <c r="S978" s="17">
        <v>0.39212841458380898</v>
      </c>
      <c r="T978" s="17">
        <v>0.18753989373872201</v>
      </c>
      <c r="U978" s="17">
        <v>2.37311993663267E-2</v>
      </c>
      <c r="V978" s="17">
        <v>0</v>
      </c>
      <c r="W978" s="17">
        <v>0</v>
      </c>
      <c r="X978" s="17">
        <v>0</v>
      </c>
      <c r="Y978" s="17">
        <v>0</v>
      </c>
      <c r="Z978" s="17">
        <v>0</v>
      </c>
    </row>
    <row r="979" spans="1:26">
      <c r="A979" s="41">
        <v>248</v>
      </c>
      <c r="B979" s="24" t="s">
        <v>775</v>
      </c>
      <c r="C979" s="17">
        <v>0</v>
      </c>
      <c r="D979" s="17">
        <v>0</v>
      </c>
      <c r="E979" s="17">
        <v>0</v>
      </c>
      <c r="F979" s="17">
        <v>0</v>
      </c>
      <c r="G979" s="17">
        <v>0</v>
      </c>
      <c r="H979" s="17">
        <v>0</v>
      </c>
      <c r="I979" s="17">
        <v>7.80282854260839E-3</v>
      </c>
      <c r="J979" s="17">
        <v>0.137557979928464</v>
      </c>
      <c r="K979" s="17">
        <v>0.346405223096656</v>
      </c>
      <c r="L979" s="17">
        <v>0.57038654166408098</v>
      </c>
      <c r="M979" s="17">
        <v>0.73252147074104401</v>
      </c>
      <c r="N979" s="17">
        <v>0.81783079755824295</v>
      </c>
      <c r="O979" s="17">
        <v>0.83598344534895497</v>
      </c>
      <c r="P979" s="17">
        <v>0.80230706779982797</v>
      </c>
      <c r="Q979" s="17">
        <v>0.639429047877631</v>
      </c>
      <c r="R979" s="17">
        <v>0.50496082719472801</v>
      </c>
      <c r="S979" s="17">
        <v>0.40274524697932701</v>
      </c>
      <c r="T979" s="17">
        <v>0.120650352748867</v>
      </c>
      <c r="U979" s="17">
        <v>2.1132254746273602E-2</v>
      </c>
      <c r="V979" s="17">
        <v>0</v>
      </c>
      <c r="W979" s="17">
        <v>0</v>
      </c>
      <c r="X979" s="17">
        <v>0</v>
      </c>
      <c r="Y979" s="17">
        <v>0</v>
      </c>
      <c r="Z979" s="17">
        <v>0</v>
      </c>
    </row>
    <row r="980" spans="1:26">
      <c r="A980" s="41">
        <v>249</v>
      </c>
      <c r="B980" s="24" t="s">
        <v>775</v>
      </c>
      <c r="C980" s="17">
        <v>0</v>
      </c>
      <c r="D980" s="17">
        <v>0</v>
      </c>
      <c r="E980" s="17">
        <v>0</v>
      </c>
      <c r="F980" s="17">
        <v>0</v>
      </c>
      <c r="G980" s="17">
        <v>0</v>
      </c>
      <c r="H980" s="17">
        <v>0</v>
      </c>
      <c r="I980" s="17">
        <v>4.2858232833428104E-3</v>
      </c>
      <c r="J980" s="17">
        <v>8.0274168227737697E-2</v>
      </c>
      <c r="K980" s="17">
        <v>0.24684603654144399</v>
      </c>
      <c r="L980" s="17">
        <v>0.41921189033127298</v>
      </c>
      <c r="M980" s="17">
        <v>0.51757463818104998</v>
      </c>
      <c r="N980" s="17">
        <v>0.56341522553282897</v>
      </c>
      <c r="O980" s="17">
        <v>0.56648874918008996</v>
      </c>
      <c r="P980" s="17">
        <v>0.38055368188863697</v>
      </c>
      <c r="Q980" s="17">
        <v>0.40710263178440398</v>
      </c>
      <c r="R980" s="17">
        <v>0.43369029733765302</v>
      </c>
      <c r="S980" s="17">
        <v>0.29756854341258199</v>
      </c>
      <c r="T980" s="17">
        <v>0.15367992903959601</v>
      </c>
      <c r="U980" s="17">
        <v>2.4506636518941301E-2</v>
      </c>
      <c r="V980" s="17">
        <v>0</v>
      </c>
      <c r="W980" s="17">
        <v>0</v>
      </c>
      <c r="X980" s="17">
        <v>0</v>
      </c>
      <c r="Y980" s="17">
        <v>0</v>
      </c>
      <c r="Z980" s="17">
        <v>0</v>
      </c>
    </row>
    <row r="981" spans="1:26">
      <c r="A981" s="41">
        <v>250</v>
      </c>
      <c r="B981" s="24" t="s">
        <v>775</v>
      </c>
      <c r="C981" s="17">
        <v>0</v>
      </c>
      <c r="D981" s="17">
        <v>0</v>
      </c>
      <c r="E981" s="17">
        <v>0</v>
      </c>
      <c r="F981" s="17">
        <v>0</v>
      </c>
      <c r="G981" s="17">
        <v>0</v>
      </c>
      <c r="H981" s="17">
        <v>0</v>
      </c>
      <c r="I981" s="17">
        <v>6.65097528788709E-3</v>
      </c>
      <c r="J981" s="17">
        <v>0.153978414269867</v>
      </c>
      <c r="K981" s="17">
        <v>0.40505569750652398</v>
      </c>
      <c r="L981" s="17">
        <v>0.60893484759515304</v>
      </c>
      <c r="M981" s="17">
        <v>0.65989963954860298</v>
      </c>
      <c r="N981" s="17">
        <v>0.68628498456919995</v>
      </c>
      <c r="O981" s="17">
        <v>0.65724074810405997</v>
      </c>
      <c r="P981" s="17">
        <v>0.67677966621109098</v>
      </c>
      <c r="Q981" s="17">
        <v>0.48983049847202498</v>
      </c>
      <c r="R981" s="17">
        <v>0.457536644562686</v>
      </c>
      <c r="S981" s="17">
        <v>0.32395888400188699</v>
      </c>
      <c r="T981" s="17">
        <v>0.15087117053383001</v>
      </c>
      <c r="U981" s="17">
        <v>1.59421086376638E-2</v>
      </c>
      <c r="V981" s="17">
        <v>0</v>
      </c>
      <c r="W981" s="17">
        <v>0</v>
      </c>
      <c r="X981" s="17">
        <v>0</v>
      </c>
      <c r="Y981" s="17">
        <v>0</v>
      </c>
      <c r="Z981" s="17">
        <v>0</v>
      </c>
    </row>
    <row r="982" spans="1:26">
      <c r="A982" s="41">
        <v>251</v>
      </c>
      <c r="B982" s="24" t="s">
        <v>775</v>
      </c>
      <c r="C982" s="17">
        <v>0</v>
      </c>
      <c r="D982" s="17">
        <v>0</v>
      </c>
      <c r="E982" s="17">
        <v>0</v>
      </c>
      <c r="F982" s="17">
        <v>0</v>
      </c>
      <c r="G982" s="17">
        <v>0</v>
      </c>
      <c r="H982" s="17">
        <v>0</v>
      </c>
      <c r="I982" s="17">
        <v>5.6599793455458201E-3</v>
      </c>
      <c r="J982" s="17">
        <v>0.15746657011984699</v>
      </c>
      <c r="K982" s="17">
        <v>0.40998507492860498</v>
      </c>
      <c r="L982" s="17">
        <v>0.60396300783905899</v>
      </c>
      <c r="M982" s="17">
        <v>0.74949516431679697</v>
      </c>
      <c r="N982" s="17">
        <v>0.78903259285194505</v>
      </c>
      <c r="O982" s="17">
        <v>0.698876315496339</v>
      </c>
      <c r="P982" s="17">
        <v>0.523409462431357</v>
      </c>
      <c r="Q982" s="17">
        <v>0.46345639348102002</v>
      </c>
      <c r="R982" s="17">
        <v>0.34378504730959603</v>
      </c>
      <c r="S982" s="17">
        <v>0.26357869392706201</v>
      </c>
      <c r="T982" s="17">
        <v>0.11700833338269701</v>
      </c>
      <c r="U982" s="17">
        <v>1.6424555685586199E-2</v>
      </c>
      <c r="V982" s="17">
        <v>0</v>
      </c>
      <c r="W982" s="17">
        <v>0</v>
      </c>
      <c r="X982" s="17">
        <v>0</v>
      </c>
      <c r="Y982" s="17">
        <v>0</v>
      </c>
      <c r="Z982" s="17">
        <v>0</v>
      </c>
    </row>
    <row r="983" spans="1:26">
      <c r="A983" s="41">
        <v>252</v>
      </c>
      <c r="B983" s="24" t="s">
        <v>775</v>
      </c>
      <c r="C983" s="17">
        <v>0</v>
      </c>
      <c r="D983" s="17">
        <v>0</v>
      </c>
      <c r="E983" s="17">
        <v>0</v>
      </c>
      <c r="F983" s="17">
        <v>0</v>
      </c>
      <c r="G983" s="17">
        <v>0</v>
      </c>
      <c r="H983" s="17">
        <v>0</v>
      </c>
      <c r="I983" s="17">
        <v>4.8172269045982704E-3</v>
      </c>
      <c r="J983" s="17">
        <v>0.142397437113811</v>
      </c>
      <c r="K983" s="17">
        <v>0.36620515966865202</v>
      </c>
      <c r="L983" s="17">
        <v>0.56759651654096799</v>
      </c>
      <c r="M983" s="17">
        <v>0.73570239911551505</v>
      </c>
      <c r="N983" s="17">
        <v>0.823921644704806</v>
      </c>
      <c r="O983" s="17">
        <v>0.81563774289567004</v>
      </c>
      <c r="P983" s="17">
        <v>0.66488147044211099</v>
      </c>
      <c r="Q983" s="17">
        <v>0.62484698282057205</v>
      </c>
      <c r="R983" s="17">
        <v>0.530262133805807</v>
      </c>
      <c r="S983" s="17">
        <v>0.33523762925114198</v>
      </c>
      <c r="T983" s="17">
        <v>0.15222621854572699</v>
      </c>
      <c r="U983" s="17">
        <v>1.93902999379842E-2</v>
      </c>
      <c r="V983" s="17">
        <v>0</v>
      </c>
      <c r="W983" s="17">
        <v>0</v>
      </c>
      <c r="X983" s="17">
        <v>0</v>
      </c>
      <c r="Y983" s="17">
        <v>0</v>
      </c>
      <c r="Z983" s="17">
        <v>0</v>
      </c>
    </row>
    <row r="984" spans="1:26">
      <c r="A984" s="41">
        <v>253</v>
      </c>
      <c r="B984" s="24" t="s">
        <v>775</v>
      </c>
      <c r="C984" s="17">
        <v>0</v>
      </c>
      <c r="D984" s="17">
        <v>0</v>
      </c>
      <c r="E984" s="17">
        <v>0</v>
      </c>
      <c r="F984" s="17">
        <v>0</v>
      </c>
      <c r="G984" s="17">
        <v>0</v>
      </c>
      <c r="H984" s="17">
        <v>0</v>
      </c>
      <c r="I984" s="17">
        <v>4.9081462550739398E-3</v>
      </c>
      <c r="J984" s="17">
        <v>0.13002341342544599</v>
      </c>
      <c r="K984" s="17">
        <v>0.35053905620207498</v>
      </c>
      <c r="L984" s="17">
        <v>0.55455558443015796</v>
      </c>
      <c r="M984" s="17">
        <v>0.65987091502853501</v>
      </c>
      <c r="N984" s="17">
        <v>0.76204403290992295</v>
      </c>
      <c r="O984" s="17">
        <v>0.76503637856568796</v>
      </c>
      <c r="P984" s="17">
        <v>0.64500535144732696</v>
      </c>
      <c r="Q984" s="17">
        <v>0.58858165178880695</v>
      </c>
      <c r="R984" s="17">
        <v>0.42817768726897698</v>
      </c>
      <c r="S984" s="17">
        <v>0.26286307870971898</v>
      </c>
      <c r="T984" s="17">
        <v>0.107727066281118</v>
      </c>
      <c r="U984" s="17">
        <v>9.0276171004585199E-3</v>
      </c>
      <c r="V984" s="17">
        <v>0</v>
      </c>
      <c r="W984" s="17">
        <v>0</v>
      </c>
      <c r="X984" s="17">
        <v>0</v>
      </c>
      <c r="Y984" s="17">
        <v>0</v>
      </c>
      <c r="Z984" s="17">
        <v>0</v>
      </c>
    </row>
    <row r="985" spans="1:26">
      <c r="A985" s="41">
        <v>254</v>
      </c>
      <c r="B985" s="24" t="s">
        <v>775</v>
      </c>
      <c r="C985" s="17">
        <v>0</v>
      </c>
      <c r="D985" s="17">
        <v>0</v>
      </c>
      <c r="E985" s="17">
        <v>0</v>
      </c>
      <c r="F985" s="17">
        <v>0</v>
      </c>
      <c r="G985" s="17">
        <v>0</v>
      </c>
      <c r="H985" s="17">
        <v>0</v>
      </c>
      <c r="I985" s="17">
        <v>3.6024294841630498E-3</v>
      </c>
      <c r="J985" s="17">
        <v>4.0788069161059003E-2</v>
      </c>
      <c r="K985" s="17">
        <v>8.3268637000203496E-2</v>
      </c>
      <c r="L985" s="17">
        <v>0.18330365147480099</v>
      </c>
      <c r="M985" s="17">
        <v>0.16777367725550199</v>
      </c>
      <c r="N985" s="17">
        <v>0.30878234626863998</v>
      </c>
      <c r="O985" s="17">
        <v>0.39173376465592002</v>
      </c>
      <c r="P985" s="17">
        <v>0.41265145972620898</v>
      </c>
      <c r="Q985" s="17">
        <v>0.208177836961393</v>
      </c>
      <c r="R985" s="17">
        <v>0.15652115874196099</v>
      </c>
      <c r="S985" s="17">
        <v>0.15105475768382901</v>
      </c>
      <c r="T985" s="17">
        <v>5.1157995573210498E-2</v>
      </c>
      <c r="U985" s="17">
        <v>0</v>
      </c>
      <c r="V985" s="17">
        <v>0</v>
      </c>
      <c r="W985" s="17">
        <v>0</v>
      </c>
      <c r="X985" s="17">
        <v>0</v>
      </c>
      <c r="Y985" s="17">
        <v>0</v>
      </c>
      <c r="Z985" s="17">
        <v>0</v>
      </c>
    </row>
    <row r="986" spans="1:26">
      <c r="A986" s="41">
        <v>255</v>
      </c>
      <c r="B986" s="24" t="s">
        <v>775</v>
      </c>
      <c r="C986" s="17">
        <v>0</v>
      </c>
      <c r="D986" s="17">
        <v>0</v>
      </c>
      <c r="E986" s="17">
        <v>0</v>
      </c>
      <c r="F986" s="17">
        <v>0</v>
      </c>
      <c r="G986" s="17">
        <v>0</v>
      </c>
      <c r="H986" s="17">
        <v>0</v>
      </c>
      <c r="I986" s="17">
        <v>1.39051654971993E-3</v>
      </c>
      <c r="J986" s="17">
        <v>8.6301571651716799E-2</v>
      </c>
      <c r="K986" s="17">
        <v>0.23400867385546301</v>
      </c>
      <c r="L986" s="17">
        <v>0.35403970097382298</v>
      </c>
      <c r="M986" s="17">
        <v>0.54097138422241298</v>
      </c>
      <c r="N986" s="17">
        <v>0.47947093786494199</v>
      </c>
      <c r="O986" s="17">
        <v>0.62657420070117398</v>
      </c>
      <c r="P986" s="17">
        <v>0.61770456846108901</v>
      </c>
      <c r="Q986" s="17">
        <v>0.507181357485191</v>
      </c>
      <c r="R986" s="17">
        <v>0.36379729555165802</v>
      </c>
      <c r="S986" s="17">
        <v>0.252011454584952</v>
      </c>
      <c r="T986" s="17">
        <v>8.68758122746386E-2</v>
      </c>
      <c r="U986" s="17">
        <v>1.19666350602716E-2</v>
      </c>
      <c r="V986" s="17">
        <v>0</v>
      </c>
      <c r="W986" s="17">
        <v>0</v>
      </c>
      <c r="X986" s="17">
        <v>0</v>
      </c>
      <c r="Y986" s="17">
        <v>0</v>
      </c>
      <c r="Z986" s="17">
        <v>0</v>
      </c>
    </row>
    <row r="987" spans="1:26">
      <c r="A987" s="41">
        <v>256</v>
      </c>
      <c r="B987" s="24" t="s">
        <v>775</v>
      </c>
      <c r="C987" s="17">
        <v>0</v>
      </c>
      <c r="D987" s="17">
        <v>0</v>
      </c>
      <c r="E987" s="17">
        <v>0</v>
      </c>
      <c r="F987" s="17">
        <v>0</v>
      </c>
      <c r="G987" s="17">
        <v>0</v>
      </c>
      <c r="H987" s="17">
        <v>0</v>
      </c>
      <c r="I987" s="17">
        <v>1.5185279978484499E-3</v>
      </c>
      <c r="J987" s="17">
        <v>7.8201881438667895E-2</v>
      </c>
      <c r="K987" s="17">
        <v>0.25810854619239998</v>
      </c>
      <c r="L987" s="17">
        <v>0.46502500205516101</v>
      </c>
      <c r="M987" s="17">
        <v>0.64972741276804902</v>
      </c>
      <c r="N987" s="17">
        <v>0.70880875497893503</v>
      </c>
      <c r="O987" s="17">
        <v>0.75145217835794198</v>
      </c>
      <c r="P987" s="17">
        <v>0.65184303611565597</v>
      </c>
      <c r="Q987" s="17">
        <v>0.54743814791421197</v>
      </c>
      <c r="R987" s="17">
        <v>0.425322719752667</v>
      </c>
      <c r="S987" s="17">
        <v>0.21835755709500801</v>
      </c>
      <c r="T987" s="17">
        <v>9.56475313680578E-2</v>
      </c>
      <c r="U987" s="17">
        <v>6.6757033529889903E-3</v>
      </c>
      <c r="V987" s="17">
        <v>0</v>
      </c>
      <c r="W987" s="17">
        <v>0</v>
      </c>
      <c r="X987" s="17">
        <v>0</v>
      </c>
      <c r="Y987" s="17">
        <v>0</v>
      </c>
      <c r="Z987" s="17">
        <v>0</v>
      </c>
    </row>
    <row r="988" spans="1:26">
      <c r="A988" s="41">
        <v>257</v>
      </c>
      <c r="B988" s="24" t="s">
        <v>775</v>
      </c>
      <c r="C988" s="17">
        <v>0</v>
      </c>
      <c r="D988" s="17">
        <v>0</v>
      </c>
      <c r="E988" s="17">
        <v>0</v>
      </c>
      <c r="F988" s="17">
        <v>0</v>
      </c>
      <c r="G988" s="17">
        <v>0</v>
      </c>
      <c r="H988" s="17">
        <v>0</v>
      </c>
      <c r="I988" s="17">
        <v>0</v>
      </c>
      <c r="J988" s="17">
        <v>5.5776773510905098E-2</v>
      </c>
      <c r="K988" s="17">
        <v>0.18000282945134999</v>
      </c>
      <c r="L988" s="17">
        <v>0.2663349989614</v>
      </c>
      <c r="M988" s="17">
        <v>0.44592569399438597</v>
      </c>
      <c r="N988" s="17">
        <v>0.50412032275969898</v>
      </c>
      <c r="O988" s="17">
        <v>0.46872671846738401</v>
      </c>
      <c r="P988" s="17">
        <v>0.48117442679418398</v>
      </c>
      <c r="Q988" s="17">
        <v>0.48607882637272698</v>
      </c>
      <c r="R988" s="17">
        <v>0.36294555108703802</v>
      </c>
      <c r="S988" s="17">
        <v>0.22223037173546201</v>
      </c>
      <c r="T988" s="17">
        <v>0.100117816025923</v>
      </c>
      <c r="U988" s="17">
        <v>0</v>
      </c>
      <c r="V988" s="17">
        <v>0</v>
      </c>
      <c r="W988" s="17">
        <v>0</v>
      </c>
      <c r="X988" s="17">
        <v>0</v>
      </c>
      <c r="Y988" s="17">
        <v>0</v>
      </c>
      <c r="Z988" s="17">
        <v>0</v>
      </c>
    </row>
    <row r="989" spans="1:26">
      <c r="A989" s="41">
        <v>258</v>
      </c>
      <c r="B989" s="24" t="s">
        <v>775</v>
      </c>
      <c r="C989" s="17">
        <v>0</v>
      </c>
      <c r="D989" s="17">
        <v>0</v>
      </c>
      <c r="E989" s="17">
        <v>0</v>
      </c>
      <c r="F989" s="17">
        <v>0</v>
      </c>
      <c r="G989" s="17">
        <v>0</v>
      </c>
      <c r="H989" s="17">
        <v>0</v>
      </c>
      <c r="I989" s="17">
        <v>0</v>
      </c>
      <c r="J989" s="17">
        <v>3.3817252586677102E-2</v>
      </c>
      <c r="K989" s="17">
        <v>0.115625934632127</v>
      </c>
      <c r="L989" s="17">
        <v>0.23336674327655499</v>
      </c>
      <c r="M989" s="17">
        <v>0.43824750489102798</v>
      </c>
      <c r="N989" s="17">
        <v>0.52976882139594605</v>
      </c>
      <c r="O989" s="17">
        <v>0.630071098796392</v>
      </c>
      <c r="P989" s="17">
        <v>0.66111106496016003</v>
      </c>
      <c r="Q989" s="17">
        <v>0.71988018412683097</v>
      </c>
      <c r="R989" s="17">
        <v>0.58064244422048505</v>
      </c>
      <c r="S989" s="17">
        <v>0.35133085384220603</v>
      </c>
      <c r="T989" s="17">
        <v>0.141594399444087</v>
      </c>
      <c r="U989" s="17">
        <v>8.3894331980812198E-3</v>
      </c>
      <c r="V989" s="17">
        <v>0</v>
      </c>
      <c r="W989" s="17">
        <v>0</v>
      </c>
      <c r="X989" s="17">
        <v>0</v>
      </c>
      <c r="Y989" s="17">
        <v>0</v>
      </c>
      <c r="Z989" s="17">
        <v>0</v>
      </c>
    </row>
    <row r="990" spans="1:26">
      <c r="A990" s="41">
        <v>259</v>
      </c>
      <c r="B990" s="24" t="s">
        <v>775</v>
      </c>
      <c r="C990" s="17">
        <v>0</v>
      </c>
      <c r="D990" s="17">
        <v>0</v>
      </c>
      <c r="E990" s="17">
        <v>0</v>
      </c>
      <c r="F990" s="17">
        <v>0</v>
      </c>
      <c r="G990" s="17">
        <v>0</v>
      </c>
      <c r="H990" s="17">
        <v>0</v>
      </c>
      <c r="I990" s="17">
        <v>0</v>
      </c>
      <c r="J990" s="17">
        <v>0.102947306141826</v>
      </c>
      <c r="K990" s="17">
        <v>0.31968267718830601</v>
      </c>
      <c r="L990" s="17">
        <v>0.52001872017117201</v>
      </c>
      <c r="M990" s="17">
        <v>0.69823938048613798</v>
      </c>
      <c r="N990" s="17">
        <v>0.79249452196621095</v>
      </c>
      <c r="O990" s="17">
        <v>0.79226847248219801</v>
      </c>
      <c r="P990" s="17">
        <v>0.785264685154347</v>
      </c>
      <c r="Q990" s="17">
        <v>0.72271267158395702</v>
      </c>
      <c r="R990" s="17">
        <v>0.59100575150409895</v>
      </c>
      <c r="S990" s="17">
        <v>0.39727135256813401</v>
      </c>
      <c r="T990" s="17">
        <v>0.167327822748362</v>
      </c>
      <c r="U990" s="17">
        <v>8.5364278072980592E-3</v>
      </c>
      <c r="V990" s="17">
        <v>0</v>
      </c>
      <c r="W990" s="17">
        <v>0</v>
      </c>
      <c r="X990" s="17">
        <v>0</v>
      </c>
      <c r="Y990" s="17">
        <v>0</v>
      </c>
      <c r="Z990" s="17">
        <v>0</v>
      </c>
    </row>
    <row r="991" spans="1:26">
      <c r="A991" s="41">
        <v>260</v>
      </c>
      <c r="B991" s="24" t="s">
        <v>775</v>
      </c>
      <c r="C991" s="17">
        <v>0</v>
      </c>
      <c r="D991" s="17">
        <v>0</v>
      </c>
      <c r="E991" s="17">
        <v>0</v>
      </c>
      <c r="F991" s="17">
        <v>0</v>
      </c>
      <c r="G991" s="17">
        <v>0</v>
      </c>
      <c r="H991" s="17">
        <v>0</v>
      </c>
      <c r="I991" s="17">
        <v>0</v>
      </c>
      <c r="J991" s="17">
        <v>0.12866212095266499</v>
      </c>
      <c r="K991" s="17">
        <v>0.29852019925135198</v>
      </c>
      <c r="L991" s="17">
        <v>0.52500179995685803</v>
      </c>
      <c r="M991" s="17">
        <v>0.61320855662438001</v>
      </c>
      <c r="N991" s="17">
        <v>0.67178909307234402</v>
      </c>
      <c r="O991" s="17">
        <v>0.56485394932057498</v>
      </c>
      <c r="P991" s="17">
        <v>0.56125589095903095</v>
      </c>
      <c r="Q991" s="17">
        <v>0.37681200092675399</v>
      </c>
      <c r="R991" s="17">
        <v>0.272977856450138</v>
      </c>
      <c r="S991" s="17">
        <v>0.16247088107253899</v>
      </c>
      <c r="T991" s="17">
        <v>5.5925141901516498E-2</v>
      </c>
      <c r="U991" s="17">
        <v>0</v>
      </c>
      <c r="V991" s="17">
        <v>0</v>
      </c>
      <c r="W991" s="17">
        <v>0</v>
      </c>
      <c r="X991" s="17">
        <v>0</v>
      </c>
      <c r="Y991" s="17">
        <v>0</v>
      </c>
      <c r="Z991" s="17">
        <v>0</v>
      </c>
    </row>
    <row r="992" spans="1:26">
      <c r="A992" s="41">
        <v>261</v>
      </c>
      <c r="B992" s="24" t="s">
        <v>775</v>
      </c>
      <c r="C992" s="17">
        <v>0</v>
      </c>
      <c r="D992" s="17">
        <v>0</v>
      </c>
      <c r="E992" s="17">
        <v>0</v>
      </c>
      <c r="F992" s="17">
        <v>0</v>
      </c>
      <c r="G992" s="17">
        <v>0</v>
      </c>
      <c r="H992" s="17">
        <v>0</v>
      </c>
      <c r="I992" s="17">
        <v>0</v>
      </c>
      <c r="J992" s="17">
        <v>6.8955208650387498E-2</v>
      </c>
      <c r="K992" s="17">
        <v>0.18020764776835599</v>
      </c>
      <c r="L992" s="17">
        <v>0.28418791262966497</v>
      </c>
      <c r="M992" s="17">
        <v>0.57310288214875904</v>
      </c>
      <c r="N992" s="17">
        <v>0.65353403612312899</v>
      </c>
      <c r="O992" s="17">
        <v>0.51968151928341899</v>
      </c>
      <c r="P992" s="17">
        <v>0.54442082441491002</v>
      </c>
      <c r="Q992" s="17">
        <v>0.30819786472986799</v>
      </c>
      <c r="R992" s="17">
        <v>0.22304589832695401</v>
      </c>
      <c r="S992" s="17">
        <v>0.140416694121305</v>
      </c>
      <c r="T992" s="17">
        <v>0.10364231463824999</v>
      </c>
      <c r="U992" s="17">
        <v>4.6031667854838504E-3</v>
      </c>
      <c r="V992" s="17">
        <v>0</v>
      </c>
      <c r="W992" s="17">
        <v>0</v>
      </c>
      <c r="X992" s="17">
        <v>0</v>
      </c>
      <c r="Y992" s="17">
        <v>0</v>
      </c>
      <c r="Z992" s="17">
        <v>0</v>
      </c>
    </row>
    <row r="993" spans="1:26">
      <c r="A993" s="41">
        <v>262</v>
      </c>
      <c r="B993" s="24" t="s">
        <v>775</v>
      </c>
      <c r="C993" s="17">
        <v>0</v>
      </c>
      <c r="D993" s="17">
        <v>0</v>
      </c>
      <c r="E993" s="17">
        <v>0</v>
      </c>
      <c r="F993" s="17">
        <v>0</v>
      </c>
      <c r="G993" s="17">
        <v>0</v>
      </c>
      <c r="H993" s="17">
        <v>0</v>
      </c>
      <c r="I993" s="17">
        <v>0</v>
      </c>
      <c r="J993" s="17">
        <v>8.0223837873010101E-2</v>
      </c>
      <c r="K993" s="17">
        <v>0.230448082259225</v>
      </c>
      <c r="L993" s="17">
        <v>0.32238527985903898</v>
      </c>
      <c r="M993" s="17">
        <v>0.42531522639960601</v>
      </c>
      <c r="N993" s="17">
        <v>0.46310920145585199</v>
      </c>
      <c r="O993" s="17">
        <v>0.44474424199507301</v>
      </c>
      <c r="P993" s="17">
        <v>0.43300465553255502</v>
      </c>
      <c r="Q993" s="17">
        <v>0.37577916709648801</v>
      </c>
      <c r="R993" s="17">
        <v>0.33468686780114498</v>
      </c>
      <c r="S993" s="17">
        <v>0.19302128150297601</v>
      </c>
      <c r="T993" s="17">
        <v>7.72157561758164E-2</v>
      </c>
      <c r="U993" s="17">
        <v>4.1408269016089396E-3</v>
      </c>
      <c r="V993" s="17">
        <v>0</v>
      </c>
      <c r="W993" s="17">
        <v>0</v>
      </c>
      <c r="X993" s="17">
        <v>0</v>
      </c>
      <c r="Y993" s="17">
        <v>0</v>
      </c>
      <c r="Z993" s="17">
        <v>0</v>
      </c>
    </row>
    <row r="994" spans="1:26">
      <c r="A994" s="41">
        <v>263</v>
      </c>
      <c r="B994" s="24" t="s">
        <v>775</v>
      </c>
      <c r="C994" s="17">
        <v>0</v>
      </c>
      <c r="D994" s="17">
        <v>0</v>
      </c>
      <c r="E994" s="17">
        <v>0</v>
      </c>
      <c r="F994" s="17">
        <v>0</v>
      </c>
      <c r="G994" s="17">
        <v>0</v>
      </c>
      <c r="H994" s="17">
        <v>0</v>
      </c>
      <c r="I994" s="17">
        <v>0</v>
      </c>
      <c r="J994" s="17">
        <v>0.10541611619704901</v>
      </c>
      <c r="K994" s="17">
        <v>0.29566897841157203</v>
      </c>
      <c r="L994" s="17">
        <v>0.42193947084554301</v>
      </c>
      <c r="M994" s="17">
        <v>0.57220992424230199</v>
      </c>
      <c r="N994" s="17">
        <v>0.68407694320050505</v>
      </c>
      <c r="O994" s="17">
        <v>0.72306985474653995</v>
      </c>
      <c r="P994" s="17">
        <v>0.66798996307032499</v>
      </c>
      <c r="Q994" s="17">
        <v>0.62486321841887105</v>
      </c>
      <c r="R994" s="17">
        <v>0.49750369200667499</v>
      </c>
      <c r="S994" s="17">
        <v>0.32867095418519299</v>
      </c>
      <c r="T994" s="17">
        <v>0.12201601634426699</v>
      </c>
      <c r="U994" s="17">
        <v>1.9697527413492701E-3</v>
      </c>
      <c r="V994" s="17">
        <v>0</v>
      </c>
      <c r="W994" s="17">
        <v>0</v>
      </c>
      <c r="X994" s="17">
        <v>0</v>
      </c>
      <c r="Y994" s="17">
        <v>0</v>
      </c>
      <c r="Z994" s="17">
        <v>0</v>
      </c>
    </row>
    <row r="995" spans="1:26">
      <c r="A995" s="41">
        <v>264</v>
      </c>
      <c r="B995" s="24" t="s">
        <v>775</v>
      </c>
      <c r="C995" s="17">
        <v>0</v>
      </c>
      <c r="D995" s="17">
        <v>0</v>
      </c>
      <c r="E995" s="17">
        <v>0</v>
      </c>
      <c r="F995" s="17">
        <v>0</v>
      </c>
      <c r="G995" s="17">
        <v>0</v>
      </c>
      <c r="H995" s="17">
        <v>0</v>
      </c>
      <c r="I995" s="17">
        <v>0</v>
      </c>
      <c r="J995" s="17">
        <v>0.12702232552444301</v>
      </c>
      <c r="K995" s="17">
        <v>0.37444035468289</v>
      </c>
      <c r="L995" s="17">
        <v>0.571274504001831</v>
      </c>
      <c r="M995" s="17">
        <v>0.70842034951193</v>
      </c>
      <c r="N995" s="17">
        <v>0.75478547157799103</v>
      </c>
      <c r="O995" s="17">
        <v>0.64951884777451196</v>
      </c>
      <c r="P995" s="17">
        <v>0.69736265817798004</v>
      </c>
      <c r="Q995" s="17">
        <v>0.63699745480927805</v>
      </c>
      <c r="R995" s="17">
        <v>0.42907189406761098</v>
      </c>
      <c r="S995" s="17">
        <v>0.275525596490939</v>
      </c>
      <c r="T995" s="17">
        <v>0.108681594571895</v>
      </c>
      <c r="U995" s="17">
        <v>0</v>
      </c>
      <c r="V995" s="17">
        <v>0</v>
      </c>
      <c r="W995" s="17">
        <v>0</v>
      </c>
      <c r="X995" s="17">
        <v>0</v>
      </c>
      <c r="Y995" s="17">
        <v>0</v>
      </c>
      <c r="Z995" s="17">
        <v>0</v>
      </c>
    </row>
    <row r="996" spans="1:26">
      <c r="A996" s="41">
        <v>265</v>
      </c>
      <c r="B996" s="24" t="s">
        <v>775</v>
      </c>
      <c r="C996" s="17">
        <v>0</v>
      </c>
      <c r="D996" s="17">
        <v>0</v>
      </c>
      <c r="E996" s="17">
        <v>0</v>
      </c>
      <c r="F996" s="17">
        <v>0</v>
      </c>
      <c r="G996" s="17">
        <v>0</v>
      </c>
      <c r="H996" s="17">
        <v>0</v>
      </c>
      <c r="I996" s="17">
        <v>0</v>
      </c>
      <c r="J996" s="17">
        <v>0.113985639647034</v>
      </c>
      <c r="K996" s="17">
        <v>0.28116559356165499</v>
      </c>
      <c r="L996" s="17">
        <v>0.54611806888326797</v>
      </c>
      <c r="M996" s="17">
        <v>0.52378787676094696</v>
      </c>
      <c r="N996" s="17">
        <v>0.592767938365654</v>
      </c>
      <c r="O996" s="17">
        <v>0.59374706983231496</v>
      </c>
      <c r="P996" s="17">
        <v>0.54606811319619297</v>
      </c>
      <c r="Q996" s="17">
        <v>0.47091352866907199</v>
      </c>
      <c r="R996" s="17">
        <v>0.335332545056583</v>
      </c>
      <c r="S996" s="17">
        <v>0.27434914006033401</v>
      </c>
      <c r="T996" s="17">
        <v>8.4039578140981397E-2</v>
      </c>
      <c r="U996" s="17">
        <v>0</v>
      </c>
      <c r="V996" s="17">
        <v>0</v>
      </c>
      <c r="W996" s="17">
        <v>0</v>
      </c>
      <c r="X996" s="17">
        <v>0</v>
      </c>
      <c r="Y996" s="17">
        <v>0</v>
      </c>
      <c r="Z996" s="17">
        <v>0</v>
      </c>
    </row>
    <row r="997" spans="1:26">
      <c r="A997" s="41">
        <v>266</v>
      </c>
      <c r="B997" s="24" t="s">
        <v>775</v>
      </c>
      <c r="C997" s="17">
        <v>0</v>
      </c>
      <c r="D997" s="17">
        <v>0</v>
      </c>
      <c r="E997" s="17">
        <v>0</v>
      </c>
      <c r="F997" s="17">
        <v>0</v>
      </c>
      <c r="G997" s="17">
        <v>0</v>
      </c>
      <c r="H997" s="17">
        <v>0</v>
      </c>
      <c r="I997" s="17">
        <v>0</v>
      </c>
      <c r="J997" s="17">
        <v>9.7834841126616695E-2</v>
      </c>
      <c r="K997" s="17">
        <v>0.29086449020717797</v>
      </c>
      <c r="L997" s="17">
        <v>0.49204603319378099</v>
      </c>
      <c r="M997" s="17">
        <v>0.51660175117527296</v>
      </c>
      <c r="N997" s="17">
        <v>0.49702786408728999</v>
      </c>
      <c r="O997" s="17">
        <v>0.51440245205181701</v>
      </c>
      <c r="P997" s="17">
        <v>0.506746743007643</v>
      </c>
      <c r="Q997" s="17">
        <v>0.405484067523189</v>
      </c>
      <c r="R997" s="17">
        <v>0.29026876863881401</v>
      </c>
      <c r="S997" s="17">
        <v>0.20720994552432401</v>
      </c>
      <c r="T997" s="17">
        <v>7.0299141521910399E-2</v>
      </c>
      <c r="U997" s="17">
        <v>0</v>
      </c>
      <c r="V997" s="17">
        <v>0</v>
      </c>
      <c r="W997" s="17">
        <v>0</v>
      </c>
      <c r="X997" s="17">
        <v>0</v>
      </c>
      <c r="Y997" s="17">
        <v>0</v>
      </c>
      <c r="Z997" s="17">
        <v>0</v>
      </c>
    </row>
    <row r="998" spans="1:26">
      <c r="A998" s="41">
        <v>267</v>
      </c>
      <c r="B998" s="24" t="s">
        <v>775</v>
      </c>
      <c r="C998" s="17">
        <v>0</v>
      </c>
      <c r="D998" s="17">
        <v>0</v>
      </c>
      <c r="E998" s="17">
        <v>0</v>
      </c>
      <c r="F998" s="17">
        <v>0</v>
      </c>
      <c r="G998" s="17">
        <v>0</v>
      </c>
      <c r="H998" s="17">
        <v>0</v>
      </c>
      <c r="I998" s="17">
        <v>0</v>
      </c>
      <c r="J998" s="17">
        <v>0.14463420300257299</v>
      </c>
      <c r="K998" s="17">
        <v>0.40333347519462898</v>
      </c>
      <c r="L998" s="17">
        <v>0.61352577523730401</v>
      </c>
      <c r="M998" s="17">
        <v>0.752056642171544</v>
      </c>
      <c r="N998" s="17">
        <v>0.79917984178896095</v>
      </c>
      <c r="O998" s="17">
        <v>0.84718725706759801</v>
      </c>
      <c r="P998" s="17">
        <v>0.80444017563791104</v>
      </c>
      <c r="Q998" s="17">
        <v>0.68718293804436503</v>
      </c>
      <c r="R998" s="17">
        <v>0.49519324147947802</v>
      </c>
      <c r="S998" s="17">
        <v>0.33232895937122597</v>
      </c>
      <c r="T998" s="17">
        <v>9.9870660264122002E-2</v>
      </c>
      <c r="U998" s="17">
        <v>0</v>
      </c>
      <c r="V998" s="17">
        <v>0</v>
      </c>
      <c r="W998" s="17">
        <v>0</v>
      </c>
      <c r="X998" s="17">
        <v>0</v>
      </c>
      <c r="Y998" s="17">
        <v>0</v>
      </c>
      <c r="Z998" s="17">
        <v>0</v>
      </c>
    </row>
    <row r="999" spans="1:26">
      <c r="A999" s="41">
        <v>268</v>
      </c>
      <c r="B999" s="24" t="s">
        <v>775</v>
      </c>
      <c r="C999" s="17">
        <v>0</v>
      </c>
      <c r="D999" s="17">
        <v>0</v>
      </c>
      <c r="E999" s="17">
        <v>0</v>
      </c>
      <c r="F999" s="17">
        <v>0</v>
      </c>
      <c r="G999" s="17">
        <v>0</v>
      </c>
      <c r="H999" s="17">
        <v>0</v>
      </c>
      <c r="I999" s="17">
        <v>0</v>
      </c>
      <c r="J999" s="17">
        <v>0.124777566725748</v>
      </c>
      <c r="K999" s="17">
        <v>0.35774141738604698</v>
      </c>
      <c r="L999" s="17">
        <v>0.56533602170084496</v>
      </c>
      <c r="M999" s="17">
        <v>0.66331785743667804</v>
      </c>
      <c r="N999" s="17">
        <v>0.71030617669899399</v>
      </c>
      <c r="O999" s="17">
        <v>0.72314853495368303</v>
      </c>
      <c r="P999" s="17">
        <v>0.60437514225742395</v>
      </c>
      <c r="Q999" s="17">
        <v>0.49962056424645901</v>
      </c>
      <c r="R999" s="17">
        <v>0.38131051054781701</v>
      </c>
      <c r="S999" s="17">
        <v>0.23571091389252799</v>
      </c>
      <c r="T999" s="17">
        <v>5.0822668023722602E-2</v>
      </c>
      <c r="U999" s="17">
        <v>0</v>
      </c>
      <c r="V999" s="17">
        <v>0</v>
      </c>
      <c r="W999" s="17">
        <v>0</v>
      </c>
      <c r="X999" s="17">
        <v>0</v>
      </c>
      <c r="Y999" s="17">
        <v>0</v>
      </c>
      <c r="Z999" s="17">
        <v>0</v>
      </c>
    </row>
    <row r="1000" spans="1:26">
      <c r="A1000" s="41">
        <v>269</v>
      </c>
      <c r="B1000" s="24" t="s">
        <v>775</v>
      </c>
      <c r="C1000" s="17">
        <v>0</v>
      </c>
      <c r="D1000" s="17">
        <v>0</v>
      </c>
      <c r="E1000" s="17">
        <v>0</v>
      </c>
      <c r="F1000" s="17">
        <v>0</v>
      </c>
      <c r="G1000" s="17">
        <v>0</v>
      </c>
      <c r="H1000" s="17">
        <v>0</v>
      </c>
      <c r="I1000" s="17">
        <v>0</v>
      </c>
      <c r="J1000" s="17">
        <v>6.7933989517366095E-2</v>
      </c>
      <c r="K1000" s="17">
        <v>0.31634438839954898</v>
      </c>
      <c r="L1000" s="17">
        <v>0.50368445938997297</v>
      </c>
      <c r="M1000" s="17">
        <v>0.67019425776248898</v>
      </c>
      <c r="N1000" s="17">
        <v>0.76040173969734703</v>
      </c>
      <c r="O1000" s="17">
        <v>0.81743240095382297</v>
      </c>
      <c r="P1000" s="17">
        <v>0.70423531182725996</v>
      </c>
      <c r="Q1000" s="17">
        <v>0.559175236592377</v>
      </c>
      <c r="R1000" s="17">
        <v>0.46008188681913398</v>
      </c>
      <c r="S1000" s="17">
        <v>0.25520736966554602</v>
      </c>
      <c r="T1000" s="17">
        <v>8.3815401995234406E-2</v>
      </c>
      <c r="U1000" s="17">
        <v>0</v>
      </c>
      <c r="V1000" s="17">
        <v>0</v>
      </c>
      <c r="W1000" s="17">
        <v>0</v>
      </c>
      <c r="X1000" s="17">
        <v>0</v>
      </c>
      <c r="Y1000" s="17">
        <v>0</v>
      </c>
      <c r="Z1000" s="17">
        <v>0</v>
      </c>
    </row>
    <row r="1001" spans="1:26">
      <c r="A1001" s="41">
        <v>270</v>
      </c>
      <c r="B1001" s="24" t="s">
        <v>775</v>
      </c>
      <c r="C1001" s="17">
        <v>0</v>
      </c>
      <c r="D1001" s="17">
        <v>0</v>
      </c>
      <c r="E1001" s="17">
        <v>0</v>
      </c>
      <c r="F1001" s="17">
        <v>0</v>
      </c>
      <c r="G1001" s="17">
        <v>0</v>
      </c>
      <c r="H1001" s="17">
        <v>0</v>
      </c>
      <c r="I1001" s="17">
        <v>0</v>
      </c>
      <c r="J1001" s="17">
        <v>9.9034402062494198E-2</v>
      </c>
      <c r="K1001" s="17">
        <v>0.27964319399805898</v>
      </c>
      <c r="L1001" s="17">
        <v>0.38233460213284498</v>
      </c>
      <c r="M1001" s="17">
        <v>0.42110146419486799</v>
      </c>
      <c r="N1001" s="17">
        <v>0.395431734391613</v>
      </c>
      <c r="O1001" s="17">
        <v>0.285178284125918</v>
      </c>
      <c r="P1001" s="17">
        <v>0.183860657385682</v>
      </c>
      <c r="Q1001" s="17">
        <v>0.118997069285135</v>
      </c>
      <c r="R1001" s="17">
        <v>6.5299326581054695E-2</v>
      </c>
      <c r="S1001" s="17">
        <v>3.8771233184641901E-2</v>
      </c>
      <c r="T1001" s="17">
        <v>1.16797645272461E-2</v>
      </c>
      <c r="U1001" s="17">
        <v>0</v>
      </c>
      <c r="V1001" s="17">
        <v>0</v>
      </c>
      <c r="W1001" s="17">
        <v>0</v>
      </c>
      <c r="X1001" s="17">
        <v>0</v>
      </c>
      <c r="Y1001" s="17">
        <v>0</v>
      </c>
      <c r="Z1001" s="17">
        <v>0</v>
      </c>
    </row>
    <row r="1002" spans="1:26">
      <c r="A1002" s="41">
        <v>271</v>
      </c>
      <c r="B1002" s="24" t="s">
        <v>775</v>
      </c>
      <c r="C1002" s="17">
        <v>0</v>
      </c>
      <c r="D1002" s="17">
        <v>0</v>
      </c>
      <c r="E1002" s="17">
        <v>0</v>
      </c>
      <c r="F1002" s="17">
        <v>0</v>
      </c>
      <c r="G1002" s="17">
        <v>0</v>
      </c>
      <c r="H1002" s="17">
        <v>0</v>
      </c>
      <c r="I1002" s="17">
        <v>0</v>
      </c>
      <c r="J1002" s="17">
        <v>7.8085234909348794E-2</v>
      </c>
      <c r="K1002" s="17">
        <v>0.260786171019595</v>
      </c>
      <c r="L1002" s="17">
        <v>0.464013399391901</v>
      </c>
      <c r="M1002" s="17">
        <v>0.70451256589052402</v>
      </c>
      <c r="N1002" s="17">
        <v>0.73704121152911295</v>
      </c>
      <c r="O1002" s="17">
        <v>0.71930194704894301</v>
      </c>
      <c r="P1002" s="17">
        <v>0.565893027611726</v>
      </c>
      <c r="Q1002" s="17">
        <v>0.49800949333830502</v>
      </c>
      <c r="R1002" s="17">
        <v>0.23737443827210999</v>
      </c>
      <c r="S1002" s="17">
        <v>0.10225504520819</v>
      </c>
      <c r="T1002" s="17">
        <v>3.4557221201468799E-2</v>
      </c>
      <c r="U1002" s="17">
        <v>0</v>
      </c>
      <c r="V1002" s="17">
        <v>0</v>
      </c>
      <c r="W1002" s="17">
        <v>0</v>
      </c>
      <c r="X1002" s="17">
        <v>0</v>
      </c>
      <c r="Y1002" s="17">
        <v>0</v>
      </c>
      <c r="Z1002" s="17">
        <v>0</v>
      </c>
    </row>
    <row r="1003" spans="1:26">
      <c r="A1003" s="41">
        <v>272</v>
      </c>
      <c r="B1003" s="24" t="s">
        <v>775</v>
      </c>
      <c r="C1003" s="17">
        <v>0</v>
      </c>
      <c r="D1003" s="17">
        <v>0</v>
      </c>
      <c r="E1003" s="17">
        <v>0</v>
      </c>
      <c r="F1003" s="17">
        <v>0</v>
      </c>
      <c r="G1003" s="17">
        <v>0</v>
      </c>
      <c r="H1003" s="17">
        <v>0</v>
      </c>
      <c r="I1003" s="17">
        <v>0</v>
      </c>
      <c r="J1003" s="17">
        <v>1.24528287847246E-2</v>
      </c>
      <c r="K1003" s="17">
        <v>0.118075636637045</v>
      </c>
      <c r="L1003" s="17">
        <v>0.27170273753756002</v>
      </c>
      <c r="M1003" s="17">
        <v>0.41855247526188899</v>
      </c>
      <c r="N1003" s="17">
        <v>0.466443743568078</v>
      </c>
      <c r="O1003" s="17">
        <v>0.55949120631312299</v>
      </c>
      <c r="P1003" s="17">
        <v>0.56814852688314199</v>
      </c>
      <c r="Q1003" s="17">
        <v>0.51312358646270795</v>
      </c>
      <c r="R1003" s="17">
        <v>0.42159352771255199</v>
      </c>
      <c r="S1003" s="17">
        <v>0.24232379796902101</v>
      </c>
      <c r="T1003" s="17">
        <v>9.9929358196434601E-2</v>
      </c>
      <c r="U1003" s="17">
        <v>0</v>
      </c>
      <c r="V1003" s="17">
        <v>0</v>
      </c>
      <c r="W1003" s="17">
        <v>0</v>
      </c>
      <c r="X1003" s="17">
        <v>0</v>
      </c>
      <c r="Y1003" s="17">
        <v>0</v>
      </c>
      <c r="Z1003" s="17">
        <v>0</v>
      </c>
    </row>
    <row r="1004" spans="1:26">
      <c r="A1004" s="41">
        <v>273</v>
      </c>
      <c r="B1004" s="24" t="s">
        <v>775</v>
      </c>
      <c r="C1004" s="17">
        <v>0</v>
      </c>
      <c r="D1004" s="17">
        <v>0</v>
      </c>
      <c r="E1004" s="17">
        <v>0</v>
      </c>
      <c r="F1004" s="17">
        <v>0</v>
      </c>
      <c r="G1004" s="17">
        <v>0</v>
      </c>
      <c r="H1004" s="17">
        <v>0</v>
      </c>
      <c r="I1004" s="17">
        <v>0</v>
      </c>
      <c r="J1004" s="17">
        <v>9.5715221324043795E-2</v>
      </c>
      <c r="K1004" s="17">
        <v>0.25159932016658698</v>
      </c>
      <c r="L1004" s="17">
        <v>0.45181047393176699</v>
      </c>
      <c r="M1004" s="17">
        <v>0.44219150638556298</v>
      </c>
      <c r="N1004" s="17">
        <v>0.26914750414369698</v>
      </c>
      <c r="O1004" s="17">
        <v>0.24425958084315899</v>
      </c>
      <c r="P1004" s="17">
        <v>0.215360215870536</v>
      </c>
      <c r="Q1004" s="17">
        <v>0.23194675287146099</v>
      </c>
      <c r="R1004" s="17">
        <v>0.194687303666913</v>
      </c>
      <c r="S1004" s="17">
        <v>0.18116554806801</v>
      </c>
      <c r="T1004" s="17">
        <v>7.2123148546219706E-2</v>
      </c>
      <c r="U1004" s="17">
        <v>0</v>
      </c>
      <c r="V1004" s="17">
        <v>0</v>
      </c>
      <c r="W1004" s="17">
        <v>0</v>
      </c>
      <c r="X1004" s="17">
        <v>0</v>
      </c>
      <c r="Y1004" s="17">
        <v>0</v>
      </c>
      <c r="Z1004" s="17">
        <v>0</v>
      </c>
    </row>
    <row r="1005" spans="1:26">
      <c r="A1005" s="41">
        <v>274</v>
      </c>
      <c r="B1005" s="24" t="s">
        <v>775</v>
      </c>
      <c r="C1005" s="17">
        <v>0</v>
      </c>
      <c r="D1005" s="17">
        <v>0</v>
      </c>
      <c r="E1005" s="17">
        <v>0</v>
      </c>
      <c r="F1005" s="17">
        <v>0</v>
      </c>
      <c r="G1005" s="17">
        <v>0</v>
      </c>
      <c r="H1005" s="17">
        <v>0</v>
      </c>
      <c r="I1005" s="17">
        <v>0</v>
      </c>
      <c r="J1005" s="17">
        <v>0.123482840205994</v>
      </c>
      <c r="K1005" s="17">
        <v>0.42249522786424798</v>
      </c>
      <c r="L1005" s="17">
        <v>0.64924534038777904</v>
      </c>
      <c r="M1005" s="17">
        <v>0.80764608185592002</v>
      </c>
      <c r="N1005" s="17">
        <v>0.78659725310706097</v>
      </c>
      <c r="O1005" s="17">
        <v>0.82879357308675095</v>
      </c>
      <c r="P1005" s="17">
        <v>0.71714136358296898</v>
      </c>
      <c r="Q1005" s="17">
        <v>0.660386707497579</v>
      </c>
      <c r="R1005" s="17">
        <v>0.56080878755971397</v>
      </c>
      <c r="S1005" s="17">
        <v>0.33178569127429097</v>
      </c>
      <c r="T1005" s="17">
        <v>9.8701822075795406E-2</v>
      </c>
      <c r="U1005" s="17">
        <v>0</v>
      </c>
      <c r="V1005" s="17">
        <v>0</v>
      </c>
      <c r="W1005" s="17">
        <v>0</v>
      </c>
      <c r="X1005" s="17">
        <v>0</v>
      </c>
      <c r="Y1005" s="17">
        <v>0</v>
      </c>
      <c r="Z1005" s="17">
        <v>0</v>
      </c>
    </row>
    <row r="1006" spans="1:26">
      <c r="A1006" s="41">
        <v>275</v>
      </c>
      <c r="B1006" s="24" t="s">
        <v>775</v>
      </c>
      <c r="C1006" s="17">
        <v>0</v>
      </c>
      <c r="D1006" s="17">
        <v>0</v>
      </c>
      <c r="E1006" s="17">
        <v>0</v>
      </c>
      <c r="F1006" s="17">
        <v>0</v>
      </c>
      <c r="G1006" s="17">
        <v>0</v>
      </c>
      <c r="H1006" s="17">
        <v>0</v>
      </c>
      <c r="I1006" s="17">
        <v>0</v>
      </c>
      <c r="J1006" s="17">
        <v>0.13507018671215201</v>
      </c>
      <c r="K1006" s="17">
        <v>0.42321458975812098</v>
      </c>
      <c r="L1006" s="17">
        <v>0.65739685962616801</v>
      </c>
      <c r="M1006" s="17">
        <v>0.81642579385927105</v>
      </c>
      <c r="N1006" s="17">
        <v>0.90339614727169804</v>
      </c>
      <c r="O1006" s="17">
        <v>0.92849888002665604</v>
      </c>
      <c r="P1006" s="17">
        <v>0.86847462422223798</v>
      </c>
      <c r="Q1006" s="17">
        <v>0.77584554035644204</v>
      </c>
      <c r="R1006" s="17">
        <v>0.61032111791147203</v>
      </c>
      <c r="S1006" s="17">
        <v>0.37907374465905402</v>
      </c>
      <c r="T1006" s="17">
        <v>0.115603579462161</v>
      </c>
      <c r="U1006" s="17">
        <v>0</v>
      </c>
      <c r="V1006" s="17">
        <v>0</v>
      </c>
      <c r="W1006" s="17">
        <v>0</v>
      </c>
      <c r="X1006" s="17">
        <v>0</v>
      </c>
      <c r="Y1006" s="17">
        <v>0</v>
      </c>
      <c r="Z1006" s="17">
        <v>0</v>
      </c>
    </row>
    <row r="1007" spans="1:26">
      <c r="A1007" s="41">
        <v>276</v>
      </c>
      <c r="B1007" s="24" t="s">
        <v>775</v>
      </c>
      <c r="C1007" s="17">
        <v>0</v>
      </c>
      <c r="D1007" s="17">
        <v>0</v>
      </c>
      <c r="E1007" s="17">
        <v>0</v>
      </c>
      <c r="F1007" s="17">
        <v>0</v>
      </c>
      <c r="G1007" s="17">
        <v>0</v>
      </c>
      <c r="H1007" s="17">
        <v>0</v>
      </c>
      <c r="I1007" s="17">
        <v>0</v>
      </c>
      <c r="J1007" s="17">
        <v>0.13257989571148601</v>
      </c>
      <c r="K1007" s="17">
        <v>0.41544273374149898</v>
      </c>
      <c r="L1007" s="17">
        <v>0.63879585954396201</v>
      </c>
      <c r="M1007" s="17">
        <v>0.78355245397986695</v>
      </c>
      <c r="N1007" s="17">
        <v>0.85904548828691796</v>
      </c>
      <c r="O1007" s="17">
        <v>0.87741419442422797</v>
      </c>
      <c r="P1007" s="17">
        <v>0.84092656058498105</v>
      </c>
      <c r="Q1007" s="17">
        <v>0.752825959752492</v>
      </c>
      <c r="R1007" s="17">
        <v>0.55853580379782197</v>
      </c>
      <c r="S1007" s="17">
        <v>0.353249152225869</v>
      </c>
      <c r="T1007" s="17">
        <v>0.104970636357562</v>
      </c>
      <c r="U1007" s="17">
        <v>0</v>
      </c>
      <c r="V1007" s="17">
        <v>0</v>
      </c>
      <c r="W1007" s="17">
        <v>0</v>
      </c>
      <c r="X1007" s="17">
        <v>0</v>
      </c>
      <c r="Y1007" s="17">
        <v>0</v>
      </c>
      <c r="Z1007" s="17">
        <v>0</v>
      </c>
    </row>
    <row r="1008" spans="1:26">
      <c r="A1008" s="41">
        <v>277</v>
      </c>
      <c r="B1008" s="24" t="s">
        <v>775</v>
      </c>
      <c r="C1008" s="17">
        <v>0</v>
      </c>
      <c r="D1008" s="17">
        <v>0</v>
      </c>
      <c r="E1008" s="17">
        <v>0</v>
      </c>
      <c r="F1008" s="17">
        <v>0</v>
      </c>
      <c r="G1008" s="17">
        <v>0</v>
      </c>
      <c r="H1008" s="17">
        <v>0</v>
      </c>
      <c r="I1008" s="17">
        <v>0</v>
      </c>
      <c r="J1008" s="17">
        <v>0.112864509139864</v>
      </c>
      <c r="K1008" s="17">
        <v>0.38325753345154701</v>
      </c>
      <c r="L1008" s="17">
        <v>0.60961049826283598</v>
      </c>
      <c r="M1008" s="17">
        <v>0.75803508902218997</v>
      </c>
      <c r="N1008" s="17">
        <v>0.83894831537682901</v>
      </c>
      <c r="O1008" s="17">
        <v>0.85966868548317299</v>
      </c>
      <c r="P1008" s="17">
        <v>0.82378301767317397</v>
      </c>
      <c r="Q1008" s="17">
        <v>0.73910812808182302</v>
      </c>
      <c r="R1008" s="17">
        <v>0.56460541977737899</v>
      </c>
      <c r="S1008" s="17">
        <v>0.328622247390295</v>
      </c>
      <c r="T1008" s="17">
        <v>8.3956277032784604E-2</v>
      </c>
      <c r="U1008" s="17">
        <v>0</v>
      </c>
      <c r="V1008" s="17">
        <v>0</v>
      </c>
      <c r="W1008" s="17">
        <v>0</v>
      </c>
      <c r="X1008" s="17">
        <v>0</v>
      </c>
      <c r="Y1008" s="17">
        <v>0</v>
      </c>
      <c r="Z1008" s="17">
        <v>0</v>
      </c>
    </row>
    <row r="1009" spans="1:26">
      <c r="A1009" s="41">
        <v>278</v>
      </c>
      <c r="B1009" s="24" t="s">
        <v>775</v>
      </c>
      <c r="C1009" s="17">
        <v>0</v>
      </c>
      <c r="D1009" s="17">
        <v>0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6.9226592920419994E-2</v>
      </c>
      <c r="K1009" s="17">
        <v>0.29175869700581197</v>
      </c>
      <c r="L1009" s="17">
        <v>0.52282872756911503</v>
      </c>
      <c r="M1009" s="17">
        <v>0.69874143514123699</v>
      </c>
      <c r="N1009" s="17">
        <v>0.79567919701721301</v>
      </c>
      <c r="O1009" s="17">
        <v>0.82774075698165495</v>
      </c>
      <c r="P1009" s="17">
        <v>0.79444279376211802</v>
      </c>
      <c r="Q1009" s="17">
        <v>0.68713672903382095</v>
      </c>
      <c r="R1009" s="17">
        <v>0.45973969036267398</v>
      </c>
      <c r="S1009" s="17">
        <v>0.23655891168061799</v>
      </c>
      <c r="T1009" s="17">
        <v>4.03468355549731E-2</v>
      </c>
      <c r="U1009" s="17">
        <v>0</v>
      </c>
      <c r="V1009" s="17">
        <v>0</v>
      </c>
      <c r="W1009" s="17">
        <v>0</v>
      </c>
      <c r="X1009" s="17">
        <v>0</v>
      </c>
      <c r="Y1009" s="17">
        <v>0</v>
      </c>
      <c r="Z1009" s="17">
        <v>0</v>
      </c>
    </row>
    <row r="1010" spans="1:26">
      <c r="A1010" s="41">
        <v>279</v>
      </c>
      <c r="B1010" s="24" t="s">
        <v>775</v>
      </c>
      <c r="C1010" s="17">
        <v>0</v>
      </c>
      <c r="D1010" s="17">
        <v>0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6.5408979314183296E-2</v>
      </c>
      <c r="K1010" s="17">
        <v>0.27048506766511798</v>
      </c>
      <c r="L1010" s="17">
        <v>0.51620460346303099</v>
      </c>
      <c r="M1010" s="17">
        <v>0.77696454774691204</v>
      </c>
      <c r="N1010" s="17">
        <v>0.92382802328518698</v>
      </c>
      <c r="O1010" s="17">
        <v>0.95232274719250698</v>
      </c>
      <c r="P1010" s="17">
        <v>0.93310104769839897</v>
      </c>
      <c r="Q1010" s="17">
        <v>0.83577363146324202</v>
      </c>
      <c r="R1010" s="17">
        <v>0.65790890541868197</v>
      </c>
      <c r="S1010" s="17">
        <v>0.40171740871776801</v>
      </c>
      <c r="T1010" s="17">
        <v>0.10800556923655801</v>
      </c>
      <c r="U1010" s="17">
        <v>0</v>
      </c>
      <c r="V1010" s="17">
        <v>0</v>
      </c>
      <c r="W1010" s="17">
        <v>0</v>
      </c>
      <c r="X1010" s="17">
        <v>0</v>
      </c>
      <c r="Y1010" s="17">
        <v>0</v>
      </c>
      <c r="Z1010" s="17">
        <v>0</v>
      </c>
    </row>
    <row r="1011" spans="1:26">
      <c r="A1011" s="41">
        <v>280</v>
      </c>
      <c r="B1011" s="24" t="s">
        <v>775</v>
      </c>
      <c r="C1011" s="17">
        <v>0</v>
      </c>
      <c r="D1011" s="17">
        <v>0</v>
      </c>
      <c r="E1011" s="17">
        <v>0</v>
      </c>
      <c r="F1011" s="17">
        <v>0</v>
      </c>
      <c r="G1011" s="17">
        <v>0</v>
      </c>
      <c r="H1011" s="17">
        <v>0</v>
      </c>
      <c r="I1011" s="17">
        <v>0</v>
      </c>
      <c r="J1011" s="17">
        <v>0.122428025873415</v>
      </c>
      <c r="K1011" s="17">
        <v>0.39494466644263698</v>
      </c>
      <c r="L1011" s="17">
        <v>0.61069078999582305</v>
      </c>
      <c r="M1011" s="17">
        <v>0.83853742985064095</v>
      </c>
      <c r="N1011" s="17">
        <v>0.89730155344860396</v>
      </c>
      <c r="O1011" s="17">
        <v>0.88007308586876998</v>
      </c>
      <c r="P1011" s="17">
        <v>0.79660587501244595</v>
      </c>
      <c r="Q1011" s="17">
        <v>0.72363560290266005</v>
      </c>
      <c r="R1011" s="17">
        <v>0.50477973782908303</v>
      </c>
      <c r="S1011" s="17">
        <v>0.27680571097222501</v>
      </c>
      <c r="T1011" s="17">
        <v>7.26298241023733E-2</v>
      </c>
      <c r="U1011" s="17">
        <v>0</v>
      </c>
      <c r="V1011" s="17">
        <v>0</v>
      </c>
      <c r="W1011" s="17">
        <v>0</v>
      </c>
      <c r="X1011" s="17">
        <v>0</v>
      </c>
      <c r="Y1011" s="17">
        <v>0</v>
      </c>
      <c r="Z1011" s="17">
        <v>0</v>
      </c>
    </row>
    <row r="1012" spans="1:26">
      <c r="A1012" s="41">
        <v>281</v>
      </c>
      <c r="B1012" s="24" t="s">
        <v>775</v>
      </c>
      <c r="C1012" s="17">
        <v>0</v>
      </c>
      <c r="D1012" s="17">
        <v>0</v>
      </c>
      <c r="E1012" s="17">
        <v>0</v>
      </c>
      <c r="F1012" s="17">
        <v>0</v>
      </c>
      <c r="G1012" s="17">
        <v>0</v>
      </c>
      <c r="H1012" s="17">
        <v>0</v>
      </c>
      <c r="I1012" s="17">
        <v>0</v>
      </c>
      <c r="J1012" s="17">
        <v>0.13103126941217499</v>
      </c>
      <c r="K1012" s="17">
        <v>0.43246888078868001</v>
      </c>
      <c r="L1012" s="17">
        <v>0.67345011966757296</v>
      </c>
      <c r="M1012" s="17">
        <v>0.78812464823936501</v>
      </c>
      <c r="N1012" s="17">
        <v>0.86290081843689603</v>
      </c>
      <c r="O1012" s="17">
        <v>0.87355511759771898</v>
      </c>
      <c r="P1012" s="17">
        <v>0.80153650132670295</v>
      </c>
      <c r="Q1012" s="17">
        <v>0.60225827001763999</v>
      </c>
      <c r="R1012" s="17">
        <v>0.53008604000887005</v>
      </c>
      <c r="S1012" s="17">
        <v>0.30023118153365502</v>
      </c>
      <c r="T1012" s="17">
        <v>5.3324948389286503E-2</v>
      </c>
      <c r="U1012" s="17">
        <v>0</v>
      </c>
      <c r="V1012" s="17">
        <v>0</v>
      </c>
      <c r="W1012" s="17">
        <v>0</v>
      </c>
      <c r="X1012" s="17">
        <v>0</v>
      </c>
      <c r="Y1012" s="17">
        <v>0</v>
      </c>
      <c r="Z1012" s="17">
        <v>0</v>
      </c>
    </row>
    <row r="1013" spans="1:26">
      <c r="A1013" s="41">
        <v>282</v>
      </c>
      <c r="B1013" s="24" t="s">
        <v>775</v>
      </c>
      <c r="C1013" s="17">
        <v>0</v>
      </c>
      <c r="D1013" s="17">
        <v>0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6.4929779385920705E-2</v>
      </c>
      <c r="K1013" s="17">
        <v>0.235168894687769</v>
      </c>
      <c r="L1013" s="17">
        <v>0.39826297295656299</v>
      </c>
      <c r="M1013" s="17">
        <v>0.39833665759499798</v>
      </c>
      <c r="N1013" s="17">
        <v>0.53712604520984997</v>
      </c>
      <c r="O1013" s="17">
        <v>0.39001528902055599</v>
      </c>
      <c r="P1013" s="17">
        <v>0.258787943536613</v>
      </c>
      <c r="Q1013" s="17">
        <v>0.238419761024145</v>
      </c>
      <c r="R1013" s="17">
        <v>0.26165664886686901</v>
      </c>
      <c r="S1013" s="17">
        <v>0.188912426241095</v>
      </c>
      <c r="T1013" s="17">
        <v>3.6894273132033598E-2</v>
      </c>
      <c r="U1013" s="17">
        <v>0</v>
      </c>
      <c r="V1013" s="17">
        <v>0</v>
      </c>
      <c r="W1013" s="17">
        <v>0</v>
      </c>
      <c r="X1013" s="17">
        <v>0</v>
      </c>
      <c r="Y1013" s="17">
        <v>0</v>
      </c>
      <c r="Z1013" s="17">
        <v>0</v>
      </c>
    </row>
    <row r="1014" spans="1:26">
      <c r="A1014" s="41">
        <v>283</v>
      </c>
      <c r="B1014" s="24" t="s">
        <v>775</v>
      </c>
      <c r="C1014" s="17">
        <v>0</v>
      </c>
      <c r="D1014" s="17">
        <v>0</v>
      </c>
      <c r="E1014" s="17">
        <v>0</v>
      </c>
      <c r="F1014" s="17">
        <v>0</v>
      </c>
      <c r="G1014" s="17">
        <v>0</v>
      </c>
      <c r="H1014" s="17">
        <v>0</v>
      </c>
      <c r="I1014" s="17">
        <v>0</v>
      </c>
      <c r="J1014" s="17">
        <v>9.9224233673377404E-2</v>
      </c>
      <c r="K1014" s="17">
        <v>0.34712083831399898</v>
      </c>
      <c r="L1014" s="17">
        <v>0.56657242495593996</v>
      </c>
      <c r="M1014" s="17">
        <v>0.65099628721974201</v>
      </c>
      <c r="N1014" s="17">
        <v>0.57582172041779101</v>
      </c>
      <c r="O1014" s="17">
        <v>0.299985149774813</v>
      </c>
      <c r="P1014" s="17">
        <v>0.24273468349520899</v>
      </c>
      <c r="Q1014" s="17">
        <v>0.24367260152003301</v>
      </c>
      <c r="R1014" s="17">
        <v>0.16971195791399399</v>
      </c>
      <c r="S1014" s="17">
        <v>9.6840847843050901E-2</v>
      </c>
      <c r="T1014" s="17">
        <v>1.99378142683212E-2</v>
      </c>
      <c r="U1014" s="17">
        <v>0</v>
      </c>
      <c r="V1014" s="17">
        <v>0</v>
      </c>
      <c r="W1014" s="17">
        <v>0</v>
      </c>
      <c r="X1014" s="17">
        <v>0</v>
      </c>
      <c r="Y1014" s="17">
        <v>0</v>
      </c>
      <c r="Z1014" s="17">
        <v>0</v>
      </c>
    </row>
    <row r="1015" spans="1:26">
      <c r="A1015" s="41">
        <v>284</v>
      </c>
      <c r="B1015" s="24" t="s">
        <v>775</v>
      </c>
      <c r="C1015" s="17">
        <v>0</v>
      </c>
      <c r="D1015" s="17">
        <v>0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0.121379580890938</v>
      </c>
      <c r="K1015" s="17">
        <v>0.42756448121013702</v>
      </c>
      <c r="L1015" s="17">
        <v>0.67676842618149902</v>
      </c>
      <c r="M1015" s="17">
        <v>0.78715176123358799</v>
      </c>
      <c r="N1015" s="17">
        <v>0.86619040043075501</v>
      </c>
      <c r="O1015" s="17">
        <v>0.87440186649363305</v>
      </c>
      <c r="P1015" s="17">
        <v>0.841220050246544</v>
      </c>
      <c r="Q1015" s="17">
        <v>0.74512404169777502</v>
      </c>
      <c r="R1015" s="17">
        <v>0.58010417169225703</v>
      </c>
      <c r="S1015" s="17">
        <v>0.34105496901097199</v>
      </c>
      <c r="T1015" s="17">
        <v>7.0850152750342593E-2</v>
      </c>
      <c r="U1015" s="17">
        <v>0</v>
      </c>
      <c r="V1015" s="17">
        <v>0</v>
      </c>
      <c r="W1015" s="17">
        <v>0</v>
      </c>
      <c r="X1015" s="17">
        <v>0</v>
      </c>
      <c r="Y1015" s="17">
        <v>0</v>
      </c>
      <c r="Z1015" s="17">
        <v>0</v>
      </c>
    </row>
    <row r="1016" spans="1:26">
      <c r="A1016" s="41">
        <v>285</v>
      </c>
      <c r="B1016" s="24" t="s">
        <v>775</v>
      </c>
      <c r="C1016" s="17">
        <v>0</v>
      </c>
      <c r="D1016" s="17">
        <v>0</v>
      </c>
      <c r="E1016" s="17">
        <v>0</v>
      </c>
      <c r="F1016" s="17">
        <v>0</v>
      </c>
      <c r="G1016" s="17">
        <v>0</v>
      </c>
      <c r="H1016" s="17">
        <v>0</v>
      </c>
      <c r="I1016" s="17">
        <v>0</v>
      </c>
      <c r="J1016" s="17">
        <v>0.109521849228489</v>
      </c>
      <c r="K1016" s="17">
        <v>0.39115677647020902</v>
      </c>
      <c r="L1016" s="17">
        <v>0.61967407142400299</v>
      </c>
      <c r="M1016" s="17">
        <v>0.74633296932497795</v>
      </c>
      <c r="N1016" s="17">
        <v>0.80873511583414504</v>
      </c>
      <c r="O1016" s="17">
        <v>0.81086073031916694</v>
      </c>
      <c r="P1016" s="17">
        <v>0.72724365240161803</v>
      </c>
      <c r="Q1016" s="17">
        <v>0.63476193781269197</v>
      </c>
      <c r="R1016" s="17">
        <v>0.49214469567575397</v>
      </c>
      <c r="S1016" s="17">
        <v>0.24009702321767301</v>
      </c>
      <c r="T1016" s="17">
        <v>6.1094306621555003E-2</v>
      </c>
      <c r="U1016" s="17">
        <v>0</v>
      </c>
      <c r="V1016" s="17">
        <v>0</v>
      </c>
      <c r="W1016" s="17">
        <v>0</v>
      </c>
      <c r="X1016" s="17">
        <v>0</v>
      </c>
      <c r="Y1016" s="17">
        <v>0</v>
      </c>
      <c r="Z1016" s="17">
        <v>0</v>
      </c>
    </row>
    <row r="1017" spans="1:26">
      <c r="A1017" s="41">
        <v>286</v>
      </c>
      <c r="B1017" s="24" t="s">
        <v>775</v>
      </c>
      <c r="C1017" s="17">
        <v>0</v>
      </c>
      <c r="D1017" s="17">
        <v>0</v>
      </c>
      <c r="E1017" s="17">
        <v>0</v>
      </c>
      <c r="F1017" s="17">
        <v>0</v>
      </c>
      <c r="G1017" s="17">
        <v>0</v>
      </c>
      <c r="H1017" s="17">
        <v>0</v>
      </c>
      <c r="I1017" s="17">
        <v>0</v>
      </c>
      <c r="J1017" s="17">
        <v>6.6494391505095493E-2</v>
      </c>
      <c r="K1017" s="17">
        <v>0.30387794669009699</v>
      </c>
      <c r="L1017" s="17">
        <v>0.52028723198919802</v>
      </c>
      <c r="M1017" s="17">
        <v>0.65525001397413896</v>
      </c>
      <c r="N1017" s="17">
        <v>0.69279046391848198</v>
      </c>
      <c r="O1017" s="17">
        <v>0.71224945292619402</v>
      </c>
      <c r="P1017" s="17">
        <v>0.66910647267644097</v>
      </c>
      <c r="Q1017" s="17">
        <v>0.56202395964780205</v>
      </c>
      <c r="R1017" s="17">
        <v>0.38722276611308898</v>
      </c>
      <c r="S1017" s="17">
        <v>0.184576272603025</v>
      </c>
      <c r="T1017" s="17">
        <v>3.4875189149698303E-2</v>
      </c>
      <c r="U1017" s="17">
        <v>0</v>
      </c>
      <c r="V1017" s="17">
        <v>0</v>
      </c>
      <c r="W1017" s="17">
        <v>0</v>
      </c>
      <c r="X1017" s="17">
        <v>0</v>
      </c>
      <c r="Y1017" s="17">
        <v>0</v>
      </c>
      <c r="Z1017" s="17">
        <v>0</v>
      </c>
    </row>
    <row r="1018" spans="1:26">
      <c r="A1018" s="41">
        <v>287</v>
      </c>
      <c r="B1018" s="24" t="s">
        <v>775</v>
      </c>
      <c r="C1018" s="17">
        <v>0</v>
      </c>
      <c r="D1018" s="17">
        <v>0</v>
      </c>
      <c r="E1018" s="17">
        <v>0</v>
      </c>
      <c r="F1018" s="17">
        <v>0</v>
      </c>
      <c r="G1018" s="17">
        <v>0</v>
      </c>
      <c r="H1018" s="17">
        <v>0</v>
      </c>
      <c r="I1018" s="17">
        <v>0</v>
      </c>
      <c r="J1018" s="17">
        <v>4.5933005372866299E-2</v>
      </c>
      <c r="K1018" s="17">
        <v>0.22809392050583699</v>
      </c>
      <c r="L1018" s="17">
        <v>0.42103152623296303</v>
      </c>
      <c r="M1018" s="17">
        <v>0.568032379910693</v>
      </c>
      <c r="N1018" s="17">
        <v>0.65379755237244697</v>
      </c>
      <c r="O1018" s="17">
        <v>0.66525364031081702</v>
      </c>
      <c r="P1018" s="17">
        <v>0.61571882989987603</v>
      </c>
      <c r="Q1018" s="17">
        <v>0.57550075512833798</v>
      </c>
      <c r="R1018" s="17">
        <v>0.42212555577989602</v>
      </c>
      <c r="S1018" s="17">
        <v>0.234872907241852</v>
      </c>
      <c r="T1018" s="17">
        <v>2.99419401618694E-2</v>
      </c>
      <c r="U1018" s="17">
        <v>0</v>
      </c>
      <c r="V1018" s="17">
        <v>0</v>
      </c>
      <c r="W1018" s="17">
        <v>0</v>
      </c>
      <c r="X1018" s="17">
        <v>0</v>
      </c>
      <c r="Y1018" s="17">
        <v>0</v>
      </c>
      <c r="Z1018" s="17">
        <v>0</v>
      </c>
    </row>
    <row r="1019" spans="1:26">
      <c r="A1019" s="41">
        <v>288</v>
      </c>
      <c r="B1019" s="24" t="s">
        <v>775</v>
      </c>
      <c r="C1019" s="17">
        <v>0</v>
      </c>
      <c r="D1019" s="17">
        <v>0</v>
      </c>
      <c r="E1019" s="17">
        <v>0</v>
      </c>
      <c r="F1019" s="17">
        <v>0</v>
      </c>
      <c r="G1019" s="17">
        <v>0</v>
      </c>
      <c r="H1019" s="17">
        <v>0</v>
      </c>
      <c r="I1019" s="17">
        <v>0</v>
      </c>
      <c r="J1019" s="17">
        <v>3.69337381248225E-2</v>
      </c>
      <c r="K1019" s="17">
        <v>0.19788196985532999</v>
      </c>
      <c r="L1019" s="17">
        <v>0.329124302045394</v>
      </c>
      <c r="M1019" s="17">
        <v>0.38987166642021698</v>
      </c>
      <c r="N1019" s="17">
        <v>0.30897342677169998</v>
      </c>
      <c r="O1019" s="17">
        <v>0.27293664300830101</v>
      </c>
      <c r="P1019" s="17">
        <v>0.20838889973928301</v>
      </c>
      <c r="Q1019" s="17">
        <v>0.143220457058364</v>
      </c>
      <c r="R1019" s="17">
        <v>0.100618122231975</v>
      </c>
      <c r="S1019" s="17">
        <v>5.6221753793521602E-2</v>
      </c>
      <c r="T1019" s="17">
        <v>6.0895982543869003E-3</v>
      </c>
      <c r="U1019" s="17">
        <v>0</v>
      </c>
      <c r="V1019" s="17">
        <v>0</v>
      </c>
      <c r="W1019" s="17">
        <v>0</v>
      </c>
      <c r="X1019" s="17">
        <v>0</v>
      </c>
      <c r="Y1019" s="17">
        <v>0</v>
      </c>
      <c r="Z1019" s="17">
        <v>0</v>
      </c>
    </row>
    <row r="1020" spans="1:26">
      <c r="A1020" s="41">
        <v>289</v>
      </c>
      <c r="B1020" s="24" t="s">
        <v>775</v>
      </c>
      <c r="C1020" s="17">
        <v>0</v>
      </c>
      <c r="D1020" s="17">
        <v>0</v>
      </c>
      <c r="E1020" s="17">
        <v>0</v>
      </c>
      <c r="F1020" s="17">
        <v>0</v>
      </c>
      <c r="G1020" s="17">
        <v>0</v>
      </c>
      <c r="H1020" s="17">
        <v>0</v>
      </c>
      <c r="I1020" s="17">
        <v>0</v>
      </c>
      <c r="J1020" s="17">
        <v>6.3566988242527198E-2</v>
      </c>
      <c r="K1020" s="17">
        <v>0.34892298972521302</v>
      </c>
      <c r="L1020" s="17">
        <v>0.61937059062502497</v>
      </c>
      <c r="M1020" s="17">
        <v>0.79377338755531901</v>
      </c>
      <c r="N1020" s="17">
        <v>0.876332653799064</v>
      </c>
      <c r="O1020" s="17">
        <v>0.89469761325984298</v>
      </c>
      <c r="P1020" s="17">
        <v>0.86069777263690905</v>
      </c>
      <c r="Q1020" s="17">
        <v>0.73323458817403298</v>
      </c>
      <c r="R1020" s="17">
        <v>0.56586555198383504</v>
      </c>
      <c r="S1020" s="17">
        <v>0.32205432343217</v>
      </c>
      <c r="T1020" s="17">
        <v>4.8708793125163297E-2</v>
      </c>
      <c r="U1020" s="17">
        <v>0</v>
      </c>
      <c r="V1020" s="17">
        <v>0</v>
      </c>
      <c r="W1020" s="17">
        <v>0</v>
      </c>
      <c r="X1020" s="17">
        <v>0</v>
      </c>
      <c r="Y1020" s="17">
        <v>0</v>
      </c>
      <c r="Z1020" s="17">
        <v>0</v>
      </c>
    </row>
    <row r="1021" spans="1:26">
      <c r="A1021" s="41">
        <v>290</v>
      </c>
      <c r="B1021" s="24" t="s">
        <v>775</v>
      </c>
      <c r="C1021" s="17">
        <v>0</v>
      </c>
      <c r="D1021" s="17">
        <v>0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9.8385103019742806E-2</v>
      </c>
      <c r="K1021" s="17">
        <v>0.40622715836842199</v>
      </c>
      <c r="L1021" s="17">
        <v>0.64262746074257904</v>
      </c>
      <c r="M1021" s="17">
        <v>0.80853154640931602</v>
      </c>
      <c r="N1021" s="17">
        <v>0.88968456006191299</v>
      </c>
      <c r="O1021" s="17">
        <v>0.90732641095228805</v>
      </c>
      <c r="P1021" s="17">
        <v>0.87230747431303302</v>
      </c>
      <c r="Q1021" s="17">
        <v>0.76671988522010004</v>
      </c>
      <c r="R1021" s="17">
        <v>0.58596272489392398</v>
      </c>
      <c r="S1021" s="17">
        <v>0.32953019200287498</v>
      </c>
      <c r="T1021" s="17">
        <v>4.6270081371401699E-2</v>
      </c>
      <c r="U1021" s="17">
        <v>0</v>
      </c>
      <c r="V1021" s="17">
        <v>0</v>
      </c>
      <c r="W1021" s="17">
        <v>0</v>
      </c>
      <c r="X1021" s="17">
        <v>0</v>
      </c>
      <c r="Y1021" s="17">
        <v>0</v>
      </c>
      <c r="Z1021" s="17">
        <v>0</v>
      </c>
    </row>
    <row r="1022" spans="1:26">
      <c r="A1022" s="41">
        <v>291</v>
      </c>
      <c r="B1022" s="24" t="s">
        <v>775</v>
      </c>
      <c r="C1022" s="17">
        <v>0</v>
      </c>
      <c r="D1022" s="17">
        <v>0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9.0190372112034595E-2</v>
      </c>
      <c r="K1022" s="17">
        <v>0.39722514355758998</v>
      </c>
      <c r="L1022" s="17">
        <v>0.63672394742254501</v>
      </c>
      <c r="M1022" s="17">
        <v>0.78937229152405197</v>
      </c>
      <c r="N1022" s="17">
        <v>0.843142095306737</v>
      </c>
      <c r="O1022" s="17">
        <v>0.86741306587190403</v>
      </c>
      <c r="P1022" s="17">
        <v>0.825241723735751</v>
      </c>
      <c r="Q1022" s="17">
        <v>0.72469091679210895</v>
      </c>
      <c r="R1022" s="17">
        <v>0.55933384589883794</v>
      </c>
      <c r="S1022" s="17">
        <v>0.30663550061661199</v>
      </c>
      <c r="T1022" s="17">
        <v>3.5263095059832099E-2</v>
      </c>
      <c r="U1022" s="17">
        <v>0</v>
      </c>
      <c r="V1022" s="17">
        <v>0</v>
      </c>
      <c r="W1022" s="17">
        <v>0</v>
      </c>
      <c r="X1022" s="17">
        <v>0</v>
      </c>
      <c r="Y1022" s="17">
        <v>0</v>
      </c>
      <c r="Z1022" s="17">
        <v>0</v>
      </c>
    </row>
    <row r="1023" spans="1:26">
      <c r="A1023" s="41">
        <v>292</v>
      </c>
      <c r="B1023" s="24" t="s">
        <v>775</v>
      </c>
      <c r="C1023" s="17">
        <v>0</v>
      </c>
      <c r="D1023" s="17">
        <v>0</v>
      </c>
      <c r="E1023" s="17">
        <v>0</v>
      </c>
      <c r="F1023" s="17">
        <v>0</v>
      </c>
      <c r="G1023" s="17">
        <v>0</v>
      </c>
      <c r="H1023" s="17">
        <v>0</v>
      </c>
      <c r="I1023" s="17">
        <v>0</v>
      </c>
      <c r="J1023" s="17">
        <v>8.1199722220011303E-2</v>
      </c>
      <c r="K1023" s="17">
        <v>0.392189610300476</v>
      </c>
      <c r="L1023" s="17">
        <v>0.63795660400110898</v>
      </c>
      <c r="M1023" s="17">
        <v>0.78537208988155804</v>
      </c>
      <c r="N1023" s="17">
        <v>0.842187941683613</v>
      </c>
      <c r="O1023" s="17">
        <v>0.84459205912407598</v>
      </c>
      <c r="P1023" s="17">
        <v>0.77436685201903599</v>
      </c>
      <c r="Q1023" s="17">
        <v>0.66128091429621405</v>
      </c>
      <c r="R1023" s="17">
        <v>0.49231329611962998</v>
      </c>
      <c r="S1023" s="17">
        <v>0.245130058690433</v>
      </c>
      <c r="T1023" s="17">
        <v>4.3987980696618897E-2</v>
      </c>
      <c r="U1023" s="17">
        <v>0</v>
      </c>
      <c r="V1023" s="17">
        <v>0</v>
      </c>
      <c r="W1023" s="17">
        <v>0</v>
      </c>
      <c r="X1023" s="17">
        <v>0</v>
      </c>
      <c r="Y1023" s="17">
        <v>0</v>
      </c>
      <c r="Z1023" s="17">
        <v>0</v>
      </c>
    </row>
    <row r="1024" spans="1:26">
      <c r="A1024" s="41">
        <v>293</v>
      </c>
      <c r="B1024" s="24" t="s">
        <v>775</v>
      </c>
      <c r="C1024" s="17">
        <v>0</v>
      </c>
      <c r="D1024" s="17">
        <v>0</v>
      </c>
      <c r="E1024" s="17">
        <v>0</v>
      </c>
      <c r="F1024" s="17">
        <v>0</v>
      </c>
      <c r="G1024" s="17">
        <v>0</v>
      </c>
      <c r="H1024" s="17">
        <v>0</v>
      </c>
      <c r="I1024" s="17">
        <v>0</v>
      </c>
      <c r="J1024" s="17">
        <v>6.6883046750535399E-2</v>
      </c>
      <c r="K1024" s="17">
        <v>0.34431207980823297</v>
      </c>
      <c r="L1024" s="17">
        <v>0.548879369486313</v>
      </c>
      <c r="M1024" s="17">
        <v>0.67314414108424103</v>
      </c>
      <c r="N1024" s="17">
        <v>0.69604507693138895</v>
      </c>
      <c r="O1024" s="17">
        <v>0.69579030292730903</v>
      </c>
      <c r="P1024" s="17">
        <v>0.66594802436115297</v>
      </c>
      <c r="Q1024" s="17">
        <v>0.50673675187022804</v>
      </c>
      <c r="R1024" s="17">
        <v>0.309069591469319</v>
      </c>
      <c r="S1024" s="17">
        <v>0.15359750215592299</v>
      </c>
      <c r="T1024" s="17">
        <v>8.1933571263136298E-3</v>
      </c>
      <c r="U1024" s="17">
        <v>0</v>
      </c>
      <c r="V1024" s="17">
        <v>0</v>
      </c>
      <c r="W1024" s="17">
        <v>0</v>
      </c>
      <c r="X1024" s="17">
        <v>0</v>
      </c>
      <c r="Y1024" s="17">
        <v>0</v>
      </c>
      <c r="Z1024" s="17">
        <v>0</v>
      </c>
    </row>
    <row r="1025" spans="1:26">
      <c r="A1025" s="41">
        <v>294</v>
      </c>
      <c r="B1025" s="24" t="s">
        <v>775</v>
      </c>
      <c r="C1025" s="17">
        <v>0</v>
      </c>
      <c r="D1025" s="17">
        <v>0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3.0661426944960501E-2</v>
      </c>
      <c r="K1025" s="17">
        <v>0.16794852216026299</v>
      </c>
      <c r="L1025" s="17">
        <v>0.276955578033448</v>
      </c>
      <c r="M1025" s="17">
        <v>0.26423436231991598</v>
      </c>
      <c r="N1025" s="17">
        <v>0.25896778401008202</v>
      </c>
      <c r="O1025" s="17">
        <v>0.30115161506800397</v>
      </c>
      <c r="P1025" s="17">
        <v>0.266025273701538</v>
      </c>
      <c r="Q1025" s="17">
        <v>0.32488930867365001</v>
      </c>
      <c r="R1025" s="17">
        <v>0.211797126489944</v>
      </c>
      <c r="S1025" s="17">
        <v>0.12484001133459099</v>
      </c>
      <c r="T1025" s="17">
        <v>1.1995984026427899E-2</v>
      </c>
      <c r="U1025" s="17">
        <v>0</v>
      </c>
      <c r="V1025" s="17">
        <v>0</v>
      </c>
      <c r="W1025" s="17">
        <v>0</v>
      </c>
      <c r="X1025" s="17">
        <v>0</v>
      </c>
      <c r="Y1025" s="17">
        <v>0</v>
      </c>
      <c r="Z1025" s="17">
        <v>0</v>
      </c>
    </row>
    <row r="1026" spans="1:26">
      <c r="A1026" s="41">
        <v>295</v>
      </c>
      <c r="B1026" s="24" t="s">
        <v>775</v>
      </c>
      <c r="C1026" s="17">
        <v>0</v>
      </c>
      <c r="D1026" s="17">
        <v>0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2.76757004177327E-2</v>
      </c>
      <c r="K1026" s="17">
        <v>0.19307123719005101</v>
      </c>
      <c r="L1026" s="17">
        <v>0.41964775370099899</v>
      </c>
      <c r="M1026" s="17">
        <v>0.596143693919716</v>
      </c>
      <c r="N1026" s="17">
        <v>0.69255067662052405</v>
      </c>
      <c r="O1026" s="17">
        <v>0.73162101948152503</v>
      </c>
      <c r="P1026" s="17">
        <v>0.68300664260493305</v>
      </c>
      <c r="Q1026" s="17">
        <v>0.53603826012380196</v>
      </c>
      <c r="R1026" s="17">
        <v>0.31322215795739</v>
      </c>
      <c r="S1026" s="17">
        <v>0.15062014320628</v>
      </c>
      <c r="T1026" s="17">
        <v>9.0639598628052508E-3</v>
      </c>
      <c r="U1026" s="17">
        <v>0</v>
      </c>
      <c r="V1026" s="17">
        <v>0</v>
      </c>
      <c r="W1026" s="17">
        <v>0</v>
      </c>
      <c r="X1026" s="17">
        <v>0</v>
      </c>
      <c r="Y1026" s="17">
        <v>0</v>
      </c>
      <c r="Z1026" s="17">
        <v>0</v>
      </c>
    </row>
    <row r="1027" spans="1:26">
      <c r="A1027" s="41">
        <v>296</v>
      </c>
      <c r="B1027" s="24" t="s">
        <v>775</v>
      </c>
      <c r="C1027" s="17">
        <v>0</v>
      </c>
      <c r="D1027" s="17">
        <v>0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6.0009019319860503E-2</v>
      </c>
      <c r="K1027" s="17">
        <v>0.386850596244384</v>
      </c>
      <c r="L1027" s="17">
        <v>0.64384887729155205</v>
      </c>
      <c r="M1027" s="17">
        <v>0.80239199246785498</v>
      </c>
      <c r="N1027" s="17">
        <v>0.88186649503474701</v>
      </c>
      <c r="O1027" s="17">
        <v>0.89758255418839805</v>
      </c>
      <c r="P1027" s="17">
        <v>0.84169462927375205</v>
      </c>
      <c r="Q1027" s="17">
        <v>0.75451446197561201</v>
      </c>
      <c r="R1027" s="17">
        <v>0.57057012881407998</v>
      </c>
      <c r="S1027" s="17">
        <v>0.29916212983026003</v>
      </c>
      <c r="T1027" s="17">
        <v>1.7783725041666899E-2</v>
      </c>
      <c r="U1027" s="17">
        <v>0</v>
      </c>
      <c r="V1027" s="17">
        <v>0</v>
      </c>
      <c r="W1027" s="17">
        <v>0</v>
      </c>
      <c r="X1027" s="17">
        <v>0</v>
      </c>
      <c r="Y1027" s="17">
        <v>0</v>
      </c>
      <c r="Z1027" s="17">
        <v>0</v>
      </c>
    </row>
    <row r="1028" spans="1:26">
      <c r="A1028" s="41">
        <v>297</v>
      </c>
      <c r="B1028" s="24" t="s">
        <v>775</v>
      </c>
      <c r="C1028" s="17">
        <v>0</v>
      </c>
      <c r="D1028" s="17">
        <v>0</v>
      </c>
      <c r="E1028" s="17">
        <v>0</v>
      </c>
      <c r="F1028" s="17">
        <v>0</v>
      </c>
      <c r="G1028" s="17">
        <v>0</v>
      </c>
      <c r="H1028" s="17">
        <v>0</v>
      </c>
      <c r="I1028" s="17">
        <v>0</v>
      </c>
      <c r="J1028" s="17">
        <v>4.8953326213393197E-2</v>
      </c>
      <c r="K1028" s="17">
        <v>0.359900751959844</v>
      </c>
      <c r="L1028" s="17">
        <v>0.62215187350290002</v>
      </c>
      <c r="M1028" s="17">
        <v>0.79489988829885005</v>
      </c>
      <c r="N1028" s="17">
        <v>0.866038035585177</v>
      </c>
      <c r="O1028" s="17">
        <v>0.88725171810138204</v>
      </c>
      <c r="P1028" s="17">
        <v>0.84795907243290003</v>
      </c>
      <c r="Q1028" s="17">
        <v>0.742881031348127</v>
      </c>
      <c r="R1028" s="17">
        <v>0.55557967601518599</v>
      </c>
      <c r="S1028" s="17">
        <v>0.27273806915218002</v>
      </c>
      <c r="T1028" s="17">
        <v>1.3668375540466E-2</v>
      </c>
      <c r="U1028" s="17">
        <v>0</v>
      </c>
      <c r="V1028" s="17">
        <v>0</v>
      </c>
      <c r="W1028" s="17">
        <v>0</v>
      </c>
      <c r="X1028" s="17">
        <v>0</v>
      </c>
      <c r="Y1028" s="17">
        <v>0</v>
      </c>
      <c r="Z1028" s="17">
        <v>0</v>
      </c>
    </row>
    <row r="1029" spans="1:26">
      <c r="A1029" s="41">
        <v>298</v>
      </c>
      <c r="B1029" s="24" t="s">
        <v>775</v>
      </c>
      <c r="C1029" s="17">
        <v>0</v>
      </c>
      <c r="D1029" s="17">
        <v>0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1.37494286427444E-2</v>
      </c>
      <c r="K1029" s="17">
        <v>0.117555098377728</v>
      </c>
      <c r="L1029" s="17">
        <v>0.26543704548623498</v>
      </c>
      <c r="M1029" s="17">
        <v>0.34406355026503699</v>
      </c>
      <c r="N1029" s="17">
        <v>0.44786272576070102</v>
      </c>
      <c r="O1029" s="17">
        <v>0.242673487778543</v>
      </c>
      <c r="P1029" s="17">
        <v>0.12942644296490499</v>
      </c>
      <c r="Q1029" s="17">
        <v>5.3496546174387601E-2</v>
      </c>
      <c r="R1029" s="17">
        <v>2.87295156365702E-2</v>
      </c>
      <c r="S1029" s="17">
        <v>6.5835351103364498E-2</v>
      </c>
      <c r="T1029" s="17">
        <v>7.80520143774442E-3</v>
      </c>
      <c r="U1029" s="17">
        <v>0</v>
      </c>
      <c r="V1029" s="17">
        <v>0</v>
      </c>
      <c r="W1029" s="17">
        <v>0</v>
      </c>
      <c r="X1029" s="17">
        <v>0</v>
      </c>
      <c r="Y1029" s="17">
        <v>0</v>
      </c>
      <c r="Z1029" s="17">
        <v>0</v>
      </c>
    </row>
    <row r="1030" spans="1:26">
      <c r="A1030" s="41">
        <v>299</v>
      </c>
      <c r="B1030" s="24" t="s">
        <v>775</v>
      </c>
      <c r="C1030" s="17">
        <v>0</v>
      </c>
      <c r="D1030" s="17">
        <v>0</v>
      </c>
      <c r="E1030" s="17">
        <v>0</v>
      </c>
      <c r="F1030" s="17">
        <v>0</v>
      </c>
      <c r="G1030" s="17">
        <v>0</v>
      </c>
      <c r="H1030" s="17">
        <v>0</v>
      </c>
      <c r="I1030" s="17">
        <v>0</v>
      </c>
      <c r="J1030" s="17">
        <v>3.2366289655597E-2</v>
      </c>
      <c r="K1030" s="17">
        <v>0.24165938733092901</v>
      </c>
      <c r="L1030" s="17">
        <v>0.46358253159088297</v>
      </c>
      <c r="M1030" s="17">
        <v>0.58860538074016699</v>
      </c>
      <c r="N1030" s="17">
        <v>0.48326007672954602</v>
      </c>
      <c r="O1030" s="17">
        <v>0.44976353965388699</v>
      </c>
      <c r="P1030" s="17">
        <v>0.46754651536024799</v>
      </c>
      <c r="Q1030" s="17">
        <v>0.39090699803483703</v>
      </c>
      <c r="R1030" s="17">
        <v>0.28796081589597</v>
      </c>
      <c r="S1030" s="17">
        <v>0.149086503613092</v>
      </c>
      <c r="T1030" s="17">
        <v>2.4482033343057102E-3</v>
      </c>
      <c r="U1030" s="17">
        <v>0</v>
      </c>
      <c r="V1030" s="17">
        <v>0</v>
      </c>
      <c r="W1030" s="17">
        <v>0</v>
      </c>
      <c r="X1030" s="17">
        <v>0</v>
      </c>
      <c r="Y1030" s="17">
        <v>0</v>
      </c>
      <c r="Z1030" s="17">
        <v>0</v>
      </c>
    </row>
    <row r="1031" spans="1:26">
      <c r="A1031" s="41">
        <v>300</v>
      </c>
      <c r="B1031" s="24" t="s">
        <v>775</v>
      </c>
      <c r="C1031" s="17">
        <v>0</v>
      </c>
      <c r="D1031" s="17">
        <v>0</v>
      </c>
      <c r="E1031" s="17">
        <v>0</v>
      </c>
      <c r="F1031" s="17">
        <v>0</v>
      </c>
      <c r="G1031" s="17">
        <v>0</v>
      </c>
      <c r="H1031" s="17">
        <v>0</v>
      </c>
      <c r="I1031" s="17">
        <v>0</v>
      </c>
      <c r="J1031" s="17">
        <v>4.61672975452459E-2</v>
      </c>
      <c r="K1031" s="17">
        <v>0.378017181877427</v>
      </c>
      <c r="L1031" s="17">
        <v>0.655891944553047</v>
      </c>
      <c r="M1031" s="17">
        <v>0.84764934717303797</v>
      </c>
      <c r="N1031" s="17">
        <v>0.92661430173176895</v>
      </c>
      <c r="O1031" s="17">
        <v>0.927523495236526</v>
      </c>
      <c r="P1031" s="17">
        <v>0.65548730348774298</v>
      </c>
      <c r="Q1031" s="17">
        <v>0.40340591094088801</v>
      </c>
      <c r="R1031" s="17">
        <v>0.235704669431644</v>
      </c>
      <c r="S1031" s="17">
        <v>0.115508288989067</v>
      </c>
      <c r="T1031" s="17">
        <v>0</v>
      </c>
      <c r="U1031" s="17">
        <v>0</v>
      </c>
      <c r="V1031" s="17">
        <v>0</v>
      </c>
      <c r="W1031" s="17">
        <v>0</v>
      </c>
      <c r="X1031" s="17">
        <v>0</v>
      </c>
      <c r="Y1031" s="17">
        <v>0</v>
      </c>
      <c r="Z1031" s="17">
        <v>0</v>
      </c>
    </row>
    <row r="1032" spans="1:26">
      <c r="A1032" s="41">
        <v>301</v>
      </c>
      <c r="B1032" s="24" t="s">
        <v>775</v>
      </c>
      <c r="C1032" s="17">
        <v>0</v>
      </c>
      <c r="D1032" s="17">
        <v>0</v>
      </c>
      <c r="E1032" s="17">
        <v>0</v>
      </c>
      <c r="F1032" s="17">
        <v>0</v>
      </c>
      <c r="G1032" s="17">
        <v>0</v>
      </c>
      <c r="H1032" s="17">
        <v>0</v>
      </c>
      <c r="I1032" s="17">
        <v>0</v>
      </c>
      <c r="J1032" s="17">
        <v>7.3744585259441697E-3</v>
      </c>
      <c r="K1032" s="17">
        <v>0.103176352967062</v>
      </c>
      <c r="L1032" s="17">
        <v>0.25727928178696202</v>
      </c>
      <c r="M1032" s="17">
        <v>0.25339148044038601</v>
      </c>
      <c r="N1032" s="17">
        <v>0.28595009949122002</v>
      </c>
      <c r="O1032" s="17">
        <v>0.39171752905762097</v>
      </c>
      <c r="P1032" s="17">
        <v>0.41448358454966799</v>
      </c>
      <c r="Q1032" s="17">
        <v>0.204832054819575</v>
      </c>
      <c r="R1032" s="17">
        <v>0.17927972088094599</v>
      </c>
      <c r="S1032" s="17">
        <v>0.149996946010026</v>
      </c>
      <c r="T1032" s="17">
        <v>0</v>
      </c>
      <c r="U1032" s="17">
        <v>0</v>
      </c>
      <c r="V1032" s="17">
        <v>0</v>
      </c>
      <c r="W1032" s="17">
        <v>0</v>
      </c>
      <c r="X1032" s="17">
        <v>0</v>
      </c>
      <c r="Y1032" s="17">
        <v>0</v>
      </c>
      <c r="Z1032" s="17">
        <v>0</v>
      </c>
    </row>
    <row r="1033" spans="1:26">
      <c r="A1033" s="41">
        <v>302</v>
      </c>
      <c r="B1033" s="24" t="s">
        <v>775</v>
      </c>
      <c r="C1033" s="17">
        <v>0</v>
      </c>
      <c r="D1033" s="17">
        <v>0</v>
      </c>
      <c r="E1033" s="17">
        <v>0</v>
      </c>
      <c r="F1033" s="17">
        <v>0</v>
      </c>
      <c r="G1033" s="17">
        <v>0</v>
      </c>
      <c r="H1033" s="17">
        <v>0</v>
      </c>
      <c r="I1033" s="17">
        <v>0</v>
      </c>
      <c r="J1033" s="17">
        <v>3.62776950643161E-2</v>
      </c>
      <c r="K1033" s="17">
        <v>0.32461455239474002</v>
      </c>
      <c r="L1033" s="17">
        <v>0.57927490728681896</v>
      </c>
      <c r="M1033" s="17">
        <v>0.774903875655087</v>
      </c>
      <c r="N1033" s="17">
        <v>0.88470522695275799</v>
      </c>
      <c r="O1033" s="17">
        <v>0.97460423251993</v>
      </c>
      <c r="P1033" s="17">
        <v>0.84651909975297601</v>
      </c>
      <c r="Q1033" s="17">
        <v>0.74142357417772797</v>
      </c>
      <c r="R1033" s="17">
        <v>0.57154426471203401</v>
      </c>
      <c r="S1033" s="17">
        <v>0.30236179158738402</v>
      </c>
      <c r="T1033" s="17">
        <v>7.1198094110816804E-3</v>
      </c>
      <c r="U1033" s="17">
        <v>0</v>
      </c>
      <c r="V1033" s="17">
        <v>0</v>
      </c>
      <c r="W1033" s="17">
        <v>0</v>
      </c>
      <c r="X1033" s="17">
        <v>0</v>
      </c>
      <c r="Y1033" s="17">
        <v>0</v>
      </c>
      <c r="Z1033" s="17">
        <v>0</v>
      </c>
    </row>
    <row r="1034" spans="1:26">
      <c r="A1034" s="41">
        <v>303</v>
      </c>
      <c r="B1034" s="24" t="s">
        <v>775</v>
      </c>
      <c r="C1034" s="17">
        <v>0</v>
      </c>
      <c r="D1034" s="17">
        <v>0</v>
      </c>
      <c r="E1034" s="17">
        <v>0</v>
      </c>
      <c r="F1034" s="17">
        <v>0</v>
      </c>
      <c r="G1034" s="17">
        <v>0</v>
      </c>
      <c r="H1034" s="17">
        <v>0</v>
      </c>
      <c r="I1034" s="17">
        <v>0</v>
      </c>
      <c r="J1034" s="17">
        <v>3.3720463442970201E-2</v>
      </c>
      <c r="K1034" s="17">
        <v>0.37425801642506801</v>
      </c>
      <c r="L1034" s="17">
        <v>0.66544097413734604</v>
      </c>
      <c r="M1034" s="17">
        <v>0.85154339298049897</v>
      </c>
      <c r="N1034" s="17">
        <v>0.94466703814833297</v>
      </c>
      <c r="O1034" s="17">
        <v>0.94249771243712099</v>
      </c>
      <c r="P1034" s="17">
        <v>0.90013903647443805</v>
      </c>
      <c r="Q1034" s="17">
        <v>0.78286930995912296</v>
      </c>
      <c r="R1034" s="17">
        <v>0.59132796568572998</v>
      </c>
      <c r="S1034" s="17">
        <v>0.291637554464657</v>
      </c>
      <c r="T1034" s="17">
        <v>5.4956251350705698E-3</v>
      </c>
      <c r="U1034" s="17">
        <v>0</v>
      </c>
      <c r="V1034" s="17">
        <v>0</v>
      </c>
      <c r="W1034" s="17">
        <v>0</v>
      </c>
      <c r="X1034" s="17">
        <v>0</v>
      </c>
      <c r="Y1034" s="17">
        <v>0</v>
      </c>
      <c r="Z1034" s="17">
        <v>0</v>
      </c>
    </row>
    <row r="1035" spans="1:26">
      <c r="A1035" s="41">
        <v>304</v>
      </c>
      <c r="B1035" s="24" t="s">
        <v>775</v>
      </c>
      <c r="C1035" s="17">
        <v>0</v>
      </c>
      <c r="D1035" s="17">
        <v>0</v>
      </c>
      <c r="E1035" s="17">
        <v>0</v>
      </c>
      <c r="F1035" s="17">
        <v>0</v>
      </c>
      <c r="G1035" s="17">
        <v>0</v>
      </c>
      <c r="H1035" s="17">
        <v>0</v>
      </c>
      <c r="I1035" s="17">
        <v>0</v>
      </c>
      <c r="J1035" s="17">
        <v>3.3113501845014499E-2</v>
      </c>
      <c r="K1035" s="17">
        <v>0.37161411168664799</v>
      </c>
      <c r="L1035" s="17">
        <v>0.65821238621765998</v>
      </c>
      <c r="M1035" s="17">
        <v>0.83740468464622597</v>
      </c>
      <c r="N1035" s="17">
        <v>0.88535340199254997</v>
      </c>
      <c r="O1035" s="17">
        <v>0.88780123065920202</v>
      </c>
      <c r="P1035" s="17">
        <v>0.88686830820308504</v>
      </c>
      <c r="Q1035" s="17">
        <v>0.76285331504053</v>
      </c>
      <c r="R1035" s="17">
        <v>0.54637908734823204</v>
      </c>
      <c r="S1035" s="17">
        <v>0.27552934316747002</v>
      </c>
      <c r="T1035" s="17">
        <v>5.4872575574855904E-3</v>
      </c>
      <c r="U1035" s="17">
        <v>0</v>
      </c>
      <c r="V1035" s="17">
        <v>0</v>
      </c>
      <c r="W1035" s="17">
        <v>0</v>
      </c>
      <c r="X1035" s="17">
        <v>0</v>
      </c>
      <c r="Y1035" s="17">
        <v>0</v>
      </c>
      <c r="Z1035" s="17">
        <v>0</v>
      </c>
    </row>
    <row r="1036" spans="1:26">
      <c r="A1036" s="41">
        <v>305</v>
      </c>
      <c r="B1036" s="24" t="s">
        <v>775</v>
      </c>
      <c r="C1036" s="17">
        <v>0</v>
      </c>
      <c r="D1036" s="17">
        <v>0</v>
      </c>
      <c r="E1036" s="17">
        <v>0</v>
      </c>
      <c r="F1036" s="17">
        <v>0</v>
      </c>
      <c r="G1036" s="17">
        <v>0</v>
      </c>
      <c r="H1036" s="17">
        <v>0</v>
      </c>
      <c r="I1036" s="17">
        <v>0</v>
      </c>
      <c r="J1036" s="17">
        <v>2.7933221984601998E-2</v>
      </c>
      <c r="K1036" s="17">
        <v>0.34930390183915599</v>
      </c>
      <c r="L1036" s="17">
        <v>0.62085052785460804</v>
      </c>
      <c r="M1036" s="17">
        <v>0.78867665858153901</v>
      </c>
      <c r="N1036" s="17">
        <v>0.85420852888592502</v>
      </c>
      <c r="O1036" s="17">
        <v>0.87225127416507398</v>
      </c>
      <c r="P1036" s="17">
        <v>0.83187583897924999</v>
      </c>
      <c r="Q1036" s="17">
        <v>0.72497816199278797</v>
      </c>
      <c r="R1036" s="17">
        <v>0.53829375939521695</v>
      </c>
      <c r="S1036" s="17">
        <v>0.25606286080669699</v>
      </c>
      <c r="T1036" s="17">
        <v>2.82349543345322E-3</v>
      </c>
      <c r="U1036" s="17">
        <v>0</v>
      </c>
      <c r="V1036" s="17">
        <v>0</v>
      </c>
      <c r="W1036" s="17">
        <v>0</v>
      </c>
      <c r="X1036" s="17">
        <v>0</v>
      </c>
      <c r="Y1036" s="17">
        <v>0</v>
      </c>
      <c r="Z1036" s="17">
        <v>0</v>
      </c>
    </row>
    <row r="1037" spans="1:26">
      <c r="A1037" s="41">
        <v>306</v>
      </c>
      <c r="B1037" s="24" t="s">
        <v>775</v>
      </c>
      <c r="C1037" s="17">
        <v>0</v>
      </c>
      <c r="D1037" s="17">
        <v>0</v>
      </c>
      <c r="E1037" s="17">
        <v>0</v>
      </c>
      <c r="F1037" s="17">
        <v>0</v>
      </c>
      <c r="G1037" s="17">
        <v>0</v>
      </c>
      <c r="H1037" s="17">
        <v>0</v>
      </c>
      <c r="I1037" s="17">
        <v>0</v>
      </c>
      <c r="J1037" s="17">
        <v>1.6962078878508299E-2</v>
      </c>
      <c r="K1037" s="17">
        <v>0.250290481165234</v>
      </c>
      <c r="L1037" s="17">
        <v>0.49791332864068699</v>
      </c>
      <c r="M1037" s="17">
        <v>0.65338791573843602</v>
      </c>
      <c r="N1037" s="17">
        <v>0.730330913862825</v>
      </c>
      <c r="O1037" s="17">
        <v>0.73494057488762898</v>
      </c>
      <c r="P1037" s="17">
        <v>0.67703194243081699</v>
      </c>
      <c r="Q1037" s="17">
        <v>0.55363764868016296</v>
      </c>
      <c r="R1037" s="17">
        <v>0.36274073277003199</v>
      </c>
      <c r="S1037" s="17">
        <v>0.13656511064785801</v>
      </c>
      <c r="T1037" s="17">
        <v>0</v>
      </c>
      <c r="U1037" s="17">
        <v>0</v>
      </c>
      <c r="V1037" s="17">
        <v>0</v>
      </c>
      <c r="W1037" s="17">
        <v>0</v>
      </c>
      <c r="X1037" s="17">
        <v>0</v>
      </c>
      <c r="Y1037" s="17">
        <v>0</v>
      </c>
      <c r="Z1037" s="17">
        <v>0</v>
      </c>
    </row>
    <row r="1038" spans="1:26">
      <c r="A1038" s="41">
        <v>307</v>
      </c>
      <c r="B1038" s="24" t="s">
        <v>775</v>
      </c>
      <c r="C1038" s="17">
        <v>0</v>
      </c>
      <c r="D1038" s="17">
        <v>0</v>
      </c>
      <c r="E1038" s="17">
        <v>0</v>
      </c>
      <c r="F1038" s="17">
        <v>0</v>
      </c>
      <c r="G1038" s="17">
        <v>0</v>
      </c>
      <c r="H1038" s="17">
        <v>0</v>
      </c>
      <c r="I1038" s="17">
        <v>0</v>
      </c>
      <c r="J1038" s="17">
        <v>6.8552940480219697E-3</v>
      </c>
      <c r="K1038" s="17">
        <v>0.13281094076420599</v>
      </c>
      <c r="L1038" s="17">
        <v>0.32986489510627498</v>
      </c>
      <c r="M1038" s="17">
        <v>0.51678533832527196</v>
      </c>
      <c r="N1038" s="17">
        <v>0.63461831521235301</v>
      </c>
      <c r="O1038" s="17">
        <v>0.66050160557785098</v>
      </c>
      <c r="P1038" s="17">
        <v>0.61175109945397999</v>
      </c>
      <c r="Q1038" s="17">
        <v>0.47067873693982198</v>
      </c>
      <c r="R1038" s="17">
        <v>0.28492975458272202</v>
      </c>
      <c r="S1038" s="17">
        <v>8.0165139940697502E-2</v>
      </c>
      <c r="T1038" s="17">
        <v>0</v>
      </c>
      <c r="U1038" s="17">
        <v>0</v>
      </c>
      <c r="V1038" s="17">
        <v>0</v>
      </c>
      <c r="W1038" s="17">
        <v>0</v>
      </c>
      <c r="X1038" s="17">
        <v>0</v>
      </c>
      <c r="Y1038" s="17">
        <v>0</v>
      </c>
      <c r="Z1038" s="17">
        <v>0</v>
      </c>
    </row>
    <row r="1039" spans="1:26">
      <c r="A1039" s="41">
        <v>308</v>
      </c>
      <c r="B1039" s="24" t="s">
        <v>775</v>
      </c>
      <c r="C1039" s="17">
        <v>0</v>
      </c>
      <c r="D1039" s="17">
        <v>0</v>
      </c>
      <c r="E1039" s="17">
        <v>0</v>
      </c>
      <c r="F1039" s="17">
        <v>0</v>
      </c>
      <c r="G1039" s="17">
        <v>0</v>
      </c>
      <c r="H1039" s="17">
        <v>0</v>
      </c>
      <c r="I1039" s="17">
        <v>0</v>
      </c>
      <c r="J1039" s="17">
        <v>0</v>
      </c>
      <c r="K1039" s="17">
        <v>6.37472033836486E-3</v>
      </c>
      <c r="L1039" s="17">
        <v>7.3538518050259198E-3</v>
      </c>
      <c r="M1039" s="17">
        <v>4.6633384105651397E-2</v>
      </c>
      <c r="N1039" s="17">
        <v>7.44949196793014E-2</v>
      </c>
      <c r="O1039" s="17">
        <v>0.113740607001934</v>
      </c>
      <c r="P1039" s="17">
        <v>0.146854733293037</v>
      </c>
      <c r="Q1039" s="17">
        <v>0.104860484067563</v>
      </c>
      <c r="R1039" s="17">
        <v>4.1576744570748302E-2</v>
      </c>
      <c r="S1039" s="17">
        <v>1.16890063293548E-2</v>
      </c>
      <c r="T1039" s="17">
        <v>0</v>
      </c>
      <c r="U1039" s="17">
        <v>0</v>
      </c>
      <c r="V1039" s="17">
        <v>0</v>
      </c>
      <c r="W1039" s="17">
        <v>0</v>
      </c>
      <c r="X1039" s="17">
        <v>0</v>
      </c>
      <c r="Y1039" s="17">
        <v>0</v>
      </c>
      <c r="Z1039" s="17">
        <v>0</v>
      </c>
    </row>
    <row r="1040" spans="1:26">
      <c r="A1040" s="41">
        <v>309</v>
      </c>
      <c r="B1040" s="24" t="s">
        <v>775</v>
      </c>
      <c r="C1040" s="17">
        <v>0</v>
      </c>
      <c r="D1040" s="17">
        <v>0</v>
      </c>
      <c r="E1040" s="17">
        <v>0</v>
      </c>
      <c r="F1040" s="17">
        <v>0</v>
      </c>
      <c r="G1040" s="17">
        <v>0</v>
      </c>
      <c r="H1040" s="17">
        <v>0</v>
      </c>
      <c r="I1040" s="17">
        <v>0</v>
      </c>
      <c r="J1040" s="17">
        <v>5.5694346627232104E-3</v>
      </c>
      <c r="K1040" s="17">
        <v>8.6579200382633503E-2</v>
      </c>
      <c r="L1040" s="17">
        <v>0.28725269403168902</v>
      </c>
      <c r="M1040" s="17">
        <v>0.55784641531619406</v>
      </c>
      <c r="N1040" s="17">
        <v>0.73048827427711005</v>
      </c>
      <c r="O1040" s="17">
        <v>0.71532672324998603</v>
      </c>
      <c r="P1040" s="17">
        <v>0.72236672845096594</v>
      </c>
      <c r="Q1040" s="17">
        <v>0.56162806082773697</v>
      </c>
      <c r="R1040" s="17">
        <v>0.29261793482349502</v>
      </c>
      <c r="S1040" s="17">
        <v>7.7421698495781205E-2</v>
      </c>
      <c r="T1040" s="17">
        <v>0</v>
      </c>
      <c r="U1040" s="17">
        <v>0</v>
      </c>
      <c r="V1040" s="17">
        <v>0</v>
      </c>
      <c r="W1040" s="17">
        <v>0</v>
      </c>
      <c r="X1040" s="17">
        <v>0</v>
      </c>
      <c r="Y1040" s="17">
        <v>0</v>
      </c>
      <c r="Z1040" s="17">
        <v>0</v>
      </c>
    </row>
    <row r="1041" spans="1:26">
      <c r="A1041" s="41">
        <v>310</v>
      </c>
      <c r="B1041" s="24" t="s">
        <v>775</v>
      </c>
      <c r="C1041" s="17">
        <v>0</v>
      </c>
      <c r="D1041" s="17">
        <v>0</v>
      </c>
      <c r="E1041" s="17">
        <v>0</v>
      </c>
      <c r="F1041" s="17">
        <v>0</v>
      </c>
      <c r="G1041" s="17">
        <v>0</v>
      </c>
      <c r="H1041" s="17">
        <v>0</v>
      </c>
      <c r="I1041" s="17">
        <v>0</v>
      </c>
      <c r="J1041" s="17">
        <v>1.4488647922229999E-2</v>
      </c>
      <c r="K1041" s="17">
        <v>0.239376412431623</v>
      </c>
      <c r="L1041" s="17">
        <v>0.55943001059645703</v>
      </c>
      <c r="M1041" s="17">
        <v>0.75587700334056995</v>
      </c>
      <c r="N1041" s="17">
        <v>0.85164080657029395</v>
      </c>
      <c r="O1041" s="17">
        <v>0.80121054046854201</v>
      </c>
      <c r="P1041" s="17">
        <v>0.74337684154234196</v>
      </c>
      <c r="Q1041" s="17">
        <v>0.51967777260688797</v>
      </c>
      <c r="R1041" s="17">
        <v>0.304356272393836</v>
      </c>
      <c r="S1041" s="17">
        <v>9.6639651313358194E-2</v>
      </c>
      <c r="T1041" s="17">
        <v>0</v>
      </c>
      <c r="U1041" s="17">
        <v>0</v>
      </c>
      <c r="V1041" s="17">
        <v>0</v>
      </c>
      <c r="W1041" s="17">
        <v>0</v>
      </c>
      <c r="X1041" s="17">
        <v>0</v>
      </c>
      <c r="Y1041" s="17">
        <v>0</v>
      </c>
      <c r="Z1041" s="17">
        <v>0</v>
      </c>
    </row>
    <row r="1042" spans="1:26">
      <c r="A1042" s="41">
        <v>311</v>
      </c>
      <c r="B1042" s="24" t="s">
        <v>775</v>
      </c>
      <c r="C1042" s="17">
        <v>0</v>
      </c>
      <c r="D1042" s="17">
        <v>0</v>
      </c>
      <c r="E1042" s="17">
        <v>0</v>
      </c>
      <c r="F1042" s="17">
        <v>0</v>
      </c>
      <c r="G1042" s="17">
        <v>0</v>
      </c>
      <c r="H1042" s="17">
        <v>0</v>
      </c>
      <c r="I1042" s="17">
        <v>0</v>
      </c>
      <c r="J1042" s="17">
        <v>7.9780481150223508E-3</v>
      </c>
      <c r="K1042" s="17">
        <v>0.26760637119744701</v>
      </c>
      <c r="L1042" s="17">
        <v>0.54009341302207803</v>
      </c>
      <c r="M1042" s="17">
        <v>0.59553673232175997</v>
      </c>
      <c r="N1042" s="17">
        <v>0.61052968290500798</v>
      </c>
      <c r="O1042" s="17">
        <v>0.68656723420117105</v>
      </c>
      <c r="P1042" s="17">
        <v>0.80883502720829403</v>
      </c>
      <c r="Q1042" s="17">
        <v>0.61273272870499496</v>
      </c>
      <c r="R1042" s="17">
        <v>0.42502923009110399</v>
      </c>
      <c r="S1042" s="17">
        <v>8.8858178826974193E-2</v>
      </c>
      <c r="T1042" s="17">
        <v>0</v>
      </c>
      <c r="U1042" s="17">
        <v>0</v>
      </c>
      <c r="V1042" s="17">
        <v>0</v>
      </c>
      <c r="W1042" s="17">
        <v>0</v>
      </c>
      <c r="X1042" s="17">
        <v>0</v>
      </c>
      <c r="Y1042" s="17">
        <v>0</v>
      </c>
      <c r="Z1042" s="17">
        <v>0</v>
      </c>
    </row>
    <row r="1043" spans="1:26">
      <c r="A1043" s="41">
        <v>312</v>
      </c>
      <c r="B1043" s="24" t="s">
        <v>775</v>
      </c>
      <c r="C1043" s="17">
        <v>0</v>
      </c>
      <c r="D1043" s="17">
        <v>0</v>
      </c>
      <c r="E1043" s="17">
        <v>0</v>
      </c>
      <c r="F1043" s="17">
        <v>0</v>
      </c>
      <c r="G1043" s="17">
        <v>0</v>
      </c>
      <c r="H1043" s="17">
        <v>0</v>
      </c>
      <c r="I1043" s="17">
        <v>0</v>
      </c>
      <c r="J1043" s="17">
        <v>0</v>
      </c>
      <c r="K1043" s="17">
        <v>8.7228998982255695E-2</v>
      </c>
      <c r="L1043" s="17">
        <v>0.24943499002408201</v>
      </c>
      <c r="M1043" s="17">
        <v>0.43630797534035898</v>
      </c>
      <c r="N1043" s="17">
        <v>0.61582623462708597</v>
      </c>
      <c r="O1043" s="17">
        <v>0.67751276591890996</v>
      </c>
      <c r="P1043" s="17">
        <v>0.74024836663929905</v>
      </c>
      <c r="Q1043" s="17">
        <v>0.61677289489714904</v>
      </c>
      <c r="R1043" s="17">
        <v>0.44923775604742799</v>
      </c>
      <c r="S1043" s="17">
        <v>0.12737701090267201</v>
      </c>
      <c r="T1043" s="17">
        <v>0</v>
      </c>
      <c r="U1043" s="17">
        <v>0</v>
      </c>
      <c r="V1043" s="17">
        <v>0</v>
      </c>
      <c r="W1043" s="17">
        <v>0</v>
      </c>
      <c r="X1043" s="17">
        <v>0</v>
      </c>
      <c r="Y1043" s="17">
        <v>0</v>
      </c>
      <c r="Z1043" s="17">
        <v>0</v>
      </c>
    </row>
    <row r="1044" spans="1:26">
      <c r="A1044" s="41">
        <v>313</v>
      </c>
      <c r="B1044" s="24" t="s">
        <v>775</v>
      </c>
      <c r="C1044" s="17">
        <v>0</v>
      </c>
      <c r="D1044" s="17">
        <v>0</v>
      </c>
      <c r="E1044" s="17">
        <v>0</v>
      </c>
      <c r="F1044" s="17">
        <v>0</v>
      </c>
      <c r="G1044" s="17">
        <v>0</v>
      </c>
      <c r="H1044" s="17">
        <v>0</v>
      </c>
      <c r="I1044" s="17">
        <v>0</v>
      </c>
      <c r="J1044" s="17">
        <v>3.89616892416137E-3</v>
      </c>
      <c r="K1044" s="17">
        <v>0.28371208471027998</v>
      </c>
      <c r="L1044" s="17">
        <v>0.60341849084994603</v>
      </c>
      <c r="M1044" s="17">
        <v>0.80623733148041798</v>
      </c>
      <c r="N1044" s="17">
        <v>0.913183715261778</v>
      </c>
      <c r="O1044" s="17">
        <v>0.91480977287605503</v>
      </c>
      <c r="P1044" s="17">
        <v>0.85874950084100099</v>
      </c>
      <c r="Q1044" s="17">
        <v>0.74828249001306302</v>
      </c>
      <c r="R1044" s="17">
        <v>0.54030822247649801</v>
      </c>
      <c r="S1044" s="17">
        <v>0.20790932514336699</v>
      </c>
      <c r="T1044" s="17">
        <v>0</v>
      </c>
      <c r="U1044" s="17">
        <v>0</v>
      </c>
      <c r="V1044" s="17">
        <v>0</v>
      </c>
      <c r="W1044" s="17">
        <v>0</v>
      </c>
      <c r="X1044" s="17">
        <v>0</v>
      </c>
      <c r="Y1044" s="17">
        <v>0</v>
      </c>
      <c r="Z1044" s="17">
        <v>0</v>
      </c>
    </row>
    <row r="1045" spans="1:26">
      <c r="A1045" s="41">
        <v>314</v>
      </c>
      <c r="B1045" s="24" t="s">
        <v>775</v>
      </c>
      <c r="C1045" s="17">
        <v>0</v>
      </c>
      <c r="D1045" s="17">
        <v>0</v>
      </c>
      <c r="E1045" s="17">
        <v>0</v>
      </c>
      <c r="F1045" s="17">
        <v>0</v>
      </c>
      <c r="G1045" s="17">
        <v>0</v>
      </c>
      <c r="H1045" s="17">
        <v>0</v>
      </c>
      <c r="I1045" s="17">
        <v>0</v>
      </c>
      <c r="J1045" s="17">
        <v>7.3503549069306997E-3</v>
      </c>
      <c r="K1045" s="17">
        <v>0.26382472568590398</v>
      </c>
      <c r="L1045" s="17">
        <v>0.51172857390115201</v>
      </c>
      <c r="M1045" s="17">
        <v>0.60691289116081104</v>
      </c>
      <c r="N1045" s="17">
        <v>0.59264929360885199</v>
      </c>
      <c r="O1045" s="17">
        <v>0.71196970107857704</v>
      </c>
      <c r="P1045" s="17">
        <v>0.63994484034667598</v>
      </c>
      <c r="Q1045" s="17">
        <v>0.433477985667586</v>
      </c>
      <c r="R1045" s="17">
        <v>0.196324601310781</v>
      </c>
      <c r="S1045" s="17">
        <v>4.5780765416506601E-2</v>
      </c>
      <c r="T1045" s="17">
        <v>0</v>
      </c>
      <c r="U1045" s="17">
        <v>0</v>
      </c>
      <c r="V1045" s="17">
        <v>0</v>
      </c>
      <c r="W1045" s="17">
        <v>0</v>
      </c>
      <c r="X1045" s="17">
        <v>0</v>
      </c>
      <c r="Y1045" s="17">
        <v>0</v>
      </c>
      <c r="Z1045" s="17">
        <v>0</v>
      </c>
    </row>
    <row r="1046" spans="1:26">
      <c r="A1046" s="41">
        <v>315</v>
      </c>
      <c r="B1046" s="24" t="s">
        <v>775</v>
      </c>
      <c r="C1046" s="17">
        <v>0</v>
      </c>
      <c r="D1046" s="17">
        <v>0</v>
      </c>
      <c r="E1046" s="17">
        <v>0</v>
      </c>
      <c r="F1046" s="17">
        <v>0</v>
      </c>
      <c r="G1046" s="17">
        <v>0</v>
      </c>
      <c r="H1046" s="17">
        <v>0</v>
      </c>
      <c r="I1046" s="17">
        <v>0</v>
      </c>
      <c r="J1046" s="17">
        <v>0</v>
      </c>
      <c r="K1046" s="17">
        <v>0.15217876064300601</v>
      </c>
      <c r="L1046" s="17">
        <v>0.49838790766789498</v>
      </c>
      <c r="M1046" s="17">
        <v>0.69007037675727301</v>
      </c>
      <c r="N1046" s="17">
        <v>0.799253526427396</v>
      </c>
      <c r="O1046" s="17">
        <v>0.82667794973914399</v>
      </c>
      <c r="P1046" s="17">
        <v>0.75957871975279401</v>
      </c>
      <c r="Q1046" s="17">
        <v>0.55351775503118406</v>
      </c>
      <c r="R1046" s="17">
        <v>0.39653950175249097</v>
      </c>
      <c r="S1046" s="17">
        <v>0.12730707294076801</v>
      </c>
      <c r="T1046" s="17">
        <v>0</v>
      </c>
      <c r="U1046" s="17">
        <v>0</v>
      </c>
      <c r="V1046" s="17">
        <v>0</v>
      </c>
      <c r="W1046" s="17">
        <v>0</v>
      </c>
      <c r="X1046" s="17">
        <v>0</v>
      </c>
      <c r="Y1046" s="17">
        <v>0</v>
      </c>
      <c r="Z1046" s="17">
        <v>0</v>
      </c>
    </row>
    <row r="1047" spans="1:26">
      <c r="A1047" s="41">
        <v>316</v>
      </c>
      <c r="B1047" s="24" t="s">
        <v>775</v>
      </c>
      <c r="C1047" s="17">
        <v>0</v>
      </c>
      <c r="D1047" s="17">
        <v>0</v>
      </c>
      <c r="E1047" s="17">
        <v>0</v>
      </c>
      <c r="F1047" s="17">
        <v>0</v>
      </c>
      <c r="G1047" s="17">
        <v>0</v>
      </c>
      <c r="H1047" s="17">
        <v>0</v>
      </c>
      <c r="I1047" s="17">
        <v>0</v>
      </c>
      <c r="J1047" s="17">
        <v>0</v>
      </c>
      <c r="K1047" s="17">
        <v>0.18522194985846299</v>
      </c>
      <c r="L1047" s="17">
        <v>0.49967926217877201</v>
      </c>
      <c r="M1047" s="17">
        <v>0.69779977043988195</v>
      </c>
      <c r="N1047" s="17">
        <v>0.80456381596341997</v>
      </c>
      <c r="O1047" s="17">
        <v>0.81855515502082299</v>
      </c>
      <c r="P1047" s="17">
        <v>0.76885673973471302</v>
      </c>
      <c r="Q1047" s="17">
        <v>0.64669884923915399</v>
      </c>
      <c r="R1047" s="17">
        <v>0.44894051970933402</v>
      </c>
      <c r="S1047" s="17">
        <v>0.144515558245771</v>
      </c>
      <c r="T1047" s="17">
        <v>0</v>
      </c>
      <c r="U1047" s="17">
        <v>0</v>
      </c>
      <c r="V1047" s="17">
        <v>0</v>
      </c>
      <c r="W1047" s="17">
        <v>0</v>
      </c>
      <c r="X1047" s="17">
        <v>0</v>
      </c>
      <c r="Y1047" s="17">
        <v>0</v>
      </c>
      <c r="Z1047" s="17">
        <v>0</v>
      </c>
    </row>
    <row r="1048" spans="1:26">
      <c r="A1048" s="41">
        <v>317</v>
      </c>
      <c r="B1048" s="24" t="s">
        <v>775</v>
      </c>
      <c r="C1048" s="17">
        <v>0</v>
      </c>
      <c r="D1048" s="17">
        <v>0</v>
      </c>
      <c r="E1048" s="17">
        <v>0</v>
      </c>
      <c r="F1048" s="17">
        <v>0</v>
      </c>
      <c r="G1048" s="17">
        <v>0</v>
      </c>
      <c r="H1048" s="17">
        <v>0</v>
      </c>
      <c r="I1048" s="17">
        <v>0</v>
      </c>
      <c r="J1048" s="17">
        <v>0</v>
      </c>
      <c r="K1048" s="17">
        <v>0.165355822001094</v>
      </c>
      <c r="L1048" s="17">
        <v>0.43643910901893002</v>
      </c>
      <c r="M1048" s="17">
        <v>0.62587981665083803</v>
      </c>
      <c r="N1048" s="17">
        <v>0.72995499731758895</v>
      </c>
      <c r="O1048" s="17">
        <v>0.74185069530221504</v>
      </c>
      <c r="P1048" s="17">
        <v>0.69551929332492901</v>
      </c>
      <c r="Q1048" s="17">
        <v>0.578411922792606</v>
      </c>
      <c r="R1048" s="17">
        <v>0.37512474759581099</v>
      </c>
      <c r="S1048" s="17">
        <v>0.116955505243616</v>
      </c>
      <c r="T1048" s="17">
        <v>0</v>
      </c>
      <c r="U1048" s="17">
        <v>0</v>
      </c>
      <c r="V1048" s="17">
        <v>0</v>
      </c>
      <c r="W1048" s="17">
        <v>0</v>
      </c>
      <c r="X1048" s="17">
        <v>0</v>
      </c>
      <c r="Y1048" s="17">
        <v>0</v>
      </c>
      <c r="Z1048" s="17">
        <v>0</v>
      </c>
    </row>
    <row r="1049" spans="1:26">
      <c r="A1049" s="41">
        <v>318</v>
      </c>
      <c r="B1049" s="24" t="s">
        <v>775</v>
      </c>
      <c r="C1049" s="17">
        <v>0</v>
      </c>
      <c r="D1049" s="17">
        <v>0</v>
      </c>
      <c r="E1049" s="17">
        <v>0</v>
      </c>
      <c r="F1049" s="17">
        <v>0</v>
      </c>
      <c r="G1049" s="17">
        <v>0</v>
      </c>
      <c r="H1049" s="17">
        <v>0</v>
      </c>
      <c r="I1049" s="17">
        <v>0</v>
      </c>
      <c r="J1049" s="17">
        <v>0</v>
      </c>
      <c r="K1049" s="17">
        <v>6.4674505824969794E-2</v>
      </c>
      <c r="L1049" s="17">
        <v>0.22425857263068899</v>
      </c>
      <c r="M1049" s="17">
        <v>0.402970047571162</v>
      </c>
      <c r="N1049" s="17">
        <v>0.589374698321115</v>
      </c>
      <c r="O1049" s="17">
        <v>0.66183167574621105</v>
      </c>
      <c r="P1049" s="17">
        <v>0.60960425380195205</v>
      </c>
      <c r="Q1049" s="17">
        <v>0.44968860612327599</v>
      </c>
      <c r="R1049" s="17">
        <v>0.25372993022031598</v>
      </c>
      <c r="S1049" s="17">
        <v>5.8390205280209898E-2</v>
      </c>
      <c r="T1049" s="17">
        <v>0</v>
      </c>
      <c r="U1049" s="17">
        <v>0</v>
      </c>
      <c r="V1049" s="17">
        <v>0</v>
      </c>
      <c r="W1049" s="17">
        <v>0</v>
      </c>
      <c r="X1049" s="17">
        <v>0</v>
      </c>
      <c r="Y1049" s="17">
        <v>0</v>
      </c>
      <c r="Z1049" s="17">
        <v>0</v>
      </c>
    </row>
    <row r="1050" spans="1:26">
      <c r="A1050" s="41">
        <v>319</v>
      </c>
      <c r="B1050" s="24" t="s">
        <v>775</v>
      </c>
      <c r="C1050" s="17">
        <v>0</v>
      </c>
      <c r="D1050" s="17">
        <v>0</v>
      </c>
      <c r="E1050" s="17">
        <v>0</v>
      </c>
      <c r="F1050" s="17">
        <v>0</v>
      </c>
      <c r="G1050" s="17">
        <v>0</v>
      </c>
      <c r="H1050" s="17">
        <v>0</v>
      </c>
      <c r="I1050" s="17">
        <v>0</v>
      </c>
      <c r="J1050" s="17">
        <v>0</v>
      </c>
      <c r="K1050" s="17">
        <v>1.6473637148136999E-2</v>
      </c>
      <c r="L1050" s="17">
        <v>6.1933187496754201E-2</v>
      </c>
      <c r="M1050" s="17">
        <v>0.195041989045142</v>
      </c>
      <c r="N1050" s="17">
        <v>0.27911865928377599</v>
      </c>
      <c r="O1050" s="17">
        <v>0.31148744672372702</v>
      </c>
      <c r="P1050" s="17">
        <v>0.38783971884846002</v>
      </c>
      <c r="Q1050" s="17">
        <v>0.30386420887615101</v>
      </c>
      <c r="R1050" s="17">
        <v>0.24908779799891401</v>
      </c>
      <c r="S1050" s="17">
        <v>9.30628241188209E-2</v>
      </c>
      <c r="T1050" s="17">
        <v>0</v>
      </c>
      <c r="U1050" s="17">
        <v>0</v>
      </c>
      <c r="V1050" s="17">
        <v>0</v>
      </c>
      <c r="W1050" s="17">
        <v>0</v>
      </c>
      <c r="X1050" s="17">
        <v>0</v>
      </c>
      <c r="Y1050" s="17">
        <v>0</v>
      </c>
      <c r="Z1050" s="17">
        <v>0</v>
      </c>
    </row>
    <row r="1051" spans="1:26">
      <c r="A1051" s="41">
        <v>320</v>
      </c>
      <c r="B1051" s="24" t="s">
        <v>775</v>
      </c>
      <c r="C1051" s="17">
        <v>0</v>
      </c>
      <c r="D1051" s="17">
        <v>0</v>
      </c>
      <c r="E1051" s="17">
        <v>0</v>
      </c>
      <c r="F1051" s="17">
        <v>0</v>
      </c>
      <c r="G1051" s="17">
        <v>0</v>
      </c>
      <c r="H1051" s="17">
        <v>0</v>
      </c>
      <c r="I1051" s="17">
        <v>0</v>
      </c>
      <c r="J1051" s="17">
        <v>0</v>
      </c>
      <c r="K1051" s="17">
        <v>0.23629164875476999</v>
      </c>
      <c r="L1051" s="17">
        <v>0.60102936011560604</v>
      </c>
      <c r="M1051" s="17">
        <v>0.82392913805786705</v>
      </c>
      <c r="N1051" s="17">
        <v>0.943717880093916</v>
      </c>
      <c r="O1051" s="17">
        <v>0.97536980342434698</v>
      </c>
      <c r="P1051" s="17">
        <v>0.91381315691891696</v>
      </c>
      <c r="Q1051" s="17">
        <v>0.78568181514141999</v>
      </c>
      <c r="R1051" s="17">
        <v>0.55908531635564196</v>
      </c>
      <c r="S1051" s="17">
        <v>0.17368593282077399</v>
      </c>
      <c r="T1051" s="17">
        <v>0</v>
      </c>
      <c r="U1051" s="17">
        <v>0</v>
      </c>
      <c r="V1051" s="17">
        <v>0</v>
      </c>
      <c r="W1051" s="17">
        <v>0</v>
      </c>
      <c r="X1051" s="17">
        <v>0</v>
      </c>
      <c r="Y1051" s="17">
        <v>0</v>
      </c>
      <c r="Z1051" s="17">
        <v>0</v>
      </c>
    </row>
    <row r="1052" spans="1:26">
      <c r="A1052" s="41">
        <v>321</v>
      </c>
      <c r="B1052" s="24" t="s">
        <v>775</v>
      </c>
      <c r="C1052" s="17">
        <v>0</v>
      </c>
      <c r="D1052" s="17">
        <v>0</v>
      </c>
      <c r="E1052" s="17">
        <v>0</v>
      </c>
      <c r="F1052" s="17">
        <v>0</v>
      </c>
      <c r="G1052" s="17">
        <v>0</v>
      </c>
      <c r="H1052" s="17">
        <v>0</v>
      </c>
      <c r="I1052" s="17">
        <v>0</v>
      </c>
      <c r="J1052" s="17">
        <v>0</v>
      </c>
      <c r="K1052" s="17">
        <v>7.8297671468633298E-2</v>
      </c>
      <c r="L1052" s="17">
        <v>0.21658662798821601</v>
      </c>
      <c r="M1052" s="17">
        <v>0.44732944880117997</v>
      </c>
      <c r="N1052" s="17">
        <v>0.71523680301325199</v>
      </c>
      <c r="O1052" s="17">
        <v>0.86878434948210004</v>
      </c>
      <c r="P1052" s="17">
        <v>0.85060422606349695</v>
      </c>
      <c r="Q1052" s="17">
        <v>0.68842183908381305</v>
      </c>
      <c r="R1052" s="17">
        <v>0.49276289730330097</v>
      </c>
      <c r="S1052" s="17">
        <v>0.14565080123453999</v>
      </c>
      <c r="T1052" s="17">
        <v>0</v>
      </c>
      <c r="U1052" s="17">
        <v>0</v>
      </c>
      <c r="V1052" s="17">
        <v>0</v>
      </c>
      <c r="W1052" s="17">
        <v>0</v>
      </c>
      <c r="X1052" s="17">
        <v>0</v>
      </c>
      <c r="Y1052" s="17">
        <v>0</v>
      </c>
      <c r="Z1052" s="17">
        <v>0</v>
      </c>
    </row>
    <row r="1053" spans="1:26">
      <c r="A1053" s="41">
        <v>322</v>
      </c>
      <c r="B1053" s="24" t="s">
        <v>775</v>
      </c>
      <c r="C1053" s="17">
        <v>0</v>
      </c>
      <c r="D1053" s="17">
        <v>0</v>
      </c>
      <c r="E1053" s="17">
        <v>0</v>
      </c>
      <c r="F1053" s="17">
        <v>0</v>
      </c>
      <c r="G1053" s="17">
        <v>0</v>
      </c>
      <c r="H1053" s="17">
        <v>0</v>
      </c>
      <c r="I1053" s="17">
        <v>0</v>
      </c>
      <c r="J1053" s="17">
        <v>0</v>
      </c>
      <c r="K1053" s="17">
        <v>0.19070708429924799</v>
      </c>
      <c r="L1053" s="17">
        <v>0.55179303493493603</v>
      </c>
      <c r="M1053" s="17">
        <v>0.77301929736020003</v>
      </c>
      <c r="N1053" s="17">
        <v>0.85359782061143896</v>
      </c>
      <c r="O1053" s="17">
        <v>0.91417408675803102</v>
      </c>
      <c r="P1053" s="17">
        <v>0.81347341275316498</v>
      </c>
      <c r="Q1053" s="17">
        <v>0.657279463761543</v>
      </c>
      <c r="R1053" s="17">
        <v>0.45945119626981801</v>
      </c>
      <c r="S1053" s="17">
        <v>0.135778308576433</v>
      </c>
      <c r="T1053" s="17">
        <v>0</v>
      </c>
      <c r="U1053" s="17">
        <v>0</v>
      </c>
      <c r="V1053" s="17">
        <v>0</v>
      </c>
      <c r="W1053" s="17">
        <v>0</v>
      </c>
      <c r="X1053" s="17">
        <v>0</v>
      </c>
      <c r="Y1053" s="17">
        <v>0</v>
      </c>
      <c r="Z1053" s="17">
        <v>0</v>
      </c>
    </row>
    <row r="1054" spans="1:26">
      <c r="A1054" s="41">
        <v>323</v>
      </c>
      <c r="B1054" s="24" t="s">
        <v>775</v>
      </c>
      <c r="C1054" s="17">
        <v>0</v>
      </c>
      <c r="D1054" s="17">
        <v>0</v>
      </c>
      <c r="E1054" s="17">
        <v>0</v>
      </c>
      <c r="F1054" s="17">
        <v>0</v>
      </c>
      <c r="G1054" s="17">
        <v>0</v>
      </c>
      <c r="H1054" s="17">
        <v>0</v>
      </c>
      <c r="I1054" s="17">
        <v>0</v>
      </c>
      <c r="J1054" s="17">
        <v>0</v>
      </c>
      <c r="K1054" s="17">
        <v>0.12510527603295701</v>
      </c>
      <c r="L1054" s="17">
        <v>0.33141601918993902</v>
      </c>
      <c r="M1054" s="17">
        <v>0.61826906772503099</v>
      </c>
      <c r="N1054" s="17">
        <v>0.72953037397745601</v>
      </c>
      <c r="O1054" s="17">
        <v>0.82265401914529002</v>
      </c>
      <c r="P1054" s="17">
        <v>0.66652251476251001</v>
      </c>
      <c r="Q1054" s="17">
        <v>0.52066065075007995</v>
      </c>
      <c r="R1054" s="17">
        <v>0.27692060905249599</v>
      </c>
      <c r="S1054" s="17">
        <v>7.5607557719669205E-2</v>
      </c>
      <c r="T1054" s="17">
        <v>0</v>
      </c>
      <c r="U1054" s="17">
        <v>0</v>
      </c>
      <c r="V1054" s="17">
        <v>0</v>
      </c>
      <c r="W1054" s="17">
        <v>0</v>
      </c>
      <c r="X1054" s="17">
        <v>0</v>
      </c>
      <c r="Y1054" s="17">
        <v>0</v>
      </c>
      <c r="Z1054" s="17">
        <v>0</v>
      </c>
    </row>
    <row r="1055" spans="1:26">
      <c r="A1055" s="41">
        <v>324</v>
      </c>
      <c r="B1055" s="24" t="s">
        <v>775</v>
      </c>
      <c r="C1055" s="17">
        <v>0</v>
      </c>
      <c r="D1055" s="17">
        <v>0</v>
      </c>
      <c r="E1055" s="17">
        <v>0</v>
      </c>
      <c r="F1055" s="17">
        <v>0</v>
      </c>
      <c r="G1055" s="17">
        <v>0</v>
      </c>
      <c r="H1055" s="17">
        <v>0</v>
      </c>
      <c r="I1055" s="17">
        <v>0</v>
      </c>
      <c r="J1055" s="17">
        <v>0</v>
      </c>
      <c r="K1055" s="17">
        <v>0.16598151698170299</v>
      </c>
      <c r="L1055" s="17">
        <v>0.47095099543437802</v>
      </c>
      <c r="M1055" s="17">
        <v>0.74172455719235197</v>
      </c>
      <c r="N1055" s="17">
        <v>0.84584095130093895</v>
      </c>
      <c r="O1055" s="17">
        <v>0.870751354660661</v>
      </c>
      <c r="P1055" s="17">
        <v>0.82191342608440998</v>
      </c>
      <c r="Q1055" s="17">
        <v>0.64955007007893395</v>
      </c>
      <c r="R1055" s="17">
        <v>0.38569287319643097</v>
      </c>
      <c r="S1055" s="17">
        <v>0.105649659034123</v>
      </c>
      <c r="T1055" s="17">
        <v>0</v>
      </c>
      <c r="U1055" s="17">
        <v>0</v>
      </c>
      <c r="V1055" s="17">
        <v>0</v>
      </c>
      <c r="W1055" s="17">
        <v>0</v>
      </c>
      <c r="X1055" s="17">
        <v>0</v>
      </c>
      <c r="Y1055" s="17">
        <v>0</v>
      </c>
      <c r="Z1055" s="17">
        <v>0</v>
      </c>
    </row>
    <row r="1056" spans="1:26">
      <c r="A1056" s="41">
        <v>325</v>
      </c>
      <c r="B1056" s="24" t="s">
        <v>775</v>
      </c>
      <c r="C1056" s="17">
        <v>0</v>
      </c>
      <c r="D1056" s="17">
        <v>0</v>
      </c>
      <c r="E1056" s="17">
        <v>0</v>
      </c>
      <c r="F1056" s="17">
        <v>0</v>
      </c>
      <c r="G1056" s="17">
        <v>0</v>
      </c>
      <c r="H1056" s="17">
        <v>0</v>
      </c>
      <c r="I1056" s="17">
        <v>0</v>
      </c>
      <c r="J1056" s="17">
        <v>0</v>
      </c>
      <c r="K1056" s="17">
        <v>0.18421784054826501</v>
      </c>
      <c r="L1056" s="17">
        <v>0.56554458669438101</v>
      </c>
      <c r="M1056" s="17">
        <v>0.76639891993064602</v>
      </c>
      <c r="N1056" s="17">
        <v>0.86109492034915103</v>
      </c>
      <c r="O1056" s="17">
        <v>0.85499907763387994</v>
      </c>
      <c r="P1056" s="17">
        <v>0.78990806626792598</v>
      </c>
      <c r="Q1056" s="17">
        <v>0.66281830056593305</v>
      </c>
      <c r="R1056" s="17">
        <v>0.479263621763582</v>
      </c>
      <c r="S1056" s="17">
        <v>0.12509403600336499</v>
      </c>
      <c r="T1056" s="17">
        <v>0</v>
      </c>
      <c r="U1056" s="17">
        <v>0</v>
      </c>
      <c r="V1056" s="17">
        <v>0</v>
      </c>
      <c r="W1056" s="17">
        <v>0</v>
      </c>
      <c r="X1056" s="17">
        <v>0</v>
      </c>
      <c r="Y1056" s="17">
        <v>0</v>
      </c>
      <c r="Z1056" s="17">
        <v>0</v>
      </c>
    </row>
    <row r="1057" spans="1:26">
      <c r="A1057" s="41">
        <v>326</v>
      </c>
      <c r="B1057" s="24" t="s">
        <v>775</v>
      </c>
      <c r="C1057" s="17">
        <v>0</v>
      </c>
      <c r="D1057" s="17">
        <v>0</v>
      </c>
      <c r="E1057" s="17">
        <v>0</v>
      </c>
      <c r="F1057" s="17">
        <v>0</v>
      </c>
      <c r="G1057" s="17">
        <v>0</v>
      </c>
      <c r="H1057" s="17">
        <v>0</v>
      </c>
      <c r="I1057" s="17">
        <v>0</v>
      </c>
      <c r="J1057" s="17">
        <v>0</v>
      </c>
      <c r="K1057" s="17">
        <v>0.18116554806801</v>
      </c>
      <c r="L1057" s="17">
        <v>0.56324787398112897</v>
      </c>
      <c r="M1057" s="17">
        <v>0.77144194654082099</v>
      </c>
      <c r="N1057" s="17">
        <v>0.884840107307859</v>
      </c>
      <c r="O1057" s="17">
        <v>0.91523564510836497</v>
      </c>
      <c r="P1057" s="17">
        <v>0.87247107918820199</v>
      </c>
      <c r="Q1057" s="17">
        <v>0.74373152692057198</v>
      </c>
      <c r="R1057" s="17">
        <v>0.51193214332598003</v>
      </c>
      <c r="S1057" s="17">
        <v>0.14271340683455699</v>
      </c>
      <c r="T1057" s="17">
        <v>0</v>
      </c>
      <c r="U1057" s="17">
        <v>0</v>
      </c>
      <c r="V1057" s="17">
        <v>0</v>
      </c>
      <c r="W1057" s="17">
        <v>0</v>
      </c>
      <c r="X1057" s="17">
        <v>0</v>
      </c>
      <c r="Y1057" s="17">
        <v>0</v>
      </c>
      <c r="Z1057" s="17">
        <v>0</v>
      </c>
    </row>
    <row r="1058" spans="1:26">
      <c r="A1058" s="41">
        <v>327</v>
      </c>
      <c r="B1058" s="24" t="s">
        <v>775</v>
      </c>
      <c r="C1058" s="17">
        <v>0</v>
      </c>
      <c r="D1058" s="17">
        <v>0</v>
      </c>
      <c r="E1058" s="17">
        <v>0</v>
      </c>
      <c r="F1058" s="17">
        <v>0</v>
      </c>
      <c r="G1058" s="17">
        <v>0</v>
      </c>
      <c r="H1058" s="17">
        <v>0</v>
      </c>
      <c r="I1058" s="17">
        <v>0</v>
      </c>
      <c r="J1058" s="17">
        <v>0</v>
      </c>
      <c r="K1058" s="17">
        <v>3.5709449123843197E-2</v>
      </c>
      <c r="L1058" s="17">
        <v>0.14520244894304599</v>
      </c>
      <c r="M1058" s="17">
        <v>0.26173283128965802</v>
      </c>
      <c r="N1058" s="17">
        <v>0.29883367118774501</v>
      </c>
      <c r="O1058" s="17">
        <v>0.31699506122369497</v>
      </c>
      <c r="P1058" s="17">
        <v>0.19220575491148501</v>
      </c>
      <c r="Q1058" s="17">
        <v>0.185360576890095</v>
      </c>
      <c r="R1058" s="17">
        <v>0.10873966805811899</v>
      </c>
      <c r="S1058" s="17">
        <v>2.46582520292126E-2</v>
      </c>
      <c r="T1058" s="17">
        <v>0</v>
      </c>
      <c r="U1058" s="17">
        <v>0</v>
      </c>
      <c r="V1058" s="17">
        <v>0</v>
      </c>
      <c r="W1058" s="17">
        <v>0</v>
      </c>
      <c r="X1058" s="17">
        <v>0</v>
      </c>
      <c r="Y1058" s="17">
        <v>0</v>
      </c>
      <c r="Z1058" s="17">
        <v>0</v>
      </c>
    </row>
    <row r="1059" spans="1:26">
      <c r="A1059" s="41">
        <v>328</v>
      </c>
      <c r="B1059" s="24" t="s">
        <v>775</v>
      </c>
      <c r="C1059" s="17">
        <v>0</v>
      </c>
      <c r="D1059" s="17">
        <v>0</v>
      </c>
      <c r="E1059" s="17">
        <v>0</v>
      </c>
      <c r="F1059" s="17">
        <v>0</v>
      </c>
      <c r="G1059" s="17">
        <v>0</v>
      </c>
      <c r="H1059" s="17">
        <v>0</v>
      </c>
      <c r="I1059" s="17">
        <v>0</v>
      </c>
      <c r="J1059" s="17">
        <v>0</v>
      </c>
      <c r="K1059" s="17">
        <v>8.6917025716475096E-2</v>
      </c>
      <c r="L1059" s="17">
        <v>0.41045465838710599</v>
      </c>
      <c r="M1059" s="17">
        <v>0.72702634516284403</v>
      </c>
      <c r="N1059" s="17">
        <v>0.83065941799898502</v>
      </c>
      <c r="O1059" s="17">
        <v>0.86358646024199404</v>
      </c>
      <c r="P1059" s="17">
        <v>0.81804810479701695</v>
      </c>
      <c r="Q1059" s="17">
        <v>0.69412428076337296</v>
      </c>
      <c r="R1059" s="17">
        <v>0.462976818885104</v>
      </c>
      <c r="S1059" s="17">
        <v>0.11603332326022001</v>
      </c>
      <c r="T1059" s="17">
        <v>0</v>
      </c>
      <c r="U1059" s="17">
        <v>0</v>
      </c>
      <c r="V1059" s="17">
        <v>0</v>
      </c>
      <c r="W1059" s="17">
        <v>0</v>
      </c>
      <c r="X1059" s="17">
        <v>0</v>
      </c>
      <c r="Y1059" s="17">
        <v>0</v>
      </c>
      <c r="Z1059" s="17">
        <v>0</v>
      </c>
    </row>
    <row r="1060" spans="1:26">
      <c r="A1060" s="41">
        <v>329</v>
      </c>
      <c r="B1060" s="24" t="s">
        <v>775</v>
      </c>
      <c r="C1060" s="17">
        <v>0</v>
      </c>
      <c r="D1060" s="17">
        <v>0</v>
      </c>
      <c r="E1060" s="17">
        <v>0</v>
      </c>
      <c r="F1060" s="17">
        <v>0</v>
      </c>
      <c r="G1060" s="17">
        <v>0</v>
      </c>
      <c r="H1060" s="17">
        <v>0</v>
      </c>
      <c r="I1060" s="17">
        <v>0</v>
      </c>
      <c r="J1060" s="17">
        <v>0</v>
      </c>
      <c r="K1060" s="17">
        <v>0.14179422219238499</v>
      </c>
      <c r="L1060" s="17">
        <v>0.51506436490555396</v>
      </c>
      <c r="M1060" s="17">
        <v>0.71658185988773404</v>
      </c>
      <c r="N1060" s="17">
        <v>0.81011264390522497</v>
      </c>
      <c r="O1060" s="17">
        <v>0.839298005186351</v>
      </c>
      <c r="P1060" s="17">
        <v>0.79450274058660697</v>
      </c>
      <c r="Q1060" s="17">
        <v>0.67605655764068695</v>
      </c>
      <c r="R1060" s="17">
        <v>0.46038286983375898</v>
      </c>
      <c r="S1060" s="17">
        <v>0.120413313013698</v>
      </c>
      <c r="T1060" s="17">
        <v>0</v>
      </c>
      <c r="U1060" s="17">
        <v>0</v>
      </c>
      <c r="V1060" s="17">
        <v>0</v>
      </c>
      <c r="W1060" s="17">
        <v>0</v>
      </c>
      <c r="X1060" s="17">
        <v>0</v>
      </c>
      <c r="Y1060" s="17">
        <v>0</v>
      </c>
      <c r="Z1060" s="17">
        <v>0</v>
      </c>
    </row>
    <row r="1061" spans="1:26">
      <c r="A1061" s="41">
        <v>330</v>
      </c>
      <c r="B1061" s="24" t="s">
        <v>775</v>
      </c>
      <c r="C1061" s="17">
        <v>0</v>
      </c>
      <c r="D1061" s="17">
        <v>0</v>
      </c>
      <c r="E1061" s="17">
        <v>0</v>
      </c>
      <c r="F1061" s="17">
        <v>0</v>
      </c>
      <c r="G1061" s="17">
        <v>0</v>
      </c>
      <c r="H1061" s="17">
        <v>0</v>
      </c>
      <c r="I1061" s="17">
        <v>0</v>
      </c>
      <c r="J1061" s="17">
        <v>0</v>
      </c>
      <c r="K1061" s="17">
        <v>6.26995077364777E-2</v>
      </c>
      <c r="L1061" s="17">
        <v>0.179941633734684</v>
      </c>
      <c r="M1061" s="17">
        <v>0.28281038455858498</v>
      </c>
      <c r="N1061" s="17">
        <v>0.36675717001082497</v>
      </c>
      <c r="O1061" s="17">
        <v>0.37326140046793099</v>
      </c>
      <c r="P1061" s="17">
        <v>0.30199711507173999</v>
      </c>
      <c r="Q1061" s="17">
        <v>0.24934382089517099</v>
      </c>
      <c r="R1061" s="17">
        <v>0.14662618602467101</v>
      </c>
      <c r="S1061" s="17">
        <v>3.1849123405157803E-2</v>
      </c>
      <c r="T1061" s="17">
        <v>0</v>
      </c>
      <c r="U1061" s="17">
        <v>0</v>
      </c>
      <c r="V1061" s="17">
        <v>0</v>
      </c>
      <c r="W1061" s="17">
        <v>0</v>
      </c>
      <c r="X1061" s="17">
        <v>0</v>
      </c>
      <c r="Y1061" s="17">
        <v>0</v>
      </c>
      <c r="Z1061" s="17">
        <v>0</v>
      </c>
    </row>
    <row r="1062" spans="1:26">
      <c r="A1062" s="41">
        <v>331</v>
      </c>
      <c r="B1062" s="24" t="s">
        <v>775</v>
      </c>
      <c r="C1062" s="17">
        <v>0</v>
      </c>
      <c r="D1062" s="17">
        <v>0</v>
      </c>
      <c r="E1062" s="17">
        <v>0</v>
      </c>
      <c r="F1062" s="17">
        <v>0</v>
      </c>
      <c r="G1062" s="17">
        <v>0</v>
      </c>
      <c r="H1062" s="17">
        <v>0</v>
      </c>
      <c r="I1062" s="17">
        <v>0</v>
      </c>
      <c r="J1062" s="17">
        <v>0</v>
      </c>
      <c r="K1062" s="17">
        <v>8.6606551121306802E-2</v>
      </c>
      <c r="L1062" s="17">
        <v>0.37789853712062499</v>
      </c>
      <c r="M1062" s="17">
        <v>0.61595362162912604</v>
      </c>
      <c r="N1062" s="17">
        <v>0.736848882133876</v>
      </c>
      <c r="O1062" s="17">
        <v>0.773199137833668</v>
      </c>
      <c r="P1062" s="17">
        <v>0.731951975908394</v>
      </c>
      <c r="Q1062" s="17">
        <v>0.60866883356148105</v>
      </c>
      <c r="R1062" s="17">
        <v>0.38407056225868502</v>
      </c>
      <c r="S1062" s="17">
        <v>8.8411075427657096E-2</v>
      </c>
      <c r="T1062" s="17">
        <v>0</v>
      </c>
      <c r="U1062" s="17">
        <v>0</v>
      </c>
      <c r="V1062" s="17">
        <v>0</v>
      </c>
      <c r="W1062" s="17">
        <v>0</v>
      </c>
      <c r="X1062" s="17">
        <v>0</v>
      </c>
      <c r="Y1062" s="17">
        <v>0</v>
      </c>
      <c r="Z1062" s="17">
        <v>0</v>
      </c>
    </row>
    <row r="1063" spans="1:26">
      <c r="A1063" s="41">
        <v>332</v>
      </c>
      <c r="B1063" s="24" t="s">
        <v>775</v>
      </c>
      <c r="C1063" s="17">
        <v>0</v>
      </c>
      <c r="D1063" s="17">
        <v>0</v>
      </c>
      <c r="E1063" s="17">
        <v>0</v>
      </c>
      <c r="F1063" s="17">
        <v>0</v>
      </c>
      <c r="G1063" s="17">
        <v>0</v>
      </c>
      <c r="H1063" s="17">
        <v>0</v>
      </c>
      <c r="I1063" s="17">
        <v>0</v>
      </c>
      <c r="J1063" s="17">
        <v>0</v>
      </c>
      <c r="K1063" s="17">
        <v>5.7497746930623199E-2</v>
      </c>
      <c r="L1063" s="17">
        <v>0.28420414822796503</v>
      </c>
      <c r="M1063" s="17">
        <v>0.49495345418151998</v>
      </c>
      <c r="N1063" s="17">
        <v>0.60585632837918402</v>
      </c>
      <c r="O1063" s="17">
        <v>0.65142091055987605</v>
      </c>
      <c r="P1063" s="17">
        <v>0.62065070510631004</v>
      </c>
      <c r="Q1063" s="17">
        <v>0.51962407024328305</v>
      </c>
      <c r="R1063" s="17">
        <v>0.33030075847599999</v>
      </c>
      <c r="S1063" s="17">
        <v>6.9776729924328401E-2</v>
      </c>
      <c r="T1063" s="17">
        <v>0</v>
      </c>
      <c r="U1063" s="17">
        <v>0</v>
      </c>
      <c r="V1063" s="17">
        <v>0</v>
      </c>
      <c r="W1063" s="17">
        <v>0</v>
      </c>
      <c r="X1063" s="17">
        <v>0</v>
      </c>
      <c r="Y1063" s="17">
        <v>0</v>
      </c>
      <c r="Z1063" s="17">
        <v>0</v>
      </c>
    </row>
    <row r="1064" spans="1:26">
      <c r="A1064" s="41">
        <v>333</v>
      </c>
      <c r="B1064" s="24" t="s">
        <v>775</v>
      </c>
      <c r="C1064" s="17">
        <v>0</v>
      </c>
      <c r="D1064" s="17">
        <v>0</v>
      </c>
      <c r="E1064" s="17">
        <v>0</v>
      </c>
      <c r="F1064" s="17">
        <v>0</v>
      </c>
      <c r="G1064" s="17">
        <v>0</v>
      </c>
      <c r="H1064" s="17">
        <v>0</v>
      </c>
      <c r="I1064" s="17">
        <v>0</v>
      </c>
      <c r="J1064" s="17">
        <v>0</v>
      </c>
      <c r="K1064" s="17">
        <v>0.104737218409706</v>
      </c>
      <c r="L1064" s="17">
        <v>0.44351283430868499</v>
      </c>
      <c r="M1064" s="17">
        <v>0.64280230564733998</v>
      </c>
      <c r="N1064" s="17">
        <v>0.75278724409500897</v>
      </c>
      <c r="O1064" s="17">
        <v>0.78728913937304301</v>
      </c>
      <c r="P1064" s="17">
        <v>0.74702360669878398</v>
      </c>
      <c r="Q1064" s="17">
        <v>0.63216923765352295</v>
      </c>
      <c r="R1064" s="17">
        <v>0.42766564147646302</v>
      </c>
      <c r="S1064" s="17">
        <v>0.104282246989675</v>
      </c>
      <c r="T1064" s="17">
        <v>0</v>
      </c>
      <c r="U1064" s="17">
        <v>0</v>
      </c>
      <c r="V1064" s="17">
        <v>0</v>
      </c>
      <c r="W1064" s="17">
        <v>0</v>
      </c>
      <c r="X1064" s="17">
        <v>0</v>
      </c>
      <c r="Y1064" s="17">
        <v>0</v>
      </c>
      <c r="Z1064" s="17">
        <v>0</v>
      </c>
    </row>
    <row r="1065" spans="1:26">
      <c r="A1065" s="41">
        <v>334</v>
      </c>
      <c r="B1065" s="24" t="s">
        <v>775</v>
      </c>
      <c r="C1065" s="17">
        <v>0</v>
      </c>
      <c r="D1065" s="17">
        <v>0</v>
      </c>
      <c r="E1065" s="17">
        <v>0</v>
      </c>
      <c r="F1065" s="17">
        <v>0</v>
      </c>
      <c r="G1065" s="17">
        <v>0</v>
      </c>
      <c r="H1065" s="17">
        <v>0</v>
      </c>
      <c r="I1065" s="17">
        <v>0</v>
      </c>
      <c r="J1065" s="17">
        <v>0</v>
      </c>
      <c r="K1065" s="17">
        <v>7.3983498332875694E-2</v>
      </c>
      <c r="L1065" s="17">
        <v>0.33588705318311102</v>
      </c>
      <c r="M1065" s="17">
        <v>0.57914252471607197</v>
      </c>
      <c r="N1065" s="17">
        <v>0.70497465599596398</v>
      </c>
      <c r="O1065" s="17">
        <v>0.75012710375828995</v>
      </c>
      <c r="P1065" s="17">
        <v>0.71360075426156</v>
      </c>
      <c r="Q1065" s="17">
        <v>0.60002275302105401</v>
      </c>
      <c r="R1065" s="17">
        <v>0.38300275944746698</v>
      </c>
      <c r="S1065" s="17">
        <v>8.8810596035035702E-2</v>
      </c>
      <c r="T1065" s="17">
        <v>0</v>
      </c>
      <c r="U1065" s="17">
        <v>0</v>
      </c>
      <c r="V1065" s="17">
        <v>0</v>
      </c>
      <c r="W1065" s="17">
        <v>0</v>
      </c>
      <c r="X1065" s="17">
        <v>0</v>
      </c>
      <c r="Y1065" s="17">
        <v>0</v>
      </c>
      <c r="Z1065" s="17">
        <v>0</v>
      </c>
    </row>
    <row r="1066" spans="1:26">
      <c r="A1066" s="41">
        <v>335</v>
      </c>
      <c r="B1066" s="24" t="s">
        <v>775</v>
      </c>
      <c r="C1066" s="17">
        <v>0</v>
      </c>
      <c r="D1066" s="17">
        <v>0</v>
      </c>
      <c r="E1066" s="17">
        <v>0</v>
      </c>
      <c r="F1066" s="17">
        <v>0</v>
      </c>
      <c r="G1066" s="17">
        <v>0</v>
      </c>
      <c r="H1066" s="17">
        <v>0</v>
      </c>
      <c r="I1066" s="17">
        <v>0</v>
      </c>
      <c r="J1066" s="17">
        <v>0</v>
      </c>
      <c r="K1066" s="17">
        <v>8.1528430640961796E-2</v>
      </c>
      <c r="L1066" s="17">
        <v>0.383391164914472</v>
      </c>
      <c r="M1066" s="17">
        <v>0.59783968949589705</v>
      </c>
      <c r="N1066" s="17">
        <v>0.70120425051401203</v>
      </c>
      <c r="O1066" s="17">
        <v>0.73850741094475103</v>
      </c>
      <c r="P1066" s="17">
        <v>0.69982547355075497</v>
      </c>
      <c r="Q1066" s="17">
        <v>0.57024791463244895</v>
      </c>
      <c r="R1066" s="17">
        <v>0.345610927672171</v>
      </c>
      <c r="S1066" s="17">
        <v>7.2330464647579099E-2</v>
      </c>
      <c r="T1066" s="17">
        <v>0</v>
      </c>
      <c r="U1066" s="17">
        <v>0</v>
      </c>
      <c r="V1066" s="17">
        <v>0</v>
      </c>
      <c r="W1066" s="17">
        <v>0</v>
      </c>
      <c r="X1066" s="17">
        <v>0</v>
      </c>
      <c r="Y1066" s="17">
        <v>0</v>
      </c>
      <c r="Z1066" s="17">
        <v>0</v>
      </c>
    </row>
    <row r="1067" spans="1:26">
      <c r="A1067" s="41">
        <v>336</v>
      </c>
      <c r="B1067" s="24" t="s">
        <v>775</v>
      </c>
      <c r="C1067" s="17">
        <v>0</v>
      </c>
      <c r="D1067" s="17">
        <v>0</v>
      </c>
      <c r="E1067" s="17">
        <v>0</v>
      </c>
      <c r="F1067" s="17">
        <v>0</v>
      </c>
      <c r="G1067" s="17">
        <v>0</v>
      </c>
      <c r="H1067" s="17">
        <v>0</v>
      </c>
      <c r="I1067" s="17">
        <v>0</v>
      </c>
      <c r="J1067" s="17">
        <v>0</v>
      </c>
      <c r="K1067" s="17">
        <v>9.0286162142000099E-3</v>
      </c>
      <c r="L1067" s="17">
        <v>6.7735290772027099E-2</v>
      </c>
      <c r="M1067" s="17">
        <v>0.15155806123110499</v>
      </c>
      <c r="N1067" s="17">
        <v>0.23416853205410099</v>
      </c>
      <c r="O1067" s="17">
        <v>0.255838060214862</v>
      </c>
      <c r="P1067" s="17">
        <v>0.207087554090991</v>
      </c>
      <c r="Q1067" s="17">
        <v>0.122819303792426</v>
      </c>
      <c r="R1067" s="17">
        <v>6.4891438396091003E-2</v>
      </c>
      <c r="S1067" s="17">
        <v>7.2038598545846001E-3</v>
      </c>
      <c r="T1067" s="17">
        <v>0</v>
      </c>
      <c r="U1067" s="17">
        <v>0</v>
      </c>
      <c r="V1067" s="17">
        <v>0</v>
      </c>
      <c r="W1067" s="17">
        <v>0</v>
      </c>
      <c r="X1067" s="17">
        <v>0</v>
      </c>
      <c r="Y1067" s="17">
        <v>0</v>
      </c>
      <c r="Z1067" s="17">
        <v>0</v>
      </c>
    </row>
    <row r="1068" spans="1:26">
      <c r="A1068" s="41">
        <v>337</v>
      </c>
      <c r="B1068" s="24" t="s">
        <v>775</v>
      </c>
      <c r="C1068" s="17">
        <v>0</v>
      </c>
      <c r="D1068" s="17">
        <v>0</v>
      </c>
      <c r="E1068" s="17">
        <v>0</v>
      </c>
      <c r="F1068" s="17">
        <v>0</v>
      </c>
      <c r="G1068" s="17">
        <v>0</v>
      </c>
      <c r="H1068" s="17">
        <v>0</v>
      </c>
      <c r="I1068" s="17">
        <v>0</v>
      </c>
      <c r="J1068" s="17">
        <v>0</v>
      </c>
      <c r="K1068" s="17">
        <v>1.3066159732782299E-2</v>
      </c>
      <c r="L1068" s="17">
        <v>7.2108661396968102E-2</v>
      </c>
      <c r="M1068" s="17">
        <v>0.15861305313820701</v>
      </c>
      <c r="N1068" s="17">
        <v>0.43184818137677899</v>
      </c>
      <c r="O1068" s="17">
        <v>0.43985233133829799</v>
      </c>
      <c r="P1068" s="17">
        <v>0.479313577450657</v>
      </c>
      <c r="Q1068" s="17">
        <v>0.353833633764641</v>
      </c>
      <c r="R1068" s="17">
        <v>0.22765555935175799</v>
      </c>
      <c r="S1068" s="17">
        <v>3.7607390565022797E-2</v>
      </c>
      <c r="T1068" s="17">
        <v>0</v>
      </c>
      <c r="U1068" s="17">
        <v>0</v>
      </c>
      <c r="V1068" s="17">
        <v>0</v>
      </c>
      <c r="W1068" s="17">
        <v>0</v>
      </c>
      <c r="X1068" s="17">
        <v>0</v>
      </c>
      <c r="Y1068" s="17">
        <v>0</v>
      </c>
      <c r="Z1068" s="17">
        <v>0</v>
      </c>
    </row>
    <row r="1069" spans="1:26">
      <c r="A1069" s="41">
        <v>338</v>
      </c>
      <c r="B1069" s="24" t="s">
        <v>775</v>
      </c>
      <c r="C1069" s="17">
        <v>0</v>
      </c>
      <c r="D1069" s="17">
        <v>0</v>
      </c>
      <c r="E1069" s="17">
        <v>0</v>
      </c>
      <c r="F1069" s="17">
        <v>0</v>
      </c>
      <c r="G1069" s="17">
        <v>0</v>
      </c>
      <c r="H1069" s="17">
        <v>0</v>
      </c>
      <c r="I1069" s="17">
        <v>0</v>
      </c>
      <c r="J1069" s="17">
        <v>0</v>
      </c>
      <c r="K1069" s="17">
        <v>7.8442792739584905E-2</v>
      </c>
      <c r="L1069" s="17">
        <v>0.39031876981953401</v>
      </c>
      <c r="M1069" s="17">
        <v>0.62146248502127199</v>
      </c>
      <c r="N1069" s="17">
        <v>0.693060224628685</v>
      </c>
      <c r="O1069" s="17">
        <v>0.807711024249117</v>
      </c>
      <c r="P1069" s="17">
        <v>0.76363512154324698</v>
      </c>
      <c r="Q1069" s="17">
        <v>0.65453939432550401</v>
      </c>
      <c r="R1069" s="17">
        <v>0.446756207292</v>
      </c>
      <c r="S1069" s="17">
        <v>0.110827066442529</v>
      </c>
      <c r="T1069" s="17">
        <v>0</v>
      </c>
      <c r="U1069" s="17">
        <v>0</v>
      </c>
      <c r="V1069" s="17">
        <v>0</v>
      </c>
      <c r="W1069" s="17">
        <v>0</v>
      </c>
      <c r="X1069" s="17">
        <v>0</v>
      </c>
      <c r="Y1069" s="17">
        <v>0</v>
      </c>
      <c r="Z1069" s="17">
        <v>0</v>
      </c>
    </row>
    <row r="1070" spans="1:26">
      <c r="A1070" s="41">
        <v>339</v>
      </c>
      <c r="B1070" s="24" t="s">
        <v>775</v>
      </c>
      <c r="C1070" s="17">
        <v>0</v>
      </c>
      <c r="D1070" s="17">
        <v>0</v>
      </c>
      <c r="E1070" s="17">
        <v>0</v>
      </c>
      <c r="F1070" s="17">
        <v>0</v>
      </c>
      <c r="G1070" s="17">
        <v>0</v>
      </c>
      <c r="H1070" s="17">
        <v>0</v>
      </c>
      <c r="I1070" s="17">
        <v>0</v>
      </c>
      <c r="J1070" s="17">
        <v>0</v>
      </c>
      <c r="K1070" s="17">
        <v>2.2386267381062301E-2</v>
      </c>
      <c r="L1070" s="17">
        <v>0.12937523838565401</v>
      </c>
      <c r="M1070" s="17">
        <v>0.26306789702672501</v>
      </c>
      <c r="N1070" s="17">
        <v>0.30441746811050202</v>
      </c>
      <c r="O1070" s="17">
        <v>0.34601931541400499</v>
      </c>
      <c r="P1070" s="17">
        <v>0.38671946256581302</v>
      </c>
      <c r="Q1070" s="17">
        <v>0.28950444662657399</v>
      </c>
      <c r="R1070" s="17">
        <v>0.11524627141036101</v>
      </c>
      <c r="S1070" s="17">
        <v>2.37749105925169E-2</v>
      </c>
      <c r="T1070" s="17">
        <v>0</v>
      </c>
      <c r="U1070" s="17">
        <v>0</v>
      </c>
      <c r="V1070" s="17">
        <v>0</v>
      </c>
      <c r="W1070" s="17">
        <v>0</v>
      </c>
      <c r="X1070" s="17">
        <v>0</v>
      </c>
      <c r="Y1070" s="17">
        <v>0</v>
      </c>
      <c r="Z1070" s="17">
        <v>0</v>
      </c>
    </row>
    <row r="1071" spans="1:26">
      <c r="A1071" s="41">
        <v>340</v>
      </c>
      <c r="B1071" s="24" t="s">
        <v>775</v>
      </c>
      <c r="C1071" s="17">
        <v>0</v>
      </c>
      <c r="D1071" s="17">
        <v>0</v>
      </c>
      <c r="E1071" s="17">
        <v>0</v>
      </c>
      <c r="F1071" s="17">
        <v>0</v>
      </c>
      <c r="G1071" s="17">
        <v>0</v>
      </c>
      <c r="H1071" s="17">
        <v>0</v>
      </c>
      <c r="I1071" s="17">
        <v>0</v>
      </c>
      <c r="J1071" s="17">
        <v>0</v>
      </c>
      <c r="K1071" s="17">
        <v>7.2835266865467305E-2</v>
      </c>
      <c r="L1071" s="17">
        <v>0.36726422023463201</v>
      </c>
      <c r="M1071" s="17">
        <v>0.61692401085054904</v>
      </c>
      <c r="N1071" s="17">
        <v>0.76351273010991405</v>
      </c>
      <c r="O1071" s="17">
        <v>0.78584042444788205</v>
      </c>
      <c r="P1071" s="17">
        <v>0.80789336250693899</v>
      </c>
      <c r="Q1071" s="17">
        <v>0.70188115007387197</v>
      </c>
      <c r="R1071" s="17">
        <v>0.45219887939877101</v>
      </c>
      <c r="S1071" s="17">
        <v>0.116525012110251</v>
      </c>
      <c r="T1071" s="17">
        <v>0</v>
      </c>
      <c r="U1071" s="17">
        <v>0</v>
      </c>
      <c r="V1071" s="17">
        <v>0</v>
      </c>
      <c r="W1071" s="17">
        <v>0</v>
      </c>
      <c r="X1071" s="17">
        <v>0</v>
      </c>
      <c r="Y1071" s="17">
        <v>0</v>
      </c>
      <c r="Z1071" s="17">
        <v>0</v>
      </c>
    </row>
    <row r="1072" spans="1:26">
      <c r="A1072" s="41">
        <v>341</v>
      </c>
      <c r="B1072" s="24" t="s">
        <v>775</v>
      </c>
      <c r="C1072" s="17">
        <v>0</v>
      </c>
      <c r="D1072" s="17">
        <v>0</v>
      </c>
      <c r="E1072" s="17">
        <v>0</v>
      </c>
      <c r="F1072" s="17">
        <v>0</v>
      </c>
      <c r="G1072" s="17">
        <v>0</v>
      </c>
      <c r="H1072" s="17">
        <v>0</v>
      </c>
      <c r="I1072" s="17">
        <v>0</v>
      </c>
      <c r="J1072" s="17">
        <v>0</v>
      </c>
      <c r="K1072" s="17">
        <v>8.74957623512337E-2</v>
      </c>
      <c r="L1072" s="17">
        <v>0.43004228328903399</v>
      </c>
      <c r="M1072" s="17">
        <v>0.68855422165456104</v>
      </c>
      <c r="N1072" s="17">
        <v>0.82535787070819899</v>
      </c>
      <c r="O1072" s="17">
        <v>0.86372009170491904</v>
      </c>
      <c r="P1072" s="17">
        <v>0.82338586996093199</v>
      </c>
      <c r="Q1072" s="17">
        <v>0.68722165370184696</v>
      </c>
      <c r="R1072" s="17">
        <v>0.44174939855495399</v>
      </c>
      <c r="S1072" s="17">
        <v>0.100650093871703</v>
      </c>
      <c r="T1072" s="17">
        <v>0</v>
      </c>
      <c r="U1072" s="17">
        <v>0</v>
      </c>
      <c r="V1072" s="17">
        <v>0</v>
      </c>
      <c r="W1072" s="17">
        <v>0</v>
      </c>
      <c r="X1072" s="17">
        <v>0</v>
      </c>
      <c r="Y1072" s="17">
        <v>0</v>
      </c>
      <c r="Z1072" s="17">
        <v>0</v>
      </c>
    </row>
    <row r="1073" spans="1:26">
      <c r="A1073" s="41">
        <v>342</v>
      </c>
      <c r="B1073" s="24" t="s">
        <v>775</v>
      </c>
      <c r="C1073" s="17">
        <v>0</v>
      </c>
      <c r="D1073" s="17">
        <v>0</v>
      </c>
      <c r="E1073" s="17">
        <v>0</v>
      </c>
      <c r="F1073" s="17">
        <v>0</v>
      </c>
      <c r="G1073" s="17">
        <v>0</v>
      </c>
      <c r="H1073" s="17">
        <v>0</v>
      </c>
      <c r="I1073" s="17">
        <v>0</v>
      </c>
      <c r="J1073" s="17">
        <v>0</v>
      </c>
      <c r="K1073" s="17">
        <v>9.9134563215078603E-2</v>
      </c>
      <c r="L1073" s="17">
        <v>0.48606134188225097</v>
      </c>
      <c r="M1073" s="17">
        <v>0.77577810017889204</v>
      </c>
      <c r="N1073" s="17">
        <v>0.91852023153351603</v>
      </c>
      <c r="O1073" s="17">
        <v>0.96489909141352304</v>
      </c>
      <c r="P1073" s="17">
        <v>0.92149634159098204</v>
      </c>
      <c r="Q1073" s="17">
        <v>0.78398581956523905</v>
      </c>
      <c r="R1073" s="17">
        <v>0.50740490918485004</v>
      </c>
      <c r="S1073" s="17">
        <v>0.12668012906798201</v>
      </c>
      <c r="T1073" s="17">
        <v>0</v>
      </c>
      <c r="U1073" s="17">
        <v>0</v>
      </c>
      <c r="V1073" s="17">
        <v>0</v>
      </c>
      <c r="W1073" s="17">
        <v>0</v>
      </c>
      <c r="X1073" s="17">
        <v>0</v>
      </c>
      <c r="Y1073" s="17">
        <v>0</v>
      </c>
      <c r="Z1073" s="17">
        <v>0</v>
      </c>
    </row>
    <row r="1074" spans="1:26">
      <c r="A1074" s="41">
        <v>343</v>
      </c>
      <c r="B1074" s="24" t="s">
        <v>775</v>
      </c>
      <c r="C1074" s="17">
        <v>0</v>
      </c>
      <c r="D1074" s="17">
        <v>0</v>
      </c>
      <c r="E1074" s="17">
        <v>0</v>
      </c>
      <c r="F1074" s="17">
        <v>0</v>
      </c>
      <c r="G1074" s="17">
        <v>0</v>
      </c>
      <c r="H1074" s="17">
        <v>0</v>
      </c>
      <c r="I1074" s="17">
        <v>0</v>
      </c>
      <c r="J1074" s="17">
        <v>0</v>
      </c>
      <c r="K1074" s="17">
        <v>5.9545680322244103E-2</v>
      </c>
      <c r="L1074" s="17">
        <v>0.24305689767683999</v>
      </c>
      <c r="M1074" s="17">
        <v>0.46547959880753897</v>
      </c>
      <c r="N1074" s="17">
        <v>0.58140801512490203</v>
      </c>
      <c r="O1074" s="17">
        <v>0.73919555053420305</v>
      </c>
      <c r="P1074" s="17">
        <v>0.75565345164091102</v>
      </c>
      <c r="Q1074" s="17">
        <v>0.64080782484088905</v>
      </c>
      <c r="R1074" s="17">
        <v>0.38072727790122102</v>
      </c>
      <c r="S1074" s="17">
        <v>6.5920275771391298E-2</v>
      </c>
      <c r="T1074" s="17">
        <v>0</v>
      </c>
      <c r="U1074" s="17">
        <v>0</v>
      </c>
      <c r="V1074" s="17">
        <v>0</v>
      </c>
      <c r="W1074" s="17">
        <v>0</v>
      </c>
      <c r="X1074" s="17">
        <v>0</v>
      </c>
      <c r="Y1074" s="17">
        <v>0</v>
      </c>
      <c r="Z1074" s="17">
        <v>0</v>
      </c>
    </row>
    <row r="1075" spans="1:26">
      <c r="A1075" s="41">
        <v>344</v>
      </c>
      <c r="B1075" s="24" t="s">
        <v>775</v>
      </c>
      <c r="C1075" s="17">
        <v>0</v>
      </c>
      <c r="D1075" s="17">
        <v>0</v>
      </c>
      <c r="E1075" s="17">
        <v>0</v>
      </c>
      <c r="F1075" s="17">
        <v>0</v>
      </c>
      <c r="G1075" s="17">
        <v>0</v>
      </c>
      <c r="H1075" s="17">
        <v>0</v>
      </c>
      <c r="I1075" s="17">
        <v>0</v>
      </c>
      <c r="J1075" s="17">
        <v>0</v>
      </c>
      <c r="K1075" s="17">
        <v>5.0008390324407501E-2</v>
      </c>
      <c r="L1075" s="17">
        <v>0.32171962032877</v>
      </c>
      <c r="M1075" s="17">
        <v>0.58477128175719595</v>
      </c>
      <c r="N1075" s="17">
        <v>0.72401901280095704</v>
      </c>
      <c r="O1075" s="17">
        <v>0.72655676170434302</v>
      </c>
      <c r="P1075" s="17">
        <v>0.70773220992247798</v>
      </c>
      <c r="Q1075" s="17">
        <v>0.49680056571110098</v>
      </c>
      <c r="R1075" s="17">
        <v>0.26734410384030599</v>
      </c>
      <c r="S1075" s="17">
        <v>5.3629178523570499E-2</v>
      </c>
      <c r="T1075" s="17">
        <v>0</v>
      </c>
      <c r="U1075" s="17">
        <v>0</v>
      </c>
      <c r="V1075" s="17">
        <v>0</v>
      </c>
      <c r="W1075" s="17">
        <v>0</v>
      </c>
      <c r="X1075" s="17">
        <v>0</v>
      </c>
      <c r="Y1075" s="17">
        <v>0</v>
      </c>
      <c r="Z1075" s="17">
        <v>0</v>
      </c>
    </row>
    <row r="1076" spans="1:26">
      <c r="A1076" s="41">
        <v>345</v>
      </c>
      <c r="B1076" s="24" t="s">
        <v>775</v>
      </c>
      <c r="C1076" s="17">
        <v>0</v>
      </c>
      <c r="D1076" s="17">
        <v>0</v>
      </c>
      <c r="E1076" s="17">
        <v>0</v>
      </c>
      <c r="F1076" s="17">
        <v>0</v>
      </c>
      <c r="G1076" s="17">
        <v>0</v>
      </c>
      <c r="H1076" s="17">
        <v>0</v>
      </c>
      <c r="I1076" s="17">
        <v>0</v>
      </c>
      <c r="J1076" s="17">
        <v>0</v>
      </c>
      <c r="K1076" s="17">
        <v>4.2999732317066698E-2</v>
      </c>
      <c r="L1076" s="17">
        <v>0.36955718627135298</v>
      </c>
      <c r="M1076" s="17">
        <v>0.70995398910511898</v>
      </c>
      <c r="N1076" s="17">
        <v>0.87879796695619306</v>
      </c>
      <c r="O1076" s="17">
        <v>0.92795561192972098</v>
      </c>
      <c r="P1076" s="17">
        <v>0.89847925877138601</v>
      </c>
      <c r="Q1076" s="17">
        <v>0.76084634531230999</v>
      </c>
      <c r="R1076" s="17">
        <v>0.49316379169207403</v>
      </c>
      <c r="S1076" s="17">
        <v>0.121622989976208</v>
      </c>
      <c r="T1076" s="17">
        <v>0</v>
      </c>
      <c r="U1076" s="17">
        <v>0</v>
      </c>
      <c r="V1076" s="17">
        <v>0</v>
      </c>
      <c r="W1076" s="17">
        <v>0</v>
      </c>
      <c r="X1076" s="17">
        <v>0</v>
      </c>
      <c r="Y1076" s="17">
        <v>0</v>
      </c>
      <c r="Z1076" s="17">
        <v>0</v>
      </c>
    </row>
    <row r="1077" spans="1:26">
      <c r="A1077" s="41">
        <v>346</v>
      </c>
      <c r="B1077" s="24" t="s">
        <v>775</v>
      </c>
      <c r="C1077" s="17">
        <v>0</v>
      </c>
      <c r="D1077" s="17">
        <v>0</v>
      </c>
      <c r="E1077" s="17">
        <v>0</v>
      </c>
      <c r="F1077" s="17">
        <v>0</v>
      </c>
      <c r="G1077" s="17">
        <v>0</v>
      </c>
      <c r="H1077" s="17">
        <v>0</v>
      </c>
      <c r="I1077" s="17">
        <v>0</v>
      </c>
      <c r="J1077" s="17">
        <v>0</v>
      </c>
      <c r="K1077" s="17">
        <v>6.9447896614160204E-2</v>
      </c>
      <c r="L1077" s="17">
        <v>0.44086268510938098</v>
      </c>
      <c r="M1077" s="17">
        <v>0.72959156969412198</v>
      </c>
      <c r="N1077" s="17">
        <v>0.87743167891470397</v>
      </c>
      <c r="O1077" s="17">
        <v>0.91440887848728103</v>
      </c>
      <c r="P1077" s="17">
        <v>0.86593063085796695</v>
      </c>
      <c r="Q1077" s="17">
        <v>0.72050463021526201</v>
      </c>
      <c r="R1077" s="17">
        <v>0.46754401757589398</v>
      </c>
      <c r="S1077" s="17">
        <v>0.13078648654551001</v>
      </c>
      <c r="T1077" s="17">
        <v>0</v>
      </c>
      <c r="U1077" s="17">
        <v>0</v>
      </c>
      <c r="V1077" s="17">
        <v>0</v>
      </c>
      <c r="W1077" s="17">
        <v>0</v>
      </c>
      <c r="X1077" s="17">
        <v>0</v>
      </c>
      <c r="Y1077" s="17">
        <v>0</v>
      </c>
      <c r="Z1077" s="17">
        <v>0</v>
      </c>
    </row>
    <row r="1078" spans="1:26">
      <c r="A1078" s="41">
        <v>347</v>
      </c>
      <c r="B1078" s="24" t="s">
        <v>775</v>
      </c>
      <c r="C1078" s="17">
        <v>0</v>
      </c>
      <c r="D1078" s="17">
        <v>0</v>
      </c>
      <c r="E1078" s="17">
        <v>0</v>
      </c>
      <c r="F1078" s="17">
        <v>0</v>
      </c>
      <c r="G1078" s="17">
        <v>0</v>
      </c>
      <c r="H1078" s="17">
        <v>0</v>
      </c>
      <c r="I1078" s="17">
        <v>0</v>
      </c>
      <c r="J1078" s="17">
        <v>0</v>
      </c>
      <c r="K1078" s="17">
        <v>7.7321162675543703E-2</v>
      </c>
      <c r="L1078" s="17">
        <v>0.434557028508396</v>
      </c>
      <c r="M1078" s="17">
        <v>0.73281496040260696</v>
      </c>
      <c r="N1078" s="17">
        <v>0.84951019651656501</v>
      </c>
      <c r="O1078" s="17">
        <v>0.87699456665280195</v>
      </c>
      <c r="P1078" s="17">
        <v>0.88183777051467904</v>
      </c>
      <c r="Q1078" s="17">
        <v>0.770926154071776</v>
      </c>
      <c r="R1078" s="17">
        <v>0.49913349629748199</v>
      </c>
      <c r="S1078" s="17">
        <v>0.124309357048642</v>
      </c>
      <c r="T1078" s="17">
        <v>0</v>
      </c>
      <c r="U1078" s="17">
        <v>0</v>
      </c>
      <c r="V1078" s="17">
        <v>0</v>
      </c>
      <c r="W1078" s="17">
        <v>0</v>
      </c>
      <c r="X1078" s="17">
        <v>0</v>
      </c>
      <c r="Y1078" s="17">
        <v>0</v>
      </c>
      <c r="Z1078" s="17">
        <v>0</v>
      </c>
    </row>
    <row r="1079" spans="1:26">
      <c r="A1079" s="41">
        <v>348</v>
      </c>
      <c r="B1079" s="24" t="s">
        <v>775</v>
      </c>
      <c r="C1079" s="17">
        <v>0</v>
      </c>
      <c r="D1079" s="17">
        <v>0</v>
      </c>
      <c r="E1079" s="17">
        <v>0</v>
      </c>
      <c r="F1079" s="17">
        <v>0</v>
      </c>
      <c r="G1079" s="17">
        <v>0</v>
      </c>
      <c r="H1079" s="17">
        <v>0</v>
      </c>
      <c r="I1079" s="17">
        <v>0</v>
      </c>
      <c r="J1079" s="17">
        <v>0</v>
      </c>
      <c r="K1079" s="17">
        <v>6.6215888549654905E-2</v>
      </c>
      <c r="L1079" s="17">
        <v>0.40207708966470501</v>
      </c>
      <c r="M1079" s="17">
        <v>0.68438292178383597</v>
      </c>
      <c r="N1079" s="17">
        <v>0.82418765873847799</v>
      </c>
      <c r="O1079" s="17">
        <v>0.86238003039914402</v>
      </c>
      <c r="P1079" s="17">
        <v>0.82565011147758605</v>
      </c>
      <c r="Q1079" s="17">
        <v>0.68901756065217701</v>
      </c>
      <c r="R1079" s="17">
        <v>0.42685760823803198</v>
      </c>
      <c r="S1079" s="17">
        <v>9.9044018532256001E-2</v>
      </c>
      <c r="T1079" s="17">
        <v>0</v>
      </c>
      <c r="U1079" s="17">
        <v>0</v>
      </c>
      <c r="V1079" s="17">
        <v>0</v>
      </c>
      <c r="W1079" s="17">
        <v>0</v>
      </c>
      <c r="X1079" s="17">
        <v>0</v>
      </c>
      <c r="Y1079" s="17">
        <v>0</v>
      </c>
      <c r="Z1079" s="17">
        <v>0</v>
      </c>
    </row>
    <row r="1080" spans="1:26">
      <c r="A1080" s="41">
        <v>349</v>
      </c>
      <c r="B1080" s="24" t="s">
        <v>775</v>
      </c>
      <c r="C1080" s="17">
        <v>0</v>
      </c>
      <c r="D1080" s="17">
        <v>0</v>
      </c>
      <c r="E1080" s="17">
        <v>0</v>
      </c>
      <c r="F1080" s="17">
        <v>0</v>
      </c>
      <c r="G1080" s="17">
        <v>0</v>
      </c>
      <c r="H1080" s="17">
        <v>0</v>
      </c>
      <c r="I1080" s="17">
        <v>0</v>
      </c>
      <c r="J1080" s="17">
        <v>0</v>
      </c>
      <c r="K1080" s="17">
        <v>3.8581901130629398E-2</v>
      </c>
      <c r="L1080" s="17">
        <v>0.23198671742112101</v>
      </c>
      <c r="M1080" s="17">
        <v>0.51681531173751705</v>
      </c>
      <c r="N1080" s="17">
        <v>0.65468176803366696</v>
      </c>
      <c r="O1080" s="17">
        <v>0.62914067412462904</v>
      </c>
      <c r="P1080" s="17">
        <v>0.51708257466336605</v>
      </c>
      <c r="Q1080" s="17">
        <v>0.41996747009827601</v>
      </c>
      <c r="R1080" s="17">
        <v>0.218481197420518</v>
      </c>
      <c r="S1080" s="17">
        <v>3.9315625284536797E-2</v>
      </c>
      <c r="T1080" s="17">
        <v>0</v>
      </c>
      <c r="U1080" s="17">
        <v>0</v>
      </c>
      <c r="V1080" s="17">
        <v>0</v>
      </c>
      <c r="W1080" s="17">
        <v>0</v>
      </c>
      <c r="X1080" s="17">
        <v>0</v>
      </c>
      <c r="Y1080" s="17">
        <v>0</v>
      </c>
      <c r="Z1080" s="17">
        <v>0</v>
      </c>
    </row>
    <row r="1081" spans="1:26">
      <c r="A1081" s="41">
        <v>350</v>
      </c>
      <c r="B1081" s="24" t="s">
        <v>775</v>
      </c>
      <c r="C1081" s="17">
        <v>0</v>
      </c>
      <c r="D1081" s="17">
        <v>0</v>
      </c>
      <c r="E1081" s="17">
        <v>0</v>
      </c>
      <c r="F1081" s="17">
        <v>0</v>
      </c>
      <c r="G1081" s="17">
        <v>0</v>
      </c>
      <c r="H1081" s="17">
        <v>0</v>
      </c>
      <c r="I1081" s="17">
        <v>0</v>
      </c>
      <c r="J1081" s="17">
        <v>0</v>
      </c>
      <c r="K1081" s="17">
        <v>4.1495691468469903E-2</v>
      </c>
      <c r="L1081" s="17">
        <v>0.31079181378121401</v>
      </c>
      <c r="M1081" s="17">
        <v>0.582689378498364</v>
      </c>
      <c r="N1081" s="17">
        <v>0.82294750880685297</v>
      </c>
      <c r="O1081" s="17">
        <v>0.87433192853172903</v>
      </c>
      <c r="P1081" s="17">
        <v>0.82368685297555599</v>
      </c>
      <c r="Q1081" s="17">
        <v>0.70637841080275798</v>
      </c>
      <c r="R1081" s="17">
        <v>0.45220762164400902</v>
      </c>
      <c r="S1081" s="17">
        <v>0.106676123514287</v>
      </c>
      <c r="T1081" s="17">
        <v>0</v>
      </c>
      <c r="U1081" s="17">
        <v>0</v>
      </c>
      <c r="V1081" s="17">
        <v>0</v>
      </c>
      <c r="W1081" s="17">
        <v>0</v>
      </c>
      <c r="X1081" s="17">
        <v>0</v>
      </c>
      <c r="Y1081" s="17">
        <v>0</v>
      </c>
      <c r="Z1081" s="17">
        <v>0</v>
      </c>
    </row>
    <row r="1082" spans="1:26">
      <c r="A1082" s="41">
        <v>351</v>
      </c>
      <c r="B1082" s="24" t="s">
        <v>775</v>
      </c>
      <c r="C1082" s="17">
        <v>0</v>
      </c>
      <c r="D1082" s="17">
        <v>0</v>
      </c>
      <c r="E1082" s="17">
        <v>0</v>
      </c>
      <c r="F1082" s="17">
        <v>0</v>
      </c>
      <c r="G1082" s="17">
        <v>0</v>
      </c>
      <c r="H1082" s="17">
        <v>0</v>
      </c>
      <c r="I1082" s="17">
        <v>0</v>
      </c>
      <c r="J1082" s="17">
        <v>0</v>
      </c>
      <c r="K1082" s="17">
        <v>6.7011432866317E-2</v>
      </c>
      <c r="L1082" s="17">
        <v>0.41101416208234098</v>
      </c>
      <c r="M1082" s="17">
        <v>0.72219438133055902</v>
      </c>
      <c r="N1082" s="17">
        <v>0.84872589222949402</v>
      </c>
      <c r="O1082" s="17">
        <v>0.90690178761215401</v>
      </c>
      <c r="P1082" s="17">
        <v>0.86866945140182905</v>
      </c>
      <c r="Q1082" s="17">
        <v>0.74157094345459795</v>
      </c>
      <c r="R1082" s="17">
        <v>0.477040593688765</v>
      </c>
      <c r="S1082" s="17">
        <v>0.119012055991257</v>
      </c>
      <c r="T1082" s="17">
        <v>0</v>
      </c>
      <c r="U1082" s="17">
        <v>0</v>
      </c>
      <c r="V1082" s="17">
        <v>0</v>
      </c>
      <c r="W1082" s="17">
        <v>0</v>
      </c>
      <c r="X1082" s="17">
        <v>0</v>
      </c>
      <c r="Y1082" s="17">
        <v>0</v>
      </c>
      <c r="Z1082" s="17">
        <v>0</v>
      </c>
    </row>
    <row r="1083" spans="1:26">
      <c r="A1083" s="41">
        <v>352</v>
      </c>
      <c r="B1083" s="24" t="s">
        <v>775</v>
      </c>
      <c r="C1083" s="17">
        <v>0</v>
      </c>
      <c r="D1083" s="17">
        <v>0</v>
      </c>
      <c r="E1083" s="17">
        <v>0</v>
      </c>
      <c r="F1083" s="17">
        <v>0</v>
      </c>
      <c r="G1083" s="17">
        <v>0</v>
      </c>
      <c r="H1083" s="17">
        <v>0</v>
      </c>
      <c r="I1083" s="17">
        <v>0</v>
      </c>
      <c r="J1083" s="17">
        <v>0</v>
      </c>
      <c r="K1083" s="17">
        <v>5.5847086140462597E-2</v>
      </c>
      <c r="L1083" s="17">
        <v>0.38956194116035497</v>
      </c>
      <c r="M1083" s="17">
        <v>0.71802433035201096</v>
      </c>
      <c r="N1083" s="17">
        <v>0.86381500751036</v>
      </c>
      <c r="O1083" s="17">
        <v>0.84712231467440102</v>
      </c>
      <c r="P1083" s="17">
        <v>0.80528942231817802</v>
      </c>
      <c r="Q1083" s="17">
        <v>0.60783207580298204</v>
      </c>
      <c r="R1083" s="17">
        <v>0.30728492454858097</v>
      </c>
      <c r="S1083" s="17">
        <v>6.4115876354258805E-2</v>
      </c>
      <c r="T1083" s="17">
        <v>0</v>
      </c>
      <c r="U1083" s="17">
        <v>0</v>
      </c>
      <c r="V1083" s="17">
        <v>0</v>
      </c>
      <c r="W1083" s="17">
        <v>0</v>
      </c>
      <c r="X1083" s="17">
        <v>0</v>
      </c>
      <c r="Y1083" s="17">
        <v>0</v>
      </c>
      <c r="Z1083" s="17">
        <v>0</v>
      </c>
    </row>
    <row r="1084" spans="1:26">
      <c r="A1084" s="41">
        <v>353</v>
      </c>
      <c r="B1084" s="24" t="s">
        <v>775</v>
      </c>
      <c r="C1084" s="17">
        <v>0</v>
      </c>
      <c r="D1084" s="17">
        <v>0</v>
      </c>
      <c r="E1084" s="17">
        <v>0</v>
      </c>
      <c r="F1084" s="17">
        <v>0</v>
      </c>
      <c r="G1084" s="17">
        <v>0</v>
      </c>
      <c r="H1084" s="17">
        <v>0</v>
      </c>
      <c r="I1084" s="17">
        <v>0</v>
      </c>
      <c r="J1084" s="17">
        <v>0</v>
      </c>
      <c r="K1084" s="17">
        <v>3.5073388338166499E-2</v>
      </c>
      <c r="L1084" s="17">
        <v>0.25477150629582002</v>
      </c>
      <c r="M1084" s="17">
        <v>0.51905082873410302</v>
      </c>
      <c r="N1084" s="17">
        <v>0.65209905901191301</v>
      </c>
      <c r="O1084" s="17">
        <v>0.74740701659708098</v>
      </c>
      <c r="P1084" s="17">
        <v>0.67684086192775705</v>
      </c>
      <c r="Q1084" s="17">
        <v>0.46763019113609799</v>
      </c>
      <c r="R1084" s="17">
        <v>0.27950082028989598</v>
      </c>
      <c r="S1084" s="17">
        <v>7.2471214795911607E-2</v>
      </c>
      <c r="T1084" s="17">
        <v>0</v>
      </c>
      <c r="U1084" s="17">
        <v>0</v>
      </c>
      <c r="V1084" s="17">
        <v>0</v>
      </c>
      <c r="W1084" s="17">
        <v>0</v>
      </c>
      <c r="X1084" s="17">
        <v>0</v>
      </c>
      <c r="Y1084" s="17">
        <v>0</v>
      </c>
      <c r="Z1084" s="17">
        <v>0</v>
      </c>
    </row>
    <row r="1085" spans="1:26">
      <c r="A1085" s="41">
        <v>354</v>
      </c>
      <c r="B1085" s="24" t="s">
        <v>775</v>
      </c>
      <c r="C1085" s="17">
        <v>0</v>
      </c>
      <c r="D1085" s="17">
        <v>0</v>
      </c>
      <c r="E1085" s="17">
        <v>0</v>
      </c>
      <c r="F1085" s="17">
        <v>0</v>
      </c>
      <c r="G1085" s="17">
        <v>0</v>
      </c>
      <c r="H1085" s="17">
        <v>0</v>
      </c>
      <c r="I1085" s="17">
        <v>0</v>
      </c>
      <c r="J1085" s="17">
        <v>0</v>
      </c>
      <c r="K1085" s="17">
        <v>2.4318178689452599E-2</v>
      </c>
      <c r="L1085" s="17">
        <v>0.198581349474373</v>
      </c>
      <c r="M1085" s="17">
        <v>0.38372836580222502</v>
      </c>
      <c r="N1085" s="17">
        <v>0.511477546573602</v>
      </c>
      <c r="O1085" s="17">
        <v>0.46502749983951402</v>
      </c>
      <c r="P1085" s="17">
        <v>0.30941053903360299</v>
      </c>
      <c r="Q1085" s="17">
        <v>0.22842487693270599</v>
      </c>
      <c r="R1085" s="17">
        <v>9.2855383128243901E-2</v>
      </c>
      <c r="S1085" s="17">
        <v>2.2273742195926899E-2</v>
      </c>
      <c r="T1085" s="17">
        <v>0</v>
      </c>
      <c r="U1085" s="17">
        <v>0</v>
      </c>
      <c r="V1085" s="17">
        <v>0</v>
      </c>
      <c r="W1085" s="17">
        <v>0</v>
      </c>
      <c r="X1085" s="17">
        <v>0</v>
      </c>
      <c r="Y1085" s="17">
        <v>0</v>
      </c>
      <c r="Z1085" s="17">
        <v>0</v>
      </c>
    </row>
    <row r="1086" spans="1:26">
      <c r="A1086" s="41">
        <v>355</v>
      </c>
      <c r="B1086" s="24" t="s">
        <v>775</v>
      </c>
      <c r="C1086" s="17">
        <v>0</v>
      </c>
      <c r="D1086" s="17">
        <v>0</v>
      </c>
      <c r="E1086" s="17">
        <v>0</v>
      </c>
      <c r="F1086" s="17">
        <v>0</v>
      </c>
      <c r="G1086" s="17">
        <v>0</v>
      </c>
      <c r="H1086" s="17">
        <v>0</v>
      </c>
      <c r="I1086" s="17">
        <v>0</v>
      </c>
      <c r="J1086" s="17">
        <v>0</v>
      </c>
      <c r="K1086" s="17">
        <v>4.2964263779243797E-2</v>
      </c>
      <c r="L1086" s="17">
        <v>0.34672119281740299</v>
      </c>
      <c r="M1086" s="17">
        <v>0.67147562113595105</v>
      </c>
      <c r="N1086" s="17">
        <v>0.82959036629559002</v>
      </c>
      <c r="O1086" s="17">
        <v>0.88428934585786201</v>
      </c>
      <c r="P1086" s="17">
        <v>0.85862336273113804</v>
      </c>
      <c r="Q1086" s="17">
        <v>0.73285117827573598</v>
      </c>
      <c r="R1086" s="17">
        <v>0.36214626009384498</v>
      </c>
      <c r="S1086" s="17">
        <v>8.1800938913953403E-2</v>
      </c>
      <c r="T1086" s="17">
        <v>0</v>
      </c>
      <c r="U1086" s="17">
        <v>0</v>
      </c>
      <c r="V1086" s="17">
        <v>0</v>
      </c>
      <c r="W1086" s="17">
        <v>0</v>
      </c>
      <c r="X1086" s="17">
        <v>0</v>
      </c>
      <c r="Y1086" s="17">
        <v>0</v>
      </c>
      <c r="Z1086" s="17">
        <v>0</v>
      </c>
    </row>
    <row r="1087" spans="1:26">
      <c r="A1087" s="41">
        <v>356</v>
      </c>
      <c r="B1087" s="24" t="s">
        <v>775</v>
      </c>
      <c r="C1087" s="17">
        <v>0</v>
      </c>
      <c r="D1087" s="17">
        <v>0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1.0276759055757499E-2</v>
      </c>
      <c r="L1087" s="17">
        <v>7.8922866892371199E-2</v>
      </c>
      <c r="M1087" s="17">
        <v>0.217992880579364</v>
      </c>
      <c r="N1087" s="17">
        <v>0.39904353056710301</v>
      </c>
      <c r="O1087" s="17">
        <v>0.437464449496135</v>
      </c>
      <c r="P1087" s="17">
        <v>0.404423758065031</v>
      </c>
      <c r="Q1087" s="17">
        <v>0.382354584407675</v>
      </c>
      <c r="R1087" s="17">
        <v>0.27293164743959403</v>
      </c>
      <c r="S1087" s="17">
        <v>7.4941523521747794E-2</v>
      </c>
      <c r="T1087" s="17">
        <v>0</v>
      </c>
      <c r="U1087" s="17">
        <v>0</v>
      </c>
      <c r="V1087" s="17">
        <v>0</v>
      </c>
      <c r="W1087" s="17">
        <v>0</v>
      </c>
      <c r="X1087" s="17">
        <v>0</v>
      </c>
      <c r="Y1087" s="17">
        <v>0</v>
      </c>
      <c r="Z1087" s="17">
        <v>0</v>
      </c>
    </row>
    <row r="1088" spans="1:26">
      <c r="A1088" s="41">
        <v>357</v>
      </c>
      <c r="B1088" s="24" t="s">
        <v>775</v>
      </c>
      <c r="C1088" s="17">
        <v>0</v>
      </c>
      <c r="D1088" s="17">
        <v>0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6.1144137419411798E-2</v>
      </c>
      <c r="L1088" s="17">
        <v>0.42244652106934999</v>
      </c>
      <c r="M1088" s="17">
        <v>0.76331415625379295</v>
      </c>
      <c r="N1088" s="17">
        <v>0.90999154685771499</v>
      </c>
      <c r="O1088" s="17">
        <v>0.95826122949349302</v>
      </c>
      <c r="P1088" s="17">
        <v>0.91959427880561895</v>
      </c>
      <c r="Q1088" s="17">
        <v>0.80357469335934395</v>
      </c>
      <c r="R1088" s="17">
        <v>0.53925915304793304</v>
      </c>
      <c r="S1088" s="17">
        <v>0.151480629916139</v>
      </c>
      <c r="T1088" s="17">
        <v>0</v>
      </c>
      <c r="U1088" s="17">
        <v>0</v>
      </c>
      <c r="V1088" s="17">
        <v>0</v>
      </c>
      <c r="W1088" s="17">
        <v>0</v>
      </c>
      <c r="X1088" s="17">
        <v>0</v>
      </c>
      <c r="Y1088" s="17">
        <v>0</v>
      </c>
      <c r="Z1088" s="17">
        <v>0</v>
      </c>
    </row>
    <row r="1089" spans="1:26">
      <c r="A1089" s="41">
        <v>358</v>
      </c>
      <c r="B1089" s="24" t="s">
        <v>775</v>
      </c>
      <c r="C1089" s="17">
        <v>0</v>
      </c>
      <c r="D1089" s="17">
        <v>0</v>
      </c>
      <c r="E1089" s="17">
        <v>0</v>
      </c>
      <c r="F1089" s="17">
        <v>0</v>
      </c>
      <c r="G1089" s="17">
        <v>0</v>
      </c>
      <c r="H1089" s="17">
        <v>0</v>
      </c>
      <c r="I1089" s="17">
        <v>0</v>
      </c>
      <c r="J1089" s="17">
        <v>0</v>
      </c>
      <c r="K1089" s="17">
        <v>5.4463813165368399E-2</v>
      </c>
      <c r="L1089" s="17">
        <v>0.4024929707596</v>
      </c>
      <c r="M1089" s="17">
        <v>0.74167085482874695</v>
      </c>
      <c r="N1089" s="17">
        <v>0.90138792865130202</v>
      </c>
      <c r="O1089" s="17">
        <v>0.95599324130030905</v>
      </c>
      <c r="P1089" s="17">
        <v>0.92601733127122898</v>
      </c>
      <c r="Q1089" s="17">
        <v>0.793453671158042</v>
      </c>
      <c r="R1089" s="17">
        <v>0.51677160051132698</v>
      </c>
      <c r="S1089" s="17">
        <v>0.13669999100295899</v>
      </c>
      <c r="T1089" s="17">
        <v>0</v>
      </c>
      <c r="U1089" s="17">
        <v>0</v>
      </c>
      <c r="V1089" s="17">
        <v>0</v>
      </c>
      <c r="W1089" s="17">
        <v>0</v>
      </c>
      <c r="X1089" s="17">
        <v>0</v>
      </c>
      <c r="Y1089" s="17">
        <v>0</v>
      </c>
      <c r="Z1089" s="17">
        <v>0</v>
      </c>
    </row>
    <row r="1090" spans="1:26">
      <c r="A1090" s="41">
        <v>359</v>
      </c>
      <c r="B1090" s="24" t="s">
        <v>775</v>
      </c>
      <c r="C1090" s="17">
        <v>0</v>
      </c>
      <c r="D1090" s="17">
        <v>0</v>
      </c>
      <c r="E1090" s="17">
        <v>0</v>
      </c>
      <c r="F1090" s="17">
        <v>0</v>
      </c>
      <c r="G1090" s="17">
        <v>0</v>
      </c>
      <c r="H1090" s="17">
        <v>0</v>
      </c>
      <c r="I1090" s="17">
        <v>0</v>
      </c>
      <c r="J1090" s="17">
        <v>0</v>
      </c>
      <c r="K1090" s="17">
        <v>4.6790869409153897E-2</v>
      </c>
      <c r="L1090" s="17">
        <v>0.38565415753894799</v>
      </c>
      <c r="M1090" s="17">
        <v>0.72994250839582098</v>
      </c>
      <c r="N1090" s="17">
        <v>0.89829567162138702</v>
      </c>
      <c r="O1090" s="17">
        <v>0.94232286753236005</v>
      </c>
      <c r="P1090" s="17">
        <v>0.91600371379713597</v>
      </c>
      <c r="Q1090" s="17">
        <v>0.80197486248078198</v>
      </c>
      <c r="R1090" s="17">
        <v>0.539487700316299</v>
      </c>
      <c r="S1090" s="17">
        <v>0.15508743052292201</v>
      </c>
      <c r="T1090" s="17">
        <v>0</v>
      </c>
      <c r="U1090" s="17">
        <v>0</v>
      </c>
      <c r="V1090" s="17">
        <v>0</v>
      </c>
      <c r="W1090" s="17">
        <v>0</v>
      </c>
      <c r="X1090" s="17">
        <v>0</v>
      </c>
      <c r="Y1090" s="17">
        <v>0</v>
      </c>
      <c r="Z1090" s="17">
        <v>0</v>
      </c>
    </row>
    <row r="1091" spans="1:26">
      <c r="A1091" s="41">
        <v>360</v>
      </c>
      <c r="B1091" s="24" t="s">
        <v>775</v>
      </c>
      <c r="C1091" s="17">
        <v>0</v>
      </c>
      <c r="D1091" s="17">
        <v>0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4.80664878786023E-2</v>
      </c>
      <c r="L1091" s="17">
        <v>0.37695937020362402</v>
      </c>
      <c r="M1091" s="17">
        <v>0.71755474689351095</v>
      </c>
      <c r="N1091" s="17">
        <v>0.88847063686600103</v>
      </c>
      <c r="O1091" s="17">
        <v>0.94849863934695</v>
      </c>
      <c r="P1091" s="17">
        <v>0.91112803873866099</v>
      </c>
      <c r="Q1091" s="17">
        <v>0.80175380856547696</v>
      </c>
      <c r="R1091" s="17">
        <v>0.52864481843676903</v>
      </c>
      <c r="S1091" s="17">
        <v>0.15611152210795001</v>
      </c>
      <c r="T1091" s="17">
        <v>0</v>
      </c>
      <c r="U1091" s="17">
        <v>0</v>
      </c>
      <c r="V1091" s="17">
        <v>0</v>
      </c>
      <c r="W1091" s="17">
        <v>0</v>
      </c>
      <c r="X1091" s="17">
        <v>0</v>
      </c>
      <c r="Y1091" s="17">
        <v>0</v>
      </c>
      <c r="Z1091" s="17">
        <v>0</v>
      </c>
    </row>
    <row r="1092" spans="1:26">
      <c r="A1092" s="41">
        <v>361</v>
      </c>
      <c r="B1092" s="24" t="s">
        <v>775</v>
      </c>
      <c r="C1092" s="17">
        <v>0</v>
      </c>
      <c r="D1092" s="17">
        <v>0</v>
      </c>
      <c r="E1092" s="17">
        <v>0</v>
      </c>
      <c r="F1092" s="17">
        <v>0</v>
      </c>
      <c r="G1092" s="17">
        <v>0</v>
      </c>
      <c r="H1092" s="17">
        <v>0</v>
      </c>
      <c r="I1092" s="17">
        <v>0</v>
      </c>
      <c r="J1092" s="17">
        <v>0</v>
      </c>
      <c r="K1092" s="17">
        <v>4.1114154908438102E-2</v>
      </c>
      <c r="L1092" s="17">
        <v>0.40128529202457303</v>
      </c>
      <c r="M1092" s="17">
        <v>0.76461175522555402</v>
      </c>
      <c r="N1092" s="17">
        <v>0.93364556468751103</v>
      </c>
      <c r="O1092" s="17">
        <v>0.98287439651512098</v>
      </c>
      <c r="P1092" s="17">
        <v>0.96217346639238699</v>
      </c>
      <c r="Q1092" s="17">
        <v>0.82810548308102006</v>
      </c>
      <c r="R1092" s="17">
        <v>0.55847751196617601</v>
      </c>
      <c r="S1092" s="17">
        <v>0.16236422782741</v>
      </c>
      <c r="T1092" s="17">
        <v>0</v>
      </c>
      <c r="U1092" s="17">
        <v>0</v>
      </c>
      <c r="V1092" s="17">
        <v>0</v>
      </c>
      <c r="W1092" s="17">
        <v>0</v>
      </c>
      <c r="X1092" s="17">
        <v>0</v>
      </c>
      <c r="Y1092" s="17">
        <v>0</v>
      </c>
      <c r="Z1092" s="17">
        <v>0</v>
      </c>
    </row>
    <row r="1093" spans="1:26">
      <c r="A1093" s="41">
        <v>362</v>
      </c>
      <c r="B1093" s="24" t="s">
        <v>775</v>
      </c>
      <c r="C1093" s="17">
        <v>0</v>
      </c>
      <c r="D1093" s="17">
        <v>0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5.2601756338867697E-2</v>
      </c>
      <c r="L1093" s="17">
        <v>0.39814013430897999</v>
      </c>
      <c r="M1093" s="17">
        <v>0.75158208997340004</v>
      </c>
      <c r="N1093" s="17">
        <v>0.90094185491830803</v>
      </c>
      <c r="O1093" s="17">
        <v>0.95380180389894598</v>
      </c>
      <c r="P1093" s="17">
        <v>0.92521727376917295</v>
      </c>
      <c r="Q1093" s="17">
        <v>0.80710741647045103</v>
      </c>
      <c r="R1093" s="17">
        <v>0.55144106705211504</v>
      </c>
      <c r="S1093" s="17">
        <v>0.16687311597898999</v>
      </c>
      <c r="T1093" s="17">
        <v>0</v>
      </c>
      <c r="U1093" s="17">
        <v>0</v>
      </c>
      <c r="V1093" s="17">
        <v>0</v>
      </c>
      <c r="W1093" s="17">
        <v>0</v>
      </c>
      <c r="X1093" s="17">
        <v>0</v>
      </c>
      <c r="Y1093" s="17">
        <v>0</v>
      </c>
      <c r="Z1093" s="17">
        <v>0</v>
      </c>
    </row>
    <row r="1094" spans="1:26">
      <c r="A1094" s="41">
        <v>363</v>
      </c>
      <c r="B1094" s="24" t="s">
        <v>775</v>
      </c>
      <c r="C1094" s="17">
        <v>0</v>
      </c>
      <c r="D1094" s="17">
        <v>0</v>
      </c>
      <c r="E1094" s="17">
        <v>0</v>
      </c>
      <c r="F1094" s="17">
        <v>0</v>
      </c>
      <c r="G1094" s="17">
        <v>0</v>
      </c>
      <c r="H1094" s="17">
        <v>0</v>
      </c>
      <c r="I1094" s="17">
        <v>0</v>
      </c>
      <c r="J1094" s="17">
        <v>0</v>
      </c>
      <c r="K1094" s="17">
        <v>5.2161741454753899E-2</v>
      </c>
      <c r="L1094" s="17">
        <v>0.40530302028169501</v>
      </c>
      <c r="M1094" s="17">
        <v>0.764874838469631</v>
      </c>
      <c r="N1094" s="17">
        <v>0.92660812541436</v>
      </c>
      <c r="O1094" s="17">
        <v>0.98287439651512098</v>
      </c>
      <c r="P1094" s="17">
        <v>0.97943529424640996</v>
      </c>
      <c r="Q1094" s="17">
        <v>0.84300848307040599</v>
      </c>
      <c r="R1094" s="17">
        <v>0.58274672666940897</v>
      </c>
      <c r="S1094" s="17">
        <v>0.179150094474888</v>
      </c>
      <c r="T1094" s="17">
        <v>0</v>
      </c>
      <c r="U1094" s="17">
        <v>0</v>
      </c>
      <c r="V1094" s="17">
        <v>0</v>
      </c>
      <c r="W1094" s="17">
        <v>0</v>
      </c>
      <c r="X1094" s="17">
        <v>0</v>
      </c>
      <c r="Y1094" s="17">
        <v>0</v>
      </c>
      <c r="Z1094" s="17">
        <v>0</v>
      </c>
    </row>
    <row r="1095" spans="1:26">
      <c r="A1095" s="41">
        <v>364</v>
      </c>
      <c r="B1095" s="24" t="s">
        <v>775</v>
      </c>
      <c r="C1095" s="17">
        <v>0</v>
      </c>
      <c r="D1095" s="17">
        <v>0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5.2520375579131098E-2</v>
      </c>
      <c r="L1095" s="17">
        <v>0.402447668242913</v>
      </c>
      <c r="M1095" s="17">
        <v>0.75337890873017299</v>
      </c>
      <c r="N1095" s="17">
        <v>0.92532103952220601</v>
      </c>
      <c r="O1095" s="17">
        <v>0.98287439651512098</v>
      </c>
      <c r="P1095" s="17">
        <v>0.98287439651512098</v>
      </c>
      <c r="Q1095" s="17">
        <v>0.85993722089341895</v>
      </c>
      <c r="R1095" s="17">
        <v>0.58902605581583001</v>
      </c>
      <c r="S1095" s="17">
        <v>0.18314688003653001</v>
      </c>
      <c r="T1095" s="17">
        <v>0</v>
      </c>
      <c r="U1095" s="17">
        <v>0</v>
      </c>
      <c r="V1095" s="17">
        <v>0</v>
      </c>
      <c r="W1095" s="17">
        <v>0</v>
      </c>
      <c r="X1095" s="17">
        <v>0</v>
      </c>
      <c r="Y1095" s="17">
        <v>0</v>
      </c>
      <c r="Z1095" s="17">
        <v>0</v>
      </c>
    </row>
    <row r="1096" spans="1:26">
      <c r="A1096" s="41">
        <v>365</v>
      </c>
      <c r="B1096" s="24" t="s">
        <v>775</v>
      </c>
      <c r="C1096" s="17">
        <v>0</v>
      </c>
      <c r="D1096" s="17">
        <v>0</v>
      </c>
      <c r="E1096" s="17">
        <v>0</v>
      </c>
      <c r="F1096" s="17">
        <v>0</v>
      </c>
      <c r="G1096" s="17">
        <v>0</v>
      </c>
      <c r="H1096" s="17">
        <v>0</v>
      </c>
      <c r="I1096" s="17">
        <v>0</v>
      </c>
      <c r="J1096" s="17">
        <v>0</v>
      </c>
      <c r="K1096" s="17">
        <v>4.0617713634640597E-2</v>
      </c>
      <c r="L1096" s="17">
        <v>0.386212423984093</v>
      </c>
      <c r="M1096" s="17">
        <v>0.74553526115308799</v>
      </c>
      <c r="N1096" s="17">
        <v>0.91565991004087399</v>
      </c>
      <c r="O1096" s="17">
        <v>0.98287439651512098</v>
      </c>
      <c r="P1096" s="17">
        <v>0.98287439651512098</v>
      </c>
      <c r="Q1096" s="17">
        <v>0.98287439651512098</v>
      </c>
      <c r="R1096" s="17">
        <v>0.60795346552910301</v>
      </c>
      <c r="S1096" s="17">
        <v>0.109904482072226</v>
      </c>
      <c r="T1096" s="17">
        <v>0</v>
      </c>
      <c r="U1096" s="17">
        <v>0</v>
      </c>
      <c r="V1096" s="17">
        <v>0</v>
      </c>
      <c r="W1096" s="17">
        <v>0</v>
      </c>
      <c r="X1096" s="17">
        <v>0</v>
      </c>
      <c r="Y1096" s="17">
        <v>0</v>
      </c>
      <c r="Z1096" s="17">
        <v>0</v>
      </c>
    </row>
    <row r="1097" spans="1:26">
      <c r="A1097" s="41">
        <v>1</v>
      </c>
      <c r="B1097" s="24" t="s">
        <v>776</v>
      </c>
      <c r="C1097" s="17">
        <v>0</v>
      </c>
      <c r="D1097" s="17">
        <v>0</v>
      </c>
      <c r="E1097" s="17">
        <v>0</v>
      </c>
      <c r="F1097" s="17">
        <v>0</v>
      </c>
      <c r="G1097" s="17">
        <v>0</v>
      </c>
      <c r="H1097" s="17">
        <v>0</v>
      </c>
      <c r="I1097" s="17">
        <v>0</v>
      </c>
      <c r="J1097" s="17">
        <v>0</v>
      </c>
      <c r="K1097" s="17">
        <v>1.30640509165455E-2</v>
      </c>
      <c r="L1097" s="17">
        <v>0.20677993373221101</v>
      </c>
      <c r="M1097" s="17">
        <v>0.393969154489762</v>
      </c>
      <c r="N1097" s="17">
        <v>0.50939846487568796</v>
      </c>
      <c r="O1097" s="17">
        <v>0.54800123954137003</v>
      </c>
      <c r="P1097" s="17">
        <v>0.50794259969965005</v>
      </c>
      <c r="Q1097" s="17">
        <v>0.410865652785393</v>
      </c>
      <c r="R1097" s="17">
        <v>0.25217932826392703</v>
      </c>
      <c r="S1097" s="17">
        <v>6.5754689995470905E-2</v>
      </c>
      <c r="T1097" s="17">
        <v>0</v>
      </c>
      <c r="U1097" s="17">
        <v>0</v>
      </c>
      <c r="V1097" s="17">
        <v>0</v>
      </c>
      <c r="W1097" s="17">
        <v>0</v>
      </c>
      <c r="X1097" s="17">
        <v>0</v>
      </c>
      <c r="Y1097" s="17">
        <v>0</v>
      </c>
      <c r="Z1097" s="17">
        <v>0</v>
      </c>
    </row>
    <row r="1098" spans="1:26">
      <c r="A1098" s="41">
        <v>2</v>
      </c>
      <c r="B1098" s="24" t="s">
        <v>776</v>
      </c>
      <c r="C1098" s="17">
        <v>0</v>
      </c>
      <c r="D1098" s="17">
        <v>0</v>
      </c>
      <c r="E1098" s="17">
        <v>0</v>
      </c>
      <c r="F1098" s="17">
        <v>0</v>
      </c>
      <c r="G1098" s="17">
        <v>0</v>
      </c>
      <c r="H1098" s="17">
        <v>0</v>
      </c>
      <c r="I1098" s="17">
        <v>0</v>
      </c>
      <c r="J1098" s="17">
        <v>0</v>
      </c>
      <c r="K1098" s="17">
        <v>3.7278014826821797E-2</v>
      </c>
      <c r="L1098" s="17">
        <v>0.15310421682438999</v>
      </c>
      <c r="M1098" s="17">
        <v>0.34008426497580502</v>
      </c>
      <c r="N1098" s="17">
        <v>0.56122440466258305</v>
      </c>
      <c r="O1098" s="17">
        <v>0.59204071416652804</v>
      </c>
      <c r="P1098" s="17">
        <v>0.54908285857309702</v>
      </c>
      <c r="Q1098" s="17">
        <v>0.34915496650854599</v>
      </c>
      <c r="R1098" s="17">
        <v>0.11849896307597001</v>
      </c>
      <c r="S1098" s="17">
        <v>4.8259874615622998E-2</v>
      </c>
      <c r="T1098" s="17">
        <v>0</v>
      </c>
      <c r="U1098" s="17">
        <v>0</v>
      </c>
      <c r="V1098" s="17">
        <v>0</v>
      </c>
      <c r="W1098" s="17">
        <v>0</v>
      </c>
      <c r="X1098" s="17">
        <v>0</v>
      </c>
      <c r="Y1098" s="17">
        <v>0</v>
      </c>
      <c r="Z1098" s="17">
        <v>0</v>
      </c>
    </row>
    <row r="1099" spans="1:26">
      <c r="A1099" s="41">
        <v>3</v>
      </c>
      <c r="B1099" s="24" t="s">
        <v>776</v>
      </c>
      <c r="C1099" s="17">
        <v>0</v>
      </c>
      <c r="D1099" s="17">
        <v>0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1.6213558675597699E-2</v>
      </c>
      <c r="L1099" s="17">
        <v>0.207880026697814</v>
      </c>
      <c r="M1099" s="17">
        <v>0.42911730352077398</v>
      </c>
      <c r="N1099" s="17">
        <v>0.57261030726323603</v>
      </c>
      <c r="O1099" s="17">
        <v>0.57151736549784304</v>
      </c>
      <c r="P1099" s="17">
        <v>0.49851195442301699</v>
      </c>
      <c r="Q1099" s="17">
        <v>0.47857023670472698</v>
      </c>
      <c r="R1099" s="17">
        <v>0.23211008080856199</v>
      </c>
      <c r="S1099" s="17">
        <v>7.7290767800529195E-2</v>
      </c>
      <c r="T1099" s="17">
        <v>0</v>
      </c>
      <c r="U1099" s="17">
        <v>0</v>
      </c>
      <c r="V1099" s="17">
        <v>0</v>
      </c>
      <c r="W1099" s="17">
        <v>0</v>
      </c>
      <c r="X1099" s="17">
        <v>0</v>
      </c>
      <c r="Y1099" s="17">
        <v>0</v>
      </c>
      <c r="Z1099" s="17">
        <v>0</v>
      </c>
    </row>
    <row r="1100" spans="1:26">
      <c r="A1100" s="41">
        <v>4</v>
      </c>
      <c r="B1100" s="24" t="s">
        <v>776</v>
      </c>
      <c r="C1100" s="17">
        <v>0</v>
      </c>
      <c r="D1100" s="17">
        <v>0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8.0534433029009998E-3</v>
      </c>
      <c r="L1100" s="17">
        <v>7.7398035803675699E-2</v>
      </c>
      <c r="M1100" s="17">
        <v>0.157793020428595</v>
      </c>
      <c r="N1100" s="17">
        <v>0.168661652880742</v>
      </c>
      <c r="O1100" s="17">
        <v>0.17603215656360999</v>
      </c>
      <c r="P1100" s="17">
        <v>0.160710710114181</v>
      </c>
      <c r="Q1100" s="17">
        <v>0.13122869538270801</v>
      </c>
      <c r="R1100" s="17">
        <v>7.5736573621606199E-2</v>
      </c>
      <c r="S1100" s="17">
        <v>4.1246335009892499E-2</v>
      </c>
      <c r="T1100" s="17">
        <v>0</v>
      </c>
      <c r="U1100" s="17">
        <v>0</v>
      </c>
      <c r="V1100" s="17">
        <v>0</v>
      </c>
      <c r="W1100" s="17">
        <v>0</v>
      </c>
      <c r="X1100" s="17">
        <v>0</v>
      </c>
      <c r="Y1100" s="17">
        <v>0</v>
      </c>
      <c r="Z1100" s="17">
        <v>0</v>
      </c>
    </row>
    <row r="1101" spans="1:26">
      <c r="A1101" s="41">
        <v>5</v>
      </c>
      <c r="B1101" s="24" t="s">
        <v>776</v>
      </c>
      <c r="C1101" s="17">
        <v>0</v>
      </c>
      <c r="D1101" s="17">
        <v>0</v>
      </c>
      <c r="E1101" s="17">
        <v>0</v>
      </c>
      <c r="F1101" s="17">
        <v>0</v>
      </c>
      <c r="G1101" s="17">
        <v>0</v>
      </c>
      <c r="H1101" s="17">
        <v>0</v>
      </c>
      <c r="I1101" s="17">
        <v>0</v>
      </c>
      <c r="J1101" s="17">
        <v>0</v>
      </c>
      <c r="K1101" s="17">
        <v>4.2198636504493299E-2</v>
      </c>
      <c r="L1101" s="17">
        <v>0.21205036828681101</v>
      </c>
      <c r="M1101" s="17">
        <v>0.43165776739529499</v>
      </c>
      <c r="N1101" s="17">
        <v>0.55389740411432398</v>
      </c>
      <c r="O1101" s="17">
        <v>0.603978451050035</v>
      </c>
      <c r="P1101" s="17">
        <v>0.58730483182760795</v>
      </c>
      <c r="Q1101" s="17">
        <v>0.50351839050320601</v>
      </c>
      <c r="R1101" s="17">
        <v>0.34464851850969003</v>
      </c>
      <c r="S1101" s="17">
        <v>0.1213034254249</v>
      </c>
      <c r="T1101" s="17">
        <v>0</v>
      </c>
      <c r="U1101" s="17">
        <v>0</v>
      </c>
      <c r="V1101" s="17">
        <v>0</v>
      </c>
      <c r="W1101" s="17">
        <v>0</v>
      </c>
      <c r="X1101" s="17">
        <v>0</v>
      </c>
      <c r="Y1101" s="17">
        <v>0</v>
      </c>
      <c r="Z1101" s="17">
        <v>0</v>
      </c>
    </row>
    <row r="1102" spans="1:26">
      <c r="A1102" s="41">
        <v>6</v>
      </c>
      <c r="B1102" s="24" t="s">
        <v>776</v>
      </c>
      <c r="C1102" s="17">
        <v>0</v>
      </c>
      <c r="D1102" s="17">
        <v>0</v>
      </c>
      <c r="E1102" s="17">
        <v>0</v>
      </c>
      <c r="F1102" s="17">
        <v>0</v>
      </c>
      <c r="G1102" s="17">
        <v>0</v>
      </c>
      <c r="H1102" s="17">
        <v>0</v>
      </c>
      <c r="I1102" s="17">
        <v>0</v>
      </c>
      <c r="J1102" s="17">
        <v>0</v>
      </c>
      <c r="K1102" s="17">
        <v>5.0154942671211698E-2</v>
      </c>
      <c r="L1102" s="17">
        <v>0.264101570880313</v>
      </c>
      <c r="M1102" s="17">
        <v>0.43570296298062</v>
      </c>
      <c r="N1102" s="17">
        <v>0.51488581916998399</v>
      </c>
      <c r="O1102" s="17">
        <v>0.44873960096302801</v>
      </c>
      <c r="P1102" s="17">
        <v>0.46955793664036599</v>
      </c>
      <c r="Q1102" s="17">
        <v>0.45751233582036199</v>
      </c>
      <c r="R1102" s="17">
        <v>0.26787084932421201</v>
      </c>
      <c r="S1102" s="17">
        <v>7.2598388596219393E-2</v>
      </c>
      <c r="T1102" s="17">
        <v>0</v>
      </c>
      <c r="U1102" s="17">
        <v>0</v>
      </c>
      <c r="V1102" s="17">
        <v>0</v>
      </c>
      <c r="W1102" s="17">
        <v>0</v>
      </c>
      <c r="X1102" s="17">
        <v>0</v>
      </c>
      <c r="Y1102" s="17">
        <v>0</v>
      </c>
      <c r="Z1102" s="17">
        <v>0</v>
      </c>
    </row>
    <row r="1103" spans="1:26">
      <c r="A1103" s="41">
        <v>7</v>
      </c>
      <c r="B1103" s="24" t="s">
        <v>776</v>
      </c>
      <c r="C1103" s="17">
        <v>0</v>
      </c>
      <c r="D1103" s="17">
        <v>0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8.2679793091940592E-3</v>
      </c>
      <c r="L1103" s="17">
        <v>6.7308884174393901E-2</v>
      </c>
      <c r="M1103" s="17">
        <v>0.23070308216728999</v>
      </c>
      <c r="N1103" s="17">
        <v>0.30829956377678702</v>
      </c>
      <c r="O1103" s="17">
        <v>0.28358441991847599</v>
      </c>
      <c r="P1103" s="17">
        <v>0.21395497127601301</v>
      </c>
      <c r="Q1103" s="17">
        <v>0.20828943290982299</v>
      </c>
      <c r="R1103" s="17">
        <v>8.4881766823198507E-2</v>
      </c>
      <c r="S1103" s="17">
        <v>2.2062048580486798E-2</v>
      </c>
      <c r="T1103" s="17">
        <v>0</v>
      </c>
      <c r="U1103" s="17">
        <v>0</v>
      </c>
      <c r="V1103" s="17">
        <v>0</v>
      </c>
      <c r="W1103" s="17">
        <v>0</v>
      </c>
      <c r="X1103" s="17">
        <v>0</v>
      </c>
      <c r="Y1103" s="17">
        <v>0</v>
      </c>
      <c r="Z1103" s="17">
        <v>0</v>
      </c>
    </row>
    <row r="1104" spans="1:26">
      <c r="A1104" s="41">
        <v>8</v>
      </c>
      <c r="B1104" s="24" t="s">
        <v>776</v>
      </c>
      <c r="C1104" s="17">
        <v>0</v>
      </c>
      <c r="D1104" s="17">
        <v>0</v>
      </c>
      <c r="E1104" s="17">
        <v>0</v>
      </c>
      <c r="F1104" s="17">
        <v>0</v>
      </c>
      <c r="G1104" s="17">
        <v>0</v>
      </c>
      <c r="H1104" s="17">
        <v>0</v>
      </c>
      <c r="I1104" s="17">
        <v>0</v>
      </c>
      <c r="J1104" s="17">
        <v>0</v>
      </c>
      <c r="K1104" s="17">
        <v>1.21981597578127E-2</v>
      </c>
      <c r="L1104" s="17">
        <v>0.185426449905843</v>
      </c>
      <c r="M1104" s="17">
        <v>0.37095063288121899</v>
      </c>
      <c r="N1104" s="17">
        <v>0.52042978713260701</v>
      </c>
      <c r="O1104" s="17">
        <v>0.58722914829205497</v>
      </c>
      <c r="P1104" s="17">
        <v>0.55594681890777298</v>
      </c>
      <c r="Q1104" s="17">
        <v>0.47449524445186098</v>
      </c>
      <c r="R1104" s="17">
        <v>0.32150246716407199</v>
      </c>
      <c r="S1104" s="17">
        <v>0.113463922194942</v>
      </c>
      <c r="T1104" s="17">
        <v>0</v>
      </c>
      <c r="U1104" s="17">
        <v>0</v>
      </c>
      <c r="V1104" s="17">
        <v>0</v>
      </c>
      <c r="W1104" s="17">
        <v>0</v>
      </c>
      <c r="X1104" s="17">
        <v>0</v>
      </c>
      <c r="Y1104" s="17">
        <v>0</v>
      </c>
      <c r="Z1104" s="17">
        <v>0</v>
      </c>
    </row>
    <row r="1105" spans="1:26">
      <c r="A1105" s="41">
        <v>9</v>
      </c>
      <c r="B1105" s="24" t="s">
        <v>776</v>
      </c>
      <c r="C1105" s="17">
        <v>0</v>
      </c>
      <c r="D1105" s="17">
        <v>0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  <c r="L1105" s="17">
        <v>0.22499344473314101</v>
      </c>
      <c r="M1105" s="17">
        <v>0.41782675025625099</v>
      </c>
      <c r="N1105" s="17">
        <v>0.58958666062787501</v>
      </c>
      <c r="O1105" s="17">
        <v>0.61748230077948096</v>
      </c>
      <c r="P1105" s="17">
        <v>0.39612047388620097</v>
      </c>
      <c r="Q1105" s="17">
        <v>0.42438678458201201</v>
      </c>
      <c r="R1105" s="17">
        <v>0.26187039641486498</v>
      </c>
      <c r="S1105" s="17">
        <v>0.14697027484446101</v>
      </c>
      <c r="T1105" s="17">
        <v>0</v>
      </c>
      <c r="U1105" s="17">
        <v>0</v>
      </c>
      <c r="V1105" s="17">
        <v>0</v>
      </c>
      <c r="W1105" s="17">
        <v>0</v>
      </c>
      <c r="X1105" s="17">
        <v>0</v>
      </c>
      <c r="Y1105" s="17">
        <v>0</v>
      </c>
      <c r="Z1105" s="17">
        <v>0</v>
      </c>
    </row>
    <row r="1106" spans="1:26">
      <c r="A1106" s="41">
        <v>10</v>
      </c>
      <c r="B1106" s="24" t="s">
        <v>776</v>
      </c>
      <c r="C1106" s="17">
        <v>0</v>
      </c>
      <c r="D1106" s="17">
        <v>0</v>
      </c>
      <c r="E1106" s="17">
        <v>0</v>
      </c>
      <c r="F1106" s="17">
        <v>0</v>
      </c>
      <c r="G1106" s="17">
        <v>0</v>
      </c>
      <c r="H1106" s="17">
        <v>0</v>
      </c>
      <c r="I1106" s="17">
        <v>0</v>
      </c>
      <c r="J1106" s="17">
        <v>0</v>
      </c>
      <c r="K1106" s="17">
        <v>5.34403232342495E-2</v>
      </c>
      <c r="L1106" s="17">
        <v>0.28817012705299</v>
      </c>
      <c r="M1106" s="17">
        <v>0.48689363781554701</v>
      </c>
      <c r="N1106" s="17">
        <v>0.61596863006841296</v>
      </c>
      <c r="O1106" s="17">
        <v>0.66336916879216201</v>
      </c>
      <c r="P1106" s="17">
        <v>0.65600939190960905</v>
      </c>
      <c r="Q1106" s="17">
        <v>0.56588102786584404</v>
      </c>
      <c r="R1106" s="17">
        <v>0.40737825081642898</v>
      </c>
      <c r="S1106" s="17">
        <v>0.16946675883769199</v>
      </c>
      <c r="T1106" s="17">
        <v>0</v>
      </c>
      <c r="U1106" s="17">
        <v>0</v>
      </c>
      <c r="V1106" s="17">
        <v>0</v>
      </c>
      <c r="W1106" s="17">
        <v>0</v>
      </c>
      <c r="X1106" s="17">
        <v>0</v>
      </c>
      <c r="Y1106" s="17">
        <v>0</v>
      </c>
      <c r="Z1106" s="17">
        <v>0</v>
      </c>
    </row>
    <row r="1107" spans="1:26">
      <c r="A1107" s="41">
        <v>11</v>
      </c>
      <c r="B1107" s="24" t="s">
        <v>776</v>
      </c>
      <c r="C1107" s="17">
        <v>0</v>
      </c>
      <c r="D1107" s="17">
        <v>0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5.4682248337346001E-2</v>
      </c>
      <c r="L1107" s="17">
        <v>0.29272663345331501</v>
      </c>
      <c r="M1107" s="17">
        <v>0.49382315081881201</v>
      </c>
      <c r="N1107" s="17">
        <v>0.62030106552883102</v>
      </c>
      <c r="O1107" s="17">
        <v>0.67107458701818801</v>
      </c>
      <c r="P1107" s="17">
        <v>0.66149793807060597</v>
      </c>
      <c r="Q1107" s="17">
        <v>0.57872279564253504</v>
      </c>
      <c r="R1107" s="17">
        <v>0.41745190817858902</v>
      </c>
      <c r="S1107" s="17">
        <v>0.177144168196229</v>
      </c>
      <c r="T1107" s="17">
        <v>0</v>
      </c>
      <c r="U1107" s="17">
        <v>0</v>
      </c>
      <c r="V1107" s="17">
        <v>0</v>
      </c>
      <c r="W1107" s="17">
        <v>0</v>
      </c>
      <c r="X1107" s="17">
        <v>0</v>
      </c>
      <c r="Y1107" s="17">
        <v>0</v>
      </c>
      <c r="Z1107" s="17">
        <v>0</v>
      </c>
    </row>
    <row r="1108" spans="1:26">
      <c r="A1108" s="41">
        <v>12</v>
      </c>
      <c r="B1108" s="24" t="s">
        <v>776</v>
      </c>
      <c r="C1108" s="17">
        <v>0</v>
      </c>
      <c r="D1108" s="17">
        <v>0</v>
      </c>
      <c r="E1108" s="17">
        <v>0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6.4029462944864293E-2</v>
      </c>
      <c r="L1108" s="17">
        <v>0.29106815093799898</v>
      </c>
      <c r="M1108" s="17">
        <v>0.44743748659150001</v>
      </c>
      <c r="N1108" s="17">
        <v>0.45275738361421702</v>
      </c>
      <c r="O1108" s="17">
        <v>0.62477056565993705</v>
      </c>
      <c r="P1108" s="17">
        <v>0.62052156086863297</v>
      </c>
      <c r="Q1108" s="17">
        <v>0.53098197897547095</v>
      </c>
      <c r="R1108" s="17">
        <v>0.37287549760434802</v>
      </c>
      <c r="S1108" s="17">
        <v>0.15140759457462299</v>
      </c>
      <c r="T1108" s="17">
        <v>0</v>
      </c>
      <c r="U1108" s="17">
        <v>0</v>
      </c>
      <c r="V1108" s="17">
        <v>0</v>
      </c>
      <c r="W1108" s="17">
        <v>0</v>
      </c>
      <c r="X1108" s="17">
        <v>0</v>
      </c>
      <c r="Y1108" s="17">
        <v>0</v>
      </c>
      <c r="Z1108" s="17">
        <v>0</v>
      </c>
    </row>
    <row r="1109" spans="1:26">
      <c r="A1109" s="41">
        <v>13</v>
      </c>
      <c r="B1109" s="24" t="s">
        <v>776</v>
      </c>
      <c r="C1109" s="17">
        <v>0</v>
      </c>
      <c r="D1109" s="17">
        <v>0</v>
      </c>
      <c r="E1109" s="17">
        <v>0</v>
      </c>
      <c r="F1109" s="17">
        <v>0</v>
      </c>
      <c r="G1109" s="17">
        <v>0</v>
      </c>
      <c r="H1109" s="17">
        <v>0</v>
      </c>
      <c r="I1109" s="17">
        <v>0</v>
      </c>
      <c r="J1109" s="17">
        <v>0</v>
      </c>
      <c r="K1109" s="17">
        <v>2.8849729446258701E-2</v>
      </c>
      <c r="L1109" s="17">
        <v>0.21173154394412499</v>
      </c>
      <c r="M1109" s="17">
        <v>0.35749326595313602</v>
      </c>
      <c r="N1109" s="17">
        <v>0.46504135777454603</v>
      </c>
      <c r="O1109" s="17">
        <v>0.50562203523158</v>
      </c>
      <c r="P1109" s="17">
        <v>0.483856761459798</v>
      </c>
      <c r="Q1109" s="17">
        <v>0.38919513241639098</v>
      </c>
      <c r="R1109" s="17">
        <v>0.25704095253986797</v>
      </c>
      <c r="S1109" s="17">
        <v>8.3450930847893998E-2</v>
      </c>
      <c r="T1109" s="17">
        <v>0</v>
      </c>
      <c r="U1109" s="17">
        <v>0</v>
      </c>
      <c r="V1109" s="17">
        <v>0</v>
      </c>
      <c r="W1109" s="17">
        <v>0</v>
      </c>
      <c r="X1109" s="17">
        <v>0</v>
      </c>
      <c r="Y1109" s="17">
        <v>0</v>
      </c>
      <c r="Z1109" s="17">
        <v>0</v>
      </c>
    </row>
    <row r="1110" spans="1:26">
      <c r="A1110" s="41">
        <v>14</v>
      </c>
      <c r="B1110" s="24" t="s">
        <v>776</v>
      </c>
      <c r="C1110" s="17">
        <v>0</v>
      </c>
      <c r="D1110" s="17">
        <v>0</v>
      </c>
      <c r="E1110" s="17">
        <v>0</v>
      </c>
      <c r="F1110" s="17">
        <v>0</v>
      </c>
      <c r="G1110" s="17">
        <v>0</v>
      </c>
      <c r="H1110" s="17">
        <v>0</v>
      </c>
      <c r="I1110" s="17">
        <v>0</v>
      </c>
      <c r="J1110" s="17">
        <v>0</v>
      </c>
      <c r="K1110" s="17">
        <v>7.3520297489928698E-3</v>
      </c>
      <c r="L1110" s="17">
        <v>0.104588090867917</v>
      </c>
      <c r="M1110" s="17">
        <v>0.25276155514767201</v>
      </c>
      <c r="N1110" s="17">
        <v>0.40536876355748402</v>
      </c>
      <c r="O1110" s="17">
        <v>0.48956818669399998</v>
      </c>
      <c r="P1110" s="17">
        <v>0.49664310743486501</v>
      </c>
      <c r="Q1110" s="17">
        <v>0.43378584539105097</v>
      </c>
      <c r="R1110" s="17">
        <v>0.29345963147481602</v>
      </c>
      <c r="S1110" s="17">
        <v>9.7985745274248498E-2</v>
      </c>
      <c r="T1110" s="17">
        <v>0</v>
      </c>
      <c r="U1110" s="17">
        <v>0</v>
      </c>
      <c r="V1110" s="17">
        <v>0</v>
      </c>
      <c r="W1110" s="17">
        <v>0</v>
      </c>
      <c r="X1110" s="17">
        <v>0</v>
      </c>
      <c r="Y1110" s="17">
        <v>0</v>
      </c>
      <c r="Z1110" s="17">
        <v>0</v>
      </c>
    </row>
    <row r="1111" spans="1:26">
      <c r="A1111" s="41">
        <v>15</v>
      </c>
      <c r="B1111" s="24" t="s">
        <v>776</v>
      </c>
      <c r="C1111" s="17">
        <v>0</v>
      </c>
      <c r="D1111" s="17">
        <v>0</v>
      </c>
      <c r="E1111" s="17">
        <v>0</v>
      </c>
      <c r="F1111" s="17">
        <v>0</v>
      </c>
      <c r="G1111" s="17">
        <v>0</v>
      </c>
      <c r="H1111" s="17">
        <v>0</v>
      </c>
      <c r="I1111" s="17">
        <v>0</v>
      </c>
      <c r="J1111" s="17">
        <v>0</v>
      </c>
      <c r="K1111" s="17">
        <v>1.05361016423923E-2</v>
      </c>
      <c r="L1111" s="17">
        <v>5.4216228457009401E-2</v>
      </c>
      <c r="M1111" s="17">
        <v>0.13685728588114701</v>
      </c>
      <c r="N1111" s="17">
        <v>0.29759838859621901</v>
      </c>
      <c r="O1111" s="17">
        <v>0.445948845081166</v>
      </c>
      <c r="P1111" s="17">
        <v>0.22408643417320201</v>
      </c>
      <c r="Q1111" s="17">
        <v>0.15838835784605801</v>
      </c>
      <c r="R1111" s="17">
        <v>4.6666944768896997E-2</v>
      </c>
      <c r="S1111" s="17">
        <v>4.0269600247908301E-2</v>
      </c>
      <c r="T1111" s="17">
        <v>0</v>
      </c>
      <c r="U1111" s="17">
        <v>0</v>
      </c>
      <c r="V1111" s="17">
        <v>0</v>
      </c>
      <c r="W1111" s="17">
        <v>0</v>
      </c>
      <c r="X1111" s="17">
        <v>0</v>
      </c>
      <c r="Y1111" s="17">
        <v>0</v>
      </c>
      <c r="Z1111" s="17">
        <v>0</v>
      </c>
    </row>
    <row r="1112" spans="1:26">
      <c r="A1112" s="41">
        <v>16</v>
      </c>
      <c r="B1112" s="24" t="s">
        <v>776</v>
      </c>
      <c r="C1112" s="17">
        <v>0</v>
      </c>
      <c r="D1112" s="17">
        <v>0</v>
      </c>
      <c r="E1112" s="17">
        <v>0</v>
      </c>
      <c r="F1112" s="17">
        <v>0</v>
      </c>
      <c r="G1112" s="17">
        <v>0</v>
      </c>
      <c r="H1112" s="17">
        <v>0</v>
      </c>
      <c r="I1112" s="17">
        <v>0</v>
      </c>
      <c r="J1112" s="17">
        <v>0</v>
      </c>
      <c r="K1112" s="17">
        <v>1.6144430406903301E-2</v>
      </c>
      <c r="L1112" s="17">
        <v>0.22532061214273799</v>
      </c>
      <c r="M1112" s="17">
        <v>0.36070892231412799</v>
      </c>
      <c r="N1112" s="17">
        <v>0.52966198660341801</v>
      </c>
      <c r="O1112" s="17">
        <v>0.61443112202331296</v>
      </c>
      <c r="P1112" s="17">
        <v>0.60213105766251096</v>
      </c>
      <c r="Q1112" s="17">
        <v>0.526637028914686</v>
      </c>
      <c r="R1112" s="17">
        <v>0.37428845557912799</v>
      </c>
      <c r="S1112" s="17">
        <v>0.154333031393769</v>
      </c>
      <c r="T1112" s="17">
        <v>0</v>
      </c>
      <c r="U1112" s="17">
        <v>0</v>
      </c>
      <c r="V1112" s="17">
        <v>0</v>
      </c>
      <c r="W1112" s="17">
        <v>0</v>
      </c>
      <c r="X1112" s="17">
        <v>0</v>
      </c>
      <c r="Y1112" s="17">
        <v>0</v>
      </c>
      <c r="Z1112" s="17">
        <v>0</v>
      </c>
    </row>
    <row r="1113" spans="1:26">
      <c r="A1113" s="41">
        <v>17</v>
      </c>
      <c r="B1113" s="24" t="s">
        <v>776</v>
      </c>
      <c r="C1113" s="17">
        <v>0</v>
      </c>
      <c r="D1113" s="17">
        <v>0</v>
      </c>
      <c r="E1113" s="17">
        <v>0</v>
      </c>
      <c r="F1113" s="17">
        <v>0</v>
      </c>
      <c r="G1113" s="17">
        <v>0</v>
      </c>
      <c r="H1113" s="17">
        <v>0</v>
      </c>
      <c r="I1113" s="17">
        <v>0</v>
      </c>
      <c r="J1113" s="17">
        <v>0</v>
      </c>
      <c r="K1113" s="17">
        <v>0</v>
      </c>
      <c r="L1113" s="17">
        <v>3.5924650187123097E-2</v>
      </c>
      <c r="M1113" s="17">
        <v>9.4610974708588605E-2</v>
      </c>
      <c r="N1113" s="17">
        <v>0.11299909418130701</v>
      </c>
      <c r="O1113" s="17">
        <v>0.21321660985435401</v>
      </c>
      <c r="P1113" s="17">
        <v>0.30514946008438398</v>
      </c>
      <c r="Q1113" s="17">
        <v>0.23454327667993599</v>
      </c>
      <c r="R1113" s="17">
        <v>0.26412004481418799</v>
      </c>
      <c r="S1113" s="17">
        <v>0.117942361326309</v>
      </c>
      <c r="T1113" s="17">
        <v>0</v>
      </c>
      <c r="U1113" s="17">
        <v>0</v>
      </c>
      <c r="V1113" s="17">
        <v>0</v>
      </c>
      <c r="W1113" s="17">
        <v>0</v>
      </c>
      <c r="X1113" s="17">
        <v>0</v>
      </c>
      <c r="Y1113" s="17">
        <v>0</v>
      </c>
      <c r="Z1113" s="17">
        <v>0</v>
      </c>
    </row>
    <row r="1114" spans="1:26">
      <c r="A1114" s="41">
        <v>18</v>
      </c>
      <c r="B1114" s="24" t="s">
        <v>776</v>
      </c>
      <c r="C1114" s="17">
        <v>0</v>
      </c>
      <c r="D1114" s="17">
        <v>0</v>
      </c>
      <c r="E1114" s="17">
        <v>0</v>
      </c>
      <c r="F1114" s="17">
        <v>0</v>
      </c>
      <c r="G1114" s="17">
        <v>0</v>
      </c>
      <c r="H1114" s="17">
        <v>0</v>
      </c>
      <c r="I1114" s="17">
        <v>0</v>
      </c>
      <c r="J1114" s="17">
        <v>0</v>
      </c>
      <c r="K1114" s="17">
        <v>1.4038997878477301E-2</v>
      </c>
      <c r="L1114" s="17">
        <v>0.20252258587399599</v>
      </c>
      <c r="M1114" s="17">
        <v>0.28913077161450301</v>
      </c>
      <c r="N1114" s="17">
        <v>0.41544718838645101</v>
      </c>
      <c r="O1114" s="17">
        <v>0.50015017520440497</v>
      </c>
      <c r="P1114" s="17">
        <v>0.59916330957545705</v>
      </c>
      <c r="Q1114" s="17">
        <v>0.50603859264379902</v>
      </c>
      <c r="R1114" s="17">
        <v>0.335807251317013</v>
      </c>
      <c r="S1114" s="17">
        <v>0.13324354604181099</v>
      </c>
      <c r="T1114" s="17">
        <v>0</v>
      </c>
      <c r="U1114" s="17">
        <v>0</v>
      </c>
      <c r="V1114" s="17">
        <v>0</v>
      </c>
      <c r="W1114" s="17">
        <v>0</v>
      </c>
      <c r="X1114" s="17">
        <v>0</v>
      </c>
      <c r="Y1114" s="17">
        <v>0</v>
      </c>
      <c r="Z1114" s="17">
        <v>0</v>
      </c>
    </row>
    <row r="1115" spans="1:26">
      <c r="A1115" s="41">
        <v>19</v>
      </c>
      <c r="B1115" s="24" t="s">
        <v>776</v>
      </c>
      <c r="C1115" s="17">
        <v>0</v>
      </c>
      <c r="D1115" s="17">
        <v>0</v>
      </c>
      <c r="E1115" s="17">
        <v>0</v>
      </c>
      <c r="F1115" s="17">
        <v>0</v>
      </c>
      <c r="G1115" s="17">
        <v>0</v>
      </c>
      <c r="H1115" s="17">
        <v>0</v>
      </c>
      <c r="I1115" s="17">
        <v>0</v>
      </c>
      <c r="J1115" s="17">
        <v>0</v>
      </c>
      <c r="K1115" s="17">
        <v>2.1189006221544199E-2</v>
      </c>
      <c r="L1115" s="17">
        <v>0.161136206526662</v>
      </c>
      <c r="M1115" s="17">
        <v>0.33397773593001401</v>
      </c>
      <c r="N1115" s="17">
        <v>0.48649853400395698</v>
      </c>
      <c r="O1115" s="17">
        <v>0.54376355748373095</v>
      </c>
      <c r="P1115" s="17">
        <v>0.53788765464470401</v>
      </c>
      <c r="Q1115" s="17">
        <v>0.46486376963600401</v>
      </c>
      <c r="R1115" s="17">
        <v>0.31522550117994802</v>
      </c>
      <c r="S1115" s="17">
        <v>0.122885032537961</v>
      </c>
      <c r="T1115" s="17">
        <v>0</v>
      </c>
      <c r="U1115" s="17">
        <v>0</v>
      </c>
      <c r="V1115" s="17">
        <v>0</v>
      </c>
      <c r="W1115" s="17">
        <v>0</v>
      </c>
      <c r="X1115" s="17">
        <v>0</v>
      </c>
      <c r="Y1115" s="17">
        <v>0</v>
      </c>
      <c r="Z1115" s="17">
        <v>0</v>
      </c>
    </row>
    <row r="1116" spans="1:26">
      <c r="A1116" s="41">
        <v>20</v>
      </c>
      <c r="B1116" s="24" t="s">
        <v>776</v>
      </c>
      <c r="C1116" s="17">
        <v>0</v>
      </c>
      <c r="D1116" s="17">
        <v>0</v>
      </c>
      <c r="E1116" s="17">
        <v>0</v>
      </c>
      <c r="F1116" s="17">
        <v>0</v>
      </c>
      <c r="G1116" s="17">
        <v>0</v>
      </c>
      <c r="H1116" s="17">
        <v>0</v>
      </c>
      <c r="I1116" s="17">
        <v>0</v>
      </c>
      <c r="J1116" s="17">
        <v>0</v>
      </c>
      <c r="K1116" s="17">
        <v>4.3175967199828399E-2</v>
      </c>
      <c r="L1116" s="17">
        <v>0.22025517866081901</v>
      </c>
      <c r="M1116" s="17">
        <v>0.37980560654096401</v>
      </c>
      <c r="N1116" s="17">
        <v>0.44469619317775499</v>
      </c>
      <c r="O1116" s="17">
        <v>0.303298491096756</v>
      </c>
      <c r="P1116" s="17">
        <v>0.44137505661366799</v>
      </c>
      <c r="Q1116" s="17">
        <v>0.426234773902887</v>
      </c>
      <c r="R1116" s="17">
        <v>0.28671366594360098</v>
      </c>
      <c r="S1116" s="17">
        <v>0.110825725250888</v>
      </c>
      <c r="T1116" s="17">
        <v>0</v>
      </c>
      <c r="U1116" s="17">
        <v>0</v>
      </c>
      <c r="V1116" s="17">
        <v>0</v>
      </c>
      <c r="W1116" s="17">
        <v>0</v>
      </c>
      <c r="X1116" s="17">
        <v>0</v>
      </c>
      <c r="Y1116" s="17">
        <v>0</v>
      </c>
      <c r="Z1116" s="17">
        <v>0</v>
      </c>
    </row>
    <row r="1117" spans="1:26">
      <c r="A1117" s="41">
        <v>21</v>
      </c>
      <c r="B1117" s="24" t="s">
        <v>776</v>
      </c>
      <c r="C1117" s="17">
        <v>0</v>
      </c>
      <c r="D1117" s="17">
        <v>0</v>
      </c>
      <c r="E1117" s="17">
        <v>0</v>
      </c>
      <c r="F1117" s="17">
        <v>0</v>
      </c>
      <c r="G1117" s="17">
        <v>0</v>
      </c>
      <c r="H1117" s="17">
        <v>0</v>
      </c>
      <c r="I1117" s="17">
        <v>0</v>
      </c>
      <c r="J1117" s="17">
        <v>0</v>
      </c>
      <c r="K1117" s="17">
        <v>0</v>
      </c>
      <c r="L1117" s="17">
        <v>4.20204524325999E-2</v>
      </c>
      <c r="M1117" s="17">
        <v>0.149988677266335</v>
      </c>
      <c r="N1117" s="17">
        <v>0.16682498629353301</v>
      </c>
      <c r="O1117" s="17">
        <v>0.16386856094014399</v>
      </c>
      <c r="P1117" s="17">
        <v>0.124038163571786</v>
      </c>
      <c r="Q1117" s="17">
        <v>8.1245381516531198E-2</v>
      </c>
      <c r="R1117" s="17">
        <v>6.9817763581321093E-2</v>
      </c>
      <c r="S1117" s="17">
        <v>2.31013563443065E-2</v>
      </c>
      <c r="T1117" s="17">
        <v>0</v>
      </c>
      <c r="U1117" s="17">
        <v>0</v>
      </c>
      <c r="V1117" s="17">
        <v>0</v>
      </c>
      <c r="W1117" s="17">
        <v>0</v>
      </c>
      <c r="X1117" s="17">
        <v>0</v>
      </c>
      <c r="Y1117" s="17">
        <v>0</v>
      </c>
      <c r="Z1117" s="17">
        <v>0</v>
      </c>
    </row>
    <row r="1118" spans="1:26">
      <c r="A1118" s="41">
        <v>22</v>
      </c>
      <c r="B1118" s="24" t="s">
        <v>776</v>
      </c>
      <c r="C1118" s="17">
        <v>0</v>
      </c>
      <c r="D1118" s="17">
        <v>0</v>
      </c>
      <c r="E1118" s="17">
        <v>0</v>
      </c>
      <c r="F1118" s="17">
        <v>0</v>
      </c>
      <c r="G1118" s="17">
        <v>0</v>
      </c>
      <c r="H1118" s="17">
        <v>0</v>
      </c>
      <c r="I1118" s="17">
        <v>0</v>
      </c>
      <c r="J1118" s="17">
        <v>0</v>
      </c>
      <c r="K1118" s="17">
        <v>7.8389072966079491E-3</v>
      </c>
      <c r="L1118" s="17">
        <v>7.5410002145360103E-2</v>
      </c>
      <c r="M1118" s="17">
        <v>0.239371528688232</v>
      </c>
      <c r="N1118" s="17">
        <v>0.503604800839074</v>
      </c>
      <c r="O1118" s="17">
        <v>0.55702545827274696</v>
      </c>
      <c r="P1118" s="17">
        <v>0.58434006340730904</v>
      </c>
      <c r="Q1118" s="17">
        <v>0.488207670854092</v>
      </c>
      <c r="R1118" s="17">
        <v>0.26750852184691698</v>
      </c>
      <c r="S1118" s="17">
        <v>0.104528497532836</v>
      </c>
      <c r="T1118" s="17">
        <v>0</v>
      </c>
      <c r="U1118" s="17">
        <v>0</v>
      </c>
      <c r="V1118" s="17">
        <v>0</v>
      </c>
      <c r="W1118" s="17">
        <v>0</v>
      </c>
      <c r="X1118" s="17">
        <v>0</v>
      </c>
      <c r="Y1118" s="17">
        <v>0</v>
      </c>
      <c r="Z1118" s="17">
        <v>0</v>
      </c>
    </row>
    <row r="1119" spans="1:26">
      <c r="A1119" s="41">
        <v>23</v>
      </c>
      <c r="B1119" s="24" t="s">
        <v>776</v>
      </c>
      <c r="C1119" s="17">
        <v>0</v>
      </c>
      <c r="D1119" s="17">
        <v>0</v>
      </c>
      <c r="E1119" s="17">
        <v>0</v>
      </c>
      <c r="F1119" s="17">
        <v>0</v>
      </c>
      <c r="G1119" s="17">
        <v>0</v>
      </c>
      <c r="H1119" s="17">
        <v>0</v>
      </c>
      <c r="I1119" s="17">
        <v>0</v>
      </c>
      <c r="J1119" s="17">
        <v>0</v>
      </c>
      <c r="K1119" s="17">
        <v>6.7675979118495405E-2</v>
      </c>
      <c r="L1119" s="17">
        <v>0.301487449643632</v>
      </c>
      <c r="M1119" s="17">
        <v>0.52473778932564197</v>
      </c>
      <c r="N1119" s="17">
        <v>0.69503110772091303</v>
      </c>
      <c r="O1119" s="17">
        <v>0.75079259135658305</v>
      </c>
      <c r="P1119" s="17">
        <v>0.74330766847035801</v>
      </c>
      <c r="Q1119" s="17">
        <v>0.66383399680579702</v>
      </c>
      <c r="R1119" s="17">
        <v>0.50361135610593299</v>
      </c>
      <c r="S1119" s="17">
        <v>0.26622666920931598</v>
      </c>
      <c r="T1119" s="17">
        <v>1.5570546590069401E-2</v>
      </c>
      <c r="U1119" s="17">
        <v>0</v>
      </c>
      <c r="V1119" s="17">
        <v>0</v>
      </c>
      <c r="W1119" s="17">
        <v>0</v>
      </c>
      <c r="X1119" s="17">
        <v>0</v>
      </c>
      <c r="Y1119" s="17">
        <v>0</v>
      </c>
      <c r="Z1119" s="17">
        <v>0</v>
      </c>
    </row>
    <row r="1120" spans="1:26">
      <c r="A1120" s="41">
        <v>24</v>
      </c>
      <c r="B1120" s="24" t="s">
        <v>776</v>
      </c>
      <c r="C1120" s="17">
        <v>0</v>
      </c>
      <c r="D1120" s="17">
        <v>0</v>
      </c>
      <c r="E1120" s="17">
        <v>0</v>
      </c>
      <c r="F1120" s="17">
        <v>0</v>
      </c>
      <c r="G1120" s="17">
        <v>0</v>
      </c>
      <c r="H1120" s="17">
        <v>0</v>
      </c>
      <c r="I1120" s="17">
        <v>0</v>
      </c>
      <c r="J1120" s="17">
        <v>0</v>
      </c>
      <c r="K1120" s="17">
        <v>7.5783652356320494E-2</v>
      </c>
      <c r="L1120" s="17">
        <v>0.329644108602894</v>
      </c>
      <c r="M1120" s="17">
        <v>0.53265238015780303</v>
      </c>
      <c r="N1120" s="17">
        <v>0.66439417415556301</v>
      </c>
      <c r="O1120" s="17">
        <v>0.72467283259040305</v>
      </c>
      <c r="P1120" s="17">
        <v>0.71288527091130105</v>
      </c>
      <c r="Q1120" s="17">
        <v>0.62298276560749399</v>
      </c>
      <c r="R1120" s="17">
        <v>0.46623918380968299</v>
      </c>
      <c r="S1120" s="17">
        <v>0.21510929417653901</v>
      </c>
      <c r="T1120" s="17">
        <v>6.4003241877428401E-3</v>
      </c>
      <c r="U1120" s="17">
        <v>0</v>
      </c>
      <c r="V1120" s="17">
        <v>0</v>
      </c>
      <c r="W1120" s="17">
        <v>0</v>
      </c>
      <c r="X1120" s="17">
        <v>0</v>
      </c>
      <c r="Y1120" s="17">
        <v>0</v>
      </c>
      <c r="Z1120" s="17">
        <v>0</v>
      </c>
    </row>
    <row r="1121" spans="1:26">
      <c r="A1121" s="41">
        <v>25</v>
      </c>
      <c r="B1121" s="24" t="s">
        <v>776</v>
      </c>
      <c r="C1121" s="17">
        <v>0</v>
      </c>
      <c r="D1121" s="17">
        <v>0</v>
      </c>
      <c r="E1121" s="17">
        <v>0</v>
      </c>
      <c r="F1121" s="17">
        <v>0</v>
      </c>
      <c r="G1121" s="17">
        <v>0</v>
      </c>
      <c r="H1121" s="17">
        <v>0</v>
      </c>
      <c r="I1121" s="17">
        <v>0</v>
      </c>
      <c r="J1121" s="17">
        <v>0</v>
      </c>
      <c r="K1121" s="17">
        <v>6.6976949297990501E-2</v>
      </c>
      <c r="L1121" s="17">
        <v>0.30889013372744401</v>
      </c>
      <c r="M1121" s="17">
        <v>0.534855545755763</v>
      </c>
      <c r="N1121" s="17">
        <v>0.66643822554885501</v>
      </c>
      <c r="O1121" s="17">
        <v>0.71960143977497604</v>
      </c>
      <c r="P1121" s="17">
        <v>0.70771256942623495</v>
      </c>
      <c r="Q1121" s="17">
        <v>0.64720149698457696</v>
      </c>
      <c r="R1121" s="17">
        <v>0.49030595218230799</v>
      </c>
      <c r="S1121" s="17">
        <v>0.26251936783390101</v>
      </c>
      <c r="T1121" s="17">
        <v>1.8786202951061998E-2</v>
      </c>
      <c r="U1121" s="17">
        <v>0</v>
      </c>
      <c r="V1121" s="17">
        <v>0</v>
      </c>
      <c r="W1121" s="17">
        <v>0</v>
      </c>
      <c r="X1121" s="17">
        <v>0</v>
      </c>
      <c r="Y1121" s="17">
        <v>0</v>
      </c>
      <c r="Z1121" s="17">
        <v>0</v>
      </c>
    </row>
    <row r="1122" spans="1:26">
      <c r="A1122" s="41">
        <v>26</v>
      </c>
      <c r="B1122" s="24" t="s">
        <v>776</v>
      </c>
      <c r="C1122" s="17">
        <v>0</v>
      </c>
      <c r="D1122" s="17">
        <v>0</v>
      </c>
      <c r="E1122" s="17">
        <v>0</v>
      </c>
      <c r="F1122" s="17">
        <v>0</v>
      </c>
      <c r="G1122" s="17">
        <v>0</v>
      </c>
      <c r="H1122" s="17">
        <v>0</v>
      </c>
      <c r="I1122" s="17">
        <v>0</v>
      </c>
      <c r="J1122" s="17">
        <v>0</v>
      </c>
      <c r="K1122" s="17">
        <v>7.2171104383685694E-2</v>
      </c>
      <c r="L1122" s="17">
        <v>0.317348215775548</v>
      </c>
      <c r="M1122" s="17">
        <v>0.52176884937188595</v>
      </c>
      <c r="N1122" s="17">
        <v>0.64710614764844698</v>
      </c>
      <c r="O1122" s="17">
        <v>0.69338633167266595</v>
      </c>
      <c r="P1122" s="17">
        <v>0.67605063049748504</v>
      </c>
      <c r="Q1122" s="17">
        <v>0.58200281280541599</v>
      </c>
      <c r="R1122" s="17">
        <v>0.38392708159519401</v>
      </c>
      <c r="S1122" s="17">
        <v>0.16884937188624799</v>
      </c>
      <c r="T1122" s="17">
        <v>0</v>
      </c>
      <c r="U1122" s="17">
        <v>0</v>
      </c>
      <c r="V1122" s="17">
        <v>0</v>
      </c>
      <c r="W1122" s="17">
        <v>0</v>
      </c>
      <c r="X1122" s="17">
        <v>0</v>
      </c>
      <c r="Y1122" s="17">
        <v>0</v>
      </c>
      <c r="Z1122" s="17">
        <v>0</v>
      </c>
    </row>
    <row r="1123" spans="1:26">
      <c r="A1123" s="41">
        <v>27</v>
      </c>
      <c r="B1123" s="24" t="s">
        <v>776</v>
      </c>
      <c r="C1123" s="17">
        <v>0</v>
      </c>
      <c r="D1123" s="17">
        <v>0</v>
      </c>
      <c r="E1123" s="17">
        <v>0</v>
      </c>
      <c r="F1123" s="17">
        <v>0</v>
      </c>
      <c r="G1123" s="17">
        <v>0</v>
      </c>
      <c r="H1123" s="17">
        <v>0</v>
      </c>
      <c r="I1123" s="17">
        <v>0</v>
      </c>
      <c r="J1123" s="17">
        <v>0</v>
      </c>
      <c r="K1123" s="17">
        <v>3.9481180424781298E-2</v>
      </c>
      <c r="L1123" s="17">
        <v>0.19566100927272301</v>
      </c>
      <c r="M1123" s="17">
        <v>0.283290028843174</v>
      </c>
      <c r="N1123" s="17">
        <v>0.321955376510691</v>
      </c>
      <c r="O1123" s="17">
        <v>0.28927915901885498</v>
      </c>
      <c r="P1123" s="17">
        <v>0.35980131582083902</v>
      </c>
      <c r="Q1123" s="17">
        <v>0.29409847202688899</v>
      </c>
      <c r="R1123" s="17">
        <v>0.111058735191056</v>
      </c>
      <c r="S1123" s="17">
        <v>4.3563919811208301E-2</v>
      </c>
      <c r="T1123" s="17">
        <v>0</v>
      </c>
      <c r="U1123" s="17">
        <v>0</v>
      </c>
      <c r="V1123" s="17">
        <v>0</v>
      </c>
      <c r="W1123" s="17">
        <v>0</v>
      </c>
      <c r="X1123" s="17">
        <v>0</v>
      </c>
      <c r="Y1123" s="17">
        <v>0</v>
      </c>
      <c r="Z1123" s="17">
        <v>0</v>
      </c>
    </row>
    <row r="1124" spans="1:26">
      <c r="A1124" s="41">
        <v>28</v>
      </c>
      <c r="B1124" s="24" t="s">
        <v>776</v>
      </c>
      <c r="C1124" s="17">
        <v>0</v>
      </c>
      <c r="D1124" s="17">
        <v>0</v>
      </c>
      <c r="E1124" s="17">
        <v>0</v>
      </c>
      <c r="F1124" s="17">
        <v>0</v>
      </c>
      <c r="G1124" s="17">
        <v>0</v>
      </c>
      <c r="H1124" s="17">
        <v>0</v>
      </c>
      <c r="I1124" s="17">
        <v>0</v>
      </c>
      <c r="J1124" s="17">
        <v>0</v>
      </c>
      <c r="K1124" s="17">
        <v>8.1829992133679794E-2</v>
      </c>
      <c r="L1124" s="17">
        <v>0.349149603108388</v>
      </c>
      <c r="M1124" s="17">
        <v>0.54300314652809201</v>
      </c>
      <c r="N1124" s="17">
        <v>0.66695072823055501</v>
      </c>
      <c r="O1124" s="17">
        <v>0.740780911062907</v>
      </c>
      <c r="P1124" s="17">
        <v>0.74094777240113496</v>
      </c>
      <c r="Q1124" s="17">
        <v>0.66406045147910697</v>
      </c>
      <c r="R1124" s="17">
        <v>0.505639317298753</v>
      </c>
      <c r="S1124" s="17">
        <v>0.27614180830016</v>
      </c>
      <c r="T1124" s="17">
        <v>2.4206216776715701E-2</v>
      </c>
      <c r="U1124" s="17">
        <v>0</v>
      </c>
      <c r="V1124" s="17">
        <v>0</v>
      </c>
      <c r="W1124" s="17">
        <v>0</v>
      </c>
      <c r="X1124" s="17">
        <v>0</v>
      </c>
      <c r="Y1124" s="17">
        <v>0</v>
      </c>
      <c r="Z1124" s="17">
        <v>0</v>
      </c>
    </row>
    <row r="1125" spans="1:26">
      <c r="A1125" s="41">
        <v>29</v>
      </c>
      <c r="B1125" s="24" t="s">
        <v>776</v>
      </c>
      <c r="C1125" s="17">
        <v>0</v>
      </c>
      <c r="D1125" s="17">
        <v>0</v>
      </c>
      <c r="E1125" s="17">
        <v>0</v>
      </c>
      <c r="F1125" s="17">
        <v>0</v>
      </c>
      <c r="G1125" s="17">
        <v>0</v>
      </c>
      <c r="H1125" s="17">
        <v>0</v>
      </c>
      <c r="I1125" s="17">
        <v>0</v>
      </c>
      <c r="J1125" s="17">
        <v>0</v>
      </c>
      <c r="K1125" s="17">
        <v>7.11067674191318E-2</v>
      </c>
      <c r="L1125" s="17">
        <v>0.30681211413315501</v>
      </c>
      <c r="M1125" s="17">
        <v>0.50721079354484999</v>
      </c>
      <c r="N1125" s="17">
        <v>0.63668327334270902</v>
      </c>
      <c r="O1125" s="17">
        <v>0.71861219041262403</v>
      </c>
      <c r="P1125" s="17">
        <v>0.71394603227575004</v>
      </c>
      <c r="Q1125" s="17">
        <v>0.63748182403279996</v>
      </c>
      <c r="R1125" s="17">
        <v>0.49597208648184798</v>
      </c>
      <c r="S1125" s="17">
        <v>0.27553336034897902</v>
      </c>
      <c r="T1125" s="17">
        <v>2.79021954184644E-2</v>
      </c>
      <c r="U1125" s="17">
        <v>0</v>
      </c>
      <c r="V1125" s="17">
        <v>0</v>
      </c>
      <c r="W1125" s="17">
        <v>0</v>
      </c>
      <c r="X1125" s="17">
        <v>0</v>
      </c>
      <c r="Y1125" s="17">
        <v>0</v>
      </c>
      <c r="Z1125" s="17">
        <v>0</v>
      </c>
    </row>
    <row r="1126" spans="1:26">
      <c r="A1126" s="41">
        <v>30</v>
      </c>
      <c r="B1126" s="24" t="s">
        <v>776</v>
      </c>
      <c r="C1126" s="17">
        <v>0</v>
      </c>
      <c r="D1126" s="17">
        <v>0</v>
      </c>
      <c r="E1126" s="17">
        <v>0</v>
      </c>
      <c r="F1126" s="17">
        <v>0</v>
      </c>
      <c r="G1126" s="17">
        <v>0</v>
      </c>
      <c r="H1126" s="17">
        <v>0</v>
      </c>
      <c r="I1126" s="17">
        <v>0</v>
      </c>
      <c r="J1126" s="17">
        <v>0</v>
      </c>
      <c r="K1126" s="17">
        <v>8.52095301661462E-2</v>
      </c>
      <c r="L1126" s="17">
        <v>0.34150556601749699</v>
      </c>
      <c r="M1126" s="17">
        <v>0.54194238516364301</v>
      </c>
      <c r="N1126" s="17">
        <v>0.67323186574813498</v>
      </c>
      <c r="O1126" s="17">
        <v>0.72715191532978996</v>
      </c>
      <c r="P1126" s="17">
        <v>0.71342757026054204</v>
      </c>
      <c r="Q1126" s="17">
        <v>0.65043741507949804</v>
      </c>
      <c r="R1126" s="17">
        <v>0.49689578317561001</v>
      </c>
      <c r="S1126" s="17">
        <v>0.27576756215584902</v>
      </c>
      <c r="T1126" s="17">
        <v>2.8041643822554901E-2</v>
      </c>
      <c r="U1126" s="17">
        <v>0</v>
      </c>
      <c r="V1126" s="17">
        <v>0</v>
      </c>
      <c r="W1126" s="17">
        <v>0</v>
      </c>
      <c r="X1126" s="17">
        <v>0</v>
      </c>
      <c r="Y1126" s="17">
        <v>0</v>
      </c>
      <c r="Z1126" s="17">
        <v>0</v>
      </c>
    </row>
    <row r="1127" spans="1:26">
      <c r="A1127" s="41">
        <v>31</v>
      </c>
      <c r="B1127" s="24" t="s">
        <v>776</v>
      </c>
      <c r="C1127" s="17">
        <v>0</v>
      </c>
      <c r="D1127" s="17">
        <v>0</v>
      </c>
      <c r="E1127" s="17">
        <v>0</v>
      </c>
      <c r="F1127" s="17">
        <v>0</v>
      </c>
      <c r="G1127" s="17">
        <v>0</v>
      </c>
      <c r="H1127" s="17">
        <v>0</v>
      </c>
      <c r="I1127" s="17">
        <v>0</v>
      </c>
      <c r="J1127" s="17">
        <v>0</v>
      </c>
      <c r="K1127" s="17">
        <v>9.2304116707587397E-2</v>
      </c>
      <c r="L1127" s="17">
        <v>0.33942873828990999</v>
      </c>
      <c r="M1127" s="17">
        <v>0.54051393292174199</v>
      </c>
      <c r="N1127" s="17">
        <v>0.66808896093060999</v>
      </c>
      <c r="O1127" s="17">
        <v>0.72112106981955104</v>
      </c>
      <c r="P1127" s="17">
        <v>0.70685442540106302</v>
      </c>
      <c r="Q1127" s="17">
        <v>0.63588472265261897</v>
      </c>
      <c r="R1127" s="17">
        <v>0.493332101737742</v>
      </c>
      <c r="S1127" s="17">
        <v>0.27415794617529998</v>
      </c>
      <c r="T1127" s="17">
        <v>3.02996352887893E-2</v>
      </c>
      <c r="U1127" s="17">
        <v>0</v>
      </c>
      <c r="V1127" s="17">
        <v>0</v>
      </c>
      <c r="W1127" s="17">
        <v>0</v>
      </c>
      <c r="X1127" s="17">
        <v>0</v>
      </c>
      <c r="Y1127" s="17">
        <v>0</v>
      </c>
      <c r="Z1127" s="17">
        <v>0</v>
      </c>
    </row>
    <row r="1128" spans="1:26">
      <c r="A1128" s="41">
        <v>32</v>
      </c>
      <c r="B1128" s="24" t="s">
        <v>776</v>
      </c>
      <c r="C1128" s="17">
        <v>0</v>
      </c>
      <c r="D1128" s="17">
        <v>0</v>
      </c>
      <c r="E1128" s="17">
        <v>0</v>
      </c>
      <c r="F1128" s="17">
        <v>0</v>
      </c>
      <c r="G1128" s="17">
        <v>0</v>
      </c>
      <c r="H1128" s="17">
        <v>0</v>
      </c>
      <c r="I1128" s="17">
        <v>0</v>
      </c>
      <c r="J1128" s="17">
        <v>0</v>
      </c>
      <c r="K1128" s="17">
        <v>5.39891778503492E-2</v>
      </c>
      <c r="L1128" s="17">
        <v>0.25115134323377297</v>
      </c>
      <c r="M1128" s="17">
        <v>0.440823818264165</v>
      </c>
      <c r="N1128" s="17">
        <v>0.56841016900669805</v>
      </c>
      <c r="O1128" s="17">
        <v>0.62357869895830798</v>
      </c>
      <c r="P1128" s="17">
        <v>0.60866844652094099</v>
      </c>
      <c r="Q1128" s="17">
        <v>0.525100712736288</v>
      </c>
      <c r="R1128" s="17">
        <v>0.388596219398822</v>
      </c>
      <c r="S1128" s="17">
        <v>0.188794665204644</v>
      </c>
      <c r="T1128" s="17">
        <v>2.1112130819289199E-2</v>
      </c>
      <c r="U1128" s="17">
        <v>0</v>
      </c>
      <c r="V1128" s="17">
        <v>0</v>
      </c>
      <c r="W1128" s="17">
        <v>0</v>
      </c>
      <c r="X1128" s="17">
        <v>0</v>
      </c>
      <c r="Y1128" s="17">
        <v>0</v>
      </c>
      <c r="Z1128" s="17">
        <v>0</v>
      </c>
    </row>
    <row r="1129" spans="1:26">
      <c r="A1129" s="41">
        <v>33</v>
      </c>
      <c r="B1129" s="24" t="s">
        <v>776</v>
      </c>
      <c r="C1129" s="17">
        <v>0</v>
      </c>
      <c r="D1129" s="17">
        <v>0</v>
      </c>
      <c r="E1129" s="17">
        <v>0</v>
      </c>
      <c r="F1129" s="17">
        <v>0</v>
      </c>
      <c r="G1129" s="17">
        <v>0</v>
      </c>
      <c r="H1129" s="17">
        <v>0</v>
      </c>
      <c r="I1129" s="17">
        <v>0</v>
      </c>
      <c r="J1129" s="17">
        <v>0</v>
      </c>
      <c r="K1129" s="17">
        <v>7.9838978808610003E-2</v>
      </c>
      <c r="L1129" s="17">
        <v>0.30577519010273901</v>
      </c>
      <c r="M1129" s="17">
        <v>0.54783676193654496</v>
      </c>
      <c r="N1129" s="17">
        <v>0.67787418655097598</v>
      </c>
      <c r="O1129" s="17">
        <v>0.73928511835236399</v>
      </c>
      <c r="P1129" s="17">
        <v>0.73211604014207099</v>
      </c>
      <c r="Q1129" s="17">
        <v>0.66212366808896095</v>
      </c>
      <c r="R1129" s="17">
        <v>0.50652010679125703</v>
      </c>
      <c r="S1129" s="17">
        <v>0.291760625491645</v>
      </c>
      <c r="T1129" s="17">
        <v>4.3593716478749003E-2</v>
      </c>
      <c r="U1129" s="17">
        <v>0</v>
      </c>
      <c r="V1129" s="17">
        <v>0</v>
      </c>
      <c r="W1129" s="17">
        <v>0</v>
      </c>
      <c r="X1129" s="17">
        <v>0</v>
      </c>
      <c r="Y1129" s="17">
        <v>0</v>
      </c>
      <c r="Z1129" s="17">
        <v>0</v>
      </c>
    </row>
    <row r="1130" spans="1:26">
      <c r="A1130" s="41">
        <v>34</v>
      </c>
      <c r="B1130" s="24" t="s">
        <v>776</v>
      </c>
      <c r="C1130" s="17">
        <v>0</v>
      </c>
      <c r="D1130" s="17">
        <v>0</v>
      </c>
      <c r="E1130" s="17">
        <v>0</v>
      </c>
      <c r="F1130" s="17">
        <v>0</v>
      </c>
      <c r="G1130" s="17">
        <v>0</v>
      </c>
      <c r="H1130" s="17">
        <v>0</v>
      </c>
      <c r="I1130" s="17">
        <v>0</v>
      </c>
      <c r="J1130" s="17">
        <v>0</v>
      </c>
      <c r="K1130" s="17">
        <v>0.10274784868060401</v>
      </c>
      <c r="L1130" s="17">
        <v>0.36000989249362397</v>
      </c>
      <c r="M1130" s="17">
        <v>0.56241507949750902</v>
      </c>
      <c r="N1130" s="17">
        <v>0.69544230173297406</v>
      </c>
      <c r="O1130" s="17">
        <v>0.74578675120974502</v>
      </c>
      <c r="P1130" s="17">
        <v>0.69915496650854603</v>
      </c>
      <c r="Q1130" s="17">
        <v>0.61928201949893902</v>
      </c>
      <c r="R1130" s="17">
        <v>0.471569807632714</v>
      </c>
      <c r="S1130" s="17">
        <v>0.29710316798169301</v>
      </c>
      <c r="T1130" s="17">
        <v>4.9157946175299803E-2</v>
      </c>
      <c r="U1130" s="17">
        <v>0</v>
      </c>
      <c r="V1130" s="17">
        <v>0</v>
      </c>
      <c r="W1130" s="17">
        <v>0</v>
      </c>
      <c r="X1130" s="17">
        <v>0</v>
      </c>
      <c r="Y1130" s="17">
        <v>0</v>
      </c>
      <c r="Z1130" s="17">
        <v>0</v>
      </c>
    </row>
    <row r="1131" spans="1:26">
      <c r="A1131" s="41">
        <v>35</v>
      </c>
      <c r="B1131" s="24" t="s">
        <v>776</v>
      </c>
      <c r="C1131" s="17">
        <v>0</v>
      </c>
      <c r="D1131" s="17">
        <v>0</v>
      </c>
      <c r="E1131" s="17">
        <v>0</v>
      </c>
      <c r="F1131" s="17">
        <v>0</v>
      </c>
      <c r="G1131" s="17">
        <v>0</v>
      </c>
      <c r="H1131" s="17">
        <v>0</v>
      </c>
      <c r="I1131" s="17">
        <v>0</v>
      </c>
      <c r="J1131" s="17">
        <v>0</v>
      </c>
      <c r="K1131" s="17">
        <v>0.10466317847011999</v>
      </c>
      <c r="L1131" s="17">
        <v>0.357835927629854</v>
      </c>
      <c r="M1131" s="17">
        <v>0.55063347715191502</v>
      </c>
      <c r="N1131" s="17">
        <v>0.67820790922743202</v>
      </c>
      <c r="O1131" s="17">
        <v>0.73562608757836501</v>
      </c>
      <c r="P1131" s="17">
        <v>0.72601964196324298</v>
      </c>
      <c r="Q1131" s="17">
        <v>0.63854258539724895</v>
      </c>
      <c r="R1131" s="17">
        <v>0.49441610450287199</v>
      </c>
      <c r="S1131" s="17">
        <v>0.28190865533598702</v>
      </c>
      <c r="T1131" s="17">
        <v>2.7449286071845699E-2</v>
      </c>
      <c r="U1131" s="17">
        <v>0</v>
      </c>
      <c r="V1131" s="17">
        <v>0</v>
      </c>
      <c r="W1131" s="17">
        <v>0</v>
      </c>
      <c r="X1131" s="17">
        <v>0</v>
      </c>
      <c r="Y1131" s="17">
        <v>0</v>
      </c>
      <c r="Z1131" s="17">
        <v>0</v>
      </c>
    </row>
    <row r="1132" spans="1:26">
      <c r="A1132" s="41">
        <v>36</v>
      </c>
      <c r="B1132" s="24" t="s">
        <v>776</v>
      </c>
      <c r="C1132" s="17">
        <v>0</v>
      </c>
      <c r="D1132" s="17">
        <v>0</v>
      </c>
      <c r="E1132" s="17">
        <v>0</v>
      </c>
      <c r="F1132" s="17">
        <v>0</v>
      </c>
      <c r="G1132" s="17">
        <v>0</v>
      </c>
      <c r="H1132" s="17">
        <v>0</v>
      </c>
      <c r="I1132" s="17">
        <v>0</v>
      </c>
      <c r="J1132" s="17">
        <v>0</v>
      </c>
      <c r="K1132" s="17">
        <v>0.1103954613716</v>
      </c>
      <c r="L1132" s="17">
        <v>0.36641319634811997</v>
      </c>
      <c r="M1132" s="17">
        <v>0.574301566112846</v>
      </c>
      <c r="N1132" s="17">
        <v>0.70500703201353998</v>
      </c>
      <c r="O1132" s="17">
        <v>0.75911182093394702</v>
      </c>
      <c r="P1132" s="17">
        <v>0.75149579271054301</v>
      </c>
      <c r="Q1132" s="17">
        <v>0.68032943195633</v>
      </c>
      <c r="R1132" s="17">
        <v>0.52985506900908197</v>
      </c>
      <c r="S1132" s="17">
        <v>0.31105694739100398</v>
      </c>
      <c r="T1132" s="17">
        <v>5.6990298205048799E-2</v>
      </c>
      <c r="U1132" s="17">
        <v>0</v>
      </c>
      <c r="V1132" s="17">
        <v>0</v>
      </c>
      <c r="W1132" s="17">
        <v>0</v>
      </c>
      <c r="X1132" s="17">
        <v>0</v>
      </c>
      <c r="Y1132" s="17">
        <v>0</v>
      </c>
      <c r="Z1132" s="17">
        <v>0</v>
      </c>
    </row>
    <row r="1133" spans="1:26">
      <c r="A1133" s="41">
        <v>37</v>
      </c>
      <c r="B1133" s="24" t="s">
        <v>776</v>
      </c>
      <c r="C1133" s="17">
        <v>0</v>
      </c>
      <c r="D1133" s="17">
        <v>0</v>
      </c>
      <c r="E1133" s="17">
        <v>0</v>
      </c>
      <c r="F1133" s="17">
        <v>0</v>
      </c>
      <c r="G1133" s="17">
        <v>0</v>
      </c>
      <c r="H1133" s="17">
        <v>0</v>
      </c>
      <c r="I1133" s="17">
        <v>0</v>
      </c>
      <c r="J1133" s="17">
        <v>0</v>
      </c>
      <c r="K1133" s="17">
        <v>0.10367512097447</v>
      </c>
      <c r="L1133" s="17">
        <v>0.34966508545684299</v>
      </c>
      <c r="M1133" s="17">
        <v>0.54881707229863397</v>
      </c>
      <c r="N1133" s="17">
        <v>0.68385139805964101</v>
      </c>
      <c r="O1133" s="17">
        <v>0.73918380968272501</v>
      </c>
      <c r="P1133" s="17">
        <v>0.72245000119186698</v>
      </c>
      <c r="Q1133" s="17">
        <v>0.64422183023050705</v>
      </c>
      <c r="R1133" s="17">
        <v>0.49193642583013503</v>
      </c>
      <c r="S1133" s="17">
        <v>0.26275774117422701</v>
      </c>
      <c r="T1133" s="17">
        <v>3.7858453910514699E-2</v>
      </c>
      <c r="U1133" s="17">
        <v>0</v>
      </c>
      <c r="V1133" s="17">
        <v>0</v>
      </c>
      <c r="W1133" s="17">
        <v>0</v>
      </c>
      <c r="X1133" s="17">
        <v>0</v>
      </c>
      <c r="Y1133" s="17">
        <v>0</v>
      </c>
      <c r="Z1133" s="17">
        <v>0</v>
      </c>
    </row>
    <row r="1134" spans="1:26">
      <c r="A1134" s="41">
        <v>38</v>
      </c>
      <c r="B1134" s="24" t="s">
        <v>776</v>
      </c>
      <c r="C1134" s="17">
        <v>0</v>
      </c>
      <c r="D1134" s="17">
        <v>0</v>
      </c>
      <c r="E1134" s="17">
        <v>0</v>
      </c>
      <c r="F1134" s="17">
        <v>0</v>
      </c>
      <c r="G1134" s="17">
        <v>0</v>
      </c>
      <c r="H1134" s="17">
        <v>0</v>
      </c>
      <c r="I1134" s="17">
        <v>0</v>
      </c>
      <c r="J1134" s="17">
        <v>0</v>
      </c>
      <c r="K1134" s="17">
        <v>1.21194965555052E-2</v>
      </c>
      <c r="L1134" s="17">
        <v>8.9369740888179103E-2</v>
      </c>
      <c r="M1134" s="17">
        <v>0.27404710257204801</v>
      </c>
      <c r="N1134" s="17">
        <v>0.38840015732640498</v>
      </c>
      <c r="O1134" s="17">
        <v>0.56983564158184596</v>
      </c>
      <c r="P1134" s="17">
        <v>0.61154680460537303</v>
      </c>
      <c r="Q1134" s="17">
        <v>0.554282972992301</v>
      </c>
      <c r="R1134" s="17">
        <v>0.412664179638149</v>
      </c>
      <c r="S1134" s="17">
        <v>0.22583907415794599</v>
      </c>
      <c r="T1134" s="17">
        <v>5.1635241114633697E-2</v>
      </c>
      <c r="U1134" s="17">
        <v>0</v>
      </c>
      <c r="V1134" s="17">
        <v>0</v>
      </c>
      <c r="W1134" s="17">
        <v>0</v>
      </c>
      <c r="X1134" s="17">
        <v>0</v>
      </c>
      <c r="Y1134" s="17">
        <v>0</v>
      </c>
      <c r="Z1134" s="17">
        <v>0</v>
      </c>
    </row>
    <row r="1135" spans="1:26">
      <c r="A1135" s="41">
        <v>39</v>
      </c>
      <c r="B1135" s="24" t="s">
        <v>776</v>
      </c>
      <c r="C1135" s="17">
        <v>0</v>
      </c>
      <c r="D1135" s="17">
        <v>0</v>
      </c>
      <c r="E1135" s="17">
        <v>0</v>
      </c>
      <c r="F1135" s="17">
        <v>0</v>
      </c>
      <c r="G1135" s="17">
        <v>0</v>
      </c>
      <c r="H1135" s="17">
        <v>0</v>
      </c>
      <c r="I1135" s="17">
        <v>0</v>
      </c>
      <c r="J1135" s="17">
        <v>0</v>
      </c>
      <c r="K1135" s="17">
        <v>5.1150151367071101E-2</v>
      </c>
      <c r="L1135" s="17">
        <v>0.29216824390360202</v>
      </c>
      <c r="M1135" s="17">
        <v>0.44719911325117401</v>
      </c>
      <c r="N1135" s="17">
        <v>0.47058711353722199</v>
      </c>
      <c r="O1135" s="17">
        <v>0.57135229195966697</v>
      </c>
      <c r="P1135" s="17">
        <v>0.492555600581631</v>
      </c>
      <c r="Q1135" s="17">
        <v>0.30498021501275302</v>
      </c>
      <c r="R1135" s="17">
        <v>0.27315797001263398</v>
      </c>
      <c r="S1135" s="17">
        <v>9.0340516316655101E-2</v>
      </c>
      <c r="T1135" s="17">
        <v>1.6502586350742501E-2</v>
      </c>
      <c r="U1135" s="17">
        <v>0</v>
      </c>
      <c r="V1135" s="17">
        <v>0</v>
      </c>
      <c r="W1135" s="17">
        <v>0</v>
      </c>
      <c r="X1135" s="17">
        <v>0</v>
      </c>
      <c r="Y1135" s="17">
        <v>0</v>
      </c>
      <c r="Z1135" s="17">
        <v>0</v>
      </c>
    </row>
    <row r="1136" spans="1:26">
      <c r="A1136" s="41">
        <v>40</v>
      </c>
      <c r="B1136" s="24" t="s">
        <v>776</v>
      </c>
      <c r="C1136" s="17">
        <v>0</v>
      </c>
      <c r="D1136" s="17">
        <v>0</v>
      </c>
      <c r="E1136" s="17">
        <v>0</v>
      </c>
      <c r="F1136" s="17">
        <v>0</v>
      </c>
      <c r="G1136" s="17">
        <v>0</v>
      </c>
      <c r="H1136" s="17">
        <v>0</v>
      </c>
      <c r="I1136" s="17">
        <v>0</v>
      </c>
      <c r="J1136" s="17">
        <v>0</v>
      </c>
      <c r="K1136" s="17">
        <v>3.0017758813854298E-2</v>
      </c>
      <c r="L1136" s="17">
        <v>0.11196097828418899</v>
      </c>
      <c r="M1136" s="17">
        <v>0.245625849205025</v>
      </c>
      <c r="N1136" s="17">
        <v>0.27320266501394502</v>
      </c>
      <c r="O1136" s="17">
        <v>0.26042942957259702</v>
      </c>
      <c r="P1136" s="17">
        <v>0.208511120116326</v>
      </c>
      <c r="Q1136" s="17">
        <v>0.244739696312364</v>
      </c>
      <c r="R1136" s="17">
        <v>0.20308991442397101</v>
      </c>
      <c r="S1136" s="17">
        <v>0.24302817572882601</v>
      </c>
      <c r="T1136" s="17">
        <v>4.4044838025315301E-2</v>
      </c>
      <c r="U1136" s="17">
        <v>0</v>
      </c>
      <c r="V1136" s="17">
        <v>0</v>
      </c>
      <c r="W1136" s="17">
        <v>0</v>
      </c>
      <c r="X1136" s="17">
        <v>0</v>
      </c>
      <c r="Y1136" s="17">
        <v>0</v>
      </c>
      <c r="Z1136" s="17">
        <v>0</v>
      </c>
    </row>
    <row r="1137" spans="1:26">
      <c r="A1137" s="41">
        <v>41</v>
      </c>
      <c r="B1137" s="24" t="s">
        <v>776</v>
      </c>
      <c r="C1137" s="17">
        <v>0</v>
      </c>
      <c r="D1137" s="17">
        <v>0</v>
      </c>
      <c r="E1137" s="17">
        <v>0</v>
      </c>
      <c r="F1137" s="17">
        <v>0</v>
      </c>
      <c r="G1137" s="17">
        <v>0</v>
      </c>
      <c r="H1137" s="17">
        <v>0</v>
      </c>
      <c r="I1137" s="17">
        <v>0</v>
      </c>
      <c r="J1137" s="17">
        <v>0</v>
      </c>
      <c r="K1137" s="17">
        <v>0.112916855378894</v>
      </c>
      <c r="L1137" s="17">
        <v>0.35463397773592997</v>
      </c>
      <c r="M1137" s="17">
        <v>0.55687409120164</v>
      </c>
      <c r="N1137" s="17">
        <v>0.65975781268622902</v>
      </c>
      <c r="O1137" s="17">
        <v>0.75092965602727002</v>
      </c>
      <c r="P1137" s="17">
        <v>0.73584062358465796</v>
      </c>
      <c r="Q1137" s="17">
        <v>0.67409596910681502</v>
      </c>
      <c r="R1137" s="17">
        <v>0.53163869752806903</v>
      </c>
      <c r="S1137" s="17">
        <v>0.31816881599961899</v>
      </c>
      <c r="T1137" s="17">
        <v>6.81747753331267E-2</v>
      </c>
      <c r="U1137" s="17">
        <v>0</v>
      </c>
      <c r="V1137" s="17">
        <v>0</v>
      </c>
      <c r="W1137" s="17">
        <v>0</v>
      </c>
      <c r="X1137" s="17">
        <v>0</v>
      </c>
      <c r="Y1137" s="17">
        <v>0</v>
      </c>
      <c r="Z1137" s="17">
        <v>0</v>
      </c>
    </row>
    <row r="1138" spans="1:26">
      <c r="A1138" s="41">
        <v>42</v>
      </c>
      <c r="B1138" s="24" t="s">
        <v>776</v>
      </c>
      <c r="C1138" s="17">
        <v>0</v>
      </c>
      <c r="D1138" s="17">
        <v>0</v>
      </c>
      <c r="E1138" s="17">
        <v>0</v>
      </c>
      <c r="F1138" s="17">
        <v>0</v>
      </c>
      <c r="G1138" s="17">
        <v>0</v>
      </c>
      <c r="H1138" s="17">
        <v>0</v>
      </c>
      <c r="I1138" s="17">
        <v>0</v>
      </c>
      <c r="J1138" s="17">
        <v>0</v>
      </c>
      <c r="K1138" s="17">
        <v>0.112904340778527</v>
      </c>
      <c r="L1138" s="17">
        <v>0.36403423041167099</v>
      </c>
      <c r="M1138" s="17">
        <v>0.54340659340659303</v>
      </c>
      <c r="N1138" s="17">
        <v>0.70195585325737198</v>
      </c>
      <c r="O1138" s="17">
        <v>0.76680532049295602</v>
      </c>
      <c r="P1138" s="17">
        <v>0.75801530356844904</v>
      </c>
      <c r="Q1138" s="17">
        <v>0.68826130485566495</v>
      </c>
      <c r="R1138" s="17">
        <v>0.53610760172582295</v>
      </c>
      <c r="S1138" s="17">
        <v>0.33475840861958001</v>
      </c>
      <c r="T1138" s="17">
        <v>7.5554218016257099E-2</v>
      </c>
      <c r="U1138" s="17">
        <v>0</v>
      </c>
      <c r="V1138" s="17">
        <v>0</v>
      </c>
      <c r="W1138" s="17">
        <v>0</v>
      </c>
      <c r="X1138" s="17">
        <v>0</v>
      </c>
      <c r="Y1138" s="17">
        <v>0</v>
      </c>
      <c r="Z1138" s="17">
        <v>0</v>
      </c>
    </row>
    <row r="1139" spans="1:26">
      <c r="A1139" s="41">
        <v>43</v>
      </c>
      <c r="B1139" s="24" t="s">
        <v>776</v>
      </c>
      <c r="C1139" s="17">
        <v>0</v>
      </c>
      <c r="D1139" s="17">
        <v>0</v>
      </c>
      <c r="E1139" s="17">
        <v>0</v>
      </c>
      <c r="F1139" s="17">
        <v>0</v>
      </c>
      <c r="G1139" s="17">
        <v>0</v>
      </c>
      <c r="H1139" s="17">
        <v>0</v>
      </c>
      <c r="I1139" s="17">
        <v>0</v>
      </c>
      <c r="J1139" s="17">
        <v>0</v>
      </c>
      <c r="K1139" s="17">
        <v>0.12170389263664801</v>
      </c>
      <c r="L1139" s="17">
        <v>0.35643071678863403</v>
      </c>
      <c r="M1139" s="17">
        <v>0.56024469023384404</v>
      </c>
      <c r="N1139" s="17">
        <v>0.68841624752687702</v>
      </c>
      <c r="O1139" s="17">
        <v>0.748450573287883</v>
      </c>
      <c r="P1139" s="17">
        <v>0.74498224118614598</v>
      </c>
      <c r="Q1139" s="17">
        <v>0.67938785726204398</v>
      </c>
      <c r="R1139" s="17">
        <v>0.54211878143548398</v>
      </c>
      <c r="S1139" s="17">
        <v>0.32509356153607799</v>
      </c>
      <c r="T1139" s="17">
        <v>7.3796810564706397E-2</v>
      </c>
      <c r="U1139" s="17">
        <v>0</v>
      </c>
      <c r="V1139" s="17">
        <v>0</v>
      </c>
      <c r="W1139" s="17">
        <v>0</v>
      </c>
      <c r="X1139" s="17">
        <v>0</v>
      </c>
      <c r="Y1139" s="17">
        <v>0</v>
      </c>
      <c r="Z1139" s="17">
        <v>0</v>
      </c>
    </row>
    <row r="1140" spans="1:26">
      <c r="A1140" s="41">
        <v>44</v>
      </c>
      <c r="B1140" s="24" t="s">
        <v>776</v>
      </c>
      <c r="C1140" s="17">
        <v>0</v>
      </c>
      <c r="D1140" s="17">
        <v>0</v>
      </c>
      <c r="E1140" s="17">
        <v>0</v>
      </c>
      <c r="F1140" s="17">
        <v>0</v>
      </c>
      <c r="G1140" s="17">
        <v>0</v>
      </c>
      <c r="H1140" s="17">
        <v>0</v>
      </c>
      <c r="I1140" s="17">
        <v>0</v>
      </c>
      <c r="J1140" s="17">
        <v>0</v>
      </c>
      <c r="K1140" s="17">
        <v>0.103403375366499</v>
      </c>
      <c r="L1140" s="17">
        <v>0.32488558079664398</v>
      </c>
      <c r="M1140" s="17">
        <v>0.47653691211174898</v>
      </c>
      <c r="N1140" s="17">
        <v>0.64124216347643703</v>
      </c>
      <c r="O1140" s="17">
        <v>0.60945507854401604</v>
      </c>
      <c r="P1140" s="17">
        <v>0.65372696717599099</v>
      </c>
      <c r="Q1140" s="17">
        <v>0.57454113131987306</v>
      </c>
      <c r="R1140" s="17">
        <v>0.44154132201854501</v>
      </c>
      <c r="S1140" s="17">
        <v>0.24377428428404599</v>
      </c>
      <c r="T1140" s="17">
        <v>4.6843341040738E-2</v>
      </c>
      <c r="U1140" s="17">
        <v>0</v>
      </c>
      <c r="V1140" s="17">
        <v>0</v>
      </c>
      <c r="W1140" s="17">
        <v>0</v>
      </c>
      <c r="X1140" s="17">
        <v>0</v>
      </c>
      <c r="Y1140" s="17">
        <v>0</v>
      </c>
      <c r="Z1140" s="17">
        <v>0</v>
      </c>
    </row>
    <row r="1141" spans="1:26">
      <c r="A1141" s="41">
        <v>45</v>
      </c>
      <c r="B1141" s="24" t="s">
        <v>776</v>
      </c>
      <c r="C1141" s="17">
        <v>0</v>
      </c>
      <c r="D1141" s="17">
        <v>0</v>
      </c>
      <c r="E1141" s="17">
        <v>0</v>
      </c>
      <c r="F1141" s="17">
        <v>0</v>
      </c>
      <c r="G1141" s="17">
        <v>0</v>
      </c>
      <c r="H1141" s="17">
        <v>0</v>
      </c>
      <c r="I1141" s="17">
        <v>0</v>
      </c>
      <c r="J1141" s="17">
        <v>0</v>
      </c>
      <c r="K1141" s="17">
        <v>6.3758909203594699E-2</v>
      </c>
      <c r="L1141" s="17">
        <v>0.12017532359180901</v>
      </c>
      <c r="M1141" s="17">
        <v>0.176994588925175</v>
      </c>
      <c r="N1141" s="17">
        <v>0.31035076637028902</v>
      </c>
      <c r="O1141" s="17">
        <v>0.39311339419799302</v>
      </c>
      <c r="P1141" s="17">
        <v>0.26681545135992002</v>
      </c>
      <c r="Q1141" s="17">
        <v>0.29118733760816201</v>
      </c>
      <c r="R1141" s="17">
        <v>0.27194584157707802</v>
      </c>
      <c r="S1141" s="17">
        <v>0.172275392720078</v>
      </c>
      <c r="T1141" s="17">
        <v>4.2199828371195E-2</v>
      </c>
      <c r="U1141" s="17">
        <v>0</v>
      </c>
      <c r="V1141" s="17">
        <v>0</v>
      </c>
      <c r="W1141" s="17">
        <v>0</v>
      </c>
      <c r="X1141" s="17">
        <v>0</v>
      </c>
      <c r="Y1141" s="17">
        <v>0</v>
      </c>
      <c r="Z1141" s="17">
        <v>0</v>
      </c>
    </row>
    <row r="1142" spans="1:26">
      <c r="A1142" s="41">
        <v>46</v>
      </c>
      <c r="B1142" s="24" t="s">
        <v>776</v>
      </c>
      <c r="C1142" s="17">
        <v>0</v>
      </c>
      <c r="D1142" s="17">
        <v>0</v>
      </c>
      <c r="E1142" s="17">
        <v>0</v>
      </c>
      <c r="F1142" s="17">
        <v>0</v>
      </c>
      <c r="G1142" s="17">
        <v>0</v>
      </c>
      <c r="H1142" s="17">
        <v>0</v>
      </c>
      <c r="I1142" s="17">
        <v>0</v>
      </c>
      <c r="J1142" s="17">
        <v>0</v>
      </c>
      <c r="K1142" s="17">
        <v>0.13045874949345701</v>
      </c>
      <c r="L1142" s="17">
        <v>0.35512800648375498</v>
      </c>
      <c r="M1142" s="17">
        <v>0.53861171366594396</v>
      </c>
      <c r="N1142" s="17">
        <v>0.65748134728611995</v>
      </c>
      <c r="O1142" s="17">
        <v>0.70933350814045004</v>
      </c>
      <c r="P1142" s="17">
        <v>0.67985864460918699</v>
      </c>
      <c r="Q1142" s="17">
        <v>0.58542644990584303</v>
      </c>
      <c r="R1142" s="17">
        <v>0.43181211413315501</v>
      </c>
      <c r="S1142" s="17">
        <v>0.210163643298134</v>
      </c>
      <c r="T1142" s="17">
        <v>3.5124311696979799E-2</v>
      </c>
      <c r="U1142" s="17">
        <v>0</v>
      </c>
      <c r="V1142" s="17">
        <v>0</v>
      </c>
      <c r="W1142" s="17">
        <v>0</v>
      </c>
      <c r="X1142" s="17">
        <v>0</v>
      </c>
      <c r="Y1142" s="17">
        <v>0</v>
      </c>
      <c r="Z1142" s="17">
        <v>0</v>
      </c>
    </row>
    <row r="1143" spans="1:26">
      <c r="A1143" s="41">
        <v>47</v>
      </c>
      <c r="B1143" s="24" t="s">
        <v>776</v>
      </c>
      <c r="C1143" s="17">
        <v>0</v>
      </c>
      <c r="D1143" s="17">
        <v>0</v>
      </c>
      <c r="E1143" s="17">
        <v>0</v>
      </c>
      <c r="F1143" s="17">
        <v>0</v>
      </c>
      <c r="G1143" s="17">
        <v>0</v>
      </c>
      <c r="H1143" s="17">
        <v>0</v>
      </c>
      <c r="I1143" s="17">
        <v>0</v>
      </c>
      <c r="J1143" s="17">
        <v>0</v>
      </c>
      <c r="K1143" s="17">
        <v>0.118836857285881</v>
      </c>
      <c r="L1143" s="17">
        <v>0.35126814617053198</v>
      </c>
      <c r="M1143" s="17">
        <v>0.55530142308884201</v>
      </c>
      <c r="N1143" s="17">
        <v>0.68497175275917099</v>
      </c>
      <c r="O1143" s="17">
        <v>0.75278896808180995</v>
      </c>
      <c r="P1143" s="17">
        <v>0.74969011465757696</v>
      </c>
      <c r="Q1143" s="17">
        <v>0.67744511453838996</v>
      </c>
      <c r="R1143" s="17">
        <v>0.538413267860122</v>
      </c>
      <c r="S1143" s="17">
        <v>0.32935508092774901</v>
      </c>
      <c r="T1143" s="17">
        <v>9.6125241353007096E-2</v>
      </c>
      <c r="U1143" s="17">
        <v>0</v>
      </c>
      <c r="V1143" s="17">
        <v>0</v>
      </c>
      <c r="W1143" s="17">
        <v>0</v>
      </c>
      <c r="X1143" s="17">
        <v>0</v>
      </c>
      <c r="Y1143" s="17">
        <v>0</v>
      </c>
      <c r="Z1143" s="17">
        <v>0</v>
      </c>
    </row>
    <row r="1144" spans="1:26">
      <c r="A1144" s="41">
        <v>48</v>
      </c>
      <c r="B1144" s="24" t="s">
        <v>776</v>
      </c>
      <c r="C1144" s="17">
        <v>0</v>
      </c>
      <c r="D1144" s="17">
        <v>0</v>
      </c>
      <c r="E1144" s="17">
        <v>0</v>
      </c>
      <c r="F1144" s="17">
        <v>0</v>
      </c>
      <c r="G1144" s="17">
        <v>0</v>
      </c>
      <c r="H1144" s="17">
        <v>0</v>
      </c>
      <c r="I1144" s="17">
        <v>0</v>
      </c>
      <c r="J1144" s="17">
        <v>0</v>
      </c>
      <c r="K1144" s="17">
        <v>9.2610426449905803E-2</v>
      </c>
      <c r="L1144" s="17">
        <v>0.204638745202737</v>
      </c>
      <c r="M1144" s="17">
        <v>0.31041095563872101</v>
      </c>
      <c r="N1144" s="17">
        <v>0.47921801625706201</v>
      </c>
      <c r="O1144" s="17">
        <v>0.38535553383709598</v>
      </c>
      <c r="P1144" s="17">
        <v>0.358363924578675</v>
      </c>
      <c r="Q1144" s="17">
        <v>0.24162296488760701</v>
      </c>
      <c r="R1144" s="17">
        <v>0.17364305976019601</v>
      </c>
      <c r="S1144" s="17">
        <v>8.5812018783819194E-2</v>
      </c>
      <c r="T1144" s="17">
        <v>7.8120902958213204E-3</v>
      </c>
      <c r="U1144" s="17">
        <v>0</v>
      </c>
      <c r="V1144" s="17">
        <v>0</v>
      </c>
      <c r="W1144" s="17">
        <v>0</v>
      </c>
      <c r="X1144" s="17">
        <v>0</v>
      </c>
      <c r="Y1144" s="17">
        <v>0</v>
      </c>
      <c r="Z1144" s="17">
        <v>0</v>
      </c>
    </row>
    <row r="1145" spans="1:26">
      <c r="A1145" s="41">
        <v>49</v>
      </c>
      <c r="B1145" s="24" t="s">
        <v>776</v>
      </c>
      <c r="C1145" s="17">
        <v>0</v>
      </c>
      <c r="D1145" s="17">
        <v>0</v>
      </c>
      <c r="E1145" s="17">
        <v>0</v>
      </c>
      <c r="F1145" s="17">
        <v>0</v>
      </c>
      <c r="G1145" s="17">
        <v>0</v>
      </c>
      <c r="H1145" s="17">
        <v>0</v>
      </c>
      <c r="I1145" s="17">
        <v>0</v>
      </c>
      <c r="J1145" s="17">
        <v>0</v>
      </c>
      <c r="K1145" s="17">
        <v>4.9474386784581999E-2</v>
      </c>
      <c r="L1145" s="17">
        <v>0.216316059211938</v>
      </c>
      <c r="M1145" s="17">
        <v>0.39519439345903601</v>
      </c>
      <c r="N1145" s="17">
        <v>0.53853483826368898</v>
      </c>
      <c r="O1145" s="17">
        <v>0.61915687349526805</v>
      </c>
      <c r="P1145" s="17">
        <v>0.62217825558389594</v>
      </c>
      <c r="Q1145" s="17">
        <v>0.55566911396629404</v>
      </c>
      <c r="R1145" s="17">
        <v>0.41399728254391999</v>
      </c>
      <c r="S1145" s="17">
        <v>0.213135562918643</v>
      </c>
      <c r="T1145" s="17">
        <v>4.7998259874615597E-2</v>
      </c>
      <c r="U1145" s="17">
        <v>0</v>
      </c>
      <c r="V1145" s="17">
        <v>0</v>
      </c>
      <c r="W1145" s="17">
        <v>0</v>
      </c>
      <c r="X1145" s="17">
        <v>0</v>
      </c>
      <c r="Y1145" s="17">
        <v>0</v>
      </c>
      <c r="Z1145" s="17">
        <v>0</v>
      </c>
    </row>
    <row r="1146" spans="1:26">
      <c r="A1146" s="41">
        <v>50</v>
      </c>
      <c r="B1146" s="24" t="s">
        <v>776</v>
      </c>
      <c r="C1146" s="17">
        <v>0</v>
      </c>
      <c r="D1146" s="17">
        <v>0</v>
      </c>
      <c r="E1146" s="17">
        <v>0</v>
      </c>
      <c r="F1146" s="17">
        <v>0</v>
      </c>
      <c r="G1146" s="17">
        <v>0</v>
      </c>
      <c r="H1146" s="17">
        <v>0</v>
      </c>
      <c r="I1146" s="17">
        <v>0</v>
      </c>
      <c r="J1146" s="17">
        <v>0</v>
      </c>
      <c r="K1146" s="17">
        <v>3.3686920454816298E-2</v>
      </c>
      <c r="L1146" s="17">
        <v>0.11107780505828201</v>
      </c>
      <c r="M1146" s="17">
        <v>0.20422099592381601</v>
      </c>
      <c r="N1146" s="17">
        <v>0.32767097327834899</v>
      </c>
      <c r="O1146" s="17">
        <v>0.39916152177540498</v>
      </c>
      <c r="P1146" s="17">
        <v>0.32850468403613697</v>
      </c>
      <c r="Q1146" s="17">
        <v>0.38238480608328801</v>
      </c>
      <c r="R1146" s="17">
        <v>0.28419465566970997</v>
      </c>
      <c r="S1146" s="17">
        <v>0.14491490071750401</v>
      </c>
      <c r="T1146" s="17">
        <v>3.2667874424924297E-2</v>
      </c>
      <c r="U1146" s="17">
        <v>0</v>
      </c>
      <c r="V1146" s="17">
        <v>0</v>
      </c>
      <c r="W1146" s="17">
        <v>0</v>
      </c>
      <c r="X1146" s="17">
        <v>0</v>
      </c>
      <c r="Y1146" s="17">
        <v>0</v>
      </c>
      <c r="Z1146" s="17">
        <v>0</v>
      </c>
    </row>
    <row r="1147" spans="1:26">
      <c r="A1147" s="41">
        <v>51</v>
      </c>
      <c r="B1147" s="24" t="s">
        <v>776</v>
      </c>
      <c r="C1147" s="17">
        <v>0</v>
      </c>
      <c r="D1147" s="17">
        <v>0</v>
      </c>
      <c r="E1147" s="17">
        <v>0</v>
      </c>
      <c r="F1147" s="17">
        <v>0</v>
      </c>
      <c r="G1147" s="17">
        <v>0</v>
      </c>
      <c r="H1147" s="17">
        <v>0</v>
      </c>
      <c r="I1147" s="17">
        <v>0</v>
      </c>
      <c r="J1147" s="17">
        <v>0</v>
      </c>
      <c r="K1147" s="17">
        <v>6.3736263736263704E-2</v>
      </c>
      <c r="L1147" s="17">
        <v>0.275083430669114</v>
      </c>
      <c r="M1147" s="17">
        <v>0.49297573359395502</v>
      </c>
      <c r="N1147" s="17">
        <v>0.63440084860909196</v>
      </c>
      <c r="O1147" s="17">
        <v>0.69035303091702205</v>
      </c>
      <c r="P1147" s="17">
        <v>0.68860098686562898</v>
      </c>
      <c r="Q1147" s="17">
        <v>0.62080164954351502</v>
      </c>
      <c r="R1147" s="17">
        <v>0.48395330266262998</v>
      </c>
      <c r="S1147" s="17">
        <v>0.27712211866224901</v>
      </c>
      <c r="T1147" s="17">
        <v>5.6380062453815202E-2</v>
      </c>
      <c r="U1147" s="17">
        <v>0</v>
      </c>
      <c r="V1147" s="17">
        <v>0</v>
      </c>
      <c r="W1147" s="17">
        <v>0</v>
      </c>
      <c r="X1147" s="17">
        <v>0</v>
      </c>
      <c r="Y1147" s="17">
        <v>0</v>
      </c>
      <c r="Z1147" s="17">
        <v>0</v>
      </c>
    </row>
    <row r="1148" spans="1:26">
      <c r="A1148" s="41">
        <v>52</v>
      </c>
      <c r="B1148" s="24" t="s">
        <v>776</v>
      </c>
      <c r="C1148" s="17">
        <v>0</v>
      </c>
      <c r="D1148" s="17">
        <v>0</v>
      </c>
      <c r="E1148" s="17">
        <v>0</v>
      </c>
      <c r="F1148" s="17">
        <v>0</v>
      </c>
      <c r="G1148" s="17">
        <v>0</v>
      </c>
      <c r="H1148" s="17">
        <v>0</v>
      </c>
      <c r="I1148" s="17">
        <v>0</v>
      </c>
      <c r="J1148" s="17">
        <v>0</v>
      </c>
      <c r="K1148" s="17">
        <v>0.14055147672284299</v>
      </c>
      <c r="L1148" s="17">
        <v>0.34955126218683702</v>
      </c>
      <c r="M1148" s="17">
        <v>0.53132642845224198</v>
      </c>
      <c r="N1148" s="17">
        <v>0.65038378107792405</v>
      </c>
      <c r="O1148" s="17">
        <v>0.70012633787037304</v>
      </c>
      <c r="P1148" s="17">
        <v>0.69298705632762003</v>
      </c>
      <c r="Q1148" s="17">
        <v>0.610134442563944</v>
      </c>
      <c r="R1148" s="17">
        <v>0.46974803937927601</v>
      </c>
      <c r="S1148" s="17">
        <v>0.28620593072870698</v>
      </c>
      <c r="T1148" s="17">
        <v>7.6692450716311894E-2</v>
      </c>
      <c r="U1148" s="17">
        <v>0</v>
      </c>
      <c r="V1148" s="17">
        <v>0</v>
      </c>
      <c r="W1148" s="17">
        <v>0</v>
      </c>
      <c r="X1148" s="17">
        <v>0</v>
      </c>
      <c r="Y1148" s="17">
        <v>0</v>
      </c>
      <c r="Z1148" s="17">
        <v>0</v>
      </c>
    </row>
    <row r="1149" spans="1:26">
      <c r="A1149" s="41">
        <v>53</v>
      </c>
      <c r="B1149" s="24" t="s">
        <v>776</v>
      </c>
      <c r="C1149" s="17">
        <v>0</v>
      </c>
      <c r="D1149" s="17">
        <v>0</v>
      </c>
      <c r="E1149" s="17">
        <v>0</v>
      </c>
      <c r="F1149" s="17">
        <v>0</v>
      </c>
      <c r="G1149" s="17">
        <v>0</v>
      </c>
      <c r="H1149" s="17">
        <v>0</v>
      </c>
      <c r="I1149" s="17">
        <v>0</v>
      </c>
      <c r="J1149" s="17">
        <v>0</v>
      </c>
      <c r="K1149" s="17">
        <v>9.5966723081690603E-2</v>
      </c>
      <c r="L1149" s="17">
        <v>0.22945758146408901</v>
      </c>
      <c r="M1149" s="17">
        <v>0.390099759242926</v>
      </c>
      <c r="N1149" s="17">
        <v>0.4941068150938</v>
      </c>
      <c r="O1149" s="17">
        <v>0.70805225143619899</v>
      </c>
      <c r="P1149" s="17">
        <v>0.71404734094538902</v>
      </c>
      <c r="Q1149" s="17">
        <v>0.61890062215441799</v>
      </c>
      <c r="R1149" s="17">
        <v>0.48324295010846002</v>
      </c>
      <c r="S1149" s="17">
        <v>0.304791900073896</v>
      </c>
      <c r="T1149" s="17">
        <v>9.7135944315987696E-2</v>
      </c>
      <c r="U1149" s="17">
        <v>0</v>
      </c>
      <c r="V1149" s="17">
        <v>0</v>
      </c>
      <c r="W1149" s="17">
        <v>0</v>
      </c>
      <c r="X1149" s="17">
        <v>0</v>
      </c>
      <c r="Y1149" s="17">
        <v>0</v>
      </c>
      <c r="Z1149" s="17">
        <v>0</v>
      </c>
    </row>
    <row r="1150" spans="1:26">
      <c r="A1150" s="41">
        <v>54</v>
      </c>
      <c r="B1150" s="24" t="s">
        <v>776</v>
      </c>
      <c r="C1150" s="17">
        <v>0</v>
      </c>
      <c r="D1150" s="17">
        <v>0</v>
      </c>
      <c r="E1150" s="17">
        <v>0</v>
      </c>
      <c r="F1150" s="17">
        <v>0</v>
      </c>
      <c r="G1150" s="17">
        <v>0</v>
      </c>
      <c r="H1150" s="17">
        <v>0</v>
      </c>
      <c r="I1150" s="17">
        <v>0</v>
      </c>
      <c r="J1150" s="17">
        <v>0</v>
      </c>
      <c r="K1150" s="17">
        <v>0.119756382446187</v>
      </c>
      <c r="L1150" s="17">
        <v>0.32003408738766698</v>
      </c>
      <c r="M1150" s="17">
        <v>0.49660377583371101</v>
      </c>
      <c r="N1150" s="17">
        <v>0.61931181616648001</v>
      </c>
      <c r="O1150" s="17">
        <v>0.67240947772401105</v>
      </c>
      <c r="P1150" s="17">
        <v>0.61126671593048998</v>
      </c>
      <c r="Q1150" s="17">
        <v>0.54186431789468703</v>
      </c>
      <c r="R1150" s="17">
        <v>0.32684500965412</v>
      </c>
      <c r="S1150" s="17">
        <v>0.13636564086672501</v>
      </c>
      <c r="T1150" s="17">
        <v>5.09290600939191E-2</v>
      </c>
      <c r="U1150" s="17">
        <v>0</v>
      </c>
      <c r="V1150" s="17">
        <v>0</v>
      </c>
      <c r="W1150" s="17">
        <v>0</v>
      </c>
      <c r="X1150" s="17">
        <v>0</v>
      </c>
      <c r="Y1150" s="17">
        <v>0</v>
      </c>
      <c r="Z1150" s="17">
        <v>0</v>
      </c>
    </row>
    <row r="1151" spans="1:26">
      <c r="A1151" s="41">
        <v>55</v>
      </c>
      <c r="B1151" s="24" t="s">
        <v>776</v>
      </c>
      <c r="C1151" s="17">
        <v>0</v>
      </c>
      <c r="D1151" s="17">
        <v>0</v>
      </c>
      <c r="E1151" s="17">
        <v>0</v>
      </c>
      <c r="F1151" s="17">
        <v>0</v>
      </c>
      <c r="G1151" s="17">
        <v>0</v>
      </c>
      <c r="H1151" s="17">
        <v>0</v>
      </c>
      <c r="I1151" s="17">
        <v>0</v>
      </c>
      <c r="J1151" s="17">
        <v>0</v>
      </c>
      <c r="K1151" s="17">
        <v>0.14421646683035</v>
      </c>
      <c r="L1151" s="17">
        <v>0.35034325761006901</v>
      </c>
      <c r="M1151" s="17">
        <v>0.54115098567376196</v>
      </c>
      <c r="N1151" s="17">
        <v>0.65860766131915804</v>
      </c>
      <c r="O1151" s="17">
        <v>0.71346332626159104</v>
      </c>
      <c r="P1151" s="17">
        <v>0.69943505518342797</v>
      </c>
      <c r="Q1151" s="17">
        <v>0.60947891587804803</v>
      </c>
      <c r="R1151" s="17">
        <v>0.46026018450096501</v>
      </c>
      <c r="S1151" s="17">
        <v>0.25389859598102599</v>
      </c>
      <c r="T1151" s="17">
        <v>4.5336821529880098E-2</v>
      </c>
      <c r="U1151" s="17">
        <v>0</v>
      </c>
      <c r="V1151" s="17">
        <v>0</v>
      </c>
      <c r="W1151" s="17">
        <v>0</v>
      </c>
      <c r="X1151" s="17">
        <v>0</v>
      </c>
      <c r="Y1151" s="17">
        <v>0</v>
      </c>
      <c r="Z1151" s="17">
        <v>0</v>
      </c>
    </row>
    <row r="1152" spans="1:26">
      <c r="A1152" s="41">
        <v>56</v>
      </c>
      <c r="B1152" s="24" t="s">
        <v>776</v>
      </c>
      <c r="C1152" s="17">
        <v>0</v>
      </c>
      <c r="D1152" s="17">
        <v>0</v>
      </c>
      <c r="E1152" s="17">
        <v>0</v>
      </c>
      <c r="F1152" s="17">
        <v>0</v>
      </c>
      <c r="G1152" s="17">
        <v>0</v>
      </c>
      <c r="H1152" s="17">
        <v>0</v>
      </c>
      <c r="I1152" s="17">
        <v>0</v>
      </c>
      <c r="J1152" s="17">
        <v>0</v>
      </c>
      <c r="K1152" s="17">
        <v>0.14738504445662801</v>
      </c>
      <c r="L1152" s="17">
        <v>0.35770541822602597</v>
      </c>
      <c r="M1152" s="17">
        <v>0.532798979762103</v>
      </c>
      <c r="N1152" s="17">
        <v>0.64723129365211796</v>
      </c>
      <c r="O1152" s="17">
        <v>0.70249815260661297</v>
      </c>
      <c r="P1152" s="17">
        <v>0.69383328168577596</v>
      </c>
      <c r="Q1152" s="17">
        <v>0.62134394889275602</v>
      </c>
      <c r="R1152" s="17">
        <v>0.48378286572429702</v>
      </c>
      <c r="S1152" s="17">
        <v>0.28934947915425102</v>
      </c>
      <c r="T1152" s="17">
        <v>5.4104788920407203E-2</v>
      </c>
      <c r="U1152" s="17">
        <v>0</v>
      </c>
      <c r="V1152" s="17">
        <v>0</v>
      </c>
      <c r="W1152" s="17">
        <v>0</v>
      </c>
      <c r="X1152" s="17">
        <v>0</v>
      </c>
      <c r="Y1152" s="17">
        <v>0</v>
      </c>
      <c r="Z1152" s="17">
        <v>0</v>
      </c>
    </row>
    <row r="1153" spans="1:26">
      <c r="A1153" s="41">
        <v>57</v>
      </c>
      <c r="B1153" s="24" t="s">
        <v>776</v>
      </c>
      <c r="C1153" s="17">
        <v>0</v>
      </c>
      <c r="D1153" s="17">
        <v>0</v>
      </c>
      <c r="E1153" s="17">
        <v>0</v>
      </c>
      <c r="F1153" s="17">
        <v>0</v>
      </c>
      <c r="G1153" s="17">
        <v>0</v>
      </c>
      <c r="H1153" s="17">
        <v>0</v>
      </c>
      <c r="I1153" s="17">
        <v>0</v>
      </c>
      <c r="J1153" s="17">
        <v>0</v>
      </c>
      <c r="K1153" s="17">
        <v>4.7202688851278901E-2</v>
      </c>
      <c r="L1153" s="17">
        <v>8.4124931467664699E-2</v>
      </c>
      <c r="M1153" s="17">
        <v>0.14042692665252299</v>
      </c>
      <c r="N1153" s="17">
        <v>0.21828025553622099</v>
      </c>
      <c r="O1153" s="17">
        <v>0.42090534194655699</v>
      </c>
      <c r="P1153" s="17">
        <v>0.50163285738123098</v>
      </c>
      <c r="Q1153" s="17">
        <v>0.467228433172034</v>
      </c>
      <c r="R1153" s="17">
        <v>0.34314915019904202</v>
      </c>
      <c r="S1153" s="17">
        <v>0.17870312984195899</v>
      </c>
      <c r="T1153" s="17">
        <v>4.4380944435174402E-2</v>
      </c>
      <c r="U1153" s="17">
        <v>0</v>
      </c>
      <c r="V1153" s="17">
        <v>0</v>
      </c>
      <c r="W1153" s="17">
        <v>0</v>
      </c>
      <c r="X1153" s="17">
        <v>0</v>
      </c>
      <c r="Y1153" s="17">
        <v>0</v>
      </c>
      <c r="Z1153" s="17">
        <v>0</v>
      </c>
    </row>
    <row r="1154" spans="1:26">
      <c r="A1154" s="41">
        <v>58</v>
      </c>
      <c r="B1154" s="24" t="s">
        <v>776</v>
      </c>
      <c r="C1154" s="17">
        <v>0</v>
      </c>
      <c r="D1154" s="17">
        <v>0</v>
      </c>
      <c r="E1154" s="17">
        <v>0</v>
      </c>
      <c r="F1154" s="17">
        <v>0</v>
      </c>
      <c r="G1154" s="17">
        <v>0</v>
      </c>
      <c r="H1154" s="17">
        <v>0</v>
      </c>
      <c r="I1154" s="17">
        <v>0</v>
      </c>
      <c r="J1154" s="17">
        <v>0</v>
      </c>
      <c r="K1154" s="17">
        <v>6.5820242664060502E-2</v>
      </c>
      <c r="L1154" s="17">
        <v>0.13247419608590999</v>
      </c>
      <c r="M1154" s="17">
        <v>0.21320826678744201</v>
      </c>
      <c r="N1154" s="17">
        <v>0.26819146146695</v>
      </c>
      <c r="O1154" s="17">
        <v>0.28961884102881902</v>
      </c>
      <c r="P1154" s="17">
        <v>0.301995184858525</v>
      </c>
      <c r="Q1154" s="17">
        <v>0.31665931682200699</v>
      </c>
      <c r="R1154" s="17">
        <v>0.27197444637791701</v>
      </c>
      <c r="S1154" s="17">
        <v>0.110149340897714</v>
      </c>
      <c r="T1154" s="17">
        <v>3.7547376701389697E-2</v>
      </c>
      <c r="U1154" s="17">
        <v>0</v>
      </c>
      <c r="V1154" s="17">
        <v>0</v>
      </c>
      <c r="W1154" s="17">
        <v>0</v>
      </c>
      <c r="X1154" s="17">
        <v>0</v>
      </c>
      <c r="Y1154" s="17">
        <v>0</v>
      </c>
      <c r="Z1154" s="17">
        <v>0</v>
      </c>
    </row>
    <row r="1155" spans="1:26">
      <c r="A1155" s="41">
        <v>59</v>
      </c>
      <c r="B1155" s="24" t="s">
        <v>776</v>
      </c>
      <c r="C1155" s="17">
        <v>0</v>
      </c>
      <c r="D1155" s="17">
        <v>0</v>
      </c>
      <c r="E1155" s="17">
        <v>0</v>
      </c>
      <c r="F1155" s="17">
        <v>0</v>
      </c>
      <c r="G1155" s="17">
        <v>0</v>
      </c>
      <c r="H1155" s="17">
        <v>0</v>
      </c>
      <c r="I1155" s="17">
        <v>0</v>
      </c>
      <c r="J1155" s="17">
        <v>0</v>
      </c>
      <c r="K1155" s="17">
        <v>1.1471121069819601E-2</v>
      </c>
      <c r="L1155" s="17">
        <v>2.9902147743796299E-2</v>
      </c>
      <c r="M1155" s="17">
        <v>4.1151581607113102E-2</v>
      </c>
      <c r="N1155" s="17">
        <v>5.6501632857381197E-2</v>
      </c>
      <c r="O1155" s="17">
        <v>6.8028175728826495E-2</v>
      </c>
      <c r="P1155" s="17">
        <v>9.9124573907654195E-2</v>
      </c>
      <c r="Q1155" s="17">
        <v>0.14643393482872899</v>
      </c>
      <c r="R1155" s="17">
        <v>0.138300040523468</v>
      </c>
      <c r="S1155" s="17">
        <v>9.1452527949274207E-2</v>
      </c>
      <c r="T1155" s="17">
        <v>0</v>
      </c>
      <c r="U1155" s="17">
        <v>0</v>
      </c>
      <c r="V1155" s="17">
        <v>0</v>
      </c>
      <c r="W1155" s="17">
        <v>0</v>
      </c>
      <c r="X1155" s="17">
        <v>0</v>
      </c>
      <c r="Y1155" s="17">
        <v>0</v>
      </c>
      <c r="Z1155" s="17">
        <v>0</v>
      </c>
    </row>
    <row r="1156" spans="1:26">
      <c r="A1156" s="41">
        <v>60</v>
      </c>
      <c r="B1156" s="24" t="s">
        <v>776</v>
      </c>
      <c r="C1156" s="17">
        <v>0</v>
      </c>
      <c r="D1156" s="17">
        <v>0</v>
      </c>
      <c r="E1156" s="17">
        <v>0</v>
      </c>
      <c r="F1156" s="17">
        <v>0</v>
      </c>
      <c r="G1156" s="17">
        <v>0</v>
      </c>
      <c r="H1156" s="17">
        <v>0</v>
      </c>
      <c r="I1156" s="17">
        <v>0</v>
      </c>
      <c r="J1156" s="17">
        <v>8.5939548520893392E-3</v>
      </c>
      <c r="K1156" s="17">
        <v>0.18139674858763799</v>
      </c>
      <c r="L1156" s="17">
        <v>0.40191830945627</v>
      </c>
      <c r="M1156" s="17">
        <v>0.57935567686110001</v>
      </c>
      <c r="N1156" s="17">
        <v>0.69205740030035001</v>
      </c>
      <c r="O1156" s="17">
        <v>0.83689900121570404</v>
      </c>
      <c r="P1156" s="17">
        <v>0.83927677528545197</v>
      </c>
      <c r="Q1156" s="17">
        <v>0.77349169268909002</v>
      </c>
      <c r="R1156" s="17">
        <v>0.621933922910062</v>
      </c>
      <c r="S1156" s="17">
        <v>0.39296739052704399</v>
      </c>
      <c r="T1156" s="17">
        <v>0.137024743152726</v>
      </c>
      <c r="U1156" s="17">
        <v>0</v>
      </c>
      <c r="V1156" s="17">
        <v>0</v>
      </c>
      <c r="W1156" s="17">
        <v>0</v>
      </c>
      <c r="X1156" s="17">
        <v>0</v>
      </c>
      <c r="Y1156" s="17">
        <v>0</v>
      </c>
      <c r="Z1156" s="17">
        <v>0</v>
      </c>
    </row>
    <row r="1157" spans="1:26">
      <c r="A1157" s="41">
        <v>61</v>
      </c>
      <c r="B1157" s="24" t="s">
        <v>776</v>
      </c>
      <c r="C1157" s="17">
        <v>0</v>
      </c>
      <c r="D1157" s="17">
        <v>0</v>
      </c>
      <c r="E1157" s="17">
        <v>0</v>
      </c>
      <c r="F1157" s="17">
        <v>0</v>
      </c>
      <c r="G1157" s="17">
        <v>0</v>
      </c>
      <c r="H1157" s="17">
        <v>0</v>
      </c>
      <c r="I1157" s="17">
        <v>0</v>
      </c>
      <c r="J1157" s="17">
        <v>0</v>
      </c>
      <c r="K1157" s="17">
        <v>0.12531524874258099</v>
      </c>
      <c r="L1157" s="17">
        <v>0.327351553002312</v>
      </c>
      <c r="M1157" s="17">
        <v>0.50555111916283302</v>
      </c>
      <c r="N1157" s="17">
        <v>0.63291101523205595</v>
      </c>
      <c r="O1157" s="17">
        <v>0.683398488713022</v>
      </c>
      <c r="P1157" s="17">
        <v>0.68132464065219001</v>
      </c>
      <c r="Q1157" s="17">
        <v>0.56293413744606802</v>
      </c>
      <c r="R1157" s="17">
        <v>0.44633203022573997</v>
      </c>
      <c r="S1157" s="17">
        <v>0.230164358418155</v>
      </c>
      <c r="T1157" s="17">
        <v>6.5632523658554001E-2</v>
      </c>
      <c r="U1157" s="17">
        <v>0</v>
      </c>
      <c r="V1157" s="17">
        <v>0</v>
      </c>
      <c r="W1157" s="17">
        <v>0</v>
      </c>
      <c r="X1157" s="17">
        <v>0</v>
      </c>
      <c r="Y1157" s="17">
        <v>0</v>
      </c>
      <c r="Z1157" s="17">
        <v>0</v>
      </c>
    </row>
    <row r="1158" spans="1:26">
      <c r="A1158" s="41">
        <v>62</v>
      </c>
      <c r="B1158" s="24" t="s">
        <v>776</v>
      </c>
      <c r="C1158" s="17">
        <v>0</v>
      </c>
      <c r="D1158" s="17">
        <v>0</v>
      </c>
      <c r="E1158" s="17">
        <v>0</v>
      </c>
      <c r="F1158" s="17">
        <v>0</v>
      </c>
      <c r="G1158" s="17">
        <v>0</v>
      </c>
      <c r="H1158" s="17">
        <v>0</v>
      </c>
      <c r="I1158" s="17">
        <v>0</v>
      </c>
      <c r="J1158" s="17">
        <v>0</v>
      </c>
      <c r="K1158" s="17">
        <v>0</v>
      </c>
      <c r="L1158" s="17">
        <v>1.1291745131224501E-2</v>
      </c>
      <c r="M1158" s="17">
        <v>2.6747276584586799E-2</v>
      </c>
      <c r="N1158" s="17">
        <v>3.4179757335939497E-2</v>
      </c>
      <c r="O1158" s="17">
        <v>3.9046149078686997E-2</v>
      </c>
      <c r="P1158" s="17">
        <v>4.1481132750113198E-2</v>
      </c>
      <c r="Q1158" s="17">
        <v>3.1602941527019597E-2</v>
      </c>
      <c r="R1158" s="17">
        <v>4.54291911992563E-2</v>
      </c>
      <c r="S1158" s="17">
        <v>3.2017115205835403E-2</v>
      </c>
      <c r="T1158" s="17">
        <v>1.22136540249339E-2</v>
      </c>
      <c r="U1158" s="17">
        <v>0</v>
      </c>
      <c r="V1158" s="17">
        <v>0</v>
      </c>
      <c r="W1158" s="17">
        <v>0</v>
      </c>
      <c r="X1158" s="17">
        <v>0</v>
      </c>
      <c r="Y1158" s="17">
        <v>0</v>
      </c>
      <c r="Z1158" s="17">
        <v>0</v>
      </c>
    </row>
    <row r="1159" spans="1:26">
      <c r="A1159" s="41">
        <v>63</v>
      </c>
      <c r="B1159" s="24" t="s">
        <v>776</v>
      </c>
      <c r="C1159" s="17">
        <v>0</v>
      </c>
      <c r="D1159" s="17">
        <v>0</v>
      </c>
      <c r="E1159" s="17">
        <v>0</v>
      </c>
      <c r="F1159" s="17">
        <v>0</v>
      </c>
      <c r="G1159" s="17">
        <v>0</v>
      </c>
      <c r="H1159" s="17">
        <v>0</v>
      </c>
      <c r="I1159" s="17">
        <v>0</v>
      </c>
      <c r="J1159" s="17">
        <v>0</v>
      </c>
      <c r="K1159" s="17">
        <v>2.6675168649138301E-2</v>
      </c>
      <c r="L1159" s="17">
        <v>6.5109294176539295E-2</v>
      </c>
      <c r="M1159" s="17">
        <v>0.14670687230340199</v>
      </c>
      <c r="N1159" s="17">
        <v>0.30757252508879401</v>
      </c>
      <c r="O1159" s="17">
        <v>0.32105432528425998</v>
      </c>
      <c r="P1159" s="17">
        <v>0.33680722747967901</v>
      </c>
      <c r="Q1159" s="17">
        <v>0.22617875616791</v>
      </c>
      <c r="R1159" s="17">
        <v>0.15425258039140899</v>
      </c>
      <c r="S1159" s="17">
        <v>8.5487831040976403E-2</v>
      </c>
      <c r="T1159" s="17">
        <v>3.5284617768348799E-2</v>
      </c>
      <c r="U1159" s="17">
        <v>0</v>
      </c>
      <c r="V1159" s="17">
        <v>0</v>
      </c>
      <c r="W1159" s="17">
        <v>0</v>
      </c>
      <c r="X1159" s="17">
        <v>0</v>
      </c>
      <c r="Y1159" s="17">
        <v>0</v>
      </c>
      <c r="Z1159" s="17">
        <v>0</v>
      </c>
    </row>
    <row r="1160" spans="1:26">
      <c r="A1160" s="41">
        <v>64</v>
      </c>
      <c r="B1160" s="24" t="s">
        <v>776</v>
      </c>
      <c r="C1160" s="17">
        <v>0</v>
      </c>
      <c r="D1160" s="17">
        <v>0</v>
      </c>
      <c r="E1160" s="17">
        <v>0</v>
      </c>
      <c r="F1160" s="17">
        <v>0</v>
      </c>
      <c r="G1160" s="17">
        <v>0</v>
      </c>
      <c r="H1160" s="17">
        <v>0</v>
      </c>
      <c r="I1160" s="17">
        <v>0</v>
      </c>
      <c r="J1160" s="17">
        <v>2.31961097470859E-2</v>
      </c>
      <c r="K1160" s="17">
        <v>0.21548890372100801</v>
      </c>
      <c r="L1160" s="17">
        <v>0.45778110176157899</v>
      </c>
      <c r="M1160" s="17">
        <v>0.65510953254988002</v>
      </c>
      <c r="N1160" s="17">
        <v>0.77693022812328705</v>
      </c>
      <c r="O1160" s="17">
        <v>0.82527830087483001</v>
      </c>
      <c r="P1160" s="17">
        <v>0.81416414388214797</v>
      </c>
      <c r="Q1160" s="17">
        <v>0.72361207122595395</v>
      </c>
      <c r="R1160" s="17">
        <v>0.56919084169626499</v>
      </c>
      <c r="S1160" s="17">
        <v>0.34468129484398502</v>
      </c>
      <c r="T1160" s="17">
        <v>0.115540749922529</v>
      </c>
      <c r="U1160" s="17">
        <v>0</v>
      </c>
      <c r="V1160" s="17">
        <v>0</v>
      </c>
      <c r="W1160" s="17">
        <v>0</v>
      </c>
      <c r="X1160" s="17">
        <v>0</v>
      </c>
      <c r="Y1160" s="17">
        <v>0</v>
      </c>
      <c r="Z1160" s="17">
        <v>0</v>
      </c>
    </row>
    <row r="1161" spans="1:26">
      <c r="A1161" s="41">
        <v>65</v>
      </c>
      <c r="B1161" s="24" t="s">
        <v>776</v>
      </c>
      <c r="C1161" s="17">
        <v>0</v>
      </c>
      <c r="D1161" s="17">
        <v>0</v>
      </c>
      <c r="E1161" s="17">
        <v>0</v>
      </c>
      <c r="F1161" s="17">
        <v>0</v>
      </c>
      <c r="G1161" s="17">
        <v>0</v>
      </c>
      <c r="H1161" s="17">
        <v>0</v>
      </c>
      <c r="I1161" s="17">
        <v>0</v>
      </c>
      <c r="J1161" s="17">
        <v>2.12688612905533E-2</v>
      </c>
      <c r="K1161" s="17">
        <v>0.17702974899287299</v>
      </c>
      <c r="L1161" s="17">
        <v>0.36843817787418698</v>
      </c>
      <c r="M1161" s="17">
        <v>0.58429060093919105</v>
      </c>
      <c r="N1161" s="17">
        <v>0.61669566875640602</v>
      </c>
      <c r="O1161" s="17">
        <v>0.74762222593025196</v>
      </c>
      <c r="P1161" s="17">
        <v>0.68215894734332905</v>
      </c>
      <c r="Q1161" s="17">
        <v>0.67883363924578699</v>
      </c>
      <c r="R1161" s="17">
        <v>0.52373006602941496</v>
      </c>
      <c r="S1161" s="17">
        <v>0.3027454649472</v>
      </c>
      <c r="T1161" s="17">
        <v>7.4531000452909404E-2</v>
      </c>
      <c r="U1161" s="17">
        <v>0</v>
      </c>
      <c r="V1161" s="17">
        <v>0</v>
      </c>
      <c r="W1161" s="17">
        <v>0</v>
      </c>
      <c r="X1161" s="17">
        <v>0</v>
      </c>
      <c r="Y1161" s="17">
        <v>0</v>
      </c>
      <c r="Z1161" s="17">
        <v>0</v>
      </c>
    </row>
    <row r="1162" spans="1:26">
      <c r="A1162" s="41">
        <v>66</v>
      </c>
      <c r="B1162" s="24" t="s">
        <v>776</v>
      </c>
      <c r="C1162" s="17">
        <v>0</v>
      </c>
      <c r="D1162" s="17">
        <v>0</v>
      </c>
      <c r="E1162" s="17">
        <v>0</v>
      </c>
      <c r="F1162" s="17">
        <v>0</v>
      </c>
      <c r="G1162" s="17">
        <v>0</v>
      </c>
      <c r="H1162" s="17">
        <v>0</v>
      </c>
      <c r="I1162" s="17">
        <v>0</v>
      </c>
      <c r="J1162" s="17">
        <v>9.4753402779433199E-3</v>
      </c>
      <c r="K1162" s="17">
        <v>8.7403756763843501E-2</v>
      </c>
      <c r="L1162" s="17">
        <v>0.100485089747563</v>
      </c>
      <c r="M1162" s="17">
        <v>0.13634597506614901</v>
      </c>
      <c r="N1162" s="17">
        <v>0.13324771757526599</v>
      </c>
      <c r="O1162" s="17">
        <v>0.20141951324163901</v>
      </c>
      <c r="P1162" s="17">
        <v>0.15794617529975499</v>
      </c>
      <c r="Q1162" s="17">
        <v>0.14657695883292399</v>
      </c>
      <c r="R1162" s="17">
        <v>8.9801196634168398E-2</v>
      </c>
      <c r="S1162" s="17">
        <v>4.4952444518605E-2</v>
      </c>
      <c r="T1162" s="17">
        <v>2.39910848370718E-2</v>
      </c>
      <c r="U1162" s="17">
        <v>0</v>
      </c>
      <c r="V1162" s="17">
        <v>0</v>
      </c>
      <c r="W1162" s="17">
        <v>0</v>
      </c>
      <c r="X1162" s="17">
        <v>0</v>
      </c>
      <c r="Y1162" s="17">
        <v>0</v>
      </c>
      <c r="Z1162" s="17">
        <v>0</v>
      </c>
    </row>
    <row r="1163" spans="1:26">
      <c r="A1163" s="41">
        <v>67</v>
      </c>
      <c r="B1163" s="24" t="s">
        <v>776</v>
      </c>
      <c r="C1163" s="17">
        <v>0</v>
      </c>
      <c r="D1163" s="17">
        <v>0</v>
      </c>
      <c r="E1163" s="17">
        <v>0</v>
      </c>
      <c r="F1163" s="17">
        <v>0</v>
      </c>
      <c r="G1163" s="17">
        <v>0</v>
      </c>
      <c r="H1163" s="17">
        <v>0</v>
      </c>
      <c r="I1163" s="17">
        <v>0</v>
      </c>
      <c r="J1163" s="17">
        <v>2.4370694381540398E-2</v>
      </c>
      <c r="K1163" s="17">
        <v>0.21253843770112801</v>
      </c>
      <c r="L1163" s="17">
        <v>0.49192271936306597</v>
      </c>
      <c r="M1163" s="17">
        <v>0.70136587924006599</v>
      </c>
      <c r="N1163" s="17">
        <v>0.82217944745059701</v>
      </c>
      <c r="O1163" s="17">
        <v>0.87623656170293895</v>
      </c>
      <c r="P1163" s="17">
        <v>0.86007484922886202</v>
      </c>
      <c r="Q1163" s="17">
        <v>0.77422469071059097</v>
      </c>
      <c r="R1163" s="17">
        <v>0.61825701413553902</v>
      </c>
      <c r="S1163" s="17">
        <v>0.387303044027556</v>
      </c>
      <c r="T1163" s="17">
        <v>0.13416724273557201</v>
      </c>
      <c r="U1163" s="17">
        <v>0</v>
      </c>
      <c r="V1163" s="17">
        <v>0</v>
      </c>
      <c r="W1163" s="17">
        <v>0</v>
      </c>
      <c r="X1163" s="17">
        <v>0</v>
      </c>
      <c r="Y1163" s="17">
        <v>0</v>
      </c>
      <c r="Z1163" s="17">
        <v>0</v>
      </c>
    </row>
    <row r="1164" spans="1:26">
      <c r="A1164" s="41">
        <v>68</v>
      </c>
      <c r="B1164" s="24" t="s">
        <v>776</v>
      </c>
      <c r="C1164" s="17">
        <v>0</v>
      </c>
      <c r="D1164" s="17">
        <v>0</v>
      </c>
      <c r="E1164" s="17">
        <v>0</v>
      </c>
      <c r="F1164" s="17">
        <v>0</v>
      </c>
      <c r="G1164" s="17">
        <v>0</v>
      </c>
      <c r="H1164" s="17">
        <v>0</v>
      </c>
      <c r="I1164" s="17">
        <v>0</v>
      </c>
      <c r="J1164" s="17">
        <v>2.3490500822387999E-2</v>
      </c>
      <c r="K1164" s="17">
        <v>0.19853936735715499</v>
      </c>
      <c r="L1164" s="17">
        <v>0.34993146766465599</v>
      </c>
      <c r="M1164" s="17">
        <v>0.59033157731639296</v>
      </c>
      <c r="N1164" s="17">
        <v>0.71746799837906094</v>
      </c>
      <c r="O1164" s="17">
        <v>0.73065600343257597</v>
      </c>
      <c r="P1164" s="17">
        <v>0.75219899406450397</v>
      </c>
      <c r="Q1164" s="17">
        <v>0.60806059450311101</v>
      </c>
      <c r="R1164" s="17">
        <v>0.43540022883840701</v>
      </c>
      <c r="S1164" s="17">
        <v>0.25343376796739098</v>
      </c>
      <c r="T1164" s="17">
        <v>7.5321208076088803E-2</v>
      </c>
      <c r="U1164" s="17">
        <v>0</v>
      </c>
      <c r="V1164" s="17">
        <v>0</v>
      </c>
      <c r="W1164" s="17">
        <v>0</v>
      </c>
      <c r="X1164" s="17">
        <v>0</v>
      </c>
      <c r="Y1164" s="17">
        <v>0</v>
      </c>
      <c r="Z1164" s="17">
        <v>0</v>
      </c>
    </row>
    <row r="1165" spans="1:26">
      <c r="A1165" s="41">
        <v>69</v>
      </c>
      <c r="B1165" s="24" t="s">
        <v>776</v>
      </c>
      <c r="C1165" s="17">
        <v>0</v>
      </c>
      <c r="D1165" s="17">
        <v>0</v>
      </c>
      <c r="E1165" s="17">
        <v>0</v>
      </c>
      <c r="F1165" s="17">
        <v>0</v>
      </c>
      <c r="G1165" s="17">
        <v>0</v>
      </c>
      <c r="H1165" s="17">
        <v>0</v>
      </c>
      <c r="I1165" s="17">
        <v>0</v>
      </c>
      <c r="J1165" s="17">
        <v>2.4758051059569498E-2</v>
      </c>
      <c r="K1165" s="17">
        <v>0.183521846916641</v>
      </c>
      <c r="L1165" s="17">
        <v>0.40480679840766598</v>
      </c>
      <c r="M1165" s="17">
        <v>0.59446437510428796</v>
      </c>
      <c r="N1165" s="17">
        <v>0.63441276727610796</v>
      </c>
      <c r="O1165" s="17">
        <v>0.74197873709804296</v>
      </c>
      <c r="P1165" s="17">
        <v>0.72780148268217704</v>
      </c>
      <c r="Q1165" s="17">
        <v>0.65297013182045704</v>
      </c>
      <c r="R1165" s="17">
        <v>0.51442516268980498</v>
      </c>
      <c r="S1165" s="17">
        <v>0.311748230077948</v>
      </c>
      <c r="T1165" s="17">
        <v>0.110399036971705</v>
      </c>
      <c r="U1165" s="17">
        <v>0</v>
      </c>
      <c r="V1165" s="17">
        <v>0</v>
      </c>
      <c r="W1165" s="17">
        <v>0</v>
      </c>
      <c r="X1165" s="17">
        <v>0</v>
      </c>
      <c r="Y1165" s="17">
        <v>0</v>
      </c>
      <c r="Z1165" s="17">
        <v>0</v>
      </c>
    </row>
    <row r="1166" spans="1:26">
      <c r="A1166" s="41">
        <v>70</v>
      </c>
      <c r="B1166" s="24" t="s">
        <v>776</v>
      </c>
      <c r="C1166" s="17">
        <v>0</v>
      </c>
      <c r="D1166" s="17">
        <v>0</v>
      </c>
      <c r="E1166" s="17">
        <v>0</v>
      </c>
      <c r="F1166" s="17">
        <v>0</v>
      </c>
      <c r="G1166" s="17">
        <v>0</v>
      </c>
      <c r="H1166" s="17">
        <v>0</v>
      </c>
      <c r="I1166" s="17">
        <v>0</v>
      </c>
      <c r="J1166" s="17">
        <v>2.6753235918094899E-2</v>
      </c>
      <c r="K1166" s="17">
        <v>0.179033276918309</v>
      </c>
      <c r="L1166" s="17">
        <v>0.38938523515529999</v>
      </c>
      <c r="M1166" s="17">
        <v>0.55400705585087395</v>
      </c>
      <c r="N1166" s="17">
        <v>0.63895377940931097</v>
      </c>
      <c r="O1166" s="17">
        <v>0.36265047317108101</v>
      </c>
      <c r="P1166" s="17">
        <v>0.350923696693762</v>
      </c>
      <c r="Q1166" s="17">
        <v>0.29444530523706203</v>
      </c>
      <c r="R1166" s="17">
        <v>0.18593656885413901</v>
      </c>
      <c r="S1166" s="17">
        <v>0.13452957021286699</v>
      </c>
      <c r="T1166" s="17">
        <v>5.8188720173535803E-2</v>
      </c>
      <c r="U1166" s="17">
        <v>0</v>
      </c>
      <c r="V1166" s="17">
        <v>0</v>
      </c>
      <c r="W1166" s="17">
        <v>0</v>
      </c>
      <c r="X1166" s="17">
        <v>0</v>
      </c>
      <c r="Y1166" s="17">
        <v>0</v>
      </c>
      <c r="Z1166" s="17">
        <v>0</v>
      </c>
    </row>
    <row r="1167" spans="1:26">
      <c r="A1167" s="41">
        <v>71</v>
      </c>
      <c r="B1167" s="24" t="s">
        <v>776</v>
      </c>
      <c r="C1167" s="17">
        <v>0</v>
      </c>
      <c r="D1167" s="17">
        <v>0</v>
      </c>
      <c r="E1167" s="17">
        <v>0</v>
      </c>
      <c r="F1167" s="17">
        <v>0</v>
      </c>
      <c r="G1167" s="17">
        <v>0</v>
      </c>
      <c r="H1167" s="17">
        <v>0</v>
      </c>
      <c r="I1167" s="17">
        <v>0</v>
      </c>
      <c r="J1167" s="17">
        <v>1.46688994302877E-2</v>
      </c>
      <c r="K1167" s="17">
        <v>9.4531119639579497E-2</v>
      </c>
      <c r="L1167" s="17">
        <v>0.225011918667016</v>
      </c>
      <c r="M1167" s="17">
        <v>0.346323091225477</v>
      </c>
      <c r="N1167" s="17">
        <v>0.45393494791542499</v>
      </c>
      <c r="O1167" s="17">
        <v>0.50468880360420498</v>
      </c>
      <c r="P1167" s="17">
        <v>0.44556268026983897</v>
      </c>
      <c r="Q1167" s="17">
        <v>0.40349395723582299</v>
      </c>
      <c r="R1167" s="17">
        <v>0.34793389907272798</v>
      </c>
      <c r="S1167" s="17">
        <v>0.19625277109008099</v>
      </c>
      <c r="T1167" s="17">
        <v>6.38721365402493E-2</v>
      </c>
      <c r="U1167" s="17">
        <v>0</v>
      </c>
      <c r="V1167" s="17">
        <v>0</v>
      </c>
      <c r="W1167" s="17">
        <v>0</v>
      </c>
      <c r="X1167" s="17">
        <v>0</v>
      </c>
      <c r="Y1167" s="17">
        <v>0</v>
      </c>
      <c r="Z1167" s="17">
        <v>0</v>
      </c>
    </row>
    <row r="1168" spans="1:26">
      <c r="A1168" s="41">
        <v>72</v>
      </c>
      <c r="B1168" s="24" t="s">
        <v>776</v>
      </c>
      <c r="C1168" s="17">
        <v>0</v>
      </c>
      <c r="D1168" s="17">
        <v>0</v>
      </c>
      <c r="E1168" s="17">
        <v>0</v>
      </c>
      <c r="F1168" s="17">
        <v>0</v>
      </c>
      <c r="G1168" s="17">
        <v>0</v>
      </c>
      <c r="H1168" s="17">
        <v>0</v>
      </c>
      <c r="I1168" s="17">
        <v>0</v>
      </c>
      <c r="J1168" s="17">
        <v>2.0325498796214599E-2</v>
      </c>
      <c r="K1168" s="17">
        <v>0.114450191890539</v>
      </c>
      <c r="L1168" s="17">
        <v>0.25833412791113403</v>
      </c>
      <c r="M1168" s="17">
        <v>0.41319634812042599</v>
      </c>
      <c r="N1168" s="17">
        <v>0.53978212676694204</v>
      </c>
      <c r="O1168" s="17">
        <v>0.592229625038736</v>
      </c>
      <c r="P1168" s="17">
        <v>0.59345426807465895</v>
      </c>
      <c r="Q1168" s="17">
        <v>0.517435222044766</v>
      </c>
      <c r="R1168" s="17">
        <v>0.37971442873828998</v>
      </c>
      <c r="S1168" s="17">
        <v>0.21377797907082099</v>
      </c>
      <c r="T1168" s="17">
        <v>7.2952968939953802E-2</v>
      </c>
      <c r="U1168" s="17">
        <v>0</v>
      </c>
      <c r="V1168" s="17">
        <v>0</v>
      </c>
      <c r="W1168" s="17">
        <v>0</v>
      </c>
      <c r="X1168" s="17">
        <v>0</v>
      </c>
      <c r="Y1168" s="17">
        <v>0</v>
      </c>
      <c r="Z1168" s="17">
        <v>0</v>
      </c>
    </row>
    <row r="1169" spans="1:26">
      <c r="A1169" s="41">
        <v>73</v>
      </c>
      <c r="B1169" s="24" t="s">
        <v>776</v>
      </c>
      <c r="C1169" s="17">
        <v>0</v>
      </c>
      <c r="D1169" s="17">
        <v>0</v>
      </c>
      <c r="E1169" s="17">
        <v>0</v>
      </c>
      <c r="F1169" s="17">
        <v>0</v>
      </c>
      <c r="G1169" s="17">
        <v>0</v>
      </c>
      <c r="H1169" s="17">
        <v>0</v>
      </c>
      <c r="I1169" s="17">
        <v>0</v>
      </c>
      <c r="J1169" s="17">
        <v>1.7740339920383302E-2</v>
      </c>
      <c r="K1169" s="17">
        <v>6.1829277013658798E-2</v>
      </c>
      <c r="L1169" s="17">
        <v>0.13021620461967501</v>
      </c>
      <c r="M1169" s="17">
        <v>0.15144871397582901</v>
      </c>
      <c r="N1169" s="17">
        <v>0.33051536316178398</v>
      </c>
      <c r="O1169" s="17">
        <v>0.50045827274677601</v>
      </c>
      <c r="P1169" s="17">
        <v>0.51139186193416097</v>
      </c>
      <c r="Q1169" s="17">
        <v>0.43001656694715301</v>
      </c>
      <c r="R1169" s="17">
        <v>0.33789659364496699</v>
      </c>
      <c r="S1169" s="17">
        <v>0.196610927033921</v>
      </c>
      <c r="T1169" s="17">
        <v>4.9956496865390602E-2</v>
      </c>
      <c r="U1169" s="17">
        <v>0</v>
      </c>
      <c r="V1169" s="17">
        <v>0</v>
      </c>
      <c r="W1169" s="17">
        <v>0</v>
      </c>
      <c r="X1169" s="17">
        <v>0</v>
      </c>
      <c r="Y1169" s="17">
        <v>0</v>
      </c>
      <c r="Z1169" s="17">
        <v>0</v>
      </c>
    </row>
    <row r="1170" spans="1:26">
      <c r="A1170" s="41">
        <v>74</v>
      </c>
      <c r="B1170" s="24" t="s">
        <v>776</v>
      </c>
      <c r="C1170" s="17">
        <v>0</v>
      </c>
      <c r="D1170" s="17">
        <v>0</v>
      </c>
      <c r="E1170" s="17">
        <v>0</v>
      </c>
      <c r="F1170" s="17">
        <v>0</v>
      </c>
      <c r="G1170" s="17">
        <v>0</v>
      </c>
      <c r="H1170" s="17">
        <v>0</v>
      </c>
      <c r="I1170" s="17">
        <v>0</v>
      </c>
      <c r="J1170" s="17">
        <v>0</v>
      </c>
      <c r="K1170" s="17">
        <v>1.12339395961956E-2</v>
      </c>
      <c r="L1170" s="17">
        <v>4.9244952444518597E-2</v>
      </c>
      <c r="M1170" s="17">
        <v>0.12128077995757</v>
      </c>
      <c r="N1170" s="17">
        <v>0.53042478129245996</v>
      </c>
      <c r="O1170" s="17">
        <v>0.762800648375486</v>
      </c>
      <c r="P1170" s="17">
        <v>0.83323997044170595</v>
      </c>
      <c r="Q1170" s="17">
        <v>0.75156134537913299</v>
      </c>
      <c r="R1170" s="17">
        <v>0.61993158685132699</v>
      </c>
      <c r="S1170" s="17">
        <v>0.41073395151486303</v>
      </c>
      <c r="T1170" s="17">
        <v>0.166613429953994</v>
      </c>
      <c r="U1170" s="17">
        <v>0</v>
      </c>
      <c r="V1170" s="17">
        <v>0</v>
      </c>
      <c r="W1170" s="17">
        <v>0</v>
      </c>
      <c r="X1170" s="17">
        <v>0</v>
      </c>
      <c r="Y1170" s="17">
        <v>0</v>
      </c>
      <c r="Z1170" s="17">
        <v>0</v>
      </c>
    </row>
    <row r="1171" spans="1:26">
      <c r="A1171" s="41">
        <v>75</v>
      </c>
      <c r="B1171" s="24" t="s">
        <v>776</v>
      </c>
      <c r="C1171" s="17">
        <v>0</v>
      </c>
      <c r="D1171" s="17">
        <v>0</v>
      </c>
      <c r="E1171" s="17">
        <v>0</v>
      </c>
      <c r="F1171" s="17">
        <v>0</v>
      </c>
      <c r="G1171" s="17">
        <v>0</v>
      </c>
      <c r="H1171" s="17">
        <v>0</v>
      </c>
      <c r="I1171" s="17">
        <v>0</v>
      </c>
      <c r="J1171" s="17">
        <v>5.0617386951443397E-2</v>
      </c>
      <c r="K1171" s="17">
        <v>0.24990286286381699</v>
      </c>
      <c r="L1171" s="17">
        <v>0.48614156992681901</v>
      </c>
      <c r="M1171" s="17">
        <v>0.67271936306643498</v>
      </c>
      <c r="N1171" s="17">
        <v>0.788944244475698</v>
      </c>
      <c r="O1171" s="17">
        <v>0.83353197778360499</v>
      </c>
      <c r="P1171" s="17">
        <v>0.81256704250196699</v>
      </c>
      <c r="Q1171" s="17">
        <v>0.73351052418297502</v>
      </c>
      <c r="R1171" s="17">
        <v>0.57082846654430197</v>
      </c>
      <c r="S1171" s="17">
        <v>0.28539605730495099</v>
      </c>
      <c r="T1171" s="17">
        <v>0.121657409835284</v>
      </c>
      <c r="U1171" s="17">
        <v>0</v>
      </c>
      <c r="V1171" s="17">
        <v>0</v>
      </c>
      <c r="W1171" s="17">
        <v>0</v>
      </c>
      <c r="X1171" s="17">
        <v>0</v>
      </c>
      <c r="Y1171" s="17">
        <v>0</v>
      </c>
      <c r="Z1171" s="17">
        <v>0</v>
      </c>
    </row>
    <row r="1172" spans="1:26">
      <c r="A1172" s="41">
        <v>76</v>
      </c>
      <c r="B1172" s="24" t="s">
        <v>776</v>
      </c>
      <c r="C1172" s="17">
        <v>0</v>
      </c>
      <c r="D1172" s="17">
        <v>0</v>
      </c>
      <c r="E1172" s="17">
        <v>0</v>
      </c>
      <c r="F1172" s="17">
        <v>0</v>
      </c>
      <c r="G1172" s="17">
        <v>0</v>
      </c>
      <c r="H1172" s="17">
        <v>0</v>
      </c>
      <c r="I1172" s="17">
        <v>0</v>
      </c>
      <c r="J1172" s="17">
        <v>1.10605229911087E-2</v>
      </c>
      <c r="K1172" s="17">
        <v>5.6502228790732002E-2</v>
      </c>
      <c r="L1172" s="17">
        <v>7.5966007961669593E-2</v>
      </c>
      <c r="M1172" s="17">
        <v>4.79446258730424E-2</v>
      </c>
      <c r="N1172" s="17">
        <v>8.3812066458487294E-2</v>
      </c>
      <c r="O1172" s="17">
        <v>0.10126993397058499</v>
      </c>
      <c r="P1172" s="17">
        <v>5.4872351076255599E-2</v>
      </c>
      <c r="Q1172" s="17">
        <v>4.1242163476436798E-2</v>
      </c>
      <c r="R1172" s="17">
        <v>3.1394960787585503E-2</v>
      </c>
      <c r="S1172" s="17">
        <v>1.4646253962956801E-2</v>
      </c>
      <c r="T1172" s="17">
        <v>0</v>
      </c>
      <c r="U1172" s="17">
        <v>0</v>
      </c>
      <c r="V1172" s="17">
        <v>0</v>
      </c>
      <c r="W1172" s="17">
        <v>0</v>
      </c>
      <c r="X1172" s="17">
        <v>0</v>
      </c>
      <c r="Y1172" s="17">
        <v>0</v>
      </c>
      <c r="Z1172" s="17">
        <v>0</v>
      </c>
    </row>
    <row r="1173" spans="1:26">
      <c r="A1173" s="41">
        <v>77</v>
      </c>
      <c r="B1173" s="24" t="s">
        <v>776</v>
      </c>
      <c r="C1173" s="17">
        <v>0</v>
      </c>
      <c r="D1173" s="17">
        <v>0</v>
      </c>
      <c r="E1173" s="17">
        <v>0</v>
      </c>
      <c r="F1173" s="17">
        <v>0</v>
      </c>
      <c r="G1173" s="17">
        <v>0</v>
      </c>
      <c r="H1173" s="17">
        <v>0</v>
      </c>
      <c r="I1173" s="17">
        <v>0</v>
      </c>
      <c r="J1173" s="17">
        <v>6.5636099258658898E-3</v>
      </c>
      <c r="K1173" s="17">
        <v>6.4260685084980104E-2</v>
      </c>
      <c r="L1173" s="17">
        <v>0.22070212867392899</v>
      </c>
      <c r="M1173" s="17">
        <v>0.38348907058234599</v>
      </c>
      <c r="N1173" s="17">
        <v>0.53642106266835099</v>
      </c>
      <c r="O1173" s="17">
        <v>0.54473433291220696</v>
      </c>
      <c r="P1173" s="17">
        <v>0.61812590879836005</v>
      </c>
      <c r="Q1173" s="17">
        <v>0.59406927129269904</v>
      </c>
      <c r="R1173" s="17">
        <v>0.55261376367667003</v>
      </c>
      <c r="S1173" s="17">
        <v>0.35804986770279601</v>
      </c>
      <c r="T1173" s="17">
        <v>0.12853388477032701</v>
      </c>
      <c r="U1173" s="17">
        <v>6.2042621153250198E-3</v>
      </c>
      <c r="V1173" s="17">
        <v>0</v>
      </c>
      <c r="W1173" s="17">
        <v>0</v>
      </c>
      <c r="X1173" s="17">
        <v>0</v>
      </c>
      <c r="Y1173" s="17">
        <v>0</v>
      </c>
      <c r="Z1173" s="17">
        <v>0</v>
      </c>
    </row>
    <row r="1174" spans="1:26">
      <c r="A1174" s="41">
        <v>78</v>
      </c>
      <c r="B1174" s="24" t="s">
        <v>776</v>
      </c>
      <c r="C1174" s="17">
        <v>0</v>
      </c>
      <c r="D1174" s="17">
        <v>0</v>
      </c>
      <c r="E1174" s="17">
        <v>0</v>
      </c>
      <c r="F1174" s="17">
        <v>0</v>
      </c>
      <c r="G1174" s="17">
        <v>0</v>
      </c>
      <c r="H1174" s="17">
        <v>0</v>
      </c>
      <c r="I1174" s="17">
        <v>0</v>
      </c>
      <c r="J1174" s="17">
        <v>6.6008557602917697E-2</v>
      </c>
      <c r="K1174" s="17">
        <v>0.25528473695501902</v>
      </c>
      <c r="L1174" s="17">
        <v>0.48330015971013801</v>
      </c>
      <c r="M1174" s="17">
        <v>0.66469214083096895</v>
      </c>
      <c r="N1174" s="17">
        <v>0.63300636456818704</v>
      </c>
      <c r="O1174" s="17">
        <v>0.72700293199208599</v>
      </c>
      <c r="P1174" s="17">
        <v>0.878578579771638</v>
      </c>
      <c r="Q1174" s="17">
        <v>0.83176801506519504</v>
      </c>
      <c r="R1174" s="17">
        <v>0.70382112464542002</v>
      </c>
      <c r="S1174" s="17">
        <v>0.41927367643202801</v>
      </c>
      <c r="T1174" s="17">
        <v>0.17836046816524001</v>
      </c>
      <c r="U1174" s="17">
        <v>1.29263903125074E-2</v>
      </c>
      <c r="V1174" s="17">
        <v>0</v>
      </c>
      <c r="W1174" s="17">
        <v>0</v>
      </c>
      <c r="X1174" s="17">
        <v>0</v>
      </c>
      <c r="Y1174" s="17">
        <v>0</v>
      </c>
      <c r="Z1174" s="17">
        <v>0</v>
      </c>
    </row>
    <row r="1175" spans="1:26">
      <c r="A1175" s="41">
        <v>79</v>
      </c>
      <c r="B1175" s="24" t="s">
        <v>776</v>
      </c>
      <c r="C1175" s="17">
        <v>0</v>
      </c>
      <c r="D1175" s="17">
        <v>0</v>
      </c>
      <c r="E1175" s="17">
        <v>0</v>
      </c>
      <c r="F1175" s="17">
        <v>0</v>
      </c>
      <c r="G1175" s="17">
        <v>0</v>
      </c>
      <c r="H1175" s="17">
        <v>0</v>
      </c>
      <c r="I1175" s="17">
        <v>0</v>
      </c>
      <c r="J1175" s="17">
        <v>5.7851421896975098E-2</v>
      </c>
      <c r="K1175" s="17">
        <v>0.244354723367739</v>
      </c>
      <c r="L1175" s="17">
        <v>0.43305940263640902</v>
      </c>
      <c r="M1175" s="17">
        <v>0.56956032037376902</v>
      </c>
      <c r="N1175" s="17">
        <v>0.68250458868680097</v>
      </c>
      <c r="O1175" s="17">
        <v>0.64103358680365197</v>
      </c>
      <c r="P1175" s="17">
        <v>0.582466448952349</v>
      </c>
      <c r="Q1175" s="17">
        <v>0.48008688708254899</v>
      </c>
      <c r="R1175" s="17">
        <v>0.34982181592810702</v>
      </c>
      <c r="S1175" s="17">
        <v>0.187621272436891</v>
      </c>
      <c r="T1175" s="17">
        <v>8.33245929775214E-2</v>
      </c>
      <c r="U1175" s="17">
        <v>0</v>
      </c>
      <c r="V1175" s="17">
        <v>0</v>
      </c>
      <c r="W1175" s="17">
        <v>0</v>
      </c>
      <c r="X1175" s="17">
        <v>0</v>
      </c>
      <c r="Y1175" s="17">
        <v>0</v>
      </c>
      <c r="Z1175" s="17">
        <v>0</v>
      </c>
    </row>
    <row r="1176" spans="1:26">
      <c r="A1176" s="41">
        <v>80</v>
      </c>
      <c r="B1176" s="24" t="s">
        <v>776</v>
      </c>
      <c r="C1176" s="17">
        <v>0</v>
      </c>
      <c r="D1176" s="17">
        <v>0</v>
      </c>
      <c r="E1176" s="17">
        <v>0</v>
      </c>
      <c r="F1176" s="17">
        <v>0</v>
      </c>
      <c r="G1176" s="17">
        <v>0</v>
      </c>
      <c r="H1176" s="17">
        <v>0</v>
      </c>
      <c r="I1176" s="17">
        <v>0</v>
      </c>
      <c r="J1176" s="17">
        <v>6.8764153417081794E-2</v>
      </c>
      <c r="K1176" s="17">
        <v>0.28417856546923798</v>
      </c>
      <c r="L1176" s="17">
        <v>0.49214976996972698</v>
      </c>
      <c r="M1176" s="17">
        <v>0.64844103835427103</v>
      </c>
      <c r="N1176" s="17">
        <v>0.74047698505399195</v>
      </c>
      <c r="O1176" s="17">
        <v>0.78142356558842496</v>
      </c>
      <c r="P1176" s="17">
        <v>0.76507711377559495</v>
      </c>
      <c r="Q1176" s="17">
        <v>0.69512645705704301</v>
      </c>
      <c r="R1176" s="17">
        <v>0.56434649948749704</v>
      </c>
      <c r="S1176" s="17">
        <v>0.37484267359538498</v>
      </c>
      <c r="T1176" s="17">
        <v>0.181588043193249</v>
      </c>
      <c r="U1176" s="17">
        <v>8.1453958189316097E-2</v>
      </c>
      <c r="V1176" s="17">
        <v>0</v>
      </c>
      <c r="W1176" s="17">
        <v>0</v>
      </c>
      <c r="X1176" s="17">
        <v>0</v>
      </c>
      <c r="Y1176" s="17">
        <v>0</v>
      </c>
      <c r="Z1176" s="17">
        <v>0</v>
      </c>
    </row>
    <row r="1177" spans="1:26">
      <c r="A1177" s="41">
        <v>81</v>
      </c>
      <c r="B1177" s="24" t="s">
        <v>776</v>
      </c>
      <c r="C1177" s="17">
        <v>0</v>
      </c>
      <c r="D1177" s="17">
        <v>0</v>
      </c>
      <c r="E1177" s="17">
        <v>0</v>
      </c>
      <c r="F1177" s="17">
        <v>0</v>
      </c>
      <c r="G1177" s="17">
        <v>0</v>
      </c>
      <c r="H1177" s="17">
        <v>0</v>
      </c>
      <c r="I1177" s="17">
        <v>0</v>
      </c>
      <c r="J1177" s="17">
        <v>5.6082691711759003E-2</v>
      </c>
      <c r="K1177" s="17">
        <v>0.24329157826988601</v>
      </c>
      <c r="L1177" s="17">
        <v>0.48732747729493903</v>
      </c>
      <c r="M1177" s="17">
        <v>0.69652094109794804</v>
      </c>
      <c r="N1177" s="17">
        <v>0.82489094419680098</v>
      </c>
      <c r="O1177" s="17">
        <v>0.87214249958284695</v>
      </c>
      <c r="P1177" s="17">
        <v>0.842703392052633</v>
      </c>
      <c r="Q1177" s="17">
        <v>0.74738981192343501</v>
      </c>
      <c r="R1177" s="17">
        <v>0.58266906629162596</v>
      </c>
      <c r="S1177" s="17">
        <v>0.36855855641105101</v>
      </c>
      <c r="T1177" s="17">
        <v>0.147537603394436</v>
      </c>
      <c r="U1177" s="17">
        <v>1.10575433243546E-2</v>
      </c>
      <c r="V1177" s="17">
        <v>0</v>
      </c>
      <c r="W1177" s="17">
        <v>0</v>
      </c>
      <c r="X1177" s="17">
        <v>0</v>
      </c>
      <c r="Y1177" s="17">
        <v>0</v>
      </c>
      <c r="Z1177" s="17">
        <v>0</v>
      </c>
    </row>
    <row r="1178" spans="1:26">
      <c r="A1178" s="41">
        <v>82</v>
      </c>
      <c r="B1178" s="24" t="s">
        <v>776</v>
      </c>
      <c r="C1178" s="17">
        <v>0</v>
      </c>
      <c r="D1178" s="17">
        <v>0</v>
      </c>
      <c r="E1178" s="17">
        <v>0</v>
      </c>
      <c r="F1178" s="17">
        <v>0</v>
      </c>
      <c r="G1178" s="17">
        <v>0</v>
      </c>
      <c r="H1178" s="17">
        <v>0</v>
      </c>
      <c r="I1178" s="17">
        <v>0</v>
      </c>
      <c r="J1178" s="17">
        <v>2.3475006555266902E-2</v>
      </c>
      <c r="K1178" s="17">
        <v>7.9490953731734704E-2</v>
      </c>
      <c r="L1178" s="17">
        <v>0.16870515601535099</v>
      </c>
      <c r="M1178" s="17">
        <v>0.39545839193344601</v>
      </c>
      <c r="N1178" s="17">
        <v>0.672147267049653</v>
      </c>
      <c r="O1178" s="17">
        <v>0.55254999880813305</v>
      </c>
      <c r="P1178" s="17">
        <v>0.77052394460203599</v>
      </c>
      <c r="Q1178" s="17">
        <v>0.63807775738361405</v>
      </c>
      <c r="R1178" s="17">
        <v>0.45508986674930302</v>
      </c>
      <c r="S1178" s="17">
        <v>0.27004302638792899</v>
      </c>
      <c r="T1178" s="17">
        <v>0.15366737384091</v>
      </c>
      <c r="U1178" s="17">
        <v>1.43953660222641E-2</v>
      </c>
      <c r="V1178" s="17">
        <v>0</v>
      </c>
      <c r="W1178" s="17">
        <v>0</v>
      </c>
      <c r="X1178" s="17">
        <v>0</v>
      </c>
      <c r="Y1178" s="17">
        <v>0</v>
      </c>
      <c r="Z1178" s="17">
        <v>0</v>
      </c>
    </row>
    <row r="1179" spans="1:26">
      <c r="A1179" s="41">
        <v>83</v>
      </c>
      <c r="B1179" s="24" t="s">
        <v>776</v>
      </c>
      <c r="C1179" s="17">
        <v>0</v>
      </c>
      <c r="D1179" s="17">
        <v>0</v>
      </c>
      <c r="E1179" s="17">
        <v>0</v>
      </c>
      <c r="F1179" s="17">
        <v>0</v>
      </c>
      <c r="G1179" s="17">
        <v>0</v>
      </c>
      <c r="H1179" s="17">
        <v>0</v>
      </c>
      <c r="I1179" s="17">
        <v>0</v>
      </c>
      <c r="J1179" s="17">
        <v>7.5906414626588203E-2</v>
      </c>
      <c r="K1179" s="17">
        <v>0.296099616218922</v>
      </c>
      <c r="L1179" s="17">
        <v>0.54470691997806997</v>
      </c>
      <c r="M1179" s="17">
        <v>0.735661843579414</v>
      </c>
      <c r="N1179" s="17">
        <v>0.87659412171342799</v>
      </c>
      <c r="O1179" s="17">
        <v>0.93670591881003995</v>
      </c>
      <c r="P1179" s="17">
        <v>0.90286286381731096</v>
      </c>
      <c r="Q1179" s="17">
        <v>0.80203094085957405</v>
      </c>
      <c r="R1179" s="17">
        <v>0.65277347381468898</v>
      </c>
      <c r="S1179" s="17">
        <v>0.420608567137851</v>
      </c>
      <c r="T1179" s="17">
        <v>0.16461049796190799</v>
      </c>
      <c r="U1179" s="17">
        <v>1.8667016280899101E-2</v>
      </c>
      <c r="V1179" s="17">
        <v>0</v>
      </c>
      <c r="W1179" s="17">
        <v>0</v>
      </c>
      <c r="X1179" s="17">
        <v>0</v>
      </c>
      <c r="Y1179" s="17">
        <v>0</v>
      </c>
      <c r="Z1179" s="17">
        <v>0</v>
      </c>
    </row>
    <row r="1180" spans="1:26">
      <c r="A1180" s="41">
        <v>84</v>
      </c>
      <c r="B1180" s="24" t="s">
        <v>776</v>
      </c>
      <c r="C1180" s="17">
        <v>0</v>
      </c>
      <c r="D1180" s="17">
        <v>0</v>
      </c>
      <c r="E1180" s="17">
        <v>0</v>
      </c>
      <c r="F1180" s="17">
        <v>0</v>
      </c>
      <c r="G1180" s="17">
        <v>0</v>
      </c>
      <c r="H1180" s="17">
        <v>0</v>
      </c>
      <c r="I1180" s="17">
        <v>0</v>
      </c>
      <c r="J1180" s="17">
        <v>8.4767943553193004E-2</v>
      </c>
      <c r="K1180" s="17">
        <v>0.33218755214416801</v>
      </c>
      <c r="L1180" s="17">
        <v>0.593754022550118</v>
      </c>
      <c r="M1180" s="17">
        <v>0.77816976949298</v>
      </c>
      <c r="N1180" s="17">
        <v>0.88514576529760902</v>
      </c>
      <c r="O1180" s="17">
        <v>0.92004958165478801</v>
      </c>
      <c r="P1180" s="17">
        <v>0.918053204929561</v>
      </c>
      <c r="Q1180" s="17">
        <v>0.83512907916378598</v>
      </c>
      <c r="R1180" s="17">
        <v>0.66835713093847604</v>
      </c>
      <c r="S1180" s="17">
        <v>0.422124025648971</v>
      </c>
      <c r="T1180" s="17">
        <v>0.16642809468189099</v>
      </c>
      <c r="U1180" s="17">
        <v>1.58196467307096E-2</v>
      </c>
      <c r="V1180" s="17">
        <v>0</v>
      </c>
      <c r="W1180" s="17">
        <v>0</v>
      </c>
      <c r="X1180" s="17">
        <v>0</v>
      </c>
      <c r="Y1180" s="17">
        <v>0</v>
      </c>
      <c r="Z1180" s="17">
        <v>0</v>
      </c>
    </row>
    <row r="1181" spans="1:26">
      <c r="A1181" s="41">
        <v>85</v>
      </c>
      <c r="B1181" s="24" t="s">
        <v>776</v>
      </c>
      <c r="C1181" s="17">
        <v>0</v>
      </c>
      <c r="D1181" s="17">
        <v>0</v>
      </c>
      <c r="E1181" s="17">
        <v>0</v>
      </c>
      <c r="F1181" s="17">
        <v>0</v>
      </c>
      <c r="G1181" s="17">
        <v>0</v>
      </c>
      <c r="H1181" s="17">
        <v>0</v>
      </c>
      <c r="I1181" s="17">
        <v>0</v>
      </c>
      <c r="J1181" s="17">
        <v>7.6819384520035297E-2</v>
      </c>
      <c r="K1181" s="17">
        <v>0.27721270053157299</v>
      </c>
      <c r="L1181" s="17">
        <v>0.50795630616671805</v>
      </c>
      <c r="M1181" s="17">
        <v>0.68266549069152105</v>
      </c>
      <c r="N1181" s="17">
        <v>0.77938547352864096</v>
      </c>
      <c r="O1181" s="17">
        <v>0.74319444113370403</v>
      </c>
      <c r="P1181" s="17">
        <v>0.75539319682486705</v>
      </c>
      <c r="Q1181" s="17">
        <v>0.52062286953827097</v>
      </c>
      <c r="R1181" s="17">
        <v>0.44633203022573997</v>
      </c>
      <c r="S1181" s="17">
        <v>0.35876737145717602</v>
      </c>
      <c r="T1181" s="17">
        <v>0.123139496078759</v>
      </c>
      <c r="U1181" s="17">
        <v>1.22798026268742E-2</v>
      </c>
      <c r="V1181" s="17">
        <v>0</v>
      </c>
      <c r="W1181" s="17">
        <v>0</v>
      </c>
      <c r="X1181" s="17">
        <v>0</v>
      </c>
      <c r="Y1181" s="17">
        <v>0</v>
      </c>
      <c r="Z1181" s="17">
        <v>0</v>
      </c>
    </row>
    <row r="1182" spans="1:26">
      <c r="A1182" s="41">
        <v>86</v>
      </c>
      <c r="B1182" s="24" t="s">
        <v>776</v>
      </c>
      <c r="C1182" s="17">
        <v>0</v>
      </c>
      <c r="D1182" s="17">
        <v>0</v>
      </c>
      <c r="E1182" s="17">
        <v>0</v>
      </c>
      <c r="F1182" s="17">
        <v>0</v>
      </c>
      <c r="G1182" s="17">
        <v>0</v>
      </c>
      <c r="H1182" s="17">
        <v>0</v>
      </c>
      <c r="I1182" s="17">
        <v>0</v>
      </c>
      <c r="J1182" s="17">
        <v>4.0994255202498199E-2</v>
      </c>
      <c r="K1182" s="17">
        <v>0.158811470525136</v>
      </c>
      <c r="L1182" s="17">
        <v>0.30648673452361103</v>
      </c>
      <c r="M1182" s="17">
        <v>0.45473826607232298</v>
      </c>
      <c r="N1182" s="17">
        <v>0.54424209196443496</v>
      </c>
      <c r="O1182" s="17">
        <v>0.47821386856094</v>
      </c>
      <c r="P1182" s="17">
        <v>0.56159507520678897</v>
      </c>
      <c r="Q1182" s="17">
        <v>0.33254868775476198</v>
      </c>
      <c r="R1182" s="17">
        <v>0.37799456508784102</v>
      </c>
      <c r="S1182" s="17">
        <v>0.12725501179948001</v>
      </c>
      <c r="T1182" s="17">
        <v>4.0307739982360397E-2</v>
      </c>
      <c r="U1182" s="17">
        <v>0</v>
      </c>
      <c r="V1182" s="17">
        <v>0</v>
      </c>
      <c r="W1182" s="17">
        <v>0</v>
      </c>
      <c r="X1182" s="17">
        <v>0</v>
      </c>
      <c r="Y1182" s="17">
        <v>0</v>
      </c>
      <c r="Z1182" s="17">
        <v>0</v>
      </c>
    </row>
    <row r="1183" spans="1:26">
      <c r="A1183" s="41">
        <v>87</v>
      </c>
      <c r="B1183" s="24" t="s">
        <v>776</v>
      </c>
      <c r="C1183" s="17">
        <v>0</v>
      </c>
      <c r="D1183" s="17">
        <v>0</v>
      </c>
      <c r="E1183" s="17">
        <v>0</v>
      </c>
      <c r="F1183" s="17">
        <v>0</v>
      </c>
      <c r="G1183" s="17">
        <v>0</v>
      </c>
      <c r="H1183" s="17">
        <v>0</v>
      </c>
      <c r="I1183" s="17">
        <v>0</v>
      </c>
      <c r="J1183" s="17">
        <v>2.4644823722914801E-2</v>
      </c>
      <c r="K1183" s="17">
        <v>6.9531119639579503E-2</v>
      </c>
      <c r="L1183" s="17">
        <v>0.101631069581178</v>
      </c>
      <c r="M1183" s="17">
        <v>0.14148470835021801</v>
      </c>
      <c r="N1183" s="17">
        <v>0.27371457176229402</v>
      </c>
      <c r="O1183" s="17">
        <v>0.51622368954256204</v>
      </c>
      <c r="P1183" s="17">
        <v>0.50456425353388501</v>
      </c>
      <c r="Q1183" s="17">
        <v>0.50695096660389505</v>
      </c>
      <c r="R1183" s="17">
        <v>0.38310886510452702</v>
      </c>
      <c r="S1183" s="17">
        <v>0.22342077662034299</v>
      </c>
      <c r="T1183" s="17">
        <v>7.56001048842697E-2</v>
      </c>
      <c r="U1183" s="17">
        <v>0</v>
      </c>
      <c r="V1183" s="17">
        <v>0</v>
      </c>
      <c r="W1183" s="17">
        <v>0</v>
      </c>
      <c r="X1183" s="17">
        <v>0</v>
      </c>
      <c r="Y1183" s="17">
        <v>0</v>
      </c>
      <c r="Z1183" s="17">
        <v>0</v>
      </c>
    </row>
    <row r="1184" spans="1:26">
      <c r="A1184" s="41">
        <v>88</v>
      </c>
      <c r="B1184" s="24" t="s">
        <v>776</v>
      </c>
      <c r="C1184" s="17">
        <v>0</v>
      </c>
      <c r="D1184" s="17">
        <v>0</v>
      </c>
      <c r="E1184" s="17">
        <v>0</v>
      </c>
      <c r="F1184" s="17">
        <v>0</v>
      </c>
      <c r="G1184" s="17">
        <v>0</v>
      </c>
      <c r="H1184" s="17">
        <v>0</v>
      </c>
      <c r="I1184" s="17">
        <v>0</v>
      </c>
      <c r="J1184" s="17">
        <v>3.4015875664465699E-2</v>
      </c>
      <c r="K1184" s="17">
        <v>0.12851183523634699</v>
      </c>
      <c r="L1184" s="17">
        <v>0.29385592715310699</v>
      </c>
      <c r="M1184" s="17">
        <v>0.432638673690734</v>
      </c>
      <c r="N1184" s="17">
        <v>0.53501406402707896</v>
      </c>
      <c r="O1184" s="17">
        <v>0.58551643584181601</v>
      </c>
      <c r="P1184" s="17">
        <v>0.58266847035827496</v>
      </c>
      <c r="Q1184" s="17">
        <v>0.51255631570165205</v>
      </c>
      <c r="R1184" s="17">
        <v>0.38872374913589702</v>
      </c>
      <c r="S1184" s="17">
        <v>0.174327787180282</v>
      </c>
      <c r="T1184" s="17">
        <v>9.0130747777168604E-2</v>
      </c>
      <c r="U1184" s="17">
        <v>8.3710757788848893E-3</v>
      </c>
      <c r="V1184" s="17">
        <v>0</v>
      </c>
      <c r="W1184" s="17">
        <v>0</v>
      </c>
      <c r="X1184" s="17">
        <v>0</v>
      </c>
      <c r="Y1184" s="17">
        <v>0</v>
      </c>
      <c r="Z1184" s="17">
        <v>0</v>
      </c>
    </row>
    <row r="1185" spans="1:26">
      <c r="A1185" s="41">
        <v>89</v>
      </c>
      <c r="B1185" s="24" t="s">
        <v>776</v>
      </c>
      <c r="C1185" s="17">
        <v>0</v>
      </c>
      <c r="D1185" s="17">
        <v>0</v>
      </c>
      <c r="E1185" s="17">
        <v>0</v>
      </c>
      <c r="F1185" s="17">
        <v>0</v>
      </c>
      <c r="G1185" s="17">
        <v>0</v>
      </c>
      <c r="H1185" s="17">
        <v>0</v>
      </c>
      <c r="I1185" s="17">
        <v>0</v>
      </c>
      <c r="J1185" s="17">
        <v>2.09774498820052E-2</v>
      </c>
      <c r="K1185" s="17">
        <v>5.7318657481347297E-2</v>
      </c>
      <c r="L1185" s="17">
        <v>0.110035517627709</v>
      </c>
      <c r="M1185" s="17">
        <v>0.25707432480751402</v>
      </c>
      <c r="N1185" s="17">
        <v>0.40045767681342498</v>
      </c>
      <c r="O1185" s="17">
        <v>0.67199828371195003</v>
      </c>
      <c r="P1185" s="17">
        <v>0.68010297728302105</v>
      </c>
      <c r="Q1185" s="17">
        <v>0.58848895139567603</v>
      </c>
      <c r="R1185" s="17">
        <v>0.44689816690901302</v>
      </c>
      <c r="S1185" s="17">
        <v>0.248451169221234</v>
      </c>
      <c r="T1185" s="17">
        <v>9.6355867559772101E-2</v>
      </c>
      <c r="U1185" s="17">
        <v>2.28069652690043E-2</v>
      </c>
      <c r="V1185" s="17">
        <v>0</v>
      </c>
      <c r="W1185" s="17">
        <v>0</v>
      </c>
      <c r="X1185" s="17">
        <v>0</v>
      </c>
      <c r="Y1185" s="17">
        <v>0</v>
      </c>
      <c r="Z1185" s="17">
        <v>0</v>
      </c>
    </row>
    <row r="1186" spans="1:26">
      <c r="A1186" s="41">
        <v>90</v>
      </c>
      <c r="B1186" s="24" t="s">
        <v>776</v>
      </c>
      <c r="C1186" s="17">
        <v>0</v>
      </c>
      <c r="D1186" s="17">
        <v>0</v>
      </c>
      <c r="E1186" s="17">
        <v>0</v>
      </c>
      <c r="F1186" s="17">
        <v>0</v>
      </c>
      <c r="G1186" s="17">
        <v>0</v>
      </c>
      <c r="H1186" s="17">
        <v>0</v>
      </c>
      <c r="I1186" s="17">
        <v>0</v>
      </c>
      <c r="J1186" s="17">
        <v>2.7556554074992301E-2</v>
      </c>
      <c r="K1186" s="17">
        <v>0.124354604181068</v>
      </c>
      <c r="L1186" s="17">
        <v>0.312768467974542</v>
      </c>
      <c r="M1186" s="17">
        <v>0.43550809277490399</v>
      </c>
      <c r="N1186" s="17">
        <v>0.53400872446425596</v>
      </c>
      <c r="O1186" s="17">
        <v>0.64972825439202897</v>
      </c>
      <c r="P1186" s="17">
        <v>0.631677433195871</v>
      </c>
      <c r="Q1186" s="17">
        <v>0.55983945555529102</v>
      </c>
      <c r="R1186" s="17">
        <v>0.44413601582799001</v>
      </c>
      <c r="S1186" s="17">
        <v>0.26009451502943898</v>
      </c>
      <c r="T1186" s="17">
        <v>7.48063216609854E-2</v>
      </c>
      <c r="U1186" s="17">
        <v>0</v>
      </c>
      <c r="V1186" s="17">
        <v>0</v>
      </c>
      <c r="W1186" s="17">
        <v>0</v>
      </c>
      <c r="X1186" s="17">
        <v>0</v>
      </c>
      <c r="Y1186" s="17">
        <v>0</v>
      </c>
      <c r="Z1186" s="17">
        <v>0</v>
      </c>
    </row>
    <row r="1187" spans="1:26">
      <c r="A1187" s="41">
        <v>91</v>
      </c>
      <c r="B1187" s="24" t="s">
        <v>776</v>
      </c>
      <c r="C1187" s="17">
        <v>0</v>
      </c>
      <c r="D1187" s="17">
        <v>0</v>
      </c>
      <c r="E1187" s="17">
        <v>0</v>
      </c>
      <c r="F1187" s="17">
        <v>0</v>
      </c>
      <c r="G1187" s="17">
        <v>0</v>
      </c>
      <c r="H1187" s="17">
        <v>0</v>
      </c>
      <c r="I1187" s="17">
        <v>0</v>
      </c>
      <c r="J1187" s="17">
        <v>5.4692379204309798E-2</v>
      </c>
      <c r="K1187" s="17">
        <v>0.17514123620414301</v>
      </c>
      <c r="L1187" s="17">
        <v>0.34781292460251201</v>
      </c>
      <c r="M1187" s="17">
        <v>0.491535362685037</v>
      </c>
      <c r="N1187" s="17">
        <v>0.58931014755309796</v>
      </c>
      <c r="O1187" s="17">
        <v>0.61988987151677</v>
      </c>
      <c r="P1187" s="17">
        <v>0.60890086052775905</v>
      </c>
      <c r="Q1187" s="17">
        <v>0.48375783652356302</v>
      </c>
      <c r="R1187" s="17">
        <v>0.29794641367309499</v>
      </c>
      <c r="S1187" s="17">
        <v>0.17102512455006999</v>
      </c>
      <c r="T1187" s="17">
        <v>7.3854616099735398E-2</v>
      </c>
      <c r="U1187" s="17">
        <v>1.00474362947248E-2</v>
      </c>
      <c r="V1187" s="17">
        <v>0</v>
      </c>
      <c r="W1187" s="17">
        <v>0</v>
      </c>
      <c r="X1187" s="17">
        <v>0</v>
      </c>
      <c r="Y1187" s="17">
        <v>0</v>
      </c>
      <c r="Z1187" s="17">
        <v>0</v>
      </c>
    </row>
    <row r="1188" spans="1:26">
      <c r="A1188" s="41">
        <v>92</v>
      </c>
      <c r="B1188" s="24" t="s">
        <v>776</v>
      </c>
      <c r="C1188" s="17">
        <v>0</v>
      </c>
      <c r="D1188" s="17">
        <v>0</v>
      </c>
      <c r="E1188" s="17">
        <v>0</v>
      </c>
      <c r="F1188" s="17">
        <v>0</v>
      </c>
      <c r="G1188" s="17">
        <v>0</v>
      </c>
      <c r="H1188" s="17">
        <v>0</v>
      </c>
      <c r="I1188" s="17">
        <v>0</v>
      </c>
      <c r="J1188" s="17">
        <v>2.4728850325379598E-2</v>
      </c>
      <c r="K1188" s="17">
        <v>7.6402231174465499E-2</v>
      </c>
      <c r="L1188" s="17">
        <v>0.115901289599771</v>
      </c>
      <c r="M1188" s="17">
        <v>0.17515255893780801</v>
      </c>
      <c r="N1188" s="17">
        <v>0.317347619842197</v>
      </c>
      <c r="O1188" s="17">
        <v>0.48828216252294299</v>
      </c>
      <c r="P1188" s="17">
        <v>0.54342268360706503</v>
      </c>
      <c r="Q1188" s="17">
        <v>0.471839765440633</v>
      </c>
      <c r="R1188" s="17">
        <v>0.35899144239708197</v>
      </c>
      <c r="S1188" s="17">
        <v>0.20730197134752401</v>
      </c>
      <c r="T1188" s="17">
        <v>6.6769564491907199E-2</v>
      </c>
      <c r="U1188" s="17">
        <v>6.1792329145908299E-3</v>
      </c>
      <c r="V1188" s="17">
        <v>0</v>
      </c>
      <c r="W1188" s="17">
        <v>0</v>
      </c>
      <c r="X1188" s="17">
        <v>0</v>
      </c>
      <c r="Y1188" s="17">
        <v>0</v>
      </c>
      <c r="Z1188" s="17">
        <v>0</v>
      </c>
    </row>
    <row r="1189" spans="1:26">
      <c r="A1189" s="41">
        <v>93</v>
      </c>
      <c r="B1189" s="24" t="s">
        <v>776</v>
      </c>
      <c r="C1189" s="17">
        <v>0</v>
      </c>
      <c r="D1189" s="17">
        <v>0</v>
      </c>
      <c r="E1189" s="17">
        <v>0</v>
      </c>
      <c r="F1189" s="17">
        <v>0</v>
      </c>
      <c r="G1189" s="17">
        <v>0</v>
      </c>
      <c r="H1189" s="17">
        <v>0</v>
      </c>
      <c r="I1189" s="17">
        <v>0</v>
      </c>
      <c r="J1189" s="17">
        <v>0</v>
      </c>
      <c r="K1189" s="17">
        <v>9.4598460108221497E-3</v>
      </c>
      <c r="L1189" s="17">
        <v>2.6355748373101999E-2</v>
      </c>
      <c r="M1189" s="17">
        <v>3.81230483182761E-2</v>
      </c>
      <c r="N1189" s="17">
        <v>6.1394841600915399E-2</v>
      </c>
      <c r="O1189" s="17">
        <v>5.9006936664203501E-2</v>
      </c>
      <c r="P1189" s="17">
        <v>3.4926461824509598E-2</v>
      </c>
      <c r="Q1189" s="17">
        <v>3.2952134633262603E-2</v>
      </c>
      <c r="R1189" s="17">
        <v>2.32849038163572E-2</v>
      </c>
      <c r="S1189" s="17">
        <v>2.3523873090033599E-2</v>
      </c>
      <c r="T1189" s="17">
        <v>0</v>
      </c>
      <c r="U1189" s="17">
        <v>0</v>
      </c>
      <c r="V1189" s="17">
        <v>0</v>
      </c>
      <c r="W1189" s="17">
        <v>0</v>
      </c>
      <c r="X1189" s="17">
        <v>0</v>
      </c>
      <c r="Y1189" s="17">
        <v>0</v>
      </c>
      <c r="Z1189" s="17">
        <v>0</v>
      </c>
    </row>
    <row r="1190" spans="1:26">
      <c r="A1190" s="41">
        <v>94</v>
      </c>
      <c r="B1190" s="24" t="s">
        <v>776</v>
      </c>
      <c r="C1190" s="17">
        <v>0</v>
      </c>
      <c r="D1190" s="17">
        <v>0</v>
      </c>
      <c r="E1190" s="17">
        <v>0</v>
      </c>
      <c r="F1190" s="17">
        <v>0</v>
      </c>
      <c r="G1190" s="17">
        <v>0</v>
      </c>
      <c r="H1190" s="17">
        <v>0</v>
      </c>
      <c r="I1190" s="17">
        <v>0</v>
      </c>
      <c r="J1190" s="17">
        <v>0</v>
      </c>
      <c r="K1190" s="17">
        <v>8.9250554218016295E-2</v>
      </c>
      <c r="L1190" s="17">
        <v>0.42782114848275399</v>
      </c>
      <c r="M1190" s="17">
        <v>0.52217050845033497</v>
      </c>
      <c r="N1190" s="17">
        <v>0.69917284450907002</v>
      </c>
      <c r="O1190" s="17">
        <v>0.62123072155610104</v>
      </c>
      <c r="P1190" s="17">
        <v>0.44598817668231999</v>
      </c>
      <c r="Q1190" s="17">
        <v>0.387549760434793</v>
      </c>
      <c r="R1190" s="17">
        <v>0.104522538199328</v>
      </c>
      <c r="S1190" s="17">
        <v>2.79719196205096E-2</v>
      </c>
      <c r="T1190" s="17">
        <v>1.8400634073085301E-2</v>
      </c>
      <c r="U1190" s="17">
        <v>0</v>
      </c>
      <c r="V1190" s="17">
        <v>0</v>
      </c>
      <c r="W1190" s="17">
        <v>0</v>
      </c>
      <c r="X1190" s="17">
        <v>0</v>
      </c>
      <c r="Y1190" s="17">
        <v>0</v>
      </c>
      <c r="Z1190" s="17">
        <v>0</v>
      </c>
    </row>
    <row r="1191" spans="1:26">
      <c r="A1191" s="41">
        <v>95</v>
      </c>
      <c r="B1191" s="24" t="s">
        <v>776</v>
      </c>
      <c r="C1191" s="17">
        <v>0</v>
      </c>
      <c r="D1191" s="17">
        <v>0</v>
      </c>
      <c r="E1191" s="17">
        <v>0</v>
      </c>
      <c r="F1191" s="17">
        <v>0</v>
      </c>
      <c r="G1191" s="17">
        <v>0</v>
      </c>
      <c r="H1191" s="17">
        <v>0</v>
      </c>
      <c r="I1191" s="17">
        <v>0</v>
      </c>
      <c r="J1191" s="17">
        <v>0</v>
      </c>
      <c r="K1191" s="17">
        <v>1.1640366141450699E-2</v>
      </c>
      <c r="L1191" s="17">
        <v>2.89814307167886E-2</v>
      </c>
      <c r="M1191" s="17">
        <v>6.26033944363662E-2</v>
      </c>
      <c r="N1191" s="17">
        <v>9.1309503945078793E-2</v>
      </c>
      <c r="O1191" s="17">
        <v>0.151253247836762</v>
      </c>
      <c r="P1191" s="17">
        <v>0.23716121189006201</v>
      </c>
      <c r="Q1191" s="17">
        <v>0.13264880455769801</v>
      </c>
      <c r="R1191" s="17">
        <v>0.116872660961598</v>
      </c>
      <c r="S1191" s="17">
        <v>0.120979237682058</v>
      </c>
      <c r="T1191" s="17">
        <v>0.10972444041858399</v>
      </c>
      <c r="U1191" s="17">
        <v>3.60646945245644E-2</v>
      </c>
      <c r="V1191" s="17">
        <v>0</v>
      </c>
      <c r="W1191" s="17">
        <v>0</v>
      </c>
      <c r="X1191" s="17">
        <v>0</v>
      </c>
      <c r="Y1191" s="17">
        <v>0</v>
      </c>
      <c r="Z1191" s="17">
        <v>0</v>
      </c>
    </row>
    <row r="1192" spans="1:26">
      <c r="A1192" s="41">
        <v>96</v>
      </c>
      <c r="B1192" s="24" t="s">
        <v>776</v>
      </c>
      <c r="C1192" s="17">
        <v>0</v>
      </c>
      <c r="D1192" s="17">
        <v>0</v>
      </c>
      <c r="E1192" s="17">
        <v>0</v>
      </c>
      <c r="F1192" s="17">
        <v>0</v>
      </c>
      <c r="G1192" s="17">
        <v>0</v>
      </c>
      <c r="H1192" s="17">
        <v>0</v>
      </c>
      <c r="I1192" s="17">
        <v>0</v>
      </c>
      <c r="J1192" s="17">
        <v>6.7743319587137404E-2</v>
      </c>
      <c r="K1192" s="17">
        <v>0.120065075921909</v>
      </c>
      <c r="L1192" s="17">
        <v>0.13501406402707899</v>
      </c>
      <c r="M1192" s="17">
        <v>0.13247181235250699</v>
      </c>
      <c r="N1192" s="17">
        <v>0.136506877070868</v>
      </c>
      <c r="O1192" s="17">
        <v>0.32768289194536498</v>
      </c>
      <c r="P1192" s="17">
        <v>0.272036423446402</v>
      </c>
      <c r="Q1192" s="17">
        <v>0.21151641200448101</v>
      </c>
      <c r="R1192" s="17">
        <v>0.20796405330027901</v>
      </c>
      <c r="S1192" s="17">
        <v>0.154219208123763</v>
      </c>
      <c r="T1192" s="17">
        <v>0.135745870181879</v>
      </c>
      <c r="U1192" s="17">
        <v>4.9439226716883999E-2</v>
      </c>
      <c r="V1192" s="17">
        <v>0</v>
      </c>
      <c r="W1192" s="17">
        <v>0</v>
      </c>
      <c r="X1192" s="17">
        <v>0</v>
      </c>
      <c r="Y1192" s="17">
        <v>0</v>
      </c>
      <c r="Z1192" s="17">
        <v>0</v>
      </c>
    </row>
    <row r="1193" spans="1:26">
      <c r="A1193" s="41">
        <v>97</v>
      </c>
      <c r="B1193" s="24" t="s">
        <v>776</v>
      </c>
      <c r="C1193" s="17">
        <v>0</v>
      </c>
      <c r="D1193" s="17">
        <v>0</v>
      </c>
      <c r="E1193" s="17">
        <v>0</v>
      </c>
      <c r="F1193" s="17">
        <v>0</v>
      </c>
      <c r="G1193" s="17">
        <v>0</v>
      </c>
      <c r="H1193" s="17">
        <v>0</v>
      </c>
      <c r="I1193" s="17">
        <v>0</v>
      </c>
      <c r="J1193" s="17">
        <v>0.147170508450335</v>
      </c>
      <c r="K1193" s="17">
        <v>0.41815987699935597</v>
      </c>
      <c r="L1193" s="17">
        <v>0.59013015184381801</v>
      </c>
      <c r="M1193" s="17">
        <v>0.73995256370527496</v>
      </c>
      <c r="N1193" s="17">
        <v>0.97388024123382</v>
      </c>
      <c r="O1193" s="17">
        <v>0.99175228242473401</v>
      </c>
      <c r="P1193" s="17">
        <v>0.95979237682057605</v>
      </c>
      <c r="Q1193" s="17">
        <v>0.91721889823842095</v>
      </c>
      <c r="R1193" s="17">
        <v>0.72124025648971402</v>
      </c>
      <c r="S1193" s="17">
        <v>0.50953970107983104</v>
      </c>
      <c r="T1193" s="17">
        <v>0.249364139114681</v>
      </c>
      <c r="U1193" s="17">
        <v>4.8477986222020902E-2</v>
      </c>
      <c r="V1193" s="17">
        <v>0</v>
      </c>
      <c r="W1193" s="17">
        <v>0</v>
      </c>
      <c r="X1193" s="17">
        <v>0</v>
      </c>
      <c r="Y1193" s="17">
        <v>0</v>
      </c>
      <c r="Z1193" s="17">
        <v>0</v>
      </c>
    </row>
    <row r="1194" spans="1:26">
      <c r="A1194" s="41">
        <v>98</v>
      </c>
      <c r="B1194" s="24" t="s">
        <v>776</v>
      </c>
      <c r="C1194" s="17">
        <v>0</v>
      </c>
      <c r="D1194" s="17">
        <v>0</v>
      </c>
      <c r="E1194" s="17">
        <v>0</v>
      </c>
      <c r="F1194" s="17">
        <v>0</v>
      </c>
      <c r="G1194" s="17">
        <v>0</v>
      </c>
      <c r="H1194" s="17">
        <v>0</v>
      </c>
      <c r="I1194" s="17">
        <v>0</v>
      </c>
      <c r="J1194" s="17">
        <v>0.13272985149340899</v>
      </c>
      <c r="K1194" s="17">
        <v>0.39006340730852701</v>
      </c>
      <c r="L1194" s="17">
        <v>0.63572977998140701</v>
      </c>
      <c r="M1194" s="17">
        <v>0.81119043646158595</v>
      </c>
      <c r="N1194" s="17">
        <v>0.90914400133489104</v>
      </c>
      <c r="O1194" s="17">
        <v>0.94284999165693295</v>
      </c>
      <c r="P1194" s="17">
        <v>0.89126600081046903</v>
      </c>
      <c r="Q1194" s="17">
        <v>0.83652356320469101</v>
      </c>
      <c r="R1194" s="17">
        <v>0.69109794760554</v>
      </c>
      <c r="S1194" s="17">
        <v>0.47346130008819798</v>
      </c>
      <c r="T1194" s="17">
        <v>0.16334056399132299</v>
      </c>
      <c r="U1194" s="17">
        <v>2.9212056923553699E-2</v>
      </c>
      <c r="V1194" s="17">
        <v>0</v>
      </c>
      <c r="W1194" s="17">
        <v>0</v>
      </c>
      <c r="X1194" s="17">
        <v>0</v>
      </c>
      <c r="Y1194" s="17">
        <v>0</v>
      </c>
      <c r="Z1194" s="17">
        <v>0</v>
      </c>
    </row>
    <row r="1195" spans="1:26">
      <c r="A1195" s="41">
        <v>99</v>
      </c>
      <c r="B1195" s="24" t="s">
        <v>776</v>
      </c>
      <c r="C1195" s="17">
        <v>0</v>
      </c>
      <c r="D1195" s="17">
        <v>0</v>
      </c>
      <c r="E1195" s="17">
        <v>0</v>
      </c>
      <c r="F1195" s="17">
        <v>0</v>
      </c>
      <c r="G1195" s="17">
        <v>0</v>
      </c>
      <c r="H1195" s="17">
        <v>0</v>
      </c>
      <c r="I1195" s="17">
        <v>0</v>
      </c>
      <c r="J1195" s="17">
        <v>0.123742580629782</v>
      </c>
      <c r="K1195" s="17">
        <v>0.34801971347524502</v>
      </c>
      <c r="L1195" s="17">
        <v>0.54485411551572105</v>
      </c>
      <c r="M1195" s="17">
        <v>0.70973874281900295</v>
      </c>
      <c r="N1195" s="17">
        <v>0.84218493003742501</v>
      </c>
      <c r="O1195" s="17">
        <v>0.87601010702963</v>
      </c>
      <c r="P1195" s="17">
        <v>0.84114204667350001</v>
      </c>
      <c r="Q1195" s="17">
        <v>0.65798193130080296</v>
      </c>
      <c r="R1195" s="17">
        <v>0.34105265667087797</v>
      </c>
      <c r="S1195" s="17">
        <v>0.342720078186456</v>
      </c>
      <c r="T1195" s="17">
        <v>0.13455936688040801</v>
      </c>
      <c r="U1195" s="17">
        <v>1.75603680484375E-2</v>
      </c>
      <c r="V1195" s="17">
        <v>0</v>
      </c>
      <c r="W1195" s="17">
        <v>0</v>
      </c>
      <c r="X1195" s="17">
        <v>0</v>
      </c>
      <c r="Y1195" s="17">
        <v>0</v>
      </c>
      <c r="Z1195" s="17">
        <v>0</v>
      </c>
    </row>
    <row r="1196" spans="1:26">
      <c r="A1196" s="41">
        <v>100</v>
      </c>
      <c r="B1196" s="24" t="s">
        <v>776</v>
      </c>
      <c r="C1196" s="17">
        <v>0</v>
      </c>
      <c r="D1196" s="17">
        <v>0</v>
      </c>
      <c r="E1196" s="17">
        <v>0</v>
      </c>
      <c r="F1196" s="17">
        <v>0</v>
      </c>
      <c r="G1196" s="17">
        <v>0</v>
      </c>
      <c r="H1196" s="17">
        <v>0</v>
      </c>
      <c r="I1196" s="17">
        <v>0</v>
      </c>
      <c r="J1196" s="17">
        <v>8.1285309051035703E-2</v>
      </c>
      <c r="K1196" s="17">
        <v>0.245028723987509</v>
      </c>
      <c r="L1196" s="17">
        <v>0.27443028771662198</v>
      </c>
      <c r="M1196" s="17">
        <v>0.71284951491025195</v>
      </c>
      <c r="N1196" s="17">
        <v>0.87314366761221396</v>
      </c>
      <c r="O1196" s="17">
        <v>0.92335701175180596</v>
      </c>
      <c r="P1196" s="17">
        <v>0.92577054182260299</v>
      </c>
      <c r="Q1196" s="17">
        <v>0.78507067769540695</v>
      </c>
      <c r="R1196" s="17">
        <v>0.59512347739028904</v>
      </c>
      <c r="S1196" s="17">
        <v>0.45963624228266298</v>
      </c>
      <c r="T1196" s="17">
        <v>0.24915317870849299</v>
      </c>
      <c r="U1196" s="17">
        <v>4.6143119353531499E-2</v>
      </c>
      <c r="V1196" s="17">
        <v>0</v>
      </c>
      <c r="W1196" s="17">
        <v>0</v>
      </c>
      <c r="X1196" s="17">
        <v>0</v>
      </c>
      <c r="Y1196" s="17">
        <v>0</v>
      </c>
      <c r="Z1196" s="17">
        <v>0</v>
      </c>
    </row>
    <row r="1197" spans="1:26">
      <c r="A1197" s="41">
        <v>101</v>
      </c>
      <c r="B1197" s="24" t="s">
        <v>776</v>
      </c>
      <c r="C1197" s="17">
        <v>0</v>
      </c>
      <c r="D1197" s="17">
        <v>0</v>
      </c>
      <c r="E1197" s="17">
        <v>0</v>
      </c>
      <c r="F1197" s="17">
        <v>0</v>
      </c>
      <c r="G1197" s="17">
        <v>0</v>
      </c>
      <c r="H1197" s="17">
        <v>0</v>
      </c>
      <c r="I1197" s="17">
        <v>1.4702867631284099E-2</v>
      </c>
      <c r="J1197" s="17">
        <v>0.15260363280970701</v>
      </c>
      <c r="K1197" s="17">
        <v>0.42602858096350499</v>
      </c>
      <c r="L1197" s="17">
        <v>0.67135467569307095</v>
      </c>
      <c r="M1197" s="17">
        <v>0.84440776143596097</v>
      </c>
      <c r="N1197" s="17">
        <v>0.94168196228933798</v>
      </c>
      <c r="O1197" s="17">
        <v>0.96901146575767005</v>
      </c>
      <c r="P1197" s="17">
        <v>0.94640771376129296</v>
      </c>
      <c r="Q1197" s="17">
        <v>0.85154704297871298</v>
      </c>
      <c r="R1197" s="17">
        <v>0.73739005029677496</v>
      </c>
      <c r="S1197" s="17">
        <v>0.44709482491478197</v>
      </c>
      <c r="T1197" s="17">
        <v>0.24429274629925399</v>
      </c>
      <c r="U1197" s="17">
        <v>4.7191962050964202E-2</v>
      </c>
      <c r="V1197" s="17">
        <v>0</v>
      </c>
      <c r="W1197" s="17">
        <v>0</v>
      </c>
      <c r="X1197" s="17">
        <v>0</v>
      </c>
      <c r="Y1197" s="17">
        <v>0</v>
      </c>
      <c r="Z1197" s="17">
        <v>0</v>
      </c>
    </row>
    <row r="1198" spans="1:26">
      <c r="A1198" s="41">
        <v>102</v>
      </c>
      <c r="B1198" s="24" t="s">
        <v>776</v>
      </c>
      <c r="C1198" s="17">
        <v>0</v>
      </c>
      <c r="D1198" s="17">
        <v>0</v>
      </c>
      <c r="E1198" s="17">
        <v>0</v>
      </c>
      <c r="F1198" s="17">
        <v>0</v>
      </c>
      <c r="G1198" s="17">
        <v>0</v>
      </c>
      <c r="H1198" s="17">
        <v>0</v>
      </c>
      <c r="I1198" s="17">
        <v>0</v>
      </c>
      <c r="J1198" s="17">
        <v>0.120331458129723</v>
      </c>
      <c r="K1198" s="17">
        <v>0.38968320183070698</v>
      </c>
      <c r="L1198" s="17">
        <v>0.64203475483301997</v>
      </c>
      <c r="M1198" s="17">
        <v>0.59977712092679603</v>
      </c>
      <c r="N1198" s="17">
        <v>0.773032824008963</v>
      </c>
      <c r="O1198" s="17">
        <v>0.66637863221377303</v>
      </c>
      <c r="P1198" s="17">
        <v>0.89987127839622405</v>
      </c>
      <c r="Q1198" s="17">
        <v>0.749982121999476</v>
      </c>
      <c r="R1198" s="17">
        <v>0.66182570141355401</v>
      </c>
      <c r="S1198" s="17">
        <v>0.47524373674048298</v>
      </c>
      <c r="T1198" s="17">
        <v>0.227198994064504</v>
      </c>
      <c r="U1198" s="17">
        <v>5.0881385425853999E-2</v>
      </c>
      <c r="V1198" s="17">
        <v>0</v>
      </c>
      <c r="W1198" s="17">
        <v>0</v>
      </c>
      <c r="X1198" s="17">
        <v>0</v>
      </c>
      <c r="Y1198" s="17">
        <v>0</v>
      </c>
      <c r="Z1198" s="17">
        <v>0</v>
      </c>
    </row>
    <row r="1199" spans="1:26">
      <c r="A1199" s="41">
        <v>103</v>
      </c>
      <c r="B1199" s="24" t="s">
        <v>776</v>
      </c>
      <c r="C1199" s="17">
        <v>0</v>
      </c>
      <c r="D1199" s="17">
        <v>0</v>
      </c>
      <c r="E1199" s="17">
        <v>0</v>
      </c>
      <c r="F1199" s="17">
        <v>0</v>
      </c>
      <c r="G1199" s="17">
        <v>0</v>
      </c>
      <c r="H1199" s="17">
        <v>0</v>
      </c>
      <c r="I1199" s="17">
        <v>0</v>
      </c>
      <c r="J1199" s="17">
        <v>3.3793592524611997E-2</v>
      </c>
      <c r="K1199" s="17">
        <v>7.0022764654001105E-2</v>
      </c>
      <c r="L1199" s="17">
        <v>7.8668565707611299E-2</v>
      </c>
      <c r="M1199" s="17">
        <v>0.15054885461609999</v>
      </c>
      <c r="N1199" s="17">
        <v>0.207985506900908</v>
      </c>
      <c r="O1199" s="17">
        <v>0.205695930967081</v>
      </c>
      <c r="P1199" s="17">
        <v>0.170596648470835</v>
      </c>
      <c r="Q1199" s="17">
        <v>9.3830897952372996E-2</v>
      </c>
      <c r="R1199" s="17">
        <v>4.7943434006340699E-2</v>
      </c>
      <c r="S1199" s="17">
        <v>6.9168196228933804E-2</v>
      </c>
      <c r="T1199" s="17">
        <v>2.7173964863769599E-2</v>
      </c>
      <c r="U1199" s="17">
        <v>0</v>
      </c>
      <c r="V1199" s="17">
        <v>0</v>
      </c>
      <c r="W1199" s="17">
        <v>0</v>
      </c>
      <c r="X1199" s="17">
        <v>0</v>
      </c>
      <c r="Y1199" s="17">
        <v>0</v>
      </c>
      <c r="Z1199" s="17">
        <v>0</v>
      </c>
    </row>
    <row r="1200" spans="1:26">
      <c r="A1200" s="41">
        <v>104</v>
      </c>
      <c r="B1200" s="24" t="s">
        <v>776</v>
      </c>
      <c r="C1200" s="17">
        <v>0</v>
      </c>
      <c r="D1200" s="17">
        <v>0</v>
      </c>
      <c r="E1200" s="17">
        <v>0</v>
      </c>
      <c r="F1200" s="17">
        <v>0</v>
      </c>
      <c r="G1200" s="17">
        <v>0</v>
      </c>
      <c r="H1200" s="17">
        <v>0</v>
      </c>
      <c r="I1200" s="17">
        <v>1.8952468355939101E-2</v>
      </c>
      <c r="J1200" s="17">
        <v>0.14066410812614699</v>
      </c>
      <c r="K1200" s="17">
        <v>0.35567268956639903</v>
      </c>
      <c r="L1200" s="17">
        <v>0.59347691354198995</v>
      </c>
      <c r="M1200" s="17">
        <v>0.79790708207194105</v>
      </c>
      <c r="N1200" s="17">
        <v>0.97418416724273604</v>
      </c>
      <c r="O1200" s="17">
        <v>0.99884984863292903</v>
      </c>
      <c r="P1200" s="17">
        <v>0.97828418869633604</v>
      </c>
      <c r="Q1200" s="17">
        <v>0.88476436795308799</v>
      </c>
      <c r="R1200" s="17">
        <v>0.69637195776024396</v>
      </c>
      <c r="S1200" s="17">
        <v>0.45733117208171398</v>
      </c>
      <c r="T1200" s="17">
        <v>0.206057662511025</v>
      </c>
      <c r="U1200" s="17">
        <v>4.1674811089127801E-2</v>
      </c>
      <c r="V1200" s="17">
        <v>0</v>
      </c>
      <c r="W1200" s="17">
        <v>0</v>
      </c>
      <c r="X1200" s="17">
        <v>0</v>
      </c>
      <c r="Y1200" s="17">
        <v>0</v>
      </c>
      <c r="Z1200" s="17">
        <v>0</v>
      </c>
    </row>
    <row r="1201" spans="1:26">
      <c r="A1201" s="41">
        <v>105</v>
      </c>
      <c r="B1201" s="24" t="s">
        <v>776</v>
      </c>
      <c r="C1201" s="17">
        <v>0</v>
      </c>
      <c r="D1201" s="17">
        <v>0</v>
      </c>
      <c r="E1201" s="17">
        <v>0</v>
      </c>
      <c r="F1201" s="17">
        <v>0</v>
      </c>
      <c r="G1201" s="17">
        <v>0</v>
      </c>
      <c r="H1201" s="17">
        <v>0</v>
      </c>
      <c r="I1201" s="17">
        <v>2.21270053157255E-2</v>
      </c>
      <c r="J1201" s="17">
        <v>0.16823317680150701</v>
      </c>
      <c r="K1201" s="17">
        <v>0.44834449715143898</v>
      </c>
      <c r="L1201" s="17">
        <v>0.69369025768158099</v>
      </c>
      <c r="M1201" s="17">
        <v>0.866290434077853</v>
      </c>
      <c r="N1201" s="17">
        <v>0.95774236609377605</v>
      </c>
      <c r="O1201" s="17">
        <v>0.980000476746681</v>
      </c>
      <c r="P1201" s="17">
        <v>0.96563848299206201</v>
      </c>
      <c r="Q1201" s="17">
        <v>0.88562251197826003</v>
      </c>
      <c r="R1201" s="17">
        <v>0.73972014969845801</v>
      </c>
      <c r="S1201" s="17">
        <v>0.52083561774451204</v>
      </c>
      <c r="T1201" s="17">
        <v>0.25833353197778403</v>
      </c>
      <c r="U1201" s="17">
        <v>4.92205191771352E-2</v>
      </c>
      <c r="V1201" s="17">
        <v>0</v>
      </c>
      <c r="W1201" s="17">
        <v>0</v>
      </c>
      <c r="X1201" s="17">
        <v>0</v>
      </c>
      <c r="Y1201" s="17">
        <v>0</v>
      </c>
      <c r="Z1201" s="17">
        <v>0</v>
      </c>
    </row>
    <row r="1202" spans="1:26">
      <c r="A1202" s="41">
        <v>106</v>
      </c>
      <c r="B1202" s="24" t="s">
        <v>776</v>
      </c>
      <c r="C1202" s="17">
        <v>0</v>
      </c>
      <c r="D1202" s="17">
        <v>0</v>
      </c>
      <c r="E1202" s="17">
        <v>0</v>
      </c>
      <c r="F1202" s="17">
        <v>0</v>
      </c>
      <c r="G1202" s="17">
        <v>0</v>
      </c>
      <c r="H1202" s="17">
        <v>0</v>
      </c>
      <c r="I1202" s="17">
        <v>2.2832590403089301E-2</v>
      </c>
      <c r="J1202" s="17">
        <v>0.15365843484064701</v>
      </c>
      <c r="K1202" s="17">
        <v>0.40508390741579497</v>
      </c>
      <c r="L1202" s="17">
        <v>0.64179638149269402</v>
      </c>
      <c r="M1202" s="17">
        <v>0.80930132773950603</v>
      </c>
      <c r="N1202" s="17">
        <v>0.909304903339611</v>
      </c>
      <c r="O1202" s="17">
        <v>0.94245667564539604</v>
      </c>
      <c r="P1202" s="17">
        <v>0.92887535458034398</v>
      </c>
      <c r="Q1202" s="17">
        <v>0.83118995971490595</v>
      </c>
      <c r="R1202" s="17">
        <v>0.65878048199089401</v>
      </c>
      <c r="S1202" s="17">
        <v>0.439542561559915</v>
      </c>
      <c r="T1202" s="17">
        <v>0.19884388929942101</v>
      </c>
      <c r="U1202" s="17">
        <v>4.1088412671926797E-2</v>
      </c>
      <c r="V1202" s="17">
        <v>0</v>
      </c>
      <c r="W1202" s="17">
        <v>0</v>
      </c>
      <c r="X1202" s="17">
        <v>0</v>
      </c>
      <c r="Y1202" s="17">
        <v>0</v>
      </c>
      <c r="Z1202" s="17">
        <v>0</v>
      </c>
    </row>
    <row r="1203" spans="1:26">
      <c r="A1203" s="41">
        <v>107</v>
      </c>
      <c r="B1203" s="24" t="s">
        <v>776</v>
      </c>
      <c r="C1203" s="17">
        <v>0</v>
      </c>
      <c r="D1203" s="17">
        <v>0</v>
      </c>
      <c r="E1203" s="17">
        <v>0</v>
      </c>
      <c r="F1203" s="17">
        <v>0</v>
      </c>
      <c r="G1203" s="17">
        <v>0</v>
      </c>
      <c r="H1203" s="17">
        <v>0</v>
      </c>
      <c r="I1203" s="17">
        <v>2.1051941550857E-2</v>
      </c>
      <c r="J1203" s="17">
        <v>0.138170722986341</v>
      </c>
      <c r="K1203" s="17">
        <v>0.292758217920908</v>
      </c>
      <c r="L1203" s="17">
        <v>0.58054456389597398</v>
      </c>
      <c r="M1203" s="17">
        <v>0.74508950918929195</v>
      </c>
      <c r="N1203" s="17">
        <v>0.79424209196443496</v>
      </c>
      <c r="O1203" s="17">
        <v>0.87718409573073297</v>
      </c>
      <c r="P1203" s="17">
        <v>0.83968200996400599</v>
      </c>
      <c r="Q1203" s="17">
        <v>0.73196109747085902</v>
      </c>
      <c r="R1203" s="17">
        <v>0.61396033467616995</v>
      </c>
      <c r="S1203" s="17">
        <v>0.39995709279874098</v>
      </c>
      <c r="T1203" s="17">
        <v>0.18276739529451</v>
      </c>
      <c r="U1203" s="17">
        <v>4.4680102977282997E-2</v>
      </c>
      <c r="V1203" s="17">
        <v>0</v>
      </c>
      <c r="W1203" s="17">
        <v>0</v>
      </c>
      <c r="X1203" s="17">
        <v>0</v>
      </c>
      <c r="Y1203" s="17">
        <v>0</v>
      </c>
      <c r="Z1203" s="17">
        <v>0</v>
      </c>
    </row>
    <row r="1204" spans="1:26">
      <c r="A1204" s="41">
        <v>108</v>
      </c>
      <c r="B1204" s="24" t="s">
        <v>776</v>
      </c>
      <c r="C1204" s="17">
        <v>0</v>
      </c>
      <c r="D1204" s="17">
        <v>0</v>
      </c>
      <c r="E1204" s="17">
        <v>0</v>
      </c>
      <c r="F1204" s="17">
        <v>0</v>
      </c>
      <c r="G1204" s="17">
        <v>0</v>
      </c>
      <c r="H1204" s="17">
        <v>0</v>
      </c>
      <c r="I1204" s="17">
        <v>1.5838120664584902E-2</v>
      </c>
      <c r="J1204" s="17">
        <v>0.11235667802912901</v>
      </c>
      <c r="K1204" s="17">
        <v>0.19587852494576999</v>
      </c>
      <c r="L1204" s="17">
        <v>0.490250530380682</v>
      </c>
      <c r="M1204" s="17">
        <v>0.69284403232342495</v>
      </c>
      <c r="N1204" s="17">
        <v>0.80374126957641101</v>
      </c>
      <c r="O1204" s="17">
        <v>0.84428261543229</v>
      </c>
      <c r="P1204" s="17">
        <v>0.815594383924102</v>
      </c>
      <c r="Q1204" s="17">
        <v>0.72873709804295494</v>
      </c>
      <c r="R1204" s="17">
        <v>0.58165180806178596</v>
      </c>
      <c r="S1204" s="17">
        <v>0.38633107673237799</v>
      </c>
      <c r="T1204" s="17">
        <v>0.17476699005983201</v>
      </c>
      <c r="U1204" s="17">
        <v>4.0485924054253802E-2</v>
      </c>
      <c r="V1204" s="17">
        <v>0</v>
      </c>
      <c r="W1204" s="17">
        <v>0</v>
      </c>
      <c r="X1204" s="17">
        <v>0</v>
      </c>
      <c r="Y1204" s="17">
        <v>0</v>
      </c>
      <c r="Z1204" s="17">
        <v>0</v>
      </c>
    </row>
    <row r="1205" spans="1:26">
      <c r="A1205" s="41">
        <v>109</v>
      </c>
      <c r="B1205" s="24" t="s">
        <v>776</v>
      </c>
      <c r="C1205" s="17">
        <v>0</v>
      </c>
      <c r="D1205" s="17">
        <v>0</v>
      </c>
      <c r="E1205" s="17">
        <v>0</v>
      </c>
      <c r="F1205" s="17">
        <v>0</v>
      </c>
      <c r="G1205" s="17">
        <v>0</v>
      </c>
      <c r="H1205" s="17">
        <v>0</v>
      </c>
      <c r="I1205" s="17">
        <v>2.2859407403876E-2</v>
      </c>
      <c r="J1205" s="17">
        <v>0.121145503086935</v>
      </c>
      <c r="K1205" s="17">
        <v>0.283312674310505</v>
      </c>
      <c r="L1205" s="17">
        <v>0.48809086791733203</v>
      </c>
      <c r="M1205" s="17">
        <v>0.65120616910204798</v>
      </c>
      <c r="N1205" s="17">
        <v>0.75984481895544798</v>
      </c>
      <c r="O1205" s="17">
        <v>0.65045529308002203</v>
      </c>
      <c r="P1205" s="17">
        <v>0.61633214941240999</v>
      </c>
      <c r="Q1205" s="17">
        <v>0.50652547019141403</v>
      </c>
      <c r="R1205" s="17">
        <v>0.43451109627899198</v>
      </c>
      <c r="S1205" s="17">
        <v>0.39201210936568898</v>
      </c>
      <c r="T1205" s="17">
        <v>0.18574050678172199</v>
      </c>
      <c r="U1205" s="17">
        <v>3.8634955066625398E-2</v>
      </c>
      <c r="V1205" s="17">
        <v>0</v>
      </c>
      <c r="W1205" s="17">
        <v>0</v>
      </c>
      <c r="X1205" s="17">
        <v>0</v>
      </c>
      <c r="Y1205" s="17">
        <v>0</v>
      </c>
      <c r="Z1205" s="17">
        <v>0</v>
      </c>
    </row>
    <row r="1206" spans="1:26">
      <c r="A1206" s="41">
        <v>110</v>
      </c>
      <c r="B1206" s="24" t="s">
        <v>776</v>
      </c>
      <c r="C1206" s="17">
        <v>0</v>
      </c>
      <c r="D1206" s="17">
        <v>0</v>
      </c>
      <c r="E1206" s="17">
        <v>0</v>
      </c>
      <c r="F1206" s="17">
        <v>0</v>
      </c>
      <c r="G1206" s="17">
        <v>0</v>
      </c>
      <c r="H1206" s="17">
        <v>0</v>
      </c>
      <c r="I1206" s="17">
        <v>3.47697313532455E-2</v>
      </c>
      <c r="J1206" s="17">
        <v>0.11491025243736699</v>
      </c>
      <c r="K1206" s="17">
        <v>0.36333102905770998</v>
      </c>
      <c r="L1206" s="17">
        <v>0.56136683273342702</v>
      </c>
      <c r="M1206" s="17">
        <v>0.72779552334866904</v>
      </c>
      <c r="N1206" s="17">
        <v>0.82664298824819404</v>
      </c>
      <c r="O1206" s="17">
        <v>0.85866248718743299</v>
      </c>
      <c r="P1206" s="17">
        <v>0.82717336893041904</v>
      </c>
      <c r="Q1206" s="17">
        <v>0.75342661676718103</v>
      </c>
      <c r="R1206" s="17">
        <v>0.60933589187385295</v>
      </c>
      <c r="S1206" s="17">
        <v>0.41859848394555599</v>
      </c>
      <c r="T1206" s="17">
        <v>0.19425341469810001</v>
      </c>
      <c r="U1206" s="17">
        <v>4.5256966460870997E-2</v>
      </c>
      <c r="V1206" s="17">
        <v>0</v>
      </c>
      <c r="W1206" s="17">
        <v>0</v>
      </c>
      <c r="X1206" s="17">
        <v>0</v>
      </c>
      <c r="Y1206" s="17">
        <v>0</v>
      </c>
      <c r="Z1206" s="17">
        <v>0</v>
      </c>
    </row>
    <row r="1207" spans="1:26">
      <c r="A1207" s="41">
        <v>111</v>
      </c>
      <c r="B1207" s="24" t="s">
        <v>776</v>
      </c>
      <c r="C1207" s="17">
        <v>0</v>
      </c>
      <c r="D1207" s="17">
        <v>0</v>
      </c>
      <c r="E1207" s="17">
        <v>0</v>
      </c>
      <c r="F1207" s="17">
        <v>0</v>
      </c>
      <c r="G1207" s="17">
        <v>0</v>
      </c>
      <c r="H1207" s="17">
        <v>0</v>
      </c>
      <c r="I1207" s="17">
        <v>0</v>
      </c>
      <c r="J1207" s="17">
        <v>1.5840504397988099E-2</v>
      </c>
      <c r="K1207" s="17">
        <v>1.8438177874186602E-2</v>
      </c>
      <c r="L1207" s="17">
        <v>3.9103954613715998E-2</v>
      </c>
      <c r="M1207" s="17">
        <v>7.4819432194703399E-3</v>
      </c>
      <c r="N1207" s="17">
        <v>1.56289480584491E-2</v>
      </c>
      <c r="O1207" s="17">
        <v>2.2076946914257101E-2</v>
      </c>
      <c r="P1207" s="17">
        <v>3.3378226979094698E-2</v>
      </c>
      <c r="Q1207" s="17">
        <v>1.9451860503921201E-2</v>
      </c>
      <c r="R1207" s="17">
        <v>4.9138280374722898E-2</v>
      </c>
      <c r="S1207" s="17">
        <v>3.8716002002336103E-2</v>
      </c>
      <c r="T1207" s="17">
        <v>3.25820600224071E-2</v>
      </c>
      <c r="U1207" s="17">
        <v>0</v>
      </c>
      <c r="V1207" s="17">
        <v>0</v>
      </c>
      <c r="W1207" s="17">
        <v>0</v>
      </c>
      <c r="X1207" s="17">
        <v>0</v>
      </c>
      <c r="Y1207" s="17">
        <v>0</v>
      </c>
      <c r="Z1207" s="17">
        <v>0</v>
      </c>
    </row>
    <row r="1208" spans="1:26">
      <c r="A1208" s="41">
        <v>112</v>
      </c>
      <c r="B1208" s="24" t="s">
        <v>776</v>
      </c>
      <c r="C1208" s="17">
        <v>0</v>
      </c>
      <c r="D1208" s="17">
        <v>0</v>
      </c>
      <c r="E1208" s="17">
        <v>0</v>
      </c>
      <c r="F1208" s="17">
        <v>0</v>
      </c>
      <c r="G1208" s="17">
        <v>0</v>
      </c>
      <c r="H1208" s="17">
        <v>0</v>
      </c>
      <c r="I1208" s="17">
        <v>0</v>
      </c>
      <c r="J1208" s="17">
        <v>1.0565898309933E-2</v>
      </c>
      <c r="K1208" s="17">
        <v>2.96935710710114E-2</v>
      </c>
      <c r="L1208" s="17">
        <v>4.1273747944029902E-2</v>
      </c>
      <c r="M1208" s="17">
        <v>6.7448928511835204E-2</v>
      </c>
      <c r="N1208" s="17">
        <v>0.13095694977473701</v>
      </c>
      <c r="O1208" s="17">
        <v>0.147647255130986</v>
      </c>
      <c r="P1208" s="17">
        <v>0.11212307215561</v>
      </c>
      <c r="Q1208" s="17">
        <v>9.0170675311673096E-2</v>
      </c>
      <c r="R1208" s="17">
        <v>5.0715715954327702E-2</v>
      </c>
      <c r="S1208" s="17">
        <v>2.9328263926962399E-2</v>
      </c>
      <c r="T1208" s="17">
        <v>1.56712593263569E-2</v>
      </c>
      <c r="U1208" s="17">
        <v>8.4157707801959403E-3</v>
      </c>
      <c r="V1208" s="17">
        <v>0</v>
      </c>
      <c r="W1208" s="17">
        <v>0</v>
      </c>
      <c r="X1208" s="17">
        <v>0</v>
      </c>
      <c r="Y1208" s="17">
        <v>0</v>
      </c>
      <c r="Z1208" s="17">
        <v>0</v>
      </c>
    </row>
    <row r="1209" spans="1:26">
      <c r="A1209" s="41">
        <v>113</v>
      </c>
      <c r="B1209" s="24" t="s">
        <v>776</v>
      </c>
      <c r="C1209" s="17">
        <v>0</v>
      </c>
      <c r="D1209" s="17">
        <v>0</v>
      </c>
      <c r="E1209" s="17">
        <v>0</v>
      </c>
      <c r="F1209" s="17">
        <v>0</v>
      </c>
      <c r="G1209" s="17">
        <v>0</v>
      </c>
      <c r="H1209" s="17">
        <v>0</v>
      </c>
      <c r="I1209" s="17">
        <v>0</v>
      </c>
      <c r="J1209" s="17">
        <v>1.8845796286143399E-2</v>
      </c>
      <c r="K1209" s="17">
        <v>4.9479750184739303E-2</v>
      </c>
      <c r="L1209" s="17">
        <v>9.0144454244237296E-2</v>
      </c>
      <c r="M1209" s="17">
        <v>0.13520059116588401</v>
      </c>
      <c r="N1209" s="17">
        <v>0.23019117541894099</v>
      </c>
      <c r="O1209" s="17">
        <v>0.375277704941479</v>
      </c>
      <c r="P1209" s="17">
        <v>0.47781697694929798</v>
      </c>
      <c r="Q1209" s="17">
        <v>0.30767502562513399</v>
      </c>
      <c r="R1209" s="17">
        <v>0.40351898643655698</v>
      </c>
      <c r="S1209" s="17">
        <v>0.33074896903530299</v>
      </c>
      <c r="T1209" s="17">
        <v>0.22381588043193301</v>
      </c>
      <c r="U1209" s="17">
        <v>6.4844699768777894E-2</v>
      </c>
      <c r="V1209" s="17">
        <v>0</v>
      </c>
      <c r="W1209" s="17">
        <v>0</v>
      </c>
      <c r="X1209" s="17">
        <v>0</v>
      </c>
      <c r="Y1209" s="17">
        <v>0</v>
      </c>
      <c r="Z1209" s="17">
        <v>0</v>
      </c>
    </row>
    <row r="1210" spans="1:26">
      <c r="A1210" s="41">
        <v>114</v>
      </c>
      <c r="B1210" s="24" t="s">
        <v>776</v>
      </c>
      <c r="C1210" s="17">
        <v>0</v>
      </c>
      <c r="D1210" s="17">
        <v>0</v>
      </c>
      <c r="E1210" s="17">
        <v>0</v>
      </c>
      <c r="F1210" s="17">
        <v>0</v>
      </c>
      <c r="G1210" s="17">
        <v>0</v>
      </c>
      <c r="H1210" s="17">
        <v>0</v>
      </c>
      <c r="I1210" s="17">
        <v>3.7353102429024301E-2</v>
      </c>
      <c r="J1210" s="17">
        <v>0.18564694524564401</v>
      </c>
      <c r="K1210" s="17">
        <v>0.417022240232652</v>
      </c>
      <c r="L1210" s="17">
        <v>0.61529522538199299</v>
      </c>
      <c r="M1210" s="17">
        <v>0.82043336273271195</v>
      </c>
      <c r="N1210" s="17">
        <v>0.922647851064337</v>
      </c>
      <c r="O1210" s="17">
        <v>0.866308312078377</v>
      </c>
      <c r="P1210" s="17">
        <v>0.75936807227479697</v>
      </c>
      <c r="Q1210" s="17">
        <v>0.77162046196753398</v>
      </c>
      <c r="R1210" s="17">
        <v>0.54899048890372104</v>
      </c>
      <c r="S1210" s="17">
        <v>0.37528843174179399</v>
      </c>
      <c r="T1210" s="17">
        <v>0.19397988129007701</v>
      </c>
      <c r="U1210" s="17">
        <v>5.7628542823770598E-2</v>
      </c>
      <c r="V1210" s="17">
        <v>0</v>
      </c>
      <c r="W1210" s="17">
        <v>0</v>
      </c>
      <c r="X1210" s="17">
        <v>0</v>
      </c>
      <c r="Y1210" s="17">
        <v>0</v>
      </c>
      <c r="Z1210" s="17">
        <v>0</v>
      </c>
    </row>
    <row r="1211" spans="1:26">
      <c r="A1211" s="41">
        <v>115</v>
      </c>
      <c r="B1211" s="24" t="s">
        <v>776</v>
      </c>
      <c r="C1211" s="17">
        <v>0</v>
      </c>
      <c r="D1211" s="17">
        <v>0</v>
      </c>
      <c r="E1211" s="17">
        <v>0</v>
      </c>
      <c r="F1211" s="17">
        <v>0</v>
      </c>
      <c r="G1211" s="17">
        <v>0</v>
      </c>
      <c r="H1211" s="17">
        <v>0</v>
      </c>
      <c r="I1211" s="17">
        <v>3.7322709828132801E-2</v>
      </c>
      <c r="J1211" s="17">
        <v>0.18400336106409901</v>
      </c>
      <c r="K1211" s="17">
        <v>0.43626194846368399</v>
      </c>
      <c r="L1211" s="17">
        <v>0.658834115992467</v>
      </c>
      <c r="M1211" s="17">
        <v>0.802757979547567</v>
      </c>
      <c r="N1211" s="17">
        <v>0.90462086720221202</v>
      </c>
      <c r="O1211" s="17">
        <v>0.94458415770780202</v>
      </c>
      <c r="P1211" s="17">
        <v>0.926235369836237</v>
      </c>
      <c r="Q1211" s="17">
        <v>0.83240566375056602</v>
      </c>
      <c r="R1211" s="17">
        <v>0.69353531501036902</v>
      </c>
      <c r="S1211" s="17">
        <v>0.47972217587185101</v>
      </c>
      <c r="T1211" s="17">
        <v>0.239616457295416</v>
      </c>
      <c r="U1211" s="17">
        <v>6.2022955352673402E-2</v>
      </c>
      <c r="V1211" s="17">
        <v>0</v>
      </c>
      <c r="W1211" s="17">
        <v>0</v>
      </c>
      <c r="X1211" s="17">
        <v>0</v>
      </c>
      <c r="Y1211" s="17">
        <v>0</v>
      </c>
      <c r="Z1211" s="17">
        <v>0</v>
      </c>
    </row>
    <row r="1212" spans="1:26">
      <c r="A1212" s="41">
        <v>116</v>
      </c>
      <c r="B1212" s="24" t="s">
        <v>776</v>
      </c>
      <c r="C1212" s="17">
        <v>0</v>
      </c>
      <c r="D1212" s="17">
        <v>0</v>
      </c>
      <c r="E1212" s="17">
        <v>0</v>
      </c>
      <c r="F1212" s="17">
        <v>0</v>
      </c>
      <c r="G1212" s="17">
        <v>0</v>
      </c>
      <c r="H1212" s="17">
        <v>0</v>
      </c>
      <c r="I1212" s="17">
        <v>3.5790565183189897E-2</v>
      </c>
      <c r="J1212" s="17">
        <v>0.16325951705561301</v>
      </c>
      <c r="K1212" s="17">
        <v>0.370410717265381</v>
      </c>
      <c r="L1212" s="17">
        <v>0.57903625658506397</v>
      </c>
      <c r="M1212" s="17">
        <v>0.74081666706395599</v>
      </c>
      <c r="N1212" s="17">
        <v>0.85055779361636197</v>
      </c>
      <c r="O1212" s="17">
        <v>0.88923982741770202</v>
      </c>
      <c r="P1212" s="17">
        <v>0.86331672665729098</v>
      </c>
      <c r="Q1212" s="17">
        <v>0.76250864103358695</v>
      </c>
      <c r="R1212" s="17">
        <v>0.60786989583085005</v>
      </c>
      <c r="S1212" s="17">
        <v>0.40184798932087401</v>
      </c>
      <c r="T1212" s="17">
        <v>0.15210483659507501</v>
      </c>
      <c r="U1212" s="17">
        <v>5.5937879907511097E-2</v>
      </c>
      <c r="V1212" s="17">
        <v>0</v>
      </c>
      <c r="W1212" s="17">
        <v>0</v>
      </c>
      <c r="X1212" s="17">
        <v>0</v>
      </c>
      <c r="Y1212" s="17">
        <v>0</v>
      </c>
      <c r="Z1212" s="17">
        <v>0</v>
      </c>
    </row>
    <row r="1213" spans="1:26">
      <c r="A1213" s="41">
        <v>117</v>
      </c>
      <c r="B1213" s="24" t="s">
        <v>776</v>
      </c>
      <c r="C1213" s="17">
        <v>0</v>
      </c>
      <c r="D1213" s="17">
        <v>0</v>
      </c>
      <c r="E1213" s="17">
        <v>0</v>
      </c>
      <c r="F1213" s="17">
        <v>0</v>
      </c>
      <c r="G1213" s="17">
        <v>0</v>
      </c>
      <c r="H1213" s="17">
        <v>0</v>
      </c>
      <c r="I1213" s="17">
        <v>3.7191604490953697E-2</v>
      </c>
      <c r="J1213" s="17">
        <v>0.18246168148554301</v>
      </c>
      <c r="K1213" s="17">
        <v>0.42450120378536899</v>
      </c>
      <c r="L1213" s="17">
        <v>0.64002645944077596</v>
      </c>
      <c r="M1213" s="17">
        <v>0.79374150794975096</v>
      </c>
      <c r="N1213" s="17">
        <v>0.88604562465733805</v>
      </c>
      <c r="O1213" s="17">
        <v>0.90679602393268299</v>
      </c>
      <c r="P1213" s="17">
        <v>0.87990751114395405</v>
      </c>
      <c r="Q1213" s="17">
        <v>0.80126814617053199</v>
      </c>
      <c r="R1213" s="17">
        <v>0.66973969631236396</v>
      </c>
      <c r="S1213" s="17">
        <v>0.460573645443494</v>
      </c>
      <c r="T1213" s="17">
        <v>0.22520440513932899</v>
      </c>
      <c r="U1213" s="17">
        <v>6.2199351624514301E-2</v>
      </c>
      <c r="V1213" s="17">
        <v>0</v>
      </c>
      <c r="W1213" s="17">
        <v>0</v>
      </c>
      <c r="X1213" s="17">
        <v>0</v>
      </c>
      <c r="Y1213" s="17">
        <v>0</v>
      </c>
      <c r="Z1213" s="17">
        <v>0</v>
      </c>
    </row>
    <row r="1214" spans="1:26">
      <c r="A1214" s="41">
        <v>118</v>
      </c>
      <c r="B1214" s="24" t="s">
        <v>776</v>
      </c>
      <c r="C1214" s="17">
        <v>0</v>
      </c>
      <c r="D1214" s="17">
        <v>0</v>
      </c>
      <c r="E1214" s="17">
        <v>0</v>
      </c>
      <c r="F1214" s="17">
        <v>0</v>
      </c>
      <c r="G1214" s="17">
        <v>0</v>
      </c>
      <c r="H1214" s="17">
        <v>0</v>
      </c>
      <c r="I1214" s="17">
        <v>3.84114800600701E-2</v>
      </c>
      <c r="J1214" s="17">
        <v>0.15935376987437699</v>
      </c>
      <c r="K1214" s="17">
        <v>0.31390133727443897</v>
      </c>
      <c r="L1214" s="17">
        <v>0.41519093704560101</v>
      </c>
      <c r="M1214" s="17">
        <v>0.58562251197825999</v>
      </c>
      <c r="N1214" s="17">
        <v>0.78993349383804901</v>
      </c>
      <c r="O1214" s="17">
        <v>0.84701199017901796</v>
      </c>
      <c r="P1214" s="17">
        <v>0.828907534981288</v>
      </c>
      <c r="Q1214" s="17">
        <v>0.73630545159829297</v>
      </c>
      <c r="R1214" s="17">
        <v>0.59543395866606297</v>
      </c>
      <c r="S1214" s="17">
        <v>0.39596076374818201</v>
      </c>
      <c r="T1214" s="17">
        <v>0.19207170270077001</v>
      </c>
      <c r="U1214" s="17">
        <v>5.3123286691616402E-2</v>
      </c>
      <c r="V1214" s="17">
        <v>0</v>
      </c>
      <c r="W1214" s="17">
        <v>0</v>
      </c>
      <c r="X1214" s="17">
        <v>0</v>
      </c>
      <c r="Y1214" s="17">
        <v>0</v>
      </c>
      <c r="Z1214" s="17">
        <v>0</v>
      </c>
    </row>
    <row r="1215" spans="1:26">
      <c r="A1215" s="41">
        <v>119</v>
      </c>
      <c r="B1215" s="24" t="s">
        <v>776</v>
      </c>
      <c r="C1215" s="17">
        <v>0</v>
      </c>
      <c r="D1215" s="17">
        <v>0</v>
      </c>
      <c r="E1215" s="17">
        <v>0</v>
      </c>
      <c r="F1215" s="17">
        <v>0</v>
      </c>
      <c r="G1215" s="17">
        <v>0</v>
      </c>
      <c r="H1215" s="17">
        <v>0</v>
      </c>
      <c r="I1215" s="17">
        <v>3.8129007651784202E-2</v>
      </c>
      <c r="J1215" s="17">
        <v>0.16679638149269399</v>
      </c>
      <c r="K1215" s="17">
        <v>0.381638101594718</v>
      </c>
      <c r="L1215" s="17">
        <v>0.51324163905508802</v>
      </c>
      <c r="M1215" s="17">
        <v>0.68257014135539096</v>
      </c>
      <c r="N1215" s="17">
        <v>0.77390884603466004</v>
      </c>
      <c r="O1215" s="17">
        <v>0.80684012300064401</v>
      </c>
      <c r="P1215" s="17">
        <v>0.79359252461204699</v>
      </c>
      <c r="Q1215" s="17">
        <v>0.73023289075349795</v>
      </c>
      <c r="R1215" s="17">
        <v>0.52537245834425905</v>
      </c>
      <c r="S1215" s="17">
        <v>0.38742342256441997</v>
      </c>
      <c r="T1215" s="17">
        <v>0.16953588710638601</v>
      </c>
      <c r="U1215" s="17">
        <v>4.3948892755834197E-2</v>
      </c>
      <c r="V1215" s="17">
        <v>0</v>
      </c>
      <c r="W1215" s="17">
        <v>0</v>
      </c>
      <c r="X1215" s="17">
        <v>0</v>
      </c>
      <c r="Y1215" s="17">
        <v>0</v>
      </c>
      <c r="Z1215" s="17">
        <v>0</v>
      </c>
    </row>
    <row r="1216" spans="1:26">
      <c r="A1216" s="41">
        <v>120</v>
      </c>
      <c r="B1216" s="24" t="s">
        <v>776</v>
      </c>
      <c r="C1216" s="17">
        <v>0</v>
      </c>
      <c r="D1216" s="17">
        <v>0</v>
      </c>
      <c r="E1216" s="17">
        <v>0</v>
      </c>
      <c r="F1216" s="17">
        <v>0</v>
      </c>
      <c r="G1216" s="17">
        <v>0</v>
      </c>
      <c r="H1216" s="17">
        <v>0</v>
      </c>
      <c r="I1216" s="17">
        <v>3.6722604943863098E-2</v>
      </c>
      <c r="J1216" s="17">
        <v>0.14758349026244899</v>
      </c>
      <c r="K1216" s="17">
        <v>0.34209613596815303</v>
      </c>
      <c r="L1216" s="17">
        <v>0.57638256537388899</v>
      </c>
      <c r="M1216" s="17">
        <v>0.74443398250339698</v>
      </c>
      <c r="N1216" s="17">
        <v>0.844246859431241</v>
      </c>
      <c r="O1216" s="17">
        <v>0.87003289552096497</v>
      </c>
      <c r="P1216" s="17">
        <v>0.80413458558794804</v>
      </c>
      <c r="Q1216" s="17">
        <v>0.70639555672093601</v>
      </c>
      <c r="R1216" s="17">
        <v>0.55096183642821395</v>
      </c>
      <c r="S1216" s="17">
        <v>0.30895747419608599</v>
      </c>
      <c r="T1216" s="17">
        <v>0.20010190460298899</v>
      </c>
      <c r="U1216" s="17">
        <v>5.29373554861624E-2</v>
      </c>
      <c r="V1216" s="17">
        <v>0</v>
      </c>
      <c r="W1216" s="17">
        <v>0</v>
      </c>
      <c r="X1216" s="17">
        <v>0</v>
      </c>
      <c r="Y1216" s="17">
        <v>0</v>
      </c>
      <c r="Z1216" s="17">
        <v>0</v>
      </c>
    </row>
    <row r="1217" spans="1:26">
      <c r="A1217" s="41">
        <v>121</v>
      </c>
      <c r="B1217" s="24" t="s">
        <v>776</v>
      </c>
      <c r="C1217" s="17">
        <v>0</v>
      </c>
      <c r="D1217" s="17">
        <v>0</v>
      </c>
      <c r="E1217" s="17">
        <v>0</v>
      </c>
      <c r="F1217" s="17">
        <v>0</v>
      </c>
      <c r="G1217" s="17">
        <v>0</v>
      </c>
      <c r="H1217" s="17">
        <v>0</v>
      </c>
      <c r="I1217" s="17">
        <v>3.0692355366975801E-2</v>
      </c>
      <c r="J1217" s="17">
        <v>0.118032943195633</v>
      </c>
      <c r="K1217" s="17">
        <v>0.265365545517389</v>
      </c>
      <c r="L1217" s="17">
        <v>0.39074813472861197</v>
      </c>
      <c r="M1217" s="17">
        <v>0.33460525374842098</v>
      </c>
      <c r="N1217" s="17">
        <v>0.37395056136921601</v>
      </c>
      <c r="O1217" s="17">
        <v>0.37062167767156901</v>
      </c>
      <c r="P1217" s="17">
        <v>0.44170103215656398</v>
      </c>
      <c r="Q1217" s="17">
        <v>0.41740304164382303</v>
      </c>
      <c r="R1217" s="17">
        <v>0.204928368811232</v>
      </c>
      <c r="S1217" s="17">
        <v>0.18626075659698199</v>
      </c>
      <c r="T1217" s="17">
        <v>4.5106195323115099E-2</v>
      </c>
      <c r="U1217" s="17">
        <v>7.3919572834974098E-3</v>
      </c>
      <c r="V1217" s="17">
        <v>0</v>
      </c>
      <c r="W1217" s="17">
        <v>0</v>
      </c>
      <c r="X1217" s="17">
        <v>0</v>
      </c>
      <c r="Y1217" s="17">
        <v>0</v>
      </c>
      <c r="Z1217" s="17">
        <v>0</v>
      </c>
    </row>
    <row r="1218" spans="1:26">
      <c r="A1218" s="41">
        <v>122</v>
      </c>
      <c r="B1218" s="24" t="s">
        <v>776</v>
      </c>
      <c r="C1218" s="17">
        <v>0</v>
      </c>
      <c r="D1218" s="17">
        <v>0</v>
      </c>
      <c r="E1218" s="17">
        <v>0</v>
      </c>
      <c r="F1218" s="17">
        <v>0</v>
      </c>
      <c r="G1218" s="17">
        <v>0</v>
      </c>
      <c r="H1218" s="17">
        <v>0</v>
      </c>
      <c r="I1218" s="17">
        <v>3.3994422063836398E-2</v>
      </c>
      <c r="J1218" s="17">
        <v>0.153300874830159</v>
      </c>
      <c r="K1218" s="17">
        <v>0.45539260089151601</v>
      </c>
      <c r="L1218" s="17">
        <v>0.68383352005911702</v>
      </c>
      <c r="M1218" s="17">
        <v>0.84872231889585503</v>
      </c>
      <c r="N1218" s="17">
        <v>0.93577626278277004</v>
      </c>
      <c r="O1218" s="17">
        <v>0.92254654239469902</v>
      </c>
      <c r="P1218" s="17">
        <v>0.83719100855760298</v>
      </c>
      <c r="Q1218" s="17">
        <v>0.84489046745011998</v>
      </c>
      <c r="R1218" s="17">
        <v>0.66002002336058696</v>
      </c>
      <c r="S1218" s="17">
        <v>0.31318204572000702</v>
      </c>
      <c r="T1218" s="17">
        <v>0.151255631570165</v>
      </c>
      <c r="U1218" s="17">
        <v>2.3980953970108E-2</v>
      </c>
      <c r="V1218" s="17">
        <v>0</v>
      </c>
      <c r="W1218" s="17">
        <v>0</v>
      </c>
      <c r="X1218" s="17">
        <v>0</v>
      </c>
      <c r="Y1218" s="17">
        <v>0</v>
      </c>
      <c r="Z1218" s="17">
        <v>0</v>
      </c>
    </row>
    <row r="1219" spans="1:26">
      <c r="A1219" s="41">
        <v>123</v>
      </c>
      <c r="B1219" s="24" t="s">
        <v>776</v>
      </c>
      <c r="C1219" s="17">
        <v>0</v>
      </c>
      <c r="D1219" s="17">
        <v>0</v>
      </c>
      <c r="E1219" s="17">
        <v>0</v>
      </c>
      <c r="F1219" s="17">
        <v>0</v>
      </c>
      <c r="G1219" s="17">
        <v>0</v>
      </c>
      <c r="H1219" s="17">
        <v>0</v>
      </c>
      <c r="I1219" s="17">
        <v>3.5921074587018202E-2</v>
      </c>
      <c r="J1219" s="17">
        <v>0.18869514433505799</v>
      </c>
      <c r="K1219" s="17">
        <v>0.44939631951562498</v>
      </c>
      <c r="L1219" s="17">
        <v>0.68128888465114101</v>
      </c>
      <c r="M1219" s="17">
        <v>0.83931849062000896</v>
      </c>
      <c r="N1219" s="17">
        <v>0.92525803914090199</v>
      </c>
      <c r="O1219" s="17">
        <v>0.93932206622011405</v>
      </c>
      <c r="P1219" s="17">
        <v>0.94693213511000895</v>
      </c>
      <c r="Q1219" s="17">
        <v>0.85421682439035995</v>
      </c>
      <c r="R1219" s="17">
        <v>0.705442063359634</v>
      </c>
      <c r="S1219" s="17">
        <v>0.50023241400681795</v>
      </c>
      <c r="T1219" s="17">
        <v>0.25401241925103102</v>
      </c>
      <c r="U1219" s="17">
        <v>6.4727300898667503E-2</v>
      </c>
      <c r="V1219" s="17">
        <v>0</v>
      </c>
      <c r="W1219" s="17">
        <v>0</v>
      </c>
      <c r="X1219" s="17">
        <v>0</v>
      </c>
      <c r="Y1219" s="17">
        <v>0</v>
      </c>
      <c r="Z1219" s="17">
        <v>0</v>
      </c>
    </row>
    <row r="1220" spans="1:26">
      <c r="A1220" s="41">
        <v>124</v>
      </c>
      <c r="B1220" s="24" t="s">
        <v>776</v>
      </c>
      <c r="C1220" s="17">
        <v>0</v>
      </c>
      <c r="D1220" s="17">
        <v>0</v>
      </c>
      <c r="E1220" s="17">
        <v>0</v>
      </c>
      <c r="F1220" s="17">
        <v>0</v>
      </c>
      <c r="G1220" s="17">
        <v>0</v>
      </c>
      <c r="H1220" s="17">
        <v>0</v>
      </c>
      <c r="I1220" s="17">
        <v>3.9892970370193799E-2</v>
      </c>
      <c r="J1220" s="17">
        <v>0.1808568329718</v>
      </c>
      <c r="K1220" s="17">
        <v>0.41434113608734002</v>
      </c>
      <c r="L1220" s="17">
        <v>0.62228552358704203</v>
      </c>
      <c r="M1220" s="17">
        <v>0.76305094038282795</v>
      </c>
      <c r="N1220" s="17">
        <v>0.85161259564730296</v>
      </c>
      <c r="O1220" s="17">
        <v>0.90044337441300604</v>
      </c>
      <c r="P1220" s="17">
        <v>0.86945484017067498</v>
      </c>
      <c r="Q1220" s="17">
        <v>0.78080975423708598</v>
      </c>
      <c r="R1220" s="17">
        <v>0.62594455436104002</v>
      </c>
      <c r="S1220" s="17">
        <v>0.42992062167767198</v>
      </c>
      <c r="T1220" s="17">
        <v>0.20853734118376199</v>
      </c>
      <c r="U1220" s="17">
        <v>5.9469976877785997E-2</v>
      </c>
      <c r="V1220" s="17">
        <v>0</v>
      </c>
      <c r="W1220" s="17">
        <v>0</v>
      </c>
      <c r="X1220" s="17">
        <v>0</v>
      </c>
      <c r="Y1220" s="17">
        <v>0</v>
      </c>
      <c r="Z1220" s="17">
        <v>0</v>
      </c>
    </row>
    <row r="1221" spans="1:26">
      <c r="A1221" s="41">
        <v>125</v>
      </c>
      <c r="B1221" s="24" t="s">
        <v>776</v>
      </c>
      <c r="C1221" s="17">
        <v>0</v>
      </c>
      <c r="D1221" s="17">
        <v>0</v>
      </c>
      <c r="E1221" s="17">
        <v>0</v>
      </c>
      <c r="F1221" s="17">
        <v>0</v>
      </c>
      <c r="G1221" s="17">
        <v>0</v>
      </c>
      <c r="H1221" s="17">
        <v>0</v>
      </c>
      <c r="I1221" s="17">
        <v>3.2815069962575397E-2</v>
      </c>
      <c r="J1221" s="17">
        <v>0.14377428428404601</v>
      </c>
      <c r="K1221" s="17">
        <v>0.32336893041882198</v>
      </c>
      <c r="L1221" s="17">
        <v>0.50086767895878503</v>
      </c>
      <c r="M1221" s="17">
        <v>0.35906533813258301</v>
      </c>
      <c r="N1221" s="17">
        <v>0.28268694429215002</v>
      </c>
      <c r="O1221" s="17">
        <v>0.439055088078949</v>
      </c>
      <c r="P1221" s="17">
        <v>0.41227384329336603</v>
      </c>
      <c r="Q1221" s="17">
        <v>0.475943362494339</v>
      </c>
      <c r="R1221" s="17">
        <v>0.20795571023336801</v>
      </c>
      <c r="S1221" s="17">
        <v>0.113142118185502</v>
      </c>
      <c r="T1221" s="17">
        <v>7.44612762508641E-2</v>
      </c>
      <c r="U1221" s="17">
        <v>7.6547638912064101E-3</v>
      </c>
      <c r="V1221" s="17">
        <v>0</v>
      </c>
      <c r="W1221" s="17">
        <v>0</v>
      </c>
      <c r="X1221" s="17">
        <v>0</v>
      </c>
      <c r="Y1221" s="17">
        <v>0</v>
      </c>
      <c r="Z1221" s="17">
        <v>0</v>
      </c>
    </row>
    <row r="1222" spans="1:26">
      <c r="A1222" s="41">
        <v>126</v>
      </c>
      <c r="B1222" s="24" t="s">
        <v>776</v>
      </c>
      <c r="C1222" s="17">
        <v>0</v>
      </c>
      <c r="D1222" s="17">
        <v>0</v>
      </c>
      <c r="E1222" s="17">
        <v>0</v>
      </c>
      <c r="F1222" s="17">
        <v>0</v>
      </c>
      <c r="G1222" s="17">
        <v>0</v>
      </c>
      <c r="H1222" s="17">
        <v>0</v>
      </c>
      <c r="I1222" s="17">
        <v>4.7525088794069303E-2</v>
      </c>
      <c r="J1222" s="17">
        <v>0.17844032323424999</v>
      </c>
      <c r="K1222" s="17">
        <v>0.40355414650425497</v>
      </c>
      <c r="L1222" s="17">
        <v>0.61165407260852001</v>
      </c>
      <c r="M1222" s="17">
        <v>0.75143024004195402</v>
      </c>
      <c r="N1222" s="17">
        <v>0.85983647588853696</v>
      </c>
      <c r="O1222" s="17">
        <v>0.90323830182832399</v>
      </c>
      <c r="P1222" s="17">
        <v>0.86542633071917197</v>
      </c>
      <c r="Q1222" s="17">
        <v>0.786894233748898</v>
      </c>
      <c r="R1222" s="17">
        <v>0.64485351958237003</v>
      </c>
      <c r="S1222" s="17">
        <v>0.42172534623727698</v>
      </c>
      <c r="T1222" s="17">
        <v>0.21138411480060099</v>
      </c>
      <c r="U1222" s="17">
        <v>5.3601225238969298E-2</v>
      </c>
      <c r="V1222" s="17">
        <v>0</v>
      </c>
      <c r="W1222" s="17">
        <v>0</v>
      </c>
      <c r="X1222" s="17">
        <v>0</v>
      </c>
      <c r="Y1222" s="17">
        <v>0</v>
      </c>
      <c r="Z1222" s="17">
        <v>0</v>
      </c>
    </row>
    <row r="1223" spans="1:26">
      <c r="A1223" s="41">
        <v>127</v>
      </c>
      <c r="B1223" s="24" t="s">
        <v>776</v>
      </c>
      <c r="C1223" s="17">
        <v>0</v>
      </c>
      <c r="D1223" s="17">
        <v>0</v>
      </c>
      <c r="E1223" s="17">
        <v>0</v>
      </c>
      <c r="F1223" s="17">
        <v>0</v>
      </c>
      <c r="G1223" s="17">
        <v>0</v>
      </c>
      <c r="H1223" s="17">
        <v>0</v>
      </c>
      <c r="I1223" s="17">
        <v>6.1168386927605997E-2</v>
      </c>
      <c r="J1223" s="17">
        <v>0.182742366093776</v>
      </c>
      <c r="K1223" s="17">
        <v>0.37445412505065401</v>
      </c>
      <c r="L1223" s="17">
        <v>0.60237539033634502</v>
      </c>
      <c r="M1223" s="17">
        <v>0.76992801125122201</v>
      </c>
      <c r="N1223" s="17">
        <v>0.82800767562155897</v>
      </c>
      <c r="O1223" s="17">
        <v>0.86288169531119596</v>
      </c>
      <c r="P1223" s="17">
        <v>0.85018235560534905</v>
      </c>
      <c r="Q1223" s="17">
        <v>0.77464184405616099</v>
      </c>
      <c r="R1223" s="17">
        <v>0.63742223069771897</v>
      </c>
      <c r="S1223" s="17">
        <v>0.43470537055135799</v>
      </c>
      <c r="T1223" s="17">
        <v>0.21025422516745701</v>
      </c>
      <c r="U1223" s="17">
        <v>6.10027174560797E-2</v>
      </c>
      <c r="V1223" s="17">
        <v>0</v>
      </c>
      <c r="W1223" s="17">
        <v>0</v>
      </c>
      <c r="X1223" s="17">
        <v>0</v>
      </c>
      <c r="Y1223" s="17">
        <v>0</v>
      </c>
      <c r="Z1223" s="17">
        <v>0</v>
      </c>
    </row>
    <row r="1224" spans="1:26">
      <c r="A1224" s="41">
        <v>128</v>
      </c>
      <c r="B1224" s="24" t="s">
        <v>776</v>
      </c>
      <c r="C1224" s="17">
        <v>0</v>
      </c>
      <c r="D1224" s="17">
        <v>0</v>
      </c>
      <c r="E1224" s="17">
        <v>0</v>
      </c>
      <c r="F1224" s="17">
        <v>0</v>
      </c>
      <c r="G1224" s="17">
        <v>0</v>
      </c>
      <c r="H1224" s="17">
        <v>0</v>
      </c>
      <c r="I1224" s="17">
        <v>4.8619818359514698E-2</v>
      </c>
      <c r="J1224" s="17">
        <v>0.17550654334819199</v>
      </c>
      <c r="K1224" s="17">
        <v>0.38490024075707402</v>
      </c>
      <c r="L1224" s="17">
        <v>0.5532579676289</v>
      </c>
      <c r="M1224" s="17">
        <v>0.72528068460823303</v>
      </c>
      <c r="N1224" s="17">
        <v>0.70316559795952405</v>
      </c>
      <c r="O1224" s="17">
        <v>0.66785654692379204</v>
      </c>
      <c r="P1224" s="17">
        <v>0.72366570522752705</v>
      </c>
      <c r="Q1224" s="17">
        <v>0.63709446735477104</v>
      </c>
      <c r="R1224" s="17">
        <v>0.55424542919119901</v>
      </c>
      <c r="S1224" s="17">
        <v>0.39041977545231299</v>
      </c>
      <c r="T1224" s="17">
        <v>0.19912934137446101</v>
      </c>
      <c r="U1224" s="17">
        <v>6.5294033515291602E-2</v>
      </c>
      <c r="V1224" s="17">
        <v>0</v>
      </c>
      <c r="W1224" s="17">
        <v>0</v>
      </c>
      <c r="X1224" s="17">
        <v>0</v>
      </c>
      <c r="Y1224" s="17">
        <v>0</v>
      </c>
      <c r="Z1224" s="17">
        <v>0</v>
      </c>
    </row>
    <row r="1225" spans="1:26">
      <c r="A1225" s="41">
        <v>129</v>
      </c>
      <c r="B1225" s="24" t="s">
        <v>776</v>
      </c>
      <c r="C1225" s="17">
        <v>0</v>
      </c>
      <c r="D1225" s="17">
        <v>0</v>
      </c>
      <c r="E1225" s="17">
        <v>0</v>
      </c>
      <c r="F1225" s="17">
        <v>0</v>
      </c>
      <c r="G1225" s="17">
        <v>0</v>
      </c>
      <c r="H1225" s="17">
        <v>0</v>
      </c>
      <c r="I1225" s="17">
        <v>5.2001144192033603E-2</v>
      </c>
      <c r="J1225" s="17">
        <v>0.17512812567042499</v>
      </c>
      <c r="K1225" s="17">
        <v>0.37948499439822603</v>
      </c>
      <c r="L1225" s="17">
        <v>0.57894507878238899</v>
      </c>
      <c r="M1225" s="17">
        <v>0.73296226550022703</v>
      </c>
      <c r="N1225" s="17">
        <v>0.824807513527687</v>
      </c>
      <c r="O1225" s="17">
        <v>0.86046816524039904</v>
      </c>
      <c r="P1225" s="17">
        <v>0.83098138304212099</v>
      </c>
      <c r="Q1225" s="17">
        <v>0.74498224118614598</v>
      </c>
      <c r="R1225" s="17">
        <v>0.60991990655765105</v>
      </c>
      <c r="S1225" s="17">
        <v>0.394984624919549</v>
      </c>
      <c r="T1225" s="17">
        <v>0.20181044551977301</v>
      </c>
      <c r="U1225" s="17">
        <v>6.5130747777168596E-2</v>
      </c>
      <c r="V1225" s="17">
        <v>0</v>
      </c>
      <c r="W1225" s="17">
        <v>0</v>
      </c>
      <c r="X1225" s="17">
        <v>0</v>
      </c>
      <c r="Y1225" s="17">
        <v>0</v>
      </c>
      <c r="Z1225" s="17">
        <v>0</v>
      </c>
    </row>
    <row r="1226" spans="1:26">
      <c r="A1226" s="41">
        <v>130</v>
      </c>
      <c r="B1226" s="24" t="s">
        <v>776</v>
      </c>
      <c r="C1226" s="17">
        <v>0</v>
      </c>
      <c r="D1226" s="17">
        <v>0</v>
      </c>
      <c r="E1226" s="17">
        <v>0</v>
      </c>
      <c r="F1226" s="17">
        <v>0</v>
      </c>
      <c r="G1226" s="17">
        <v>0</v>
      </c>
      <c r="H1226" s="17">
        <v>0</v>
      </c>
      <c r="I1226" s="17">
        <v>3.5482467640819103E-2</v>
      </c>
      <c r="J1226" s="17">
        <v>0.123671664561036</v>
      </c>
      <c r="K1226" s="17">
        <v>0.256641677194823</v>
      </c>
      <c r="L1226" s="17">
        <v>0.38102846177683503</v>
      </c>
      <c r="M1226" s="17">
        <v>0.48396939286310198</v>
      </c>
      <c r="N1226" s="17">
        <v>0.61319158065362001</v>
      </c>
      <c r="O1226" s="17">
        <v>0.55114776763366802</v>
      </c>
      <c r="P1226" s="17">
        <v>0.64050320612142697</v>
      </c>
      <c r="Q1226" s="17">
        <v>0.53160592119377403</v>
      </c>
      <c r="R1226" s="17">
        <v>0.43271733689304198</v>
      </c>
      <c r="S1226" s="17">
        <v>0.30734964601559001</v>
      </c>
      <c r="T1226" s="17">
        <v>0.177277657266811</v>
      </c>
      <c r="U1226" s="17">
        <v>5.26274701437391E-2</v>
      </c>
      <c r="V1226" s="17">
        <v>0</v>
      </c>
      <c r="W1226" s="17">
        <v>0</v>
      </c>
      <c r="X1226" s="17">
        <v>0</v>
      </c>
      <c r="Y1226" s="17">
        <v>0</v>
      </c>
      <c r="Z1226" s="17">
        <v>0</v>
      </c>
    </row>
    <row r="1227" spans="1:26">
      <c r="A1227" s="41">
        <v>131</v>
      </c>
      <c r="B1227" s="24" t="s">
        <v>776</v>
      </c>
      <c r="C1227" s="17">
        <v>0</v>
      </c>
      <c r="D1227" s="17">
        <v>0</v>
      </c>
      <c r="E1227" s="17">
        <v>0</v>
      </c>
      <c r="F1227" s="17">
        <v>0</v>
      </c>
      <c r="G1227" s="17">
        <v>0</v>
      </c>
      <c r="H1227" s="17">
        <v>0</v>
      </c>
      <c r="I1227" s="17">
        <v>1.54412290529427E-2</v>
      </c>
      <c r="J1227" s="17">
        <v>4.9506567185525999E-2</v>
      </c>
      <c r="K1227" s="17">
        <v>0.10064003241877401</v>
      </c>
      <c r="L1227" s="17">
        <v>0.212196967891111</v>
      </c>
      <c r="M1227" s="17">
        <v>0.33196944053777</v>
      </c>
      <c r="N1227" s="17">
        <v>0.30555052322948201</v>
      </c>
      <c r="O1227" s="17">
        <v>0.24328383113632601</v>
      </c>
      <c r="P1227" s="17">
        <v>0.216571118686086</v>
      </c>
      <c r="Q1227" s="17">
        <v>0.17894627064909099</v>
      </c>
      <c r="R1227" s="17">
        <v>0.14581654787728501</v>
      </c>
      <c r="S1227" s="17">
        <v>0.195708088007437</v>
      </c>
      <c r="T1227" s="17">
        <v>6.3853066673023304E-2</v>
      </c>
      <c r="U1227" s="17">
        <v>6.9146146694953597E-3</v>
      </c>
      <c r="V1227" s="17">
        <v>0</v>
      </c>
      <c r="W1227" s="17">
        <v>0</v>
      </c>
      <c r="X1227" s="17">
        <v>0</v>
      </c>
      <c r="Y1227" s="17">
        <v>0</v>
      </c>
      <c r="Z1227" s="17">
        <v>0</v>
      </c>
    </row>
    <row r="1228" spans="1:26">
      <c r="A1228" s="41">
        <v>132</v>
      </c>
      <c r="B1228" s="24" t="s">
        <v>776</v>
      </c>
      <c r="C1228" s="17">
        <v>0</v>
      </c>
      <c r="D1228" s="17">
        <v>0</v>
      </c>
      <c r="E1228" s="17">
        <v>0</v>
      </c>
      <c r="F1228" s="17">
        <v>0</v>
      </c>
      <c r="G1228" s="17">
        <v>0</v>
      </c>
      <c r="H1228" s="17">
        <v>0</v>
      </c>
      <c r="I1228" s="17">
        <v>0</v>
      </c>
      <c r="J1228" s="17">
        <v>4.3877380753736497E-2</v>
      </c>
      <c r="K1228" s="17">
        <v>9.8642463826845606E-2</v>
      </c>
      <c r="L1228" s="17">
        <v>0.16159269147338601</v>
      </c>
      <c r="M1228" s="17">
        <v>0.20559581416414399</v>
      </c>
      <c r="N1228" s="17">
        <v>0.25788539009797101</v>
      </c>
      <c r="O1228" s="17">
        <v>0.43736561702939097</v>
      </c>
      <c r="P1228" s="17">
        <v>0.478217444161045</v>
      </c>
      <c r="Q1228" s="17">
        <v>0.473611475292603</v>
      </c>
      <c r="R1228" s="17">
        <v>0.44718302305070201</v>
      </c>
      <c r="S1228" s="17">
        <v>0.20731567781459301</v>
      </c>
      <c r="T1228" s="17">
        <v>8.9807155967676605E-2</v>
      </c>
      <c r="U1228" s="17">
        <v>3.07644633024243E-2</v>
      </c>
      <c r="V1228" s="17">
        <v>0</v>
      </c>
      <c r="W1228" s="17">
        <v>0</v>
      </c>
      <c r="X1228" s="17">
        <v>0</v>
      </c>
      <c r="Y1228" s="17">
        <v>0</v>
      </c>
      <c r="Z1228" s="17">
        <v>0</v>
      </c>
    </row>
    <row r="1229" spans="1:26">
      <c r="A1229" s="41">
        <v>133</v>
      </c>
      <c r="B1229" s="24" t="s">
        <v>776</v>
      </c>
      <c r="C1229" s="17">
        <v>0</v>
      </c>
      <c r="D1229" s="17">
        <v>0</v>
      </c>
      <c r="E1229" s="17">
        <v>0</v>
      </c>
      <c r="F1229" s="17">
        <v>0</v>
      </c>
      <c r="G1229" s="17">
        <v>0</v>
      </c>
      <c r="H1229" s="17">
        <v>0</v>
      </c>
      <c r="I1229" s="17">
        <v>5.8943767729017202E-2</v>
      </c>
      <c r="J1229" s="17">
        <v>0.197345712855474</v>
      </c>
      <c r="K1229" s="17">
        <v>0.41262603990369701</v>
      </c>
      <c r="L1229" s="17">
        <v>0.61407952134633303</v>
      </c>
      <c r="M1229" s="17">
        <v>0.75843245691401895</v>
      </c>
      <c r="N1229" s="17">
        <v>0.858102309837668</v>
      </c>
      <c r="O1229" s="17">
        <v>0.87570022168720696</v>
      </c>
      <c r="P1229" s="17">
        <v>0.86653476675168595</v>
      </c>
      <c r="Q1229" s="17">
        <v>0.766406045147911</v>
      </c>
      <c r="R1229" s="17">
        <v>0.58579056518318995</v>
      </c>
      <c r="S1229" s="17">
        <v>0.46867655121451202</v>
      </c>
      <c r="T1229" s="17">
        <v>0.197978594074039</v>
      </c>
      <c r="U1229" s="17">
        <v>5.55725727634621E-2</v>
      </c>
      <c r="V1229" s="17">
        <v>0</v>
      </c>
      <c r="W1229" s="17">
        <v>0</v>
      </c>
      <c r="X1229" s="17">
        <v>0</v>
      </c>
      <c r="Y1229" s="17">
        <v>0</v>
      </c>
      <c r="Z1229" s="17">
        <v>0</v>
      </c>
    </row>
    <row r="1230" spans="1:26">
      <c r="A1230" s="41">
        <v>134</v>
      </c>
      <c r="B1230" s="24" t="s">
        <v>776</v>
      </c>
      <c r="C1230" s="17">
        <v>0</v>
      </c>
      <c r="D1230" s="17">
        <v>0</v>
      </c>
      <c r="E1230" s="17">
        <v>0</v>
      </c>
      <c r="F1230" s="17">
        <v>0</v>
      </c>
      <c r="G1230" s="17">
        <v>0</v>
      </c>
      <c r="H1230" s="17">
        <v>0</v>
      </c>
      <c r="I1230" s="17">
        <v>5.1535124311697003E-2</v>
      </c>
      <c r="J1230" s="17">
        <v>0.15468403613739801</v>
      </c>
      <c r="K1230" s="17">
        <v>0.32845283783461698</v>
      </c>
      <c r="L1230" s="17">
        <v>0.49647684202998699</v>
      </c>
      <c r="M1230" s="17">
        <v>0.64872112702915297</v>
      </c>
      <c r="N1230" s="17">
        <v>0.73493480489142105</v>
      </c>
      <c r="O1230" s="17">
        <v>0.77711496746203901</v>
      </c>
      <c r="P1230" s="17">
        <v>0.76179352101261</v>
      </c>
      <c r="Q1230" s="17">
        <v>0.70068651522013803</v>
      </c>
      <c r="R1230" s="17">
        <v>0.56804843746275402</v>
      </c>
      <c r="S1230" s="17">
        <v>0.39064444232557</v>
      </c>
      <c r="T1230" s="17">
        <v>0.21662892422111499</v>
      </c>
      <c r="U1230" s="17">
        <v>8.3664274987485396E-2</v>
      </c>
      <c r="V1230" s="17">
        <v>0</v>
      </c>
      <c r="W1230" s="17">
        <v>0</v>
      </c>
      <c r="X1230" s="17">
        <v>0</v>
      </c>
      <c r="Y1230" s="17">
        <v>0</v>
      </c>
      <c r="Z1230" s="17">
        <v>0</v>
      </c>
    </row>
    <row r="1231" spans="1:26">
      <c r="A1231" s="41">
        <v>135</v>
      </c>
      <c r="B1231" s="24" t="s">
        <v>776</v>
      </c>
      <c r="C1231" s="17">
        <v>0</v>
      </c>
      <c r="D1231" s="17">
        <v>0</v>
      </c>
      <c r="E1231" s="17">
        <v>0</v>
      </c>
      <c r="F1231" s="17">
        <v>0</v>
      </c>
      <c r="G1231" s="17">
        <v>0</v>
      </c>
      <c r="H1231" s="17">
        <v>0</v>
      </c>
      <c r="I1231" s="17">
        <v>6.4087268479893197E-2</v>
      </c>
      <c r="J1231" s="17">
        <v>0.15207742366093799</v>
      </c>
      <c r="K1231" s="17">
        <v>0.287636766704012</v>
      </c>
      <c r="L1231" s="17">
        <v>0.35430383065957899</v>
      </c>
      <c r="M1231" s="17">
        <v>0.38495745035875201</v>
      </c>
      <c r="N1231" s="17">
        <v>0.41820040046721202</v>
      </c>
      <c r="O1231" s="17">
        <v>0.375253867607447</v>
      </c>
      <c r="P1231" s="17">
        <v>0.367585993182523</v>
      </c>
      <c r="Q1231" s="17">
        <v>0.319651498176444</v>
      </c>
      <c r="R1231" s="17">
        <v>0.31442873828991003</v>
      </c>
      <c r="S1231" s="17">
        <v>0.211697575743129</v>
      </c>
      <c r="T1231" s="17">
        <v>0.110127291363734</v>
      </c>
      <c r="U1231" s="17">
        <v>3.0523706228695401E-2</v>
      </c>
      <c r="V1231" s="17">
        <v>0</v>
      </c>
      <c r="W1231" s="17">
        <v>0</v>
      </c>
      <c r="X1231" s="17">
        <v>0</v>
      </c>
      <c r="Y1231" s="17">
        <v>0</v>
      </c>
      <c r="Z1231" s="17">
        <v>0</v>
      </c>
    </row>
    <row r="1232" spans="1:26">
      <c r="A1232" s="41">
        <v>136</v>
      </c>
      <c r="B1232" s="24" t="s">
        <v>776</v>
      </c>
      <c r="C1232" s="17">
        <v>0</v>
      </c>
      <c r="D1232" s="17">
        <v>0</v>
      </c>
      <c r="E1232" s="17">
        <v>0</v>
      </c>
      <c r="F1232" s="17">
        <v>0</v>
      </c>
      <c r="G1232" s="17">
        <v>0</v>
      </c>
      <c r="H1232" s="17">
        <v>0</v>
      </c>
      <c r="I1232" s="17">
        <v>4.0839312531286497E-2</v>
      </c>
      <c r="J1232" s="17">
        <v>7.6656098781912194E-2</v>
      </c>
      <c r="K1232" s="17">
        <v>0.119446497103764</v>
      </c>
      <c r="L1232" s="17">
        <v>0.161496746203905</v>
      </c>
      <c r="M1232" s="17">
        <v>0.38641391146814102</v>
      </c>
      <c r="N1232" s="17">
        <v>0.36581368739720199</v>
      </c>
      <c r="O1232" s="17">
        <v>0.59448940430502295</v>
      </c>
      <c r="P1232" s="17">
        <v>0.839640294629449</v>
      </c>
      <c r="Q1232" s="17">
        <v>0.63965102142976304</v>
      </c>
      <c r="R1232" s="17">
        <v>0.52063061667183097</v>
      </c>
      <c r="S1232" s="17">
        <v>0.41104443279063702</v>
      </c>
      <c r="T1232" s="17">
        <v>0.12253462372768199</v>
      </c>
      <c r="U1232" s="17">
        <v>3.9971633572501303E-2</v>
      </c>
      <c r="V1232" s="17">
        <v>0</v>
      </c>
      <c r="W1232" s="17">
        <v>0</v>
      </c>
      <c r="X1232" s="17">
        <v>0</v>
      </c>
      <c r="Y1232" s="17">
        <v>0</v>
      </c>
      <c r="Z1232" s="17">
        <v>0</v>
      </c>
    </row>
    <row r="1233" spans="1:26">
      <c r="A1233" s="41">
        <v>137</v>
      </c>
      <c r="B1233" s="24" t="s">
        <v>776</v>
      </c>
      <c r="C1233" s="17">
        <v>0</v>
      </c>
      <c r="D1233" s="17">
        <v>0</v>
      </c>
      <c r="E1233" s="17">
        <v>0</v>
      </c>
      <c r="F1233" s="17">
        <v>0</v>
      </c>
      <c r="G1233" s="17">
        <v>0</v>
      </c>
      <c r="H1233" s="17">
        <v>0</v>
      </c>
      <c r="I1233" s="17">
        <v>3.5263760101070303E-2</v>
      </c>
      <c r="J1233" s="17">
        <v>7.2663941264809004E-2</v>
      </c>
      <c r="K1233" s="17">
        <v>8.2472408285857293E-2</v>
      </c>
      <c r="L1233" s="17">
        <v>0.120128840790446</v>
      </c>
      <c r="M1233" s="17">
        <v>0.16706037996710499</v>
      </c>
      <c r="N1233" s="17">
        <v>0.135376987437725</v>
      </c>
      <c r="O1233" s="17">
        <v>0.22732831160163</v>
      </c>
      <c r="P1233" s="17">
        <v>0.304051750852185</v>
      </c>
      <c r="Q1233" s="17">
        <v>0.41462122476222302</v>
      </c>
      <c r="R1233" s="17">
        <v>0.44296381492693898</v>
      </c>
      <c r="S1233" s="17">
        <v>0.19988021739648601</v>
      </c>
      <c r="T1233" s="17">
        <v>9.1046697337369795E-2</v>
      </c>
      <c r="U1233" s="17">
        <v>1.58798359991419E-2</v>
      </c>
      <c r="V1233" s="17">
        <v>0</v>
      </c>
      <c r="W1233" s="17">
        <v>0</v>
      </c>
      <c r="X1233" s="17">
        <v>0</v>
      </c>
      <c r="Y1233" s="17">
        <v>0</v>
      </c>
      <c r="Z1233" s="17">
        <v>0</v>
      </c>
    </row>
    <row r="1234" spans="1:26">
      <c r="A1234" s="41">
        <v>138</v>
      </c>
      <c r="B1234" s="24" t="s">
        <v>776</v>
      </c>
      <c r="C1234" s="17">
        <v>0</v>
      </c>
      <c r="D1234" s="17">
        <v>0</v>
      </c>
      <c r="E1234" s="17">
        <v>0</v>
      </c>
      <c r="F1234" s="17">
        <v>0</v>
      </c>
      <c r="G1234" s="17">
        <v>0</v>
      </c>
      <c r="H1234" s="17">
        <v>0</v>
      </c>
      <c r="I1234" s="17">
        <v>6.1125479726347402E-2</v>
      </c>
      <c r="J1234" s="17">
        <v>0.196455984362709</v>
      </c>
      <c r="K1234" s="17">
        <v>0.347832590403089</v>
      </c>
      <c r="L1234" s="17">
        <v>0.59445484017067496</v>
      </c>
      <c r="M1234" s="17">
        <v>0.74171056709017702</v>
      </c>
      <c r="N1234" s="17">
        <v>0.83900264594407803</v>
      </c>
      <c r="O1234" s="17">
        <v>0.89796429167361902</v>
      </c>
      <c r="P1234" s="17">
        <v>0.86318562132011201</v>
      </c>
      <c r="Q1234" s="17">
        <v>0.80473051893876202</v>
      </c>
      <c r="R1234" s="17">
        <v>0.66535958618388102</v>
      </c>
      <c r="S1234" s="17">
        <v>0.45777752616147399</v>
      </c>
      <c r="T1234" s="17">
        <v>0.24688207670854101</v>
      </c>
      <c r="U1234" s="17">
        <v>7.8243069295130002E-2</v>
      </c>
      <c r="V1234" s="17">
        <v>0</v>
      </c>
      <c r="W1234" s="17">
        <v>0</v>
      </c>
      <c r="X1234" s="17">
        <v>0</v>
      </c>
      <c r="Y1234" s="17">
        <v>0</v>
      </c>
      <c r="Z1234" s="17">
        <v>0</v>
      </c>
    </row>
    <row r="1235" spans="1:26">
      <c r="A1235" s="41">
        <v>139</v>
      </c>
      <c r="B1235" s="24" t="s">
        <v>776</v>
      </c>
      <c r="C1235" s="17">
        <v>0</v>
      </c>
      <c r="D1235" s="17">
        <v>0</v>
      </c>
      <c r="E1235" s="17">
        <v>0</v>
      </c>
      <c r="F1235" s="17">
        <v>0</v>
      </c>
      <c r="G1235" s="17">
        <v>0</v>
      </c>
      <c r="H1235" s="17">
        <v>0</v>
      </c>
      <c r="I1235" s="17">
        <v>5.5165550284856098E-2</v>
      </c>
      <c r="J1235" s="17">
        <v>0.189658172629973</v>
      </c>
      <c r="K1235" s="17">
        <v>0.41458248909442003</v>
      </c>
      <c r="L1235" s="17">
        <v>0.606058258444376</v>
      </c>
      <c r="M1235" s="17">
        <v>0.74807513527687097</v>
      </c>
      <c r="N1235" s="17">
        <v>0.81584467593144405</v>
      </c>
      <c r="O1235" s="17">
        <v>0.78343186098066797</v>
      </c>
      <c r="P1235" s="17">
        <v>0.66375652547019104</v>
      </c>
      <c r="Q1235" s="17">
        <v>0.64776167433434295</v>
      </c>
      <c r="R1235" s="17">
        <v>0.43011787561679099</v>
      </c>
      <c r="S1235" s="17">
        <v>0.275107268003147</v>
      </c>
      <c r="T1235" s="17">
        <v>4.93808252485042E-2</v>
      </c>
      <c r="U1235" s="17">
        <v>1.10015255893781E-2</v>
      </c>
      <c r="V1235" s="17">
        <v>0</v>
      </c>
      <c r="W1235" s="17">
        <v>0</v>
      </c>
      <c r="X1235" s="17">
        <v>0</v>
      </c>
      <c r="Y1235" s="17">
        <v>0</v>
      </c>
      <c r="Z1235" s="17">
        <v>0</v>
      </c>
    </row>
    <row r="1236" spans="1:26">
      <c r="A1236" s="41">
        <v>140</v>
      </c>
      <c r="B1236" s="24" t="s">
        <v>776</v>
      </c>
      <c r="C1236" s="17">
        <v>0</v>
      </c>
      <c r="D1236" s="17">
        <v>0</v>
      </c>
      <c r="E1236" s="17">
        <v>0</v>
      </c>
      <c r="F1236" s="17">
        <v>0</v>
      </c>
      <c r="G1236" s="17">
        <v>0</v>
      </c>
      <c r="H1236" s="17">
        <v>0</v>
      </c>
      <c r="I1236" s="17">
        <v>0</v>
      </c>
      <c r="J1236" s="17">
        <v>2.3192534146981001E-2</v>
      </c>
      <c r="K1236" s="17">
        <v>6.39364973421373E-2</v>
      </c>
      <c r="L1236" s="17">
        <v>8.4464017544277903E-2</v>
      </c>
      <c r="M1236" s="17">
        <v>0.140491883387762</v>
      </c>
      <c r="N1236" s="17">
        <v>0.157277538080141</v>
      </c>
      <c r="O1236" s="17">
        <v>0.146008438416248</v>
      </c>
      <c r="P1236" s="17">
        <v>0.191864317894687</v>
      </c>
      <c r="Q1236" s="17">
        <v>0.38280076756215597</v>
      </c>
      <c r="R1236" s="17">
        <v>0.28691211174942199</v>
      </c>
      <c r="S1236" s="17">
        <v>0.135993778455818</v>
      </c>
      <c r="T1236" s="17">
        <v>6.5360182117232005E-2</v>
      </c>
      <c r="U1236" s="17">
        <v>1.8085981263855501E-2</v>
      </c>
      <c r="V1236" s="17">
        <v>0</v>
      </c>
      <c r="W1236" s="17">
        <v>0</v>
      </c>
      <c r="X1236" s="17">
        <v>0</v>
      </c>
      <c r="Y1236" s="17">
        <v>0</v>
      </c>
      <c r="Z1236" s="17">
        <v>0</v>
      </c>
    </row>
    <row r="1237" spans="1:26">
      <c r="A1237" s="41">
        <v>141</v>
      </c>
      <c r="B1237" s="24" t="s">
        <v>776</v>
      </c>
      <c r="C1237" s="17">
        <v>0</v>
      </c>
      <c r="D1237" s="17">
        <v>0</v>
      </c>
      <c r="E1237" s="17">
        <v>0</v>
      </c>
      <c r="F1237" s="17">
        <v>0</v>
      </c>
      <c r="G1237" s="17">
        <v>0</v>
      </c>
      <c r="H1237" s="17">
        <v>0</v>
      </c>
      <c r="I1237" s="17">
        <v>3.30045767681343E-2</v>
      </c>
      <c r="J1237" s="17">
        <v>4.3077042263593199E-2</v>
      </c>
      <c r="K1237" s="17">
        <v>8.9848871302233596E-2</v>
      </c>
      <c r="L1237" s="17">
        <v>0.189282138685609</v>
      </c>
      <c r="M1237" s="17">
        <v>0.36785475912373999</v>
      </c>
      <c r="N1237" s="17">
        <v>0.47403697170508402</v>
      </c>
      <c r="O1237" s="17">
        <v>0.30177826511882899</v>
      </c>
      <c r="P1237" s="17">
        <v>0.32149829563061699</v>
      </c>
      <c r="Q1237" s="17">
        <v>0.180844318371433</v>
      </c>
      <c r="R1237" s="17">
        <v>0.23958844842792801</v>
      </c>
      <c r="S1237" s="17">
        <v>0.198110891277919</v>
      </c>
      <c r="T1237" s="17">
        <v>9.8948773569163997E-2</v>
      </c>
      <c r="U1237" s="17">
        <v>3.2853209697027499E-2</v>
      </c>
      <c r="V1237" s="17">
        <v>0</v>
      </c>
      <c r="W1237" s="17">
        <v>0</v>
      </c>
      <c r="X1237" s="17">
        <v>0</v>
      </c>
      <c r="Y1237" s="17">
        <v>0</v>
      </c>
      <c r="Z1237" s="17">
        <v>0</v>
      </c>
    </row>
    <row r="1238" spans="1:26">
      <c r="A1238" s="41">
        <v>142</v>
      </c>
      <c r="B1238" s="24" t="s">
        <v>776</v>
      </c>
      <c r="C1238" s="17">
        <v>0</v>
      </c>
      <c r="D1238" s="17">
        <v>0</v>
      </c>
      <c r="E1238" s="17">
        <v>0</v>
      </c>
      <c r="F1238" s="17">
        <v>0</v>
      </c>
      <c r="G1238" s="17">
        <v>0</v>
      </c>
      <c r="H1238" s="17">
        <v>0</v>
      </c>
      <c r="I1238" s="17">
        <v>1.19597864174871E-2</v>
      </c>
      <c r="J1238" s="17">
        <v>4.3668804080951598E-2</v>
      </c>
      <c r="K1238" s="17">
        <v>8.44372005434912E-2</v>
      </c>
      <c r="L1238" s="17">
        <v>0.165235632046912</v>
      </c>
      <c r="M1238" s="17">
        <v>0.22647791471001899</v>
      </c>
      <c r="N1238" s="17">
        <v>0.68529951610211903</v>
      </c>
      <c r="O1238" s="17">
        <v>0.92971562060499202</v>
      </c>
      <c r="P1238" s="17">
        <v>0.85511072441658098</v>
      </c>
      <c r="Q1238" s="17">
        <v>0.78159638626016104</v>
      </c>
      <c r="R1238" s="17">
        <v>0.67372649042930999</v>
      </c>
      <c r="S1238" s="17">
        <v>0.48246108555219203</v>
      </c>
      <c r="T1238" s="17">
        <v>0.239357822221163</v>
      </c>
      <c r="U1238" s="17">
        <v>8.6375771733689294E-2</v>
      </c>
      <c r="V1238" s="17">
        <v>0</v>
      </c>
      <c r="W1238" s="17">
        <v>0</v>
      </c>
      <c r="X1238" s="17">
        <v>0</v>
      </c>
      <c r="Y1238" s="17">
        <v>0</v>
      </c>
      <c r="Z1238" s="17">
        <v>0</v>
      </c>
    </row>
    <row r="1239" spans="1:26">
      <c r="A1239" s="41">
        <v>143</v>
      </c>
      <c r="B1239" s="24" t="s">
        <v>776</v>
      </c>
      <c r="C1239" s="17">
        <v>0</v>
      </c>
      <c r="D1239" s="17">
        <v>0</v>
      </c>
      <c r="E1239" s="17">
        <v>0</v>
      </c>
      <c r="F1239" s="17">
        <v>0</v>
      </c>
      <c r="G1239" s="17">
        <v>0</v>
      </c>
      <c r="H1239" s="17">
        <v>0</v>
      </c>
      <c r="I1239" s="17">
        <v>6.8223045934542703E-2</v>
      </c>
      <c r="J1239" s="17">
        <v>0.19178386689232699</v>
      </c>
      <c r="K1239" s="17">
        <v>0.39609425281876498</v>
      </c>
      <c r="L1239" s="17">
        <v>0.61999118018640798</v>
      </c>
      <c r="M1239" s="17">
        <v>0.76409382374675205</v>
      </c>
      <c r="N1239" s="17">
        <v>0.87638554504064303</v>
      </c>
      <c r="O1239" s="17">
        <v>0.91922719363066396</v>
      </c>
      <c r="P1239" s="17">
        <v>0.88349502991585405</v>
      </c>
      <c r="Q1239" s="17">
        <v>0.79851493408977103</v>
      </c>
      <c r="R1239" s="17">
        <v>0.662886462778003</v>
      </c>
      <c r="S1239" s="17">
        <v>0.47442790398321899</v>
      </c>
      <c r="T1239" s="17">
        <v>0.239251746084718</v>
      </c>
      <c r="U1239" s="17">
        <v>7.9795475674000596E-2</v>
      </c>
      <c r="V1239" s="17">
        <v>0</v>
      </c>
      <c r="W1239" s="17">
        <v>0</v>
      </c>
      <c r="X1239" s="17">
        <v>0</v>
      </c>
      <c r="Y1239" s="17">
        <v>0</v>
      </c>
      <c r="Z1239" s="17">
        <v>0</v>
      </c>
    </row>
    <row r="1240" spans="1:26">
      <c r="A1240" s="41">
        <v>144</v>
      </c>
      <c r="B1240" s="24" t="s">
        <v>776</v>
      </c>
      <c r="C1240" s="17">
        <v>0</v>
      </c>
      <c r="D1240" s="17">
        <v>0</v>
      </c>
      <c r="E1240" s="17">
        <v>0</v>
      </c>
      <c r="F1240" s="17">
        <v>0</v>
      </c>
      <c r="G1240" s="17">
        <v>0</v>
      </c>
      <c r="H1240" s="17">
        <v>0</v>
      </c>
      <c r="I1240" s="17">
        <v>5.3061309623131797E-2</v>
      </c>
      <c r="J1240" s="17">
        <v>0.19988856046339801</v>
      </c>
      <c r="K1240" s="17">
        <v>0.42323246168148598</v>
      </c>
      <c r="L1240" s="17">
        <v>0.623483349622178</v>
      </c>
      <c r="M1240" s="17">
        <v>0.77539867941169505</v>
      </c>
      <c r="N1240" s="17">
        <v>0.83475364115277295</v>
      </c>
      <c r="O1240" s="17">
        <v>0.88480608328764498</v>
      </c>
      <c r="P1240" s="17">
        <v>0.86726776477318801</v>
      </c>
      <c r="Q1240" s="17">
        <v>0.79722175871850498</v>
      </c>
      <c r="R1240" s="17">
        <v>0.58370181878858696</v>
      </c>
      <c r="S1240" s="17">
        <v>0.44452456437272098</v>
      </c>
      <c r="T1240" s="17">
        <v>0.210154704297871</v>
      </c>
      <c r="U1240" s="17">
        <v>8.6430597601964199E-2</v>
      </c>
      <c r="V1240" s="17">
        <v>9.9062000905818706E-3</v>
      </c>
      <c r="W1240" s="17">
        <v>0</v>
      </c>
      <c r="X1240" s="17">
        <v>0</v>
      </c>
      <c r="Y1240" s="17">
        <v>0</v>
      </c>
      <c r="Z1240" s="17">
        <v>0</v>
      </c>
    </row>
    <row r="1241" spans="1:26">
      <c r="A1241" s="41">
        <v>145</v>
      </c>
      <c r="B1241" s="24" t="s">
        <v>776</v>
      </c>
      <c r="C1241" s="17">
        <v>0</v>
      </c>
      <c r="D1241" s="17">
        <v>0</v>
      </c>
      <c r="E1241" s="17">
        <v>0</v>
      </c>
      <c r="F1241" s="17">
        <v>0</v>
      </c>
      <c r="G1241" s="17">
        <v>0</v>
      </c>
      <c r="H1241" s="17">
        <v>0</v>
      </c>
      <c r="I1241" s="17">
        <v>5.6366355986746497E-2</v>
      </c>
      <c r="J1241" s="17">
        <v>0.17978415294033501</v>
      </c>
      <c r="K1241" s="17">
        <v>0.38853781793044301</v>
      </c>
      <c r="L1241" s="17">
        <v>0.40972682415198702</v>
      </c>
      <c r="M1241" s="17">
        <v>0.76080427165025899</v>
      </c>
      <c r="N1241" s="17">
        <v>0.71307596958356201</v>
      </c>
      <c r="O1241" s="17">
        <v>0.85223832566565805</v>
      </c>
      <c r="P1241" s="17">
        <v>0.81478391456699495</v>
      </c>
      <c r="Q1241" s="17">
        <v>0.71949417177182895</v>
      </c>
      <c r="R1241" s="17">
        <v>0.63309575457080902</v>
      </c>
      <c r="S1241" s="17">
        <v>0.43679590474601299</v>
      </c>
      <c r="T1241" s="17">
        <v>0.231321660985435</v>
      </c>
      <c r="U1241" s="17">
        <v>9.2391122976806295E-2</v>
      </c>
      <c r="V1241" s="17">
        <v>1.8841028819336799E-2</v>
      </c>
      <c r="W1241" s="17">
        <v>0</v>
      </c>
      <c r="X1241" s="17">
        <v>0</v>
      </c>
      <c r="Y1241" s="17">
        <v>0</v>
      </c>
      <c r="Z1241" s="17">
        <v>0</v>
      </c>
    </row>
    <row r="1242" spans="1:26">
      <c r="A1242" s="41">
        <v>146</v>
      </c>
      <c r="B1242" s="24" t="s">
        <v>776</v>
      </c>
      <c r="C1242" s="17">
        <v>0</v>
      </c>
      <c r="D1242" s="17">
        <v>0</v>
      </c>
      <c r="E1242" s="17">
        <v>0</v>
      </c>
      <c r="F1242" s="17">
        <v>0</v>
      </c>
      <c r="G1242" s="17">
        <v>0</v>
      </c>
      <c r="H1242" s="17">
        <v>0</v>
      </c>
      <c r="I1242" s="17">
        <v>7.6723439250554207E-2</v>
      </c>
      <c r="J1242" s="17">
        <v>0.16146754546971501</v>
      </c>
      <c r="K1242" s="17">
        <v>0.28359753045219399</v>
      </c>
      <c r="L1242" s="17">
        <v>0.39194774856380099</v>
      </c>
      <c r="M1242" s="17">
        <v>0.43324235417510898</v>
      </c>
      <c r="N1242" s="17">
        <v>0.48637696360039101</v>
      </c>
      <c r="O1242" s="17">
        <v>0.49009141617601498</v>
      </c>
      <c r="P1242" s="17">
        <v>0.45699029820504899</v>
      </c>
      <c r="Q1242" s="17">
        <v>0.32346070415484701</v>
      </c>
      <c r="R1242" s="17">
        <v>0.24685168410764899</v>
      </c>
      <c r="S1242" s="17">
        <v>0.18234011108197701</v>
      </c>
      <c r="T1242" s="17">
        <v>0.15120974470215301</v>
      </c>
      <c r="U1242" s="17">
        <v>5.1081023098376699E-2</v>
      </c>
      <c r="V1242" s="17">
        <v>0</v>
      </c>
      <c r="W1242" s="17">
        <v>0</v>
      </c>
      <c r="X1242" s="17">
        <v>0</v>
      </c>
      <c r="Y1242" s="17">
        <v>0</v>
      </c>
      <c r="Z1242" s="17">
        <v>0</v>
      </c>
    </row>
    <row r="1243" spans="1:26">
      <c r="A1243" s="41">
        <v>147</v>
      </c>
      <c r="B1243" s="24" t="s">
        <v>776</v>
      </c>
      <c r="C1243" s="17">
        <v>0</v>
      </c>
      <c r="D1243" s="17">
        <v>0</v>
      </c>
      <c r="E1243" s="17">
        <v>0</v>
      </c>
      <c r="F1243" s="17">
        <v>0</v>
      </c>
      <c r="G1243" s="17">
        <v>0</v>
      </c>
      <c r="H1243" s="17">
        <v>0</v>
      </c>
      <c r="I1243" s="17">
        <v>6.5518700388548595E-2</v>
      </c>
      <c r="J1243" s="17">
        <v>0.18809205978403401</v>
      </c>
      <c r="K1243" s="17">
        <v>0.39179578555934302</v>
      </c>
      <c r="L1243" s="17">
        <v>0.59643393482872897</v>
      </c>
      <c r="M1243" s="17">
        <v>0.74271769445305202</v>
      </c>
      <c r="N1243" s="17">
        <v>0.83014707635098095</v>
      </c>
      <c r="O1243" s="17">
        <v>0.86001525589378103</v>
      </c>
      <c r="P1243" s="17">
        <v>0.78166193892875002</v>
      </c>
      <c r="Q1243" s="17">
        <v>0.77054182260255999</v>
      </c>
      <c r="R1243" s="17">
        <v>0.641403065481157</v>
      </c>
      <c r="S1243" s="17">
        <v>0.46408726847989301</v>
      </c>
      <c r="T1243" s="17">
        <v>0.24151867655121501</v>
      </c>
      <c r="U1243" s="17">
        <v>7.9912278610760196E-2</v>
      </c>
      <c r="V1243" s="17">
        <v>7.4289051512478801E-3</v>
      </c>
      <c r="W1243" s="17">
        <v>0</v>
      </c>
      <c r="X1243" s="17">
        <v>0</v>
      </c>
      <c r="Y1243" s="17">
        <v>0</v>
      </c>
      <c r="Z1243" s="17">
        <v>0</v>
      </c>
    </row>
    <row r="1244" spans="1:26">
      <c r="A1244" s="41">
        <v>148</v>
      </c>
      <c r="B1244" s="24" t="s">
        <v>776</v>
      </c>
      <c r="C1244" s="17">
        <v>0</v>
      </c>
      <c r="D1244" s="17">
        <v>0</v>
      </c>
      <c r="E1244" s="17">
        <v>0</v>
      </c>
      <c r="F1244" s="17">
        <v>0</v>
      </c>
      <c r="G1244" s="17">
        <v>0</v>
      </c>
      <c r="H1244" s="17">
        <v>0</v>
      </c>
      <c r="I1244" s="17">
        <v>5.3264522895759302E-2</v>
      </c>
      <c r="J1244" s="17">
        <v>0.17647910657672</v>
      </c>
      <c r="K1244" s="17">
        <v>0.371140139686777</v>
      </c>
      <c r="L1244" s="17">
        <v>0.54710435984839501</v>
      </c>
      <c r="M1244" s="17">
        <v>0.71418440561607599</v>
      </c>
      <c r="N1244" s="17">
        <v>0.81549903458797202</v>
      </c>
      <c r="O1244" s="17">
        <v>0.85489022907678003</v>
      </c>
      <c r="P1244" s="17">
        <v>0.85461609973540598</v>
      </c>
      <c r="Q1244" s="17">
        <v>0.79843150342065705</v>
      </c>
      <c r="R1244" s="17">
        <v>0.67513885247074001</v>
      </c>
      <c r="S1244" s="17">
        <v>0.47867988844127701</v>
      </c>
      <c r="T1244" s="17">
        <v>0.25758801935591502</v>
      </c>
      <c r="U1244" s="17">
        <v>8.0917618173583505E-2</v>
      </c>
      <c r="V1244" s="17">
        <v>1.0256012967509699E-2</v>
      </c>
      <c r="W1244" s="17">
        <v>0</v>
      </c>
      <c r="X1244" s="17">
        <v>0</v>
      </c>
      <c r="Y1244" s="17">
        <v>0</v>
      </c>
      <c r="Z1244" s="17">
        <v>0</v>
      </c>
    </row>
    <row r="1245" spans="1:26">
      <c r="A1245" s="41">
        <v>149</v>
      </c>
      <c r="B1245" s="24" t="s">
        <v>776</v>
      </c>
      <c r="C1245" s="17">
        <v>0</v>
      </c>
      <c r="D1245" s="17">
        <v>0</v>
      </c>
      <c r="E1245" s="17">
        <v>0</v>
      </c>
      <c r="F1245" s="17">
        <v>0</v>
      </c>
      <c r="G1245" s="17">
        <v>0</v>
      </c>
      <c r="H1245" s="17">
        <v>0</v>
      </c>
      <c r="I1245" s="17">
        <v>5.0405830611904401E-2</v>
      </c>
      <c r="J1245" s="17">
        <v>0.192772520321327</v>
      </c>
      <c r="K1245" s="17">
        <v>0.42181950370670501</v>
      </c>
      <c r="L1245" s="17">
        <v>0.58010297728302096</v>
      </c>
      <c r="M1245" s="17">
        <v>0.71926771709852</v>
      </c>
      <c r="N1245" s="17">
        <v>0.86498534003956995</v>
      </c>
      <c r="O1245" s="17">
        <v>0.84702986817954296</v>
      </c>
      <c r="P1245" s="17">
        <v>0.78398607899692496</v>
      </c>
      <c r="Q1245" s="17">
        <v>0.80508807894925005</v>
      </c>
      <c r="R1245" s="17">
        <v>0.58542227837238703</v>
      </c>
      <c r="S1245" s="17">
        <v>0.38137291125360501</v>
      </c>
      <c r="T1245" s="17">
        <v>0.18757717336893001</v>
      </c>
      <c r="U1245" s="17">
        <v>8.1844294534099304E-2</v>
      </c>
      <c r="V1245" s="17">
        <v>1.00408810278658E-2</v>
      </c>
      <c r="W1245" s="17">
        <v>0</v>
      </c>
      <c r="X1245" s="17">
        <v>0</v>
      </c>
      <c r="Y1245" s="17">
        <v>0</v>
      </c>
      <c r="Z1245" s="17">
        <v>0</v>
      </c>
    </row>
    <row r="1246" spans="1:26">
      <c r="A1246" s="41">
        <v>150</v>
      </c>
      <c r="B1246" s="24" t="s">
        <v>776</v>
      </c>
      <c r="C1246" s="17">
        <v>0</v>
      </c>
      <c r="D1246" s="17">
        <v>0</v>
      </c>
      <c r="E1246" s="17">
        <v>0</v>
      </c>
      <c r="F1246" s="17">
        <v>0</v>
      </c>
      <c r="G1246" s="17">
        <v>0</v>
      </c>
      <c r="H1246" s="17">
        <v>0</v>
      </c>
      <c r="I1246" s="17">
        <v>4.6930943243307703E-2</v>
      </c>
      <c r="J1246" s="17">
        <v>0.18692879788324501</v>
      </c>
      <c r="K1246" s="17">
        <v>0.41064754117899499</v>
      </c>
      <c r="L1246" s="17">
        <v>0.60873995852303897</v>
      </c>
      <c r="M1246" s="17">
        <v>0.75532764415627796</v>
      </c>
      <c r="N1246" s="17">
        <v>0.83894305260899604</v>
      </c>
      <c r="O1246" s="17">
        <v>0.856564801792568</v>
      </c>
      <c r="P1246" s="17">
        <v>0.84575457080880101</v>
      </c>
      <c r="Q1246" s="17">
        <v>0.65246954780577304</v>
      </c>
      <c r="R1246" s="17">
        <v>0.63085504517174795</v>
      </c>
      <c r="S1246" s="17">
        <v>0.41985947891587799</v>
      </c>
      <c r="T1246" s="17">
        <v>0.23811470525136499</v>
      </c>
      <c r="U1246" s="17">
        <v>7.8368811232151794E-2</v>
      </c>
      <c r="V1246" s="17">
        <v>9.0522275988653405E-3</v>
      </c>
      <c r="W1246" s="17">
        <v>0</v>
      </c>
      <c r="X1246" s="17">
        <v>0</v>
      </c>
      <c r="Y1246" s="17">
        <v>0</v>
      </c>
      <c r="Z1246" s="17">
        <v>0</v>
      </c>
    </row>
    <row r="1247" spans="1:26">
      <c r="A1247" s="41">
        <v>151</v>
      </c>
      <c r="B1247" s="24" t="s">
        <v>776</v>
      </c>
      <c r="C1247" s="17">
        <v>0</v>
      </c>
      <c r="D1247" s="17">
        <v>0</v>
      </c>
      <c r="E1247" s="17">
        <v>0</v>
      </c>
      <c r="F1247" s="17">
        <v>0</v>
      </c>
      <c r="G1247" s="17">
        <v>0</v>
      </c>
      <c r="H1247" s="17">
        <v>0</v>
      </c>
      <c r="I1247" s="17">
        <v>5.1361707706610103E-2</v>
      </c>
      <c r="J1247" s="17">
        <v>0.18395747419608599</v>
      </c>
      <c r="K1247" s="17">
        <v>0.39692200424304502</v>
      </c>
      <c r="L1247" s="17">
        <v>0.59440478176920697</v>
      </c>
      <c r="M1247" s="17">
        <v>0.73402898619818402</v>
      </c>
      <c r="N1247" s="17">
        <v>0.80898548306357398</v>
      </c>
      <c r="O1247" s="17">
        <v>0.82883602297919001</v>
      </c>
      <c r="P1247" s="17">
        <v>0.80707253700746096</v>
      </c>
      <c r="Q1247" s="17">
        <v>0.73948773569163995</v>
      </c>
      <c r="R1247" s="17">
        <v>0.60903792519844602</v>
      </c>
      <c r="S1247" s="17">
        <v>0.43352303878334197</v>
      </c>
      <c r="T1247" s="17">
        <v>0.23214524087626001</v>
      </c>
      <c r="U1247" s="17">
        <v>7.86769087745227E-2</v>
      </c>
      <c r="V1247" s="17">
        <v>9.7405306190555593E-3</v>
      </c>
      <c r="W1247" s="17">
        <v>0</v>
      </c>
      <c r="X1247" s="17">
        <v>0</v>
      </c>
      <c r="Y1247" s="17">
        <v>0</v>
      </c>
      <c r="Z1247" s="17">
        <v>0</v>
      </c>
    </row>
    <row r="1248" spans="1:26">
      <c r="A1248" s="41">
        <v>152</v>
      </c>
      <c r="B1248" s="24" t="s">
        <v>776</v>
      </c>
      <c r="C1248" s="17">
        <v>0</v>
      </c>
      <c r="D1248" s="17">
        <v>0</v>
      </c>
      <c r="E1248" s="17">
        <v>0</v>
      </c>
      <c r="F1248" s="17">
        <v>0</v>
      </c>
      <c r="G1248" s="17">
        <v>0</v>
      </c>
      <c r="H1248" s="17">
        <v>0</v>
      </c>
      <c r="I1248" s="17">
        <v>5.17985268527568E-2</v>
      </c>
      <c r="J1248" s="17">
        <v>0.17986400800934399</v>
      </c>
      <c r="K1248" s="17">
        <v>0.38742699816452503</v>
      </c>
      <c r="L1248" s="17">
        <v>0.57947665133131498</v>
      </c>
      <c r="M1248" s="17">
        <v>0.72070987580749002</v>
      </c>
      <c r="N1248" s="17">
        <v>0.806858001001168</v>
      </c>
      <c r="O1248" s="17">
        <v>0.84144597268241506</v>
      </c>
      <c r="P1248" s="17">
        <v>0.82281709613596798</v>
      </c>
      <c r="Q1248" s="17">
        <v>0.75579247216991297</v>
      </c>
      <c r="R1248" s="17">
        <v>0.62976448713975797</v>
      </c>
      <c r="S1248" s="17">
        <v>0.44048473218755202</v>
      </c>
      <c r="T1248" s="17">
        <v>0.235032537960954</v>
      </c>
      <c r="U1248" s="17">
        <v>7.7560725608447997E-2</v>
      </c>
      <c r="V1248" s="17">
        <v>9.3501942742723592E-3</v>
      </c>
      <c r="W1248" s="17">
        <v>0</v>
      </c>
      <c r="X1248" s="17">
        <v>0</v>
      </c>
      <c r="Y1248" s="17">
        <v>0</v>
      </c>
      <c r="Z1248" s="17">
        <v>0</v>
      </c>
    </row>
    <row r="1249" spans="1:26">
      <c r="A1249" s="41">
        <v>153</v>
      </c>
      <c r="B1249" s="24" t="s">
        <v>776</v>
      </c>
      <c r="C1249" s="17">
        <v>0</v>
      </c>
      <c r="D1249" s="17">
        <v>0</v>
      </c>
      <c r="E1249" s="17">
        <v>0</v>
      </c>
      <c r="F1249" s="17">
        <v>0</v>
      </c>
      <c r="G1249" s="17">
        <v>0</v>
      </c>
      <c r="H1249" s="17">
        <v>1.1180901527973099E-2</v>
      </c>
      <c r="I1249" s="17">
        <v>7.6179352101261005E-2</v>
      </c>
      <c r="J1249" s="17">
        <v>0.198150222879073</v>
      </c>
      <c r="K1249" s="17">
        <v>0.34932778718028201</v>
      </c>
      <c r="L1249" s="17">
        <v>0.47896414864961501</v>
      </c>
      <c r="M1249" s="17">
        <v>0.66968010297728298</v>
      </c>
      <c r="N1249" s="17">
        <v>0.77694214679030305</v>
      </c>
      <c r="O1249" s="17">
        <v>0.81927725203213297</v>
      </c>
      <c r="P1249" s="17">
        <v>0.78010059354961703</v>
      </c>
      <c r="Q1249" s="17">
        <v>0.61641558008152397</v>
      </c>
      <c r="R1249" s="17">
        <v>0.50643905985554605</v>
      </c>
      <c r="S1249" s="17">
        <v>0.40154763891206402</v>
      </c>
      <c r="T1249" s="17">
        <v>0.23109282257872299</v>
      </c>
      <c r="U1249" s="17">
        <v>8.0074968415532397E-2</v>
      </c>
      <c r="V1249" s="17">
        <v>7.6094729565445397E-3</v>
      </c>
      <c r="W1249" s="17">
        <v>0</v>
      </c>
      <c r="X1249" s="17">
        <v>0</v>
      </c>
      <c r="Y1249" s="17">
        <v>0</v>
      </c>
      <c r="Z1249" s="17">
        <v>0</v>
      </c>
    </row>
    <row r="1250" spans="1:26">
      <c r="A1250" s="41">
        <v>154</v>
      </c>
      <c r="B1250" s="24" t="s">
        <v>776</v>
      </c>
      <c r="C1250" s="17">
        <v>0</v>
      </c>
      <c r="D1250" s="17">
        <v>0</v>
      </c>
      <c r="E1250" s="17">
        <v>0</v>
      </c>
      <c r="F1250" s="17">
        <v>0</v>
      </c>
      <c r="G1250" s="17">
        <v>0</v>
      </c>
      <c r="H1250" s="17">
        <v>0</v>
      </c>
      <c r="I1250" s="17">
        <v>5.9953874758646997E-2</v>
      </c>
      <c r="J1250" s="17">
        <v>0.15774177016042501</v>
      </c>
      <c r="K1250" s="17">
        <v>0.261252413530071</v>
      </c>
      <c r="L1250" s="17">
        <v>0.24324688326857499</v>
      </c>
      <c r="M1250" s="17">
        <v>0.21369574026840801</v>
      </c>
      <c r="N1250" s="17">
        <v>0.17013241639055099</v>
      </c>
      <c r="O1250" s="17">
        <v>0.37461323925532197</v>
      </c>
      <c r="P1250" s="17">
        <v>0.242953088126624</v>
      </c>
      <c r="Q1250" s="17">
        <v>0.21819026960024801</v>
      </c>
      <c r="R1250" s="17">
        <v>0.27191246930943203</v>
      </c>
      <c r="S1250" s="17">
        <v>0.32929310385926402</v>
      </c>
      <c r="T1250" s="17">
        <v>0.159849586422255</v>
      </c>
      <c r="U1250" s="17">
        <v>7.9268670591881002E-2</v>
      </c>
      <c r="V1250" s="17">
        <v>0</v>
      </c>
      <c r="W1250" s="17">
        <v>0</v>
      </c>
      <c r="X1250" s="17">
        <v>0</v>
      </c>
      <c r="Y1250" s="17">
        <v>0</v>
      </c>
      <c r="Z1250" s="17">
        <v>0</v>
      </c>
    </row>
    <row r="1251" spans="1:26">
      <c r="A1251" s="41">
        <v>155</v>
      </c>
      <c r="B1251" s="24" t="s">
        <v>776</v>
      </c>
      <c r="C1251" s="17">
        <v>0</v>
      </c>
      <c r="D1251" s="17">
        <v>0</v>
      </c>
      <c r="E1251" s="17">
        <v>0</v>
      </c>
      <c r="F1251" s="17">
        <v>0</v>
      </c>
      <c r="G1251" s="17">
        <v>0</v>
      </c>
      <c r="H1251" s="17">
        <v>0</v>
      </c>
      <c r="I1251" s="17">
        <v>5.8912183261424E-2</v>
      </c>
      <c r="J1251" s="17">
        <v>0.17861969917284501</v>
      </c>
      <c r="K1251" s="17">
        <v>0.376044671163977</v>
      </c>
      <c r="L1251" s="17">
        <v>0.56692152749636504</v>
      </c>
      <c r="M1251" s="17">
        <v>0.714655192963219</v>
      </c>
      <c r="N1251" s="17">
        <v>0.79181664322662204</v>
      </c>
      <c r="O1251" s="17">
        <v>0.85105837763104597</v>
      </c>
      <c r="P1251" s="17">
        <v>0.82980143500750903</v>
      </c>
      <c r="Q1251" s="17">
        <v>0.76478510643369702</v>
      </c>
      <c r="R1251" s="17">
        <v>0.62866796977425998</v>
      </c>
      <c r="S1251" s="17">
        <v>0.43501108436032498</v>
      </c>
      <c r="T1251" s="17">
        <v>0.23046649662701699</v>
      </c>
      <c r="U1251" s="17">
        <v>7.7726395079974295E-2</v>
      </c>
      <c r="V1251" s="17">
        <v>8.7488975233009896E-3</v>
      </c>
      <c r="W1251" s="17">
        <v>0</v>
      </c>
      <c r="X1251" s="17">
        <v>0</v>
      </c>
      <c r="Y1251" s="17">
        <v>0</v>
      </c>
      <c r="Z1251" s="17">
        <v>0</v>
      </c>
    </row>
    <row r="1252" spans="1:26">
      <c r="A1252" s="41">
        <v>156</v>
      </c>
      <c r="B1252" s="24" t="s">
        <v>776</v>
      </c>
      <c r="C1252" s="17">
        <v>0</v>
      </c>
      <c r="D1252" s="17">
        <v>0</v>
      </c>
      <c r="E1252" s="17">
        <v>0</v>
      </c>
      <c r="F1252" s="17">
        <v>0</v>
      </c>
      <c r="G1252" s="17">
        <v>0</v>
      </c>
      <c r="H1252" s="17">
        <v>0</v>
      </c>
      <c r="I1252" s="17">
        <v>5.9744702152511299E-2</v>
      </c>
      <c r="J1252" s="17">
        <v>0.173559629091082</v>
      </c>
      <c r="K1252" s="17">
        <v>0.3657761435961</v>
      </c>
      <c r="L1252" s="17">
        <v>0.56152952253819899</v>
      </c>
      <c r="M1252" s="17">
        <v>0.70686634406807902</v>
      </c>
      <c r="N1252" s="17">
        <v>0.78321136564086702</v>
      </c>
      <c r="O1252" s="17">
        <v>0.83203022573955299</v>
      </c>
      <c r="P1252" s="17">
        <v>0.79779981406879497</v>
      </c>
      <c r="Q1252" s="17">
        <v>0.74359371647874895</v>
      </c>
      <c r="R1252" s="17">
        <v>0.40607673237825098</v>
      </c>
      <c r="S1252" s="17">
        <v>0.42504588686801298</v>
      </c>
      <c r="T1252" s="17">
        <v>0.14209077256799599</v>
      </c>
      <c r="U1252" s="17">
        <v>6.6375056613668298E-2</v>
      </c>
      <c r="V1252" s="17">
        <v>1.18215298800982E-2</v>
      </c>
      <c r="W1252" s="17">
        <v>0</v>
      </c>
      <c r="X1252" s="17">
        <v>0</v>
      </c>
      <c r="Y1252" s="17">
        <v>0</v>
      </c>
      <c r="Z1252" s="17">
        <v>0</v>
      </c>
    </row>
    <row r="1253" spans="1:26">
      <c r="A1253" s="41">
        <v>157</v>
      </c>
      <c r="B1253" s="24" t="s">
        <v>776</v>
      </c>
      <c r="C1253" s="17">
        <v>0</v>
      </c>
      <c r="D1253" s="17">
        <v>0</v>
      </c>
      <c r="E1253" s="17">
        <v>0</v>
      </c>
      <c r="F1253" s="17">
        <v>0</v>
      </c>
      <c r="G1253" s="17">
        <v>0</v>
      </c>
      <c r="H1253" s="17">
        <v>0</v>
      </c>
      <c r="I1253" s="17">
        <v>8.5744678315177195E-2</v>
      </c>
      <c r="J1253" s="17">
        <v>0.16351040499630501</v>
      </c>
      <c r="K1253" s="17">
        <v>0.29521882672641903</v>
      </c>
      <c r="L1253" s="17">
        <v>0.47791351815213001</v>
      </c>
      <c r="M1253" s="17">
        <v>0.61624871874329601</v>
      </c>
      <c r="N1253" s="17">
        <v>0.60095706896140699</v>
      </c>
      <c r="O1253" s="17">
        <v>0.66274343877380804</v>
      </c>
      <c r="P1253" s="17">
        <v>0.60664823246168198</v>
      </c>
      <c r="Q1253" s="17">
        <v>0.39980930132774001</v>
      </c>
      <c r="R1253" s="17">
        <v>0.29062418059164302</v>
      </c>
      <c r="S1253" s="17">
        <v>0.24645479249600699</v>
      </c>
      <c r="T1253" s="17">
        <v>0.11366773140092</v>
      </c>
      <c r="U1253" s="17">
        <v>3.9937069438153998E-2</v>
      </c>
      <c r="V1253" s="17">
        <v>0</v>
      </c>
      <c r="W1253" s="17">
        <v>0</v>
      </c>
      <c r="X1253" s="17">
        <v>0</v>
      </c>
      <c r="Y1253" s="17">
        <v>0</v>
      </c>
      <c r="Z1253" s="17">
        <v>0</v>
      </c>
    </row>
    <row r="1254" spans="1:26">
      <c r="A1254" s="41">
        <v>158</v>
      </c>
      <c r="B1254" s="24" t="s">
        <v>776</v>
      </c>
      <c r="C1254" s="17">
        <v>0</v>
      </c>
      <c r="D1254" s="17">
        <v>0</v>
      </c>
      <c r="E1254" s="17">
        <v>0</v>
      </c>
      <c r="F1254" s="17">
        <v>0</v>
      </c>
      <c r="G1254" s="17">
        <v>0</v>
      </c>
      <c r="H1254" s="17">
        <v>0</v>
      </c>
      <c r="I1254" s="17">
        <v>0</v>
      </c>
      <c r="J1254" s="17">
        <v>1.88380491525828E-2</v>
      </c>
      <c r="K1254" s="17">
        <v>3.3701222855235899E-2</v>
      </c>
      <c r="L1254" s="17">
        <v>0.34211282210197602</v>
      </c>
      <c r="M1254" s="17">
        <v>0.53874162713642104</v>
      </c>
      <c r="N1254" s="17">
        <v>0.74663297656790095</v>
      </c>
      <c r="O1254" s="17">
        <v>0.86452647135944305</v>
      </c>
      <c r="P1254" s="17">
        <v>0.85105241829753797</v>
      </c>
      <c r="Q1254" s="17">
        <v>0.76477318776668002</v>
      </c>
      <c r="R1254" s="17">
        <v>0.57571333222092402</v>
      </c>
      <c r="S1254" s="17">
        <v>0.43319169984028999</v>
      </c>
      <c r="T1254" s="17">
        <v>7.2504827060141594E-2</v>
      </c>
      <c r="U1254" s="17">
        <v>2.4271769445305201E-2</v>
      </c>
      <c r="V1254" s="17">
        <v>1.48375485685681E-2</v>
      </c>
      <c r="W1254" s="17">
        <v>0</v>
      </c>
      <c r="X1254" s="17">
        <v>0</v>
      </c>
      <c r="Y1254" s="17">
        <v>0</v>
      </c>
      <c r="Z1254" s="17">
        <v>0</v>
      </c>
    </row>
    <row r="1255" spans="1:26">
      <c r="A1255" s="41">
        <v>159</v>
      </c>
      <c r="B1255" s="24" t="s">
        <v>776</v>
      </c>
      <c r="C1255" s="17">
        <v>0</v>
      </c>
      <c r="D1255" s="17">
        <v>0</v>
      </c>
      <c r="E1255" s="17">
        <v>0</v>
      </c>
      <c r="F1255" s="17">
        <v>0</v>
      </c>
      <c r="G1255" s="17">
        <v>0</v>
      </c>
      <c r="H1255" s="17">
        <v>0</v>
      </c>
      <c r="I1255" s="17">
        <v>8.6381135133846598E-2</v>
      </c>
      <c r="J1255" s="17">
        <v>0.21253962956782901</v>
      </c>
      <c r="K1255" s="17">
        <v>0.39485053991561597</v>
      </c>
      <c r="L1255" s="17">
        <v>0.52072358227455795</v>
      </c>
      <c r="M1255" s="17">
        <v>0.66473981549903505</v>
      </c>
      <c r="N1255" s="17">
        <v>0.82902076231794197</v>
      </c>
      <c r="O1255" s="17">
        <v>0.81340730852661403</v>
      </c>
      <c r="P1255" s="17">
        <v>0.82389573550094197</v>
      </c>
      <c r="Q1255" s="17">
        <v>0.70969702748444596</v>
      </c>
      <c r="R1255" s="17">
        <v>0.54383745321923205</v>
      </c>
      <c r="S1255" s="17">
        <v>0.38481502228790698</v>
      </c>
      <c r="T1255" s="17">
        <v>0.23021143715286899</v>
      </c>
      <c r="U1255" s="17">
        <v>8.4661271483397305E-2</v>
      </c>
      <c r="V1255" s="17">
        <v>1.61736311410932E-2</v>
      </c>
      <c r="W1255" s="17">
        <v>0</v>
      </c>
      <c r="X1255" s="17">
        <v>0</v>
      </c>
      <c r="Y1255" s="17">
        <v>0</v>
      </c>
      <c r="Z1255" s="17">
        <v>0</v>
      </c>
    </row>
    <row r="1256" spans="1:26">
      <c r="A1256" s="41">
        <v>160</v>
      </c>
      <c r="B1256" s="24" t="s">
        <v>776</v>
      </c>
      <c r="C1256" s="17">
        <v>0</v>
      </c>
      <c r="D1256" s="17">
        <v>0</v>
      </c>
      <c r="E1256" s="17">
        <v>0</v>
      </c>
      <c r="F1256" s="17">
        <v>0</v>
      </c>
      <c r="G1256" s="17">
        <v>0</v>
      </c>
      <c r="H1256" s="17">
        <v>0</v>
      </c>
      <c r="I1256" s="17">
        <v>2.3063812543205199E-2</v>
      </c>
      <c r="J1256" s="17">
        <v>5.8383590379251997E-2</v>
      </c>
      <c r="K1256" s="17">
        <v>8.7690400705585106E-2</v>
      </c>
      <c r="L1256" s="17">
        <v>0.119249839097995</v>
      </c>
      <c r="M1256" s="17">
        <v>0.10293437581940799</v>
      </c>
      <c r="N1256" s="17">
        <v>0.12823174656146499</v>
      </c>
      <c r="O1256" s="17">
        <v>0.14117184334104099</v>
      </c>
      <c r="P1256" s="17">
        <v>0.20566136683273301</v>
      </c>
      <c r="Q1256" s="17">
        <v>0.24649591189721301</v>
      </c>
      <c r="R1256" s="17">
        <v>0.158936020595457</v>
      </c>
      <c r="S1256" s="17">
        <v>0.114760673166313</v>
      </c>
      <c r="T1256" s="17">
        <v>6.91741555624419E-2</v>
      </c>
      <c r="U1256" s="17">
        <v>1.6565159352578001E-2</v>
      </c>
      <c r="V1256" s="17">
        <v>0</v>
      </c>
      <c r="W1256" s="17">
        <v>0</v>
      </c>
      <c r="X1256" s="17">
        <v>0</v>
      </c>
      <c r="Y1256" s="17">
        <v>0</v>
      </c>
      <c r="Z1256" s="17">
        <v>0</v>
      </c>
    </row>
    <row r="1257" spans="1:26">
      <c r="A1257" s="41">
        <v>161</v>
      </c>
      <c r="B1257" s="24" t="s">
        <v>776</v>
      </c>
      <c r="C1257" s="17">
        <v>0</v>
      </c>
      <c r="D1257" s="17">
        <v>0</v>
      </c>
      <c r="E1257" s="17">
        <v>0</v>
      </c>
      <c r="F1257" s="17">
        <v>0</v>
      </c>
      <c r="G1257" s="17">
        <v>0</v>
      </c>
      <c r="H1257" s="17">
        <v>0</v>
      </c>
      <c r="I1257" s="17">
        <v>1.14967462039046E-2</v>
      </c>
      <c r="J1257" s="17">
        <v>7.4787847727110196E-2</v>
      </c>
      <c r="K1257" s="17">
        <v>0.14580343734356799</v>
      </c>
      <c r="L1257" s="17">
        <v>0.13939238635550999</v>
      </c>
      <c r="M1257" s="17">
        <v>0.22178672737241101</v>
      </c>
      <c r="N1257" s="17">
        <v>0.51547281352053598</v>
      </c>
      <c r="O1257" s="17">
        <v>0.67936401992801099</v>
      </c>
      <c r="P1257" s="17">
        <v>0.61615336940716603</v>
      </c>
      <c r="Q1257" s="17">
        <v>0.48339550904626799</v>
      </c>
      <c r="R1257" s="17">
        <v>0.32189220757550502</v>
      </c>
      <c r="S1257" s="17">
        <v>0.33228588114705299</v>
      </c>
      <c r="T1257" s="17">
        <v>0.26216657529022003</v>
      </c>
      <c r="U1257" s="17">
        <v>9.0163524111463403E-2</v>
      </c>
      <c r="V1257" s="17">
        <v>0</v>
      </c>
      <c r="W1257" s="17">
        <v>0</v>
      </c>
      <c r="X1257" s="17">
        <v>0</v>
      </c>
      <c r="Y1257" s="17">
        <v>0</v>
      </c>
      <c r="Z1257" s="17">
        <v>0</v>
      </c>
    </row>
    <row r="1258" spans="1:26">
      <c r="A1258" s="41">
        <v>162</v>
      </c>
      <c r="B1258" s="24" t="s">
        <v>776</v>
      </c>
      <c r="C1258" s="17">
        <v>0</v>
      </c>
      <c r="D1258" s="17">
        <v>0</v>
      </c>
      <c r="E1258" s="17">
        <v>0</v>
      </c>
      <c r="F1258" s="17">
        <v>0</v>
      </c>
      <c r="G1258" s="17">
        <v>0</v>
      </c>
      <c r="H1258" s="17">
        <v>0</v>
      </c>
      <c r="I1258" s="17">
        <v>5.37633191103907E-2</v>
      </c>
      <c r="J1258" s="17">
        <v>0.14700543491215901</v>
      </c>
      <c r="K1258" s="17">
        <v>0.33952647135944303</v>
      </c>
      <c r="L1258" s="17">
        <v>0.48012145121689598</v>
      </c>
      <c r="M1258" s="17">
        <v>0.66106886605801995</v>
      </c>
      <c r="N1258" s="17">
        <v>0.74221711043836902</v>
      </c>
      <c r="O1258" s="17">
        <v>0.67321994708111799</v>
      </c>
      <c r="P1258" s="17">
        <v>0.73736621296274196</v>
      </c>
      <c r="Q1258" s="17">
        <v>0.73787871564444196</v>
      </c>
      <c r="R1258" s="17">
        <v>0.56172916021072195</v>
      </c>
      <c r="S1258" s="17">
        <v>0.40606660151128698</v>
      </c>
      <c r="T1258" s="17">
        <v>0.18304807990274399</v>
      </c>
      <c r="U1258" s="17">
        <v>6.0940144454244199E-2</v>
      </c>
      <c r="V1258" s="17">
        <v>7.2137732116040101E-3</v>
      </c>
      <c r="W1258" s="17">
        <v>0</v>
      </c>
      <c r="X1258" s="17">
        <v>0</v>
      </c>
      <c r="Y1258" s="17">
        <v>0</v>
      </c>
      <c r="Z1258" s="17">
        <v>0</v>
      </c>
    </row>
    <row r="1259" spans="1:26">
      <c r="A1259" s="41">
        <v>163</v>
      </c>
      <c r="B1259" s="24" t="s">
        <v>776</v>
      </c>
      <c r="C1259" s="17">
        <v>0</v>
      </c>
      <c r="D1259" s="17">
        <v>0</v>
      </c>
      <c r="E1259" s="17">
        <v>0</v>
      </c>
      <c r="F1259" s="17">
        <v>0</v>
      </c>
      <c r="G1259" s="17">
        <v>0</v>
      </c>
      <c r="H1259" s="17">
        <v>0</v>
      </c>
      <c r="I1259" s="17">
        <v>6.7337488975233006E-2</v>
      </c>
      <c r="J1259" s="17">
        <v>0.180082715549093</v>
      </c>
      <c r="K1259" s="17">
        <v>0.37715191532978998</v>
      </c>
      <c r="L1259" s="17">
        <v>0.55722152034516503</v>
      </c>
      <c r="M1259" s="17">
        <v>0.70085933589187399</v>
      </c>
      <c r="N1259" s="17">
        <v>0.71627017234392498</v>
      </c>
      <c r="O1259" s="17">
        <v>0.76836070653858102</v>
      </c>
      <c r="P1259" s="17">
        <v>0.72240828585730998</v>
      </c>
      <c r="Q1259" s="17">
        <v>0.69913112917451303</v>
      </c>
      <c r="R1259" s="17">
        <v>0.22601487449643601</v>
      </c>
      <c r="S1259" s="17">
        <v>5.2647135944315998E-2</v>
      </c>
      <c r="T1259" s="17">
        <v>5.1442158708970002E-2</v>
      </c>
      <c r="U1259" s="17">
        <v>6.8830302019022198E-3</v>
      </c>
      <c r="V1259" s="17">
        <v>9.1577078019594305E-3</v>
      </c>
      <c r="W1259" s="17">
        <v>0</v>
      </c>
      <c r="X1259" s="17">
        <v>0</v>
      </c>
      <c r="Y1259" s="17">
        <v>0</v>
      </c>
      <c r="Z1259" s="17">
        <v>0</v>
      </c>
    </row>
    <row r="1260" spans="1:26">
      <c r="A1260" s="41">
        <v>164</v>
      </c>
      <c r="B1260" s="24" t="s">
        <v>776</v>
      </c>
      <c r="C1260" s="17">
        <v>0</v>
      </c>
      <c r="D1260" s="17">
        <v>0</v>
      </c>
      <c r="E1260" s="17">
        <v>0</v>
      </c>
      <c r="F1260" s="17">
        <v>0</v>
      </c>
      <c r="G1260" s="17">
        <v>0</v>
      </c>
      <c r="H1260" s="17">
        <v>0</v>
      </c>
      <c r="I1260" s="17">
        <v>2.82794212295297E-2</v>
      </c>
      <c r="J1260" s="17">
        <v>3.4958046292102703E-2</v>
      </c>
      <c r="K1260" s="17">
        <v>4.35251841434054E-2</v>
      </c>
      <c r="L1260" s="17">
        <v>0.129849109675574</v>
      </c>
      <c r="M1260" s="17">
        <v>0.26319515625372503</v>
      </c>
      <c r="N1260" s="17">
        <v>0.26761817358346601</v>
      </c>
      <c r="O1260" s="17">
        <v>8.3709565922147303E-2</v>
      </c>
      <c r="P1260" s="17">
        <v>0.16442099115634901</v>
      </c>
      <c r="Q1260" s="17">
        <v>1.5171271245023999E-2</v>
      </c>
      <c r="R1260" s="17">
        <v>0.12256978379538</v>
      </c>
      <c r="S1260" s="17">
        <v>0.34226597697313499</v>
      </c>
      <c r="T1260" s="17">
        <v>0.24824497628185299</v>
      </c>
      <c r="U1260" s="17">
        <v>0.12863161783986099</v>
      </c>
      <c r="V1260" s="17">
        <v>2.67365497842721E-2</v>
      </c>
      <c r="W1260" s="17">
        <v>0</v>
      </c>
      <c r="X1260" s="17">
        <v>0</v>
      </c>
      <c r="Y1260" s="17">
        <v>0</v>
      </c>
      <c r="Z1260" s="17">
        <v>0</v>
      </c>
    </row>
    <row r="1261" spans="1:26">
      <c r="A1261" s="41">
        <v>165</v>
      </c>
      <c r="B1261" s="24" t="s">
        <v>776</v>
      </c>
      <c r="C1261" s="17">
        <v>0</v>
      </c>
      <c r="D1261" s="17">
        <v>0</v>
      </c>
      <c r="E1261" s="17">
        <v>0</v>
      </c>
      <c r="F1261" s="17">
        <v>0</v>
      </c>
      <c r="G1261" s="17">
        <v>0</v>
      </c>
      <c r="H1261" s="17">
        <v>0</v>
      </c>
      <c r="I1261" s="17">
        <v>6.1375771733689299E-2</v>
      </c>
      <c r="J1261" s="17">
        <v>0.18858370479845499</v>
      </c>
      <c r="K1261" s="17">
        <v>0.40417034158899701</v>
      </c>
      <c r="L1261" s="17">
        <v>0.60489618841028803</v>
      </c>
      <c r="M1261" s="17">
        <v>0.748486329288932</v>
      </c>
      <c r="N1261" s="17">
        <v>0.79846130008819804</v>
      </c>
      <c r="O1261" s="17">
        <v>0.82104717408405103</v>
      </c>
      <c r="P1261" s="17">
        <v>0.74143047841529397</v>
      </c>
      <c r="Q1261" s="17">
        <v>0.52555898548306401</v>
      </c>
      <c r="R1261" s="17">
        <v>0.41864913828037498</v>
      </c>
      <c r="S1261" s="17">
        <v>6.7405425377225797E-2</v>
      </c>
      <c r="T1261" s="17">
        <v>4.6643107434864502E-2</v>
      </c>
      <c r="U1261" s="17">
        <v>0.107971800433839</v>
      </c>
      <c r="V1261" s="17">
        <v>2.48474410621916E-2</v>
      </c>
      <c r="W1261" s="17">
        <v>0</v>
      </c>
      <c r="X1261" s="17">
        <v>0</v>
      </c>
      <c r="Y1261" s="17">
        <v>0</v>
      </c>
      <c r="Z1261" s="17">
        <v>0</v>
      </c>
    </row>
    <row r="1262" spans="1:26">
      <c r="A1262" s="41">
        <v>166</v>
      </c>
      <c r="B1262" s="24" t="s">
        <v>776</v>
      </c>
      <c r="C1262" s="17">
        <v>0</v>
      </c>
      <c r="D1262" s="17">
        <v>0</v>
      </c>
      <c r="E1262" s="17">
        <v>0</v>
      </c>
      <c r="F1262" s="17">
        <v>0</v>
      </c>
      <c r="G1262" s="17">
        <v>0</v>
      </c>
      <c r="H1262" s="17">
        <v>0</v>
      </c>
      <c r="I1262" s="17">
        <v>5.6752520798074003E-2</v>
      </c>
      <c r="J1262" s="17">
        <v>0.14725513098615101</v>
      </c>
      <c r="K1262" s="17">
        <v>0.22189518724225901</v>
      </c>
      <c r="L1262" s="17">
        <v>0.49621701508903199</v>
      </c>
      <c r="M1262" s="17">
        <v>0.58871302233558198</v>
      </c>
      <c r="N1262" s="17">
        <v>0.600426688279183</v>
      </c>
      <c r="O1262" s="17">
        <v>0.49829145908321598</v>
      </c>
      <c r="P1262" s="17">
        <v>0.37328371194965598</v>
      </c>
      <c r="Q1262" s="17">
        <v>0.294072250959453</v>
      </c>
      <c r="R1262" s="17">
        <v>0.27318180734666597</v>
      </c>
      <c r="S1262" s="17">
        <v>0.16031560630259101</v>
      </c>
      <c r="T1262" s="17">
        <v>0.115901885533122</v>
      </c>
      <c r="U1262" s="17">
        <v>6.3303020190221895E-2</v>
      </c>
      <c r="V1262" s="17">
        <v>0</v>
      </c>
      <c r="W1262" s="17">
        <v>0</v>
      </c>
      <c r="X1262" s="17">
        <v>0</v>
      </c>
      <c r="Y1262" s="17">
        <v>0</v>
      </c>
      <c r="Z1262" s="17">
        <v>0</v>
      </c>
    </row>
    <row r="1263" spans="1:26">
      <c r="A1263" s="41">
        <v>167</v>
      </c>
      <c r="B1263" s="24" t="s">
        <v>776</v>
      </c>
      <c r="C1263" s="17">
        <v>0</v>
      </c>
      <c r="D1263" s="17">
        <v>0</v>
      </c>
      <c r="E1263" s="17">
        <v>0</v>
      </c>
      <c r="F1263" s="17">
        <v>0</v>
      </c>
      <c r="G1263" s="17">
        <v>0</v>
      </c>
      <c r="H1263" s="17">
        <v>0</v>
      </c>
      <c r="I1263" s="17">
        <v>5.4442683130318699E-2</v>
      </c>
      <c r="J1263" s="17">
        <v>0.14735941932254301</v>
      </c>
      <c r="K1263" s="17">
        <v>0.26738635551000001</v>
      </c>
      <c r="L1263" s="17">
        <v>0.432385402016638</v>
      </c>
      <c r="M1263" s="17">
        <v>0.55190996638935896</v>
      </c>
      <c r="N1263" s="17">
        <v>0.60373411837620095</v>
      </c>
      <c r="O1263" s="17">
        <v>0.62469309432433096</v>
      </c>
      <c r="P1263" s="17">
        <v>0.64061047412457395</v>
      </c>
      <c r="Q1263" s="17">
        <v>0.56481669090129005</v>
      </c>
      <c r="R1263" s="17">
        <v>0.38687575981502198</v>
      </c>
      <c r="S1263" s="17">
        <v>0.19264618245095499</v>
      </c>
      <c r="T1263" s="17">
        <v>0.111562298872494</v>
      </c>
      <c r="U1263" s="17">
        <v>6.3415651593525801E-2</v>
      </c>
      <c r="V1263" s="17">
        <v>6.8574050678172202E-3</v>
      </c>
      <c r="W1263" s="17">
        <v>0</v>
      </c>
      <c r="X1263" s="17">
        <v>0</v>
      </c>
      <c r="Y1263" s="17">
        <v>0</v>
      </c>
      <c r="Z1263" s="17">
        <v>0</v>
      </c>
    </row>
    <row r="1264" spans="1:26">
      <c r="A1264" s="41">
        <v>168</v>
      </c>
      <c r="B1264" s="24" t="s">
        <v>776</v>
      </c>
      <c r="C1264" s="17">
        <v>0</v>
      </c>
      <c r="D1264" s="17">
        <v>0</v>
      </c>
      <c r="E1264" s="17">
        <v>0</v>
      </c>
      <c r="F1264" s="17">
        <v>0</v>
      </c>
      <c r="G1264" s="17">
        <v>0</v>
      </c>
      <c r="H1264" s="17">
        <v>0</v>
      </c>
      <c r="I1264" s="17">
        <v>6.0572453576792001E-2</v>
      </c>
      <c r="J1264" s="17">
        <v>8.9376296155038004E-2</v>
      </c>
      <c r="K1264" s="17">
        <v>0.149969011465758</v>
      </c>
      <c r="L1264" s="17">
        <v>0.196829634573669</v>
      </c>
      <c r="M1264" s="17">
        <v>0.190045529308002</v>
      </c>
      <c r="N1264" s="17">
        <v>0.26805499272961297</v>
      </c>
      <c r="O1264" s="17">
        <v>0.39663774403470697</v>
      </c>
      <c r="P1264" s="17">
        <v>0.446218206955734</v>
      </c>
      <c r="Q1264" s="17">
        <v>0.559939572358227</v>
      </c>
      <c r="R1264" s="17">
        <v>0.51884818001954702</v>
      </c>
      <c r="S1264" s="17">
        <v>0.30535982455722199</v>
      </c>
      <c r="T1264" s="17">
        <v>0.123573335558151</v>
      </c>
      <c r="U1264" s="17">
        <v>7.5544087149293199E-2</v>
      </c>
      <c r="V1264" s="17">
        <v>2.73396343352959E-2</v>
      </c>
      <c r="W1264" s="17">
        <v>0</v>
      </c>
      <c r="X1264" s="17">
        <v>0</v>
      </c>
      <c r="Y1264" s="17">
        <v>0</v>
      </c>
      <c r="Z1264" s="17">
        <v>0</v>
      </c>
    </row>
    <row r="1265" spans="1:26">
      <c r="A1265" s="41">
        <v>169</v>
      </c>
      <c r="B1265" s="24" t="s">
        <v>776</v>
      </c>
      <c r="C1265" s="17">
        <v>0</v>
      </c>
      <c r="D1265" s="17">
        <v>0</v>
      </c>
      <c r="E1265" s="17">
        <v>0</v>
      </c>
      <c r="F1265" s="17">
        <v>0</v>
      </c>
      <c r="G1265" s="17">
        <v>0</v>
      </c>
      <c r="H1265" s="17">
        <v>0</v>
      </c>
      <c r="I1265" s="17">
        <v>4.3774880217396499E-2</v>
      </c>
      <c r="J1265" s="17">
        <v>9.8896331434292398E-2</v>
      </c>
      <c r="K1265" s="17">
        <v>0.18848656766227301</v>
      </c>
      <c r="L1265" s="17">
        <v>0.30961836428213901</v>
      </c>
      <c r="M1265" s="17">
        <v>0.38939536602226399</v>
      </c>
      <c r="N1265" s="17">
        <v>0.25120080570189002</v>
      </c>
      <c r="O1265" s="17">
        <v>0.38813377511859098</v>
      </c>
      <c r="P1265" s="17">
        <v>0.48914149841481702</v>
      </c>
      <c r="Q1265" s="17">
        <v>0.40840742771328498</v>
      </c>
      <c r="R1265" s="17">
        <v>0.35956770994732001</v>
      </c>
      <c r="S1265" s="17">
        <v>0.212610545636576</v>
      </c>
      <c r="T1265" s="17">
        <v>0.145990560415723</v>
      </c>
      <c r="U1265" s="17">
        <v>7.1091869085361498E-2</v>
      </c>
      <c r="V1265" s="17">
        <v>0</v>
      </c>
      <c r="W1265" s="17">
        <v>0</v>
      </c>
      <c r="X1265" s="17">
        <v>0</v>
      </c>
      <c r="Y1265" s="17">
        <v>0</v>
      </c>
      <c r="Z1265" s="17">
        <v>0</v>
      </c>
    </row>
    <row r="1266" spans="1:26">
      <c r="A1266" s="41">
        <v>170</v>
      </c>
      <c r="B1266" s="24" t="s">
        <v>776</v>
      </c>
      <c r="C1266" s="17">
        <v>0</v>
      </c>
      <c r="D1266" s="17">
        <v>0</v>
      </c>
      <c r="E1266" s="17">
        <v>0</v>
      </c>
      <c r="F1266" s="17">
        <v>0</v>
      </c>
      <c r="G1266" s="17">
        <v>0</v>
      </c>
      <c r="H1266" s="17">
        <v>0</v>
      </c>
      <c r="I1266" s="17">
        <v>5.1649543515053298E-2</v>
      </c>
      <c r="J1266" s="17">
        <v>0.12349705608924701</v>
      </c>
      <c r="K1266" s="17">
        <v>0.196189602154895</v>
      </c>
      <c r="L1266" s="17">
        <v>0.41515339324450001</v>
      </c>
      <c r="M1266" s="17">
        <v>0.61939524683559399</v>
      </c>
      <c r="N1266" s="17">
        <v>0.69902386117136694</v>
      </c>
      <c r="O1266" s="17">
        <v>0.73737813162975896</v>
      </c>
      <c r="P1266" s="17">
        <v>0.52619901790183798</v>
      </c>
      <c r="Q1266" s="17">
        <v>0.37614300016686097</v>
      </c>
      <c r="R1266" s="17">
        <v>0.41211651688875101</v>
      </c>
      <c r="S1266" s="17">
        <v>0.40358692283855002</v>
      </c>
      <c r="T1266" s="17">
        <v>0.22109842435221999</v>
      </c>
      <c r="U1266" s="17">
        <v>8.1752520798074005E-2</v>
      </c>
      <c r="V1266" s="17">
        <v>1.7327954041619999E-2</v>
      </c>
      <c r="W1266" s="17">
        <v>0</v>
      </c>
      <c r="X1266" s="17">
        <v>0</v>
      </c>
      <c r="Y1266" s="17">
        <v>0</v>
      </c>
      <c r="Z1266" s="17">
        <v>0</v>
      </c>
    </row>
    <row r="1267" spans="1:26">
      <c r="A1267" s="41">
        <v>171</v>
      </c>
      <c r="B1267" s="24" t="s">
        <v>776</v>
      </c>
      <c r="C1267" s="17">
        <v>0</v>
      </c>
      <c r="D1267" s="17">
        <v>0</v>
      </c>
      <c r="E1267" s="17">
        <v>0</v>
      </c>
      <c r="F1267" s="17">
        <v>0</v>
      </c>
      <c r="G1267" s="17">
        <v>0</v>
      </c>
      <c r="H1267" s="17">
        <v>0</v>
      </c>
      <c r="I1267" s="17">
        <v>5.7052275273533397E-2</v>
      </c>
      <c r="J1267" s="17">
        <v>0.15771793282639299</v>
      </c>
      <c r="K1267" s="17">
        <v>0.33459929441491298</v>
      </c>
      <c r="L1267" s="17">
        <v>0.50032835927629904</v>
      </c>
      <c r="M1267" s="17">
        <v>0.622935090939429</v>
      </c>
      <c r="N1267" s="17">
        <v>0.69296917832709604</v>
      </c>
      <c r="O1267" s="17">
        <v>0.73128769278443895</v>
      </c>
      <c r="P1267" s="17">
        <v>0.648560225024433</v>
      </c>
      <c r="Q1267" s="17">
        <v>0.56182987294701003</v>
      </c>
      <c r="R1267" s="17">
        <v>0.50873519105623199</v>
      </c>
      <c r="S1267" s="17">
        <v>0.38568508498009602</v>
      </c>
      <c r="T1267" s="17">
        <v>0.22782591594956</v>
      </c>
      <c r="U1267" s="17">
        <v>7.9027913518152096E-2</v>
      </c>
      <c r="V1267" s="17">
        <v>1.5423351052418301E-2</v>
      </c>
      <c r="W1267" s="17">
        <v>0</v>
      </c>
      <c r="X1267" s="17">
        <v>0</v>
      </c>
      <c r="Y1267" s="17">
        <v>0</v>
      </c>
      <c r="Z1267" s="17">
        <v>0</v>
      </c>
    </row>
    <row r="1268" spans="1:26">
      <c r="A1268" s="41">
        <v>172</v>
      </c>
      <c r="B1268" s="24" t="s">
        <v>776</v>
      </c>
      <c r="C1268" s="17">
        <v>0</v>
      </c>
      <c r="D1268" s="17">
        <v>0</v>
      </c>
      <c r="E1268" s="17">
        <v>0</v>
      </c>
      <c r="F1268" s="17">
        <v>0</v>
      </c>
      <c r="G1268" s="17">
        <v>0</v>
      </c>
      <c r="H1268" s="17">
        <v>0</v>
      </c>
      <c r="I1268" s="17">
        <v>5.1499964243998997E-2</v>
      </c>
      <c r="J1268" s="17">
        <v>0.149843865462087</v>
      </c>
      <c r="K1268" s="17">
        <v>0.32727110199995202</v>
      </c>
      <c r="L1268" s="17">
        <v>0.50227884913351295</v>
      </c>
      <c r="M1268" s="17">
        <v>0.62464541965626597</v>
      </c>
      <c r="N1268" s="17">
        <v>0.70225977926628702</v>
      </c>
      <c r="O1268" s="17">
        <v>0.72628185263760103</v>
      </c>
      <c r="P1268" s="17">
        <v>0.71349908226264003</v>
      </c>
      <c r="Q1268" s="17">
        <v>0.65090224309313305</v>
      </c>
      <c r="R1268" s="17">
        <v>0.53350277704941496</v>
      </c>
      <c r="S1268" s="17">
        <v>0.38081392577054202</v>
      </c>
      <c r="T1268" s="17">
        <v>0.20676980286524799</v>
      </c>
      <c r="U1268" s="17">
        <v>8.25075683535553E-2</v>
      </c>
      <c r="V1268" s="17">
        <v>1.4584276894472101E-2</v>
      </c>
      <c r="W1268" s="17">
        <v>0</v>
      </c>
      <c r="X1268" s="17">
        <v>0</v>
      </c>
      <c r="Y1268" s="17">
        <v>0</v>
      </c>
      <c r="Z1268" s="17">
        <v>0</v>
      </c>
    </row>
    <row r="1269" spans="1:26">
      <c r="A1269" s="41">
        <v>173</v>
      </c>
      <c r="B1269" s="24" t="s">
        <v>776</v>
      </c>
      <c r="C1269" s="17">
        <v>0</v>
      </c>
      <c r="D1269" s="17">
        <v>0</v>
      </c>
      <c r="E1269" s="17">
        <v>0</v>
      </c>
      <c r="F1269" s="17">
        <v>0</v>
      </c>
      <c r="G1269" s="17">
        <v>0</v>
      </c>
      <c r="H1269" s="17">
        <v>0</v>
      </c>
      <c r="I1269" s="17">
        <v>5.64176062549165E-2</v>
      </c>
      <c r="J1269" s="17">
        <v>0.15039569974494099</v>
      </c>
      <c r="K1269" s="17">
        <v>0.27392076470167598</v>
      </c>
      <c r="L1269" s="17">
        <v>0.42257753092894101</v>
      </c>
      <c r="M1269" s="17">
        <v>0.54022609711329905</v>
      </c>
      <c r="N1269" s="17">
        <v>0.57567698028652503</v>
      </c>
      <c r="O1269" s="17">
        <v>0.56559736359085599</v>
      </c>
      <c r="P1269" s="17">
        <v>0.48547352864055698</v>
      </c>
      <c r="Q1269" s="17">
        <v>0.49257705418226</v>
      </c>
      <c r="R1269" s="17">
        <v>0.40098150222879098</v>
      </c>
      <c r="S1269" s="17">
        <v>0.31179769254606599</v>
      </c>
      <c r="T1269" s="17">
        <v>0.16156349073919599</v>
      </c>
      <c r="U1269" s="17">
        <v>5.7180400943958397E-2</v>
      </c>
      <c r="V1269" s="17">
        <v>1.1921646683034999E-2</v>
      </c>
      <c r="W1269" s="17">
        <v>0</v>
      </c>
      <c r="X1269" s="17">
        <v>0</v>
      </c>
      <c r="Y1269" s="17">
        <v>0</v>
      </c>
      <c r="Z1269" s="17">
        <v>0</v>
      </c>
    </row>
    <row r="1270" spans="1:26">
      <c r="A1270" s="41">
        <v>174</v>
      </c>
      <c r="B1270" s="24" t="s">
        <v>776</v>
      </c>
      <c r="C1270" s="17">
        <v>0</v>
      </c>
      <c r="D1270" s="17">
        <v>0</v>
      </c>
      <c r="E1270" s="17">
        <v>0</v>
      </c>
      <c r="F1270" s="17">
        <v>0</v>
      </c>
      <c r="G1270" s="17">
        <v>0</v>
      </c>
      <c r="H1270" s="17">
        <v>0</v>
      </c>
      <c r="I1270" s="17">
        <v>1.4586660627875401E-2</v>
      </c>
      <c r="J1270" s="17">
        <v>0.119034707158351</v>
      </c>
      <c r="K1270" s="17">
        <v>0.23815105718576399</v>
      </c>
      <c r="L1270" s="17">
        <v>0.44168255822268798</v>
      </c>
      <c r="M1270" s="17">
        <v>0.57342614002049996</v>
      </c>
      <c r="N1270" s="17">
        <v>0.65849443398250296</v>
      </c>
      <c r="O1270" s="17">
        <v>0.68856523086457999</v>
      </c>
      <c r="P1270" s="17">
        <v>0.67885151724631099</v>
      </c>
      <c r="Q1270" s="17">
        <v>0.62221997091845305</v>
      </c>
      <c r="R1270" s="17">
        <v>0.52310552787776199</v>
      </c>
      <c r="S1270" s="17">
        <v>0.37774844461395402</v>
      </c>
      <c r="T1270" s="17">
        <v>0.20908679173321301</v>
      </c>
      <c r="U1270" s="17">
        <v>7.7273485733355601E-2</v>
      </c>
      <c r="V1270" s="17">
        <v>1.18405997473243E-2</v>
      </c>
      <c r="W1270" s="17">
        <v>0</v>
      </c>
      <c r="X1270" s="17">
        <v>0</v>
      </c>
      <c r="Y1270" s="17">
        <v>0</v>
      </c>
      <c r="Z1270" s="17">
        <v>0</v>
      </c>
    </row>
    <row r="1271" spans="1:26">
      <c r="A1271" s="41">
        <v>175</v>
      </c>
      <c r="B1271" s="24" t="s">
        <v>776</v>
      </c>
      <c r="C1271" s="17">
        <v>0</v>
      </c>
      <c r="D1271" s="17">
        <v>0</v>
      </c>
      <c r="E1271" s="17">
        <v>0</v>
      </c>
      <c r="F1271" s="17">
        <v>0</v>
      </c>
      <c r="G1271" s="17">
        <v>0</v>
      </c>
      <c r="H1271" s="17">
        <v>0</v>
      </c>
      <c r="I1271" s="17">
        <v>6.4765440633119606E-2</v>
      </c>
      <c r="J1271" s="17">
        <v>0.147142499582847</v>
      </c>
      <c r="K1271" s="17">
        <v>0.27523062620676497</v>
      </c>
      <c r="L1271" s="17">
        <v>0.378568448904675</v>
      </c>
      <c r="M1271" s="17">
        <v>0.50477342614002096</v>
      </c>
      <c r="N1271" s="17">
        <v>0.57933422326047102</v>
      </c>
      <c r="O1271" s="17">
        <v>0.64631355629186404</v>
      </c>
      <c r="P1271" s="17">
        <v>0.64097399346857098</v>
      </c>
      <c r="Q1271" s="17">
        <v>0.59050856952158504</v>
      </c>
      <c r="R1271" s="17">
        <v>0.30159590951347998</v>
      </c>
      <c r="S1271" s="17">
        <v>0.288173702653095</v>
      </c>
      <c r="T1271" s="17">
        <v>0.14694464971037599</v>
      </c>
      <c r="U1271" s="17">
        <v>6.4510977092321994E-2</v>
      </c>
      <c r="V1271" s="17">
        <v>1.05235870420252E-2</v>
      </c>
      <c r="W1271" s="17">
        <v>0</v>
      </c>
      <c r="X1271" s="17">
        <v>0</v>
      </c>
      <c r="Y1271" s="17">
        <v>0</v>
      </c>
      <c r="Z1271" s="17">
        <v>0</v>
      </c>
    </row>
    <row r="1272" spans="1:26">
      <c r="A1272" s="41">
        <v>176</v>
      </c>
      <c r="B1272" s="24" t="s">
        <v>776</v>
      </c>
      <c r="C1272" s="17">
        <v>0</v>
      </c>
      <c r="D1272" s="17">
        <v>0</v>
      </c>
      <c r="E1272" s="17">
        <v>0</v>
      </c>
      <c r="F1272" s="17">
        <v>0</v>
      </c>
      <c r="G1272" s="17">
        <v>0</v>
      </c>
      <c r="H1272" s="17">
        <v>0</v>
      </c>
      <c r="I1272" s="17">
        <v>5.8846630592834501E-2</v>
      </c>
      <c r="J1272" s="17">
        <v>0.12881218564515701</v>
      </c>
      <c r="K1272" s="17">
        <v>0.190940025267574</v>
      </c>
      <c r="L1272" s="17">
        <v>0.276113799432671</v>
      </c>
      <c r="M1272" s="17">
        <v>0.333993230197135</v>
      </c>
      <c r="N1272" s="17">
        <v>0.41809194059736399</v>
      </c>
      <c r="O1272" s="17">
        <v>0.40585921670520397</v>
      </c>
      <c r="P1272" s="17">
        <v>0.26320886272079302</v>
      </c>
      <c r="Q1272" s="17">
        <v>0.195326690662916</v>
      </c>
      <c r="R1272" s="17">
        <v>7.7608996209863904E-2</v>
      </c>
      <c r="S1272" s="17">
        <v>7.2420204524326001E-2</v>
      </c>
      <c r="T1272" s="17">
        <v>3.9648041763009199E-2</v>
      </c>
      <c r="U1272" s="17">
        <v>3.3860337059903198E-2</v>
      </c>
      <c r="V1272" s="17">
        <v>6.0773283116016298E-3</v>
      </c>
      <c r="W1272" s="17">
        <v>0</v>
      </c>
      <c r="X1272" s="17">
        <v>0</v>
      </c>
      <c r="Y1272" s="17">
        <v>0</v>
      </c>
      <c r="Z1272" s="17">
        <v>0</v>
      </c>
    </row>
    <row r="1273" spans="1:26">
      <c r="A1273" s="41">
        <v>177</v>
      </c>
      <c r="B1273" s="24" t="s">
        <v>776</v>
      </c>
      <c r="C1273" s="17">
        <v>0</v>
      </c>
      <c r="D1273" s="17">
        <v>0</v>
      </c>
      <c r="E1273" s="17">
        <v>0</v>
      </c>
      <c r="F1273" s="17">
        <v>0</v>
      </c>
      <c r="G1273" s="17">
        <v>0</v>
      </c>
      <c r="H1273" s="17">
        <v>0</v>
      </c>
      <c r="I1273" s="17">
        <v>1.94816571714619E-2</v>
      </c>
      <c r="J1273" s="17">
        <v>6.3353674525041107E-2</v>
      </c>
      <c r="K1273" s="17">
        <v>0.104644704536245</v>
      </c>
      <c r="L1273" s="17">
        <v>0.15455531453362301</v>
      </c>
      <c r="M1273" s="17">
        <v>0.182616624156754</v>
      </c>
      <c r="N1273" s="17">
        <v>0.26312424018497799</v>
      </c>
      <c r="O1273" s="17">
        <v>0.28426259207170301</v>
      </c>
      <c r="P1273" s="17">
        <v>0.43776012490763</v>
      </c>
      <c r="Q1273" s="17">
        <v>0.44497628185263799</v>
      </c>
      <c r="R1273" s="17">
        <v>0.41820278420061502</v>
      </c>
      <c r="S1273" s="17">
        <v>0.23760339443636599</v>
      </c>
      <c r="T1273" s="17">
        <v>0.18666956687564101</v>
      </c>
      <c r="U1273" s="17">
        <v>8.2334151748468504E-2</v>
      </c>
      <c r="V1273" s="17">
        <v>1.51891492455484E-2</v>
      </c>
      <c r="W1273" s="17">
        <v>0</v>
      </c>
      <c r="X1273" s="17">
        <v>0</v>
      </c>
      <c r="Y1273" s="17">
        <v>0</v>
      </c>
      <c r="Z1273" s="17">
        <v>0</v>
      </c>
    </row>
    <row r="1274" spans="1:26">
      <c r="A1274" s="41">
        <v>178</v>
      </c>
      <c r="B1274" s="24" t="s">
        <v>776</v>
      </c>
      <c r="C1274" s="17">
        <v>0</v>
      </c>
      <c r="D1274" s="17">
        <v>0</v>
      </c>
      <c r="E1274" s="17">
        <v>0</v>
      </c>
      <c r="F1274" s="17">
        <v>0</v>
      </c>
      <c r="G1274" s="17">
        <v>0</v>
      </c>
      <c r="H1274" s="17">
        <v>0</v>
      </c>
      <c r="I1274" s="17">
        <v>5.2066696860623103E-2</v>
      </c>
      <c r="J1274" s="17">
        <v>0.13658315653977299</v>
      </c>
      <c r="K1274" s="17">
        <v>0.31396629400967802</v>
      </c>
      <c r="L1274" s="17">
        <v>0.470304641128936</v>
      </c>
      <c r="M1274" s="17">
        <v>0.59102583967009104</v>
      </c>
      <c r="N1274" s="17">
        <v>0.47116874448761698</v>
      </c>
      <c r="O1274" s="17">
        <v>0.46462599222902901</v>
      </c>
      <c r="P1274" s="17">
        <v>0.60338251769922102</v>
      </c>
      <c r="Q1274" s="17">
        <v>0.36207122595408903</v>
      </c>
      <c r="R1274" s="17">
        <v>0.28241758241758202</v>
      </c>
      <c r="S1274" s="17">
        <v>0.36368441753474301</v>
      </c>
      <c r="T1274" s="17">
        <v>0.21493706943815399</v>
      </c>
      <c r="U1274" s="17">
        <v>7.1261710090343502E-2</v>
      </c>
      <c r="V1274" s="17">
        <v>1.4423374889752301E-2</v>
      </c>
      <c r="W1274" s="17">
        <v>0</v>
      </c>
      <c r="X1274" s="17">
        <v>0</v>
      </c>
      <c r="Y1274" s="17">
        <v>0</v>
      </c>
      <c r="Z1274" s="17">
        <v>0</v>
      </c>
    </row>
    <row r="1275" spans="1:26">
      <c r="A1275" s="41">
        <v>179</v>
      </c>
      <c r="B1275" s="24" t="s">
        <v>776</v>
      </c>
      <c r="C1275" s="17">
        <v>0</v>
      </c>
      <c r="D1275" s="17">
        <v>0</v>
      </c>
      <c r="E1275" s="17">
        <v>0</v>
      </c>
      <c r="F1275" s="17">
        <v>0</v>
      </c>
      <c r="G1275" s="17">
        <v>0</v>
      </c>
      <c r="H1275" s="17">
        <v>0</v>
      </c>
      <c r="I1275" s="17">
        <v>2.8816953111964E-2</v>
      </c>
      <c r="J1275" s="17">
        <v>0.13608853185859701</v>
      </c>
      <c r="K1275" s="17">
        <v>0.32750411194012102</v>
      </c>
      <c r="L1275" s="17">
        <v>0.49743033539129</v>
      </c>
      <c r="M1275" s="17">
        <v>0.61312006865152202</v>
      </c>
      <c r="N1275" s="17">
        <v>0.61727968344020401</v>
      </c>
      <c r="O1275" s="17">
        <v>0.56009809062954397</v>
      </c>
      <c r="P1275" s="17">
        <v>0.56367130700102497</v>
      </c>
      <c r="Q1275" s="17">
        <v>0.62577173368930405</v>
      </c>
      <c r="R1275" s="17">
        <v>0.48516960263164199</v>
      </c>
      <c r="S1275" s="17">
        <v>0.38340385211318001</v>
      </c>
      <c r="T1275" s="17">
        <v>0.232050487473481</v>
      </c>
      <c r="U1275" s="17">
        <v>7.3688350694858296E-2</v>
      </c>
      <c r="V1275" s="17">
        <v>1.3446044194417301E-2</v>
      </c>
      <c r="W1275" s="17">
        <v>0</v>
      </c>
      <c r="X1275" s="17">
        <v>0</v>
      </c>
      <c r="Y1275" s="17">
        <v>0</v>
      </c>
      <c r="Z1275" s="17">
        <v>0</v>
      </c>
    </row>
    <row r="1276" spans="1:26">
      <c r="A1276" s="41">
        <v>180</v>
      </c>
      <c r="B1276" s="24" t="s">
        <v>776</v>
      </c>
      <c r="C1276" s="17">
        <v>0</v>
      </c>
      <c r="D1276" s="17">
        <v>0</v>
      </c>
      <c r="E1276" s="17">
        <v>0</v>
      </c>
      <c r="F1276" s="17">
        <v>0</v>
      </c>
      <c r="G1276" s="17">
        <v>0</v>
      </c>
      <c r="H1276" s="17">
        <v>0</v>
      </c>
      <c r="I1276" s="17">
        <v>3.7334032561798298E-2</v>
      </c>
      <c r="J1276" s="17">
        <v>0.13546101404019001</v>
      </c>
      <c r="K1276" s="17">
        <v>0.30797418416724298</v>
      </c>
      <c r="L1276" s="17">
        <v>0.46513730304402801</v>
      </c>
      <c r="M1276" s="17">
        <v>0.58161605206073796</v>
      </c>
      <c r="N1276" s="17">
        <v>0.65407856785297103</v>
      </c>
      <c r="O1276" s="17">
        <v>0.68726609615980605</v>
      </c>
      <c r="P1276" s="17">
        <v>0.67938189792853598</v>
      </c>
      <c r="Q1276" s="17">
        <v>0.53297001263378696</v>
      </c>
      <c r="R1276" s="17">
        <v>0.279466520464351</v>
      </c>
      <c r="S1276" s="17">
        <v>9.5713451407594602E-2</v>
      </c>
      <c r="T1276" s="17">
        <v>5.75546470882696E-2</v>
      </c>
      <c r="U1276" s="17">
        <v>5.3248432695287402E-2</v>
      </c>
      <c r="V1276" s="17">
        <v>2.9133989654597001E-2</v>
      </c>
      <c r="W1276" s="17">
        <v>0</v>
      </c>
      <c r="X1276" s="17">
        <v>0</v>
      </c>
      <c r="Y1276" s="17">
        <v>0</v>
      </c>
      <c r="Z1276" s="17">
        <v>0</v>
      </c>
    </row>
    <row r="1277" spans="1:26">
      <c r="A1277" s="41">
        <v>181</v>
      </c>
      <c r="B1277" s="24" t="s">
        <v>776</v>
      </c>
      <c r="C1277" s="17">
        <v>0</v>
      </c>
      <c r="D1277" s="17">
        <v>0</v>
      </c>
      <c r="E1277" s="17">
        <v>0</v>
      </c>
      <c r="F1277" s="17">
        <v>0</v>
      </c>
      <c r="G1277" s="17">
        <v>0</v>
      </c>
      <c r="H1277" s="17">
        <v>0</v>
      </c>
      <c r="I1277" s="17">
        <v>5.9089771399966601E-2</v>
      </c>
      <c r="J1277" s="17">
        <v>0.15519475101904601</v>
      </c>
      <c r="K1277" s="17">
        <v>0.14964363185621299</v>
      </c>
      <c r="L1277" s="17">
        <v>0.17855950990441199</v>
      </c>
      <c r="M1277" s="17">
        <v>0.23663440680794301</v>
      </c>
      <c r="N1277" s="17">
        <v>0.38007735214893601</v>
      </c>
      <c r="O1277" s="17">
        <v>0.42050845033491502</v>
      </c>
      <c r="P1277" s="17">
        <v>0.51773914805368204</v>
      </c>
      <c r="Q1277" s="17">
        <v>0.60396653238301801</v>
      </c>
      <c r="R1277" s="17">
        <v>0.53182284093346999</v>
      </c>
      <c r="S1277" s="17">
        <v>0.38692403041643803</v>
      </c>
      <c r="T1277" s="17">
        <v>0.18973743176563099</v>
      </c>
      <c r="U1277" s="17">
        <v>5.1312245238492503E-2</v>
      </c>
      <c r="V1277" s="17">
        <v>1.08179781173274E-2</v>
      </c>
      <c r="W1277" s="17">
        <v>0</v>
      </c>
      <c r="X1277" s="17">
        <v>0</v>
      </c>
      <c r="Y1277" s="17">
        <v>0</v>
      </c>
      <c r="Z1277" s="17">
        <v>0</v>
      </c>
    </row>
    <row r="1278" spans="1:26">
      <c r="A1278" s="41">
        <v>182</v>
      </c>
      <c r="B1278" s="24" t="s">
        <v>776</v>
      </c>
      <c r="C1278" s="17">
        <v>0</v>
      </c>
      <c r="D1278" s="17">
        <v>0</v>
      </c>
      <c r="E1278" s="17">
        <v>0</v>
      </c>
      <c r="F1278" s="17">
        <v>0</v>
      </c>
      <c r="G1278" s="17">
        <v>0</v>
      </c>
      <c r="H1278" s="17">
        <v>0</v>
      </c>
      <c r="I1278" s="17">
        <v>3.3642225453505301E-2</v>
      </c>
      <c r="J1278" s="17">
        <v>0.100039927534505</v>
      </c>
      <c r="K1278" s="17">
        <v>0.22927999332554599</v>
      </c>
      <c r="L1278" s="17">
        <v>0.35214238039617601</v>
      </c>
      <c r="M1278" s="17">
        <v>0.44301625706181003</v>
      </c>
      <c r="N1278" s="17">
        <v>0.49853221615694499</v>
      </c>
      <c r="O1278" s="17">
        <v>0.60673166313079496</v>
      </c>
      <c r="P1278" s="17">
        <v>0.44626826535720199</v>
      </c>
      <c r="Q1278" s="17">
        <v>0.45611665991275502</v>
      </c>
      <c r="R1278" s="17">
        <v>0.45456186980048102</v>
      </c>
      <c r="S1278" s="17">
        <v>0.33240804748396902</v>
      </c>
      <c r="T1278" s="17">
        <v>0.18205883054039201</v>
      </c>
      <c r="U1278" s="17">
        <v>8.3415174846845103E-2</v>
      </c>
      <c r="V1278" s="17">
        <v>1.6417963814926901E-2</v>
      </c>
      <c r="W1278" s="17">
        <v>0</v>
      </c>
      <c r="X1278" s="17">
        <v>0</v>
      </c>
      <c r="Y1278" s="17">
        <v>0</v>
      </c>
      <c r="Z1278" s="17">
        <v>0</v>
      </c>
    </row>
    <row r="1279" spans="1:26">
      <c r="A1279" s="41">
        <v>183</v>
      </c>
      <c r="B1279" s="24" t="s">
        <v>776</v>
      </c>
      <c r="C1279" s="17">
        <v>0</v>
      </c>
      <c r="D1279" s="17">
        <v>0</v>
      </c>
      <c r="E1279" s="17">
        <v>0</v>
      </c>
      <c r="F1279" s="17">
        <v>0</v>
      </c>
      <c r="G1279" s="17">
        <v>0</v>
      </c>
      <c r="H1279" s="17">
        <v>0</v>
      </c>
      <c r="I1279" s="17">
        <v>2.73152010679126E-2</v>
      </c>
      <c r="J1279" s="17">
        <v>6.3928750208576704E-2</v>
      </c>
      <c r="K1279" s="17">
        <v>0.12722581106528999</v>
      </c>
      <c r="L1279" s="17">
        <v>0.23241341088412701</v>
      </c>
      <c r="M1279" s="17">
        <v>0.40413458558794801</v>
      </c>
      <c r="N1279" s="17">
        <v>0.56493051417129503</v>
      </c>
      <c r="O1279" s="17">
        <v>0.612714833972968</v>
      </c>
      <c r="P1279" s="17">
        <v>0.51762294105027296</v>
      </c>
      <c r="Q1279" s="17">
        <v>0.52379502276465395</v>
      </c>
      <c r="R1279" s="17">
        <v>0.42842959643393502</v>
      </c>
      <c r="S1279" s="17">
        <v>0.28111904364615897</v>
      </c>
      <c r="T1279" s="17">
        <v>0.145504278801459</v>
      </c>
      <c r="U1279" s="17">
        <v>7.4836118328526102E-2</v>
      </c>
      <c r="V1279" s="17">
        <v>1.1758360944911899E-2</v>
      </c>
      <c r="W1279" s="17">
        <v>0</v>
      </c>
      <c r="X1279" s="17">
        <v>0</v>
      </c>
      <c r="Y1279" s="17">
        <v>0</v>
      </c>
      <c r="Z1279" s="17">
        <v>0</v>
      </c>
    </row>
    <row r="1280" spans="1:26">
      <c r="A1280" s="41">
        <v>184</v>
      </c>
      <c r="B1280" s="24" t="s">
        <v>776</v>
      </c>
      <c r="C1280" s="17">
        <v>0</v>
      </c>
      <c r="D1280" s="17">
        <v>0</v>
      </c>
      <c r="E1280" s="17">
        <v>0</v>
      </c>
      <c r="F1280" s="17">
        <v>0</v>
      </c>
      <c r="G1280" s="17">
        <v>0</v>
      </c>
      <c r="H1280" s="17">
        <v>0</v>
      </c>
      <c r="I1280" s="17">
        <v>2.8888465114061599E-2</v>
      </c>
      <c r="J1280" s="17">
        <v>4.8013754141736802E-2</v>
      </c>
      <c r="K1280" s="17">
        <v>9.7076350980906306E-2</v>
      </c>
      <c r="L1280" s="17">
        <v>0.20947355247789101</v>
      </c>
      <c r="M1280" s="17">
        <v>0.293541274343877</v>
      </c>
      <c r="N1280" s="17">
        <v>0.21231555862792301</v>
      </c>
      <c r="O1280" s="17">
        <v>0.44828430788300599</v>
      </c>
      <c r="P1280" s="17">
        <v>0.56461288169531099</v>
      </c>
      <c r="Q1280" s="17">
        <v>0.45556005816309503</v>
      </c>
      <c r="R1280" s="17">
        <v>0.36452229982598799</v>
      </c>
      <c r="S1280" s="17">
        <v>0.29614550308693499</v>
      </c>
      <c r="T1280" s="17">
        <v>0.195302853328884</v>
      </c>
      <c r="U1280" s="17">
        <v>6.7608638649853406E-2</v>
      </c>
      <c r="V1280" s="17">
        <v>1.35950275321208E-2</v>
      </c>
      <c r="W1280" s="17">
        <v>0</v>
      </c>
      <c r="X1280" s="17">
        <v>0</v>
      </c>
      <c r="Y1280" s="17">
        <v>0</v>
      </c>
      <c r="Z1280" s="17">
        <v>0</v>
      </c>
    </row>
    <row r="1281" spans="1:26">
      <c r="A1281" s="41">
        <v>185</v>
      </c>
      <c r="B1281" s="24" t="s">
        <v>776</v>
      </c>
      <c r="C1281" s="17">
        <v>0</v>
      </c>
      <c r="D1281" s="17">
        <v>0</v>
      </c>
      <c r="E1281" s="17">
        <v>0</v>
      </c>
      <c r="F1281" s="17">
        <v>0</v>
      </c>
      <c r="G1281" s="17">
        <v>0</v>
      </c>
      <c r="H1281" s="17">
        <v>0</v>
      </c>
      <c r="I1281" s="17">
        <v>4.4422063836380497E-2</v>
      </c>
      <c r="J1281" s="17">
        <v>0.140220733713142</v>
      </c>
      <c r="K1281" s="17">
        <v>0.24722354651855699</v>
      </c>
      <c r="L1281" s="17">
        <v>0.41358728039856002</v>
      </c>
      <c r="M1281" s="17">
        <v>0.51366475173416604</v>
      </c>
      <c r="N1281" s="17">
        <v>0.61333460465781497</v>
      </c>
      <c r="O1281" s="17">
        <v>0.62301256227503499</v>
      </c>
      <c r="P1281" s="17">
        <v>0.61968129484398504</v>
      </c>
      <c r="Q1281" s="17">
        <v>0.56575766966222496</v>
      </c>
      <c r="R1281" s="17">
        <v>0.46744416104502901</v>
      </c>
      <c r="S1281" s="17">
        <v>0.34434101690066998</v>
      </c>
      <c r="T1281" s="17">
        <v>0.16348060832876499</v>
      </c>
      <c r="U1281" s="17">
        <v>7.5824175824175805E-2</v>
      </c>
      <c r="V1281" s="17">
        <v>1.5308931849062001E-2</v>
      </c>
      <c r="W1281" s="17">
        <v>0</v>
      </c>
      <c r="X1281" s="17">
        <v>0</v>
      </c>
      <c r="Y1281" s="17">
        <v>0</v>
      </c>
      <c r="Z1281" s="17">
        <v>0</v>
      </c>
    </row>
    <row r="1282" spans="1:26">
      <c r="A1282" s="41">
        <v>186</v>
      </c>
      <c r="B1282" s="24" t="s">
        <v>776</v>
      </c>
      <c r="C1282" s="17">
        <v>0</v>
      </c>
      <c r="D1282" s="17">
        <v>0</v>
      </c>
      <c r="E1282" s="17">
        <v>0</v>
      </c>
      <c r="F1282" s="17">
        <v>0</v>
      </c>
      <c r="G1282" s="17">
        <v>0</v>
      </c>
      <c r="H1282" s="17">
        <v>0</v>
      </c>
      <c r="I1282" s="17">
        <v>4.6738456770994703E-2</v>
      </c>
      <c r="J1282" s="17">
        <v>0.129094062120093</v>
      </c>
      <c r="K1282" s="17">
        <v>0.25551834282853803</v>
      </c>
      <c r="L1282" s="17">
        <v>0.39211520583537901</v>
      </c>
      <c r="M1282" s="17">
        <v>0.49728671545374398</v>
      </c>
      <c r="N1282" s="17">
        <v>0.51561881719148495</v>
      </c>
      <c r="O1282" s="17">
        <v>0.42946771233105302</v>
      </c>
      <c r="P1282" s="17">
        <v>0.20756418202188301</v>
      </c>
      <c r="Q1282" s="17">
        <v>0.167156921169936</v>
      </c>
      <c r="R1282" s="17">
        <v>0.20386999118018601</v>
      </c>
      <c r="S1282" s="17">
        <v>4.3676551214512201E-2</v>
      </c>
      <c r="T1282" s="17">
        <v>7.6603060713689802E-2</v>
      </c>
      <c r="U1282" s="17">
        <v>1.1292341064575301E-2</v>
      </c>
      <c r="V1282" s="17">
        <v>0</v>
      </c>
      <c r="W1282" s="17">
        <v>0</v>
      </c>
      <c r="X1282" s="17">
        <v>0</v>
      </c>
      <c r="Y1282" s="17">
        <v>0</v>
      </c>
      <c r="Z1282" s="17">
        <v>0</v>
      </c>
    </row>
    <row r="1283" spans="1:26">
      <c r="A1283" s="41">
        <v>187</v>
      </c>
      <c r="B1283" s="24" t="s">
        <v>776</v>
      </c>
      <c r="C1283" s="17">
        <v>0</v>
      </c>
      <c r="D1283" s="17">
        <v>0</v>
      </c>
      <c r="E1283" s="17">
        <v>0</v>
      </c>
      <c r="F1283" s="17">
        <v>0</v>
      </c>
      <c r="G1283" s="17">
        <v>0</v>
      </c>
      <c r="H1283" s="17">
        <v>0</v>
      </c>
      <c r="I1283" s="17">
        <v>4.0982336535481903E-2</v>
      </c>
      <c r="J1283" s="17">
        <v>0.138180853853305</v>
      </c>
      <c r="K1283" s="17">
        <v>0.30433183952706699</v>
      </c>
      <c r="L1283" s="17">
        <v>0.47102989201687701</v>
      </c>
      <c r="M1283" s="17">
        <v>0.58880896760506296</v>
      </c>
      <c r="N1283" s="17">
        <v>0.67405425377225803</v>
      </c>
      <c r="O1283" s="17">
        <v>0.71029892016876806</v>
      </c>
      <c r="P1283" s="17">
        <v>0.67349407642249304</v>
      </c>
      <c r="Q1283" s="17">
        <v>0.56628924221115096</v>
      </c>
      <c r="R1283" s="17">
        <v>0.461563490739196</v>
      </c>
      <c r="S1283" s="17">
        <v>0.278920645515006</v>
      </c>
      <c r="T1283" s="17">
        <v>0.20450883173225901</v>
      </c>
      <c r="U1283" s="17">
        <v>5.0814044957212E-2</v>
      </c>
      <c r="V1283" s="17">
        <v>0</v>
      </c>
      <c r="W1283" s="17">
        <v>0</v>
      </c>
      <c r="X1283" s="17">
        <v>0</v>
      </c>
      <c r="Y1283" s="17">
        <v>0</v>
      </c>
      <c r="Z1283" s="17">
        <v>0</v>
      </c>
    </row>
    <row r="1284" spans="1:26">
      <c r="A1284" s="41">
        <v>188</v>
      </c>
      <c r="B1284" s="24" t="s">
        <v>776</v>
      </c>
      <c r="C1284" s="17">
        <v>0</v>
      </c>
      <c r="D1284" s="17">
        <v>0</v>
      </c>
      <c r="E1284" s="17">
        <v>0</v>
      </c>
      <c r="F1284" s="17">
        <v>0</v>
      </c>
      <c r="G1284" s="17">
        <v>0</v>
      </c>
      <c r="H1284" s="17">
        <v>0</v>
      </c>
      <c r="I1284" s="17">
        <v>2.7972515553860499E-2</v>
      </c>
      <c r="J1284" s="17">
        <v>6.9091320826678695E-2</v>
      </c>
      <c r="K1284" s="17">
        <v>7.00698433887154E-2</v>
      </c>
      <c r="L1284" s="17">
        <v>8.86528330671498E-2</v>
      </c>
      <c r="M1284" s="17">
        <v>0.13872732473600199</v>
      </c>
      <c r="N1284" s="17">
        <v>0.141504374150795</v>
      </c>
      <c r="O1284" s="17">
        <v>0.14333806107124999</v>
      </c>
      <c r="P1284" s="17">
        <v>0.20854032085051599</v>
      </c>
      <c r="Q1284" s="17">
        <v>0.18862661199971401</v>
      </c>
      <c r="R1284" s="17">
        <v>0.11569569259374</v>
      </c>
      <c r="S1284" s="17">
        <v>8.6043836857285894E-2</v>
      </c>
      <c r="T1284" s="17">
        <v>4.5274248528044597E-2</v>
      </c>
      <c r="U1284" s="17">
        <v>8.2268599079878893E-3</v>
      </c>
      <c r="V1284" s="17">
        <v>0</v>
      </c>
      <c r="W1284" s="17">
        <v>0</v>
      </c>
      <c r="X1284" s="17">
        <v>0</v>
      </c>
      <c r="Y1284" s="17">
        <v>0</v>
      </c>
      <c r="Z1284" s="17">
        <v>0</v>
      </c>
    </row>
    <row r="1285" spans="1:26">
      <c r="A1285" s="41">
        <v>189</v>
      </c>
      <c r="B1285" s="24" t="s">
        <v>776</v>
      </c>
      <c r="C1285" s="17">
        <v>0</v>
      </c>
      <c r="D1285" s="17">
        <v>0</v>
      </c>
      <c r="E1285" s="17">
        <v>0</v>
      </c>
      <c r="F1285" s="17">
        <v>0</v>
      </c>
      <c r="G1285" s="17">
        <v>0</v>
      </c>
      <c r="H1285" s="17">
        <v>0</v>
      </c>
      <c r="I1285" s="17">
        <v>0</v>
      </c>
      <c r="J1285" s="17">
        <v>2.8153083359157099E-2</v>
      </c>
      <c r="K1285" s="17">
        <v>2.11812590879836E-2</v>
      </c>
      <c r="L1285" s="17">
        <v>7.5706776954065497E-2</v>
      </c>
      <c r="M1285" s="17">
        <v>5.5741221901742501E-2</v>
      </c>
      <c r="N1285" s="17">
        <v>6.7898262258348996E-2</v>
      </c>
      <c r="O1285" s="17">
        <v>0.17436413911468099</v>
      </c>
      <c r="P1285" s="17">
        <v>0.13378465352435001</v>
      </c>
      <c r="Q1285" s="17">
        <v>0.26133226859907999</v>
      </c>
      <c r="R1285" s="17">
        <v>0.18374413005649401</v>
      </c>
      <c r="S1285" s="17">
        <v>0.15672153226383201</v>
      </c>
      <c r="T1285" s="17">
        <v>0.112580748969035</v>
      </c>
      <c r="U1285" s="17">
        <v>3.2197683011132003E-2</v>
      </c>
      <c r="V1285" s="17">
        <v>0</v>
      </c>
      <c r="W1285" s="17">
        <v>0</v>
      </c>
      <c r="X1285" s="17">
        <v>0</v>
      </c>
      <c r="Y1285" s="17">
        <v>0</v>
      </c>
      <c r="Z1285" s="17">
        <v>0</v>
      </c>
    </row>
    <row r="1286" spans="1:26">
      <c r="A1286" s="41">
        <v>190</v>
      </c>
      <c r="B1286" s="24" t="s">
        <v>776</v>
      </c>
      <c r="C1286" s="17">
        <v>0</v>
      </c>
      <c r="D1286" s="17">
        <v>0</v>
      </c>
      <c r="E1286" s="17">
        <v>0</v>
      </c>
      <c r="F1286" s="17">
        <v>0</v>
      </c>
      <c r="G1286" s="17">
        <v>0</v>
      </c>
      <c r="H1286" s="17">
        <v>0</v>
      </c>
      <c r="I1286" s="17">
        <v>1.4876284236370999E-2</v>
      </c>
      <c r="J1286" s="17">
        <v>4.0094395842768901E-2</v>
      </c>
      <c r="K1286" s="17">
        <v>4.6548354032085099E-2</v>
      </c>
      <c r="L1286" s="17">
        <v>5.9975924292627103E-2</v>
      </c>
      <c r="M1286" s="17">
        <v>8.4968773092417405E-2</v>
      </c>
      <c r="N1286" s="17">
        <v>8.7292913160592095E-2</v>
      </c>
      <c r="O1286" s="17">
        <v>0.14687134990822601</v>
      </c>
      <c r="P1286" s="17">
        <v>0.15108161903172701</v>
      </c>
      <c r="Q1286" s="17">
        <v>0.165338728516603</v>
      </c>
      <c r="R1286" s="17">
        <v>0.153575004171533</v>
      </c>
      <c r="S1286" s="17">
        <v>9.8215179614311907E-2</v>
      </c>
      <c r="T1286" s="17">
        <v>2.4852208528998099E-2</v>
      </c>
      <c r="U1286" s="17">
        <v>8.2655955757907993E-3</v>
      </c>
      <c r="V1286" s="17">
        <v>0</v>
      </c>
      <c r="W1286" s="17">
        <v>0</v>
      </c>
      <c r="X1286" s="17">
        <v>0</v>
      </c>
      <c r="Y1286" s="17">
        <v>0</v>
      </c>
      <c r="Z1286" s="17">
        <v>0</v>
      </c>
    </row>
    <row r="1287" spans="1:26">
      <c r="A1287" s="41">
        <v>191</v>
      </c>
      <c r="B1287" s="24" t="s">
        <v>776</v>
      </c>
      <c r="C1287" s="17">
        <v>0</v>
      </c>
      <c r="D1287" s="17">
        <v>0</v>
      </c>
      <c r="E1287" s="17">
        <v>0</v>
      </c>
      <c r="F1287" s="17">
        <v>0</v>
      </c>
      <c r="G1287" s="17">
        <v>0</v>
      </c>
      <c r="H1287" s="17">
        <v>0</v>
      </c>
      <c r="I1287" s="17">
        <v>3.0660174966031802E-2</v>
      </c>
      <c r="J1287" s="17">
        <v>8.1096398178827703E-2</v>
      </c>
      <c r="K1287" s="17">
        <v>0.13876665633715499</v>
      </c>
      <c r="L1287" s="17">
        <v>0.157002216872065</v>
      </c>
      <c r="M1287" s="17">
        <v>0.20343317203403999</v>
      </c>
      <c r="N1287" s="17">
        <v>0.18215120020976899</v>
      </c>
      <c r="O1287" s="17">
        <v>0.22328549974970799</v>
      </c>
      <c r="P1287" s="17">
        <v>0.36171485781030299</v>
      </c>
      <c r="Q1287" s="17">
        <v>0.48439906080903899</v>
      </c>
      <c r="R1287" s="17">
        <v>0.44335534313842301</v>
      </c>
      <c r="S1287" s="17">
        <v>0.362187432957498</v>
      </c>
      <c r="T1287" s="17">
        <v>0.21090796405330001</v>
      </c>
      <c r="U1287" s="17">
        <v>8.6710686276846805E-2</v>
      </c>
      <c r="V1287" s="17">
        <v>1.52165621796858E-2</v>
      </c>
      <c r="W1287" s="17">
        <v>0</v>
      </c>
      <c r="X1287" s="17">
        <v>0</v>
      </c>
      <c r="Y1287" s="17">
        <v>0</v>
      </c>
      <c r="Z1287" s="17">
        <v>0</v>
      </c>
    </row>
    <row r="1288" spans="1:26">
      <c r="A1288" s="41">
        <v>192</v>
      </c>
      <c r="B1288" s="24" t="s">
        <v>776</v>
      </c>
      <c r="C1288" s="17">
        <v>0</v>
      </c>
      <c r="D1288" s="17">
        <v>0</v>
      </c>
      <c r="E1288" s="17">
        <v>0</v>
      </c>
      <c r="F1288" s="17">
        <v>0</v>
      </c>
      <c r="G1288" s="17">
        <v>0</v>
      </c>
      <c r="H1288" s="17">
        <v>0</v>
      </c>
      <c r="I1288" s="17">
        <v>3.0789492503158399E-2</v>
      </c>
      <c r="J1288" s="17">
        <v>9.96394603227575E-2</v>
      </c>
      <c r="K1288" s="17">
        <v>0.110509880574957</v>
      </c>
      <c r="L1288" s="17">
        <v>0.19893387523539399</v>
      </c>
      <c r="M1288" s="17">
        <v>0.22573716955495701</v>
      </c>
      <c r="N1288" s="17">
        <v>0.213363805392005</v>
      </c>
      <c r="O1288" s="17">
        <v>0.15812733903840201</v>
      </c>
      <c r="P1288" s="17">
        <v>0.12913279778789499</v>
      </c>
      <c r="Q1288" s="17">
        <v>0.10416021072203301</v>
      </c>
      <c r="R1288" s="17">
        <v>7.6772305785321002E-2</v>
      </c>
      <c r="S1288" s="17">
        <v>0.103986198183595</v>
      </c>
      <c r="T1288" s="17">
        <v>5.5891993039498503E-2</v>
      </c>
      <c r="U1288" s="17">
        <v>1.8230793068103299E-2</v>
      </c>
      <c r="V1288" s="17">
        <v>0</v>
      </c>
      <c r="W1288" s="17">
        <v>0</v>
      </c>
      <c r="X1288" s="17">
        <v>0</v>
      </c>
      <c r="Y1288" s="17">
        <v>0</v>
      </c>
      <c r="Z1288" s="17">
        <v>0</v>
      </c>
    </row>
    <row r="1289" spans="1:26">
      <c r="A1289" s="41">
        <v>193</v>
      </c>
      <c r="B1289" s="24" t="s">
        <v>776</v>
      </c>
      <c r="C1289" s="17">
        <v>0</v>
      </c>
      <c r="D1289" s="17">
        <v>0</v>
      </c>
      <c r="E1289" s="17">
        <v>0</v>
      </c>
      <c r="F1289" s="17">
        <v>0</v>
      </c>
      <c r="G1289" s="17">
        <v>0</v>
      </c>
      <c r="H1289" s="17">
        <v>0</v>
      </c>
      <c r="I1289" s="17">
        <v>8.0981383042120596E-3</v>
      </c>
      <c r="J1289" s="17">
        <v>8.8801220471502504E-2</v>
      </c>
      <c r="K1289" s="17">
        <v>0.15884901432623799</v>
      </c>
      <c r="L1289" s="17">
        <v>0.30331577316392899</v>
      </c>
      <c r="M1289" s="17">
        <v>0.37571333222092401</v>
      </c>
      <c r="N1289" s="17">
        <v>0.42642785630855001</v>
      </c>
      <c r="O1289" s="17">
        <v>0.44585349574503602</v>
      </c>
      <c r="P1289" s="17">
        <v>0.44204190603322902</v>
      </c>
      <c r="Q1289" s="17">
        <v>0.41910621916044899</v>
      </c>
      <c r="R1289" s="17">
        <v>0.41248063216609898</v>
      </c>
      <c r="S1289" s="17">
        <v>0.28777740697480397</v>
      </c>
      <c r="T1289" s="17">
        <v>0.12920073418988801</v>
      </c>
      <c r="U1289" s="17">
        <v>4.1365521680055299E-2</v>
      </c>
      <c r="V1289" s="17">
        <v>0</v>
      </c>
      <c r="W1289" s="17">
        <v>0</v>
      </c>
      <c r="X1289" s="17">
        <v>0</v>
      </c>
      <c r="Y1289" s="17">
        <v>0</v>
      </c>
      <c r="Z1289" s="17">
        <v>0</v>
      </c>
    </row>
    <row r="1290" spans="1:26">
      <c r="A1290" s="41">
        <v>194</v>
      </c>
      <c r="B1290" s="24" t="s">
        <v>776</v>
      </c>
      <c r="C1290" s="17">
        <v>0</v>
      </c>
      <c r="D1290" s="17">
        <v>0</v>
      </c>
      <c r="E1290" s="17">
        <v>0</v>
      </c>
      <c r="F1290" s="17">
        <v>0</v>
      </c>
      <c r="G1290" s="17">
        <v>0</v>
      </c>
      <c r="H1290" s="17">
        <v>0</v>
      </c>
      <c r="I1290" s="17">
        <v>0</v>
      </c>
      <c r="J1290" s="17">
        <v>5.4080355653023798E-2</v>
      </c>
      <c r="K1290" s="17">
        <v>4.8593001358728002E-2</v>
      </c>
      <c r="L1290" s="17">
        <v>9.1636075421324903E-2</v>
      </c>
      <c r="M1290" s="17">
        <v>6.8247479201926101E-2</v>
      </c>
      <c r="N1290" s="17">
        <v>5.0806297823651397E-2</v>
      </c>
      <c r="O1290" s="17">
        <v>8.2710185692832103E-2</v>
      </c>
      <c r="P1290" s="17">
        <v>4.4525160306071399E-2</v>
      </c>
      <c r="Q1290" s="17">
        <v>4.2001382565373897E-2</v>
      </c>
      <c r="R1290" s="17">
        <v>6.8015065195108595E-2</v>
      </c>
      <c r="S1290" s="17">
        <v>5.46828442706968E-2</v>
      </c>
      <c r="T1290" s="17">
        <v>5.6378870587113501E-2</v>
      </c>
      <c r="U1290" s="17">
        <v>2.2582298395747401E-2</v>
      </c>
      <c r="V1290" s="17">
        <v>1.7546661581368701E-2</v>
      </c>
      <c r="W1290" s="17">
        <v>0</v>
      </c>
      <c r="X1290" s="17">
        <v>0</v>
      </c>
      <c r="Y1290" s="17">
        <v>0</v>
      </c>
      <c r="Z1290" s="17">
        <v>0</v>
      </c>
    </row>
    <row r="1291" spans="1:26">
      <c r="A1291" s="41">
        <v>195</v>
      </c>
      <c r="B1291" s="24" t="s">
        <v>776</v>
      </c>
      <c r="C1291" s="17">
        <v>0</v>
      </c>
      <c r="D1291" s="17">
        <v>0</v>
      </c>
      <c r="E1291" s="17">
        <v>0</v>
      </c>
      <c r="F1291" s="17">
        <v>0</v>
      </c>
      <c r="G1291" s="17">
        <v>0</v>
      </c>
      <c r="H1291" s="17">
        <v>0</v>
      </c>
      <c r="I1291" s="17">
        <v>1.5106910443136E-2</v>
      </c>
      <c r="J1291" s="17">
        <v>3.8945436342399498E-2</v>
      </c>
      <c r="K1291" s="17">
        <v>7.9743033539128996E-2</v>
      </c>
      <c r="L1291" s="17">
        <v>0.118262973469047</v>
      </c>
      <c r="M1291" s="17">
        <v>0.35223772973230699</v>
      </c>
      <c r="N1291" s="17">
        <v>0.44253116731424802</v>
      </c>
      <c r="O1291" s="17">
        <v>0.47936938332816897</v>
      </c>
      <c r="P1291" s="17">
        <v>0.51797096612714799</v>
      </c>
      <c r="Q1291" s="17">
        <v>0.32306262067650399</v>
      </c>
      <c r="R1291" s="17">
        <v>0.46913601582799003</v>
      </c>
      <c r="S1291" s="17">
        <v>0.28205227527353299</v>
      </c>
      <c r="T1291" s="17">
        <v>0.18150103692403</v>
      </c>
      <c r="U1291" s="17">
        <v>8.7261328692999005E-2</v>
      </c>
      <c r="V1291" s="17">
        <v>1.4860194035898999E-2</v>
      </c>
      <c r="W1291" s="17">
        <v>0</v>
      </c>
      <c r="X1291" s="17">
        <v>0</v>
      </c>
      <c r="Y1291" s="17">
        <v>0</v>
      </c>
      <c r="Z1291" s="17">
        <v>0</v>
      </c>
    </row>
    <row r="1292" spans="1:26">
      <c r="A1292" s="41">
        <v>196</v>
      </c>
      <c r="B1292" s="24" t="s">
        <v>776</v>
      </c>
      <c r="C1292" s="17">
        <v>0</v>
      </c>
      <c r="D1292" s="17">
        <v>0</v>
      </c>
      <c r="E1292" s="17">
        <v>0</v>
      </c>
      <c r="F1292" s="17">
        <v>0</v>
      </c>
      <c r="G1292" s="17">
        <v>0</v>
      </c>
      <c r="H1292" s="17">
        <v>0</v>
      </c>
      <c r="I1292" s="17">
        <v>9.0438845319539499E-3</v>
      </c>
      <c r="J1292" s="17">
        <v>3.4492026411766102E-2</v>
      </c>
      <c r="K1292" s="17">
        <v>0.142528783580844</v>
      </c>
      <c r="L1292" s="17">
        <v>0.224620390455531</v>
      </c>
      <c r="M1292" s="17">
        <v>0.33166313079545201</v>
      </c>
      <c r="N1292" s="17">
        <v>0.426729398584062</v>
      </c>
      <c r="O1292" s="17">
        <v>0.23277454649472001</v>
      </c>
      <c r="P1292" s="17">
        <v>0.49066172439274403</v>
      </c>
      <c r="Q1292" s="17">
        <v>0.51940061023575101</v>
      </c>
      <c r="R1292" s="17">
        <v>0.444392863102191</v>
      </c>
      <c r="S1292" s="17">
        <v>0.32893137231531999</v>
      </c>
      <c r="T1292" s="17">
        <v>0.206205453982027</v>
      </c>
      <c r="U1292" s="17">
        <v>8.0659579032681006E-2</v>
      </c>
      <c r="V1292" s="17">
        <v>8.6601034540296998E-3</v>
      </c>
      <c r="W1292" s="17">
        <v>0</v>
      </c>
      <c r="X1292" s="17">
        <v>0</v>
      </c>
      <c r="Y1292" s="17">
        <v>0</v>
      </c>
      <c r="Z1292" s="17">
        <v>0</v>
      </c>
    </row>
    <row r="1293" spans="1:26">
      <c r="A1293" s="41">
        <v>197</v>
      </c>
      <c r="B1293" s="24" t="s">
        <v>776</v>
      </c>
      <c r="C1293" s="17">
        <v>0</v>
      </c>
      <c r="D1293" s="17">
        <v>0</v>
      </c>
      <c r="E1293" s="17">
        <v>0</v>
      </c>
      <c r="F1293" s="17">
        <v>0</v>
      </c>
      <c r="G1293" s="17">
        <v>0</v>
      </c>
      <c r="H1293" s="17">
        <v>0</v>
      </c>
      <c r="I1293" s="17">
        <v>0</v>
      </c>
      <c r="J1293" s="17">
        <v>2.2624609663655201E-2</v>
      </c>
      <c r="K1293" s="17">
        <v>0.14098114466878001</v>
      </c>
      <c r="L1293" s="17">
        <v>0.20126635837047999</v>
      </c>
      <c r="M1293" s="17">
        <v>0.214128387881099</v>
      </c>
      <c r="N1293" s="17">
        <v>0.17678720411909099</v>
      </c>
      <c r="O1293" s="17">
        <v>0.31053252604228698</v>
      </c>
      <c r="P1293" s="17">
        <v>0.39484994398226497</v>
      </c>
      <c r="Q1293" s="17">
        <v>0.18202605420609799</v>
      </c>
      <c r="R1293" s="17">
        <v>0.144743271912469</v>
      </c>
      <c r="S1293" s="17">
        <v>0.130620843364878</v>
      </c>
      <c r="T1293" s="17">
        <v>4.5140163524111501E-2</v>
      </c>
      <c r="U1293" s="17">
        <v>1.45997711615933E-2</v>
      </c>
      <c r="V1293" s="17">
        <v>0</v>
      </c>
      <c r="W1293" s="17">
        <v>0</v>
      </c>
      <c r="X1293" s="17">
        <v>0</v>
      </c>
      <c r="Y1293" s="17">
        <v>0</v>
      </c>
      <c r="Z1293" s="17">
        <v>0</v>
      </c>
    </row>
    <row r="1294" spans="1:26">
      <c r="A1294" s="41">
        <v>198</v>
      </c>
      <c r="B1294" s="24" t="s">
        <v>776</v>
      </c>
      <c r="C1294" s="17">
        <v>0</v>
      </c>
      <c r="D1294" s="17">
        <v>0</v>
      </c>
      <c r="E1294" s="17">
        <v>0</v>
      </c>
      <c r="F1294" s="17">
        <v>0</v>
      </c>
      <c r="G1294" s="17">
        <v>0</v>
      </c>
      <c r="H1294" s="17">
        <v>0</v>
      </c>
      <c r="I1294" s="17">
        <v>1.44257586231556E-2</v>
      </c>
      <c r="J1294" s="17">
        <v>5.9279278205525497E-2</v>
      </c>
      <c r="K1294" s="17">
        <v>0.11219637195776</v>
      </c>
      <c r="L1294" s="17">
        <v>0.17040714166527601</v>
      </c>
      <c r="M1294" s="17">
        <v>0.20922683607065401</v>
      </c>
      <c r="N1294" s="17">
        <v>8.8137946652046398E-2</v>
      </c>
      <c r="O1294" s="17">
        <v>5.7816261829277002E-2</v>
      </c>
      <c r="P1294" s="17">
        <v>3.5577816976949297E-2</v>
      </c>
      <c r="Q1294" s="17">
        <v>7.7679912278610805E-2</v>
      </c>
      <c r="R1294" s="17">
        <v>2.9379514195132399E-2</v>
      </c>
      <c r="S1294" s="17">
        <v>0</v>
      </c>
      <c r="T1294" s="17">
        <v>2.65577697790279E-2</v>
      </c>
      <c r="U1294" s="17">
        <v>1.18709923482158E-2</v>
      </c>
      <c r="V1294" s="17">
        <v>0</v>
      </c>
      <c r="W1294" s="17">
        <v>0</v>
      </c>
      <c r="X1294" s="17">
        <v>0</v>
      </c>
      <c r="Y1294" s="17">
        <v>0</v>
      </c>
      <c r="Z1294" s="17">
        <v>0</v>
      </c>
    </row>
    <row r="1295" spans="1:26">
      <c r="A1295" s="41">
        <v>199</v>
      </c>
      <c r="B1295" s="24" t="s">
        <v>776</v>
      </c>
      <c r="C1295" s="17">
        <v>0</v>
      </c>
      <c r="D1295" s="17">
        <v>0</v>
      </c>
      <c r="E1295" s="17">
        <v>0</v>
      </c>
      <c r="F1295" s="17">
        <v>0</v>
      </c>
      <c r="G1295" s="17">
        <v>0</v>
      </c>
      <c r="H1295" s="17">
        <v>0</v>
      </c>
      <c r="I1295" s="17">
        <v>0</v>
      </c>
      <c r="J1295" s="17">
        <v>4.6936902576815799E-2</v>
      </c>
      <c r="K1295" s="17">
        <v>6.9970322519129505E-2</v>
      </c>
      <c r="L1295" s="17">
        <v>0.1212295296894</v>
      </c>
      <c r="M1295" s="17">
        <v>0.23445090701056001</v>
      </c>
      <c r="N1295" s="17">
        <v>0.25345879716812503</v>
      </c>
      <c r="O1295" s="17">
        <v>0.31477378370003101</v>
      </c>
      <c r="P1295" s="17">
        <v>0.22561857881814501</v>
      </c>
      <c r="Q1295" s="17">
        <v>0.28799551858120198</v>
      </c>
      <c r="R1295" s="17">
        <v>0.246009034349598</v>
      </c>
      <c r="S1295" s="17">
        <v>0.15298562608757801</v>
      </c>
      <c r="T1295" s="17">
        <v>0.13251889108722101</v>
      </c>
      <c r="U1295" s="17">
        <v>4.7845700936807199E-2</v>
      </c>
      <c r="V1295" s="17">
        <v>2.5719887487783401E-2</v>
      </c>
      <c r="W1295" s="17">
        <v>0</v>
      </c>
      <c r="X1295" s="17">
        <v>0</v>
      </c>
      <c r="Y1295" s="17">
        <v>0</v>
      </c>
      <c r="Z1295" s="17">
        <v>0</v>
      </c>
    </row>
    <row r="1296" spans="1:26">
      <c r="A1296" s="41">
        <v>200</v>
      </c>
      <c r="B1296" s="24" t="s">
        <v>776</v>
      </c>
      <c r="C1296" s="17">
        <v>0</v>
      </c>
      <c r="D1296" s="17">
        <v>0</v>
      </c>
      <c r="E1296" s="17">
        <v>0</v>
      </c>
      <c r="F1296" s="17">
        <v>0</v>
      </c>
      <c r="G1296" s="17">
        <v>0</v>
      </c>
      <c r="H1296" s="17">
        <v>0</v>
      </c>
      <c r="I1296" s="17">
        <v>3.102488617673E-2</v>
      </c>
      <c r="J1296" s="17">
        <v>0.124380825248504</v>
      </c>
      <c r="K1296" s="17">
        <v>0.19203237109961599</v>
      </c>
      <c r="L1296" s="17">
        <v>0.166633095754571</v>
      </c>
      <c r="M1296" s="17">
        <v>0.37278312793497198</v>
      </c>
      <c r="N1296" s="17">
        <v>0.27185585564110498</v>
      </c>
      <c r="O1296" s="17">
        <v>0.197493504326476</v>
      </c>
      <c r="P1296" s="17">
        <v>0.27117232008772102</v>
      </c>
      <c r="Q1296" s="17">
        <v>0.26235965769588299</v>
      </c>
      <c r="R1296" s="17">
        <v>0.17821208076088799</v>
      </c>
      <c r="S1296" s="17">
        <v>6.4021119877952906E-2</v>
      </c>
      <c r="T1296" s="17">
        <v>3.5225024433267402E-2</v>
      </c>
      <c r="U1296" s="17">
        <v>0</v>
      </c>
      <c r="V1296" s="17">
        <v>0</v>
      </c>
      <c r="W1296" s="17">
        <v>0</v>
      </c>
      <c r="X1296" s="17">
        <v>0</v>
      </c>
      <c r="Y1296" s="17">
        <v>0</v>
      </c>
      <c r="Z1296" s="17">
        <v>0</v>
      </c>
    </row>
    <row r="1297" spans="1:26">
      <c r="A1297" s="41">
        <v>201</v>
      </c>
      <c r="B1297" s="24" t="s">
        <v>776</v>
      </c>
      <c r="C1297" s="17">
        <v>0</v>
      </c>
      <c r="D1297" s="17">
        <v>0</v>
      </c>
      <c r="E1297" s="17">
        <v>0</v>
      </c>
      <c r="F1297" s="17">
        <v>0</v>
      </c>
      <c r="G1297" s="17">
        <v>0</v>
      </c>
      <c r="H1297" s="17">
        <v>0</v>
      </c>
      <c r="I1297" s="17">
        <v>2.0077590522276E-2</v>
      </c>
      <c r="J1297" s="17">
        <v>6.6466830349693695E-2</v>
      </c>
      <c r="K1297" s="17">
        <v>0.16005041596147901</v>
      </c>
      <c r="L1297" s="17">
        <v>0.27291721293890497</v>
      </c>
      <c r="M1297" s="17">
        <v>0.23262377535696399</v>
      </c>
      <c r="N1297" s="17">
        <v>0.29121355867559801</v>
      </c>
      <c r="O1297" s="17">
        <v>0.35674298586446102</v>
      </c>
      <c r="P1297" s="17">
        <v>0.286890062215442</v>
      </c>
      <c r="Q1297" s="17">
        <v>0.28990727277061301</v>
      </c>
      <c r="R1297" s="17">
        <v>0.205920597840338</v>
      </c>
      <c r="S1297" s="17">
        <v>0.155734666634884</v>
      </c>
      <c r="T1297" s="17">
        <v>0.14450609043884499</v>
      </c>
      <c r="U1297" s="17">
        <v>4.8933279302042901E-2</v>
      </c>
      <c r="V1297" s="17">
        <v>0</v>
      </c>
      <c r="W1297" s="17">
        <v>0</v>
      </c>
      <c r="X1297" s="17">
        <v>0</v>
      </c>
      <c r="Y1297" s="17">
        <v>0</v>
      </c>
      <c r="Z1297" s="17">
        <v>0</v>
      </c>
    </row>
    <row r="1298" spans="1:26">
      <c r="A1298" s="41">
        <v>202</v>
      </c>
      <c r="B1298" s="24" t="s">
        <v>776</v>
      </c>
      <c r="C1298" s="17">
        <v>0</v>
      </c>
      <c r="D1298" s="17">
        <v>0</v>
      </c>
      <c r="E1298" s="17">
        <v>0</v>
      </c>
      <c r="F1298" s="17">
        <v>0</v>
      </c>
      <c r="G1298" s="17">
        <v>0</v>
      </c>
      <c r="H1298" s="17">
        <v>0</v>
      </c>
      <c r="I1298" s="17">
        <v>3.0943839241019299E-2</v>
      </c>
      <c r="J1298" s="17">
        <v>0.11446687802436201</v>
      </c>
      <c r="K1298" s="17">
        <v>0.19975089985936001</v>
      </c>
      <c r="L1298" s="17">
        <v>0.29090367333317402</v>
      </c>
      <c r="M1298" s="17">
        <v>0.437486591499607</v>
      </c>
      <c r="N1298" s="17">
        <v>0.41737264904293098</v>
      </c>
      <c r="O1298" s="17">
        <v>0.335309646969083</v>
      </c>
      <c r="P1298" s="17">
        <v>0.45079557102333701</v>
      </c>
      <c r="Q1298" s="17">
        <v>0.35953195394627102</v>
      </c>
      <c r="R1298" s="17">
        <v>0.37134156515935302</v>
      </c>
      <c r="S1298" s="17">
        <v>0.229247812924603</v>
      </c>
      <c r="T1298" s="17">
        <v>0.110483659507521</v>
      </c>
      <c r="U1298" s="17">
        <v>5.0761006888989497E-2</v>
      </c>
      <c r="V1298" s="17">
        <v>0</v>
      </c>
      <c r="W1298" s="17">
        <v>0</v>
      </c>
      <c r="X1298" s="17">
        <v>0</v>
      </c>
      <c r="Y1298" s="17">
        <v>0</v>
      </c>
      <c r="Z1298" s="17">
        <v>0</v>
      </c>
    </row>
    <row r="1299" spans="1:26">
      <c r="A1299" s="41">
        <v>203</v>
      </c>
      <c r="B1299" s="24" t="s">
        <v>776</v>
      </c>
      <c r="C1299" s="17">
        <v>0</v>
      </c>
      <c r="D1299" s="17">
        <v>0</v>
      </c>
      <c r="E1299" s="17">
        <v>0</v>
      </c>
      <c r="F1299" s="17">
        <v>0</v>
      </c>
      <c r="G1299" s="17">
        <v>0</v>
      </c>
      <c r="H1299" s="17">
        <v>0</v>
      </c>
      <c r="I1299" s="17">
        <v>3.1298419584753601E-2</v>
      </c>
      <c r="J1299" s="17">
        <v>0.108082644037091</v>
      </c>
      <c r="K1299" s="17">
        <v>0.235651116779099</v>
      </c>
      <c r="L1299" s="17">
        <v>0.363994898810517</v>
      </c>
      <c r="M1299" s="17">
        <v>0.46687921622845702</v>
      </c>
      <c r="N1299" s="17">
        <v>0.54964422778956401</v>
      </c>
      <c r="O1299" s="17">
        <v>0.53019057948559001</v>
      </c>
      <c r="P1299" s="17">
        <v>0.46690424542919101</v>
      </c>
      <c r="Q1299" s="17">
        <v>0.49194119329694203</v>
      </c>
      <c r="R1299" s="17">
        <v>0.46455865176038702</v>
      </c>
      <c r="S1299" s="17">
        <v>0.25264177254415898</v>
      </c>
      <c r="T1299" s="17">
        <v>0.14810671974446399</v>
      </c>
      <c r="U1299" s="17">
        <v>2.3040571142523399E-2</v>
      </c>
      <c r="V1299" s="17">
        <v>0</v>
      </c>
      <c r="W1299" s="17">
        <v>0</v>
      </c>
      <c r="X1299" s="17">
        <v>0</v>
      </c>
      <c r="Y1299" s="17">
        <v>0</v>
      </c>
      <c r="Z1299" s="17">
        <v>0</v>
      </c>
    </row>
    <row r="1300" spans="1:26">
      <c r="A1300" s="41">
        <v>204</v>
      </c>
      <c r="B1300" s="24" t="s">
        <v>776</v>
      </c>
      <c r="C1300" s="17">
        <v>0</v>
      </c>
      <c r="D1300" s="17">
        <v>0</v>
      </c>
      <c r="E1300" s="17">
        <v>0</v>
      </c>
      <c r="F1300" s="17">
        <v>0</v>
      </c>
      <c r="G1300" s="17">
        <v>0</v>
      </c>
      <c r="H1300" s="17">
        <v>0</v>
      </c>
      <c r="I1300" s="17">
        <v>4.0258277514242803E-2</v>
      </c>
      <c r="J1300" s="17">
        <v>0.129080951586375</v>
      </c>
      <c r="K1300" s="17">
        <v>0.27191783270959002</v>
      </c>
      <c r="L1300" s="17">
        <v>0.439276179352101</v>
      </c>
      <c r="M1300" s="17">
        <v>0.54292031179232902</v>
      </c>
      <c r="N1300" s="17">
        <v>0.63822674072131802</v>
      </c>
      <c r="O1300" s="17">
        <v>0.59969369025768204</v>
      </c>
      <c r="P1300" s="17">
        <v>0.473355223951753</v>
      </c>
      <c r="Q1300" s="17">
        <v>0.37075933827560698</v>
      </c>
      <c r="R1300" s="17">
        <v>0.350679364019928</v>
      </c>
      <c r="S1300" s="17">
        <v>0.36766286858477798</v>
      </c>
      <c r="T1300" s="17">
        <v>0.15296119282019499</v>
      </c>
      <c r="U1300" s="17">
        <v>7.7336654668541893E-2</v>
      </c>
      <c r="V1300" s="17">
        <v>1.73786083764392E-2</v>
      </c>
      <c r="W1300" s="17">
        <v>0</v>
      </c>
      <c r="X1300" s="17">
        <v>0</v>
      </c>
      <c r="Y1300" s="17">
        <v>0</v>
      </c>
      <c r="Z1300" s="17">
        <v>0</v>
      </c>
    </row>
    <row r="1301" spans="1:26">
      <c r="A1301" s="41">
        <v>205</v>
      </c>
      <c r="B1301" s="24" t="s">
        <v>776</v>
      </c>
      <c r="C1301" s="17">
        <v>0</v>
      </c>
      <c r="D1301" s="17">
        <v>0</v>
      </c>
      <c r="E1301" s="17">
        <v>0</v>
      </c>
      <c r="F1301" s="17">
        <v>0</v>
      </c>
      <c r="G1301" s="17">
        <v>0</v>
      </c>
      <c r="H1301" s="17">
        <v>0</v>
      </c>
      <c r="I1301" s="17">
        <v>0</v>
      </c>
      <c r="J1301" s="17">
        <v>0</v>
      </c>
      <c r="K1301" s="17">
        <v>0</v>
      </c>
      <c r="L1301" s="17">
        <v>2.1100212152272899E-2</v>
      </c>
      <c r="M1301" s="17">
        <v>2.3706824628733501E-2</v>
      </c>
      <c r="N1301" s="17">
        <v>2.9732306738814301E-2</v>
      </c>
      <c r="O1301" s="17">
        <v>5.33497413649257E-2</v>
      </c>
      <c r="P1301" s="17">
        <v>6.8327930204286E-2</v>
      </c>
      <c r="Q1301" s="17">
        <v>3.4598102548211003E-2</v>
      </c>
      <c r="R1301" s="17">
        <v>3.88774999404067E-2</v>
      </c>
      <c r="S1301" s="17">
        <v>8.4650544683082696E-2</v>
      </c>
      <c r="T1301" s="17">
        <v>0.102279445066864</v>
      </c>
      <c r="U1301" s="17">
        <v>7.6345617506138094E-2</v>
      </c>
      <c r="V1301" s="17">
        <v>8.54032085051608E-3</v>
      </c>
      <c r="W1301" s="17">
        <v>0</v>
      </c>
      <c r="X1301" s="17">
        <v>0</v>
      </c>
      <c r="Y1301" s="17">
        <v>0</v>
      </c>
      <c r="Z1301" s="17">
        <v>0</v>
      </c>
    </row>
    <row r="1302" spans="1:26">
      <c r="A1302" s="41">
        <v>206</v>
      </c>
      <c r="B1302" s="24" t="s">
        <v>776</v>
      </c>
      <c r="C1302" s="17">
        <v>0</v>
      </c>
      <c r="D1302" s="17">
        <v>0</v>
      </c>
      <c r="E1302" s="17">
        <v>0</v>
      </c>
      <c r="F1302" s="17">
        <v>0</v>
      </c>
      <c r="G1302" s="17">
        <v>0</v>
      </c>
      <c r="H1302" s="17">
        <v>0</v>
      </c>
      <c r="I1302" s="17">
        <v>0</v>
      </c>
      <c r="J1302" s="17">
        <v>3.9859598102548202E-2</v>
      </c>
      <c r="K1302" s="17">
        <v>2.3091225477342599E-2</v>
      </c>
      <c r="L1302" s="17">
        <v>2.2054301446926199E-2</v>
      </c>
      <c r="M1302" s="17">
        <v>2.4698457724488102E-2</v>
      </c>
      <c r="N1302" s="17">
        <v>0.24542621153250199</v>
      </c>
      <c r="O1302" s="17">
        <v>0.20597244404185799</v>
      </c>
      <c r="P1302" s="17">
        <v>0.264329813353675</v>
      </c>
      <c r="Q1302" s="17">
        <v>0.159954470691998</v>
      </c>
      <c r="R1302" s="17">
        <v>8.9940049104908104E-2</v>
      </c>
      <c r="S1302" s="17">
        <v>0.12221699125169801</v>
      </c>
      <c r="T1302" s="17">
        <v>9.3221258134490198E-2</v>
      </c>
      <c r="U1302" s="17">
        <v>3.55551715096184E-2</v>
      </c>
      <c r="V1302" s="17">
        <v>0</v>
      </c>
      <c r="W1302" s="17">
        <v>0</v>
      </c>
      <c r="X1302" s="17">
        <v>0</v>
      </c>
      <c r="Y1302" s="17">
        <v>0</v>
      </c>
      <c r="Z1302" s="17">
        <v>0</v>
      </c>
    </row>
    <row r="1303" spans="1:26">
      <c r="A1303" s="41">
        <v>207</v>
      </c>
      <c r="B1303" s="24" t="s">
        <v>776</v>
      </c>
      <c r="C1303" s="17">
        <v>0</v>
      </c>
      <c r="D1303" s="17">
        <v>0</v>
      </c>
      <c r="E1303" s="17">
        <v>0</v>
      </c>
      <c r="F1303" s="17">
        <v>0</v>
      </c>
      <c r="G1303" s="17">
        <v>0</v>
      </c>
      <c r="H1303" s="17">
        <v>0</v>
      </c>
      <c r="I1303" s="17">
        <v>2.00758027222235E-2</v>
      </c>
      <c r="J1303" s="17">
        <v>7.5483301947510198E-2</v>
      </c>
      <c r="K1303" s="17">
        <v>0.169828490381636</v>
      </c>
      <c r="L1303" s="17">
        <v>0.287409716097352</v>
      </c>
      <c r="M1303" s="17">
        <v>0.46740006197706901</v>
      </c>
      <c r="N1303" s="17">
        <v>0.54053657838907299</v>
      </c>
      <c r="O1303" s="17">
        <v>0.50759755428952802</v>
      </c>
      <c r="P1303" s="17">
        <v>0.43128828871779001</v>
      </c>
      <c r="Q1303" s="17">
        <v>0.48123227098281302</v>
      </c>
      <c r="R1303" s="17">
        <v>0.531269218850564</v>
      </c>
      <c r="S1303" s="17">
        <v>0.31218922075755001</v>
      </c>
      <c r="T1303" s="17">
        <v>0.18771304617291601</v>
      </c>
      <c r="U1303" s="17">
        <v>7.1194965555052295E-2</v>
      </c>
      <c r="V1303" s="17">
        <v>0</v>
      </c>
      <c r="W1303" s="17">
        <v>0</v>
      </c>
      <c r="X1303" s="17">
        <v>0</v>
      </c>
      <c r="Y1303" s="17">
        <v>0</v>
      </c>
      <c r="Z1303" s="17">
        <v>0</v>
      </c>
    </row>
    <row r="1304" spans="1:26">
      <c r="A1304" s="41">
        <v>208</v>
      </c>
      <c r="B1304" s="24" t="s">
        <v>776</v>
      </c>
      <c r="C1304" s="17">
        <v>0</v>
      </c>
      <c r="D1304" s="17">
        <v>0</v>
      </c>
      <c r="E1304" s="17">
        <v>0</v>
      </c>
      <c r="F1304" s="17">
        <v>0</v>
      </c>
      <c r="G1304" s="17">
        <v>0</v>
      </c>
      <c r="H1304" s="17">
        <v>0</v>
      </c>
      <c r="I1304" s="17">
        <v>4.3315415603918897E-2</v>
      </c>
      <c r="J1304" s="17">
        <v>0.117264189173083</v>
      </c>
      <c r="K1304" s="17">
        <v>0.29620807608876998</v>
      </c>
      <c r="L1304" s="17">
        <v>0.42792245715239202</v>
      </c>
      <c r="M1304" s="17">
        <v>0.46344366046101398</v>
      </c>
      <c r="N1304" s="17">
        <v>0.47354234702390902</v>
      </c>
      <c r="O1304" s="17">
        <v>0.54344234940764202</v>
      </c>
      <c r="P1304" s="17">
        <v>0.55493909561154697</v>
      </c>
      <c r="Q1304" s="17">
        <v>0.55365009177373603</v>
      </c>
      <c r="R1304" s="17">
        <v>0.47989499654358703</v>
      </c>
      <c r="S1304" s="17">
        <v>0.35280803794903598</v>
      </c>
      <c r="T1304" s="17">
        <v>0.19971812352506499</v>
      </c>
      <c r="U1304" s="17">
        <v>7.4349240780911097E-2</v>
      </c>
      <c r="V1304" s="17">
        <v>0</v>
      </c>
      <c r="W1304" s="17">
        <v>0</v>
      </c>
      <c r="X1304" s="17">
        <v>0</v>
      </c>
      <c r="Y1304" s="17">
        <v>0</v>
      </c>
      <c r="Z1304" s="17">
        <v>0</v>
      </c>
    </row>
    <row r="1305" spans="1:26">
      <c r="A1305" s="41">
        <v>209</v>
      </c>
      <c r="B1305" s="24" t="s">
        <v>776</v>
      </c>
      <c r="C1305" s="17">
        <v>0</v>
      </c>
      <c r="D1305" s="17">
        <v>0</v>
      </c>
      <c r="E1305" s="17">
        <v>0</v>
      </c>
      <c r="F1305" s="17">
        <v>0</v>
      </c>
      <c r="G1305" s="17">
        <v>0</v>
      </c>
      <c r="H1305" s="17">
        <v>0</v>
      </c>
      <c r="I1305" s="17">
        <v>3.7250601892684303E-2</v>
      </c>
      <c r="J1305" s="17">
        <v>0.12496424399895099</v>
      </c>
      <c r="K1305" s="17">
        <v>0.26699005983170798</v>
      </c>
      <c r="L1305" s="17">
        <v>0.420832042144407</v>
      </c>
      <c r="M1305" s="17">
        <v>0.53143608018879196</v>
      </c>
      <c r="N1305" s="17">
        <v>0.53958189316106897</v>
      </c>
      <c r="O1305" s="17">
        <v>0.59393161068866096</v>
      </c>
      <c r="P1305" s="17">
        <v>0.46624037567638399</v>
      </c>
      <c r="Q1305" s="17">
        <v>0.47070034087387702</v>
      </c>
      <c r="R1305" s="17">
        <v>0.46729041024051898</v>
      </c>
      <c r="S1305" s="17">
        <v>0.33672677647731902</v>
      </c>
      <c r="T1305" s="17">
        <v>0.195718218874401</v>
      </c>
      <c r="U1305" s="17">
        <v>6.4332197087077797E-2</v>
      </c>
      <c r="V1305" s="17">
        <v>0</v>
      </c>
      <c r="W1305" s="17">
        <v>0</v>
      </c>
      <c r="X1305" s="17">
        <v>0</v>
      </c>
      <c r="Y1305" s="17">
        <v>0</v>
      </c>
      <c r="Z1305" s="17">
        <v>0</v>
      </c>
    </row>
    <row r="1306" spans="1:26">
      <c r="A1306" s="41">
        <v>210</v>
      </c>
      <c r="B1306" s="24" t="s">
        <v>776</v>
      </c>
      <c r="C1306" s="17">
        <v>0</v>
      </c>
      <c r="D1306" s="17">
        <v>0</v>
      </c>
      <c r="E1306" s="17">
        <v>0</v>
      </c>
      <c r="F1306" s="17">
        <v>0</v>
      </c>
      <c r="G1306" s="17">
        <v>0</v>
      </c>
      <c r="H1306" s="17">
        <v>0</v>
      </c>
      <c r="I1306" s="17">
        <v>3.03187051560154E-2</v>
      </c>
      <c r="J1306" s="17">
        <v>0.115481156587447</v>
      </c>
      <c r="K1306" s="17">
        <v>0.24407761435961001</v>
      </c>
      <c r="L1306" s="17">
        <v>0.39555791280303199</v>
      </c>
      <c r="M1306" s="17">
        <v>0.50264534814426398</v>
      </c>
      <c r="N1306" s="17">
        <v>0.52364127196014398</v>
      </c>
      <c r="O1306" s="17">
        <v>0.54110867440585397</v>
      </c>
      <c r="P1306" s="17">
        <v>0.54798216967414404</v>
      </c>
      <c r="Q1306" s="17">
        <v>0.465912016400086</v>
      </c>
      <c r="R1306" s="17">
        <v>0.39896069223618003</v>
      </c>
      <c r="S1306" s="17">
        <v>0.29010869824318802</v>
      </c>
      <c r="T1306" s="17">
        <v>0.16143953660222601</v>
      </c>
      <c r="U1306" s="17">
        <v>6.6108674405854398E-2</v>
      </c>
      <c r="V1306" s="17">
        <v>0</v>
      </c>
      <c r="W1306" s="17">
        <v>0</v>
      </c>
      <c r="X1306" s="17">
        <v>0</v>
      </c>
      <c r="Y1306" s="17">
        <v>0</v>
      </c>
      <c r="Z1306" s="17">
        <v>0</v>
      </c>
    </row>
    <row r="1307" spans="1:26">
      <c r="A1307" s="41">
        <v>211</v>
      </c>
      <c r="B1307" s="24" t="s">
        <v>776</v>
      </c>
      <c r="C1307" s="17">
        <v>0</v>
      </c>
      <c r="D1307" s="17">
        <v>0</v>
      </c>
      <c r="E1307" s="17">
        <v>0</v>
      </c>
      <c r="F1307" s="17">
        <v>0</v>
      </c>
      <c r="G1307" s="17">
        <v>0</v>
      </c>
      <c r="H1307" s="17">
        <v>0</v>
      </c>
      <c r="I1307" s="17">
        <v>2.9014207051083402E-2</v>
      </c>
      <c r="J1307" s="17">
        <v>0.11193237348335</v>
      </c>
      <c r="K1307" s="17">
        <v>0.24752330099401701</v>
      </c>
      <c r="L1307" s="17">
        <v>0.36642153941503203</v>
      </c>
      <c r="M1307" s="17">
        <v>0.46606397940454303</v>
      </c>
      <c r="N1307" s="17">
        <v>0.52880682224499997</v>
      </c>
      <c r="O1307" s="17">
        <v>0.57338144501918897</v>
      </c>
      <c r="P1307" s="17">
        <v>0.57099651974923105</v>
      </c>
      <c r="Q1307" s="17">
        <v>0.467465614645658</v>
      </c>
      <c r="R1307" s="17">
        <v>0.43935663035446099</v>
      </c>
      <c r="S1307" s="17">
        <v>0.32472110319181902</v>
      </c>
      <c r="T1307" s="17">
        <v>0.18373221138947801</v>
      </c>
      <c r="U1307" s="17">
        <v>6.3267860122523903E-2</v>
      </c>
      <c r="V1307" s="17">
        <v>0</v>
      </c>
      <c r="W1307" s="17">
        <v>0</v>
      </c>
      <c r="X1307" s="17">
        <v>0</v>
      </c>
      <c r="Y1307" s="17">
        <v>0</v>
      </c>
      <c r="Z1307" s="17">
        <v>0</v>
      </c>
    </row>
    <row r="1308" spans="1:26">
      <c r="A1308" s="41">
        <v>212</v>
      </c>
      <c r="B1308" s="24" t="s">
        <v>776</v>
      </c>
      <c r="C1308" s="17">
        <v>0</v>
      </c>
      <c r="D1308" s="17">
        <v>0</v>
      </c>
      <c r="E1308" s="17">
        <v>0</v>
      </c>
      <c r="F1308" s="17">
        <v>0</v>
      </c>
      <c r="G1308" s="17">
        <v>0</v>
      </c>
      <c r="H1308" s="17">
        <v>0</v>
      </c>
      <c r="I1308" s="17">
        <v>3.2101737741651003E-2</v>
      </c>
      <c r="J1308" s="17">
        <v>0.11951681723915999</v>
      </c>
      <c r="K1308" s="17">
        <v>0.25989428142356602</v>
      </c>
      <c r="L1308" s="17">
        <v>0.41789289885819197</v>
      </c>
      <c r="M1308" s="17">
        <v>0.51738575957664901</v>
      </c>
      <c r="N1308" s="17">
        <v>0.63466901861695801</v>
      </c>
      <c r="O1308" s="17">
        <v>0.65743367261805397</v>
      </c>
      <c r="P1308" s="17">
        <v>0.623441634287621</v>
      </c>
      <c r="Q1308" s="17">
        <v>0.58275666849419605</v>
      </c>
      <c r="R1308" s="17">
        <v>0.48815582465257101</v>
      </c>
      <c r="S1308" s="17">
        <v>0.33641808300159698</v>
      </c>
      <c r="T1308" s="17">
        <v>0.194548401706753</v>
      </c>
      <c r="U1308" s="17">
        <v>6.9450072703868798E-2</v>
      </c>
      <c r="V1308" s="17">
        <v>0</v>
      </c>
      <c r="W1308" s="17">
        <v>0</v>
      </c>
      <c r="X1308" s="17">
        <v>0</v>
      </c>
      <c r="Y1308" s="17">
        <v>0</v>
      </c>
      <c r="Z1308" s="17">
        <v>0</v>
      </c>
    </row>
    <row r="1309" spans="1:26">
      <c r="A1309" s="41">
        <v>213</v>
      </c>
      <c r="B1309" s="24" t="s">
        <v>776</v>
      </c>
      <c r="C1309" s="17">
        <v>0</v>
      </c>
      <c r="D1309" s="17">
        <v>0</v>
      </c>
      <c r="E1309" s="17">
        <v>0</v>
      </c>
      <c r="F1309" s="17">
        <v>0</v>
      </c>
      <c r="G1309" s="17">
        <v>0</v>
      </c>
      <c r="H1309" s="17">
        <v>0</v>
      </c>
      <c r="I1309" s="17">
        <v>3.10147553097662E-2</v>
      </c>
      <c r="J1309" s="17">
        <v>0.110961598054874</v>
      </c>
      <c r="K1309" s="17">
        <v>0.236555743605635</v>
      </c>
      <c r="L1309" s="17">
        <v>0.37579497508998599</v>
      </c>
      <c r="M1309" s="17">
        <v>0.43664692140831002</v>
      </c>
      <c r="N1309" s="17">
        <v>0.51027031536792899</v>
      </c>
      <c r="O1309" s="17">
        <v>0.586563490739196</v>
      </c>
      <c r="P1309" s="17">
        <v>0.56394960787585502</v>
      </c>
      <c r="Q1309" s="17">
        <v>0.39770386879931302</v>
      </c>
      <c r="R1309" s="17">
        <v>0.34318669400014301</v>
      </c>
      <c r="S1309" s="17">
        <v>0.27441777311625498</v>
      </c>
      <c r="T1309" s="17">
        <v>0.16349550666253501</v>
      </c>
      <c r="U1309" s="17">
        <v>5.3792519844580597E-2</v>
      </c>
      <c r="V1309" s="17">
        <v>0</v>
      </c>
      <c r="W1309" s="17">
        <v>0</v>
      </c>
      <c r="X1309" s="17">
        <v>0</v>
      </c>
      <c r="Y1309" s="17">
        <v>0</v>
      </c>
      <c r="Z1309" s="17">
        <v>0</v>
      </c>
    </row>
    <row r="1310" spans="1:26">
      <c r="A1310" s="41">
        <v>214</v>
      </c>
      <c r="B1310" s="24" t="s">
        <v>776</v>
      </c>
      <c r="C1310" s="17">
        <v>0</v>
      </c>
      <c r="D1310" s="17">
        <v>0</v>
      </c>
      <c r="E1310" s="17">
        <v>0</v>
      </c>
      <c r="F1310" s="17">
        <v>0</v>
      </c>
      <c r="G1310" s="17">
        <v>0</v>
      </c>
      <c r="H1310" s="17">
        <v>0</v>
      </c>
      <c r="I1310" s="17">
        <v>2.8864627780029101E-2</v>
      </c>
      <c r="J1310" s="17">
        <v>0.11740721317727799</v>
      </c>
      <c r="K1310" s="17">
        <v>0.278170961359682</v>
      </c>
      <c r="L1310" s="17">
        <v>0.44200495816547902</v>
      </c>
      <c r="M1310" s="17">
        <v>0.56572191366117597</v>
      </c>
      <c r="N1310" s="17">
        <v>0.64898333770351102</v>
      </c>
      <c r="O1310" s="17">
        <v>0.68255226335486596</v>
      </c>
      <c r="P1310" s="17">
        <v>0.66722485757192895</v>
      </c>
      <c r="Q1310" s="17">
        <v>0.61739291077685898</v>
      </c>
      <c r="R1310" s="17">
        <v>0.52038449619794502</v>
      </c>
      <c r="S1310" s="17">
        <v>0.37861671950608999</v>
      </c>
      <c r="T1310" s="17">
        <v>0.20904805606540999</v>
      </c>
      <c r="U1310" s="17">
        <v>6.8818383352005894E-2</v>
      </c>
      <c r="V1310" s="17">
        <v>0</v>
      </c>
      <c r="W1310" s="17">
        <v>0</v>
      </c>
      <c r="X1310" s="17">
        <v>0</v>
      </c>
      <c r="Y1310" s="17">
        <v>0</v>
      </c>
      <c r="Z1310" s="17">
        <v>0</v>
      </c>
    </row>
    <row r="1311" spans="1:26">
      <c r="A1311" s="41">
        <v>215</v>
      </c>
      <c r="B1311" s="24" t="s">
        <v>776</v>
      </c>
      <c r="C1311" s="17">
        <v>0</v>
      </c>
      <c r="D1311" s="17">
        <v>0</v>
      </c>
      <c r="E1311" s="17">
        <v>0</v>
      </c>
      <c r="F1311" s="17">
        <v>0</v>
      </c>
      <c r="G1311" s="17">
        <v>0</v>
      </c>
      <c r="H1311" s="17">
        <v>0</v>
      </c>
      <c r="I1311" s="17">
        <v>2.98568568091345E-2</v>
      </c>
      <c r="J1311" s="17">
        <v>0.115863149865319</v>
      </c>
      <c r="K1311" s="17">
        <v>0.263585492598508</v>
      </c>
      <c r="L1311" s="17">
        <v>0.422626397463708</v>
      </c>
      <c r="M1311" s="17">
        <v>0.54998748539963305</v>
      </c>
      <c r="N1311" s="17">
        <v>0.64258301351576796</v>
      </c>
      <c r="O1311" s="17">
        <v>0.66664084288813097</v>
      </c>
      <c r="P1311" s="17">
        <v>0.65808323997044205</v>
      </c>
      <c r="Q1311" s="17">
        <v>0.60472932707205995</v>
      </c>
      <c r="R1311" s="17">
        <v>0.48214166527615598</v>
      </c>
      <c r="S1311" s="17">
        <v>0.31766286858477799</v>
      </c>
      <c r="T1311" s="17">
        <v>0.19855605349097799</v>
      </c>
      <c r="U1311" s="17">
        <v>6.8377392672403503E-2</v>
      </c>
      <c r="V1311" s="17">
        <v>0</v>
      </c>
      <c r="W1311" s="17">
        <v>0</v>
      </c>
      <c r="X1311" s="17">
        <v>0</v>
      </c>
      <c r="Y1311" s="17">
        <v>0</v>
      </c>
      <c r="Z1311" s="17">
        <v>0</v>
      </c>
    </row>
    <row r="1312" spans="1:26">
      <c r="A1312" s="41">
        <v>216</v>
      </c>
      <c r="B1312" s="24" t="s">
        <v>776</v>
      </c>
      <c r="C1312" s="17">
        <v>0</v>
      </c>
      <c r="D1312" s="17">
        <v>0</v>
      </c>
      <c r="E1312" s="17">
        <v>0</v>
      </c>
      <c r="F1312" s="17">
        <v>0</v>
      </c>
      <c r="G1312" s="17">
        <v>0</v>
      </c>
      <c r="H1312" s="17">
        <v>0</v>
      </c>
      <c r="I1312" s="17">
        <v>2.9156635121927999E-2</v>
      </c>
      <c r="J1312" s="17">
        <v>0.114817882767991</v>
      </c>
      <c r="K1312" s="17">
        <v>0.25601237157636297</v>
      </c>
      <c r="L1312" s="17">
        <v>0.409845414888799</v>
      </c>
      <c r="M1312" s="17">
        <v>0.50877154299063199</v>
      </c>
      <c r="N1312" s="17">
        <v>0.600927272293867</v>
      </c>
      <c r="O1312" s="17">
        <v>0.55239863173702697</v>
      </c>
      <c r="P1312" s="17">
        <v>0.52890574718123495</v>
      </c>
      <c r="Q1312" s="17">
        <v>0.46192522228313998</v>
      </c>
      <c r="R1312" s="17">
        <v>0.41423386808419299</v>
      </c>
      <c r="S1312" s="17">
        <v>0.305576148363567</v>
      </c>
      <c r="T1312" s="17">
        <v>0.17146313556291901</v>
      </c>
      <c r="U1312" s="17">
        <v>6.0556959309670803E-2</v>
      </c>
      <c r="V1312" s="17">
        <v>0</v>
      </c>
      <c r="W1312" s="17">
        <v>0</v>
      </c>
      <c r="X1312" s="17">
        <v>0</v>
      </c>
      <c r="Y1312" s="17">
        <v>0</v>
      </c>
      <c r="Z1312" s="17">
        <v>0</v>
      </c>
    </row>
    <row r="1313" spans="1:26">
      <c r="A1313" s="41">
        <v>217</v>
      </c>
      <c r="B1313" s="24" t="s">
        <v>776</v>
      </c>
      <c r="C1313" s="17">
        <v>0</v>
      </c>
      <c r="D1313" s="17">
        <v>0</v>
      </c>
      <c r="E1313" s="17">
        <v>0</v>
      </c>
      <c r="F1313" s="17">
        <v>0</v>
      </c>
      <c r="G1313" s="17">
        <v>0</v>
      </c>
      <c r="H1313" s="17">
        <v>0</v>
      </c>
      <c r="I1313" s="17">
        <v>2.4830754928368799E-2</v>
      </c>
      <c r="J1313" s="17">
        <v>0.10767323782508199</v>
      </c>
      <c r="K1313" s="17">
        <v>0.20061917475149599</v>
      </c>
      <c r="L1313" s="17">
        <v>0.291762413291697</v>
      </c>
      <c r="M1313" s="17">
        <v>0.37341720102023801</v>
      </c>
      <c r="N1313" s="17">
        <v>0.487437129031489</v>
      </c>
      <c r="O1313" s="17">
        <v>0.60275082834735805</v>
      </c>
      <c r="P1313" s="17">
        <v>0.419053181092227</v>
      </c>
      <c r="Q1313" s="17">
        <v>0.24212831636909701</v>
      </c>
      <c r="R1313" s="17">
        <v>0.32468951872422602</v>
      </c>
      <c r="S1313" s="17">
        <v>0.13608316845844001</v>
      </c>
      <c r="T1313" s="17">
        <v>5.3189435293556797E-2</v>
      </c>
      <c r="U1313" s="17">
        <v>2.22610903196587E-2</v>
      </c>
      <c r="V1313" s="17">
        <v>0</v>
      </c>
      <c r="W1313" s="17">
        <v>0</v>
      </c>
      <c r="X1313" s="17">
        <v>0</v>
      </c>
      <c r="Y1313" s="17">
        <v>0</v>
      </c>
      <c r="Z1313" s="17">
        <v>0</v>
      </c>
    </row>
    <row r="1314" spans="1:26">
      <c r="A1314" s="41">
        <v>218</v>
      </c>
      <c r="B1314" s="24" t="s">
        <v>776</v>
      </c>
      <c r="C1314" s="17">
        <v>0</v>
      </c>
      <c r="D1314" s="17">
        <v>0</v>
      </c>
      <c r="E1314" s="17">
        <v>0</v>
      </c>
      <c r="F1314" s="17">
        <v>0</v>
      </c>
      <c r="G1314" s="17">
        <v>0</v>
      </c>
      <c r="H1314" s="17">
        <v>0</v>
      </c>
      <c r="I1314" s="17">
        <v>2.1352887893018001E-2</v>
      </c>
      <c r="J1314" s="17">
        <v>7.2293270720602598E-2</v>
      </c>
      <c r="K1314" s="17">
        <v>0.108087411503897</v>
      </c>
      <c r="L1314" s="17">
        <v>0.15077530928940899</v>
      </c>
      <c r="M1314" s="17">
        <v>0.15825725250887901</v>
      </c>
      <c r="N1314" s="17">
        <v>0.102979070820719</v>
      </c>
      <c r="O1314" s="17">
        <v>0.17462575385568899</v>
      </c>
      <c r="P1314" s="17">
        <v>0.30504636361469301</v>
      </c>
      <c r="Q1314" s="17">
        <v>0.245792114609902</v>
      </c>
      <c r="R1314" s="17">
        <v>0.28923505995089499</v>
      </c>
      <c r="S1314" s="17">
        <v>0.175067936401993</v>
      </c>
      <c r="T1314" s="17">
        <v>0.104945650878406</v>
      </c>
      <c r="U1314" s="17">
        <v>5.5420013825653702E-2</v>
      </c>
      <c r="V1314" s="17">
        <v>0</v>
      </c>
      <c r="W1314" s="17">
        <v>0</v>
      </c>
      <c r="X1314" s="17">
        <v>0</v>
      </c>
      <c r="Y1314" s="17">
        <v>0</v>
      </c>
      <c r="Z1314" s="17">
        <v>0</v>
      </c>
    </row>
    <row r="1315" spans="1:26">
      <c r="A1315" s="41">
        <v>219</v>
      </c>
      <c r="B1315" s="24" t="s">
        <v>776</v>
      </c>
      <c r="C1315" s="17">
        <v>0</v>
      </c>
      <c r="D1315" s="17">
        <v>0</v>
      </c>
      <c r="E1315" s="17">
        <v>0</v>
      </c>
      <c r="F1315" s="17">
        <v>0</v>
      </c>
      <c r="G1315" s="17">
        <v>0</v>
      </c>
      <c r="H1315" s="17">
        <v>0</v>
      </c>
      <c r="I1315" s="17">
        <v>0</v>
      </c>
      <c r="J1315" s="17">
        <v>2.0397010798312298E-2</v>
      </c>
      <c r="K1315" s="17">
        <v>6.7711139186193398E-2</v>
      </c>
      <c r="L1315" s="17">
        <v>6.4631355629186399E-2</v>
      </c>
      <c r="M1315" s="17">
        <v>0.17382541536554599</v>
      </c>
      <c r="N1315" s="17">
        <v>0.25189923958904398</v>
      </c>
      <c r="O1315" s="17">
        <v>0.26966043717670601</v>
      </c>
      <c r="P1315" s="17">
        <v>0.28308383590379299</v>
      </c>
      <c r="Q1315" s="17">
        <v>0.37490465066387002</v>
      </c>
      <c r="R1315" s="17">
        <v>0.29774141260041498</v>
      </c>
      <c r="S1315" s="17">
        <v>0.20921491740363801</v>
      </c>
      <c r="T1315" s="17">
        <v>0.16578567852971299</v>
      </c>
      <c r="U1315" s="17">
        <v>6.9565683773926704E-2</v>
      </c>
      <c r="V1315" s="17">
        <v>0</v>
      </c>
      <c r="W1315" s="17">
        <v>0</v>
      </c>
      <c r="X1315" s="17">
        <v>0</v>
      </c>
      <c r="Y1315" s="17">
        <v>0</v>
      </c>
      <c r="Z1315" s="17">
        <v>0</v>
      </c>
    </row>
    <row r="1316" spans="1:26">
      <c r="A1316" s="41">
        <v>220</v>
      </c>
      <c r="B1316" s="24" t="s">
        <v>776</v>
      </c>
      <c r="C1316" s="17">
        <v>0</v>
      </c>
      <c r="D1316" s="17">
        <v>0</v>
      </c>
      <c r="E1316" s="17">
        <v>0</v>
      </c>
      <c r="F1316" s="17">
        <v>0</v>
      </c>
      <c r="G1316" s="17">
        <v>0</v>
      </c>
      <c r="H1316" s="17">
        <v>0</v>
      </c>
      <c r="I1316" s="17">
        <v>0</v>
      </c>
      <c r="J1316" s="17">
        <v>2.8786560511072399E-2</v>
      </c>
      <c r="K1316" s="17">
        <v>5.2648923744368401E-2</v>
      </c>
      <c r="L1316" s="17">
        <v>6.0677933779886097E-2</v>
      </c>
      <c r="M1316" s="17">
        <v>9.6430359228623905E-2</v>
      </c>
      <c r="N1316" s="17">
        <v>5.5353269290362599E-2</v>
      </c>
      <c r="O1316" s="17">
        <v>0</v>
      </c>
      <c r="P1316" s="17">
        <v>6.8800505351481502E-3</v>
      </c>
      <c r="Q1316" s="17">
        <v>7.07223904078568E-2</v>
      </c>
      <c r="R1316" s="17">
        <v>0.31499725870658601</v>
      </c>
      <c r="S1316" s="17">
        <v>0.131537984791781</v>
      </c>
      <c r="T1316" s="17">
        <v>0.108604681652404</v>
      </c>
      <c r="U1316" s="17">
        <v>6.4301208552835401E-2</v>
      </c>
      <c r="V1316" s="17">
        <v>0</v>
      </c>
      <c r="W1316" s="17">
        <v>0</v>
      </c>
      <c r="X1316" s="17">
        <v>0</v>
      </c>
      <c r="Y1316" s="17">
        <v>0</v>
      </c>
      <c r="Z1316" s="17">
        <v>0</v>
      </c>
    </row>
    <row r="1317" spans="1:26">
      <c r="A1317" s="41">
        <v>221</v>
      </c>
      <c r="B1317" s="24" t="s">
        <v>776</v>
      </c>
      <c r="C1317" s="17">
        <v>0</v>
      </c>
      <c r="D1317" s="17">
        <v>0</v>
      </c>
      <c r="E1317" s="17">
        <v>0</v>
      </c>
      <c r="F1317" s="17">
        <v>0</v>
      </c>
      <c r="G1317" s="17">
        <v>0</v>
      </c>
      <c r="H1317" s="17">
        <v>0</v>
      </c>
      <c r="I1317" s="17">
        <v>2.1972062644513801E-2</v>
      </c>
      <c r="J1317" s="17">
        <v>0.117388739243403</v>
      </c>
      <c r="K1317" s="17">
        <v>0.30741102715072399</v>
      </c>
      <c r="L1317" s="17">
        <v>0.47983301947510199</v>
      </c>
      <c r="M1317" s="17">
        <v>0.56787204119091295</v>
      </c>
      <c r="N1317" s="17">
        <v>0.68618745679483195</v>
      </c>
      <c r="O1317" s="17">
        <v>0.718254630402136</v>
      </c>
      <c r="P1317" s="17">
        <v>0.51259803103620905</v>
      </c>
      <c r="Q1317" s="17">
        <v>0.331689351862888</v>
      </c>
      <c r="R1317" s="17">
        <v>0.50304164382255501</v>
      </c>
      <c r="S1317" s="17">
        <v>0.37890455531453399</v>
      </c>
      <c r="T1317" s="17">
        <v>0.19367237968105699</v>
      </c>
      <c r="U1317" s="17">
        <v>6.2145717622941098E-2</v>
      </c>
      <c r="V1317" s="17">
        <v>0</v>
      </c>
      <c r="W1317" s="17">
        <v>0</v>
      </c>
      <c r="X1317" s="17">
        <v>0</v>
      </c>
      <c r="Y1317" s="17">
        <v>0</v>
      </c>
      <c r="Z1317" s="17">
        <v>0</v>
      </c>
    </row>
    <row r="1318" spans="1:26">
      <c r="A1318" s="41">
        <v>222</v>
      </c>
      <c r="B1318" s="24" t="s">
        <v>776</v>
      </c>
      <c r="C1318" s="17">
        <v>0</v>
      </c>
      <c r="D1318" s="17">
        <v>0</v>
      </c>
      <c r="E1318" s="17">
        <v>0</v>
      </c>
      <c r="F1318" s="17">
        <v>0</v>
      </c>
      <c r="G1318" s="17">
        <v>0</v>
      </c>
      <c r="H1318" s="17">
        <v>0</v>
      </c>
      <c r="I1318" s="17">
        <v>2.1863602774665699E-2</v>
      </c>
      <c r="J1318" s="17">
        <v>0.122890395938118</v>
      </c>
      <c r="K1318" s="17">
        <v>0.262573001835475</v>
      </c>
      <c r="L1318" s="17">
        <v>0.40955102381349701</v>
      </c>
      <c r="M1318" s="17">
        <v>0.52002455245405399</v>
      </c>
      <c r="N1318" s="17">
        <v>0.62411503897404097</v>
      </c>
      <c r="O1318" s="17">
        <v>0.58251829515386999</v>
      </c>
      <c r="P1318" s="17">
        <v>0.61866224881409304</v>
      </c>
      <c r="Q1318" s="17">
        <v>0.51980524898095404</v>
      </c>
      <c r="R1318" s="17">
        <v>0.45604395604395598</v>
      </c>
      <c r="S1318" s="17">
        <v>0.32084992014493102</v>
      </c>
      <c r="T1318" s="17">
        <v>0.18013932921742001</v>
      </c>
      <c r="U1318" s="17">
        <v>5.3589902505303801E-2</v>
      </c>
      <c r="V1318" s="17">
        <v>0</v>
      </c>
      <c r="W1318" s="17">
        <v>0</v>
      </c>
      <c r="X1318" s="17">
        <v>0</v>
      </c>
      <c r="Y1318" s="17">
        <v>0</v>
      </c>
      <c r="Z1318" s="17">
        <v>0</v>
      </c>
    </row>
    <row r="1319" spans="1:26">
      <c r="A1319" s="41">
        <v>223</v>
      </c>
      <c r="B1319" s="24" t="s">
        <v>776</v>
      </c>
      <c r="C1319" s="17">
        <v>0</v>
      </c>
      <c r="D1319" s="17">
        <v>0</v>
      </c>
      <c r="E1319" s="17">
        <v>0</v>
      </c>
      <c r="F1319" s="17">
        <v>0</v>
      </c>
      <c r="G1319" s="17">
        <v>0</v>
      </c>
      <c r="H1319" s="17">
        <v>0</v>
      </c>
      <c r="I1319" s="17">
        <v>2.7187671330838398E-2</v>
      </c>
      <c r="J1319" s="17">
        <v>9.7924960072465497E-2</v>
      </c>
      <c r="K1319" s="17">
        <v>0.17710245286167201</v>
      </c>
      <c r="L1319" s="17">
        <v>0.356579104192987</v>
      </c>
      <c r="M1319" s="17">
        <v>0.22853328883697599</v>
      </c>
      <c r="N1319" s="17">
        <v>0.35371326070892201</v>
      </c>
      <c r="O1319" s="17">
        <v>0.35080451002359903</v>
      </c>
      <c r="P1319" s="17">
        <v>0.34166289242211201</v>
      </c>
      <c r="Q1319" s="17">
        <v>0.286128459393102</v>
      </c>
      <c r="R1319" s="17">
        <v>0.19027198398131201</v>
      </c>
      <c r="S1319" s="17">
        <v>0.20822388024123401</v>
      </c>
      <c r="T1319" s="17">
        <v>7.5271745607971202E-2</v>
      </c>
      <c r="U1319" s="17">
        <v>1.4152225215131899E-2</v>
      </c>
      <c r="V1319" s="17">
        <v>0</v>
      </c>
      <c r="W1319" s="17">
        <v>0</v>
      </c>
      <c r="X1319" s="17">
        <v>0</v>
      </c>
      <c r="Y1319" s="17">
        <v>0</v>
      </c>
      <c r="Z1319" s="17">
        <v>0</v>
      </c>
    </row>
    <row r="1320" spans="1:26">
      <c r="A1320" s="41">
        <v>224</v>
      </c>
      <c r="B1320" s="24" t="s">
        <v>776</v>
      </c>
      <c r="C1320" s="17">
        <v>0</v>
      </c>
      <c r="D1320" s="17">
        <v>0</v>
      </c>
      <c r="E1320" s="17">
        <v>0</v>
      </c>
      <c r="F1320" s="17">
        <v>0</v>
      </c>
      <c r="G1320" s="17">
        <v>0</v>
      </c>
      <c r="H1320" s="17">
        <v>0</v>
      </c>
      <c r="I1320" s="17">
        <v>9.18571666944769E-3</v>
      </c>
      <c r="J1320" s="17">
        <v>8.1483158923505994E-2</v>
      </c>
      <c r="K1320" s="17">
        <v>0.191736192224262</v>
      </c>
      <c r="L1320" s="17">
        <v>0.39059438392410201</v>
      </c>
      <c r="M1320" s="17">
        <v>0.54197516149793801</v>
      </c>
      <c r="N1320" s="17">
        <v>0.52910180925365302</v>
      </c>
      <c r="O1320" s="17">
        <v>0.44738921599008402</v>
      </c>
      <c r="P1320" s="17">
        <v>0.47701604252580398</v>
      </c>
      <c r="Q1320" s="17">
        <v>0.35458749493456698</v>
      </c>
      <c r="R1320" s="17">
        <v>0.38505399156158399</v>
      </c>
      <c r="S1320" s="17">
        <v>0.253070248623394</v>
      </c>
      <c r="T1320" s="17">
        <v>0.12027782412815</v>
      </c>
      <c r="U1320" s="17">
        <v>4.7927939739219598E-2</v>
      </c>
      <c r="V1320" s="17">
        <v>0</v>
      </c>
      <c r="W1320" s="17">
        <v>0</v>
      </c>
      <c r="X1320" s="17">
        <v>0</v>
      </c>
      <c r="Y1320" s="17">
        <v>0</v>
      </c>
      <c r="Z1320" s="17">
        <v>0</v>
      </c>
    </row>
    <row r="1321" spans="1:26">
      <c r="A1321" s="41">
        <v>225</v>
      </c>
      <c r="B1321" s="24" t="s">
        <v>776</v>
      </c>
      <c r="C1321" s="17">
        <v>0</v>
      </c>
      <c r="D1321" s="17">
        <v>0</v>
      </c>
      <c r="E1321" s="17">
        <v>0</v>
      </c>
      <c r="F1321" s="17">
        <v>0</v>
      </c>
      <c r="G1321" s="17">
        <v>0</v>
      </c>
      <c r="H1321" s="17">
        <v>0</v>
      </c>
      <c r="I1321" s="17">
        <v>9.61717241543706E-3</v>
      </c>
      <c r="J1321" s="17">
        <v>4.76806273986317E-2</v>
      </c>
      <c r="K1321" s="17">
        <v>0.141123572739625</v>
      </c>
      <c r="L1321" s="17">
        <v>0.29059259612404997</v>
      </c>
      <c r="M1321" s="17">
        <v>0.272031060046244</v>
      </c>
      <c r="N1321" s="17">
        <v>0.33950322995876098</v>
      </c>
      <c r="O1321" s="17">
        <v>0.357309122547734</v>
      </c>
      <c r="P1321" s="17">
        <v>0.33738885843007299</v>
      </c>
      <c r="Q1321" s="17">
        <v>0.29794522180639299</v>
      </c>
      <c r="R1321" s="17">
        <v>0.21985769111582601</v>
      </c>
      <c r="S1321" s="17">
        <v>0.19496913065242799</v>
      </c>
      <c r="T1321" s="17">
        <v>3.4983671426187697E-2</v>
      </c>
      <c r="U1321" s="17">
        <v>4.61836428213869E-2</v>
      </c>
      <c r="V1321" s="17">
        <v>0</v>
      </c>
      <c r="W1321" s="17">
        <v>0</v>
      </c>
      <c r="X1321" s="17">
        <v>0</v>
      </c>
      <c r="Y1321" s="17">
        <v>0</v>
      </c>
      <c r="Z1321" s="17">
        <v>0</v>
      </c>
    </row>
    <row r="1322" spans="1:26">
      <c r="A1322" s="41">
        <v>226</v>
      </c>
      <c r="B1322" s="24" t="s">
        <v>776</v>
      </c>
      <c r="C1322" s="17">
        <v>0</v>
      </c>
      <c r="D1322" s="17">
        <v>0</v>
      </c>
      <c r="E1322" s="17">
        <v>0</v>
      </c>
      <c r="F1322" s="17">
        <v>0</v>
      </c>
      <c r="G1322" s="17">
        <v>0</v>
      </c>
      <c r="H1322" s="17">
        <v>0</v>
      </c>
      <c r="I1322" s="17">
        <v>0</v>
      </c>
      <c r="J1322" s="17">
        <v>1.8305284736954999E-2</v>
      </c>
      <c r="K1322" s="17">
        <v>2.6456461109389501E-2</v>
      </c>
      <c r="L1322" s="17">
        <v>2.4976162665967399E-2</v>
      </c>
      <c r="M1322" s="17">
        <v>3.8754737670138997E-2</v>
      </c>
      <c r="N1322" s="17">
        <v>3.2770970894615198E-2</v>
      </c>
      <c r="O1322" s="17">
        <v>8.6621296274224699E-2</v>
      </c>
      <c r="P1322" s="17">
        <v>0.109953874758647</v>
      </c>
      <c r="Q1322" s="17">
        <v>7.6070296298062001E-2</v>
      </c>
      <c r="R1322" s="17">
        <v>6.8376796739052698E-2</v>
      </c>
      <c r="S1322" s="17">
        <v>6.9947081118447704E-2</v>
      </c>
      <c r="T1322" s="17">
        <v>6.5666491859550397E-2</v>
      </c>
      <c r="U1322" s="17">
        <v>3.8398965459702998E-2</v>
      </c>
      <c r="V1322" s="17">
        <v>0</v>
      </c>
      <c r="W1322" s="17">
        <v>0</v>
      </c>
      <c r="X1322" s="17">
        <v>0</v>
      </c>
      <c r="Y1322" s="17">
        <v>0</v>
      </c>
      <c r="Z1322" s="17">
        <v>0</v>
      </c>
    </row>
    <row r="1323" spans="1:26">
      <c r="A1323" s="41">
        <v>227</v>
      </c>
      <c r="B1323" s="24" t="s">
        <v>776</v>
      </c>
      <c r="C1323" s="17">
        <v>0</v>
      </c>
      <c r="D1323" s="17">
        <v>0</v>
      </c>
      <c r="E1323" s="17">
        <v>0</v>
      </c>
      <c r="F1323" s="17">
        <v>0</v>
      </c>
      <c r="G1323" s="17">
        <v>0</v>
      </c>
      <c r="H1323" s="17">
        <v>0</v>
      </c>
      <c r="I1323" s="17">
        <v>0</v>
      </c>
      <c r="J1323" s="17">
        <v>2.0404161998522099E-2</v>
      </c>
      <c r="K1323" s="17">
        <v>0.113526495196777</v>
      </c>
      <c r="L1323" s="17">
        <v>0.17972455960525399</v>
      </c>
      <c r="M1323" s="17">
        <v>0.218000762794689</v>
      </c>
      <c r="N1323" s="17">
        <v>0.39279695358871097</v>
      </c>
      <c r="O1323" s="17">
        <v>0.40206371719386902</v>
      </c>
      <c r="P1323" s="17">
        <v>0.40786989583084998</v>
      </c>
      <c r="Q1323" s="17">
        <v>0.39756203666182</v>
      </c>
      <c r="R1323" s="17">
        <v>0.19918953064289299</v>
      </c>
      <c r="S1323" s="17">
        <v>0.128468332101738</v>
      </c>
      <c r="T1323" s="17">
        <v>0.17296786727372401</v>
      </c>
      <c r="U1323" s="17">
        <v>4.3259397868942298E-2</v>
      </c>
      <c r="V1323" s="17">
        <v>0</v>
      </c>
      <c r="W1323" s="17">
        <v>0</v>
      </c>
      <c r="X1323" s="17">
        <v>0</v>
      </c>
      <c r="Y1323" s="17">
        <v>0</v>
      </c>
      <c r="Z1323" s="17">
        <v>0</v>
      </c>
    </row>
    <row r="1324" spans="1:26">
      <c r="A1324" s="41">
        <v>228</v>
      </c>
      <c r="B1324" s="24" t="s">
        <v>776</v>
      </c>
      <c r="C1324" s="17">
        <v>0</v>
      </c>
      <c r="D1324" s="17">
        <v>0</v>
      </c>
      <c r="E1324" s="17">
        <v>0</v>
      </c>
      <c r="F1324" s="17">
        <v>0</v>
      </c>
      <c r="G1324" s="17">
        <v>0</v>
      </c>
      <c r="H1324" s="17">
        <v>0</v>
      </c>
      <c r="I1324" s="17">
        <v>1.9758766179590499E-2</v>
      </c>
      <c r="J1324" s="17">
        <v>0.10652249052465999</v>
      </c>
      <c r="K1324" s="17">
        <v>0.289435293556769</v>
      </c>
      <c r="L1324" s="17">
        <v>0.46918786202951102</v>
      </c>
      <c r="M1324" s="17">
        <v>0.60888894186074205</v>
      </c>
      <c r="N1324" s="17">
        <v>0.68682510548020304</v>
      </c>
      <c r="O1324" s="17">
        <v>0.74352220447665096</v>
      </c>
      <c r="P1324" s="17">
        <v>0.729487974064981</v>
      </c>
      <c r="Q1324" s="17">
        <v>0.66777907558818606</v>
      </c>
      <c r="R1324" s="17">
        <v>0.55792531763247599</v>
      </c>
      <c r="S1324" s="17">
        <v>0.38719756382446202</v>
      </c>
      <c r="T1324" s="17">
        <v>0.18792281471240299</v>
      </c>
      <c r="U1324" s="17">
        <v>5.9093347000071503E-2</v>
      </c>
      <c r="V1324" s="17">
        <v>0</v>
      </c>
      <c r="W1324" s="17">
        <v>0</v>
      </c>
      <c r="X1324" s="17">
        <v>0</v>
      </c>
      <c r="Y1324" s="17">
        <v>0</v>
      </c>
      <c r="Z1324" s="17">
        <v>0</v>
      </c>
    </row>
    <row r="1325" spans="1:26">
      <c r="A1325" s="41">
        <v>229</v>
      </c>
      <c r="B1325" s="24" t="s">
        <v>776</v>
      </c>
      <c r="C1325" s="17">
        <v>0</v>
      </c>
      <c r="D1325" s="17">
        <v>0</v>
      </c>
      <c r="E1325" s="17">
        <v>0</v>
      </c>
      <c r="F1325" s="17">
        <v>0</v>
      </c>
      <c r="G1325" s="17">
        <v>0</v>
      </c>
      <c r="H1325" s="17">
        <v>0</v>
      </c>
      <c r="I1325" s="17">
        <v>2.2104359848394602E-2</v>
      </c>
      <c r="J1325" s="17">
        <v>0.109548044146743</v>
      </c>
      <c r="K1325" s="17">
        <v>0.26754249004791297</v>
      </c>
      <c r="L1325" s="17">
        <v>0.372702676932612</v>
      </c>
      <c r="M1325" s="17">
        <v>0.60635622511978304</v>
      </c>
      <c r="N1325" s="17">
        <v>0.69243879764487104</v>
      </c>
      <c r="O1325" s="17">
        <v>0.71521537031298399</v>
      </c>
      <c r="P1325" s="17">
        <v>0.711079592858335</v>
      </c>
      <c r="Q1325" s="17">
        <v>0.613739839336369</v>
      </c>
      <c r="R1325" s="17">
        <v>0.45247133560582598</v>
      </c>
      <c r="S1325" s="17">
        <v>0.35082536769087702</v>
      </c>
      <c r="T1325" s="17">
        <v>0.16526244904769899</v>
      </c>
      <c r="U1325" s="17">
        <v>4.3213511000929697E-2</v>
      </c>
      <c r="V1325" s="17">
        <v>0</v>
      </c>
      <c r="W1325" s="17">
        <v>0</v>
      </c>
      <c r="X1325" s="17">
        <v>0</v>
      </c>
      <c r="Y1325" s="17">
        <v>0</v>
      </c>
      <c r="Z1325" s="17">
        <v>0</v>
      </c>
    </row>
    <row r="1326" spans="1:26">
      <c r="A1326" s="41">
        <v>230</v>
      </c>
      <c r="B1326" s="24" t="s">
        <v>776</v>
      </c>
      <c r="C1326" s="17">
        <v>0</v>
      </c>
      <c r="D1326" s="17">
        <v>0</v>
      </c>
      <c r="E1326" s="17">
        <v>0</v>
      </c>
      <c r="F1326" s="17">
        <v>0</v>
      </c>
      <c r="G1326" s="17">
        <v>0</v>
      </c>
      <c r="H1326" s="17">
        <v>0</v>
      </c>
      <c r="I1326" s="17">
        <v>0</v>
      </c>
      <c r="J1326" s="17">
        <v>7.4598340921551307E-2</v>
      </c>
      <c r="K1326" s="17">
        <v>0.25806536196991697</v>
      </c>
      <c r="L1326" s="17">
        <v>0.26062251197825997</v>
      </c>
      <c r="M1326" s="17">
        <v>0.301228218636028</v>
      </c>
      <c r="N1326" s="17">
        <v>0.39604657815069999</v>
      </c>
      <c r="O1326" s="17">
        <v>0.60481871707468204</v>
      </c>
      <c r="P1326" s="17">
        <v>0.58585254225167505</v>
      </c>
      <c r="Q1326" s="17">
        <v>0.221186622488141</v>
      </c>
      <c r="R1326" s="17">
        <v>0.17152392076470199</v>
      </c>
      <c r="S1326" s="17">
        <v>0.14057948559033201</v>
      </c>
      <c r="T1326" s="17">
        <v>9.3759385950275304E-2</v>
      </c>
      <c r="U1326" s="17">
        <v>4.10681509379991E-2</v>
      </c>
      <c r="V1326" s="17">
        <v>0</v>
      </c>
      <c r="W1326" s="17">
        <v>0</v>
      </c>
      <c r="X1326" s="17">
        <v>0</v>
      </c>
      <c r="Y1326" s="17">
        <v>0</v>
      </c>
      <c r="Z1326" s="17">
        <v>0</v>
      </c>
    </row>
    <row r="1327" spans="1:26">
      <c r="A1327" s="41">
        <v>231</v>
      </c>
      <c r="B1327" s="24" t="s">
        <v>776</v>
      </c>
      <c r="C1327" s="17">
        <v>0</v>
      </c>
      <c r="D1327" s="17">
        <v>0</v>
      </c>
      <c r="E1327" s="17">
        <v>0</v>
      </c>
      <c r="F1327" s="17">
        <v>0</v>
      </c>
      <c r="G1327" s="17">
        <v>0</v>
      </c>
      <c r="H1327" s="17">
        <v>0</v>
      </c>
      <c r="I1327" s="17">
        <v>6.2543205167933996E-3</v>
      </c>
      <c r="J1327" s="17">
        <v>5.42513885247074E-2</v>
      </c>
      <c r="K1327" s="17">
        <v>6.7698028652475498E-2</v>
      </c>
      <c r="L1327" s="17">
        <v>0.121080546351696</v>
      </c>
      <c r="M1327" s="17">
        <v>0.12853686443708101</v>
      </c>
      <c r="N1327" s="17">
        <v>0.194945889251746</v>
      </c>
      <c r="O1327" s="17">
        <v>0.15564825629901599</v>
      </c>
      <c r="P1327" s="17">
        <v>0.22020273652594699</v>
      </c>
      <c r="Q1327" s="17">
        <v>0.13684715501418299</v>
      </c>
      <c r="R1327" s="17">
        <v>0.108090987104002</v>
      </c>
      <c r="S1327" s="17">
        <v>2.5084622535815601E-2</v>
      </c>
      <c r="T1327" s="17">
        <v>3.1787680865772001E-2</v>
      </c>
      <c r="U1327" s="17">
        <v>0</v>
      </c>
      <c r="V1327" s="17">
        <v>0</v>
      </c>
      <c r="W1327" s="17">
        <v>0</v>
      </c>
      <c r="X1327" s="17">
        <v>0</v>
      </c>
      <c r="Y1327" s="17">
        <v>0</v>
      </c>
      <c r="Z1327" s="17">
        <v>0</v>
      </c>
    </row>
    <row r="1328" spans="1:26">
      <c r="A1328" s="41">
        <v>232</v>
      </c>
      <c r="B1328" s="24" t="s">
        <v>776</v>
      </c>
      <c r="C1328" s="17">
        <v>0</v>
      </c>
      <c r="D1328" s="17">
        <v>0</v>
      </c>
      <c r="E1328" s="17">
        <v>0</v>
      </c>
      <c r="F1328" s="17">
        <v>0</v>
      </c>
      <c r="G1328" s="17">
        <v>0</v>
      </c>
      <c r="H1328" s="17">
        <v>0</v>
      </c>
      <c r="I1328" s="17">
        <v>0</v>
      </c>
      <c r="J1328" s="17">
        <v>3.7636170770660997E-2</v>
      </c>
      <c r="K1328" s="17">
        <v>0.13340266024647801</v>
      </c>
      <c r="L1328" s="17">
        <v>0.25687766680174501</v>
      </c>
      <c r="M1328" s="17">
        <v>0.60127887297084703</v>
      </c>
      <c r="N1328" s="17">
        <v>0.63233295988176697</v>
      </c>
      <c r="O1328" s="17">
        <v>0.63929346141927501</v>
      </c>
      <c r="P1328" s="17">
        <v>0.68728993349383805</v>
      </c>
      <c r="Q1328" s="17">
        <v>0.63551524397511405</v>
      </c>
      <c r="R1328" s="17">
        <v>0.55961836428213896</v>
      </c>
      <c r="S1328" s="17">
        <v>0.37203463564634898</v>
      </c>
      <c r="T1328" s="17">
        <v>0.162645109770923</v>
      </c>
      <c r="U1328" s="17">
        <v>3.2403280017162903E-2</v>
      </c>
      <c r="V1328" s="17">
        <v>0</v>
      </c>
      <c r="W1328" s="17">
        <v>0</v>
      </c>
      <c r="X1328" s="17">
        <v>0</v>
      </c>
      <c r="Y1328" s="17">
        <v>0</v>
      </c>
      <c r="Z1328" s="17">
        <v>0</v>
      </c>
    </row>
    <row r="1329" spans="1:26">
      <c r="A1329" s="41">
        <v>233</v>
      </c>
      <c r="B1329" s="24" t="s">
        <v>776</v>
      </c>
      <c r="C1329" s="17">
        <v>0</v>
      </c>
      <c r="D1329" s="17">
        <v>0</v>
      </c>
      <c r="E1329" s="17">
        <v>0</v>
      </c>
      <c r="F1329" s="17">
        <v>0</v>
      </c>
      <c r="G1329" s="17">
        <v>0</v>
      </c>
      <c r="H1329" s="17">
        <v>0</v>
      </c>
      <c r="I1329" s="17">
        <v>1.68321374937427E-2</v>
      </c>
      <c r="J1329" s="17">
        <v>0.110356129770446</v>
      </c>
      <c r="K1329" s="17">
        <v>0.31076136444899999</v>
      </c>
      <c r="L1329" s="17">
        <v>0.49892493623513101</v>
      </c>
      <c r="M1329" s="17">
        <v>0.63693952468355897</v>
      </c>
      <c r="N1329" s="17">
        <v>0.72070987580749002</v>
      </c>
      <c r="O1329" s="17">
        <v>0.74902862863817299</v>
      </c>
      <c r="P1329" s="17">
        <v>0.73629353293127697</v>
      </c>
      <c r="Q1329" s="17">
        <v>0.67779671521536999</v>
      </c>
      <c r="R1329" s="17">
        <v>0.573754499296799</v>
      </c>
      <c r="S1329" s="17">
        <v>0.39219684870444099</v>
      </c>
      <c r="T1329" s="17">
        <v>0.204782365140283</v>
      </c>
      <c r="U1329" s="17">
        <v>4.5588305403923599E-2</v>
      </c>
      <c r="V1329" s="17">
        <v>0</v>
      </c>
      <c r="W1329" s="17">
        <v>0</v>
      </c>
      <c r="X1329" s="17">
        <v>0</v>
      </c>
      <c r="Y1329" s="17">
        <v>0</v>
      </c>
      <c r="Z1329" s="17">
        <v>0</v>
      </c>
    </row>
    <row r="1330" spans="1:26">
      <c r="A1330" s="41">
        <v>234</v>
      </c>
      <c r="B1330" s="24" t="s">
        <v>776</v>
      </c>
      <c r="C1330" s="17">
        <v>0</v>
      </c>
      <c r="D1330" s="17">
        <v>0</v>
      </c>
      <c r="E1330" s="17">
        <v>0</v>
      </c>
      <c r="F1330" s="17">
        <v>0</v>
      </c>
      <c r="G1330" s="17">
        <v>0</v>
      </c>
      <c r="H1330" s="17">
        <v>0</v>
      </c>
      <c r="I1330" s="17">
        <v>6.8031751328931399E-3</v>
      </c>
      <c r="J1330" s="17">
        <v>5.7851421896975098E-2</v>
      </c>
      <c r="K1330" s="17">
        <v>0.10287001501751999</v>
      </c>
      <c r="L1330" s="17">
        <v>0.17018605039212401</v>
      </c>
      <c r="M1330" s="17">
        <v>0.21179054134585601</v>
      </c>
      <c r="N1330" s="17">
        <v>0.20604693571071001</v>
      </c>
      <c r="O1330" s="17">
        <v>0.25888298252723402</v>
      </c>
      <c r="P1330" s="17">
        <v>0.21610688660580199</v>
      </c>
      <c r="Q1330" s="17">
        <v>0.18522502443326699</v>
      </c>
      <c r="R1330" s="17">
        <v>0.17468534719077</v>
      </c>
      <c r="S1330" s="17">
        <v>0.162252389692737</v>
      </c>
      <c r="T1330" s="17">
        <v>0.124762222593025</v>
      </c>
      <c r="U1330" s="17">
        <v>4.0196896379108997E-2</v>
      </c>
      <c r="V1330" s="17">
        <v>0</v>
      </c>
      <c r="W1330" s="17">
        <v>0</v>
      </c>
      <c r="X1330" s="17">
        <v>0</v>
      </c>
      <c r="Y1330" s="17">
        <v>0</v>
      </c>
      <c r="Z1330" s="17">
        <v>0</v>
      </c>
    </row>
    <row r="1331" spans="1:26">
      <c r="A1331" s="41">
        <v>235</v>
      </c>
      <c r="B1331" s="24" t="s">
        <v>776</v>
      </c>
      <c r="C1331" s="17">
        <v>0</v>
      </c>
      <c r="D1331" s="17">
        <v>0</v>
      </c>
      <c r="E1331" s="17">
        <v>0</v>
      </c>
      <c r="F1331" s="17">
        <v>0</v>
      </c>
      <c r="G1331" s="17">
        <v>0</v>
      </c>
      <c r="H1331" s="17">
        <v>0</v>
      </c>
      <c r="I1331" s="17">
        <v>1.6985888298252701E-2</v>
      </c>
      <c r="J1331" s="17">
        <v>0.111283402064313</v>
      </c>
      <c r="K1331" s="17">
        <v>0.302773473814689</v>
      </c>
      <c r="L1331" s="17">
        <v>0.48841982312698101</v>
      </c>
      <c r="M1331" s="17">
        <v>0.62378131629758504</v>
      </c>
      <c r="N1331" s="17">
        <v>0.69841600915353597</v>
      </c>
      <c r="O1331" s="17">
        <v>0.69849348048914195</v>
      </c>
      <c r="P1331" s="17">
        <v>0.64207647016757596</v>
      </c>
      <c r="Q1331" s="17">
        <v>0.60027174560797103</v>
      </c>
      <c r="R1331" s="17">
        <v>0.34036137398393401</v>
      </c>
      <c r="S1331" s="17">
        <v>0.33823150818812397</v>
      </c>
      <c r="T1331" s="17">
        <v>0.14988736859669599</v>
      </c>
      <c r="U1331" s="17">
        <v>4.72163953183476E-2</v>
      </c>
      <c r="V1331" s="17">
        <v>0</v>
      </c>
      <c r="W1331" s="17">
        <v>0</v>
      </c>
      <c r="X1331" s="17">
        <v>0</v>
      </c>
      <c r="Y1331" s="17">
        <v>0</v>
      </c>
      <c r="Z1331" s="17">
        <v>0</v>
      </c>
    </row>
    <row r="1332" spans="1:26">
      <c r="A1332" s="41">
        <v>236</v>
      </c>
      <c r="B1332" s="24" t="s">
        <v>776</v>
      </c>
      <c r="C1332" s="17">
        <v>0</v>
      </c>
      <c r="D1332" s="17">
        <v>0</v>
      </c>
      <c r="E1332" s="17">
        <v>0</v>
      </c>
      <c r="F1332" s="17">
        <v>0</v>
      </c>
      <c r="G1332" s="17">
        <v>0</v>
      </c>
      <c r="H1332" s="17">
        <v>0</v>
      </c>
      <c r="I1332" s="17">
        <v>1.4674262830445E-2</v>
      </c>
      <c r="J1332" s="17">
        <v>0.114164739815499</v>
      </c>
      <c r="K1332" s="17">
        <v>0.31829515386999102</v>
      </c>
      <c r="L1332" s="17">
        <v>0.50801828323520304</v>
      </c>
      <c r="M1332" s="17">
        <v>0.64338156420585901</v>
      </c>
      <c r="N1332" s="17">
        <v>0.72429739457939002</v>
      </c>
      <c r="O1332" s="17">
        <v>0.72268241519868404</v>
      </c>
      <c r="P1332" s="17">
        <v>0.63854854473075695</v>
      </c>
      <c r="Q1332" s="17">
        <v>0.62328669161641004</v>
      </c>
      <c r="R1332" s="17">
        <v>0.51909668422683597</v>
      </c>
      <c r="S1332" s="17">
        <v>0.38117863698123999</v>
      </c>
      <c r="T1332" s="17">
        <v>0.163571190198088</v>
      </c>
      <c r="U1332" s="17">
        <v>3.4049843865462101E-2</v>
      </c>
      <c r="V1332" s="17">
        <v>0</v>
      </c>
      <c r="W1332" s="17">
        <v>0</v>
      </c>
      <c r="X1332" s="17">
        <v>0</v>
      </c>
      <c r="Y1332" s="17">
        <v>0</v>
      </c>
      <c r="Z1332" s="17">
        <v>0</v>
      </c>
    </row>
    <row r="1333" spans="1:26">
      <c r="A1333" s="41">
        <v>237</v>
      </c>
      <c r="B1333" s="24" t="s">
        <v>776</v>
      </c>
      <c r="C1333" s="17">
        <v>0</v>
      </c>
      <c r="D1333" s="17">
        <v>0</v>
      </c>
      <c r="E1333" s="17">
        <v>0</v>
      </c>
      <c r="F1333" s="17">
        <v>0</v>
      </c>
      <c r="G1333" s="17">
        <v>0</v>
      </c>
      <c r="H1333" s="17">
        <v>0</v>
      </c>
      <c r="I1333" s="17">
        <v>1.52195418464399E-2</v>
      </c>
      <c r="J1333" s="17">
        <v>0.101474935043265</v>
      </c>
      <c r="K1333" s="17">
        <v>0.27319074634692903</v>
      </c>
      <c r="L1333" s="17">
        <v>0.43600033372267599</v>
      </c>
      <c r="M1333" s="17">
        <v>0.55344151510095096</v>
      </c>
      <c r="N1333" s="17">
        <v>0.62658816237991899</v>
      </c>
      <c r="O1333" s="17">
        <v>0.64465090224309296</v>
      </c>
      <c r="P1333" s="17">
        <v>0.63452599461276304</v>
      </c>
      <c r="Q1333" s="17">
        <v>0.55240995447069197</v>
      </c>
      <c r="R1333" s="17">
        <v>0.43887154060689898</v>
      </c>
      <c r="S1333" s="17">
        <v>0.233995017997187</v>
      </c>
      <c r="T1333" s="17">
        <v>0.104378918261782</v>
      </c>
      <c r="U1333" s="17">
        <v>2.4884388929942099E-2</v>
      </c>
      <c r="V1333" s="17">
        <v>0</v>
      </c>
      <c r="W1333" s="17">
        <v>0</v>
      </c>
      <c r="X1333" s="17">
        <v>0</v>
      </c>
      <c r="Y1333" s="17">
        <v>0</v>
      </c>
      <c r="Z1333" s="17">
        <v>0</v>
      </c>
    </row>
    <row r="1334" spans="1:26">
      <c r="A1334" s="41">
        <v>238</v>
      </c>
      <c r="B1334" s="24" t="s">
        <v>776</v>
      </c>
      <c r="C1334" s="17">
        <v>0</v>
      </c>
      <c r="D1334" s="17">
        <v>0</v>
      </c>
      <c r="E1334" s="17">
        <v>0</v>
      </c>
      <c r="F1334" s="17">
        <v>0</v>
      </c>
      <c r="G1334" s="17">
        <v>0</v>
      </c>
      <c r="H1334" s="17">
        <v>0</v>
      </c>
      <c r="I1334" s="17">
        <v>1.10247669900598E-2</v>
      </c>
      <c r="J1334" s="17">
        <v>4.2254654239469898E-2</v>
      </c>
      <c r="K1334" s="17">
        <v>0.16913363209458701</v>
      </c>
      <c r="L1334" s="17">
        <v>0.30017222473838501</v>
      </c>
      <c r="M1334" s="17">
        <v>0.241537746418441</v>
      </c>
      <c r="N1334" s="17">
        <v>0.34233510524182997</v>
      </c>
      <c r="O1334" s="17">
        <v>0.39027853924817102</v>
      </c>
      <c r="P1334" s="17">
        <v>0.52251853352721001</v>
      </c>
      <c r="Q1334" s="17">
        <v>0.39536065886391297</v>
      </c>
      <c r="R1334" s="17">
        <v>0.287889442444757</v>
      </c>
      <c r="S1334" s="17">
        <v>0.23248611475292599</v>
      </c>
      <c r="T1334" s="17">
        <v>9.6063264284522401E-2</v>
      </c>
      <c r="U1334" s="17">
        <v>2.1370169960191698E-2</v>
      </c>
      <c r="V1334" s="17">
        <v>0</v>
      </c>
      <c r="W1334" s="17">
        <v>0</v>
      </c>
      <c r="X1334" s="17">
        <v>0</v>
      </c>
      <c r="Y1334" s="17">
        <v>0</v>
      </c>
      <c r="Z1334" s="17">
        <v>0</v>
      </c>
    </row>
    <row r="1335" spans="1:26">
      <c r="A1335" s="41">
        <v>239</v>
      </c>
      <c r="B1335" s="24" t="s">
        <v>776</v>
      </c>
      <c r="C1335" s="17">
        <v>0</v>
      </c>
      <c r="D1335" s="17">
        <v>0</v>
      </c>
      <c r="E1335" s="17">
        <v>0</v>
      </c>
      <c r="F1335" s="17">
        <v>0</v>
      </c>
      <c r="G1335" s="17">
        <v>0</v>
      </c>
      <c r="H1335" s="17">
        <v>0</v>
      </c>
      <c r="I1335" s="17">
        <v>1.14895950036948E-2</v>
      </c>
      <c r="J1335" s="17">
        <v>8.2767395294510299E-2</v>
      </c>
      <c r="K1335" s="17">
        <v>0.208880598793831</v>
      </c>
      <c r="L1335" s="17">
        <v>0.35057745941693902</v>
      </c>
      <c r="M1335" s="17">
        <v>0.52538080141117005</v>
      </c>
      <c r="N1335" s="17">
        <v>0.58227336654668604</v>
      </c>
      <c r="O1335" s="17">
        <v>0.53531858596934501</v>
      </c>
      <c r="P1335" s="17">
        <v>0.55367094944101503</v>
      </c>
      <c r="Q1335" s="17">
        <v>0.54001990417391699</v>
      </c>
      <c r="R1335" s="17">
        <v>0.37760780434316199</v>
      </c>
      <c r="S1335" s="17">
        <v>0.23426795547186</v>
      </c>
      <c r="T1335" s="17">
        <v>9.6628209101094098E-2</v>
      </c>
      <c r="U1335" s="17">
        <v>3.1380658387165999E-2</v>
      </c>
      <c r="V1335" s="17">
        <v>0</v>
      </c>
      <c r="W1335" s="17">
        <v>0</v>
      </c>
      <c r="X1335" s="17">
        <v>0</v>
      </c>
      <c r="Y1335" s="17">
        <v>0</v>
      </c>
      <c r="Z1335" s="17">
        <v>0</v>
      </c>
    </row>
    <row r="1336" spans="1:26">
      <c r="A1336" s="41">
        <v>240</v>
      </c>
      <c r="B1336" s="24" t="s">
        <v>776</v>
      </c>
      <c r="C1336" s="17">
        <v>0</v>
      </c>
      <c r="D1336" s="17">
        <v>0</v>
      </c>
      <c r="E1336" s="17">
        <v>0</v>
      </c>
      <c r="F1336" s="17">
        <v>0</v>
      </c>
      <c r="G1336" s="17">
        <v>0</v>
      </c>
      <c r="H1336" s="17">
        <v>0</v>
      </c>
      <c r="I1336" s="17">
        <v>0</v>
      </c>
      <c r="J1336" s="17">
        <v>4.8541751090558E-2</v>
      </c>
      <c r="K1336" s="17">
        <v>0.18304092870253399</v>
      </c>
      <c r="L1336" s="17">
        <v>0.29434459250077499</v>
      </c>
      <c r="M1336" s="17">
        <v>0.29190305356249002</v>
      </c>
      <c r="N1336" s="17">
        <v>0.36999713951991597</v>
      </c>
      <c r="O1336" s="17">
        <v>0.461309623131749</v>
      </c>
      <c r="P1336" s="17">
        <v>0.46381969440537801</v>
      </c>
      <c r="Q1336" s="17">
        <v>0.46480179256751902</v>
      </c>
      <c r="R1336" s="17">
        <v>0.29578734714309601</v>
      </c>
      <c r="S1336" s="17">
        <v>0.21544182498629399</v>
      </c>
      <c r="T1336" s="17">
        <v>9.4428619103239506E-2</v>
      </c>
      <c r="U1336" s="17">
        <v>3.08472980381874E-2</v>
      </c>
      <c r="V1336" s="17">
        <v>0</v>
      </c>
      <c r="W1336" s="17">
        <v>0</v>
      </c>
      <c r="X1336" s="17">
        <v>0</v>
      </c>
      <c r="Y1336" s="17">
        <v>0</v>
      </c>
      <c r="Z1336" s="17">
        <v>0</v>
      </c>
    </row>
    <row r="1337" spans="1:26">
      <c r="A1337" s="41">
        <v>241</v>
      </c>
      <c r="B1337" s="24" t="s">
        <v>776</v>
      </c>
      <c r="C1337" s="17">
        <v>0</v>
      </c>
      <c r="D1337" s="17">
        <v>0</v>
      </c>
      <c r="E1337" s="17">
        <v>0</v>
      </c>
      <c r="F1337" s="17">
        <v>0</v>
      </c>
      <c r="G1337" s="17">
        <v>0</v>
      </c>
      <c r="H1337" s="17">
        <v>0</v>
      </c>
      <c r="I1337" s="17">
        <v>2.3955328836022999E-2</v>
      </c>
      <c r="J1337" s="17">
        <v>0.136643941741556</v>
      </c>
      <c r="K1337" s="17">
        <v>0.276129889633143</v>
      </c>
      <c r="L1337" s="17">
        <v>0.49439941836904999</v>
      </c>
      <c r="M1337" s="17">
        <v>0.53856403899787797</v>
      </c>
      <c r="N1337" s="17">
        <v>0.67533551047650797</v>
      </c>
      <c r="O1337" s="17">
        <v>0.70106195323115095</v>
      </c>
      <c r="P1337" s="17">
        <v>0.65740983528402197</v>
      </c>
      <c r="Q1337" s="17">
        <v>0.58791447164549104</v>
      </c>
      <c r="R1337" s="17">
        <v>0.48264224929083899</v>
      </c>
      <c r="S1337" s="17">
        <v>0.351187099234822</v>
      </c>
      <c r="T1337" s="17">
        <v>0.129214440656957</v>
      </c>
      <c r="U1337" s="17">
        <v>2.61221424995828E-2</v>
      </c>
      <c r="V1337" s="17">
        <v>0</v>
      </c>
      <c r="W1337" s="17">
        <v>0</v>
      </c>
      <c r="X1337" s="17">
        <v>0</v>
      </c>
      <c r="Y1337" s="17">
        <v>0</v>
      </c>
      <c r="Z1337" s="17">
        <v>0</v>
      </c>
    </row>
    <row r="1338" spans="1:26">
      <c r="A1338" s="41">
        <v>242</v>
      </c>
      <c r="B1338" s="24" t="s">
        <v>776</v>
      </c>
      <c r="C1338" s="17">
        <v>0</v>
      </c>
      <c r="D1338" s="17">
        <v>0</v>
      </c>
      <c r="E1338" s="17">
        <v>0</v>
      </c>
      <c r="F1338" s="17">
        <v>0</v>
      </c>
      <c r="G1338" s="17">
        <v>0</v>
      </c>
      <c r="H1338" s="17">
        <v>0</v>
      </c>
      <c r="I1338" s="17">
        <v>0</v>
      </c>
      <c r="J1338" s="17">
        <v>4.2500178780005303E-2</v>
      </c>
      <c r="K1338" s="17">
        <v>5.5691163500274102E-2</v>
      </c>
      <c r="L1338" s="17">
        <v>3.39246978617911E-2</v>
      </c>
      <c r="M1338" s="17">
        <v>7.3185978880122099E-2</v>
      </c>
      <c r="N1338" s="17">
        <v>9.3859502753212101E-2</v>
      </c>
      <c r="O1338" s="17">
        <v>0.20103394436366201</v>
      </c>
      <c r="P1338" s="17">
        <v>0.219798097780744</v>
      </c>
      <c r="Q1338" s="17">
        <v>0.26454613716002001</v>
      </c>
      <c r="R1338" s="17">
        <v>0.26347166932850202</v>
      </c>
      <c r="S1338" s="17">
        <v>0.31090915592000201</v>
      </c>
      <c r="T1338" s="17">
        <v>0.16236382922933901</v>
      </c>
      <c r="U1338" s="17">
        <v>3.4093347000071501E-2</v>
      </c>
      <c r="V1338" s="17">
        <v>0</v>
      </c>
      <c r="W1338" s="17">
        <v>0</v>
      </c>
      <c r="X1338" s="17">
        <v>0</v>
      </c>
      <c r="Y1338" s="17">
        <v>0</v>
      </c>
      <c r="Z1338" s="17">
        <v>0</v>
      </c>
    </row>
    <row r="1339" spans="1:26">
      <c r="A1339" s="41">
        <v>243</v>
      </c>
      <c r="B1339" s="24" t="s">
        <v>776</v>
      </c>
      <c r="C1339" s="17">
        <v>0</v>
      </c>
      <c r="D1339" s="17">
        <v>0</v>
      </c>
      <c r="E1339" s="17">
        <v>0</v>
      </c>
      <c r="F1339" s="17">
        <v>0</v>
      </c>
      <c r="G1339" s="17">
        <v>0</v>
      </c>
      <c r="H1339" s="17">
        <v>0</v>
      </c>
      <c r="I1339" s="17">
        <v>1.46289718957832E-2</v>
      </c>
      <c r="J1339" s="17">
        <v>0.101377797907082</v>
      </c>
      <c r="K1339" s="17">
        <v>0.23279719196205101</v>
      </c>
      <c r="L1339" s="17">
        <v>0.437235107625563</v>
      </c>
      <c r="M1339" s="17">
        <v>0.63213630187599801</v>
      </c>
      <c r="N1339" s="17">
        <v>0.66385783413983002</v>
      </c>
      <c r="O1339" s="17">
        <v>0.75348621010226202</v>
      </c>
      <c r="P1339" s="17">
        <v>0.73663321494124101</v>
      </c>
      <c r="Q1339" s="17">
        <v>0.60761364448999999</v>
      </c>
      <c r="R1339" s="17">
        <v>0.53537758337107599</v>
      </c>
      <c r="S1339" s="17">
        <v>0.31421420228361702</v>
      </c>
      <c r="T1339" s="17">
        <v>0.14360861481251899</v>
      </c>
      <c r="U1339" s="17">
        <v>2.92770136587924E-2</v>
      </c>
      <c r="V1339" s="17">
        <v>0</v>
      </c>
      <c r="W1339" s="17">
        <v>0</v>
      </c>
      <c r="X1339" s="17">
        <v>0</v>
      </c>
      <c r="Y1339" s="17">
        <v>0</v>
      </c>
      <c r="Z1339" s="17">
        <v>0</v>
      </c>
    </row>
    <row r="1340" spans="1:26">
      <c r="A1340" s="41">
        <v>244</v>
      </c>
      <c r="B1340" s="24" t="s">
        <v>776</v>
      </c>
      <c r="C1340" s="17">
        <v>0</v>
      </c>
      <c r="D1340" s="17">
        <v>0</v>
      </c>
      <c r="E1340" s="17">
        <v>0</v>
      </c>
      <c r="F1340" s="17">
        <v>0</v>
      </c>
      <c r="G1340" s="17">
        <v>0</v>
      </c>
      <c r="H1340" s="17">
        <v>0</v>
      </c>
      <c r="I1340" s="17">
        <v>1.1154680460537299E-2</v>
      </c>
      <c r="J1340" s="17">
        <v>0.103753188243427</v>
      </c>
      <c r="K1340" s="17">
        <v>0.26724631117255798</v>
      </c>
      <c r="L1340" s="17">
        <v>0.44408178589306602</v>
      </c>
      <c r="M1340" s="17">
        <v>0.55860289385235196</v>
      </c>
      <c r="N1340" s="17">
        <v>0.50479309194059696</v>
      </c>
      <c r="O1340" s="17">
        <v>0.35708624347453</v>
      </c>
      <c r="P1340" s="17">
        <v>0.35692414960310798</v>
      </c>
      <c r="Q1340" s="17">
        <v>0.44810374007770998</v>
      </c>
      <c r="R1340" s="17">
        <v>0.27058890133727498</v>
      </c>
      <c r="S1340" s="17">
        <v>0.104896784343639</v>
      </c>
      <c r="T1340" s="17">
        <v>4.7809944935758401E-2</v>
      </c>
      <c r="U1340" s="17">
        <v>0</v>
      </c>
      <c r="V1340" s="17">
        <v>0</v>
      </c>
      <c r="W1340" s="17">
        <v>0</v>
      </c>
      <c r="X1340" s="17">
        <v>0</v>
      </c>
      <c r="Y1340" s="17">
        <v>0</v>
      </c>
      <c r="Z1340" s="17">
        <v>0</v>
      </c>
    </row>
    <row r="1341" spans="1:26">
      <c r="A1341" s="41">
        <v>245</v>
      </c>
      <c r="B1341" s="24" t="s">
        <v>776</v>
      </c>
      <c r="C1341" s="17">
        <v>0</v>
      </c>
      <c r="D1341" s="17">
        <v>0</v>
      </c>
      <c r="E1341" s="17">
        <v>0</v>
      </c>
      <c r="F1341" s="17">
        <v>0</v>
      </c>
      <c r="G1341" s="17">
        <v>0</v>
      </c>
      <c r="H1341" s="17">
        <v>0</v>
      </c>
      <c r="I1341" s="17">
        <v>0</v>
      </c>
      <c r="J1341" s="17">
        <v>0</v>
      </c>
      <c r="K1341" s="17">
        <v>2.2982169674143599E-2</v>
      </c>
      <c r="L1341" s="17">
        <v>3.1385425853972498E-2</v>
      </c>
      <c r="M1341" s="17">
        <v>4.0872088865581302E-2</v>
      </c>
      <c r="N1341" s="17">
        <v>4.7038211246454201E-2</v>
      </c>
      <c r="O1341" s="17">
        <v>7.1784939572358195E-2</v>
      </c>
      <c r="P1341" s="17">
        <v>7.5499392147982194E-2</v>
      </c>
      <c r="Q1341" s="17">
        <v>0.203519582369908</v>
      </c>
      <c r="R1341" s="17">
        <v>0.11132154179876499</v>
      </c>
      <c r="S1341" s="17">
        <v>9.1417963814926895E-2</v>
      </c>
      <c r="T1341" s="17">
        <v>6.2074801554194203E-2</v>
      </c>
      <c r="U1341" s="17">
        <v>6.1905556482562997E-3</v>
      </c>
      <c r="V1341" s="17">
        <v>0</v>
      </c>
      <c r="W1341" s="17">
        <v>0</v>
      </c>
      <c r="X1341" s="17">
        <v>0</v>
      </c>
      <c r="Y1341" s="17">
        <v>0</v>
      </c>
      <c r="Z1341" s="17">
        <v>0</v>
      </c>
    </row>
    <row r="1342" spans="1:26">
      <c r="A1342" s="41">
        <v>246</v>
      </c>
      <c r="B1342" s="24" t="s">
        <v>776</v>
      </c>
      <c r="C1342" s="17">
        <v>0</v>
      </c>
      <c r="D1342" s="17">
        <v>0</v>
      </c>
      <c r="E1342" s="17">
        <v>0</v>
      </c>
      <c r="F1342" s="17">
        <v>0</v>
      </c>
      <c r="G1342" s="17">
        <v>0</v>
      </c>
      <c r="H1342" s="17">
        <v>0</v>
      </c>
      <c r="I1342" s="17">
        <v>0</v>
      </c>
      <c r="J1342" s="17">
        <v>3.6957998617434602E-2</v>
      </c>
      <c r="K1342" s="17">
        <v>0.118071678863436</v>
      </c>
      <c r="L1342" s="17">
        <v>0.29869907749517299</v>
      </c>
      <c r="M1342" s="17">
        <v>0.567646778384305</v>
      </c>
      <c r="N1342" s="17">
        <v>0.69718242711735101</v>
      </c>
      <c r="O1342" s="17">
        <v>0.69380348501823597</v>
      </c>
      <c r="P1342" s="17">
        <v>0.454925389144478</v>
      </c>
      <c r="Q1342" s="17">
        <v>0.60815594383924099</v>
      </c>
      <c r="R1342" s="17">
        <v>0.57344401802102496</v>
      </c>
      <c r="S1342" s="17">
        <v>0.40499690114657599</v>
      </c>
      <c r="T1342" s="17">
        <v>0.19395604395604399</v>
      </c>
      <c r="U1342" s="17">
        <v>2.9963528878930199E-2</v>
      </c>
      <c r="V1342" s="17">
        <v>0</v>
      </c>
      <c r="W1342" s="17">
        <v>0</v>
      </c>
      <c r="X1342" s="17">
        <v>0</v>
      </c>
      <c r="Y1342" s="17">
        <v>0</v>
      </c>
      <c r="Z1342" s="17">
        <v>0</v>
      </c>
    </row>
    <row r="1343" spans="1:26">
      <c r="A1343" s="41">
        <v>247</v>
      </c>
      <c r="B1343" s="24" t="s">
        <v>776</v>
      </c>
      <c r="C1343" s="17">
        <v>0</v>
      </c>
      <c r="D1343" s="17">
        <v>0</v>
      </c>
      <c r="E1343" s="17">
        <v>0</v>
      </c>
      <c r="F1343" s="17">
        <v>0</v>
      </c>
      <c r="G1343" s="17">
        <v>0</v>
      </c>
      <c r="H1343" s="17">
        <v>0</v>
      </c>
      <c r="I1343" s="17">
        <v>8.2721508426497597E-3</v>
      </c>
      <c r="J1343" s="17">
        <v>0.117425091177803</v>
      </c>
      <c r="K1343" s="17">
        <v>0.33111010464589602</v>
      </c>
      <c r="L1343" s="17">
        <v>0.53121439298228901</v>
      </c>
      <c r="M1343" s="17">
        <v>0.66952516030607101</v>
      </c>
      <c r="N1343" s="17">
        <v>0.71324283092178997</v>
      </c>
      <c r="O1343" s="17">
        <v>0.74289051512478799</v>
      </c>
      <c r="P1343" s="17">
        <v>0.72627589330409303</v>
      </c>
      <c r="Q1343" s="17">
        <v>0.66538938285142202</v>
      </c>
      <c r="R1343" s="17">
        <v>0.53663440680794305</v>
      </c>
      <c r="S1343" s="17">
        <v>0.29222545350528001</v>
      </c>
      <c r="T1343" s="17">
        <v>0.15425734785821599</v>
      </c>
      <c r="U1343" s="17">
        <v>1.8040690329193601E-2</v>
      </c>
      <c r="V1343" s="17">
        <v>0</v>
      </c>
      <c r="W1343" s="17">
        <v>0</v>
      </c>
      <c r="X1343" s="17">
        <v>0</v>
      </c>
      <c r="Y1343" s="17">
        <v>0</v>
      </c>
      <c r="Z1343" s="17">
        <v>0</v>
      </c>
    </row>
    <row r="1344" spans="1:26">
      <c r="A1344" s="41">
        <v>248</v>
      </c>
      <c r="B1344" s="24" t="s">
        <v>776</v>
      </c>
      <c r="C1344" s="17">
        <v>0</v>
      </c>
      <c r="D1344" s="17">
        <v>0</v>
      </c>
      <c r="E1344" s="17">
        <v>0</v>
      </c>
      <c r="F1344" s="17">
        <v>0</v>
      </c>
      <c r="G1344" s="17">
        <v>0</v>
      </c>
      <c r="H1344" s="17">
        <v>0</v>
      </c>
      <c r="I1344" s="17">
        <v>8.4086195799861797E-3</v>
      </c>
      <c r="J1344" s="17">
        <v>0.129986770279612</v>
      </c>
      <c r="K1344" s="17">
        <v>0.32693499559009298</v>
      </c>
      <c r="L1344" s="17">
        <v>0.48621725346237299</v>
      </c>
      <c r="M1344" s="17">
        <v>0.60779242449524395</v>
      </c>
      <c r="N1344" s="17">
        <v>0.68319587137374604</v>
      </c>
      <c r="O1344" s="17">
        <v>0.71741436437748796</v>
      </c>
      <c r="P1344" s="17">
        <v>0.70572215203451705</v>
      </c>
      <c r="Q1344" s="17">
        <v>0.64814307167886298</v>
      </c>
      <c r="R1344" s="17">
        <v>0.55412266692093204</v>
      </c>
      <c r="S1344" s="17">
        <v>0.298413625420133</v>
      </c>
      <c r="T1344" s="17">
        <v>0.16051286024171099</v>
      </c>
      <c r="U1344" s="17">
        <v>2.22885032537961E-2</v>
      </c>
      <c r="V1344" s="17">
        <v>0</v>
      </c>
      <c r="W1344" s="17">
        <v>0</v>
      </c>
      <c r="X1344" s="17">
        <v>0</v>
      </c>
      <c r="Y1344" s="17">
        <v>0</v>
      </c>
      <c r="Z1344" s="17">
        <v>0</v>
      </c>
    </row>
    <row r="1345" spans="1:26">
      <c r="A1345" s="41">
        <v>249</v>
      </c>
      <c r="B1345" s="24" t="s">
        <v>776</v>
      </c>
      <c r="C1345" s="17">
        <v>0</v>
      </c>
      <c r="D1345" s="17">
        <v>0</v>
      </c>
      <c r="E1345" s="17">
        <v>0</v>
      </c>
      <c r="F1345" s="17">
        <v>0</v>
      </c>
      <c r="G1345" s="17">
        <v>0</v>
      </c>
      <c r="H1345" s="17">
        <v>0</v>
      </c>
      <c r="I1345" s="17">
        <v>0</v>
      </c>
      <c r="J1345" s="17">
        <v>6.6397106147648502E-2</v>
      </c>
      <c r="K1345" s="17">
        <v>0.16258790016924499</v>
      </c>
      <c r="L1345" s="17">
        <v>0.34538926366475198</v>
      </c>
      <c r="M1345" s="17">
        <v>0.51887857262043802</v>
      </c>
      <c r="N1345" s="17">
        <v>0.75701413553908103</v>
      </c>
      <c r="O1345" s="17">
        <v>0.80777573836142202</v>
      </c>
      <c r="P1345" s="17">
        <v>0.49646849896307599</v>
      </c>
      <c r="Q1345" s="17">
        <v>0.49636599842673601</v>
      </c>
      <c r="R1345" s="17">
        <v>0.5537704703106</v>
      </c>
      <c r="S1345" s="17">
        <v>0.39145133608257299</v>
      </c>
      <c r="T1345" s="17">
        <v>0.19284701199017901</v>
      </c>
      <c r="U1345" s="17">
        <v>2.6321184238754701E-2</v>
      </c>
      <c r="V1345" s="17">
        <v>0</v>
      </c>
      <c r="W1345" s="17">
        <v>0</v>
      </c>
      <c r="X1345" s="17">
        <v>0</v>
      </c>
      <c r="Y1345" s="17">
        <v>0</v>
      </c>
      <c r="Z1345" s="17">
        <v>0</v>
      </c>
    </row>
    <row r="1346" spans="1:26">
      <c r="A1346" s="41">
        <v>250</v>
      </c>
      <c r="B1346" s="24" t="s">
        <v>776</v>
      </c>
      <c r="C1346" s="17">
        <v>0</v>
      </c>
      <c r="D1346" s="17">
        <v>0</v>
      </c>
      <c r="E1346" s="17">
        <v>0</v>
      </c>
      <c r="F1346" s="17">
        <v>0</v>
      </c>
      <c r="G1346" s="17">
        <v>0</v>
      </c>
      <c r="H1346" s="17">
        <v>0</v>
      </c>
      <c r="I1346" s="17">
        <v>0</v>
      </c>
      <c r="J1346" s="17">
        <v>0.118610998545923</v>
      </c>
      <c r="K1346" s="17">
        <v>0.34031906271602602</v>
      </c>
      <c r="L1346" s="17">
        <v>0.54213606350265797</v>
      </c>
      <c r="M1346" s="17">
        <v>0.68215298800982105</v>
      </c>
      <c r="N1346" s="17">
        <v>0.75651355152439803</v>
      </c>
      <c r="O1346" s="17">
        <v>0.73843293366069895</v>
      </c>
      <c r="P1346" s="17">
        <v>0.75761602822340401</v>
      </c>
      <c r="Q1346" s="17">
        <v>0.71315344091916799</v>
      </c>
      <c r="R1346" s="17">
        <v>0.58670711067674197</v>
      </c>
      <c r="S1346" s="17">
        <v>0.40218588353078599</v>
      </c>
      <c r="T1346" s="17">
        <v>0.18892398274177</v>
      </c>
      <c r="U1346" s="17">
        <v>2.8026745488784501E-2</v>
      </c>
      <c r="V1346" s="17">
        <v>0</v>
      </c>
      <c r="W1346" s="17">
        <v>0</v>
      </c>
      <c r="X1346" s="17">
        <v>0</v>
      </c>
      <c r="Y1346" s="17">
        <v>0</v>
      </c>
      <c r="Z1346" s="17">
        <v>0</v>
      </c>
    </row>
    <row r="1347" spans="1:26">
      <c r="A1347" s="41">
        <v>251</v>
      </c>
      <c r="B1347" s="24" t="s">
        <v>776</v>
      </c>
      <c r="C1347" s="17">
        <v>0</v>
      </c>
      <c r="D1347" s="17">
        <v>0</v>
      </c>
      <c r="E1347" s="17">
        <v>0</v>
      </c>
      <c r="F1347" s="17">
        <v>0</v>
      </c>
      <c r="G1347" s="17">
        <v>0</v>
      </c>
      <c r="H1347" s="17">
        <v>0</v>
      </c>
      <c r="I1347" s="17">
        <v>0</v>
      </c>
      <c r="J1347" s="17">
        <v>0.117939381659555</v>
      </c>
      <c r="K1347" s="17">
        <v>0.33842339872708599</v>
      </c>
      <c r="L1347" s="17">
        <v>0.53719100855760304</v>
      </c>
      <c r="M1347" s="17">
        <v>0.67550833114824405</v>
      </c>
      <c r="N1347" s="17">
        <v>0.75447545946461403</v>
      </c>
      <c r="O1347" s="17">
        <v>0.71044790350647202</v>
      </c>
      <c r="P1347" s="17">
        <v>0.58191580653619701</v>
      </c>
      <c r="Q1347" s="17">
        <v>0.50990441229052896</v>
      </c>
      <c r="R1347" s="17">
        <v>0.24670031703654299</v>
      </c>
      <c r="S1347" s="17">
        <v>0.297128197182427</v>
      </c>
      <c r="T1347" s="17">
        <v>0.143721842149174</v>
      </c>
      <c r="U1347" s="17">
        <v>2.2517937593859502E-2</v>
      </c>
      <c r="V1347" s="17">
        <v>0</v>
      </c>
      <c r="W1347" s="17">
        <v>0</v>
      </c>
      <c r="X1347" s="17">
        <v>0</v>
      </c>
      <c r="Y1347" s="17">
        <v>0</v>
      </c>
      <c r="Z1347" s="17">
        <v>0</v>
      </c>
    </row>
    <row r="1348" spans="1:26">
      <c r="A1348" s="41">
        <v>252</v>
      </c>
      <c r="B1348" s="24" t="s">
        <v>776</v>
      </c>
      <c r="C1348" s="17">
        <v>0</v>
      </c>
      <c r="D1348" s="17">
        <v>0</v>
      </c>
      <c r="E1348" s="17">
        <v>0</v>
      </c>
      <c r="F1348" s="17">
        <v>0</v>
      </c>
      <c r="G1348" s="17">
        <v>0</v>
      </c>
      <c r="H1348" s="17">
        <v>0</v>
      </c>
      <c r="I1348" s="17">
        <v>0</v>
      </c>
      <c r="J1348" s="17">
        <v>9.7932111272675301E-2</v>
      </c>
      <c r="K1348" s="17">
        <v>0.31005339562823298</v>
      </c>
      <c r="L1348" s="17">
        <v>0.50112095063288098</v>
      </c>
      <c r="M1348" s="17">
        <v>0.63025315248742597</v>
      </c>
      <c r="N1348" s="17">
        <v>0.71790898905866396</v>
      </c>
      <c r="O1348" s="17">
        <v>0.76700793783223298</v>
      </c>
      <c r="P1348" s="17">
        <v>0.74766394126480895</v>
      </c>
      <c r="Q1348" s="17">
        <v>0.67737360253629197</v>
      </c>
      <c r="R1348" s="17">
        <v>0.54584217301136995</v>
      </c>
      <c r="S1348" s="17">
        <v>0.34275464232080299</v>
      </c>
      <c r="T1348" s="17">
        <v>0.111050392124145</v>
      </c>
      <c r="U1348" s="17">
        <v>1.9273080498677E-2</v>
      </c>
      <c r="V1348" s="17">
        <v>0</v>
      </c>
      <c r="W1348" s="17">
        <v>0</v>
      </c>
      <c r="X1348" s="17">
        <v>0</v>
      </c>
      <c r="Y1348" s="17">
        <v>0</v>
      </c>
      <c r="Z1348" s="17">
        <v>0</v>
      </c>
    </row>
    <row r="1349" spans="1:26">
      <c r="A1349" s="41">
        <v>253</v>
      </c>
      <c r="B1349" s="24" t="s">
        <v>776</v>
      </c>
      <c r="C1349" s="17">
        <v>0</v>
      </c>
      <c r="D1349" s="17">
        <v>0</v>
      </c>
      <c r="E1349" s="17">
        <v>0</v>
      </c>
      <c r="F1349" s="17">
        <v>0</v>
      </c>
      <c r="G1349" s="17">
        <v>0</v>
      </c>
      <c r="H1349" s="17">
        <v>0</v>
      </c>
      <c r="I1349" s="17">
        <v>0</v>
      </c>
      <c r="J1349" s="17">
        <v>0.100916545493552</v>
      </c>
      <c r="K1349" s="17">
        <v>0.28391218326142398</v>
      </c>
      <c r="L1349" s="17">
        <v>0.47423482157755498</v>
      </c>
      <c r="M1349" s="17">
        <v>0.61764320278420104</v>
      </c>
      <c r="N1349" s="17">
        <v>0.69861266715930503</v>
      </c>
      <c r="O1349" s="17">
        <v>0.72563228528521395</v>
      </c>
      <c r="P1349" s="17">
        <v>0.70179495125265201</v>
      </c>
      <c r="Q1349" s="17">
        <v>0.62300064360801899</v>
      </c>
      <c r="R1349" s="17">
        <v>0.47774308121379699</v>
      </c>
      <c r="S1349" s="17">
        <v>0.32854878310409802</v>
      </c>
      <c r="T1349" s="17">
        <v>0.12749874853996301</v>
      </c>
      <c r="U1349" s="17">
        <v>9.4669972110319207E-3</v>
      </c>
      <c r="V1349" s="17">
        <v>0</v>
      </c>
      <c r="W1349" s="17">
        <v>0</v>
      </c>
      <c r="X1349" s="17">
        <v>0</v>
      </c>
      <c r="Y1349" s="17">
        <v>0</v>
      </c>
      <c r="Z1349" s="17">
        <v>0</v>
      </c>
    </row>
    <row r="1350" spans="1:26">
      <c r="A1350" s="41">
        <v>254</v>
      </c>
      <c r="B1350" s="24" t="s">
        <v>776</v>
      </c>
      <c r="C1350" s="17">
        <v>0</v>
      </c>
      <c r="D1350" s="17">
        <v>0</v>
      </c>
      <c r="E1350" s="17">
        <v>0</v>
      </c>
      <c r="F1350" s="17">
        <v>0</v>
      </c>
      <c r="G1350" s="17">
        <v>0</v>
      </c>
      <c r="H1350" s="17">
        <v>0</v>
      </c>
      <c r="I1350" s="17">
        <v>0</v>
      </c>
      <c r="J1350" s="17">
        <v>8.7583728635789407E-2</v>
      </c>
      <c r="K1350" s="17">
        <v>0.121138947820076</v>
      </c>
      <c r="L1350" s="17">
        <v>0.17492252866439401</v>
      </c>
      <c r="M1350" s="17">
        <v>0.30855998665109302</v>
      </c>
      <c r="N1350" s="17">
        <v>0.45460716073514301</v>
      </c>
      <c r="O1350" s="17">
        <v>0.42303401587566403</v>
      </c>
      <c r="P1350" s="17">
        <v>0.59813234487854905</v>
      </c>
      <c r="Q1350" s="17">
        <v>0.34673547710424102</v>
      </c>
      <c r="R1350" s="17">
        <v>0.39512049772353502</v>
      </c>
      <c r="S1350" s="17">
        <v>0.25120378536864402</v>
      </c>
      <c r="T1350" s="17">
        <v>8.9656980763271402E-2</v>
      </c>
      <c r="U1350" s="17">
        <v>0</v>
      </c>
      <c r="V1350" s="17">
        <v>0</v>
      </c>
      <c r="W1350" s="17">
        <v>0</v>
      </c>
      <c r="X1350" s="17">
        <v>0</v>
      </c>
      <c r="Y1350" s="17">
        <v>0</v>
      </c>
      <c r="Z1350" s="17">
        <v>0</v>
      </c>
    </row>
    <row r="1351" spans="1:26">
      <c r="A1351" s="41">
        <v>255</v>
      </c>
      <c r="B1351" s="24" t="s">
        <v>776</v>
      </c>
      <c r="C1351" s="17">
        <v>0</v>
      </c>
      <c r="D1351" s="17">
        <v>0</v>
      </c>
      <c r="E1351" s="17">
        <v>0</v>
      </c>
      <c r="F1351" s="17">
        <v>0</v>
      </c>
      <c r="G1351" s="17">
        <v>0</v>
      </c>
      <c r="H1351" s="17">
        <v>0</v>
      </c>
      <c r="I1351" s="17">
        <v>0</v>
      </c>
      <c r="J1351" s="17">
        <v>7.2358227455841306E-2</v>
      </c>
      <c r="K1351" s="17">
        <v>0.24062179685823901</v>
      </c>
      <c r="L1351" s="17">
        <v>0.42428666777907598</v>
      </c>
      <c r="M1351" s="17">
        <v>0.49405139329217401</v>
      </c>
      <c r="N1351" s="17">
        <v>0.64000262210674397</v>
      </c>
      <c r="O1351" s="17">
        <v>0.48264344115754099</v>
      </c>
      <c r="P1351" s="17">
        <v>0.54035005125026803</v>
      </c>
      <c r="Q1351" s="17">
        <v>0.45509999761626702</v>
      </c>
      <c r="R1351" s="17">
        <v>0.36488105170317803</v>
      </c>
      <c r="S1351" s="17">
        <v>0.23459512288145701</v>
      </c>
      <c r="T1351" s="17">
        <v>0.107392553216848</v>
      </c>
      <c r="U1351" s="17">
        <v>0</v>
      </c>
      <c r="V1351" s="17">
        <v>0</v>
      </c>
      <c r="W1351" s="17">
        <v>0</v>
      </c>
      <c r="X1351" s="17">
        <v>0</v>
      </c>
      <c r="Y1351" s="17">
        <v>0</v>
      </c>
      <c r="Z1351" s="17">
        <v>0</v>
      </c>
    </row>
    <row r="1352" spans="1:26">
      <c r="A1352" s="41">
        <v>256</v>
      </c>
      <c r="B1352" s="24" t="s">
        <v>776</v>
      </c>
      <c r="C1352" s="17">
        <v>0</v>
      </c>
      <c r="D1352" s="17">
        <v>0</v>
      </c>
      <c r="E1352" s="17">
        <v>0</v>
      </c>
      <c r="F1352" s="17">
        <v>0</v>
      </c>
      <c r="G1352" s="17">
        <v>0</v>
      </c>
      <c r="H1352" s="17">
        <v>0</v>
      </c>
      <c r="I1352" s="17">
        <v>0</v>
      </c>
      <c r="J1352" s="17">
        <v>7.2198517317823202E-2</v>
      </c>
      <c r="K1352" s="17">
        <v>0.23672260494386299</v>
      </c>
      <c r="L1352" s="17">
        <v>0.42027782412814901</v>
      </c>
      <c r="M1352" s="17">
        <v>0.46077030344926201</v>
      </c>
      <c r="N1352" s="17">
        <v>0.606022502443327</v>
      </c>
      <c r="O1352" s="17">
        <v>0.50935317394102597</v>
      </c>
      <c r="P1352" s="17">
        <v>0.44962039045553098</v>
      </c>
      <c r="Q1352" s="17">
        <v>0.38060475316440601</v>
      </c>
      <c r="R1352" s="17">
        <v>0.28249564968653901</v>
      </c>
      <c r="S1352" s="17">
        <v>0.154709065338133</v>
      </c>
      <c r="T1352" s="17">
        <v>5.7128554742437603E-2</v>
      </c>
      <c r="U1352" s="17">
        <v>0</v>
      </c>
      <c r="V1352" s="17">
        <v>0</v>
      </c>
      <c r="W1352" s="17">
        <v>0</v>
      </c>
      <c r="X1352" s="17">
        <v>0</v>
      </c>
      <c r="Y1352" s="17">
        <v>0</v>
      </c>
      <c r="Z1352" s="17">
        <v>0</v>
      </c>
    </row>
    <row r="1353" spans="1:26">
      <c r="A1353" s="41">
        <v>257</v>
      </c>
      <c r="B1353" s="24" t="s">
        <v>776</v>
      </c>
      <c r="C1353" s="17">
        <v>0</v>
      </c>
      <c r="D1353" s="17">
        <v>0</v>
      </c>
      <c r="E1353" s="17">
        <v>0</v>
      </c>
      <c r="F1353" s="17">
        <v>0</v>
      </c>
      <c r="G1353" s="17">
        <v>0</v>
      </c>
      <c r="H1353" s="17">
        <v>0</v>
      </c>
      <c r="I1353" s="17">
        <v>0</v>
      </c>
      <c r="J1353" s="17">
        <v>3.0290100355176298E-2</v>
      </c>
      <c r="K1353" s="17">
        <v>5.76392696240852E-2</v>
      </c>
      <c r="L1353" s="17">
        <v>0.12900705585087399</v>
      </c>
      <c r="M1353" s="17">
        <v>0.24862101022621599</v>
      </c>
      <c r="N1353" s="17">
        <v>0.444410741102715</v>
      </c>
      <c r="O1353" s="17">
        <v>0.304822292674787</v>
      </c>
      <c r="P1353" s="17">
        <v>0.332235822745584</v>
      </c>
      <c r="Q1353" s="17">
        <v>0.49982121999475598</v>
      </c>
      <c r="R1353" s="17">
        <v>0.36493885723820602</v>
      </c>
      <c r="S1353" s="17">
        <v>0.21358370479845501</v>
      </c>
      <c r="T1353" s="17">
        <v>8.8323281924149594E-2</v>
      </c>
      <c r="U1353" s="17">
        <v>0</v>
      </c>
      <c r="V1353" s="17">
        <v>0</v>
      </c>
      <c r="W1353" s="17">
        <v>0</v>
      </c>
      <c r="X1353" s="17">
        <v>0</v>
      </c>
      <c r="Y1353" s="17">
        <v>0</v>
      </c>
      <c r="Z1353" s="17">
        <v>0</v>
      </c>
    </row>
    <row r="1354" spans="1:26">
      <c r="A1354" s="41">
        <v>258</v>
      </c>
      <c r="B1354" s="24" t="s">
        <v>776</v>
      </c>
      <c r="C1354" s="17">
        <v>0</v>
      </c>
      <c r="D1354" s="17">
        <v>0</v>
      </c>
      <c r="E1354" s="17">
        <v>0</v>
      </c>
      <c r="F1354" s="17">
        <v>0</v>
      </c>
      <c r="G1354" s="17">
        <v>0</v>
      </c>
      <c r="H1354" s="17">
        <v>0</v>
      </c>
      <c r="I1354" s="17">
        <v>0</v>
      </c>
      <c r="J1354" s="17">
        <v>3.2050487473481E-2</v>
      </c>
      <c r="K1354" s="17">
        <v>4.7595408929465302E-2</v>
      </c>
      <c r="L1354" s="17">
        <v>8.3497413649257501E-2</v>
      </c>
      <c r="M1354" s="17">
        <v>0.10710590927510701</v>
      </c>
      <c r="N1354" s="17">
        <v>0.119605611308431</v>
      </c>
      <c r="O1354" s="17">
        <v>0.132055254940288</v>
      </c>
      <c r="P1354" s="17">
        <v>0.15492300541107501</v>
      </c>
      <c r="Q1354" s="17">
        <v>0.119498343305285</v>
      </c>
      <c r="R1354" s="17">
        <v>0.12541953707897299</v>
      </c>
      <c r="S1354" s="17">
        <v>0.12183738170723001</v>
      </c>
      <c r="T1354" s="17">
        <v>5.0833114824438003E-2</v>
      </c>
      <c r="U1354" s="17">
        <v>0</v>
      </c>
      <c r="V1354" s="17">
        <v>0</v>
      </c>
      <c r="W1354" s="17">
        <v>0</v>
      </c>
      <c r="X1354" s="17">
        <v>0</v>
      </c>
      <c r="Y1354" s="17">
        <v>0</v>
      </c>
      <c r="Z1354" s="17">
        <v>0</v>
      </c>
    </row>
    <row r="1355" spans="1:26">
      <c r="A1355" s="41">
        <v>259</v>
      </c>
      <c r="B1355" s="24" t="s">
        <v>776</v>
      </c>
      <c r="C1355" s="17">
        <v>0</v>
      </c>
      <c r="D1355" s="17">
        <v>0</v>
      </c>
      <c r="E1355" s="17">
        <v>0</v>
      </c>
      <c r="F1355" s="17">
        <v>0</v>
      </c>
      <c r="G1355" s="17">
        <v>0</v>
      </c>
      <c r="H1355" s="17">
        <v>0</v>
      </c>
      <c r="I1355" s="17">
        <v>0</v>
      </c>
      <c r="J1355" s="17">
        <v>7.7588138542585394E-2</v>
      </c>
      <c r="K1355" s="17">
        <v>0.214526471359443</v>
      </c>
      <c r="L1355" s="17">
        <v>0.36644120521560902</v>
      </c>
      <c r="M1355" s="17">
        <v>0.68140211198779499</v>
      </c>
      <c r="N1355" s="17">
        <v>0.68100283664274996</v>
      </c>
      <c r="O1355" s="17">
        <v>0.75188910872208103</v>
      </c>
      <c r="P1355" s="17">
        <v>0.69224809897261097</v>
      </c>
      <c r="Q1355" s="17">
        <v>0.64127196014397803</v>
      </c>
      <c r="R1355" s="17">
        <v>0.55197075159114195</v>
      </c>
      <c r="S1355" s="17">
        <v>0.373200281280542</v>
      </c>
      <c r="T1355" s="17">
        <v>0.16742807084455699</v>
      </c>
      <c r="U1355" s="17">
        <v>7.8406950966603897E-3</v>
      </c>
      <c r="V1355" s="17">
        <v>0</v>
      </c>
      <c r="W1355" s="17">
        <v>0</v>
      </c>
      <c r="X1355" s="17">
        <v>0</v>
      </c>
      <c r="Y1355" s="17">
        <v>0</v>
      </c>
      <c r="Z1355" s="17">
        <v>0</v>
      </c>
    </row>
    <row r="1356" spans="1:26">
      <c r="A1356" s="41">
        <v>260</v>
      </c>
      <c r="B1356" s="24" t="s">
        <v>776</v>
      </c>
      <c r="C1356" s="17">
        <v>0</v>
      </c>
      <c r="D1356" s="17">
        <v>0</v>
      </c>
      <c r="E1356" s="17">
        <v>0</v>
      </c>
      <c r="F1356" s="17">
        <v>0</v>
      </c>
      <c r="G1356" s="17">
        <v>0</v>
      </c>
      <c r="H1356" s="17">
        <v>0</v>
      </c>
      <c r="I1356" s="17">
        <v>0</v>
      </c>
      <c r="J1356" s="17">
        <v>0.118791566351219</v>
      </c>
      <c r="K1356" s="17">
        <v>0.29670746823675198</v>
      </c>
      <c r="L1356" s="17">
        <v>0.55880372339157602</v>
      </c>
      <c r="M1356" s="17">
        <v>0.67445948845081205</v>
      </c>
      <c r="N1356" s="17">
        <v>0.657278729946843</v>
      </c>
      <c r="O1356" s="17">
        <v>0.65282114848275397</v>
      </c>
      <c r="P1356" s="17">
        <v>0.68182522466687301</v>
      </c>
      <c r="Q1356" s="17">
        <v>0.36532085051607799</v>
      </c>
      <c r="R1356" s="17">
        <v>0.21472491716526401</v>
      </c>
      <c r="S1356" s="17">
        <v>0.13176205573168701</v>
      </c>
      <c r="T1356" s="17">
        <v>4.2057400300350399E-2</v>
      </c>
      <c r="U1356" s="17">
        <v>0</v>
      </c>
      <c r="V1356" s="17">
        <v>0</v>
      </c>
      <c r="W1356" s="17">
        <v>0</v>
      </c>
      <c r="X1356" s="17">
        <v>0</v>
      </c>
      <c r="Y1356" s="17">
        <v>0</v>
      </c>
      <c r="Z1356" s="17">
        <v>0</v>
      </c>
    </row>
    <row r="1357" spans="1:26">
      <c r="A1357" s="41">
        <v>261</v>
      </c>
      <c r="B1357" s="24" t="s">
        <v>776</v>
      </c>
      <c r="C1357" s="17">
        <v>0</v>
      </c>
      <c r="D1357" s="17">
        <v>0</v>
      </c>
      <c r="E1357" s="17">
        <v>0</v>
      </c>
      <c r="F1357" s="17">
        <v>0</v>
      </c>
      <c r="G1357" s="17">
        <v>0</v>
      </c>
      <c r="H1357" s="17">
        <v>0</v>
      </c>
      <c r="I1357" s="17">
        <v>0</v>
      </c>
      <c r="J1357" s="17">
        <v>5.8271554909298903E-2</v>
      </c>
      <c r="K1357" s="17">
        <v>0.122780148268218</v>
      </c>
      <c r="L1357" s="17">
        <v>0.31794414912636199</v>
      </c>
      <c r="M1357" s="17">
        <v>0.43004100021453601</v>
      </c>
      <c r="N1357" s="17">
        <v>0.489257705418226</v>
      </c>
      <c r="O1357" s="17">
        <v>0.44614490715358401</v>
      </c>
      <c r="P1357" s="17">
        <v>0.53117565731448602</v>
      </c>
      <c r="Q1357" s="17">
        <v>0.44625575075683499</v>
      </c>
      <c r="R1357" s="17">
        <v>0.14116469214083099</v>
      </c>
      <c r="S1357" s="17">
        <v>6.9156277561917501E-2</v>
      </c>
      <c r="T1357" s="17">
        <v>2.9013015184381801E-2</v>
      </c>
      <c r="U1357" s="17">
        <v>0</v>
      </c>
      <c r="V1357" s="17">
        <v>0</v>
      </c>
      <c r="W1357" s="17">
        <v>0</v>
      </c>
      <c r="X1357" s="17">
        <v>0</v>
      </c>
      <c r="Y1357" s="17">
        <v>0</v>
      </c>
      <c r="Z1357" s="17">
        <v>0</v>
      </c>
    </row>
    <row r="1358" spans="1:26">
      <c r="A1358" s="41">
        <v>262</v>
      </c>
      <c r="B1358" s="24" t="s">
        <v>776</v>
      </c>
      <c r="C1358" s="17">
        <v>0</v>
      </c>
      <c r="D1358" s="17">
        <v>0</v>
      </c>
      <c r="E1358" s="17">
        <v>0</v>
      </c>
      <c r="F1358" s="17">
        <v>0</v>
      </c>
      <c r="G1358" s="17">
        <v>0</v>
      </c>
      <c r="H1358" s="17">
        <v>0</v>
      </c>
      <c r="I1358" s="17">
        <v>0</v>
      </c>
      <c r="J1358" s="17">
        <v>7.3988105170317703E-2</v>
      </c>
      <c r="K1358" s="17">
        <v>9.0101547042978694E-2</v>
      </c>
      <c r="L1358" s="17">
        <v>0.169551977306858</v>
      </c>
      <c r="M1358" s="17">
        <v>0.192867869657458</v>
      </c>
      <c r="N1358" s="17">
        <v>0.325038139734452</v>
      </c>
      <c r="O1358" s="17">
        <v>0.30413518152129898</v>
      </c>
      <c r="P1358" s="17">
        <v>0.19167719482253101</v>
      </c>
      <c r="Q1358" s="17">
        <v>0.26062906724511897</v>
      </c>
      <c r="R1358" s="17">
        <v>0.123000643608019</v>
      </c>
      <c r="S1358" s="17">
        <v>5.8967009129698898E-2</v>
      </c>
      <c r="T1358" s="17">
        <v>2.32235226812233E-2</v>
      </c>
      <c r="U1358" s="17">
        <v>0</v>
      </c>
      <c r="V1358" s="17">
        <v>0</v>
      </c>
      <c r="W1358" s="17">
        <v>0</v>
      </c>
      <c r="X1358" s="17">
        <v>0</v>
      </c>
      <c r="Y1358" s="17">
        <v>0</v>
      </c>
      <c r="Z1358" s="17">
        <v>0</v>
      </c>
    </row>
    <row r="1359" spans="1:26">
      <c r="A1359" s="41">
        <v>263</v>
      </c>
      <c r="B1359" s="24" t="s">
        <v>776</v>
      </c>
      <c r="C1359" s="17">
        <v>0</v>
      </c>
      <c r="D1359" s="17">
        <v>0</v>
      </c>
      <c r="E1359" s="17">
        <v>0</v>
      </c>
      <c r="F1359" s="17">
        <v>0</v>
      </c>
      <c r="G1359" s="17">
        <v>0</v>
      </c>
      <c r="H1359" s="17">
        <v>0</v>
      </c>
      <c r="I1359" s="17">
        <v>0</v>
      </c>
      <c r="J1359" s="17">
        <v>2.88270839789278E-2</v>
      </c>
      <c r="K1359" s="17">
        <v>0.109317417939978</v>
      </c>
      <c r="L1359" s="17">
        <v>0.19461693404209701</v>
      </c>
      <c r="M1359" s="17">
        <v>0.24843448308741101</v>
      </c>
      <c r="N1359" s="17">
        <v>0.420869585945508</v>
      </c>
      <c r="O1359" s="17">
        <v>0.51196276608424096</v>
      </c>
      <c r="P1359" s="17">
        <v>0.298653786560511</v>
      </c>
      <c r="Q1359" s="17">
        <v>0.35069247455364599</v>
      </c>
      <c r="R1359" s="17">
        <v>0.28110831684584398</v>
      </c>
      <c r="S1359" s="17">
        <v>0.19743450692474601</v>
      </c>
      <c r="T1359" s="17">
        <v>8.6283402064313106E-2</v>
      </c>
      <c r="U1359" s="17">
        <v>0</v>
      </c>
      <c r="V1359" s="17">
        <v>0</v>
      </c>
      <c r="W1359" s="17">
        <v>0</v>
      </c>
      <c r="X1359" s="17">
        <v>0</v>
      </c>
      <c r="Y1359" s="17">
        <v>0</v>
      </c>
      <c r="Z1359" s="17">
        <v>0</v>
      </c>
    </row>
    <row r="1360" spans="1:26">
      <c r="A1360" s="41">
        <v>264</v>
      </c>
      <c r="B1360" s="24" t="s">
        <v>776</v>
      </c>
      <c r="C1360" s="17">
        <v>0</v>
      </c>
      <c r="D1360" s="17">
        <v>0</v>
      </c>
      <c r="E1360" s="17">
        <v>0</v>
      </c>
      <c r="F1360" s="17">
        <v>0</v>
      </c>
      <c r="G1360" s="17">
        <v>0</v>
      </c>
      <c r="H1360" s="17">
        <v>0</v>
      </c>
      <c r="I1360" s="17">
        <v>0</v>
      </c>
      <c r="J1360" s="17">
        <v>6.6851803294319598E-2</v>
      </c>
      <c r="K1360" s="17">
        <v>0.288679650067936</v>
      </c>
      <c r="L1360" s="17">
        <v>0.51831779933732203</v>
      </c>
      <c r="M1360" s="17">
        <v>0.69542442373244995</v>
      </c>
      <c r="N1360" s="17">
        <v>0.778175728826488</v>
      </c>
      <c r="O1360" s="17">
        <v>0.817090176634645</v>
      </c>
      <c r="P1360" s="17">
        <v>0.79425401063145096</v>
      </c>
      <c r="Q1360" s="17">
        <v>0.71095444685466402</v>
      </c>
      <c r="R1360" s="17">
        <v>0.56804426592929902</v>
      </c>
      <c r="S1360" s="17">
        <v>0.36377738313746999</v>
      </c>
      <c r="T1360" s="17">
        <v>0.13725894495959601</v>
      </c>
      <c r="U1360" s="17">
        <v>0</v>
      </c>
      <c r="V1360" s="17">
        <v>0</v>
      </c>
      <c r="W1360" s="17">
        <v>0</v>
      </c>
      <c r="X1360" s="17">
        <v>0</v>
      </c>
      <c r="Y1360" s="17">
        <v>0</v>
      </c>
      <c r="Z1360" s="17">
        <v>0</v>
      </c>
    </row>
    <row r="1361" spans="1:26">
      <c r="A1361" s="41">
        <v>265</v>
      </c>
      <c r="B1361" s="24" t="s">
        <v>776</v>
      </c>
      <c r="C1361" s="17">
        <v>0</v>
      </c>
      <c r="D1361" s="17">
        <v>0</v>
      </c>
      <c r="E1361" s="17">
        <v>0</v>
      </c>
      <c r="F1361" s="17">
        <v>0</v>
      </c>
      <c r="G1361" s="17">
        <v>0</v>
      </c>
      <c r="H1361" s="17">
        <v>0</v>
      </c>
      <c r="I1361" s="17">
        <v>0</v>
      </c>
      <c r="J1361" s="17">
        <v>0.108424709780458</v>
      </c>
      <c r="K1361" s="17">
        <v>0.337616504970084</v>
      </c>
      <c r="L1361" s="17">
        <v>0.55546947629377097</v>
      </c>
      <c r="M1361" s="17">
        <v>0.70742056208433701</v>
      </c>
      <c r="N1361" s="17">
        <v>0.78991561583752501</v>
      </c>
      <c r="O1361" s="17">
        <v>0.82167290410240501</v>
      </c>
      <c r="P1361" s="17">
        <v>0.79684632070749195</v>
      </c>
      <c r="Q1361" s="17">
        <v>0.71231317489451995</v>
      </c>
      <c r="R1361" s="17">
        <v>0.56961216657529001</v>
      </c>
      <c r="S1361" s="17">
        <v>0.36567602679316302</v>
      </c>
      <c r="T1361" s="17">
        <v>0.13953302662630199</v>
      </c>
      <c r="U1361" s="17">
        <v>0</v>
      </c>
      <c r="V1361" s="17">
        <v>0</v>
      </c>
      <c r="W1361" s="17">
        <v>0</v>
      </c>
      <c r="X1361" s="17">
        <v>0</v>
      </c>
      <c r="Y1361" s="17">
        <v>0</v>
      </c>
      <c r="Z1361" s="17">
        <v>0</v>
      </c>
    </row>
    <row r="1362" spans="1:26">
      <c r="A1362" s="41">
        <v>266</v>
      </c>
      <c r="B1362" s="24" t="s">
        <v>776</v>
      </c>
      <c r="C1362" s="17">
        <v>0</v>
      </c>
      <c r="D1362" s="17">
        <v>0</v>
      </c>
      <c r="E1362" s="17">
        <v>0</v>
      </c>
      <c r="F1362" s="17">
        <v>0</v>
      </c>
      <c r="G1362" s="17">
        <v>0</v>
      </c>
      <c r="H1362" s="17">
        <v>0</v>
      </c>
      <c r="I1362" s="17">
        <v>0</v>
      </c>
      <c r="J1362" s="17">
        <v>0.101224047102572</v>
      </c>
      <c r="K1362" s="17">
        <v>0.316834521227146</v>
      </c>
      <c r="L1362" s="17">
        <v>0.51269755190579502</v>
      </c>
      <c r="M1362" s="17">
        <v>0.70489380467688501</v>
      </c>
      <c r="N1362" s="17">
        <v>0.78729946842745102</v>
      </c>
      <c r="O1362" s="17">
        <v>0.808925889728493</v>
      </c>
      <c r="P1362" s="17">
        <v>0.64121832614240404</v>
      </c>
      <c r="Q1362" s="17">
        <v>0.53879228147124003</v>
      </c>
      <c r="R1362" s="17">
        <v>0.58374055445638995</v>
      </c>
      <c r="S1362" s="17">
        <v>0.277898023885009</v>
      </c>
      <c r="T1362" s="17">
        <v>0.139598579294892</v>
      </c>
      <c r="U1362" s="17">
        <v>0</v>
      </c>
      <c r="V1362" s="17">
        <v>0</v>
      </c>
      <c r="W1362" s="17">
        <v>0</v>
      </c>
      <c r="X1362" s="17">
        <v>0</v>
      </c>
      <c r="Y1362" s="17">
        <v>0</v>
      </c>
      <c r="Z1362" s="17">
        <v>0</v>
      </c>
    </row>
    <row r="1363" spans="1:26">
      <c r="A1363" s="41">
        <v>267</v>
      </c>
      <c r="B1363" s="24" t="s">
        <v>776</v>
      </c>
      <c r="C1363" s="17">
        <v>0</v>
      </c>
      <c r="D1363" s="17">
        <v>0</v>
      </c>
      <c r="E1363" s="17">
        <v>0</v>
      </c>
      <c r="F1363" s="17">
        <v>0</v>
      </c>
      <c r="G1363" s="17">
        <v>0</v>
      </c>
      <c r="H1363" s="17">
        <v>0</v>
      </c>
      <c r="I1363" s="17">
        <v>0</v>
      </c>
      <c r="J1363" s="17">
        <v>8.1021906509975899E-2</v>
      </c>
      <c r="K1363" s="17">
        <v>0.33573633524826602</v>
      </c>
      <c r="L1363" s="17">
        <v>0.54614311935353099</v>
      </c>
      <c r="M1363" s="17">
        <v>0.691592572286715</v>
      </c>
      <c r="N1363" s="17">
        <v>0.76986245858263203</v>
      </c>
      <c r="O1363" s="17">
        <v>0.79218612190412596</v>
      </c>
      <c r="P1363" s="17">
        <v>0.76980882458105904</v>
      </c>
      <c r="Q1363" s="17">
        <v>0.69054372958928301</v>
      </c>
      <c r="R1363" s="17">
        <v>0.54892791590188605</v>
      </c>
      <c r="S1363" s="17">
        <v>0.34668541870277197</v>
      </c>
      <c r="T1363" s="17">
        <v>9.6901146575766997E-2</v>
      </c>
      <c r="U1363" s="17">
        <v>0</v>
      </c>
      <c r="V1363" s="17">
        <v>0</v>
      </c>
      <c r="W1363" s="17">
        <v>0</v>
      </c>
      <c r="X1363" s="17">
        <v>0</v>
      </c>
      <c r="Y1363" s="17">
        <v>0</v>
      </c>
      <c r="Z1363" s="17">
        <v>0</v>
      </c>
    </row>
    <row r="1364" spans="1:26">
      <c r="A1364" s="41">
        <v>268</v>
      </c>
      <c r="B1364" s="24" t="s">
        <v>776</v>
      </c>
      <c r="C1364" s="17">
        <v>0</v>
      </c>
      <c r="D1364" s="17">
        <v>0</v>
      </c>
      <c r="E1364" s="17">
        <v>0</v>
      </c>
      <c r="F1364" s="17">
        <v>0</v>
      </c>
      <c r="G1364" s="17">
        <v>0</v>
      </c>
      <c r="H1364" s="17">
        <v>0</v>
      </c>
      <c r="I1364" s="17">
        <v>0</v>
      </c>
      <c r="J1364" s="17">
        <v>9.6078162618292801E-2</v>
      </c>
      <c r="K1364" s="17">
        <v>0.29384460441944199</v>
      </c>
      <c r="L1364" s="17">
        <v>0.487180281757288</v>
      </c>
      <c r="M1364" s="17">
        <v>0.63465114061643402</v>
      </c>
      <c r="N1364" s="17">
        <v>0.66975161497938096</v>
      </c>
      <c r="O1364" s="17">
        <v>0.59503408738766705</v>
      </c>
      <c r="P1364" s="17">
        <v>0.65279731114872097</v>
      </c>
      <c r="Q1364" s="17">
        <v>0.55361671950609104</v>
      </c>
      <c r="R1364" s="17">
        <v>0.48623513146289699</v>
      </c>
      <c r="S1364" s="17">
        <v>0.24034170818335701</v>
      </c>
      <c r="T1364" s="17">
        <v>7.98783104097638E-2</v>
      </c>
      <c r="U1364" s="17">
        <v>0</v>
      </c>
      <c r="V1364" s="17">
        <v>0</v>
      </c>
      <c r="W1364" s="17">
        <v>0</v>
      </c>
      <c r="X1364" s="17">
        <v>0</v>
      </c>
      <c r="Y1364" s="17">
        <v>0</v>
      </c>
      <c r="Z1364" s="17">
        <v>0</v>
      </c>
    </row>
    <row r="1365" spans="1:26">
      <c r="A1365" s="41">
        <v>269</v>
      </c>
      <c r="B1365" s="24" t="s">
        <v>776</v>
      </c>
      <c r="C1365" s="17">
        <v>0</v>
      </c>
      <c r="D1365" s="17">
        <v>0</v>
      </c>
      <c r="E1365" s="17">
        <v>0</v>
      </c>
      <c r="F1365" s="17">
        <v>0</v>
      </c>
      <c r="G1365" s="17">
        <v>0</v>
      </c>
      <c r="H1365" s="17">
        <v>0</v>
      </c>
      <c r="I1365" s="17">
        <v>0</v>
      </c>
      <c r="J1365" s="17">
        <v>7.6856332387785803E-2</v>
      </c>
      <c r="K1365" s="17">
        <v>0.25453266906629202</v>
      </c>
      <c r="L1365" s="17">
        <v>0.35984481895544801</v>
      </c>
      <c r="M1365" s="17">
        <v>0.58465173654978397</v>
      </c>
      <c r="N1365" s="17">
        <v>0.70059116588400805</v>
      </c>
      <c r="O1365" s="17">
        <v>0.728987390050297</v>
      </c>
      <c r="P1365" s="17">
        <v>0.65197492312459804</v>
      </c>
      <c r="Q1365" s="17">
        <v>0.51995304045195601</v>
      </c>
      <c r="R1365" s="17">
        <v>0.44091678386689198</v>
      </c>
      <c r="S1365" s="17">
        <v>0.268460227408167</v>
      </c>
      <c r="T1365" s="17">
        <v>8.6856094014445398E-2</v>
      </c>
      <c r="U1365" s="17">
        <v>0</v>
      </c>
      <c r="V1365" s="17">
        <v>0</v>
      </c>
      <c r="W1365" s="17">
        <v>0</v>
      </c>
      <c r="X1365" s="17">
        <v>0</v>
      </c>
      <c r="Y1365" s="17">
        <v>0</v>
      </c>
      <c r="Z1365" s="17">
        <v>0</v>
      </c>
    </row>
    <row r="1366" spans="1:26">
      <c r="A1366" s="41">
        <v>270</v>
      </c>
      <c r="B1366" s="24" t="s">
        <v>776</v>
      </c>
      <c r="C1366" s="17">
        <v>0</v>
      </c>
      <c r="D1366" s="17">
        <v>0</v>
      </c>
      <c r="E1366" s="17">
        <v>0</v>
      </c>
      <c r="F1366" s="17">
        <v>0</v>
      </c>
      <c r="G1366" s="17">
        <v>0</v>
      </c>
      <c r="H1366" s="17">
        <v>0</v>
      </c>
      <c r="I1366" s="17">
        <v>0</v>
      </c>
      <c r="J1366" s="17">
        <v>6.0965769588329201E-2</v>
      </c>
      <c r="K1366" s="17">
        <v>0.15438964506209599</v>
      </c>
      <c r="L1366" s="17">
        <v>0.29963290505589901</v>
      </c>
      <c r="M1366" s="17">
        <v>0.250017878000524</v>
      </c>
      <c r="N1366" s="17">
        <v>0.272281947986937</v>
      </c>
      <c r="O1366" s="17">
        <v>0.26474219923243802</v>
      </c>
      <c r="P1366" s="17">
        <v>0.24516698052489799</v>
      </c>
      <c r="Q1366" s="17">
        <v>0.220399990465066</v>
      </c>
      <c r="R1366" s="17">
        <v>0.14696431551095299</v>
      </c>
      <c r="S1366" s="17">
        <v>9.9406450382589204E-2</v>
      </c>
      <c r="T1366" s="17">
        <v>3.08067745703321E-2</v>
      </c>
      <c r="U1366" s="17">
        <v>0</v>
      </c>
      <c r="V1366" s="17">
        <v>0</v>
      </c>
      <c r="W1366" s="17">
        <v>0</v>
      </c>
      <c r="X1366" s="17">
        <v>0</v>
      </c>
      <c r="Y1366" s="17">
        <v>0</v>
      </c>
      <c r="Z1366" s="17">
        <v>0</v>
      </c>
    </row>
    <row r="1367" spans="1:26">
      <c r="A1367" s="41">
        <v>271</v>
      </c>
      <c r="B1367" s="24" t="s">
        <v>776</v>
      </c>
      <c r="C1367" s="17">
        <v>0</v>
      </c>
      <c r="D1367" s="17">
        <v>0</v>
      </c>
      <c r="E1367" s="17">
        <v>0</v>
      </c>
      <c r="F1367" s="17">
        <v>0</v>
      </c>
      <c r="G1367" s="17">
        <v>0</v>
      </c>
      <c r="H1367" s="17">
        <v>0</v>
      </c>
      <c r="I1367" s="17">
        <v>0</v>
      </c>
      <c r="J1367" s="17">
        <v>5.8928869395246802E-2</v>
      </c>
      <c r="K1367" s="17">
        <v>0.22301554194178899</v>
      </c>
      <c r="L1367" s="17">
        <v>0.43375545279015998</v>
      </c>
      <c r="M1367" s="17">
        <v>0.67978713260708901</v>
      </c>
      <c r="N1367" s="17">
        <v>0.74095969106815096</v>
      </c>
      <c r="O1367" s="17">
        <v>0.80535624895711699</v>
      </c>
      <c r="P1367" s="17">
        <v>0.77875378417677799</v>
      </c>
      <c r="Q1367" s="17">
        <v>0.68880956353841405</v>
      </c>
      <c r="R1367" s="17">
        <v>0.55361552763938904</v>
      </c>
      <c r="S1367" s="17">
        <v>0.206472432123191</v>
      </c>
      <c r="T1367" s="17">
        <v>4.6206288288717798E-2</v>
      </c>
      <c r="U1367" s="17">
        <v>0</v>
      </c>
      <c r="V1367" s="17">
        <v>0</v>
      </c>
      <c r="W1367" s="17">
        <v>0</v>
      </c>
      <c r="X1367" s="17">
        <v>0</v>
      </c>
      <c r="Y1367" s="17">
        <v>0</v>
      </c>
      <c r="Z1367" s="17">
        <v>0</v>
      </c>
    </row>
    <row r="1368" spans="1:26">
      <c r="A1368" s="41">
        <v>272</v>
      </c>
      <c r="B1368" s="24" t="s">
        <v>776</v>
      </c>
      <c r="C1368" s="17">
        <v>0</v>
      </c>
      <c r="D1368" s="17">
        <v>0</v>
      </c>
      <c r="E1368" s="17">
        <v>0</v>
      </c>
      <c r="F1368" s="17">
        <v>0</v>
      </c>
      <c r="G1368" s="17">
        <v>0</v>
      </c>
      <c r="H1368" s="17">
        <v>0</v>
      </c>
      <c r="I1368" s="17">
        <v>0</v>
      </c>
      <c r="J1368" s="17">
        <v>3.3665466854186997E-2</v>
      </c>
      <c r="K1368" s="17">
        <v>0.17171402350361101</v>
      </c>
      <c r="L1368" s="17">
        <v>0.49655073776548803</v>
      </c>
      <c r="M1368" s="17">
        <v>0.69092512693380403</v>
      </c>
      <c r="N1368" s="17">
        <v>0.58408262019975699</v>
      </c>
      <c r="O1368" s="17">
        <v>0.38818204572000697</v>
      </c>
      <c r="P1368" s="17">
        <v>0.76063145097852303</v>
      </c>
      <c r="Q1368" s="17">
        <v>0.72379681056470702</v>
      </c>
      <c r="R1368" s="17">
        <v>0.44600724654954599</v>
      </c>
      <c r="S1368" s="17">
        <v>0.326075659698219</v>
      </c>
      <c r="T1368" s="17">
        <v>0.11906629162594499</v>
      </c>
      <c r="U1368" s="17">
        <v>0</v>
      </c>
      <c r="V1368" s="17">
        <v>0</v>
      </c>
      <c r="W1368" s="17">
        <v>0</v>
      </c>
      <c r="X1368" s="17">
        <v>0</v>
      </c>
      <c r="Y1368" s="17">
        <v>0</v>
      </c>
      <c r="Z1368" s="17">
        <v>0</v>
      </c>
    </row>
    <row r="1369" spans="1:26">
      <c r="A1369" s="41">
        <v>273</v>
      </c>
      <c r="B1369" s="24" t="s">
        <v>776</v>
      </c>
      <c r="C1369" s="17">
        <v>0</v>
      </c>
      <c r="D1369" s="17">
        <v>0</v>
      </c>
      <c r="E1369" s="17">
        <v>0</v>
      </c>
      <c r="F1369" s="17">
        <v>0</v>
      </c>
      <c r="G1369" s="17">
        <v>0</v>
      </c>
      <c r="H1369" s="17">
        <v>0</v>
      </c>
      <c r="I1369" s="17">
        <v>0</v>
      </c>
      <c r="J1369" s="17">
        <v>7.1158613620652705E-2</v>
      </c>
      <c r="K1369" s="17">
        <v>0.128844366046101</v>
      </c>
      <c r="L1369" s="17">
        <v>0.52979905127410598</v>
      </c>
      <c r="M1369" s="17">
        <v>0.44760256012967498</v>
      </c>
      <c r="N1369" s="17">
        <v>0.71730113704083298</v>
      </c>
      <c r="O1369" s="17">
        <v>0.57210197611499103</v>
      </c>
      <c r="P1369" s="17">
        <v>0.36508366904245398</v>
      </c>
      <c r="Q1369" s="17">
        <v>0.14374687134990799</v>
      </c>
      <c r="R1369" s="17">
        <v>0.27206979571404699</v>
      </c>
      <c r="S1369" s="17">
        <v>0.11879216228457</v>
      </c>
      <c r="T1369" s="17">
        <v>4.5013229720388098E-2</v>
      </c>
      <c r="U1369" s="17">
        <v>0</v>
      </c>
      <c r="V1369" s="17">
        <v>0</v>
      </c>
      <c r="W1369" s="17">
        <v>0</v>
      </c>
      <c r="X1369" s="17">
        <v>0</v>
      </c>
      <c r="Y1369" s="17">
        <v>0</v>
      </c>
      <c r="Z1369" s="17">
        <v>0</v>
      </c>
    </row>
    <row r="1370" spans="1:26">
      <c r="A1370" s="41">
        <v>274</v>
      </c>
      <c r="B1370" s="24" t="s">
        <v>776</v>
      </c>
      <c r="C1370" s="17">
        <v>0</v>
      </c>
      <c r="D1370" s="17">
        <v>0</v>
      </c>
      <c r="E1370" s="17">
        <v>0</v>
      </c>
      <c r="F1370" s="17">
        <v>0</v>
      </c>
      <c r="G1370" s="17">
        <v>0</v>
      </c>
      <c r="H1370" s="17">
        <v>0</v>
      </c>
      <c r="I1370" s="17">
        <v>0</v>
      </c>
      <c r="J1370" s="17">
        <v>9.7680627398631703E-2</v>
      </c>
      <c r="K1370" s="17">
        <v>0.334791780887226</v>
      </c>
      <c r="L1370" s="17">
        <v>0.55097494696193205</v>
      </c>
      <c r="M1370" s="17">
        <v>0.69975089985936001</v>
      </c>
      <c r="N1370" s="17">
        <v>0.77992777287788095</v>
      </c>
      <c r="O1370" s="17">
        <v>0.80929536840599803</v>
      </c>
      <c r="P1370" s="17">
        <v>0.77960000953493402</v>
      </c>
      <c r="Q1370" s="17">
        <v>0.68466186741674795</v>
      </c>
      <c r="R1370" s="17">
        <v>0.52484267359538495</v>
      </c>
      <c r="S1370" s="17">
        <v>0.33181390193320798</v>
      </c>
      <c r="T1370" s="17">
        <v>0.10698374293819</v>
      </c>
      <c r="U1370" s="17">
        <v>0</v>
      </c>
      <c r="V1370" s="17">
        <v>0</v>
      </c>
      <c r="W1370" s="17">
        <v>0</v>
      </c>
      <c r="X1370" s="17">
        <v>0</v>
      </c>
      <c r="Y1370" s="17">
        <v>0</v>
      </c>
      <c r="Z1370" s="17">
        <v>0</v>
      </c>
    </row>
    <row r="1371" spans="1:26">
      <c r="A1371" s="41">
        <v>275</v>
      </c>
      <c r="B1371" s="24" t="s">
        <v>776</v>
      </c>
      <c r="C1371" s="17">
        <v>0</v>
      </c>
      <c r="D1371" s="17">
        <v>0</v>
      </c>
      <c r="E1371" s="17">
        <v>0</v>
      </c>
      <c r="F1371" s="17">
        <v>0</v>
      </c>
      <c r="G1371" s="17">
        <v>0</v>
      </c>
      <c r="H1371" s="17">
        <v>0</v>
      </c>
      <c r="I1371" s="17">
        <v>0</v>
      </c>
      <c r="J1371" s="17">
        <v>9.5885676145979801E-2</v>
      </c>
      <c r="K1371" s="17">
        <v>0.33031870515601502</v>
      </c>
      <c r="L1371" s="17">
        <v>0.54187981216180803</v>
      </c>
      <c r="M1371" s="17">
        <v>0.68894662820910102</v>
      </c>
      <c r="N1371" s="17">
        <v>0.76575647779552403</v>
      </c>
      <c r="O1371" s="17">
        <v>0.78730542776095902</v>
      </c>
      <c r="P1371" s="17">
        <v>0.75960048628161403</v>
      </c>
      <c r="Q1371" s="17">
        <v>0.67811851922481003</v>
      </c>
      <c r="R1371" s="17">
        <v>0.53249028628638195</v>
      </c>
      <c r="S1371" s="17">
        <v>0.322486353126266</v>
      </c>
      <c r="T1371" s="17">
        <v>9.8159161879335405E-2</v>
      </c>
      <c r="U1371" s="17">
        <v>0</v>
      </c>
      <c r="V1371" s="17">
        <v>0</v>
      </c>
      <c r="W1371" s="17">
        <v>0</v>
      </c>
      <c r="X1371" s="17">
        <v>0</v>
      </c>
      <c r="Y1371" s="17">
        <v>0</v>
      </c>
      <c r="Z1371" s="17">
        <v>0</v>
      </c>
    </row>
    <row r="1372" spans="1:26">
      <c r="A1372" s="41">
        <v>276</v>
      </c>
      <c r="B1372" s="24" t="s">
        <v>776</v>
      </c>
      <c r="C1372" s="17">
        <v>0</v>
      </c>
      <c r="D1372" s="17">
        <v>0</v>
      </c>
      <c r="E1372" s="17">
        <v>0</v>
      </c>
      <c r="F1372" s="17">
        <v>0</v>
      </c>
      <c r="G1372" s="17">
        <v>0</v>
      </c>
      <c r="H1372" s="17">
        <v>0</v>
      </c>
      <c r="I1372" s="17">
        <v>0</v>
      </c>
      <c r="J1372" s="17">
        <v>9.3072870730137494E-2</v>
      </c>
      <c r="K1372" s="17">
        <v>0.328883697647255</v>
      </c>
      <c r="L1372" s="17">
        <v>0.54053419465566999</v>
      </c>
      <c r="M1372" s="17">
        <v>0.68004934328144695</v>
      </c>
      <c r="N1372" s="17">
        <v>0.75321804009439597</v>
      </c>
      <c r="O1372" s="17">
        <v>0.782275750280089</v>
      </c>
      <c r="P1372" s="17">
        <v>0.74720507258468205</v>
      </c>
      <c r="Q1372" s="17">
        <v>0.64998450573287903</v>
      </c>
      <c r="R1372" s="17">
        <v>0.49465566970989999</v>
      </c>
      <c r="S1372" s="17">
        <v>0.28439786894233798</v>
      </c>
      <c r="T1372" s="17">
        <v>7.01455269242688E-2</v>
      </c>
      <c r="U1372" s="17">
        <v>0</v>
      </c>
      <c r="V1372" s="17">
        <v>0</v>
      </c>
      <c r="W1372" s="17">
        <v>0</v>
      </c>
      <c r="X1372" s="17">
        <v>0</v>
      </c>
      <c r="Y1372" s="17">
        <v>0</v>
      </c>
      <c r="Z1372" s="17">
        <v>0</v>
      </c>
    </row>
    <row r="1373" spans="1:26">
      <c r="A1373" s="41">
        <v>277</v>
      </c>
      <c r="B1373" s="24" t="s">
        <v>776</v>
      </c>
      <c r="C1373" s="17">
        <v>0</v>
      </c>
      <c r="D1373" s="17">
        <v>0</v>
      </c>
      <c r="E1373" s="17">
        <v>0</v>
      </c>
      <c r="F1373" s="17">
        <v>0</v>
      </c>
      <c r="G1373" s="17">
        <v>0</v>
      </c>
      <c r="H1373" s="17">
        <v>0</v>
      </c>
      <c r="I1373" s="17">
        <v>0</v>
      </c>
      <c r="J1373" s="17">
        <v>6.6963838764272601E-2</v>
      </c>
      <c r="K1373" s="17">
        <v>0.25731984934804902</v>
      </c>
      <c r="L1373" s="17">
        <v>0.46379824080474802</v>
      </c>
      <c r="M1373" s="17">
        <v>0.60980667922099596</v>
      </c>
      <c r="N1373" s="17">
        <v>0.67849991656933095</v>
      </c>
      <c r="O1373" s="17">
        <v>0.70816547877285396</v>
      </c>
      <c r="P1373" s="17">
        <v>0.65979952802078601</v>
      </c>
      <c r="Q1373" s="17">
        <v>0.57764177254415905</v>
      </c>
      <c r="R1373" s="17">
        <v>0.40244392267168799</v>
      </c>
      <c r="S1373" s="17">
        <v>0.20704929560677901</v>
      </c>
      <c r="T1373" s="17">
        <v>5.0708564754117898E-2</v>
      </c>
      <c r="U1373" s="17">
        <v>0</v>
      </c>
      <c r="V1373" s="17">
        <v>0</v>
      </c>
      <c r="W1373" s="17">
        <v>0</v>
      </c>
      <c r="X1373" s="17">
        <v>0</v>
      </c>
      <c r="Y1373" s="17">
        <v>0</v>
      </c>
      <c r="Z1373" s="17">
        <v>0</v>
      </c>
    </row>
    <row r="1374" spans="1:26">
      <c r="A1374" s="41">
        <v>278</v>
      </c>
      <c r="B1374" s="24" t="s">
        <v>776</v>
      </c>
      <c r="C1374" s="17">
        <v>0</v>
      </c>
      <c r="D1374" s="17">
        <v>0</v>
      </c>
      <c r="E1374" s="17">
        <v>0</v>
      </c>
      <c r="F1374" s="17">
        <v>0</v>
      </c>
      <c r="G1374" s="17">
        <v>0</v>
      </c>
      <c r="H1374" s="17">
        <v>0</v>
      </c>
      <c r="I1374" s="17">
        <v>0</v>
      </c>
      <c r="J1374" s="17">
        <v>4.3752830683416399E-2</v>
      </c>
      <c r="K1374" s="17">
        <v>0.175357560010488</v>
      </c>
      <c r="L1374" s="17">
        <v>0.35652129865795801</v>
      </c>
      <c r="M1374" s="17">
        <v>0.52349705608924701</v>
      </c>
      <c r="N1374" s="17">
        <v>0.63712426402231204</v>
      </c>
      <c r="O1374" s="17">
        <v>0.67261805439679601</v>
      </c>
      <c r="P1374" s="17">
        <v>0.64234464017544302</v>
      </c>
      <c r="Q1374" s="17">
        <v>0.55261793521012603</v>
      </c>
      <c r="R1374" s="17">
        <v>0.40120378536864398</v>
      </c>
      <c r="S1374" s="17">
        <v>0.20680377106624401</v>
      </c>
      <c r="T1374" s="17">
        <v>4.3795141951324203E-2</v>
      </c>
      <c r="U1374" s="17">
        <v>0</v>
      </c>
      <c r="V1374" s="17">
        <v>0</v>
      </c>
      <c r="W1374" s="17">
        <v>0</v>
      </c>
      <c r="X1374" s="17">
        <v>0</v>
      </c>
      <c r="Y1374" s="17">
        <v>0</v>
      </c>
      <c r="Z1374" s="17">
        <v>0</v>
      </c>
    </row>
    <row r="1375" spans="1:26">
      <c r="A1375" s="41">
        <v>279</v>
      </c>
      <c r="B1375" s="24" t="s">
        <v>776</v>
      </c>
      <c r="C1375" s="17">
        <v>0</v>
      </c>
      <c r="D1375" s="17">
        <v>0</v>
      </c>
      <c r="E1375" s="17">
        <v>0</v>
      </c>
      <c r="F1375" s="17">
        <v>0</v>
      </c>
      <c r="G1375" s="17">
        <v>0</v>
      </c>
      <c r="H1375" s="17">
        <v>0</v>
      </c>
      <c r="I1375" s="17">
        <v>0</v>
      </c>
      <c r="J1375" s="17">
        <v>1.71599008366904E-2</v>
      </c>
      <c r="K1375" s="17">
        <v>0.116274939810732</v>
      </c>
      <c r="L1375" s="17">
        <v>0.17230995685442499</v>
      </c>
      <c r="M1375" s="17">
        <v>0.31373090033610601</v>
      </c>
      <c r="N1375" s="17">
        <v>0.48388655812733899</v>
      </c>
      <c r="O1375" s="17">
        <v>0.546128221019761</v>
      </c>
      <c r="P1375" s="17">
        <v>0.75315248742580598</v>
      </c>
      <c r="Q1375" s="17">
        <v>0.68472146075183005</v>
      </c>
      <c r="R1375" s="17">
        <v>0.54701675764582502</v>
      </c>
      <c r="S1375" s="17">
        <v>0.33641152773473798</v>
      </c>
      <c r="T1375" s="17">
        <v>9.4214679030297302E-2</v>
      </c>
      <c r="U1375" s="17">
        <v>0</v>
      </c>
      <c r="V1375" s="17">
        <v>0</v>
      </c>
      <c r="W1375" s="17">
        <v>0</v>
      </c>
      <c r="X1375" s="17">
        <v>0</v>
      </c>
      <c r="Y1375" s="17">
        <v>0</v>
      </c>
      <c r="Z1375" s="17">
        <v>0</v>
      </c>
    </row>
    <row r="1376" spans="1:26">
      <c r="A1376" s="41">
        <v>280</v>
      </c>
      <c r="B1376" s="24" t="s">
        <v>776</v>
      </c>
      <c r="C1376" s="17">
        <v>0</v>
      </c>
      <c r="D1376" s="17">
        <v>0</v>
      </c>
      <c r="E1376" s="17">
        <v>0</v>
      </c>
      <c r="F1376" s="17">
        <v>0</v>
      </c>
      <c r="G1376" s="17">
        <v>0</v>
      </c>
      <c r="H1376" s="17">
        <v>0</v>
      </c>
      <c r="I1376" s="17">
        <v>0</v>
      </c>
      <c r="J1376" s="17">
        <v>9.9205024910014095E-2</v>
      </c>
      <c r="K1376" s="17">
        <v>0.34699232437844202</v>
      </c>
      <c r="L1376" s="17">
        <v>0.56994112178494005</v>
      </c>
      <c r="M1376" s="17">
        <v>0.72405306190555596</v>
      </c>
      <c r="N1376" s="17">
        <v>0.81012967509713696</v>
      </c>
      <c r="O1376" s="17">
        <v>0.82750709160687497</v>
      </c>
      <c r="P1376" s="17">
        <v>0.78846153846153799</v>
      </c>
      <c r="Q1376" s="17">
        <v>0.70204524325999396</v>
      </c>
      <c r="R1376" s="17">
        <v>0.53823270005482604</v>
      </c>
      <c r="S1376" s="17">
        <v>0.318398846273033</v>
      </c>
      <c r="T1376" s="17">
        <v>8.2045720006674497E-2</v>
      </c>
      <c r="U1376" s="17">
        <v>0</v>
      </c>
      <c r="V1376" s="17">
        <v>0</v>
      </c>
      <c r="W1376" s="17">
        <v>0</v>
      </c>
      <c r="X1376" s="17">
        <v>0</v>
      </c>
      <c r="Y1376" s="17">
        <v>0</v>
      </c>
      <c r="Z1376" s="17">
        <v>0</v>
      </c>
    </row>
    <row r="1377" spans="1:26">
      <c r="A1377" s="41">
        <v>281</v>
      </c>
      <c r="B1377" s="24" t="s">
        <v>776</v>
      </c>
      <c r="C1377" s="17">
        <v>0</v>
      </c>
      <c r="D1377" s="17">
        <v>0</v>
      </c>
      <c r="E1377" s="17">
        <v>0</v>
      </c>
      <c r="F1377" s="17">
        <v>0</v>
      </c>
      <c r="G1377" s="17">
        <v>0</v>
      </c>
      <c r="H1377" s="17">
        <v>0</v>
      </c>
      <c r="I1377" s="17">
        <v>0</v>
      </c>
      <c r="J1377" s="17">
        <v>7.6841434054015403E-2</v>
      </c>
      <c r="K1377" s="17">
        <v>0.30599985697599602</v>
      </c>
      <c r="L1377" s="17">
        <v>0.53613263092655705</v>
      </c>
      <c r="M1377" s="17">
        <v>0.68368453672141305</v>
      </c>
      <c r="N1377" s="17">
        <v>0.75794379156635105</v>
      </c>
      <c r="O1377" s="17">
        <v>0.79723963671902898</v>
      </c>
      <c r="P1377" s="17">
        <v>0.77366451336082598</v>
      </c>
      <c r="Q1377" s="17">
        <v>0.69220042430454598</v>
      </c>
      <c r="R1377" s="17">
        <v>0.50911718433410402</v>
      </c>
      <c r="S1377" s="17">
        <v>0.32499940406664901</v>
      </c>
      <c r="T1377" s="17">
        <v>8.31702462396606E-2</v>
      </c>
      <c r="U1377" s="17">
        <v>0</v>
      </c>
      <c r="V1377" s="17">
        <v>0</v>
      </c>
      <c r="W1377" s="17">
        <v>0</v>
      </c>
      <c r="X1377" s="17">
        <v>0</v>
      </c>
      <c r="Y1377" s="17">
        <v>0</v>
      </c>
      <c r="Z1377" s="17">
        <v>0</v>
      </c>
    </row>
    <row r="1378" spans="1:26">
      <c r="A1378" s="41">
        <v>282</v>
      </c>
      <c r="B1378" s="24" t="s">
        <v>776</v>
      </c>
      <c r="C1378" s="17">
        <v>0</v>
      </c>
      <c r="D1378" s="17">
        <v>0</v>
      </c>
      <c r="E1378" s="17">
        <v>0</v>
      </c>
      <c r="F1378" s="17">
        <v>0</v>
      </c>
      <c r="G1378" s="17">
        <v>0</v>
      </c>
      <c r="H1378" s="17">
        <v>0</v>
      </c>
      <c r="I1378" s="17">
        <v>0</v>
      </c>
      <c r="J1378" s="17">
        <v>3.8175490453147699E-2</v>
      </c>
      <c r="K1378" s="17">
        <v>0.162285166027032</v>
      </c>
      <c r="L1378" s="17">
        <v>0.32700948725894502</v>
      </c>
      <c r="M1378" s="17">
        <v>0.547660961598055</v>
      </c>
      <c r="N1378" s="17">
        <v>0.67998379061285796</v>
      </c>
      <c r="O1378" s="17">
        <v>0.45231698886796501</v>
      </c>
      <c r="P1378" s="17">
        <v>0.74421944649710403</v>
      </c>
      <c r="Q1378" s="17">
        <v>0.34587852494576998</v>
      </c>
      <c r="R1378" s="17">
        <v>0.53591928678696599</v>
      </c>
      <c r="S1378" s="17">
        <v>0.26391385187480598</v>
      </c>
      <c r="T1378" s="17">
        <v>9.1913184429453398E-2</v>
      </c>
      <c r="U1378" s="17">
        <v>0</v>
      </c>
      <c r="V1378" s="17">
        <v>0</v>
      </c>
      <c r="W1378" s="17">
        <v>0</v>
      </c>
      <c r="X1378" s="17">
        <v>0</v>
      </c>
      <c r="Y1378" s="17">
        <v>0</v>
      </c>
      <c r="Z1378" s="17">
        <v>0</v>
      </c>
    </row>
    <row r="1379" spans="1:26">
      <c r="A1379" s="41">
        <v>283</v>
      </c>
      <c r="B1379" s="24" t="s">
        <v>776</v>
      </c>
      <c r="C1379" s="17">
        <v>0</v>
      </c>
      <c r="D1379" s="17">
        <v>0</v>
      </c>
      <c r="E1379" s="17">
        <v>0</v>
      </c>
      <c r="F1379" s="17">
        <v>0</v>
      </c>
      <c r="G1379" s="17">
        <v>0</v>
      </c>
      <c r="H1379" s="17">
        <v>0</v>
      </c>
      <c r="I1379" s="17">
        <v>0</v>
      </c>
      <c r="J1379" s="17">
        <v>9.4220042430454606E-2</v>
      </c>
      <c r="K1379" s="17">
        <v>0.34025231818073498</v>
      </c>
      <c r="L1379" s="17">
        <v>0.53563800624538205</v>
      </c>
      <c r="M1379" s="17">
        <v>0.56042347023908901</v>
      </c>
      <c r="N1379" s="17">
        <v>0.55389442444756998</v>
      </c>
      <c r="O1379" s="17">
        <v>0.593768324950538</v>
      </c>
      <c r="P1379" s="17">
        <v>0.414426950489857</v>
      </c>
      <c r="Q1379" s="17">
        <v>0.33849371886248197</v>
      </c>
      <c r="R1379" s="17">
        <v>0.39553943886915699</v>
      </c>
      <c r="S1379" s="17">
        <v>0.23750208576672799</v>
      </c>
      <c r="T1379" s="17">
        <v>5.0300946342161097E-2</v>
      </c>
      <c r="U1379" s="17">
        <v>0</v>
      </c>
      <c r="V1379" s="17">
        <v>0</v>
      </c>
      <c r="W1379" s="17">
        <v>0</v>
      </c>
      <c r="X1379" s="17">
        <v>0</v>
      </c>
      <c r="Y1379" s="17">
        <v>0</v>
      </c>
      <c r="Z1379" s="17">
        <v>0</v>
      </c>
    </row>
    <row r="1380" spans="1:26">
      <c r="A1380" s="41">
        <v>284</v>
      </c>
      <c r="B1380" s="24" t="s">
        <v>776</v>
      </c>
      <c r="C1380" s="17">
        <v>0</v>
      </c>
      <c r="D1380" s="17">
        <v>0</v>
      </c>
      <c r="E1380" s="17">
        <v>0</v>
      </c>
      <c r="F1380" s="17">
        <v>0</v>
      </c>
      <c r="G1380" s="17">
        <v>0</v>
      </c>
      <c r="H1380" s="17">
        <v>0</v>
      </c>
      <c r="I1380" s="17">
        <v>0</v>
      </c>
      <c r="J1380" s="17">
        <v>8.4887726156706603E-2</v>
      </c>
      <c r="K1380" s="17">
        <v>0.32983778694190802</v>
      </c>
      <c r="L1380" s="17">
        <v>0.55307084455674504</v>
      </c>
      <c r="M1380" s="17">
        <v>0.70864818478701297</v>
      </c>
      <c r="N1380" s="17">
        <v>0.79364615861362098</v>
      </c>
      <c r="O1380" s="17">
        <v>0.81530833591571095</v>
      </c>
      <c r="P1380" s="17">
        <v>0.78491573502419498</v>
      </c>
      <c r="Q1380" s="17">
        <v>0.69014445424423698</v>
      </c>
      <c r="R1380" s="17">
        <v>0.530207265619413</v>
      </c>
      <c r="S1380" s="17">
        <v>0.31003194202760398</v>
      </c>
      <c r="T1380" s="17">
        <v>6.8518032943195598E-2</v>
      </c>
      <c r="U1380" s="17">
        <v>0</v>
      </c>
      <c r="V1380" s="17">
        <v>0</v>
      </c>
      <c r="W1380" s="17">
        <v>0</v>
      </c>
      <c r="X1380" s="17">
        <v>0</v>
      </c>
      <c r="Y1380" s="17">
        <v>0</v>
      </c>
      <c r="Z1380" s="17">
        <v>0</v>
      </c>
    </row>
    <row r="1381" spans="1:26">
      <c r="A1381" s="41">
        <v>285</v>
      </c>
      <c r="B1381" s="24" t="s">
        <v>776</v>
      </c>
      <c r="C1381" s="17">
        <v>0</v>
      </c>
      <c r="D1381" s="17">
        <v>0</v>
      </c>
      <c r="E1381" s="17">
        <v>0</v>
      </c>
      <c r="F1381" s="17">
        <v>0</v>
      </c>
      <c r="G1381" s="17">
        <v>0</v>
      </c>
      <c r="H1381" s="17">
        <v>0</v>
      </c>
      <c r="I1381" s="17">
        <v>0</v>
      </c>
      <c r="J1381" s="17">
        <v>7.6541679578555899E-2</v>
      </c>
      <c r="K1381" s="17">
        <v>0.26810266739767802</v>
      </c>
      <c r="L1381" s="17">
        <v>0.50853436151700804</v>
      </c>
      <c r="M1381" s="17">
        <v>0.58148554265690899</v>
      </c>
      <c r="N1381" s="17">
        <v>0.68550809277490399</v>
      </c>
      <c r="O1381" s="17">
        <v>0.59856141689113496</v>
      </c>
      <c r="P1381" s="17">
        <v>0.64695716431074402</v>
      </c>
      <c r="Q1381" s="17">
        <v>0.562476460632643</v>
      </c>
      <c r="R1381" s="17">
        <v>0.42158947343329101</v>
      </c>
      <c r="S1381" s="17">
        <v>0.26752997544754598</v>
      </c>
      <c r="T1381" s="17">
        <v>3.8900145407737598E-2</v>
      </c>
      <c r="U1381" s="17">
        <v>0</v>
      </c>
      <c r="V1381" s="17">
        <v>0</v>
      </c>
      <c r="W1381" s="17">
        <v>0</v>
      </c>
      <c r="X1381" s="17">
        <v>0</v>
      </c>
      <c r="Y1381" s="17">
        <v>0</v>
      </c>
      <c r="Z1381" s="17">
        <v>0</v>
      </c>
    </row>
    <row r="1382" spans="1:26">
      <c r="A1382" s="41">
        <v>286</v>
      </c>
      <c r="B1382" s="24" t="s">
        <v>776</v>
      </c>
      <c r="C1382" s="17">
        <v>0</v>
      </c>
      <c r="D1382" s="17">
        <v>0</v>
      </c>
      <c r="E1382" s="17">
        <v>0</v>
      </c>
      <c r="F1382" s="17">
        <v>0</v>
      </c>
      <c r="G1382" s="17">
        <v>0</v>
      </c>
      <c r="H1382" s="17">
        <v>0</v>
      </c>
      <c r="I1382" s="17">
        <v>0</v>
      </c>
      <c r="J1382" s="17">
        <v>3.58549259850778E-2</v>
      </c>
      <c r="K1382" s="17">
        <v>0.16526662058115399</v>
      </c>
      <c r="L1382" s="17">
        <v>0.33527806250149</v>
      </c>
      <c r="M1382" s="17">
        <v>0.46965924531000502</v>
      </c>
      <c r="N1382" s="17">
        <v>0.51867357154775795</v>
      </c>
      <c r="O1382" s="17">
        <v>0.57523241400681802</v>
      </c>
      <c r="P1382" s="17">
        <v>0.50172522705060696</v>
      </c>
      <c r="Q1382" s="17">
        <v>0.445195585325737</v>
      </c>
      <c r="R1382" s="17">
        <v>0.29706681604729301</v>
      </c>
      <c r="S1382" s="17">
        <v>0.134492622345117</v>
      </c>
      <c r="T1382" s="17">
        <v>2.3072751543467399E-2</v>
      </c>
      <c r="U1382" s="17">
        <v>0</v>
      </c>
      <c r="V1382" s="17">
        <v>0</v>
      </c>
      <c r="W1382" s="17">
        <v>0</v>
      </c>
      <c r="X1382" s="17">
        <v>0</v>
      </c>
      <c r="Y1382" s="17">
        <v>0</v>
      </c>
      <c r="Z1382" s="17">
        <v>0</v>
      </c>
    </row>
    <row r="1383" spans="1:26">
      <c r="A1383" s="41">
        <v>287</v>
      </c>
      <c r="B1383" s="24" t="s">
        <v>776</v>
      </c>
      <c r="C1383" s="17">
        <v>0</v>
      </c>
      <c r="D1383" s="17">
        <v>0</v>
      </c>
      <c r="E1383" s="17">
        <v>0</v>
      </c>
      <c r="F1383" s="17">
        <v>0</v>
      </c>
      <c r="G1383" s="17">
        <v>0</v>
      </c>
      <c r="H1383" s="17">
        <v>0</v>
      </c>
      <c r="I1383" s="17">
        <v>0</v>
      </c>
      <c r="J1383" s="17">
        <v>2.86447283735787E-2</v>
      </c>
      <c r="K1383" s="17">
        <v>0.16055993897642501</v>
      </c>
      <c r="L1383" s="17">
        <v>0.322256322852852</v>
      </c>
      <c r="M1383" s="17">
        <v>0.48416903053562499</v>
      </c>
      <c r="N1383" s="17">
        <v>0.55887046792686701</v>
      </c>
      <c r="O1383" s="17">
        <v>0.59636838216013899</v>
      </c>
      <c r="P1383" s="17">
        <v>0.54133214941241004</v>
      </c>
      <c r="Q1383" s="17">
        <v>0.40053038068222502</v>
      </c>
      <c r="R1383" s="17">
        <v>0.28017925675192501</v>
      </c>
      <c r="S1383" s="17">
        <v>0.13813079545183701</v>
      </c>
      <c r="T1383" s="17">
        <v>1.6994231365164099E-2</v>
      </c>
      <c r="U1383" s="17">
        <v>0</v>
      </c>
      <c r="V1383" s="17">
        <v>0</v>
      </c>
      <c r="W1383" s="17">
        <v>0</v>
      </c>
      <c r="X1383" s="17">
        <v>0</v>
      </c>
      <c r="Y1383" s="17">
        <v>0</v>
      </c>
      <c r="Z1383" s="17">
        <v>0</v>
      </c>
    </row>
    <row r="1384" spans="1:26">
      <c r="A1384" s="41">
        <v>288</v>
      </c>
      <c r="B1384" s="24" t="s">
        <v>776</v>
      </c>
      <c r="C1384" s="17">
        <v>0</v>
      </c>
      <c r="D1384" s="17">
        <v>0</v>
      </c>
      <c r="E1384" s="17">
        <v>0</v>
      </c>
      <c r="F1384" s="17">
        <v>0</v>
      </c>
      <c r="G1384" s="17">
        <v>0</v>
      </c>
      <c r="H1384" s="17">
        <v>0</v>
      </c>
      <c r="I1384" s="17">
        <v>0</v>
      </c>
      <c r="J1384" s="17">
        <v>9.7911849538747601E-3</v>
      </c>
      <c r="K1384" s="17">
        <v>6.4520512025935006E-2</v>
      </c>
      <c r="L1384" s="17">
        <v>0.124545302853329</v>
      </c>
      <c r="M1384" s="17">
        <v>0.176209148768802</v>
      </c>
      <c r="N1384" s="17">
        <v>0.212587900169245</v>
      </c>
      <c r="O1384" s="17">
        <v>0.227350361135611</v>
      </c>
      <c r="P1384" s="17">
        <v>0.22124264022311699</v>
      </c>
      <c r="Q1384" s="17">
        <v>0.140861957998617</v>
      </c>
      <c r="R1384" s="17">
        <v>0.106494481657171</v>
      </c>
      <c r="S1384" s="17">
        <v>5.3101237157636302E-2</v>
      </c>
      <c r="T1384" s="17">
        <v>2.84438988343544E-2</v>
      </c>
      <c r="U1384" s="17">
        <v>0</v>
      </c>
      <c r="V1384" s="17">
        <v>0</v>
      </c>
      <c r="W1384" s="17">
        <v>0</v>
      </c>
      <c r="X1384" s="17">
        <v>0</v>
      </c>
      <c r="Y1384" s="17">
        <v>0</v>
      </c>
      <c r="Z1384" s="17">
        <v>0</v>
      </c>
    </row>
    <row r="1385" spans="1:26">
      <c r="A1385" s="41">
        <v>289</v>
      </c>
      <c r="B1385" s="24" t="s">
        <v>776</v>
      </c>
      <c r="C1385" s="17">
        <v>0</v>
      </c>
      <c r="D1385" s="17">
        <v>0</v>
      </c>
      <c r="E1385" s="17">
        <v>0</v>
      </c>
      <c r="F1385" s="17">
        <v>0</v>
      </c>
      <c r="G1385" s="17">
        <v>0</v>
      </c>
      <c r="H1385" s="17">
        <v>0</v>
      </c>
      <c r="I1385" s="17">
        <v>0</v>
      </c>
      <c r="J1385" s="17">
        <v>3.2793020428595297E-2</v>
      </c>
      <c r="K1385" s="17">
        <v>9.7413649257466997E-2</v>
      </c>
      <c r="L1385" s="17">
        <v>0.10492658101118001</v>
      </c>
      <c r="M1385" s="17">
        <v>0.17970727753808</v>
      </c>
      <c r="N1385" s="17">
        <v>0.50989845295702096</v>
      </c>
      <c r="O1385" s="17">
        <v>0.53112083144621103</v>
      </c>
      <c r="P1385" s="17">
        <v>0.50697003647112104</v>
      </c>
      <c r="Q1385" s="17">
        <v>0.482601129889633</v>
      </c>
      <c r="R1385" s="17">
        <v>0.37715966246334998</v>
      </c>
      <c r="S1385" s="17">
        <v>0.23869752806846101</v>
      </c>
      <c r="T1385" s="17">
        <v>5.2797311148721097E-2</v>
      </c>
      <c r="U1385" s="17">
        <v>0</v>
      </c>
      <c r="V1385" s="17">
        <v>0</v>
      </c>
      <c r="W1385" s="17">
        <v>0</v>
      </c>
      <c r="X1385" s="17">
        <v>0</v>
      </c>
      <c r="Y1385" s="17">
        <v>0</v>
      </c>
      <c r="Z1385" s="17">
        <v>0</v>
      </c>
    </row>
    <row r="1386" spans="1:26">
      <c r="A1386" s="41">
        <v>290</v>
      </c>
      <c r="B1386" s="24" t="s">
        <v>776</v>
      </c>
      <c r="C1386" s="17">
        <v>0</v>
      </c>
      <c r="D1386" s="17">
        <v>0</v>
      </c>
      <c r="E1386" s="17">
        <v>0</v>
      </c>
      <c r="F1386" s="17">
        <v>0</v>
      </c>
      <c r="G1386" s="17">
        <v>0</v>
      </c>
      <c r="H1386" s="17">
        <v>0</v>
      </c>
      <c r="I1386" s="17">
        <v>0</v>
      </c>
      <c r="J1386" s="17">
        <v>7.2591833329360506E-2</v>
      </c>
      <c r="K1386" s="17">
        <v>0.29249600724655</v>
      </c>
      <c r="L1386" s="17">
        <v>0.50063407308526597</v>
      </c>
      <c r="M1386" s="17">
        <v>0.63757717336893005</v>
      </c>
      <c r="N1386" s="17">
        <v>0.71058496817715899</v>
      </c>
      <c r="O1386" s="17">
        <v>0.76242521036447297</v>
      </c>
      <c r="P1386" s="17">
        <v>0.73122809944935796</v>
      </c>
      <c r="Q1386" s="17">
        <v>0.64216586017019905</v>
      </c>
      <c r="R1386" s="17">
        <v>0.48727563109341898</v>
      </c>
      <c r="S1386" s="17">
        <v>0.27939977592906001</v>
      </c>
      <c r="T1386" s="17">
        <v>6.0823937450835502E-2</v>
      </c>
      <c r="U1386" s="17">
        <v>2.90338728516603E-2</v>
      </c>
      <c r="V1386" s="17">
        <v>0</v>
      </c>
      <c r="W1386" s="17">
        <v>0</v>
      </c>
      <c r="X1386" s="17">
        <v>0</v>
      </c>
      <c r="Y1386" s="17">
        <v>0</v>
      </c>
      <c r="Z1386" s="17">
        <v>0</v>
      </c>
    </row>
    <row r="1387" spans="1:26">
      <c r="A1387" s="41">
        <v>291</v>
      </c>
      <c r="B1387" s="24" t="s">
        <v>776</v>
      </c>
      <c r="C1387" s="17">
        <v>0</v>
      </c>
      <c r="D1387" s="17">
        <v>0</v>
      </c>
      <c r="E1387" s="17">
        <v>0</v>
      </c>
      <c r="F1387" s="17">
        <v>0</v>
      </c>
      <c r="G1387" s="17">
        <v>0</v>
      </c>
      <c r="H1387" s="17">
        <v>0</v>
      </c>
      <c r="I1387" s="17">
        <v>0</v>
      </c>
      <c r="J1387" s="17">
        <v>8.7916855378894404E-2</v>
      </c>
      <c r="K1387" s="17">
        <v>0.31728802650711502</v>
      </c>
      <c r="L1387" s="17">
        <v>0.52598269409549203</v>
      </c>
      <c r="M1387" s="17">
        <v>0.66279707277538102</v>
      </c>
      <c r="N1387" s="17">
        <v>0.73705036828681103</v>
      </c>
      <c r="O1387" s="17">
        <v>0.75597125217515704</v>
      </c>
      <c r="P1387" s="17">
        <v>0.72260494386307805</v>
      </c>
      <c r="Q1387" s="17">
        <v>0.62966317847011999</v>
      </c>
      <c r="R1387" s="17">
        <v>0.47855474243760598</v>
      </c>
      <c r="S1387" s="17">
        <v>0.26826476126909998</v>
      </c>
      <c r="T1387" s="17">
        <v>4.4296321899358802E-2</v>
      </c>
      <c r="U1387" s="17">
        <v>0</v>
      </c>
      <c r="V1387" s="17">
        <v>0</v>
      </c>
      <c r="W1387" s="17">
        <v>0</v>
      </c>
      <c r="X1387" s="17">
        <v>0</v>
      </c>
      <c r="Y1387" s="17">
        <v>0</v>
      </c>
      <c r="Z1387" s="17">
        <v>0</v>
      </c>
    </row>
    <row r="1388" spans="1:26">
      <c r="A1388" s="41">
        <v>292</v>
      </c>
      <c r="B1388" s="24" t="s">
        <v>776</v>
      </c>
      <c r="C1388" s="17">
        <v>0</v>
      </c>
      <c r="D1388" s="17">
        <v>0</v>
      </c>
      <c r="E1388" s="17">
        <v>0</v>
      </c>
      <c r="F1388" s="17">
        <v>0</v>
      </c>
      <c r="G1388" s="17">
        <v>0</v>
      </c>
      <c r="H1388" s="17">
        <v>0</v>
      </c>
      <c r="I1388" s="17">
        <v>0</v>
      </c>
      <c r="J1388" s="17">
        <v>7.9694762937713104E-2</v>
      </c>
      <c r="K1388" s="17">
        <v>0.28443839241019298</v>
      </c>
      <c r="L1388" s="17">
        <v>0.50223117446544796</v>
      </c>
      <c r="M1388" s="17">
        <v>0.59957450358751896</v>
      </c>
      <c r="N1388" s="17">
        <v>0.63658792400657904</v>
      </c>
      <c r="O1388" s="17">
        <v>0.68970346356463497</v>
      </c>
      <c r="P1388" s="17">
        <v>0.64616457295416097</v>
      </c>
      <c r="Q1388" s="17">
        <v>0.54196443469762301</v>
      </c>
      <c r="R1388" s="17">
        <v>0.44924256871111501</v>
      </c>
      <c r="S1388" s="17">
        <v>0.24289051512478799</v>
      </c>
      <c r="T1388" s="17">
        <v>4.9441014516936402E-2</v>
      </c>
      <c r="U1388" s="17">
        <v>0</v>
      </c>
      <c r="V1388" s="17">
        <v>0</v>
      </c>
      <c r="W1388" s="17">
        <v>0</v>
      </c>
      <c r="X1388" s="17">
        <v>0</v>
      </c>
      <c r="Y1388" s="17">
        <v>0</v>
      </c>
      <c r="Z1388" s="17">
        <v>0</v>
      </c>
    </row>
    <row r="1389" spans="1:26">
      <c r="A1389" s="41">
        <v>293</v>
      </c>
      <c r="B1389" s="24" t="s">
        <v>776</v>
      </c>
      <c r="C1389" s="17">
        <v>0</v>
      </c>
      <c r="D1389" s="17">
        <v>0</v>
      </c>
      <c r="E1389" s="17">
        <v>0</v>
      </c>
      <c r="F1389" s="17">
        <v>0</v>
      </c>
      <c r="G1389" s="17">
        <v>0</v>
      </c>
      <c r="H1389" s="17">
        <v>0</v>
      </c>
      <c r="I1389" s="17">
        <v>0</v>
      </c>
      <c r="J1389" s="17">
        <v>7.2805177468951904E-2</v>
      </c>
      <c r="K1389" s="17">
        <v>0.19509487258944999</v>
      </c>
      <c r="L1389" s="17">
        <v>0.37119079402159699</v>
      </c>
      <c r="M1389" s="17">
        <v>0.47025637052752001</v>
      </c>
      <c r="N1389" s="17">
        <v>0.53621308192891703</v>
      </c>
      <c r="O1389" s="17">
        <v>0.41161056947391</v>
      </c>
      <c r="P1389" s="17">
        <v>0.45323889776167398</v>
      </c>
      <c r="Q1389" s="17">
        <v>0.45064718361898398</v>
      </c>
      <c r="R1389" s="17">
        <v>0.32646659197635303</v>
      </c>
      <c r="S1389" s="17">
        <v>0.16232270982813299</v>
      </c>
      <c r="T1389" s="17">
        <v>3.7847131176849201E-2</v>
      </c>
      <c r="U1389" s="17">
        <v>0</v>
      </c>
      <c r="V1389" s="17">
        <v>0</v>
      </c>
      <c r="W1389" s="17">
        <v>0</v>
      </c>
      <c r="X1389" s="17">
        <v>0</v>
      </c>
      <c r="Y1389" s="17">
        <v>0</v>
      </c>
      <c r="Z1389" s="17">
        <v>0</v>
      </c>
    </row>
    <row r="1390" spans="1:26">
      <c r="A1390" s="41">
        <v>294</v>
      </c>
      <c r="B1390" s="24" t="s">
        <v>776</v>
      </c>
      <c r="C1390" s="17">
        <v>0</v>
      </c>
      <c r="D1390" s="17">
        <v>0</v>
      </c>
      <c r="E1390" s="17">
        <v>0</v>
      </c>
      <c r="F1390" s="17">
        <v>0</v>
      </c>
      <c r="G1390" s="17">
        <v>0</v>
      </c>
      <c r="H1390" s="17">
        <v>0</v>
      </c>
      <c r="I1390" s="17">
        <v>0</v>
      </c>
      <c r="J1390" s="17">
        <v>4.3058568329718001E-2</v>
      </c>
      <c r="K1390" s="17">
        <v>9.9230650044099103E-2</v>
      </c>
      <c r="L1390" s="17">
        <v>9.5174131725107899E-2</v>
      </c>
      <c r="M1390" s="17">
        <v>0.153669161640962</v>
      </c>
      <c r="N1390" s="17">
        <v>0.17875616791018101</v>
      </c>
      <c r="O1390" s="17">
        <v>0.147652618531143</v>
      </c>
      <c r="P1390" s="17">
        <v>0.194041858358561</v>
      </c>
      <c r="Q1390" s="17">
        <v>0.139618841028819</v>
      </c>
      <c r="R1390" s="17">
        <v>0.113546756930705</v>
      </c>
      <c r="S1390" s="17">
        <v>9.9622178255583893E-2</v>
      </c>
      <c r="T1390" s="17">
        <v>3.1252532716740999E-2</v>
      </c>
      <c r="U1390" s="17">
        <v>0</v>
      </c>
      <c r="V1390" s="17">
        <v>0</v>
      </c>
      <c r="W1390" s="17">
        <v>0</v>
      </c>
      <c r="X1390" s="17">
        <v>0</v>
      </c>
      <c r="Y1390" s="17">
        <v>0</v>
      </c>
      <c r="Z1390" s="17">
        <v>0</v>
      </c>
    </row>
    <row r="1391" spans="1:26">
      <c r="A1391" s="41">
        <v>295</v>
      </c>
      <c r="B1391" s="24" t="s">
        <v>776</v>
      </c>
      <c r="C1391" s="17">
        <v>0</v>
      </c>
      <c r="D1391" s="17">
        <v>0</v>
      </c>
      <c r="E1391" s="17">
        <v>0</v>
      </c>
      <c r="F1391" s="17">
        <v>0</v>
      </c>
      <c r="G1391" s="17">
        <v>0</v>
      </c>
      <c r="H1391" s="17">
        <v>0</v>
      </c>
      <c r="I1391" s="17">
        <v>0</v>
      </c>
      <c r="J1391" s="17">
        <v>4.8599556625587001E-2</v>
      </c>
      <c r="K1391" s="17">
        <v>0.14475161497938099</v>
      </c>
      <c r="L1391" s="17">
        <v>0.28351827131653601</v>
      </c>
      <c r="M1391" s="17">
        <v>0.423157970012634</v>
      </c>
      <c r="N1391" s="17">
        <v>0.475679959953279</v>
      </c>
      <c r="O1391" s="17">
        <v>0.49067900645991802</v>
      </c>
      <c r="P1391" s="17">
        <v>0.41998045338609302</v>
      </c>
      <c r="Q1391" s="17">
        <v>0.413680841934638</v>
      </c>
      <c r="R1391" s="17">
        <v>0.309955662558699</v>
      </c>
      <c r="S1391" s="17">
        <v>0.13465709994994199</v>
      </c>
      <c r="T1391" s="17">
        <v>3.1932492670019803E-2</v>
      </c>
      <c r="U1391" s="17">
        <v>0</v>
      </c>
      <c r="V1391" s="17">
        <v>0</v>
      </c>
      <c r="W1391" s="17">
        <v>0</v>
      </c>
      <c r="X1391" s="17">
        <v>0</v>
      </c>
      <c r="Y1391" s="17">
        <v>0</v>
      </c>
      <c r="Z1391" s="17">
        <v>0</v>
      </c>
    </row>
    <row r="1392" spans="1:26">
      <c r="A1392" s="41">
        <v>296</v>
      </c>
      <c r="B1392" s="24" t="s">
        <v>776</v>
      </c>
      <c r="C1392" s="17">
        <v>0</v>
      </c>
      <c r="D1392" s="17">
        <v>0</v>
      </c>
      <c r="E1392" s="17">
        <v>0</v>
      </c>
      <c r="F1392" s="17">
        <v>0</v>
      </c>
      <c r="G1392" s="17">
        <v>0</v>
      </c>
      <c r="H1392" s="17">
        <v>0</v>
      </c>
      <c r="I1392" s="17">
        <v>0</v>
      </c>
      <c r="J1392" s="17">
        <v>7.2480393792758196E-2</v>
      </c>
      <c r="K1392" s="17">
        <v>0.308900860527759</v>
      </c>
      <c r="L1392" s="17">
        <v>0.52231412838788105</v>
      </c>
      <c r="M1392" s="17">
        <v>0.66468618149746095</v>
      </c>
      <c r="N1392" s="17">
        <v>0.74364735048032204</v>
      </c>
      <c r="O1392" s="17">
        <v>0.76311053371790905</v>
      </c>
      <c r="P1392" s="17">
        <v>0.73028056542156305</v>
      </c>
      <c r="Q1392" s="17">
        <v>0.635229195966723</v>
      </c>
      <c r="R1392" s="17">
        <v>0.48250697242020502</v>
      </c>
      <c r="S1392" s="17">
        <v>0.26413673094801099</v>
      </c>
      <c r="T1392" s="17">
        <v>4.2741531787084897E-2</v>
      </c>
      <c r="U1392" s="17">
        <v>2.89873900502968E-2</v>
      </c>
      <c r="V1392" s="17">
        <v>0</v>
      </c>
      <c r="W1392" s="17">
        <v>0</v>
      </c>
      <c r="X1392" s="17">
        <v>0</v>
      </c>
      <c r="Y1392" s="17">
        <v>0</v>
      </c>
      <c r="Z1392" s="17">
        <v>0</v>
      </c>
    </row>
    <row r="1393" spans="1:26">
      <c r="A1393" s="41">
        <v>297</v>
      </c>
      <c r="B1393" s="24" t="s">
        <v>776</v>
      </c>
      <c r="C1393" s="17">
        <v>0</v>
      </c>
      <c r="D1393" s="17">
        <v>0</v>
      </c>
      <c r="E1393" s="17">
        <v>0</v>
      </c>
      <c r="F1393" s="17">
        <v>0</v>
      </c>
      <c r="G1393" s="17">
        <v>0</v>
      </c>
      <c r="H1393" s="17">
        <v>0</v>
      </c>
      <c r="I1393" s="17">
        <v>0</v>
      </c>
      <c r="J1393" s="17">
        <v>2.9557102333674999E-2</v>
      </c>
      <c r="K1393" s="17">
        <v>0.223866534766752</v>
      </c>
      <c r="L1393" s="17">
        <v>0.42549581654787699</v>
      </c>
      <c r="M1393" s="17">
        <v>0.56974863531262698</v>
      </c>
      <c r="N1393" s="17">
        <v>0.64873304569616896</v>
      </c>
      <c r="O1393" s="17">
        <v>0.66355986746442297</v>
      </c>
      <c r="P1393" s="17">
        <v>0.63340563991323195</v>
      </c>
      <c r="Q1393" s="17">
        <v>0.53864210626683495</v>
      </c>
      <c r="R1393" s="17">
        <v>0.39027377178136402</v>
      </c>
      <c r="S1393" s="17">
        <v>0.18181866940001401</v>
      </c>
      <c r="T1393" s="17">
        <v>7.7703749612643303E-3</v>
      </c>
      <c r="U1393" s="17">
        <v>0</v>
      </c>
      <c r="V1393" s="17">
        <v>0</v>
      </c>
      <c r="W1393" s="17">
        <v>0</v>
      </c>
      <c r="X1393" s="17">
        <v>0</v>
      </c>
      <c r="Y1393" s="17">
        <v>0</v>
      </c>
      <c r="Z1393" s="17">
        <v>0</v>
      </c>
    </row>
    <row r="1394" spans="1:26">
      <c r="A1394" s="41">
        <v>298</v>
      </c>
      <c r="B1394" s="24" t="s">
        <v>776</v>
      </c>
      <c r="C1394" s="17">
        <v>0</v>
      </c>
      <c r="D1394" s="17">
        <v>0</v>
      </c>
      <c r="E1394" s="17">
        <v>0</v>
      </c>
      <c r="F1394" s="17">
        <v>0</v>
      </c>
      <c r="G1394" s="17">
        <v>0</v>
      </c>
      <c r="H1394" s="17">
        <v>0</v>
      </c>
      <c r="I1394" s="17">
        <v>0</v>
      </c>
      <c r="J1394" s="17">
        <v>1.9206931896736699E-2</v>
      </c>
      <c r="K1394" s="17">
        <v>0.12537305427761</v>
      </c>
      <c r="L1394" s="17">
        <v>0.21435007508760201</v>
      </c>
      <c r="M1394" s="17">
        <v>0.32945043026387899</v>
      </c>
      <c r="N1394" s="17">
        <v>0.31922302209720899</v>
      </c>
      <c r="O1394" s="17">
        <v>0.27570260542060998</v>
      </c>
      <c r="P1394" s="17">
        <v>0.24748754499296799</v>
      </c>
      <c r="Q1394" s="17">
        <v>6.7467998379061297E-2</v>
      </c>
      <c r="R1394" s="17">
        <v>1.55931920574003E-2</v>
      </c>
      <c r="S1394" s="17">
        <v>0</v>
      </c>
      <c r="T1394" s="17">
        <v>0</v>
      </c>
      <c r="U1394" s="17">
        <v>0</v>
      </c>
      <c r="V1394" s="17">
        <v>0</v>
      </c>
      <c r="W1394" s="17">
        <v>0</v>
      </c>
      <c r="X1394" s="17">
        <v>0</v>
      </c>
      <c r="Y1394" s="17">
        <v>0</v>
      </c>
      <c r="Z1394" s="17">
        <v>0</v>
      </c>
    </row>
    <row r="1395" spans="1:26">
      <c r="A1395" s="41">
        <v>299</v>
      </c>
      <c r="B1395" s="24" t="s">
        <v>776</v>
      </c>
      <c r="C1395" s="17">
        <v>0</v>
      </c>
      <c r="D1395" s="17">
        <v>0</v>
      </c>
      <c r="E1395" s="17">
        <v>0</v>
      </c>
      <c r="F1395" s="17">
        <v>0</v>
      </c>
      <c r="G1395" s="17">
        <v>0</v>
      </c>
      <c r="H1395" s="17">
        <v>0</v>
      </c>
      <c r="I1395" s="17">
        <v>0</v>
      </c>
      <c r="J1395" s="17">
        <v>4.3268336869204498E-2</v>
      </c>
      <c r="K1395" s="17">
        <v>0.30012931753712702</v>
      </c>
      <c r="L1395" s="17">
        <v>0.55577042263593202</v>
      </c>
      <c r="M1395" s="17">
        <v>0.72817692069318996</v>
      </c>
      <c r="N1395" s="17">
        <v>0.82618411956806803</v>
      </c>
      <c r="O1395" s="17">
        <v>0.812495530499869</v>
      </c>
      <c r="P1395" s="17">
        <v>0.79369979261519397</v>
      </c>
      <c r="Q1395" s="17">
        <v>0.72222354651855702</v>
      </c>
      <c r="R1395" s="17">
        <v>0.48120545398202702</v>
      </c>
      <c r="S1395" s="17">
        <v>0.27315975781268598</v>
      </c>
      <c r="T1395" s="17">
        <v>7.2298634120759901E-3</v>
      </c>
      <c r="U1395" s="17">
        <v>0</v>
      </c>
      <c r="V1395" s="17">
        <v>0</v>
      </c>
      <c r="W1395" s="17">
        <v>0</v>
      </c>
      <c r="X1395" s="17">
        <v>0</v>
      </c>
      <c r="Y1395" s="17">
        <v>0</v>
      </c>
      <c r="Z1395" s="17">
        <v>0</v>
      </c>
    </row>
    <row r="1396" spans="1:26">
      <c r="A1396" s="41">
        <v>300</v>
      </c>
      <c r="B1396" s="24" t="s">
        <v>776</v>
      </c>
      <c r="C1396" s="17">
        <v>0</v>
      </c>
      <c r="D1396" s="17">
        <v>0</v>
      </c>
      <c r="E1396" s="17">
        <v>0</v>
      </c>
      <c r="F1396" s="17">
        <v>0</v>
      </c>
      <c r="G1396" s="17">
        <v>0</v>
      </c>
      <c r="H1396" s="17">
        <v>0</v>
      </c>
      <c r="I1396" s="17">
        <v>0</v>
      </c>
      <c r="J1396" s="17">
        <v>4.71883864508593E-2</v>
      </c>
      <c r="K1396" s="17">
        <v>0.31828502300302702</v>
      </c>
      <c r="L1396" s="17">
        <v>0.56596505446830803</v>
      </c>
      <c r="M1396" s="17">
        <v>0.726967175991037</v>
      </c>
      <c r="N1396" s="17">
        <v>0.81355629186431799</v>
      </c>
      <c r="O1396" s="17">
        <v>0.78440919167600298</v>
      </c>
      <c r="P1396" s="17">
        <v>0.78821124645419705</v>
      </c>
      <c r="Q1396" s="17">
        <v>0.68568091344663995</v>
      </c>
      <c r="R1396" s="17">
        <v>0.472097208648185</v>
      </c>
      <c r="S1396" s="17">
        <v>0.21497640103930801</v>
      </c>
      <c r="T1396" s="17">
        <v>0</v>
      </c>
      <c r="U1396" s="17">
        <v>0</v>
      </c>
      <c r="V1396" s="17">
        <v>0</v>
      </c>
      <c r="W1396" s="17">
        <v>0</v>
      </c>
      <c r="X1396" s="17">
        <v>0</v>
      </c>
      <c r="Y1396" s="17">
        <v>0</v>
      </c>
      <c r="Z1396" s="17">
        <v>0</v>
      </c>
    </row>
    <row r="1397" spans="1:26">
      <c r="A1397" s="41">
        <v>301</v>
      </c>
      <c r="B1397" s="24" t="s">
        <v>776</v>
      </c>
      <c r="C1397" s="17">
        <v>0</v>
      </c>
      <c r="D1397" s="17">
        <v>0</v>
      </c>
      <c r="E1397" s="17">
        <v>0</v>
      </c>
      <c r="F1397" s="17">
        <v>0</v>
      </c>
      <c r="G1397" s="17">
        <v>0</v>
      </c>
      <c r="H1397" s="17">
        <v>0</v>
      </c>
      <c r="I1397" s="17">
        <v>0</v>
      </c>
      <c r="J1397" s="17">
        <v>1.114931706038E-2</v>
      </c>
      <c r="K1397" s="17">
        <v>0.14135896641319601</v>
      </c>
      <c r="L1397" s="17">
        <v>0.36409441968010298</v>
      </c>
      <c r="M1397" s="17">
        <v>0.639835760768516</v>
      </c>
      <c r="N1397" s="17">
        <v>0.65208219112774402</v>
      </c>
      <c r="O1397" s="17">
        <v>0.57870908917546704</v>
      </c>
      <c r="P1397" s="17">
        <v>0.23504266882791799</v>
      </c>
      <c r="Q1397" s="17">
        <v>0.18792758217920899</v>
      </c>
      <c r="R1397" s="17">
        <v>0.240627756191748</v>
      </c>
      <c r="S1397" s="17">
        <v>4.1158732807322802E-2</v>
      </c>
      <c r="T1397" s="17">
        <v>0</v>
      </c>
      <c r="U1397" s="17">
        <v>0</v>
      </c>
      <c r="V1397" s="17">
        <v>0</v>
      </c>
      <c r="W1397" s="17">
        <v>0</v>
      </c>
      <c r="X1397" s="17">
        <v>0</v>
      </c>
      <c r="Y1397" s="17">
        <v>0</v>
      </c>
      <c r="Z1397" s="17">
        <v>0</v>
      </c>
    </row>
    <row r="1398" spans="1:26">
      <c r="A1398" s="41">
        <v>302</v>
      </c>
      <c r="B1398" s="24" t="s">
        <v>776</v>
      </c>
      <c r="C1398" s="17">
        <v>0</v>
      </c>
      <c r="D1398" s="17">
        <v>0</v>
      </c>
      <c r="E1398" s="17">
        <v>0</v>
      </c>
      <c r="F1398" s="17">
        <v>0</v>
      </c>
      <c r="G1398" s="17">
        <v>0</v>
      </c>
      <c r="H1398" s="17">
        <v>0</v>
      </c>
      <c r="I1398" s="17">
        <v>0</v>
      </c>
      <c r="J1398" s="17">
        <v>3.6112965125980299E-2</v>
      </c>
      <c r="K1398" s="17">
        <v>0.31387154060689898</v>
      </c>
      <c r="L1398" s="17">
        <v>0.56671831422373697</v>
      </c>
      <c r="M1398" s="17">
        <v>0.73165121212843598</v>
      </c>
      <c r="N1398" s="17">
        <v>0.81048723510762499</v>
      </c>
      <c r="O1398" s="17">
        <v>0.827882529617888</v>
      </c>
      <c r="P1398" s="17">
        <v>0.79344354127434402</v>
      </c>
      <c r="Q1398" s="17">
        <v>0.68575838478224604</v>
      </c>
      <c r="R1398" s="17">
        <v>0.50808860337059902</v>
      </c>
      <c r="S1398" s="17">
        <v>0.25451955853257402</v>
      </c>
      <c r="T1398" s="17">
        <v>0</v>
      </c>
      <c r="U1398" s="17">
        <v>0</v>
      </c>
      <c r="V1398" s="17">
        <v>0</v>
      </c>
      <c r="W1398" s="17">
        <v>0</v>
      </c>
      <c r="X1398" s="17">
        <v>0</v>
      </c>
      <c r="Y1398" s="17">
        <v>0</v>
      </c>
      <c r="Z1398" s="17">
        <v>0</v>
      </c>
    </row>
    <row r="1399" spans="1:26">
      <c r="A1399" s="41">
        <v>303</v>
      </c>
      <c r="B1399" s="24" t="s">
        <v>776</v>
      </c>
      <c r="C1399" s="17">
        <v>0</v>
      </c>
      <c r="D1399" s="17">
        <v>0</v>
      </c>
      <c r="E1399" s="17">
        <v>0</v>
      </c>
      <c r="F1399" s="17">
        <v>0</v>
      </c>
      <c r="G1399" s="17">
        <v>0</v>
      </c>
      <c r="H1399" s="17">
        <v>0</v>
      </c>
      <c r="I1399" s="17">
        <v>0</v>
      </c>
      <c r="J1399" s="17">
        <v>3.6381731067197498E-2</v>
      </c>
      <c r="K1399" s="17">
        <v>0.307902076231794</v>
      </c>
      <c r="L1399" s="17">
        <v>0.54720507258468198</v>
      </c>
      <c r="M1399" s="17">
        <v>0.71091869085361503</v>
      </c>
      <c r="N1399" s="17">
        <v>0.79853281209029603</v>
      </c>
      <c r="O1399" s="17">
        <v>0.81590426926652504</v>
      </c>
      <c r="P1399" s="17">
        <v>0.78641152773473799</v>
      </c>
      <c r="Q1399" s="17">
        <v>0.67535338847703297</v>
      </c>
      <c r="R1399" s="17">
        <v>0.49302817572882701</v>
      </c>
      <c r="S1399" s="17">
        <v>0.24250554218016299</v>
      </c>
      <c r="T1399" s="17">
        <v>0</v>
      </c>
      <c r="U1399" s="17">
        <v>0</v>
      </c>
      <c r="V1399" s="17">
        <v>0</v>
      </c>
      <c r="W1399" s="17">
        <v>0</v>
      </c>
      <c r="X1399" s="17">
        <v>0</v>
      </c>
      <c r="Y1399" s="17">
        <v>0</v>
      </c>
      <c r="Z1399" s="17">
        <v>0</v>
      </c>
    </row>
    <row r="1400" spans="1:26">
      <c r="A1400" s="41">
        <v>304</v>
      </c>
      <c r="B1400" s="24" t="s">
        <v>776</v>
      </c>
      <c r="C1400" s="17">
        <v>0</v>
      </c>
      <c r="D1400" s="17">
        <v>0</v>
      </c>
      <c r="E1400" s="17">
        <v>0</v>
      </c>
      <c r="F1400" s="17">
        <v>0</v>
      </c>
      <c r="G1400" s="17">
        <v>0</v>
      </c>
      <c r="H1400" s="17">
        <v>0</v>
      </c>
      <c r="I1400" s="17">
        <v>0</v>
      </c>
      <c r="J1400" s="17">
        <v>1.25074491668852E-2</v>
      </c>
      <c r="K1400" s="17">
        <v>0.23036876355748401</v>
      </c>
      <c r="L1400" s="17">
        <v>0.49366880408095198</v>
      </c>
      <c r="M1400" s="17">
        <v>0.66850611427617901</v>
      </c>
      <c r="N1400" s="17">
        <v>0.76137636766703998</v>
      </c>
      <c r="O1400" s="17">
        <v>0.79182856189363804</v>
      </c>
      <c r="P1400" s="17">
        <v>0.74563776787204095</v>
      </c>
      <c r="Q1400" s="17">
        <v>0.63690972801601897</v>
      </c>
      <c r="R1400" s="17">
        <v>0.44985757192915499</v>
      </c>
      <c r="S1400" s="17">
        <v>0.14067841052656699</v>
      </c>
      <c r="T1400" s="17">
        <v>0</v>
      </c>
      <c r="U1400" s="17">
        <v>0</v>
      </c>
      <c r="V1400" s="17">
        <v>0</v>
      </c>
      <c r="W1400" s="17">
        <v>0</v>
      </c>
      <c r="X1400" s="17">
        <v>0</v>
      </c>
      <c r="Y1400" s="17">
        <v>0</v>
      </c>
      <c r="Z1400" s="17">
        <v>0</v>
      </c>
    </row>
    <row r="1401" spans="1:26">
      <c r="A1401" s="41">
        <v>305</v>
      </c>
      <c r="B1401" s="24" t="s">
        <v>776</v>
      </c>
      <c r="C1401" s="17">
        <v>0</v>
      </c>
      <c r="D1401" s="17">
        <v>0</v>
      </c>
      <c r="E1401" s="17">
        <v>0</v>
      </c>
      <c r="F1401" s="17">
        <v>0</v>
      </c>
      <c r="G1401" s="17">
        <v>0</v>
      </c>
      <c r="H1401" s="17">
        <v>0</v>
      </c>
      <c r="I1401" s="17">
        <v>0</v>
      </c>
      <c r="J1401" s="17">
        <v>2.53414698100164E-2</v>
      </c>
      <c r="K1401" s="17">
        <v>0.27726395079974298</v>
      </c>
      <c r="L1401" s="17">
        <v>0.51713487163595595</v>
      </c>
      <c r="M1401" s="17">
        <v>0.67608042716502603</v>
      </c>
      <c r="N1401" s="17">
        <v>0.75515482348454199</v>
      </c>
      <c r="O1401" s="17">
        <v>0.77257395532883599</v>
      </c>
      <c r="P1401" s="17">
        <v>0.73426735953850897</v>
      </c>
      <c r="Q1401" s="17">
        <v>0.61404376534528404</v>
      </c>
      <c r="R1401" s="17">
        <v>0.41305928344973902</v>
      </c>
      <c r="S1401" s="17">
        <v>0.16374937426998201</v>
      </c>
      <c r="T1401" s="17">
        <v>0</v>
      </c>
      <c r="U1401" s="17">
        <v>0</v>
      </c>
      <c r="V1401" s="17">
        <v>0</v>
      </c>
      <c r="W1401" s="17">
        <v>0</v>
      </c>
      <c r="X1401" s="17">
        <v>0</v>
      </c>
      <c r="Y1401" s="17">
        <v>0</v>
      </c>
      <c r="Z1401" s="17">
        <v>0</v>
      </c>
    </row>
    <row r="1402" spans="1:26">
      <c r="A1402" s="41">
        <v>306</v>
      </c>
      <c r="B1402" s="24" t="s">
        <v>776</v>
      </c>
      <c r="C1402" s="17">
        <v>0</v>
      </c>
      <c r="D1402" s="17">
        <v>0</v>
      </c>
      <c r="E1402" s="17">
        <v>0</v>
      </c>
      <c r="F1402" s="17">
        <v>0</v>
      </c>
      <c r="G1402" s="17">
        <v>0</v>
      </c>
      <c r="H1402" s="17">
        <v>0</v>
      </c>
      <c r="I1402" s="17">
        <v>0</v>
      </c>
      <c r="J1402" s="17">
        <v>1.1975876617959E-2</v>
      </c>
      <c r="K1402" s="17">
        <v>0.14648339729684601</v>
      </c>
      <c r="L1402" s="17">
        <v>0.33238182641653402</v>
      </c>
      <c r="M1402" s="17">
        <v>0.46529045791518697</v>
      </c>
      <c r="N1402" s="17">
        <v>0.55642833305523098</v>
      </c>
      <c r="O1402" s="17">
        <v>0.55217217706371702</v>
      </c>
      <c r="P1402" s="17">
        <v>0.497930919405974</v>
      </c>
      <c r="Q1402" s="17">
        <v>0.382406259683917</v>
      </c>
      <c r="R1402" s="17">
        <v>0.24378203141760599</v>
      </c>
      <c r="S1402" s="17">
        <v>8.4636838216013893E-2</v>
      </c>
      <c r="T1402" s="17">
        <v>0</v>
      </c>
      <c r="U1402" s="17">
        <v>0</v>
      </c>
      <c r="V1402" s="17">
        <v>0</v>
      </c>
      <c r="W1402" s="17">
        <v>0</v>
      </c>
      <c r="X1402" s="17">
        <v>0</v>
      </c>
      <c r="Y1402" s="17">
        <v>0</v>
      </c>
      <c r="Z1402" s="17">
        <v>0</v>
      </c>
    </row>
    <row r="1403" spans="1:26">
      <c r="A1403" s="41">
        <v>307</v>
      </c>
      <c r="B1403" s="24" t="s">
        <v>776</v>
      </c>
      <c r="C1403" s="17">
        <v>0</v>
      </c>
      <c r="D1403" s="17">
        <v>0</v>
      </c>
      <c r="E1403" s="17">
        <v>0</v>
      </c>
      <c r="F1403" s="17">
        <v>0</v>
      </c>
      <c r="G1403" s="17">
        <v>0</v>
      </c>
      <c r="H1403" s="17">
        <v>0</v>
      </c>
      <c r="I1403" s="17">
        <v>0</v>
      </c>
      <c r="J1403" s="17">
        <v>8.1529641724869505E-3</v>
      </c>
      <c r="K1403" s="17">
        <v>0.136406164334581</v>
      </c>
      <c r="L1403" s="17">
        <v>0.32458582632118399</v>
      </c>
      <c r="M1403" s="17">
        <v>0.48363090271983999</v>
      </c>
      <c r="N1403" s="17">
        <v>0.57154418249862904</v>
      </c>
      <c r="O1403" s="17">
        <v>0.59560022407094004</v>
      </c>
      <c r="P1403" s="17">
        <v>0.54935281638101596</v>
      </c>
      <c r="Q1403" s="17">
        <v>0.43833639245786798</v>
      </c>
      <c r="R1403" s="17">
        <v>0.26191985888298303</v>
      </c>
      <c r="S1403" s="17">
        <v>8.6810803079783602E-2</v>
      </c>
      <c r="T1403" s="17">
        <v>0</v>
      </c>
      <c r="U1403" s="17">
        <v>0</v>
      </c>
      <c r="V1403" s="17">
        <v>0</v>
      </c>
      <c r="W1403" s="17">
        <v>0</v>
      </c>
      <c r="X1403" s="17">
        <v>0</v>
      </c>
      <c r="Y1403" s="17">
        <v>0</v>
      </c>
      <c r="Z1403" s="17">
        <v>0</v>
      </c>
    </row>
    <row r="1404" spans="1:26">
      <c r="A1404" s="41">
        <v>308</v>
      </c>
      <c r="B1404" s="24" t="s">
        <v>776</v>
      </c>
      <c r="C1404" s="17">
        <v>0</v>
      </c>
      <c r="D1404" s="17">
        <v>0</v>
      </c>
      <c r="E1404" s="17">
        <v>0</v>
      </c>
      <c r="F1404" s="17">
        <v>0</v>
      </c>
      <c r="G1404" s="17">
        <v>0</v>
      </c>
      <c r="H1404" s="17">
        <v>0</v>
      </c>
      <c r="I1404" s="17">
        <v>0</v>
      </c>
      <c r="J1404" s="17">
        <v>0</v>
      </c>
      <c r="K1404" s="17">
        <v>3.5709518247479199E-2</v>
      </c>
      <c r="L1404" s="17">
        <v>5.8153560105837797E-2</v>
      </c>
      <c r="M1404" s="17">
        <v>2.1411289361397801E-2</v>
      </c>
      <c r="N1404" s="17">
        <v>7.4318848180019602E-3</v>
      </c>
      <c r="O1404" s="17">
        <v>2.4526232986102799E-2</v>
      </c>
      <c r="P1404" s="17">
        <v>0</v>
      </c>
      <c r="Q1404" s="17">
        <v>0</v>
      </c>
      <c r="R1404" s="17">
        <v>0</v>
      </c>
      <c r="S1404" s="17">
        <v>0</v>
      </c>
      <c r="T1404" s="17">
        <v>0</v>
      </c>
      <c r="U1404" s="17">
        <v>0</v>
      </c>
      <c r="V1404" s="17">
        <v>0</v>
      </c>
      <c r="W1404" s="17">
        <v>0</v>
      </c>
      <c r="X1404" s="17">
        <v>0</v>
      </c>
      <c r="Y1404" s="17">
        <v>0</v>
      </c>
      <c r="Z1404" s="17">
        <v>0</v>
      </c>
    </row>
    <row r="1405" spans="1:26">
      <c r="A1405" s="41">
        <v>309</v>
      </c>
      <c r="B1405" s="24" t="s">
        <v>776</v>
      </c>
      <c r="C1405" s="17">
        <v>0</v>
      </c>
      <c r="D1405" s="17">
        <v>0</v>
      </c>
      <c r="E1405" s="17">
        <v>0</v>
      </c>
      <c r="F1405" s="17">
        <v>0</v>
      </c>
      <c r="G1405" s="17">
        <v>0</v>
      </c>
      <c r="H1405" s="17">
        <v>0</v>
      </c>
      <c r="I1405" s="17">
        <v>0</v>
      </c>
      <c r="J1405" s="17">
        <v>1.6205215608686301E-2</v>
      </c>
      <c r="K1405" s="17">
        <v>0.19573609687492599</v>
      </c>
      <c r="L1405" s="17">
        <v>0.31396748587638001</v>
      </c>
      <c r="M1405" s="17">
        <v>0.63310767323782502</v>
      </c>
      <c r="N1405" s="17">
        <v>0.72361803055946206</v>
      </c>
      <c r="O1405" s="17">
        <v>0.75213940072942198</v>
      </c>
      <c r="P1405" s="17">
        <v>0.62924602512454997</v>
      </c>
      <c r="Q1405" s="17">
        <v>0.27555064241615201</v>
      </c>
      <c r="R1405" s="17">
        <v>0.16696324283092201</v>
      </c>
      <c r="S1405" s="17">
        <v>5.4459965197492299E-2</v>
      </c>
      <c r="T1405" s="17">
        <v>0</v>
      </c>
      <c r="U1405" s="17">
        <v>0</v>
      </c>
      <c r="V1405" s="17">
        <v>0</v>
      </c>
      <c r="W1405" s="17">
        <v>0</v>
      </c>
      <c r="X1405" s="17">
        <v>0</v>
      </c>
      <c r="Y1405" s="17">
        <v>0</v>
      </c>
      <c r="Z1405" s="17">
        <v>0</v>
      </c>
    </row>
    <row r="1406" spans="1:26">
      <c r="A1406" s="41">
        <v>310</v>
      </c>
      <c r="B1406" s="24" t="s">
        <v>776</v>
      </c>
      <c r="C1406" s="17">
        <v>0</v>
      </c>
      <c r="D1406" s="17">
        <v>0</v>
      </c>
      <c r="E1406" s="17">
        <v>0</v>
      </c>
      <c r="F1406" s="17">
        <v>0</v>
      </c>
      <c r="G1406" s="17">
        <v>0</v>
      </c>
      <c r="H1406" s="17">
        <v>0</v>
      </c>
      <c r="I1406" s="17">
        <v>0</v>
      </c>
      <c r="J1406" s="17">
        <v>2.01926056589831E-2</v>
      </c>
      <c r="K1406" s="17">
        <v>0.21356046339777399</v>
      </c>
      <c r="L1406" s="17">
        <v>0.367842244523373</v>
      </c>
      <c r="M1406" s="17">
        <v>0.545575194870206</v>
      </c>
      <c r="N1406" s="17">
        <v>0.53730244809420502</v>
      </c>
      <c r="O1406" s="17">
        <v>0.51663130795451795</v>
      </c>
      <c r="P1406" s="17">
        <v>0.41050213344139602</v>
      </c>
      <c r="Q1406" s="17">
        <v>0.221674691902458</v>
      </c>
      <c r="R1406" s="17">
        <v>0.121942265976973</v>
      </c>
      <c r="S1406" s="17">
        <v>3.5530142308884197E-2</v>
      </c>
      <c r="T1406" s="17">
        <v>0</v>
      </c>
      <c r="U1406" s="17">
        <v>0</v>
      </c>
      <c r="V1406" s="17">
        <v>0</v>
      </c>
      <c r="W1406" s="17">
        <v>0</v>
      </c>
      <c r="X1406" s="17">
        <v>0</v>
      </c>
      <c r="Y1406" s="17">
        <v>0</v>
      </c>
      <c r="Z1406" s="17">
        <v>0</v>
      </c>
    </row>
    <row r="1407" spans="1:26">
      <c r="A1407" s="41">
        <v>311</v>
      </c>
      <c r="B1407" s="24" t="s">
        <v>776</v>
      </c>
      <c r="C1407" s="17">
        <v>0</v>
      </c>
      <c r="D1407" s="17">
        <v>0</v>
      </c>
      <c r="E1407" s="17">
        <v>0</v>
      </c>
      <c r="F1407" s="17">
        <v>0</v>
      </c>
      <c r="G1407" s="17">
        <v>0</v>
      </c>
      <c r="H1407" s="17">
        <v>0</v>
      </c>
      <c r="I1407" s="17">
        <v>0</v>
      </c>
      <c r="J1407" s="17">
        <v>0</v>
      </c>
      <c r="K1407" s="17">
        <v>0.23712664775571499</v>
      </c>
      <c r="L1407" s="17">
        <v>0.42948737813163002</v>
      </c>
      <c r="M1407" s="17">
        <v>0.24749350432647599</v>
      </c>
      <c r="N1407" s="17">
        <v>0.31911515816071101</v>
      </c>
      <c r="O1407" s="17">
        <v>0.50743128888465105</v>
      </c>
      <c r="P1407" s="17">
        <v>0.50143798717551402</v>
      </c>
      <c r="Q1407" s="17">
        <v>0.37724905246597201</v>
      </c>
      <c r="R1407" s="17">
        <v>0.28583168458439601</v>
      </c>
      <c r="S1407" s="17">
        <v>7.1231317489451995E-2</v>
      </c>
      <c r="T1407" s="17">
        <v>0</v>
      </c>
      <c r="U1407" s="17">
        <v>0</v>
      </c>
      <c r="V1407" s="17">
        <v>0</v>
      </c>
      <c r="W1407" s="17">
        <v>0</v>
      </c>
      <c r="X1407" s="17">
        <v>0</v>
      </c>
      <c r="Y1407" s="17">
        <v>0</v>
      </c>
      <c r="Z1407" s="17">
        <v>0</v>
      </c>
    </row>
    <row r="1408" spans="1:26">
      <c r="A1408" s="41">
        <v>312</v>
      </c>
      <c r="B1408" s="24" t="s">
        <v>776</v>
      </c>
      <c r="C1408" s="17">
        <v>0</v>
      </c>
      <c r="D1408" s="17">
        <v>0</v>
      </c>
      <c r="E1408" s="17">
        <v>0</v>
      </c>
      <c r="F1408" s="17">
        <v>0</v>
      </c>
      <c r="G1408" s="17">
        <v>0</v>
      </c>
      <c r="H1408" s="17">
        <v>0</v>
      </c>
      <c r="I1408" s="17">
        <v>0</v>
      </c>
      <c r="J1408" s="17">
        <v>0</v>
      </c>
      <c r="K1408" s="17">
        <v>5.6365164120044803E-2</v>
      </c>
      <c r="L1408" s="17">
        <v>0.15530976615575301</v>
      </c>
      <c r="M1408" s="17">
        <v>0.325302734142214</v>
      </c>
      <c r="N1408" s="17">
        <v>0.45145705704273997</v>
      </c>
      <c r="O1408" s="17">
        <v>0.48141939405496897</v>
      </c>
      <c r="P1408" s="17">
        <v>0.513844723606112</v>
      </c>
      <c r="Q1408" s="17">
        <v>0.48965459702986802</v>
      </c>
      <c r="R1408" s="17">
        <v>0.236444304069033</v>
      </c>
      <c r="S1408" s="17">
        <v>0.10542716502586399</v>
      </c>
      <c r="T1408" s="17">
        <v>0</v>
      </c>
      <c r="U1408" s="17">
        <v>0</v>
      </c>
      <c r="V1408" s="17">
        <v>0</v>
      </c>
      <c r="W1408" s="17">
        <v>0</v>
      </c>
      <c r="X1408" s="17">
        <v>0</v>
      </c>
      <c r="Y1408" s="17">
        <v>0</v>
      </c>
      <c r="Z1408" s="17">
        <v>0</v>
      </c>
    </row>
    <row r="1409" spans="1:26">
      <c r="A1409" s="41">
        <v>313</v>
      </c>
      <c r="B1409" s="24" t="s">
        <v>776</v>
      </c>
      <c r="C1409" s="17">
        <v>0</v>
      </c>
      <c r="D1409" s="17">
        <v>0</v>
      </c>
      <c r="E1409" s="17">
        <v>0</v>
      </c>
      <c r="F1409" s="17">
        <v>0</v>
      </c>
      <c r="G1409" s="17">
        <v>0</v>
      </c>
      <c r="H1409" s="17">
        <v>0</v>
      </c>
      <c r="I1409" s="17">
        <v>0</v>
      </c>
      <c r="J1409" s="17">
        <v>0</v>
      </c>
      <c r="K1409" s="17">
        <v>0.170594860670783</v>
      </c>
      <c r="L1409" s="17">
        <v>0.43482098162141503</v>
      </c>
      <c r="M1409" s="17">
        <v>0.630145884484279</v>
      </c>
      <c r="N1409" s="17">
        <v>0.73685371028104196</v>
      </c>
      <c r="O1409" s="17">
        <v>0.75998784295964295</v>
      </c>
      <c r="P1409" s="17">
        <v>0.73274772949393296</v>
      </c>
      <c r="Q1409" s="17">
        <v>0.62827465376272296</v>
      </c>
      <c r="R1409" s="17">
        <v>0.42762449047698498</v>
      </c>
      <c r="S1409" s="17">
        <v>0.161497938070606</v>
      </c>
      <c r="T1409" s="17">
        <v>0</v>
      </c>
      <c r="U1409" s="17">
        <v>0</v>
      </c>
      <c r="V1409" s="17">
        <v>0</v>
      </c>
      <c r="W1409" s="17">
        <v>0</v>
      </c>
      <c r="X1409" s="17">
        <v>0</v>
      </c>
      <c r="Y1409" s="17">
        <v>0</v>
      </c>
      <c r="Z1409" s="17">
        <v>0</v>
      </c>
    </row>
    <row r="1410" spans="1:26">
      <c r="A1410" s="41">
        <v>314</v>
      </c>
      <c r="B1410" s="24" t="s">
        <v>776</v>
      </c>
      <c r="C1410" s="17">
        <v>0</v>
      </c>
      <c r="D1410" s="17">
        <v>0</v>
      </c>
      <c r="E1410" s="17">
        <v>0</v>
      </c>
      <c r="F1410" s="17">
        <v>0</v>
      </c>
      <c r="G1410" s="17">
        <v>0</v>
      </c>
      <c r="H1410" s="17">
        <v>0</v>
      </c>
      <c r="I1410" s="17">
        <v>0</v>
      </c>
      <c r="J1410" s="17">
        <v>0</v>
      </c>
      <c r="K1410" s="17">
        <v>0.25089092035946697</v>
      </c>
      <c r="L1410" s="17">
        <v>0.49712223784891901</v>
      </c>
      <c r="M1410" s="17">
        <v>0.59306512359657704</v>
      </c>
      <c r="N1410" s="17">
        <v>0.62593263569402402</v>
      </c>
      <c r="O1410" s="17">
        <v>0.77169793330313896</v>
      </c>
      <c r="P1410" s="17">
        <v>0.72375509523015003</v>
      </c>
      <c r="Q1410" s="17">
        <v>0.55872267645586504</v>
      </c>
      <c r="R1410" s="17">
        <v>0.17051202593501899</v>
      </c>
      <c r="S1410" s="17">
        <v>4.5402374198469597E-2</v>
      </c>
      <c r="T1410" s="17">
        <v>0</v>
      </c>
      <c r="U1410" s="17">
        <v>0</v>
      </c>
      <c r="V1410" s="17">
        <v>0</v>
      </c>
      <c r="W1410" s="17">
        <v>0</v>
      </c>
      <c r="X1410" s="17">
        <v>0</v>
      </c>
      <c r="Y1410" s="17">
        <v>0</v>
      </c>
      <c r="Z1410" s="17">
        <v>0</v>
      </c>
    </row>
    <row r="1411" spans="1:26">
      <c r="A1411" s="41">
        <v>315</v>
      </c>
      <c r="B1411" s="24" t="s">
        <v>776</v>
      </c>
      <c r="C1411" s="17">
        <v>0</v>
      </c>
      <c r="D1411" s="17">
        <v>0</v>
      </c>
      <c r="E1411" s="17">
        <v>0</v>
      </c>
      <c r="F1411" s="17">
        <v>0</v>
      </c>
      <c r="G1411" s="17">
        <v>0</v>
      </c>
      <c r="H1411" s="17">
        <v>0</v>
      </c>
      <c r="I1411" s="17">
        <v>0</v>
      </c>
      <c r="J1411" s="17">
        <v>0</v>
      </c>
      <c r="K1411" s="17">
        <v>3.4371647874901698E-2</v>
      </c>
      <c r="L1411" s="17">
        <v>0.21008080856236999</v>
      </c>
      <c r="M1411" s="17">
        <v>0.45881862172534599</v>
      </c>
      <c r="N1411" s="17">
        <v>0.62022955352673403</v>
      </c>
      <c r="O1411" s="17">
        <v>0.67748682987294695</v>
      </c>
      <c r="P1411" s="17">
        <v>0.64682009964005605</v>
      </c>
      <c r="Q1411" s="17">
        <v>0.53270661009272702</v>
      </c>
      <c r="R1411" s="17">
        <v>0.33423696693761801</v>
      </c>
      <c r="S1411" s="17">
        <v>9.9176420109175004E-2</v>
      </c>
      <c r="T1411" s="17">
        <v>0</v>
      </c>
      <c r="U1411" s="17">
        <v>0</v>
      </c>
      <c r="V1411" s="17">
        <v>0</v>
      </c>
      <c r="W1411" s="17">
        <v>0</v>
      </c>
      <c r="X1411" s="17">
        <v>0</v>
      </c>
      <c r="Y1411" s="17">
        <v>0</v>
      </c>
      <c r="Z1411" s="17">
        <v>0</v>
      </c>
    </row>
    <row r="1412" spans="1:26">
      <c r="A1412" s="41">
        <v>316</v>
      </c>
      <c r="B1412" s="24" t="s">
        <v>776</v>
      </c>
      <c r="C1412" s="17">
        <v>0</v>
      </c>
      <c r="D1412" s="17">
        <v>0</v>
      </c>
      <c r="E1412" s="17">
        <v>0</v>
      </c>
      <c r="F1412" s="17">
        <v>0</v>
      </c>
      <c r="G1412" s="17">
        <v>0</v>
      </c>
      <c r="H1412" s="17">
        <v>0</v>
      </c>
      <c r="I1412" s="17">
        <v>0</v>
      </c>
      <c r="J1412" s="17">
        <v>0</v>
      </c>
      <c r="K1412" s="17">
        <v>0.126423684775095</v>
      </c>
      <c r="L1412" s="17">
        <v>0.31797215799384998</v>
      </c>
      <c r="M1412" s="17">
        <v>0.481048127577412</v>
      </c>
      <c r="N1412" s="17">
        <v>0.47907916378632198</v>
      </c>
      <c r="O1412" s="17">
        <v>0.505653619699173</v>
      </c>
      <c r="P1412" s="17">
        <v>0.45872565612261901</v>
      </c>
      <c r="Q1412" s="17">
        <v>0.36137577173368901</v>
      </c>
      <c r="R1412" s="17">
        <v>0.217875616791018</v>
      </c>
      <c r="S1412" s="17">
        <v>5.9860313222569198E-2</v>
      </c>
      <c r="T1412" s="17">
        <v>0</v>
      </c>
      <c r="U1412" s="17">
        <v>0</v>
      </c>
      <c r="V1412" s="17">
        <v>0</v>
      </c>
      <c r="W1412" s="17">
        <v>0</v>
      </c>
      <c r="X1412" s="17">
        <v>0</v>
      </c>
      <c r="Y1412" s="17">
        <v>0</v>
      </c>
      <c r="Z1412" s="17">
        <v>0</v>
      </c>
    </row>
    <row r="1413" spans="1:26">
      <c r="A1413" s="41">
        <v>317</v>
      </c>
      <c r="B1413" s="24" t="s">
        <v>776</v>
      </c>
      <c r="C1413" s="17">
        <v>0</v>
      </c>
      <c r="D1413" s="17">
        <v>0</v>
      </c>
      <c r="E1413" s="17">
        <v>0</v>
      </c>
      <c r="F1413" s="17">
        <v>0</v>
      </c>
      <c r="G1413" s="17">
        <v>0</v>
      </c>
      <c r="H1413" s="17">
        <v>0</v>
      </c>
      <c r="I1413" s="17">
        <v>0</v>
      </c>
      <c r="J1413" s="17">
        <v>0</v>
      </c>
      <c r="K1413" s="17">
        <v>5.3443302901003603E-2</v>
      </c>
      <c r="L1413" s="17">
        <v>0.13616898286095699</v>
      </c>
      <c r="M1413" s="17">
        <v>0.23955686396033499</v>
      </c>
      <c r="N1413" s="17">
        <v>0.341432862148697</v>
      </c>
      <c r="O1413" s="17">
        <v>0.40167934018259399</v>
      </c>
      <c r="P1413" s="17">
        <v>0.425470787347143</v>
      </c>
      <c r="Q1413" s="17">
        <v>0.31595730733474803</v>
      </c>
      <c r="R1413" s="17">
        <v>0.179027913518152</v>
      </c>
      <c r="S1413" s="17">
        <v>4.7180639317298802E-2</v>
      </c>
      <c r="T1413" s="17">
        <v>0</v>
      </c>
      <c r="U1413" s="17">
        <v>0</v>
      </c>
      <c r="V1413" s="17">
        <v>0</v>
      </c>
      <c r="W1413" s="17">
        <v>0</v>
      </c>
      <c r="X1413" s="17">
        <v>0</v>
      </c>
      <c r="Y1413" s="17">
        <v>0</v>
      </c>
      <c r="Z1413" s="17">
        <v>0</v>
      </c>
    </row>
    <row r="1414" spans="1:26">
      <c r="A1414" s="41">
        <v>318</v>
      </c>
      <c r="B1414" s="24" t="s">
        <v>776</v>
      </c>
      <c r="C1414" s="17">
        <v>0</v>
      </c>
      <c r="D1414" s="17">
        <v>0</v>
      </c>
      <c r="E1414" s="17">
        <v>0</v>
      </c>
      <c r="F1414" s="17">
        <v>0</v>
      </c>
      <c r="G1414" s="17">
        <v>0</v>
      </c>
      <c r="H1414" s="17">
        <v>0</v>
      </c>
      <c r="I1414" s="17">
        <v>0</v>
      </c>
      <c r="J1414" s="17">
        <v>0</v>
      </c>
      <c r="K1414" s="17">
        <v>1.9038282758456301E-2</v>
      </c>
      <c r="L1414" s="17">
        <v>5.7573121022144902E-2</v>
      </c>
      <c r="M1414" s="17">
        <v>0.1039534218493</v>
      </c>
      <c r="N1414" s="17">
        <v>0.19554063073585901</v>
      </c>
      <c r="O1414" s="17">
        <v>0.35625908798360001</v>
      </c>
      <c r="P1414" s="17">
        <v>0.36043538890610499</v>
      </c>
      <c r="Q1414" s="17">
        <v>0.20622511978260399</v>
      </c>
      <c r="R1414" s="17">
        <v>0.133694667588377</v>
      </c>
      <c r="S1414" s="17">
        <v>5.0519057948559001E-2</v>
      </c>
      <c r="T1414" s="17">
        <v>0</v>
      </c>
      <c r="U1414" s="17">
        <v>0</v>
      </c>
      <c r="V1414" s="17">
        <v>0</v>
      </c>
      <c r="W1414" s="17">
        <v>0</v>
      </c>
      <c r="X1414" s="17">
        <v>0</v>
      </c>
      <c r="Y1414" s="17">
        <v>0</v>
      </c>
      <c r="Z1414" s="17">
        <v>0</v>
      </c>
    </row>
    <row r="1415" spans="1:26">
      <c r="A1415" s="41">
        <v>319</v>
      </c>
      <c r="B1415" s="24" t="s">
        <v>776</v>
      </c>
      <c r="C1415" s="17">
        <v>0</v>
      </c>
      <c r="D1415" s="17">
        <v>0</v>
      </c>
      <c r="E1415" s="17">
        <v>0</v>
      </c>
      <c r="F1415" s="17">
        <v>0</v>
      </c>
      <c r="G1415" s="17">
        <v>0</v>
      </c>
      <c r="H1415" s="17">
        <v>0</v>
      </c>
      <c r="I1415" s="17">
        <v>0</v>
      </c>
      <c r="J1415" s="17">
        <v>0</v>
      </c>
      <c r="K1415" s="17">
        <v>3.6555147672284301E-2</v>
      </c>
      <c r="L1415" s="17">
        <v>7.0279015994851202E-2</v>
      </c>
      <c r="M1415" s="17">
        <v>6.3040213582512897E-2</v>
      </c>
      <c r="N1415" s="17">
        <v>6.11892445948845E-2</v>
      </c>
      <c r="O1415" s="17">
        <v>6.9804653047603193E-2</v>
      </c>
      <c r="P1415" s="17">
        <v>3.70086529522538E-2</v>
      </c>
      <c r="Q1415" s="17">
        <v>2.2048938046768898E-2</v>
      </c>
      <c r="R1415" s="17">
        <v>1.07393149150199E-2</v>
      </c>
      <c r="S1415" s="17">
        <v>0</v>
      </c>
      <c r="T1415" s="17">
        <v>0</v>
      </c>
      <c r="U1415" s="17">
        <v>0</v>
      </c>
      <c r="V1415" s="17">
        <v>0</v>
      </c>
      <c r="W1415" s="17">
        <v>0</v>
      </c>
      <c r="X1415" s="17">
        <v>0</v>
      </c>
      <c r="Y1415" s="17">
        <v>0</v>
      </c>
      <c r="Z1415" s="17">
        <v>0</v>
      </c>
    </row>
    <row r="1416" spans="1:26">
      <c r="A1416" s="41">
        <v>320</v>
      </c>
      <c r="B1416" s="24" t="s">
        <v>776</v>
      </c>
      <c r="C1416" s="17">
        <v>0</v>
      </c>
      <c r="D1416" s="17">
        <v>0</v>
      </c>
      <c r="E1416" s="17">
        <v>0</v>
      </c>
      <c r="F1416" s="17">
        <v>0</v>
      </c>
      <c r="G1416" s="17">
        <v>0</v>
      </c>
      <c r="H1416" s="17">
        <v>0</v>
      </c>
      <c r="I1416" s="17">
        <v>0</v>
      </c>
      <c r="J1416" s="17">
        <v>0</v>
      </c>
      <c r="K1416" s="17">
        <v>0.24787013420419099</v>
      </c>
      <c r="L1416" s="17">
        <v>0.51269814783914602</v>
      </c>
      <c r="M1416" s="17">
        <v>0.69661629043407802</v>
      </c>
      <c r="N1416" s="17">
        <v>0.79000500584014699</v>
      </c>
      <c r="O1416" s="17">
        <v>0.81398536387690401</v>
      </c>
      <c r="P1416" s="17">
        <v>0.76656694715263096</v>
      </c>
      <c r="Q1416" s="17">
        <v>0.65102142976329502</v>
      </c>
      <c r="R1416" s="17">
        <v>0.45682939620032897</v>
      </c>
      <c r="S1416" s="17">
        <v>0.164832781101762</v>
      </c>
      <c r="T1416" s="17">
        <v>0</v>
      </c>
      <c r="U1416" s="17">
        <v>0</v>
      </c>
      <c r="V1416" s="17">
        <v>0</v>
      </c>
      <c r="W1416" s="17">
        <v>0</v>
      </c>
      <c r="X1416" s="17">
        <v>0</v>
      </c>
      <c r="Y1416" s="17">
        <v>0</v>
      </c>
      <c r="Z1416" s="17">
        <v>0</v>
      </c>
    </row>
    <row r="1417" spans="1:26">
      <c r="A1417" s="41">
        <v>321</v>
      </c>
      <c r="B1417" s="24" t="s">
        <v>776</v>
      </c>
      <c r="C1417" s="17">
        <v>0</v>
      </c>
      <c r="D1417" s="17">
        <v>0</v>
      </c>
      <c r="E1417" s="17">
        <v>0</v>
      </c>
      <c r="F1417" s="17">
        <v>0</v>
      </c>
      <c r="G1417" s="17">
        <v>0</v>
      </c>
      <c r="H1417" s="17">
        <v>0</v>
      </c>
      <c r="I1417" s="17">
        <v>0</v>
      </c>
      <c r="J1417" s="17">
        <v>0</v>
      </c>
      <c r="K1417" s="17">
        <v>6.2573001835474706E-2</v>
      </c>
      <c r="L1417" s="17">
        <v>0.14139829801435</v>
      </c>
      <c r="M1417" s="17">
        <v>0.28606886605802001</v>
      </c>
      <c r="N1417" s="17">
        <v>0.46631248361183297</v>
      </c>
      <c r="O1417" s="17">
        <v>0.75392124144835604</v>
      </c>
      <c r="P1417" s="17">
        <v>0.731055278777622</v>
      </c>
      <c r="Q1417" s="17">
        <v>0.61226788395985798</v>
      </c>
      <c r="R1417" s="17">
        <v>0.40306726895664002</v>
      </c>
      <c r="S1417" s="17">
        <v>9.7481585659459899E-2</v>
      </c>
      <c r="T1417" s="17">
        <v>0</v>
      </c>
      <c r="U1417" s="17">
        <v>0</v>
      </c>
      <c r="V1417" s="17">
        <v>0</v>
      </c>
      <c r="W1417" s="17">
        <v>0</v>
      </c>
      <c r="X1417" s="17">
        <v>0</v>
      </c>
      <c r="Y1417" s="17">
        <v>0</v>
      </c>
      <c r="Z1417" s="17">
        <v>0</v>
      </c>
    </row>
    <row r="1418" spans="1:26">
      <c r="A1418" s="41">
        <v>322</v>
      </c>
      <c r="B1418" s="24" t="s">
        <v>776</v>
      </c>
      <c r="C1418" s="17">
        <v>0</v>
      </c>
      <c r="D1418" s="17">
        <v>0</v>
      </c>
      <c r="E1418" s="17">
        <v>0</v>
      </c>
      <c r="F1418" s="17">
        <v>0</v>
      </c>
      <c r="G1418" s="17">
        <v>0</v>
      </c>
      <c r="H1418" s="17">
        <v>0</v>
      </c>
      <c r="I1418" s="17">
        <v>0</v>
      </c>
      <c r="J1418" s="17">
        <v>0</v>
      </c>
      <c r="K1418" s="17">
        <v>0.15160186884698801</v>
      </c>
      <c r="L1418" s="17">
        <v>0.40990500822387999</v>
      </c>
      <c r="M1418" s="17">
        <v>0.61055755524302202</v>
      </c>
      <c r="N1418" s="17">
        <v>0.738736859669615</v>
      </c>
      <c r="O1418" s="17">
        <v>0.76991013325069702</v>
      </c>
      <c r="P1418" s="17">
        <v>0.71637744034707196</v>
      </c>
      <c r="Q1418" s="17">
        <v>0.63800028604800796</v>
      </c>
      <c r="R1418" s="17">
        <v>0.43496340969225999</v>
      </c>
      <c r="S1418" s="17">
        <v>0.144708707778122</v>
      </c>
      <c r="T1418" s="17">
        <v>0</v>
      </c>
      <c r="U1418" s="17">
        <v>0</v>
      </c>
      <c r="V1418" s="17">
        <v>0</v>
      </c>
      <c r="W1418" s="17">
        <v>0</v>
      </c>
      <c r="X1418" s="17">
        <v>0</v>
      </c>
      <c r="Y1418" s="17">
        <v>0</v>
      </c>
      <c r="Z1418" s="17">
        <v>0</v>
      </c>
    </row>
    <row r="1419" spans="1:26">
      <c r="A1419" s="41">
        <v>323</v>
      </c>
      <c r="B1419" s="24" t="s">
        <v>776</v>
      </c>
      <c r="C1419" s="17">
        <v>0</v>
      </c>
      <c r="D1419" s="17">
        <v>0</v>
      </c>
      <c r="E1419" s="17">
        <v>0</v>
      </c>
      <c r="F1419" s="17">
        <v>0</v>
      </c>
      <c r="G1419" s="17">
        <v>0</v>
      </c>
      <c r="H1419" s="17">
        <v>0</v>
      </c>
      <c r="I1419" s="17">
        <v>0</v>
      </c>
      <c r="J1419" s="17">
        <v>0</v>
      </c>
      <c r="K1419" s="17">
        <v>9.2795761722008999E-2</v>
      </c>
      <c r="L1419" s="17">
        <v>0.37520678887273201</v>
      </c>
      <c r="M1419" s="17">
        <v>0.57064134347214601</v>
      </c>
      <c r="N1419" s="17">
        <v>0.65590808323996996</v>
      </c>
      <c r="O1419" s="17">
        <v>0.65000834306691102</v>
      </c>
      <c r="P1419" s="17">
        <v>0.56724869490596197</v>
      </c>
      <c r="Q1419" s="17">
        <v>0.43557722104359903</v>
      </c>
      <c r="R1419" s="17">
        <v>0.24080236466353599</v>
      </c>
      <c r="S1419" s="17">
        <v>5.4167361922242599E-2</v>
      </c>
      <c r="T1419" s="17">
        <v>0</v>
      </c>
      <c r="U1419" s="17">
        <v>0</v>
      </c>
      <c r="V1419" s="17">
        <v>0</v>
      </c>
      <c r="W1419" s="17">
        <v>0</v>
      </c>
      <c r="X1419" s="17">
        <v>0</v>
      </c>
      <c r="Y1419" s="17">
        <v>0</v>
      </c>
      <c r="Z1419" s="17">
        <v>0</v>
      </c>
    </row>
    <row r="1420" spans="1:26">
      <c r="A1420" s="41">
        <v>324</v>
      </c>
      <c r="B1420" s="24" t="s">
        <v>776</v>
      </c>
      <c r="C1420" s="17">
        <v>0</v>
      </c>
      <c r="D1420" s="17">
        <v>0</v>
      </c>
      <c r="E1420" s="17">
        <v>0</v>
      </c>
      <c r="F1420" s="17">
        <v>0</v>
      </c>
      <c r="G1420" s="17">
        <v>0</v>
      </c>
      <c r="H1420" s="17">
        <v>0</v>
      </c>
      <c r="I1420" s="17">
        <v>0</v>
      </c>
      <c r="J1420" s="17">
        <v>0</v>
      </c>
      <c r="K1420" s="17">
        <v>5.3236514028271099E-2</v>
      </c>
      <c r="L1420" s="17">
        <v>0.22473242592548401</v>
      </c>
      <c r="M1420" s="17">
        <v>0.56869025768158099</v>
      </c>
      <c r="N1420" s="17">
        <v>0.70275440394746302</v>
      </c>
      <c r="O1420" s="17">
        <v>0.48516066363138</v>
      </c>
      <c r="P1420" s="17">
        <v>0.37834556983147</v>
      </c>
      <c r="Q1420" s="17">
        <v>0.220922028080379</v>
      </c>
      <c r="R1420" s="17">
        <v>0.10127708517079501</v>
      </c>
      <c r="S1420" s="17">
        <v>2.7334270935138599E-2</v>
      </c>
      <c r="T1420" s="17">
        <v>0</v>
      </c>
      <c r="U1420" s="17">
        <v>0</v>
      </c>
      <c r="V1420" s="17">
        <v>0</v>
      </c>
      <c r="W1420" s="17">
        <v>0</v>
      </c>
      <c r="X1420" s="17">
        <v>0</v>
      </c>
      <c r="Y1420" s="17">
        <v>0</v>
      </c>
      <c r="Z1420" s="17">
        <v>0</v>
      </c>
    </row>
    <row r="1421" spans="1:26">
      <c r="A1421" s="41">
        <v>325</v>
      </c>
      <c r="B1421" s="24" t="s">
        <v>776</v>
      </c>
      <c r="C1421" s="17">
        <v>0</v>
      </c>
      <c r="D1421" s="17">
        <v>0</v>
      </c>
      <c r="E1421" s="17">
        <v>0</v>
      </c>
      <c r="F1421" s="17">
        <v>0</v>
      </c>
      <c r="G1421" s="17">
        <v>0</v>
      </c>
      <c r="H1421" s="17">
        <v>0</v>
      </c>
      <c r="I1421" s="17">
        <v>0</v>
      </c>
      <c r="J1421" s="17">
        <v>0</v>
      </c>
      <c r="K1421" s="17">
        <v>8.5090939429334198E-2</v>
      </c>
      <c r="L1421" s="17">
        <v>0.34968236752401599</v>
      </c>
      <c r="M1421" s="17">
        <v>0.588101594717647</v>
      </c>
      <c r="N1421" s="17">
        <v>0.70805225143619899</v>
      </c>
      <c r="O1421" s="17">
        <v>0.76900431455745999</v>
      </c>
      <c r="P1421" s="17">
        <v>0.72885628471311803</v>
      </c>
      <c r="Q1421" s="17">
        <v>0.62120092488856005</v>
      </c>
      <c r="R1421" s="17">
        <v>0.44343817787418699</v>
      </c>
      <c r="S1421" s="17">
        <v>0.145513217801721</v>
      </c>
      <c r="T1421" s="17">
        <v>0</v>
      </c>
      <c r="U1421" s="17">
        <v>0</v>
      </c>
      <c r="V1421" s="17">
        <v>0</v>
      </c>
      <c r="W1421" s="17">
        <v>0</v>
      </c>
      <c r="X1421" s="17">
        <v>0</v>
      </c>
      <c r="Y1421" s="17">
        <v>0</v>
      </c>
      <c r="Z1421" s="17">
        <v>0</v>
      </c>
    </row>
    <row r="1422" spans="1:26">
      <c r="A1422" s="41">
        <v>326</v>
      </c>
      <c r="B1422" s="24" t="s">
        <v>776</v>
      </c>
      <c r="C1422" s="17">
        <v>0</v>
      </c>
      <c r="D1422" s="17">
        <v>0</v>
      </c>
      <c r="E1422" s="17">
        <v>0</v>
      </c>
      <c r="F1422" s="17">
        <v>0</v>
      </c>
      <c r="G1422" s="17">
        <v>0</v>
      </c>
      <c r="H1422" s="17">
        <v>0</v>
      </c>
      <c r="I1422" s="17">
        <v>0</v>
      </c>
      <c r="J1422" s="17">
        <v>0</v>
      </c>
      <c r="K1422" s="17">
        <v>0.17668768324950501</v>
      </c>
      <c r="L1422" s="17">
        <v>0.44037150485089799</v>
      </c>
      <c r="M1422" s="17">
        <v>0.62426998164525305</v>
      </c>
      <c r="N1422" s="17">
        <v>0.72672284331720305</v>
      </c>
      <c r="O1422" s="17">
        <v>0.74123382040952601</v>
      </c>
      <c r="P1422" s="17">
        <v>0.71935114776763398</v>
      </c>
      <c r="Q1422" s="17">
        <v>0.61722604943863102</v>
      </c>
      <c r="R1422" s="17">
        <v>0.41513968677743102</v>
      </c>
      <c r="S1422" s="17">
        <v>0.135379967104479</v>
      </c>
      <c r="T1422" s="17">
        <v>0</v>
      </c>
      <c r="U1422" s="17">
        <v>0</v>
      </c>
      <c r="V1422" s="17">
        <v>0</v>
      </c>
      <c r="W1422" s="17">
        <v>0</v>
      </c>
      <c r="X1422" s="17">
        <v>0</v>
      </c>
      <c r="Y1422" s="17">
        <v>0</v>
      </c>
      <c r="Z1422" s="17">
        <v>0</v>
      </c>
    </row>
    <row r="1423" spans="1:26">
      <c r="A1423" s="41">
        <v>327</v>
      </c>
      <c r="B1423" s="24" t="s">
        <v>776</v>
      </c>
      <c r="C1423" s="17">
        <v>0</v>
      </c>
      <c r="D1423" s="17">
        <v>0</v>
      </c>
      <c r="E1423" s="17">
        <v>0</v>
      </c>
      <c r="F1423" s="17">
        <v>0</v>
      </c>
      <c r="G1423" s="17">
        <v>0</v>
      </c>
      <c r="H1423" s="17">
        <v>0</v>
      </c>
      <c r="I1423" s="17">
        <v>0</v>
      </c>
      <c r="J1423" s="17">
        <v>0</v>
      </c>
      <c r="K1423" s="17">
        <v>4.6961335844199197E-2</v>
      </c>
      <c r="L1423" s="17">
        <v>0.18384365092607999</v>
      </c>
      <c r="M1423" s="17">
        <v>0.16657529021954201</v>
      </c>
      <c r="N1423" s="17">
        <v>0.14451860503921199</v>
      </c>
      <c r="O1423" s="17">
        <v>0.171760506304975</v>
      </c>
      <c r="P1423" s="17">
        <v>0.18656468260589701</v>
      </c>
      <c r="Q1423" s="17">
        <v>7.3702057161927001E-2</v>
      </c>
      <c r="R1423" s="17">
        <v>2.9431956330004099E-2</v>
      </c>
      <c r="S1423" s="17">
        <v>0</v>
      </c>
      <c r="T1423" s="17">
        <v>0</v>
      </c>
      <c r="U1423" s="17">
        <v>0</v>
      </c>
      <c r="V1423" s="17">
        <v>0</v>
      </c>
      <c r="W1423" s="17">
        <v>0</v>
      </c>
      <c r="X1423" s="17">
        <v>0</v>
      </c>
      <c r="Y1423" s="17">
        <v>0</v>
      </c>
      <c r="Z1423" s="17">
        <v>0</v>
      </c>
    </row>
    <row r="1424" spans="1:26">
      <c r="A1424" s="41">
        <v>328</v>
      </c>
      <c r="B1424" s="24" t="s">
        <v>776</v>
      </c>
      <c r="C1424" s="17">
        <v>0</v>
      </c>
      <c r="D1424" s="17">
        <v>0</v>
      </c>
      <c r="E1424" s="17">
        <v>0</v>
      </c>
      <c r="F1424" s="17">
        <v>0</v>
      </c>
      <c r="G1424" s="17">
        <v>0</v>
      </c>
      <c r="H1424" s="17">
        <v>0</v>
      </c>
      <c r="I1424" s="17">
        <v>0</v>
      </c>
      <c r="J1424" s="17">
        <v>0</v>
      </c>
      <c r="K1424" s="17">
        <v>0.15349812876927801</v>
      </c>
      <c r="L1424" s="17">
        <v>0.31262186837024197</v>
      </c>
      <c r="M1424" s="17">
        <v>0.609139233868084</v>
      </c>
      <c r="N1424" s="17">
        <v>0.70915472813520497</v>
      </c>
      <c r="O1424" s="17">
        <v>0.749982121999476</v>
      </c>
      <c r="P1424" s="17">
        <v>0.71147290886987202</v>
      </c>
      <c r="Q1424" s="17">
        <v>0.58739660556363404</v>
      </c>
      <c r="R1424" s="17">
        <v>0.32938011012848301</v>
      </c>
      <c r="S1424" s="17">
        <v>3.1209029582131498E-2</v>
      </c>
      <c r="T1424" s="17">
        <v>0</v>
      </c>
      <c r="U1424" s="17">
        <v>0</v>
      </c>
      <c r="V1424" s="17">
        <v>0</v>
      </c>
      <c r="W1424" s="17">
        <v>0</v>
      </c>
      <c r="X1424" s="17">
        <v>0</v>
      </c>
      <c r="Y1424" s="17">
        <v>0</v>
      </c>
      <c r="Z1424" s="17">
        <v>0</v>
      </c>
    </row>
    <row r="1425" spans="1:26">
      <c r="A1425" s="41">
        <v>329</v>
      </c>
      <c r="B1425" s="24" t="s">
        <v>776</v>
      </c>
      <c r="C1425" s="17">
        <v>0</v>
      </c>
      <c r="D1425" s="17">
        <v>0</v>
      </c>
      <c r="E1425" s="17">
        <v>0</v>
      </c>
      <c r="F1425" s="17">
        <v>0</v>
      </c>
      <c r="G1425" s="17">
        <v>0</v>
      </c>
      <c r="H1425" s="17">
        <v>0</v>
      </c>
      <c r="I1425" s="17">
        <v>0</v>
      </c>
      <c r="J1425" s="17">
        <v>0</v>
      </c>
      <c r="K1425" s="17">
        <v>0.10812853090510401</v>
      </c>
      <c r="L1425" s="17">
        <v>0.36512657624371297</v>
      </c>
      <c r="M1425" s="17">
        <v>0.56699125169841003</v>
      </c>
      <c r="N1425" s="17">
        <v>0.693153917665848</v>
      </c>
      <c r="O1425" s="17">
        <v>0.70420848132344904</v>
      </c>
      <c r="P1425" s="17">
        <v>0.66706395556720899</v>
      </c>
      <c r="Q1425" s="17">
        <v>0.52876510691044298</v>
      </c>
      <c r="R1425" s="17">
        <v>0.28833222092441202</v>
      </c>
      <c r="S1425" s="17">
        <v>6.1914495482825203E-2</v>
      </c>
      <c r="T1425" s="17">
        <v>0</v>
      </c>
      <c r="U1425" s="17">
        <v>0</v>
      </c>
      <c r="V1425" s="17">
        <v>0</v>
      </c>
      <c r="W1425" s="17">
        <v>0</v>
      </c>
      <c r="X1425" s="17">
        <v>0</v>
      </c>
      <c r="Y1425" s="17">
        <v>0</v>
      </c>
      <c r="Z1425" s="17">
        <v>0</v>
      </c>
    </row>
    <row r="1426" spans="1:26">
      <c r="A1426" s="41">
        <v>330</v>
      </c>
      <c r="B1426" s="24" t="s">
        <v>776</v>
      </c>
      <c r="C1426" s="17">
        <v>0</v>
      </c>
      <c r="D1426" s="17">
        <v>0</v>
      </c>
      <c r="E1426" s="17">
        <v>0</v>
      </c>
      <c r="F1426" s="17">
        <v>0</v>
      </c>
      <c r="G1426" s="17">
        <v>0</v>
      </c>
      <c r="H1426" s="17">
        <v>0</v>
      </c>
      <c r="I1426" s="17">
        <v>0</v>
      </c>
      <c r="J1426" s="17">
        <v>0</v>
      </c>
      <c r="K1426" s="17">
        <v>5.3479058902052401E-2</v>
      </c>
      <c r="L1426" s="17">
        <v>0.11472670496531701</v>
      </c>
      <c r="M1426" s="17">
        <v>0.13696276608424099</v>
      </c>
      <c r="N1426" s="17">
        <v>0.190425734785822</v>
      </c>
      <c r="O1426" s="17">
        <v>0.14233331744177699</v>
      </c>
      <c r="P1426" s="17">
        <v>0.13495447069199801</v>
      </c>
      <c r="Q1426" s="17">
        <v>0.15295642535338799</v>
      </c>
      <c r="R1426" s="17">
        <v>8.4701794951252699E-2</v>
      </c>
      <c r="S1426" s="17">
        <v>2.0366618197420801E-2</v>
      </c>
      <c r="T1426" s="17">
        <v>0</v>
      </c>
      <c r="U1426" s="17">
        <v>0</v>
      </c>
      <c r="V1426" s="17">
        <v>0</v>
      </c>
      <c r="W1426" s="17">
        <v>0</v>
      </c>
      <c r="X1426" s="17">
        <v>0</v>
      </c>
      <c r="Y1426" s="17">
        <v>0</v>
      </c>
      <c r="Z1426" s="17">
        <v>0</v>
      </c>
    </row>
    <row r="1427" spans="1:26">
      <c r="A1427" s="41">
        <v>331</v>
      </c>
      <c r="B1427" s="24" t="s">
        <v>776</v>
      </c>
      <c r="C1427" s="17">
        <v>0</v>
      </c>
      <c r="D1427" s="17">
        <v>0</v>
      </c>
      <c r="E1427" s="17">
        <v>0</v>
      </c>
      <c r="F1427" s="17">
        <v>0</v>
      </c>
      <c r="G1427" s="17">
        <v>0</v>
      </c>
      <c r="H1427" s="17">
        <v>0</v>
      </c>
      <c r="I1427" s="17">
        <v>0</v>
      </c>
      <c r="J1427" s="17">
        <v>0</v>
      </c>
      <c r="K1427" s="17">
        <v>7.9601797334986096E-2</v>
      </c>
      <c r="L1427" s="17">
        <v>0.286353722199709</v>
      </c>
      <c r="M1427" s="17">
        <v>0.509741722485757</v>
      </c>
      <c r="N1427" s="17">
        <v>0.634222068603847</v>
      </c>
      <c r="O1427" s="17">
        <v>0.68916116421539397</v>
      </c>
      <c r="P1427" s="17">
        <v>0.67450716311887704</v>
      </c>
      <c r="Q1427" s="17">
        <v>0.55105658983099304</v>
      </c>
      <c r="R1427" s="17">
        <v>0.33104991537746398</v>
      </c>
      <c r="S1427" s="17">
        <v>8.1456341922719402E-2</v>
      </c>
      <c r="T1427" s="17">
        <v>0</v>
      </c>
      <c r="U1427" s="17">
        <v>0</v>
      </c>
      <c r="V1427" s="17">
        <v>0</v>
      </c>
      <c r="W1427" s="17">
        <v>0</v>
      </c>
      <c r="X1427" s="17">
        <v>0</v>
      </c>
      <c r="Y1427" s="17">
        <v>0</v>
      </c>
      <c r="Z1427" s="17">
        <v>0</v>
      </c>
    </row>
    <row r="1428" spans="1:26">
      <c r="A1428" s="41">
        <v>332</v>
      </c>
      <c r="B1428" s="24" t="s">
        <v>776</v>
      </c>
      <c r="C1428" s="17">
        <v>0</v>
      </c>
      <c r="D1428" s="17">
        <v>0</v>
      </c>
      <c r="E1428" s="17">
        <v>0</v>
      </c>
      <c r="F1428" s="17">
        <v>0</v>
      </c>
      <c r="G1428" s="17">
        <v>0</v>
      </c>
      <c r="H1428" s="17">
        <v>0</v>
      </c>
      <c r="I1428" s="17">
        <v>0</v>
      </c>
      <c r="J1428" s="17">
        <v>0</v>
      </c>
      <c r="K1428" s="17">
        <v>5.20243855927153E-2</v>
      </c>
      <c r="L1428" s="17">
        <v>0.14094002526757399</v>
      </c>
      <c r="M1428" s="17">
        <v>0.33718028175728798</v>
      </c>
      <c r="N1428" s="17">
        <v>0.43604502872398798</v>
      </c>
      <c r="O1428" s="17">
        <v>0.48474172248575698</v>
      </c>
      <c r="P1428" s="17">
        <v>0.487975256847274</v>
      </c>
      <c r="Q1428" s="17">
        <v>0.36000452909346597</v>
      </c>
      <c r="R1428" s="17">
        <v>0.16436974088817899</v>
      </c>
      <c r="S1428" s="17">
        <v>3.5634430645276598E-2</v>
      </c>
      <c r="T1428" s="17">
        <v>0</v>
      </c>
      <c r="U1428" s="17">
        <v>0</v>
      </c>
      <c r="V1428" s="17">
        <v>0</v>
      </c>
      <c r="W1428" s="17">
        <v>0</v>
      </c>
      <c r="X1428" s="17">
        <v>0</v>
      </c>
      <c r="Y1428" s="17">
        <v>0</v>
      </c>
      <c r="Z1428" s="17">
        <v>0</v>
      </c>
    </row>
    <row r="1429" spans="1:26">
      <c r="A1429" s="41">
        <v>333</v>
      </c>
      <c r="B1429" s="24" t="s">
        <v>776</v>
      </c>
      <c r="C1429" s="17">
        <v>0</v>
      </c>
      <c r="D1429" s="17">
        <v>0</v>
      </c>
      <c r="E1429" s="17">
        <v>0</v>
      </c>
      <c r="F1429" s="17">
        <v>0</v>
      </c>
      <c r="G1429" s="17">
        <v>0</v>
      </c>
      <c r="H1429" s="17">
        <v>0</v>
      </c>
      <c r="I1429" s="17">
        <v>0</v>
      </c>
      <c r="J1429" s="17">
        <v>0</v>
      </c>
      <c r="K1429" s="17">
        <v>0.10005303806822199</v>
      </c>
      <c r="L1429" s="17">
        <v>0.31701151343233802</v>
      </c>
      <c r="M1429" s="17">
        <v>0.501550022645467</v>
      </c>
      <c r="N1429" s="17">
        <v>0.59893089556863999</v>
      </c>
      <c r="O1429" s="17">
        <v>0.62432957498033403</v>
      </c>
      <c r="P1429" s="17">
        <v>0.59488748778336598</v>
      </c>
      <c r="Q1429" s="17">
        <v>0.48248849848632902</v>
      </c>
      <c r="R1429" s="17">
        <v>0.29217539510381202</v>
      </c>
      <c r="S1429" s="17">
        <v>6.8953064289289906E-2</v>
      </c>
      <c r="T1429" s="17">
        <v>0</v>
      </c>
      <c r="U1429" s="17">
        <v>0</v>
      </c>
      <c r="V1429" s="17">
        <v>0</v>
      </c>
      <c r="W1429" s="17">
        <v>0</v>
      </c>
      <c r="X1429" s="17">
        <v>0</v>
      </c>
      <c r="Y1429" s="17">
        <v>0</v>
      </c>
      <c r="Z1429" s="17">
        <v>0</v>
      </c>
    </row>
    <row r="1430" spans="1:26">
      <c r="A1430" s="41">
        <v>334</v>
      </c>
      <c r="B1430" s="24" t="s">
        <v>776</v>
      </c>
      <c r="C1430" s="17">
        <v>0</v>
      </c>
      <c r="D1430" s="17">
        <v>0</v>
      </c>
      <c r="E1430" s="17">
        <v>0</v>
      </c>
      <c r="F1430" s="17">
        <v>0</v>
      </c>
      <c r="G1430" s="17">
        <v>0</v>
      </c>
      <c r="H1430" s="17">
        <v>0</v>
      </c>
      <c r="I1430" s="17">
        <v>0</v>
      </c>
      <c r="J1430" s="17">
        <v>0</v>
      </c>
      <c r="K1430" s="17">
        <v>4.91853591094372E-2</v>
      </c>
      <c r="L1430" s="17">
        <v>0.19511155872327199</v>
      </c>
      <c r="M1430" s="17">
        <v>0.35133727443922702</v>
      </c>
      <c r="N1430" s="17">
        <v>0.46365342900050099</v>
      </c>
      <c r="O1430" s="17">
        <v>0.521528092298157</v>
      </c>
      <c r="P1430" s="17">
        <v>0.50842292198040595</v>
      </c>
      <c r="Q1430" s="17">
        <v>0.41148482753688798</v>
      </c>
      <c r="R1430" s="17">
        <v>0.24836356701866499</v>
      </c>
      <c r="S1430" s="17">
        <v>3.1341922719363098E-2</v>
      </c>
      <c r="T1430" s="17">
        <v>0</v>
      </c>
      <c r="U1430" s="17">
        <v>0</v>
      </c>
      <c r="V1430" s="17">
        <v>0</v>
      </c>
      <c r="W1430" s="17">
        <v>0</v>
      </c>
      <c r="X1430" s="17">
        <v>0</v>
      </c>
      <c r="Y1430" s="17">
        <v>0</v>
      </c>
      <c r="Z1430" s="17">
        <v>0</v>
      </c>
    </row>
    <row r="1431" spans="1:26">
      <c r="A1431" s="41">
        <v>335</v>
      </c>
      <c r="B1431" s="24" t="s">
        <v>776</v>
      </c>
      <c r="C1431" s="17">
        <v>0</v>
      </c>
      <c r="D1431" s="17">
        <v>0</v>
      </c>
      <c r="E1431" s="17">
        <v>0</v>
      </c>
      <c r="F1431" s="17">
        <v>0</v>
      </c>
      <c r="G1431" s="17">
        <v>0</v>
      </c>
      <c r="H1431" s="17">
        <v>0</v>
      </c>
      <c r="I1431" s="17">
        <v>0</v>
      </c>
      <c r="J1431" s="17">
        <v>0</v>
      </c>
      <c r="K1431" s="17">
        <v>7.3557245357679199E-2</v>
      </c>
      <c r="L1431" s="17">
        <v>0.29886474696669901</v>
      </c>
      <c r="M1431" s="17">
        <v>0.49989630759695802</v>
      </c>
      <c r="N1431" s="17">
        <v>0.62162999690114695</v>
      </c>
      <c r="O1431" s="17">
        <v>0.61615932874067403</v>
      </c>
      <c r="P1431" s="17">
        <v>0.59829920621677701</v>
      </c>
      <c r="Q1431" s="17">
        <v>0.42525207980739399</v>
      </c>
      <c r="R1431" s="17">
        <v>0.218883340087245</v>
      </c>
      <c r="S1431" s="17">
        <v>3.8449619794522202E-2</v>
      </c>
      <c r="T1431" s="17">
        <v>0</v>
      </c>
      <c r="U1431" s="17">
        <v>0</v>
      </c>
      <c r="V1431" s="17">
        <v>0</v>
      </c>
      <c r="W1431" s="17">
        <v>0</v>
      </c>
      <c r="X1431" s="17">
        <v>0</v>
      </c>
      <c r="Y1431" s="17">
        <v>0</v>
      </c>
      <c r="Z1431" s="17">
        <v>0</v>
      </c>
    </row>
    <row r="1432" spans="1:26">
      <c r="A1432" s="41">
        <v>336</v>
      </c>
      <c r="B1432" s="24" t="s">
        <v>776</v>
      </c>
      <c r="C1432" s="17">
        <v>0</v>
      </c>
      <c r="D1432" s="17">
        <v>0</v>
      </c>
      <c r="E1432" s="17">
        <v>0</v>
      </c>
      <c r="F1432" s="17">
        <v>0</v>
      </c>
      <c r="G1432" s="17">
        <v>0</v>
      </c>
      <c r="H1432" s="17">
        <v>0</v>
      </c>
      <c r="I1432" s="17">
        <v>0</v>
      </c>
      <c r="J1432" s="17">
        <v>0</v>
      </c>
      <c r="K1432" s="17">
        <v>0</v>
      </c>
      <c r="L1432" s="17">
        <v>0</v>
      </c>
      <c r="M1432" s="17">
        <v>2.4705012991346999E-2</v>
      </c>
      <c r="N1432" s="17">
        <v>1.8670591881003999E-2</v>
      </c>
      <c r="O1432" s="17">
        <v>1.89369740888179E-2</v>
      </c>
      <c r="P1432" s="17">
        <v>1.8097303997520901E-2</v>
      </c>
      <c r="Q1432" s="17">
        <v>2.3534599890348298E-2</v>
      </c>
      <c r="R1432" s="17">
        <v>1.748170484613E-2</v>
      </c>
      <c r="S1432" s="17">
        <v>1.01886724988677E-2</v>
      </c>
      <c r="T1432" s="17">
        <v>0</v>
      </c>
      <c r="U1432" s="17">
        <v>0</v>
      </c>
      <c r="V1432" s="17">
        <v>0</v>
      </c>
      <c r="W1432" s="17">
        <v>0</v>
      </c>
      <c r="X1432" s="17">
        <v>0</v>
      </c>
      <c r="Y1432" s="17">
        <v>0</v>
      </c>
      <c r="Z1432" s="17">
        <v>0</v>
      </c>
    </row>
    <row r="1433" spans="1:26">
      <c r="A1433" s="41">
        <v>337</v>
      </c>
      <c r="B1433" s="24" t="s">
        <v>776</v>
      </c>
      <c r="C1433" s="17">
        <v>0</v>
      </c>
      <c r="D1433" s="17">
        <v>0</v>
      </c>
      <c r="E1433" s="17">
        <v>0</v>
      </c>
      <c r="F1433" s="17">
        <v>0</v>
      </c>
      <c r="G1433" s="17">
        <v>0</v>
      </c>
      <c r="H1433" s="17">
        <v>0</v>
      </c>
      <c r="I1433" s="17">
        <v>0</v>
      </c>
      <c r="J1433" s="17">
        <v>0</v>
      </c>
      <c r="K1433" s="17">
        <v>6.5397725918333299E-3</v>
      </c>
      <c r="L1433" s="17">
        <v>2.7383137469905401E-2</v>
      </c>
      <c r="M1433" s="17">
        <v>6.4889990703439704E-2</v>
      </c>
      <c r="N1433" s="17">
        <v>0.18738647469667</v>
      </c>
      <c r="O1433" s="17">
        <v>0.49613060475316401</v>
      </c>
      <c r="P1433" s="17">
        <v>0.54335653500512504</v>
      </c>
      <c r="Q1433" s="17">
        <v>0.49541846439894199</v>
      </c>
      <c r="R1433" s="17">
        <v>0.287903744845177</v>
      </c>
      <c r="S1433" s="17">
        <v>5.3193606827012498E-2</v>
      </c>
      <c r="T1433" s="17">
        <v>0</v>
      </c>
      <c r="U1433" s="17">
        <v>0</v>
      </c>
      <c r="V1433" s="17">
        <v>0</v>
      </c>
      <c r="W1433" s="17">
        <v>0</v>
      </c>
      <c r="X1433" s="17">
        <v>0</v>
      </c>
      <c r="Y1433" s="17">
        <v>0</v>
      </c>
      <c r="Z1433" s="17">
        <v>0</v>
      </c>
    </row>
    <row r="1434" spans="1:26">
      <c r="A1434" s="41">
        <v>338</v>
      </c>
      <c r="B1434" s="24" t="s">
        <v>776</v>
      </c>
      <c r="C1434" s="17">
        <v>0</v>
      </c>
      <c r="D1434" s="17">
        <v>0</v>
      </c>
      <c r="E1434" s="17">
        <v>0</v>
      </c>
      <c r="F1434" s="17">
        <v>0</v>
      </c>
      <c r="G1434" s="17">
        <v>0</v>
      </c>
      <c r="H1434" s="17">
        <v>0</v>
      </c>
      <c r="I1434" s="17">
        <v>0</v>
      </c>
      <c r="J1434" s="17">
        <v>0</v>
      </c>
      <c r="K1434" s="17">
        <v>7.7849157350242004E-2</v>
      </c>
      <c r="L1434" s="17">
        <v>0.33266429882481902</v>
      </c>
      <c r="M1434" s="17">
        <v>0.57718707539748804</v>
      </c>
      <c r="N1434" s="17">
        <v>0.72128197182427101</v>
      </c>
      <c r="O1434" s="17">
        <v>0.77012466925698997</v>
      </c>
      <c r="P1434" s="17">
        <v>0.72406498057257296</v>
      </c>
      <c r="Q1434" s="17">
        <v>0.59851374222306997</v>
      </c>
      <c r="R1434" s="17">
        <v>0.37877285404400401</v>
      </c>
      <c r="S1434" s="17">
        <v>0.101801506519511</v>
      </c>
      <c r="T1434" s="17">
        <v>0</v>
      </c>
      <c r="U1434" s="17">
        <v>0</v>
      </c>
      <c r="V1434" s="17">
        <v>0</v>
      </c>
      <c r="W1434" s="17">
        <v>0</v>
      </c>
      <c r="X1434" s="17">
        <v>0</v>
      </c>
      <c r="Y1434" s="17">
        <v>0</v>
      </c>
      <c r="Z1434" s="17">
        <v>0</v>
      </c>
    </row>
    <row r="1435" spans="1:26">
      <c r="A1435" s="41">
        <v>339</v>
      </c>
      <c r="B1435" s="24" t="s">
        <v>776</v>
      </c>
      <c r="C1435" s="17">
        <v>0</v>
      </c>
      <c r="D1435" s="17">
        <v>0</v>
      </c>
      <c r="E1435" s="17">
        <v>0</v>
      </c>
      <c r="F1435" s="17">
        <v>0</v>
      </c>
      <c r="G1435" s="17">
        <v>0</v>
      </c>
      <c r="H1435" s="17">
        <v>0</v>
      </c>
      <c r="I1435" s="17">
        <v>0</v>
      </c>
      <c r="J1435" s="17">
        <v>0</v>
      </c>
      <c r="K1435" s="17">
        <v>4.0366141450740203E-2</v>
      </c>
      <c r="L1435" s="17">
        <v>9.7948797406498103E-2</v>
      </c>
      <c r="M1435" s="17">
        <v>0.161637982408047</v>
      </c>
      <c r="N1435" s="17">
        <v>0.17157755476627501</v>
      </c>
      <c r="O1435" s="17">
        <v>0.20396116898286101</v>
      </c>
      <c r="P1435" s="17">
        <v>0.25805225143619898</v>
      </c>
      <c r="Q1435" s="17">
        <v>0.18638411480060099</v>
      </c>
      <c r="R1435" s="17">
        <v>8.4254844938142101E-2</v>
      </c>
      <c r="S1435" s="17">
        <v>2.7105432528426E-2</v>
      </c>
      <c r="T1435" s="17">
        <v>0</v>
      </c>
      <c r="U1435" s="17">
        <v>0</v>
      </c>
      <c r="V1435" s="17">
        <v>0</v>
      </c>
      <c r="W1435" s="17">
        <v>0</v>
      </c>
      <c r="X1435" s="17">
        <v>0</v>
      </c>
      <c r="Y1435" s="17">
        <v>0</v>
      </c>
      <c r="Z1435" s="17">
        <v>0</v>
      </c>
    </row>
    <row r="1436" spans="1:26">
      <c r="A1436" s="41">
        <v>340</v>
      </c>
      <c r="B1436" s="24" t="s">
        <v>776</v>
      </c>
      <c r="C1436" s="17">
        <v>0</v>
      </c>
      <c r="D1436" s="17">
        <v>0</v>
      </c>
      <c r="E1436" s="17">
        <v>0</v>
      </c>
      <c r="F1436" s="17">
        <v>0</v>
      </c>
      <c r="G1436" s="17">
        <v>0</v>
      </c>
      <c r="H1436" s="17">
        <v>0</v>
      </c>
      <c r="I1436" s="17">
        <v>0</v>
      </c>
      <c r="J1436" s="17">
        <v>0</v>
      </c>
      <c r="K1436" s="17">
        <v>6.8910753021382096E-2</v>
      </c>
      <c r="L1436" s="17">
        <v>0.32128912302448098</v>
      </c>
      <c r="M1436" s="17">
        <v>0.60213105766251096</v>
      </c>
      <c r="N1436" s="17">
        <v>0.77025577459416905</v>
      </c>
      <c r="O1436" s="17">
        <v>0.82599938022931496</v>
      </c>
      <c r="P1436" s="17">
        <v>0.791006173869514</v>
      </c>
      <c r="Q1436" s="17">
        <v>0.67341064575337894</v>
      </c>
      <c r="R1436" s="17">
        <v>0.45613334604657801</v>
      </c>
      <c r="S1436" s="17">
        <v>0.13673869514433501</v>
      </c>
      <c r="T1436" s="17">
        <v>0</v>
      </c>
      <c r="U1436" s="17">
        <v>0</v>
      </c>
      <c r="V1436" s="17">
        <v>0</v>
      </c>
      <c r="W1436" s="17">
        <v>0</v>
      </c>
      <c r="X1436" s="17">
        <v>0</v>
      </c>
      <c r="Y1436" s="17">
        <v>0</v>
      </c>
      <c r="Z1436" s="17">
        <v>0</v>
      </c>
    </row>
    <row r="1437" spans="1:26">
      <c r="A1437" s="41">
        <v>341</v>
      </c>
      <c r="B1437" s="24" t="s">
        <v>776</v>
      </c>
      <c r="C1437" s="17">
        <v>0</v>
      </c>
      <c r="D1437" s="17">
        <v>0</v>
      </c>
      <c r="E1437" s="17">
        <v>0</v>
      </c>
      <c r="F1437" s="17">
        <v>0</v>
      </c>
      <c r="G1437" s="17">
        <v>0</v>
      </c>
      <c r="H1437" s="17">
        <v>0</v>
      </c>
      <c r="I1437" s="17">
        <v>0</v>
      </c>
      <c r="J1437" s="17">
        <v>0</v>
      </c>
      <c r="K1437" s="17">
        <v>0.13301947510190501</v>
      </c>
      <c r="L1437" s="17">
        <v>0.42485697599580502</v>
      </c>
      <c r="M1437" s="17">
        <v>0.66386975280684601</v>
      </c>
      <c r="N1437" s="17">
        <v>0.79706681604729301</v>
      </c>
      <c r="O1437" s="17">
        <v>0.84393101475530996</v>
      </c>
      <c r="P1437" s="17">
        <v>0.80244809420514396</v>
      </c>
      <c r="Q1437" s="17">
        <v>0.67518056780529701</v>
      </c>
      <c r="R1437" s="17">
        <v>0.44817584801315802</v>
      </c>
      <c r="S1437" s="17">
        <v>0.12683785845391099</v>
      </c>
      <c r="T1437" s="17">
        <v>0</v>
      </c>
      <c r="U1437" s="17">
        <v>0</v>
      </c>
      <c r="V1437" s="17">
        <v>0</v>
      </c>
      <c r="W1437" s="17">
        <v>0</v>
      </c>
      <c r="X1437" s="17">
        <v>0</v>
      </c>
      <c r="Y1437" s="17">
        <v>0</v>
      </c>
      <c r="Z1437" s="17">
        <v>0</v>
      </c>
    </row>
    <row r="1438" spans="1:26">
      <c r="A1438" s="41">
        <v>342</v>
      </c>
      <c r="B1438" s="24" t="s">
        <v>776</v>
      </c>
      <c r="C1438" s="17">
        <v>0</v>
      </c>
      <c r="D1438" s="17">
        <v>0</v>
      </c>
      <c r="E1438" s="17">
        <v>0</v>
      </c>
      <c r="F1438" s="17">
        <v>0</v>
      </c>
      <c r="G1438" s="17">
        <v>0</v>
      </c>
      <c r="H1438" s="17">
        <v>0</v>
      </c>
      <c r="I1438" s="17">
        <v>0</v>
      </c>
      <c r="J1438" s="17">
        <v>0</v>
      </c>
      <c r="K1438" s="17">
        <v>0.13890670067459701</v>
      </c>
      <c r="L1438" s="17">
        <v>0.43738468689661802</v>
      </c>
      <c r="M1438" s="17">
        <v>0.650121570403566</v>
      </c>
      <c r="N1438" s="17">
        <v>0.78813377511859095</v>
      </c>
      <c r="O1438" s="17">
        <v>0.83285261376367703</v>
      </c>
      <c r="P1438" s="17">
        <v>0.78510047436294705</v>
      </c>
      <c r="Q1438" s="17">
        <v>0.67333913375128096</v>
      </c>
      <c r="R1438" s="17">
        <v>0.45783831136325698</v>
      </c>
      <c r="S1438" s="17">
        <v>0.14323913613501499</v>
      </c>
      <c r="T1438" s="17">
        <v>0</v>
      </c>
      <c r="U1438" s="17">
        <v>0</v>
      </c>
      <c r="V1438" s="17">
        <v>0</v>
      </c>
      <c r="W1438" s="17">
        <v>0</v>
      </c>
      <c r="X1438" s="17">
        <v>0</v>
      </c>
      <c r="Y1438" s="17">
        <v>0</v>
      </c>
      <c r="Z1438" s="17">
        <v>0</v>
      </c>
    </row>
    <row r="1439" spans="1:26">
      <c r="A1439" s="41">
        <v>343</v>
      </c>
      <c r="B1439" s="24" t="s">
        <v>776</v>
      </c>
      <c r="C1439" s="17">
        <v>0</v>
      </c>
      <c r="D1439" s="17">
        <v>0</v>
      </c>
      <c r="E1439" s="17">
        <v>0</v>
      </c>
      <c r="F1439" s="17">
        <v>0</v>
      </c>
      <c r="G1439" s="17">
        <v>0</v>
      </c>
      <c r="H1439" s="17">
        <v>0</v>
      </c>
      <c r="I1439" s="17">
        <v>0</v>
      </c>
      <c r="J1439" s="17">
        <v>0</v>
      </c>
      <c r="K1439" s="17">
        <v>5.4833019475101899E-2</v>
      </c>
      <c r="L1439" s="17">
        <v>0.147819479869371</v>
      </c>
      <c r="M1439" s="17">
        <v>0.269964363185621</v>
      </c>
      <c r="N1439" s="17">
        <v>0.345028723987509</v>
      </c>
      <c r="O1439" s="17">
        <v>0.64053300278896796</v>
      </c>
      <c r="P1439" s="17">
        <v>0.72262878119711105</v>
      </c>
      <c r="Q1439" s="17">
        <v>0.59630282949155</v>
      </c>
      <c r="R1439" s="17">
        <v>0.35337655836571202</v>
      </c>
      <c r="S1439" s="17">
        <v>8.2174441610450302E-2</v>
      </c>
      <c r="T1439" s="17">
        <v>0</v>
      </c>
      <c r="U1439" s="17">
        <v>0</v>
      </c>
      <c r="V1439" s="17">
        <v>0</v>
      </c>
      <c r="W1439" s="17">
        <v>0</v>
      </c>
      <c r="X1439" s="17">
        <v>0</v>
      </c>
      <c r="Y1439" s="17">
        <v>0</v>
      </c>
      <c r="Z1439" s="17">
        <v>0</v>
      </c>
    </row>
    <row r="1440" spans="1:26">
      <c r="A1440" s="41">
        <v>344</v>
      </c>
      <c r="B1440" s="24" t="s">
        <v>776</v>
      </c>
      <c r="C1440" s="17">
        <v>0</v>
      </c>
      <c r="D1440" s="17">
        <v>0</v>
      </c>
      <c r="E1440" s="17">
        <v>0</v>
      </c>
      <c r="F1440" s="17">
        <v>0</v>
      </c>
      <c r="G1440" s="17">
        <v>0</v>
      </c>
      <c r="H1440" s="17">
        <v>0</v>
      </c>
      <c r="I1440" s="17">
        <v>0</v>
      </c>
      <c r="J1440" s="17">
        <v>0</v>
      </c>
      <c r="K1440" s="17">
        <v>5.8750685323353397E-2</v>
      </c>
      <c r="L1440" s="17">
        <v>0.26679757335939502</v>
      </c>
      <c r="M1440" s="17">
        <v>0.474116230840743</v>
      </c>
      <c r="N1440" s="17">
        <v>0.59143167028199595</v>
      </c>
      <c r="O1440" s="17">
        <v>0.64937665371504905</v>
      </c>
      <c r="P1440" s="17">
        <v>0.61108197659173802</v>
      </c>
      <c r="Q1440" s="17">
        <v>0.47427176944530502</v>
      </c>
      <c r="R1440" s="17">
        <v>0.27333853781792999</v>
      </c>
      <c r="S1440" s="17">
        <v>5.8269767109246501E-2</v>
      </c>
      <c r="T1440" s="17">
        <v>0</v>
      </c>
      <c r="U1440" s="17">
        <v>0</v>
      </c>
      <c r="V1440" s="17">
        <v>0</v>
      </c>
      <c r="W1440" s="17">
        <v>0</v>
      </c>
      <c r="X1440" s="17">
        <v>0</v>
      </c>
      <c r="Y1440" s="17">
        <v>0</v>
      </c>
      <c r="Z1440" s="17">
        <v>0</v>
      </c>
    </row>
    <row r="1441" spans="1:26">
      <c r="A1441" s="41">
        <v>345</v>
      </c>
      <c r="B1441" s="24" t="s">
        <v>776</v>
      </c>
      <c r="C1441" s="17">
        <v>0</v>
      </c>
      <c r="D1441" s="17">
        <v>0</v>
      </c>
      <c r="E1441" s="17">
        <v>0</v>
      </c>
      <c r="F1441" s="17">
        <v>0</v>
      </c>
      <c r="G1441" s="17">
        <v>0</v>
      </c>
      <c r="H1441" s="17">
        <v>0</v>
      </c>
      <c r="I1441" s="17">
        <v>0</v>
      </c>
      <c r="J1441" s="17">
        <v>0</v>
      </c>
      <c r="K1441" s="17">
        <v>9.5671140139686802E-3</v>
      </c>
      <c r="L1441" s="17">
        <v>0.108278110176158</v>
      </c>
      <c r="M1441" s="17">
        <v>0.42964291673619198</v>
      </c>
      <c r="N1441" s="17">
        <v>0.61938928750208599</v>
      </c>
      <c r="O1441" s="17">
        <v>0.73274772949393296</v>
      </c>
      <c r="P1441" s="17">
        <v>0.75321208076088797</v>
      </c>
      <c r="Q1441" s="17">
        <v>0.64728492765369094</v>
      </c>
      <c r="R1441" s="17">
        <v>0.43709387142141998</v>
      </c>
      <c r="S1441" s="17">
        <v>0.135233367500179</v>
      </c>
      <c r="T1441" s="17">
        <v>0</v>
      </c>
      <c r="U1441" s="17">
        <v>0</v>
      </c>
      <c r="V1441" s="17">
        <v>0</v>
      </c>
      <c r="W1441" s="17">
        <v>0</v>
      </c>
      <c r="X1441" s="17">
        <v>0</v>
      </c>
      <c r="Y1441" s="17">
        <v>0</v>
      </c>
      <c r="Z1441" s="17">
        <v>0</v>
      </c>
    </row>
    <row r="1442" spans="1:26">
      <c r="A1442" s="41">
        <v>346</v>
      </c>
      <c r="B1442" s="24" t="s">
        <v>776</v>
      </c>
      <c r="C1442" s="17">
        <v>0</v>
      </c>
      <c r="D1442" s="17">
        <v>0</v>
      </c>
      <c r="E1442" s="17">
        <v>0</v>
      </c>
      <c r="F1442" s="17">
        <v>0</v>
      </c>
      <c r="G1442" s="17">
        <v>0</v>
      </c>
      <c r="H1442" s="17">
        <v>0</v>
      </c>
      <c r="I1442" s="17">
        <v>0</v>
      </c>
      <c r="J1442" s="17">
        <v>0</v>
      </c>
      <c r="K1442" s="17">
        <v>0.121969678911111</v>
      </c>
      <c r="L1442" s="17">
        <v>0.41486674930275802</v>
      </c>
      <c r="M1442" s="17">
        <v>0.62434745298085903</v>
      </c>
      <c r="N1442" s="17">
        <v>0.74942194464971001</v>
      </c>
      <c r="O1442" s="17">
        <v>0.78979642916736204</v>
      </c>
      <c r="P1442" s="17">
        <v>0.74013134371052003</v>
      </c>
      <c r="Q1442" s="17">
        <v>0.61764320278420104</v>
      </c>
      <c r="R1442" s="17">
        <v>0.39480882458105898</v>
      </c>
      <c r="S1442" s="17">
        <v>0.10030988534242299</v>
      </c>
      <c r="T1442" s="17">
        <v>0</v>
      </c>
      <c r="U1442" s="17">
        <v>0</v>
      </c>
      <c r="V1442" s="17">
        <v>0</v>
      </c>
      <c r="W1442" s="17">
        <v>0</v>
      </c>
      <c r="X1442" s="17">
        <v>0</v>
      </c>
      <c r="Y1442" s="17">
        <v>0</v>
      </c>
      <c r="Z1442" s="17">
        <v>0</v>
      </c>
    </row>
    <row r="1443" spans="1:26">
      <c r="A1443" s="41">
        <v>347</v>
      </c>
      <c r="B1443" s="24" t="s">
        <v>776</v>
      </c>
      <c r="C1443" s="17">
        <v>0</v>
      </c>
      <c r="D1443" s="17">
        <v>0</v>
      </c>
      <c r="E1443" s="17">
        <v>0</v>
      </c>
      <c r="F1443" s="17">
        <v>0</v>
      </c>
      <c r="G1443" s="17">
        <v>0</v>
      </c>
      <c r="H1443" s="17">
        <v>0</v>
      </c>
      <c r="I1443" s="17">
        <v>0</v>
      </c>
      <c r="J1443" s="17">
        <v>0</v>
      </c>
      <c r="K1443" s="17">
        <v>0.117526995780792</v>
      </c>
      <c r="L1443" s="17">
        <v>0.40961180901527999</v>
      </c>
      <c r="M1443" s="17">
        <v>0.63090867917332105</v>
      </c>
      <c r="N1443" s="17">
        <v>0.76326547638912101</v>
      </c>
      <c r="O1443" s="17">
        <v>0.80535624895711699</v>
      </c>
      <c r="P1443" s="17">
        <v>0.76758003384901397</v>
      </c>
      <c r="Q1443" s="17">
        <v>0.65224309313246398</v>
      </c>
      <c r="R1443" s="17">
        <v>0.442870849324212</v>
      </c>
      <c r="S1443" s="17">
        <v>0.136901384949107</v>
      </c>
      <c r="T1443" s="17">
        <v>0</v>
      </c>
      <c r="U1443" s="17">
        <v>0</v>
      </c>
      <c r="V1443" s="17">
        <v>0</v>
      </c>
      <c r="W1443" s="17">
        <v>0</v>
      </c>
      <c r="X1443" s="17">
        <v>0</v>
      </c>
      <c r="Y1443" s="17">
        <v>0</v>
      </c>
      <c r="Z1443" s="17">
        <v>0</v>
      </c>
    </row>
    <row r="1444" spans="1:26">
      <c r="A1444" s="41">
        <v>348</v>
      </c>
      <c r="B1444" s="24" t="s">
        <v>776</v>
      </c>
      <c r="C1444" s="17">
        <v>0</v>
      </c>
      <c r="D1444" s="17">
        <v>0</v>
      </c>
      <c r="E1444" s="17">
        <v>0</v>
      </c>
      <c r="F1444" s="17">
        <v>0</v>
      </c>
      <c r="G1444" s="17">
        <v>0</v>
      </c>
      <c r="H1444" s="17">
        <v>0</v>
      </c>
      <c r="I1444" s="17">
        <v>0</v>
      </c>
      <c r="J1444" s="17">
        <v>0</v>
      </c>
      <c r="K1444" s="17">
        <v>7.9704893804676893E-2</v>
      </c>
      <c r="L1444" s="17">
        <v>0.31857643441157502</v>
      </c>
      <c r="M1444" s="17">
        <v>0.52421336797692597</v>
      </c>
      <c r="N1444" s="17">
        <v>0.64552096493528199</v>
      </c>
      <c r="O1444" s="17">
        <v>0.69301685299516103</v>
      </c>
      <c r="P1444" s="17">
        <v>0.65608686324521504</v>
      </c>
      <c r="Q1444" s="17">
        <v>0.53762603990369695</v>
      </c>
      <c r="R1444" s="17">
        <v>0.32544635407976003</v>
      </c>
      <c r="S1444" s="17">
        <v>7.5700817620557304E-2</v>
      </c>
      <c r="T1444" s="17">
        <v>0</v>
      </c>
      <c r="U1444" s="17">
        <v>0</v>
      </c>
      <c r="V1444" s="17">
        <v>0</v>
      </c>
      <c r="W1444" s="17">
        <v>0</v>
      </c>
      <c r="X1444" s="17">
        <v>0</v>
      </c>
      <c r="Y1444" s="17">
        <v>0</v>
      </c>
      <c r="Z1444" s="17">
        <v>0</v>
      </c>
    </row>
    <row r="1445" spans="1:26">
      <c r="A1445" s="41">
        <v>349</v>
      </c>
      <c r="B1445" s="24" t="s">
        <v>776</v>
      </c>
      <c r="C1445" s="17">
        <v>0</v>
      </c>
      <c r="D1445" s="17">
        <v>0</v>
      </c>
      <c r="E1445" s="17">
        <v>0</v>
      </c>
      <c r="F1445" s="17">
        <v>0</v>
      </c>
      <c r="G1445" s="17">
        <v>0</v>
      </c>
      <c r="H1445" s="17">
        <v>0</v>
      </c>
      <c r="I1445" s="17">
        <v>0</v>
      </c>
      <c r="J1445" s="17">
        <v>0</v>
      </c>
      <c r="K1445" s="17">
        <v>3.4862696955972397E-2</v>
      </c>
      <c r="L1445" s="17">
        <v>0.22036483039736801</v>
      </c>
      <c r="M1445" s="17">
        <v>0.40530023122213998</v>
      </c>
      <c r="N1445" s="17">
        <v>0.48366606278753799</v>
      </c>
      <c r="O1445" s="17">
        <v>0.37990512741054999</v>
      </c>
      <c r="P1445" s="17">
        <v>0.303275845629425</v>
      </c>
      <c r="Q1445" s="17">
        <v>0.32393387523539402</v>
      </c>
      <c r="R1445" s="17">
        <v>0.151256823436867</v>
      </c>
      <c r="S1445" s="17">
        <v>1.4215990083669E-2</v>
      </c>
      <c r="T1445" s="17">
        <v>0</v>
      </c>
      <c r="U1445" s="17">
        <v>0</v>
      </c>
      <c r="V1445" s="17">
        <v>0</v>
      </c>
      <c r="W1445" s="17">
        <v>0</v>
      </c>
      <c r="X1445" s="17">
        <v>0</v>
      </c>
      <c r="Y1445" s="17">
        <v>0</v>
      </c>
      <c r="Z1445" s="17">
        <v>0</v>
      </c>
    </row>
    <row r="1446" spans="1:26">
      <c r="A1446" s="41">
        <v>350</v>
      </c>
      <c r="B1446" s="24" t="s">
        <v>776</v>
      </c>
      <c r="C1446" s="17">
        <v>0</v>
      </c>
      <c r="D1446" s="17">
        <v>0</v>
      </c>
      <c r="E1446" s="17">
        <v>0</v>
      </c>
      <c r="F1446" s="17">
        <v>0</v>
      </c>
      <c r="G1446" s="17">
        <v>0</v>
      </c>
      <c r="H1446" s="17">
        <v>0</v>
      </c>
      <c r="I1446" s="17">
        <v>0</v>
      </c>
      <c r="J1446" s="17">
        <v>0</v>
      </c>
      <c r="K1446" s="17">
        <v>6.0963385854926E-2</v>
      </c>
      <c r="L1446" s="17">
        <v>0.24580403327691799</v>
      </c>
      <c r="M1446" s="17">
        <v>0.50276870634788196</v>
      </c>
      <c r="N1446" s="17">
        <v>0.56929572596600797</v>
      </c>
      <c r="O1446" s="17">
        <v>0.69794522180639296</v>
      </c>
      <c r="P1446" s="17">
        <v>0.66605682820433398</v>
      </c>
      <c r="Q1446" s="17">
        <v>0.52895103811589705</v>
      </c>
      <c r="R1446" s="17">
        <v>0.35562680269838598</v>
      </c>
      <c r="S1446" s="17">
        <v>9.6005458749493497E-2</v>
      </c>
      <c r="T1446" s="17">
        <v>0</v>
      </c>
      <c r="U1446" s="17">
        <v>0</v>
      </c>
      <c r="V1446" s="17">
        <v>0</v>
      </c>
      <c r="W1446" s="17">
        <v>0</v>
      </c>
      <c r="X1446" s="17">
        <v>0</v>
      </c>
      <c r="Y1446" s="17">
        <v>0</v>
      </c>
      <c r="Z1446" s="17">
        <v>0</v>
      </c>
    </row>
    <row r="1447" spans="1:26">
      <c r="A1447" s="41">
        <v>351</v>
      </c>
      <c r="B1447" s="24" t="s">
        <v>776</v>
      </c>
      <c r="C1447" s="17">
        <v>0</v>
      </c>
      <c r="D1447" s="17">
        <v>0</v>
      </c>
      <c r="E1447" s="17">
        <v>0</v>
      </c>
      <c r="F1447" s="17">
        <v>0</v>
      </c>
      <c r="G1447" s="17">
        <v>0</v>
      </c>
      <c r="H1447" s="17">
        <v>0</v>
      </c>
      <c r="I1447" s="17">
        <v>0</v>
      </c>
      <c r="J1447" s="17">
        <v>0</v>
      </c>
      <c r="K1447" s="17">
        <v>0.10044277847965501</v>
      </c>
      <c r="L1447" s="17">
        <v>0.38852589926342601</v>
      </c>
      <c r="M1447" s="17">
        <v>0.60130866963838803</v>
      </c>
      <c r="N1447" s="17">
        <v>0.72532835927629902</v>
      </c>
      <c r="O1447" s="17">
        <v>0.76931419989988303</v>
      </c>
      <c r="P1447" s="17">
        <v>0.74300374246144296</v>
      </c>
      <c r="Q1447" s="17">
        <v>0.61879335415127201</v>
      </c>
      <c r="R1447" s="17">
        <v>0.41986782198278899</v>
      </c>
      <c r="S1447" s="17">
        <v>0.16222616862530101</v>
      </c>
      <c r="T1447" s="17">
        <v>5.9300135872804E-2</v>
      </c>
      <c r="U1447" s="17">
        <v>0</v>
      </c>
      <c r="V1447" s="17">
        <v>0</v>
      </c>
      <c r="W1447" s="17">
        <v>0</v>
      </c>
      <c r="X1447" s="17">
        <v>0</v>
      </c>
      <c r="Y1447" s="17">
        <v>0</v>
      </c>
      <c r="Z1447" s="17">
        <v>0</v>
      </c>
    </row>
    <row r="1448" spans="1:26">
      <c r="A1448" s="41">
        <v>352</v>
      </c>
      <c r="B1448" s="24" t="s">
        <v>776</v>
      </c>
      <c r="C1448" s="17">
        <v>0</v>
      </c>
      <c r="D1448" s="17">
        <v>0</v>
      </c>
      <c r="E1448" s="17">
        <v>0</v>
      </c>
      <c r="F1448" s="17">
        <v>0</v>
      </c>
      <c r="G1448" s="17">
        <v>0</v>
      </c>
      <c r="H1448" s="17">
        <v>0</v>
      </c>
      <c r="I1448" s="17">
        <v>0</v>
      </c>
      <c r="J1448" s="17">
        <v>0</v>
      </c>
      <c r="K1448" s="17">
        <v>6.1437748802174001E-2</v>
      </c>
      <c r="L1448" s="17">
        <v>0.366272556077328</v>
      </c>
      <c r="M1448" s="17">
        <v>0.57028855092846398</v>
      </c>
      <c r="N1448" s="17">
        <v>0.68498367142618799</v>
      </c>
      <c r="O1448" s="17">
        <v>0.725417749278921</v>
      </c>
      <c r="P1448" s="17">
        <v>0.63528878930180399</v>
      </c>
      <c r="Q1448" s="17">
        <v>0.35896998879645298</v>
      </c>
      <c r="R1448" s="17">
        <v>0.29490417391718898</v>
      </c>
      <c r="S1448" s="17">
        <v>0.179794283807299</v>
      </c>
      <c r="T1448" s="17">
        <v>0</v>
      </c>
      <c r="U1448" s="17">
        <v>0</v>
      </c>
      <c r="V1448" s="17">
        <v>0</v>
      </c>
      <c r="W1448" s="17">
        <v>0</v>
      </c>
      <c r="X1448" s="17">
        <v>0</v>
      </c>
      <c r="Y1448" s="17">
        <v>0</v>
      </c>
      <c r="Z1448" s="17">
        <v>0</v>
      </c>
    </row>
    <row r="1449" spans="1:26">
      <c r="A1449" s="41">
        <v>353</v>
      </c>
      <c r="B1449" s="24" t="s">
        <v>776</v>
      </c>
      <c r="C1449" s="17">
        <v>0</v>
      </c>
      <c r="D1449" s="17">
        <v>0</v>
      </c>
      <c r="E1449" s="17">
        <v>0</v>
      </c>
      <c r="F1449" s="17">
        <v>0</v>
      </c>
      <c r="G1449" s="17">
        <v>0</v>
      </c>
      <c r="H1449" s="17">
        <v>0</v>
      </c>
      <c r="I1449" s="17">
        <v>0</v>
      </c>
      <c r="J1449" s="17">
        <v>0</v>
      </c>
      <c r="K1449" s="17">
        <v>0.10293318395270699</v>
      </c>
      <c r="L1449" s="17">
        <v>0.31659555195347</v>
      </c>
      <c r="M1449" s="17">
        <v>0.51101761578985005</v>
      </c>
      <c r="N1449" s="17">
        <v>0.64266048485137395</v>
      </c>
      <c r="O1449" s="17">
        <v>0.68469166408428905</v>
      </c>
      <c r="P1449" s="17">
        <v>0.647046554313366</v>
      </c>
      <c r="Q1449" s="17">
        <v>0.56424042335105196</v>
      </c>
      <c r="R1449" s="17">
        <v>0.38307728063693403</v>
      </c>
      <c r="S1449" s="17">
        <v>0.14743689065814899</v>
      </c>
      <c r="T1449" s="17">
        <v>5.9851374222306998E-2</v>
      </c>
      <c r="U1449" s="17">
        <v>0</v>
      </c>
      <c r="V1449" s="17">
        <v>0</v>
      </c>
      <c r="W1449" s="17">
        <v>0</v>
      </c>
      <c r="X1449" s="17">
        <v>0</v>
      </c>
      <c r="Y1449" s="17">
        <v>0</v>
      </c>
      <c r="Z1449" s="17">
        <v>0</v>
      </c>
    </row>
    <row r="1450" spans="1:26">
      <c r="A1450" s="41">
        <v>354</v>
      </c>
      <c r="B1450" s="24" t="s">
        <v>776</v>
      </c>
      <c r="C1450" s="17">
        <v>0</v>
      </c>
      <c r="D1450" s="17">
        <v>0</v>
      </c>
      <c r="E1450" s="17">
        <v>0</v>
      </c>
      <c r="F1450" s="17">
        <v>0</v>
      </c>
      <c r="G1450" s="17">
        <v>0</v>
      </c>
      <c r="H1450" s="17">
        <v>0</v>
      </c>
      <c r="I1450" s="17">
        <v>0</v>
      </c>
      <c r="J1450" s="17">
        <v>0</v>
      </c>
      <c r="K1450" s="17">
        <v>3.0179852685275701E-2</v>
      </c>
      <c r="L1450" s="17">
        <v>8.4452694810612405E-2</v>
      </c>
      <c r="M1450" s="17">
        <v>0.35332411623084098</v>
      </c>
      <c r="N1450" s="17">
        <v>0.52629675097137096</v>
      </c>
      <c r="O1450" s="17">
        <v>0.47131772782532</v>
      </c>
      <c r="P1450" s="17">
        <v>0.58883816833925295</v>
      </c>
      <c r="Q1450" s="17">
        <v>0.38636027746656798</v>
      </c>
      <c r="R1450" s="17">
        <v>0.19143047841529401</v>
      </c>
      <c r="S1450" s="17">
        <v>8.5105241829753805E-2</v>
      </c>
      <c r="T1450" s="17">
        <v>0</v>
      </c>
      <c r="U1450" s="17">
        <v>0</v>
      </c>
      <c r="V1450" s="17">
        <v>0</v>
      </c>
      <c r="W1450" s="17">
        <v>0</v>
      </c>
      <c r="X1450" s="17">
        <v>0</v>
      </c>
      <c r="Y1450" s="17">
        <v>0</v>
      </c>
      <c r="Z1450" s="17">
        <v>0</v>
      </c>
    </row>
    <row r="1451" spans="1:26">
      <c r="A1451" s="41">
        <v>355</v>
      </c>
      <c r="B1451" s="24" t="s">
        <v>776</v>
      </c>
      <c r="C1451" s="17">
        <v>0</v>
      </c>
      <c r="D1451" s="17">
        <v>0</v>
      </c>
      <c r="E1451" s="17">
        <v>0</v>
      </c>
      <c r="F1451" s="17">
        <v>0</v>
      </c>
      <c r="G1451" s="17">
        <v>0</v>
      </c>
      <c r="H1451" s="17">
        <v>0</v>
      </c>
      <c r="I1451" s="17">
        <v>0</v>
      </c>
      <c r="J1451" s="17">
        <v>0</v>
      </c>
      <c r="K1451" s="17">
        <v>2.3085862077185298E-2</v>
      </c>
      <c r="L1451" s="17">
        <v>0.24362708874639499</v>
      </c>
      <c r="M1451" s="17">
        <v>0.44740471025720502</v>
      </c>
      <c r="N1451" s="17">
        <v>0.61972301017854203</v>
      </c>
      <c r="O1451" s="17">
        <v>0.63963910276274705</v>
      </c>
      <c r="P1451" s="17">
        <v>0.56030428356892603</v>
      </c>
      <c r="Q1451" s="17">
        <v>0.23813794665204599</v>
      </c>
      <c r="R1451" s="17">
        <v>0.14120461967533601</v>
      </c>
      <c r="S1451" s="17">
        <v>0.12915007985506899</v>
      </c>
      <c r="T1451" s="17">
        <v>5.9963409692260002E-2</v>
      </c>
      <c r="U1451" s="17">
        <v>0</v>
      </c>
      <c r="V1451" s="17">
        <v>0</v>
      </c>
      <c r="W1451" s="17">
        <v>0</v>
      </c>
      <c r="X1451" s="17">
        <v>0</v>
      </c>
      <c r="Y1451" s="17">
        <v>0</v>
      </c>
      <c r="Z1451" s="17">
        <v>0</v>
      </c>
    </row>
    <row r="1452" spans="1:26">
      <c r="A1452" s="41">
        <v>356</v>
      </c>
      <c r="B1452" s="24" t="s">
        <v>776</v>
      </c>
      <c r="C1452" s="17">
        <v>0</v>
      </c>
      <c r="D1452" s="17">
        <v>0</v>
      </c>
      <c r="E1452" s="17">
        <v>0</v>
      </c>
      <c r="F1452" s="17">
        <v>0</v>
      </c>
      <c r="G1452" s="17">
        <v>0</v>
      </c>
      <c r="H1452" s="17">
        <v>0</v>
      </c>
      <c r="I1452" s="17">
        <v>0</v>
      </c>
      <c r="J1452" s="17">
        <v>0</v>
      </c>
      <c r="K1452" s="17">
        <v>1.2498510166622999E-2</v>
      </c>
      <c r="L1452" s="17">
        <v>0.111299492264785</v>
      </c>
      <c r="M1452" s="17">
        <v>0.155971848108508</v>
      </c>
      <c r="N1452" s="17">
        <v>0.183551047650831</v>
      </c>
      <c r="O1452" s="17">
        <v>0.21665216562179701</v>
      </c>
      <c r="P1452" s="17">
        <v>0.205689375700222</v>
      </c>
      <c r="Q1452" s="17">
        <v>0.26544838025315298</v>
      </c>
      <c r="R1452" s="17">
        <v>0.16888572382064801</v>
      </c>
      <c r="S1452" s="17">
        <v>7.9077971919620502E-2</v>
      </c>
      <c r="T1452" s="17">
        <v>6.0189268432218501E-2</v>
      </c>
      <c r="U1452" s="17">
        <v>0</v>
      </c>
      <c r="V1452" s="17">
        <v>0</v>
      </c>
      <c r="W1452" s="17">
        <v>0</v>
      </c>
      <c r="X1452" s="17">
        <v>0</v>
      </c>
      <c r="Y1452" s="17">
        <v>0</v>
      </c>
      <c r="Z1452" s="17">
        <v>0</v>
      </c>
    </row>
    <row r="1453" spans="1:26">
      <c r="A1453" s="41">
        <v>357</v>
      </c>
      <c r="B1453" s="24" t="s">
        <v>776</v>
      </c>
      <c r="C1453" s="17">
        <v>0</v>
      </c>
      <c r="D1453" s="17">
        <v>0</v>
      </c>
      <c r="E1453" s="17">
        <v>0</v>
      </c>
      <c r="F1453" s="17">
        <v>0</v>
      </c>
      <c r="G1453" s="17">
        <v>0</v>
      </c>
      <c r="H1453" s="17">
        <v>0</v>
      </c>
      <c r="I1453" s="17">
        <v>0</v>
      </c>
      <c r="J1453" s="17">
        <v>0</v>
      </c>
      <c r="K1453" s="17">
        <v>7.4067960239326797E-2</v>
      </c>
      <c r="L1453" s="17">
        <v>0.394451860503921</v>
      </c>
      <c r="M1453" s="17">
        <v>0.60612977044647298</v>
      </c>
      <c r="N1453" s="17">
        <v>0.72565016328573795</v>
      </c>
      <c r="O1453" s="17">
        <v>0.77340826201997603</v>
      </c>
      <c r="P1453" s="17">
        <v>0.74618602655479005</v>
      </c>
      <c r="Q1453" s="17">
        <v>0.64489523491692702</v>
      </c>
      <c r="R1453" s="17">
        <v>0.46585599866510902</v>
      </c>
      <c r="S1453" s="17">
        <v>0.198129365211795</v>
      </c>
      <c r="T1453" s="17">
        <v>6.03281209029582E-2</v>
      </c>
      <c r="U1453" s="17">
        <v>0</v>
      </c>
      <c r="V1453" s="17">
        <v>0</v>
      </c>
      <c r="W1453" s="17">
        <v>0</v>
      </c>
      <c r="X1453" s="17">
        <v>0</v>
      </c>
      <c r="Y1453" s="17">
        <v>0</v>
      </c>
      <c r="Z1453" s="17">
        <v>0</v>
      </c>
    </row>
    <row r="1454" spans="1:26">
      <c r="A1454" s="41">
        <v>358</v>
      </c>
      <c r="B1454" s="24" t="s">
        <v>776</v>
      </c>
      <c r="C1454" s="17">
        <v>0</v>
      </c>
      <c r="D1454" s="17">
        <v>0</v>
      </c>
      <c r="E1454" s="17">
        <v>0</v>
      </c>
      <c r="F1454" s="17">
        <v>0</v>
      </c>
      <c r="G1454" s="17">
        <v>0</v>
      </c>
      <c r="H1454" s="17">
        <v>0</v>
      </c>
      <c r="I1454" s="17">
        <v>0</v>
      </c>
      <c r="J1454" s="17">
        <v>0</v>
      </c>
      <c r="K1454" s="17">
        <v>5.0894495959571899E-2</v>
      </c>
      <c r="L1454" s="17">
        <v>0.34797263474053097</v>
      </c>
      <c r="M1454" s="17">
        <v>0.55094217062763695</v>
      </c>
      <c r="N1454" s="17">
        <v>0.67504946246811803</v>
      </c>
      <c r="O1454" s="17">
        <v>0.71544182498629405</v>
      </c>
      <c r="P1454" s="17">
        <v>0.68503730542776098</v>
      </c>
      <c r="Q1454" s="17">
        <v>0.57059545660413302</v>
      </c>
      <c r="R1454" s="17">
        <v>0.39349240780911099</v>
      </c>
      <c r="S1454" s="17">
        <v>0.154711449071536</v>
      </c>
      <c r="T1454" s="17">
        <v>0</v>
      </c>
      <c r="U1454" s="17">
        <v>0</v>
      </c>
      <c r="V1454" s="17">
        <v>0</v>
      </c>
      <c r="W1454" s="17">
        <v>0</v>
      </c>
      <c r="X1454" s="17">
        <v>0</v>
      </c>
      <c r="Y1454" s="17">
        <v>0</v>
      </c>
      <c r="Z1454" s="17">
        <v>0</v>
      </c>
    </row>
    <row r="1455" spans="1:26">
      <c r="A1455" s="41">
        <v>359</v>
      </c>
      <c r="B1455" s="24" t="s">
        <v>776</v>
      </c>
      <c r="C1455" s="17">
        <v>0</v>
      </c>
      <c r="D1455" s="17">
        <v>0</v>
      </c>
      <c r="E1455" s="17">
        <v>0</v>
      </c>
      <c r="F1455" s="17">
        <v>0</v>
      </c>
      <c r="G1455" s="17">
        <v>0</v>
      </c>
      <c r="H1455" s="17">
        <v>0</v>
      </c>
      <c r="I1455" s="17">
        <v>0</v>
      </c>
      <c r="J1455" s="17">
        <v>0</v>
      </c>
      <c r="K1455" s="17">
        <v>9.1718314223737205E-2</v>
      </c>
      <c r="L1455" s="17">
        <v>0.25911062906724502</v>
      </c>
      <c r="M1455" s="17">
        <v>0.40943302901003598</v>
      </c>
      <c r="N1455" s="17">
        <v>0.50369240304164398</v>
      </c>
      <c r="O1455" s="17">
        <v>0.50172761078400996</v>
      </c>
      <c r="P1455" s="17">
        <v>0.48937093275488103</v>
      </c>
      <c r="Q1455" s="17">
        <v>0.44572298634120799</v>
      </c>
      <c r="R1455" s="17">
        <v>0.32782949154966501</v>
      </c>
      <c r="S1455" s="17">
        <v>0.141652165621797</v>
      </c>
      <c r="T1455" s="17">
        <v>5.9730399752091698E-2</v>
      </c>
      <c r="U1455" s="17">
        <v>0</v>
      </c>
      <c r="V1455" s="17">
        <v>0</v>
      </c>
      <c r="W1455" s="17">
        <v>0</v>
      </c>
      <c r="X1455" s="17">
        <v>0</v>
      </c>
      <c r="Y1455" s="17">
        <v>0</v>
      </c>
      <c r="Z1455" s="17">
        <v>0</v>
      </c>
    </row>
    <row r="1456" spans="1:26">
      <c r="A1456" s="41">
        <v>360</v>
      </c>
      <c r="B1456" s="24" t="s">
        <v>776</v>
      </c>
      <c r="C1456" s="17">
        <v>0</v>
      </c>
      <c r="D1456" s="17">
        <v>0</v>
      </c>
      <c r="E1456" s="17">
        <v>0</v>
      </c>
      <c r="F1456" s="17">
        <v>0</v>
      </c>
      <c r="G1456" s="17">
        <v>0</v>
      </c>
      <c r="H1456" s="17">
        <v>0</v>
      </c>
      <c r="I1456" s="17">
        <v>0</v>
      </c>
      <c r="J1456" s="17">
        <v>0</v>
      </c>
      <c r="K1456" s="17">
        <v>3.2542132487902602E-2</v>
      </c>
      <c r="L1456" s="17">
        <v>0.26029057710185699</v>
      </c>
      <c r="M1456" s="17">
        <v>0.41430835975304497</v>
      </c>
      <c r="N1456" s="17">
        <v>0.47608281089842902</v>
      </c>
      <c r="O1456" s="17">
        <v>0.48246942861910302</v>
      </c>
      <c r="P1456" s="17">
        <v>0.45341588996686599</v>
      </c>
      <c r="Q1456" s="17">
        <v>0.36337989559247702</v>
      </c>
      <c r="R1456" s="17">
        <v>0.25623584658291798</v>
      </c>
      <c r="S1456" s="17">
        <v>7.9838382875259198E-2</v>
      </c>
      <c r="T1456" s="17">
        <v>0</v>
      </c>
      <c r="U1456" s="17">
        <v>0</v>
      </c>
      <c r="V1456" s="17">
        <v>0</v>
      </c>
      <c r="W1456" s="17">
        <v>0</v>
      </c>
      <c r="X1456" s="17">
        <v>0</v>
      </c>
      <c r="Y1456" s="17">
        <v>0</v>
      </c>
      <c r="Z1456" s="17">
        <v>0</v>
      </c>
    </row>
    <row r="1457" spans="1:26">
      <c r="A1457" s="41">
        <v>361</v>
      </c>
      <c r="B1457" s="24" t="s">
        <v>776</v>
      </c>
      <c r="C1457" s="17">
        <v>0</v>
      </c>
      <c r="D1457" s="17">
        <v>0</v>
      </c>
      <c r="E1457" s="17">
        <v>0</v>
      </c>
      <c r="F1457" s="17">
        <v>0</v>
      </c>
      <c r="G1457" s="17">
        <v>0</v>
      </c>
      <c r="H1457" s="17">
        <v>0</v>
      </c>
      <c r="I1457" s="17">
        <v>0</v>
      </c>
      <c r="J1457" s="17">
        <v>0</v>
      </c>
      <c r="K1457" s="17">
        <v>1.49537555719768E-2</v>
      </c>
      <c r="L1457" s="17">
        <v>0.16411170174727699</v>
      </c>
      <c r="M1457" s="17">
        <v>0.47625741937021798</v>
      </c>
      <c r="N1457" s="17">
        <v>0.58396641319634801</v>
      </c>
      <c r="O1457" s="17">
        <v>0.64151033348430297</v>
      </c>
      <c r="P1457" s="17">
        <v>0.62308407427713297</v>
      </c>
      <c r="Q1457" s="17">
        <v>0.54247097804581501</v>
      </c>
      <c r="R1457" s="17">
        <v>0.38631856213201099</v>
      </c>
      <c r="S1457" s="17">
        <v>0.13604622059068899</v>
      </c>
      <c r="T1457" s="17">
        <v>0</v>
      </c>
      <c r="U1457" s="17">
        <v>0</v>
      </c>
      <c r="V1457" s="17">
        <v>0</v>
      </c>
      <c r="W1457" s="17">
        <v>0</v>
      </c>
      <c r="X1457" s="17">
        <v>0</v>
      </c>
      <c r="Y1457" s="17">
        <v>0</v>
      </c>
      <c r="Z1457" s="17">
        <v>0</v>
      </c>
    </row>
    <row r="1458" spans="1:26">
      <c r="A1458" s="41">
        <v>362</v>
      </c>
      <c r="B1458" s="24" t="s">
        <v>776</v>
      </c>
      <c r="C1458" s="17">
        <v>0</v>
      </c>
      <c r="D1458" s="17">
        <v>0</v>
      </c>
      <c r="E1458" s="17">
        <v>0</v>
      </c>
      <c r="F1458" s="17">
        <v>0</v>
      </c>
      <c r="G1458" s="17">
        <v>0</v>
      </c>
      <c r="H1458" s="17">
        <v>0</v>
      </c>
      <c r="I1458" s="17">
        <v>0</v>
      </c>
      <c r="J1458" s="17">
        <v>0</v>
      </c>
      <c r="K1458" s="17">
        <v>3.71236680889609E-2</v>
      </c>
      <c r="L1458" s="17">
        <v>0.23158148792639</v>
      </c>
      <c r="M1458" s="17">
        <v>0.41602762747014399</v>
      </c>
      <c r="N1458" s="17">
        <v>0.62708874639460299</v>
      </c>
      <c r="O1458" s="17">
        <v>0.67280875306905696</v>
      </c>
      <c r="P1458" s="17">
        <v>0.65815475197253903</v>
      </c>
      <c r="Q1458" s="17">
        <v>0.59641605682820398</v>
      </c>
      <c r="R1458" s="17">
        <v>0.41755560058163099</v>
      </c>
      <c r="S1458" s="17">
        <v>0.14257347858215499</v>
      </c>
      <c r="T1458" s="17">
        <v>0</v>
      </c>
      <c r="U1458" s="17">
        <v>0</v>
      </c>
      <c r="V1458" s="17">
        <v>0</v>
      </c>
      <c r="W1458" s="17">
        <v>0</v>
      </c>
      <c r="X1458" s="17">
        <v>0</v>
      </c>
      <c r="Y1458" s="17">
        <v>0</v>
      </c>
      <c r="Z1458" s="17">
        <v>0</v>
      </c>
    </row>
    <row r="1459" spans="1:26">
      <c r="A1459" s="41">
        <v>363</v>
      </c>
      <c r="B1459" s="24" t="s">
        <v>776</v>
      </c>
      <c r="C1459" s="17">
        <v>0</v>
      </c>
      <c r="D1459" s="17">
        <v>0</v>
      </c>
      <c r="E1459" s="17">
        <v>0</v>
      </c>
      <c r="F1459" s="17">
        <v>0</v>
      </c>
      <c r="G1459" s="17">
        <v>0</v>
      </c>
      <c r="H1459" s="17">
        <v>0</v>
      </c>
      <c r="I1459" s="17">
        <v>0</v>
      </c>
      <c r="J1459" s="17">
        <v>0</v>
      </c>
      <c r="K1459" s="17">
        <v>9.2948916593168202E-2</v>
      </c>
      <c r="L1459" s="17">
        <v>0.42107875855164401</v>
      </c>
      <c r="M1459" s="17">
        <v>0.69183094562704095</v>
      </c>
      <c r="N1459" s="17">
        <v>0.85624895711663596</v>
      </c>
      <c r="O1459" s="17">
        <v>1</v>
      </c>
      <c r="P1459" s="17">
        <v>0.920061500321804</v>
      </c>
      <c r="Q1459" s="17">
        <v>0.81937856070177095</v>
      </c>
      <c r="R1459" s="17">
        <v>0.59512824485709503</v>
      </c>
      <c r="S1459" s="17">
        <v>0.161111177325928</v>
      </c>
      <c r="T1459" s="17">
        <v>0</v>
      </c>
      <c r="U1459" s="17">
        <v>0</v>
      </c>
      <c r="V1459" s="17">
        <v>0</v>
      </c>
      <c r="W1459" s="17">
        <v>0</v>
      </c>
      <c r="X1459" s="17">
        <v>0</v>
      </c>
      <c r="Y1459" s="17">
        <v>0</v>
      </c>
      <c r="Z1459" s="17">
        <v>0</v>
      </c>
    </row>
    <row r="1460" spans="1:26">
      <c r="A1460" s="41">
        <v>364</v>
      </c>
      <c r="B1460" s="24" t="s">
        <v>776</v>
      </c>
      <c r="C1460" s="17">
        <v>0</v>
      </c>
      <c r="D1460" s="17">
        <v>0</v>
      </c>
      <c r="E1460" s="17">
        <v>0</v>
      </c>
      <c r="F1460" s="17">
        <v>0</v>
      </c>
      <c r="G1460" s="17">
        <v>0</v>
      </c>
      <c r="H1460" s="17">
        <v>0</v>
      </c>
      <c r="I1460" s="17">
        <v>0</v>
      </c>
      <c r="J1460" s="17">
        <v>0</v>
      </c>
      <c r="K1460" s="17">
        <v>7.05448022693142E-2</v>
      </c>
      <c r="L1460" s="17">
        <v>0.33765464470453599</v>
      </c>
      <c r="M1460" s="17">
        <v>0.60110605229911096</v>
      </c>
      <c r="N1460" s="17">
        <v>0.76489237443684299</v>
      </c>
      <c r="O1460" s="17">
        <v>0.81341922719363102</v>
      </c>
      <c r="P1460" s="17">
        <v>0.78477867035350801</v>
      </c>
      <c r="Q1460" s="17">
        <v>0.66345855879478399</v>
      </c>
      <c r="R1460" s="17">
        <v>0.434188100402851</v>
      </c>
      <c r="S1460" s="17">
        <v>0.145496531667898</v>
      </c>
      <c r="T1460" s="17">
        <v>0</v>
      </c>
      <c r="U1460" s="17">
        <v>0</v>
      </c>
      <c r="V1460" s="17">
        <v>0</v>
      </c>
      <c r="W1460" s="17">
        <v>0</v>
      </c>
      <c r="X1460" s="17">
        <v>0</v>
      </c>
      <c r="Y1460" s="17">
        <v>0</v>
      </c>
      <c r="Z1460" s="17">
        <v>0</v>
      </c>
    </row>
    <row r="1461" spans="1:26">
      <c r="A1461" s="41">
        <v>365</v>
      </c>
      <c r="B1461" s="24" t="s">
        <v>776</v>
      </c>
      <c r="C1461" s="17">
        <v>0</v>
      </c>
      <c r="D1461" s="17">
        <v>0</v>
      </c>
      <c r="E1461" s="17">
        <v>0</v>
      </c>
      <c r="F1461" s="17">
        <v>0</v>
      </c>
      <c r="G1461" s="17">
        <v>0</v>
      </c>
      <c r="H1461" s="17">
        <v>0</v>
      </c>
      <c r="I1461" s="17">
        <v>0</v>
      </c>
      <c r="J1461" s="17">
        <v>0</v>
      </c>
      <c r="K1461" s="17">
        <v>2.66465638482992E-2</v>
      </c>
      <c r="L1461" s="17">
        <v>0.14762282186360301</v>
      </c>
      <c r="M1461" s="17">
        <v>0.417765369121118</v>
      </c>
      <c r="N1461" s="17">
        <v>0.59971752759171404</v>
      </c>
      <c r="O1461" s="17">
        <v>0.69227193630664297</v>
      </c>
      <c r="P1461" s="17">
        <v>0.725906414626588</v>
      </c>
      <c r="Q1461" s="17">
        <v>0.53649555433720297</v>
      </c>
      <c r="R1461" s="17">
        <v>0.204417057996234</v>
      </c>
      <c r="S1461" s="17">
        <v>3.00856952158471E-2</v>
      </c>
      <c r="T1461" s="17">
        <v>0</v>
      </c>
      <c r="U1461" s="17">
        <v>0</v>
      </c>
      <c r="V1461" s="17">
        <v>0</v>
      </c>
      <c r="W1461" s="17">
        <v>0</v>
      </c>
      <c r="X1461" s="17">
        <v>0</v>
      </c>
      <c r="Y1461" s="17">
        <v>0</v>
      </c>
      <c r="Z1461" s="17">
        <v>0</v>
      </c>
    </row>
    <row r="1462" spans="1:26" ht="14.4" customHeight="1">
      <c r="A1462" s="41">
        <v>1</v>
      </c>
      <c r="B1462" s="24" t="s">
        <v>777</v>
      </c>
      <c r="C1462" s="17">
        <v>0</v>
      </c>
      <c r="D1462" s="17">
        <v>0</v>
      </c>
      <c r="E1462" s="17">
        <v>0</v>
      </c>
      <c r="F1462" s="17">
        <v>0</v>
      </c>
      <c r="G1462" s="17">
        <v>0</v>
      </c>
      <c r="H1462" s="17">
        <v>0</v>
      </c>
      <c r="I1462" s="17">
        <v>0</v>
      </c>
      <c r="J1462" s="17">
        <v>0</v>
      </c>
      <c r="K1462" s="17">
        <v>5.5725293623747799E-2</v>
      </c>
      <c r="L1462" s="17">
        <v>0.19618521749887</v>
      </c>
      <c r="M1462" s="17">
        <v>0.49838587672236101</v>
      </c>
      <c r="N1462" s="17">
        <v>0.60739858500118804</v>
      </c>
      <c r="O1462" s="17">
        <v>0.62343691673444601</v>
      </c>
      <c r="P1462" s="17">
        <v>0.60171275502217303</v>
      </c>
      <c r="Q1462" s="17">
        <v>0.48214174290283801</v>
      </c>
      <c r="R1462" s="17">
        <v>0.29240535567088699</v>
      </c>
      <c r="S1462" s="17">
        <v>7.8463140080065802E-2</v>
      </c>
      <c r="T1462" s="17">
        <v>0</v>
      </c>
      <c r="U1462" s="17">
        <v>0</v>
      </c>
      <c r="V1462" s="17">
        <v>0</v>
      </c>
      <c r="W1462" s="17">
        <v>0</v>
      </c>
      <c r="X1462" s="17">
        <v>0</v>
      </c>
      <c r="Y1462" s="17">
        <v>0</v>
      </c>
      <c r="Z1462" s="17">
        <v>0</v>
      </c>
    </row>
    <row r="1463" spans="1:26">
      <c r="A1463" s="41">
        <v>2</v>
      </c>
      <c r="B1463" s="24" t="s">
        <v>777</v>
      </c>
      <c r="C1463" s="17">
        <v>0</v>
      </c>
      <c r="D1463" s="17">
        <v>0</v>
      </c>
      <c r="E1463" s="17">
        <v>0</v>
      </c>
      <c r="F1463" s="17">
        <v>0</v>
      </c>
      <c r="G1463" s="17">
        <v>0</v>
      </c>
      <c r="H1463" s="17">
        <v>0</v>
      </c>
      <c r="I1463" s="17">
        <v>0</v>
      </c>
      <c r="J1463" s="17">
        <v>0</v>
      </c>
      <c r="K1463" s="17">
        <v>3.9735128336210603E-2</v>
      </c>
      <c r="L1463" s="17">
        <v>0.185661943800705</v>
      </c>
      <c r="M1463" s="17">
        <v>0.518308175487877</v>
      </c>
      <c r="N1463" s="17">
        <v>0.647166554095845</v>
      </c>
      <c r="O1463" s="17">
        <v>0.68123227283226395</v>
      </c>
      <c r="P1463" s="17">
        <v>0.61312491858228602</v>
      </c>
      <c r="Q1463" s="17">
        <v>0.45719261871113198</v>
      </c>
      <c r="R1463" s="17">
        <v>0.164878122471946</v>
      </c>
      <c r="S1463" s="17">
        <v>4.9923426298222599E-2</v>
      </c>
      <c r="T1463" s="17">
        <v>0</v>
      </c>
      <c r="U1463" s="17">
        <v>0</v>
      </c>
      <c r="V1463" s="17">
        <v>0</v>
      </c>
      <c r="W1463" s="17">
        <v>0</v>
      </c>
      <c r="X1463" s="17">
        <v>0</v>
      </c>
      <c r="Y1463" s="17">
        <v>0</v>
      </c>
      <c r="Z1463" s="17">
        <v>0</v>
      </c>
    </row>
    <row r="1464" spans="1:26">
      <c r="A1464" s="41">
        <v>3</v>
      </c>
      <c r="B1464" s="24" t="s">
        <v>777</v>
      </c>
      <c r="C1464" s="17">
        <v>0</v>
      </c>
      <c r="D1464" s="17">
        <v>0</v>
      </c>
      <c r="E1464" s="17">
        <v>0</v>
      </c>
      <c r="F1464" s="17">
        <v>0</v>
      </c>
      <c r="G1464" s="17">
        <v>0</v>
      </c>
      <c r="H1464" s="17">
        <v>0</v>
      </c>
      <c r="I1464" s="17">
        <v>0</v>
      </c>
      <c r="J1464" s="17">
        <v>0</v>
      </c>
      <c r="K1464" s="17">
        <v>7.8559472971508504E-2</v>
      </c>
      <c r="L1464" s="17">
        <v>0.34384274093348799</v>
      </c>
      <c r="M1464" s="17">
        <v>0.54662676149618095</v>
      </c>
      <c r="N1464" s="17">
        <v>0.66751687741311205</v>
      </c>
      <c r="O1464" s="17">
        <v>0.59264870569097505</v>
      </c>
      <c r="P1464" s="17">
        <v>0.563920704894039</v>
      </c>
      <c r="Q1464" s="17">
        <v>0.40244269561324097</v>
      </c>
      <c r="R1464" s="17">
        <v>0.32705454521570398</v>
      </c>
      <c r="S1464" s="17">
        <v>8.5458221629142503E-2</v>
      </c>
      <c r="T1464" s="17">
        <v>0</v>
      </c>
      <c r="U1464" s="17">
        <v>0</v>
      </c>
      <c r="V1464" s="17">
        <v>0</v>
      </c>
      <c r="W1464" s="17">
        <v>0</v>
      </c>
      <c r="X1464" s="17">
        <v>0</v>
      </c>
      <c r="Y1464" s="17">
        <v>0</v>
      </c>
      <c r="Z1464" s="17">
        <v>0</v>
      </c>
    </row>
    <row r="1465" spans="1:26">
      <c r="A1465" s="41">
        <v>4</v>
      </c>
      <c r="B1465" s="24" t="s">
        <v>777</v>
      </c>
      <c r="C1465" s="17">
        <v>0</v>
      </c>
      <c r="D1465" s="17">
        <v>0</v>
      </c>
      <c r="E1465" s="17">
        <v>0</v>
      </c>
      <c r="F1465" s="17">
        <v>0</v>
      </c>
      <c r="G1465" s="17">
        <v>0</v>
      </c>
      <c r="H1465" s="17">
        <v>0</v>
      </c>
      <c r="I1465" s="17">
        <v>0</v>
      </c>
      <c r="J1465" s="17">
        <v>0</v>
      </c>
      <c r="K1465" s="17">
        <v>1.6856066618573199E-2</v>
      </c>
      <c r="L1465" s="17">
        <v>0.117738497798027</v>
      </c>
      <c r="M1465" s="17">
        <v>0.18161048890037099</v>
      </c>
      <c r="N1465" s="17">
        <v>0.26134018756451799</v>
      </c>
      <c r="O1465" s="17">
        <v>0.244048433550557</v>
      </c>
      <c r="P1465" s="17">
        <v>0.19371011900396201</v>
      </c>
      <c r="Q1465" s="17">
        <v>0.14178340644051099</v>
      </c>
      <c r="R1465" s="17">
        <v>7.25266256449104E-2</v>
      </c>
      <c r="S1465" s="17">
        <v>2.2477309772643402E-2</v>
      </c>
      <c r="T1465" s="17">
        <v>0</v>
      </c>
      <c r="U1465" s="17">
        <v>0</v>
      </c>
      <c r="V1465" s="17">
        <v>0</v>
      </c>
      <c r="W1465" s="17">
        <v>0</v>
      </c>
      <c r="X1465" s="17">
        <v>0</v>
      </c>
      <c r="Y1465" s="17">
        <v>0</v>
      </c>
      <c r="Z1465" s="17">
        <v>0</v>
      </c>
    </row>
    <row r="1466" spans="1:26">
      <c r="A1466" s="41">
        <v>5</v>
      </c>
      <c r="B1466" s="24" t="s">
        <v>777</v>
      </c>
      <c r="C1466" s="17">
        <v>0</v>
      </c>
      <c r="D1466" s="17">
        <v>0</v>
      </c>
      <c r="E1466" s="17">
        <v>0</v>
      </c>
      <c r="F1466" s="17">
        <v>0</v>
      </c>
      <c r="G1466" s="17">
        <v>0</v>
      </c>
      <c r="H1466" s="17">
        <v>0</v>
      </c>
      <c r="I1466" s="17">
        <v>0</v>
      </c>
      <c r="J1466" s="17">
        <v>0</v>
      </c>
      <c r="K1466" s="17">
        <v>6.7230505999459206E-2</v>
      </c>
      <c r="L1466" s="17">
        <v>0.267178179724335</v>
      </c>
      <c r="M1466" s="17">
        <v>0.45154619764225201</v>
      </c>
      <c r="N1466" s="17">
        <v>0.57615169803141497</v>
      </c>
      <c r="O1466" s="17">
        <v>0.65352452493106195</v>
      </c>
      <c r="P1466" s="17">
        <v>0.63323331497899804</v>
      </c>
      <c r="Q1466" s="17">
        <v>0.53234322095590703</v>
      </c>
      <c r="R1466" s="17">
        <v>0.35232879291602998</v>
      </c>
      <c r="S1466" s="17">
        <v>0.127239329216562</v>
      </c>
      <c r="T1466" s="17">
        <v>0</v>
      </c>
      <c r="U1466" s="17">
        <v>0</v>
      </c>
      <c r="V1466" s="17">
        <v>0</v>
      </c>
      <c r="W1466" s="17">
        <v>0</v>
      </c>
      <c r="X1466" s="17">
        <v>0</v>
      </c>
      <c r="Y1466" s="17">
        <v>0</v>
      </c>
      <c r="Z1466" s="17">
        <v>0</v>
      </c>
    </row>
    <row r="1467" spans="1:26">
      <c r="A1467" s="41">
        <v>6</v>
      </c>
      <c r="B1467" s="24" t="s">
        <v>777</v>
      </c>
      <c r="C1467" s="17">
        <v>0</v>
      </c>
      <c r="D1467" s="17">
        <v>0</v>
      </c>
      <c r="E1467" s="17">
        <v>0</v>
      </c>
      <c r="F1467" s="17">
        <v>0</v>
      </c>
      <c r="G1467" s="17">
        <v>0</v>
      </c>
      <c r="H1467" s="17">
        <v>0</v>
      </c>
      <c r="I1467" s="17">
        <v>0</v>
      </c>
      <c r="J1467" s="17">
        <v>0</v>
      </c>
      <c r="K1467" s="17">
        <v>8.9182363636960804E-2</v>
      </c>
      <c r="L1467" s="17">
        <v>0.33361722344523598</v>
      </c>
      <c r="M1467" s="17">
        <v>0.53039029052029596</v>
      </c>
      <c r="N1467" s="17">
        <v>0.64265423388531395</v>
      </c>
      <c r="O1467" s="17">
        <v>0.63492023527119401</v>
      </c>
      <c r="P1467" s="17">
        <v>0.631975513930502</v>
      </c>
      <c r="Q1467" s="17">
        <v>0.50054351455228696</v>
      </c>
      <c r="R1467" s="17">
        <v>0.34176829969162498</v>
      </c>
      <c r="S1467" s="17">
        <v>8.4537585700695903E-2</v>
      </c>
      <c r="T1467" s="17">
        <v>0</v>
      </c>
      <c r="U1467" s="17">
        <v>0</v>
      </c>
      <c r="V1467" s="17">
        <v>0</v>
      </c>
      <c r="W1467" s="17">
        <v>0</v>
      </c>
      <c r="X1467" s="17">
        <v>0</v>
      </c>
      <c r="Y1467" s="17">
        <v>0</v>
      </c>
      <c r="Z1467" s="17">
        <v>0</v>
      </c>
    </row>
    <row r="1468" spans="1:26">
      <c r="A1468" s="41">
        <v>7</v>
      </c>
      <c r="B1468" s="24" t="s">
        <v>777</v>
      </c>
      <c r="C1468" s="17">
        <v>0</v>
      </c>
      <c r="D1468" s="17">
        <v>0</v>
      </c>
      <c r="E1468" s="17">
        <v>0</v>
      </c>
      <c r="F1468" s="17">
        <v>0</v>
      </c>
      <c r="G1468" s="17">
        <v>0</v>
      </c>
      <c r="H1468" s="17">
        <v>0</v>
      </c>
      <c r="I1468" s="17">
        <v>0</v>
      </c>
      <c r="J1468" s="17">
        <v>0</v>
      </c>
      <c r="K1468" s="17">
        <v>0</v>
      </c>
      <c r="L1468" s="17">
        <v>6.8746654347733305E-2</v>
      </c>
      <c r="M1468" s="17">
        <v>0.19407793549856101</v>
      </c>
      <c r="N1468" s="17">
        <v>0.489019692413456</v>
      </c>
      <c r="O1468" s="17">
        <v>0.34030907532465798</v>
      </c>
      <c r="P1468" s="17">
        <v>0.29895161352119698</v>
      </c>
      <c r="Q1468" s="17">
        <v>0.223601777341847</v>
      </c>
      <c r="R1468" s="17">
        <v>7.36891884939119E-2</v>
      </c>
      <c r="S1468" s="17">
        <v>1.6652453916205699E-2</v>
      </c>
      <c r="T1468" s="17">
        <v>0</v>
      </c>
      <c r="U1468" s="17">
        <v>0</v>
      </c>
      <c r="V1468" s="17">
        <v>0</v>
      </c>
      <c r="W1468" s="17">
        <v>0</v>
      </c>
      <c r="X1468" s="17">
        <v>0</v>
      </c>
      <c r="Y1468" s="17">
        <v>0</v>
      </c>
      <c r="Z1468" s="17">
        <v>0</v>
      </c>
    </row>
    <row r="1469" spans="1:26">
      <c r="A1469" s="41">
        <v>8</v>
      </c>
      <c r="B1469" s="24" t="s">
        <v>777</v>
      </c>
      <c r="C1469" s="17">
        <v>0</v>
      </c>
      <c r="D1469" s="17">
        <v>0</v>
      </c>
      <c r="E1469" s="17">
        <v>0</v>
      </c>
      <c r="F1469" s="17">
        <v>0</v>
      </c>
      <c r="G1469" s="17">
        <v>0</v>
      </c>
      <c r="H1469" s="17">
        <v>0</v>
      </c>
      <c r="I1469" s="17">
        <v>0</v>
      </c>
      <c r="J1469" s="17">
        <v>0</v>
      </c>
      <c r="K1469" s="17">
        <v>0</v>
      </c>
      <c r="L1469" s="17">
        <v>0.113635592376127</v>
      </c>
      <c r="M1469" s="17">
        <v>0.376311304117465</v>
      </c>
      <c r="N1469" s="17">
        <v>0.55532080494888303</v>
      </c>
      <c r="O1469" s="17">
        <v>0.63508006029563302</v>
      </c>
      <c r="P1469" s="17">
        <v>0.60056113909265396</v>
      </c>
      <c r="Q1469" s="17">
        <v>0.48230485200312201</v>
      </c>
      <c r="R1469" s="17">
        <v>0.30548035630033499</v>
      </c>
      <c r="S1469" s="17">
        <v>9.9174711740242699E-2</v>
      </c>
      <c r="T1469" s="17">
        <v>0</v>
      </c>
      <c r="U1469" s="17">
        <v>0</v>
      </c>
      <c r="V1469" s="17">
        <v>0</v>
      </c>
      <c r="W1469" s="17">
        <v>0</v>
      </c>
      <c r="X1469" s="17">
        <v>0</v>
      </c>
      <c r="Y1469" s="17">
        <v>0</v>
      </c>
      <c r="Z1469" s="17">
        <v>0</v>
      </c>
    </row>
    <row r="1470" spans="1:26">
      <c r="A1470" s="41">
        <v>9</v>
      </c>
      <c r="B1470" s="24" t="s">
        <v>777</v>
      </c>
      <c r="C1470" s="17">
        <v>0</v>
      </c>
      <c r="D1470" s="17">
        <v>0</v>
      </c>
      <c r="E1470" s="17">
        <v>0</v>
      </c>
      <c r="F1470" s="17">
        <v>0</v>
      </c>
      <c r="G1470" s="17">
        <v>0</v>
      </c>
      <c r="H1470" s="17">
        <v>0</v>
      </c>
      <c r="I1470" s="17">
        <v>0</v>
      </c>
      <c r="J1470" s="17">
        <v>0</v>
      </c>
      <c r="K1470" s="17">
        <v>0</v>
      </c>
      <c r="L1470" s="17">
        <v>0.160465419228702</v>
      </c>
      <c r="M1470" s="17">
        <v>0.45310175490066201</v>
      </c>
      <c r="N1470" s="17">
        <v>0.67531108408438301</v>
      </c>
      <c r="O1470" s="17">
        <v>0.71892580068505796</v>
      </c>
      <c r="P1470" s="17">
        <v>0.53913250041871996</v>
      </c>
      <c r="Q1470" s="17">
        <v>0.415411511123712</v>
      </c>
      <c r="R1470" s="17">
        <v>0.25974084262817998</v>
      </c>
      <c r="S1470" s="17">
        <v>0.13474344252155701</v>
      </c>
      <c r="T1470" s="17">
        <v>0</v>
      </c>
      <c r="U1470" s="17">
        <v>0</v>
      </c>
      <c r="V1470" s="17">
        <v>0</v>
      </c>
      <c r="W1470" s="17">
        <v>0</v>
      </c>
      <c r="X1470" s="17">
        <v>0</v>
      </c>
      <c r="Y1470" s="17">
        <v>0</v>
      </c>
      <c r="Z1470" s="17">
        <v>0</v>
      </c>
    </row>
    <row r="1471" spans="1:26">
      <c r="A1471" s="41">
        <v>10</v>
      </c>
      <c r="B1471" s="24" t="s">
        <v>777</v>
      </c>
      <c r="C1471" s="17">
        <v>0</v>
      </c>
      <c r="D1471" s="17">
        <v>0</v>
      </c>
      <c r="E1471" s="17">
        <v>0</v>
      </c>
      <c r="F1471" s="17">
        <v>0</v>
      </c>
      <c r="G1471" s="17">
        <v>0</v>
      </c>
      <c r="H1471" s="17">
        <v>0</v>
      </c>
      <c r="I1471" s="17">
        <v>0</v>
      </c>
      <c r="J1471" s="17">
        <v>0</v>
      </c>
      <c r="K1471" s="17">
        <v>8.8227792258119594E-2</v>
      </c>
      <c r="L1471" s="17">
        <v>0.33631454440563202</v>
      </c>
      <c r="M1471" s="17">
        <v>0.55026332814814305</v>
      </c>
      <c r="N1471" s="17">
        <v>0.68907355125730796</v>
      </c>
      <c r="O1471" s="17">
        <v>0.73023506320204001</v>
      </c>
      <c r="P1471" s="17">
        <v>0.71132644918056798</v>
      </c>
      <c r="Q1471" s="17">
        <v>0.59907126335113703</v>
      </c>
      <c r="R1471" s="17">
        <v>0.39317831765552003</v>
      </c>
      <c r="S1471" s="17">
        <v>0.15651358129565501</v>
      </c>
      <c r="T1471" s="17">
        <v>0</v>
      </c>
      <c r="U1471" s="17">
        <v>0</v>
      </c>
      <c r="V1471" s="17">
        <v>0</v>
      </c>
      <c r="W1471" s="17">
        <v>0</v>
      </c>
      <c r="X1471" s="17">
        <v>0</v>
      </c>
      <c r="Y1471" s="17">
        <v>0</v>
      </c>
      <c r="Z1471" s="17">
        <v>0</v>
      </c>
    </row>
    <row r="1472" spans="1:26">
      <c r="A1472" s="41">
        <v>11</v>
      </c>
      <c r="B1472" s="24" t="s">
        <v>777</v>
      </c>
      <c r="C1472" s="17">
        <v>0</v>
      </c>
      <c r="D1472" s="17">
        <v>0</v>
      </c>
      <c r="E1472" s="17">
        <v>0</v>
      </c>
      <c r="F1472" s="17">
        <v>0</v>
      </c>
      <c r="G1472" s="17">
        <v>0</v>
      </c>
      <c r="H1472" s="17">
        <v>0</v>
      </c>
      <c r="I1472" s="17">
        <v>0</v>
      </c>
      <c r="J1472" s="17">
        <v>0</v>
      </c>
      <c r="K1472" s="17">
        <v>9.6716033624557898E-2</v>
      </c>
      <c r="L1472" s="17">
        <v>0.34985807318891399</v>
      </c>
      <c r="M1472" s="17">
        <v>0.57037500862069901</v>
      </c>
      <c r="N1472" s="17">
        <v>0.70073749396551099</v>
      </c>
      <c r="O1472" s="17">
        <v>0.75042775087876401</v>
      </c>
      <c r="P1472" s="17">
        <v>0.71949722988202502</v>
      </c>
      <c r="Q1472" s="17">
        <v>0.60739311154144704</v>
      </c>
      <c r="R1472" s="17">
        <v>0.41796214336304699</v>
      </c>
      <c r="S1472" s="17">
        <v>0.17284857454687999</v>
      </c>
      <c r="T1472" s="17">
        <v>0</v>
      </c>
      <c r="U1472" s="17">
        <v>0</v>
      </c>
      <c r="V1472" s="17">
        <v>0</v>
      </c>
      <c r="W1472" s="17">
        <v>0</v>
      </c>
      <c r="X1472" s="17">
        <v>0</v>
      </c>
      <c r="Y1472" s="17">
        <v>0</v>
      </c>
      <c r="Z1472" s="17">
        <v>0</v>
      </c>
    </row>
    <row r="1473" spans="1:26">
      <c r="A1473" s="41">
        <v>12</v>
      </c>
      <c r="B1473" s="24" t="s">
        <v>777</v>
      </c>
      <c r="C1473" s="17">
        <v>0</v>
      </c>
      <c r="D1473" s="17">
        <v>0</v>
      </c>
      <c r="E1473" s="17">
        <v>0</v>
      </c>
      <c r="F1473" s="17">
        <v>0</v>
      </c>
      <c r="G1473" s="17">
        <v>0</v>
      </c>
      <c r="H1473" s="17">
        <v>0</v>
      </c>
      <c r="I1473" s="17">
        <v>0</v>
      </c>
      <c r="J1473" s="17">
        <v>0</v>
      </c>
      <c r="K1473" s="17">
        <v>7.21796082973271E-2</v>
      </c>
      <c r="L1473" s="17">
        <v>0.33505126989739498</v>
      </c>
      <c r="M1473" s="17">
        <v>0.52934157563390904</v>
      </c>
      <c r="N1473" s="17">
        <v>0.65929464619008904</v>
      </c>
      <c r="O1473" s="17">
        <v>0.69133846889815997</v>
      </c>
      <c r="P1473" s="17">
        <v>0.67519723612176896</v>
      </c>
      <c r="Q1473" s="17">
        <v>0.57141277658760403</v>
      </c>
      <c r="R1473" s="17">
        <v>0.39868242877113202</v>
      </c>
      <c r="S1473" s="17">
        <v>0.166301222004622</v>
      </c>
      <c r="T1473" s="17">
        <v>0</v>
      </c>
      <c r="U1473" s="17">
        <v>0</v>
      </c>
      <c r="V1473" s="17">
        <v>0</v>
      </c>
      <c r="W1473" s="17">
        <v>0</v>
      </c>
      <c r="X1473" s="17">
        <v>0</v>
      </c>
      <c r="Y1473" s="17">
        <v>0</v>
      </c>
      <c r="Z1473" s="17">
        <v>0</v>
      </c>
    </row>
    <row r="1474" spans="1:26">
      <c r="A1474" s="41">
        <v>13</v>
      </c>
      <c r="B1474" s="24" t="s">
        <v>777</v>
      </c>
      <c r="C1474" s="17">
        <v>0</v>
      </c>
      <c r="D1474" s="17">
        <v>0</v>
      </c>
      <c r="E1474" s="17">
        <v>0</v>
      </c>
      <c r="F1474" s="17">
        <v>0</v>
      </c>
      <c r="G1474" s="17">
        <v>0</v>
      </c>
      <c r="H1474" s="17">
        <v>0</v>
      </c>
      <c r="I1474" s="17">
        <v>0</v>
      </c>
      <c r="J1474" s="17">
        <v>0</v>
      </c>
      <c r="K1474" s="17">
        <v>7.2744469342604701E-2</v>
      </c>
      <c r="L1474" s="17">
        <v>0.32529865933077101</v>
      </c>
      <c r="M1474" s="17">
        <v>0.50910291089535997</v>
      </c>
      <c r="N1474" s="17">
        <v>0.58858520917921098</v>
      </c>
      <c r="O1474" s="17">
        <v>0.60592622433084198</v>
      </c>
      <c r="P1474" s="17">
        <v>0.57869138335126802</v>
      </c>
      <c r="Q1474" s="17">
        <v>0.47715432638678301</v>
      </c>
      <c r="R1474" s="17">
        <v>0.27729860678555801</v>
      </c>
      <c r="S1474" s="17">
        <v>8.8589040601029706E-2</v>
      </c>
      <c r="T1474" s="17">
        <v>0</v>
      </c>
      <c r="U1474" s="17">
        <v>0</v>
      </c>
      <c r="V1474" s="17">
        <v>0</v>
      </c>
      <c r="W1474" s="17">
        <v>0</v>
      </c>
      <c r="X1474" s="17">
        <v>0</v>
      </c>
      <c r="Y1474" s="17">
        <v>0</v>
      </c>
      <c r="Z1474" s="17">
        <v>0</v>
      </c>
    </row>
    <row r="1475" spans="1:26">
      <c r="A1475" s="41">
        <v>14</v>
      </c>
      <c r="B1475" s="24" t="s">
        <v>777</v>
      </c>
      <c r="C1475" s="17">
        <v>0</v>
      </c>
      <c r="D1475" s="17">
        <v>0</v>
      </c>
      <c r="E1475" s="17">
        <v>0</v>
      </c>
      <c r="F1475" s="17">
        <v>0</v>
      </c>
      <c r="G1475" s="17">
        <v>0</v>
      </c>
      <c r="H1475" s="17">
        <v>0</v>
      </c>
      <c r="I1475" s="17">
        <v>0</v>
      </c>
      <c r="J1475" s="17">
        <v>0</v>
      </c>
      <c r="K1475" s="17">
        <v>1.1691310006907501E-2</v>
      </c>
      <c r="L1475" s="17">
        <v>7.6130351538425303E-2</v>
      </c>
      <c r="M1475" s="17">
        <v>0.27058814514301599</v>
      </c>
      <c r="N1475" s="17">
        <v>0.41378151481282399</v>
      </c>
      <c r="O1475" s="17">
        <v>0.46812092843013497</v>
      </c>
      <c r="P1475" s="17">
        <v>0.469833026637139</v>
      </c>
      <c r="Q1475" s="17">
        <v>0.37779570639924098</v>
      </c>
      <c r="R1475" s="17">
        <v>0.23530293957628901</v>
      </c>
      <c r="S1475" s="17">
        <v>8.1319191372951696E-2</v>
      </c>
      <c r="T1475" s="17">
        <v>0</v>
      </c>
      <c r="U1475" s="17">
        <v>0</v>
      </c>
      <c r="V1475" s="17">
        <v>0</v>
      </c>
      <c r="W1475" s="17">
        <v>0</v>
      </c>
      <c r="X1475" s="17">
        <v>0</v>
      </c>
      <c r="Y1475" s="17">
        <v>0</v>
      </c>
      <c r="Z1475" s="17">
        <v>0</v>
      </c>
    </row>
    <row r="1476" spans="1:26">
      <c r="A1476" s="41">
        <v>15</v>
      </c>
      <c r="B1476" s="24" t="s">
        <v>777</v>
      </c>
      <c r="C1476" s="17">
        <v>0</v>
      </c>
      <c r="D1476" s="17">
        <v>0</v>
      </c>
      <c r="E1476" s="17">
        <v>0</v>
      </c>
      <c r="F1476" s="17">
        <v>0</v>
      </c>
      <c r="G1476" s="17">
        <v>0</v>
      </c>
      <c r="H1476" s="17">
        <v>0</v>
      </c>
      <c r="I1476" s="17">
        <v>0</v>
      </c>
      <c r="J1476" s="17">
        <v>0</v>
      </c>
      <c r="K1476" s="17">
        <v>3.0775074740092799E-2</v>
      </c>
      <c r="L1476" s="17">
        <v>0.100171976105064</v>
      </c>
      <c r="M1476" s="17">
        <v>0.164203792231847</v>
      </c>
      <c r="N1476" s="17">
        <v>0.39956146640554602</v>
      </c>
      <c r="O1476" s="17">
        <v>0.50437493637103104</v>
      </c>
      <c r="P1476" s="17">
        <v>0.24057169192303399</v>
      </c>
      <c r="Q1476" s="17">
        <v>0.18683107480139599</v>
      </c>
      <c r="R1476" s="17">
        <v>9.4568248022165305E-2</v>
      </c>
      <c r="S1476" s="17">
        <v>3.1068452182213699E-2</v>
      </c>
      <c r="T1476" s="17">
        <v>0</v>
      </c>
      <c r="U1476" s="17">
        <v>0</v>
      </c>
      <c r="V1476" s="17">
        <v>0</v>
      </c>
      <c r="W1476" s="17">
        <v>0</v>
      </c>
      <c r="X1476" s="17">
        <v>0</v>
      </c>
      <c r="Y1476" s="17">
        <v>0</v>
      </c>
      <c r="Z1476" s="17">
        <v>0</v>
      </c>
    </row>
    <row r="1477" spans="1:26">
      <c r="A1477" s="41">
        <v>16</v>
      </c>
      <c r="B1477" s="24" t="s">
        <v>777</v>
      </c>
      <c r="C1477" s="17">
        <v>0</v>
      </c>
      <c r="D1477" s="17">
        <v>0</v>
      </c>
      <c r="E1477" s="17">
        <v>0</v>
      </c>
      <c r="F1477" s="17">
        <v>0</v>
      </c>
      <c r="G1477" s="17">
        <v>0</v>
      </c>
      <c r="H1477" s="17">
        <v>0</v>
      </c>
      <c r="I1477" s="17">
        <v>0</v>
      </c>
      <c r="J1477" s="17">
        <v>0</v>
      </c>
      <c r="K1477" s="17">
        <v>2.25747373560343E-2</v>
      </c>
      <c r="L1477" s="17">
        <v>0.23145181330247799</v>
      </c>
      <c r="M1477" s="17">
        <v>0.45092441261566801</v>
      </c>
      <c r="N1477" s="17">
        <v>0.63191968464114401</v>
      </c>
      <c r="O1477" s="17">
        <v>0.652521787106499</v>
      </c>
      <c r="P1477" s="17">
        <v>0.669061487752039</v>
      </c>
      <c r="Q1477" s="17">
        <v>0.56153537113888496</v>
      </c>
      <c r="R1477" s="17">
        <v>0.37904584460409901</v>
      </c>
      <c r="S1477" s="17">
        <v>0.155819546600489</v>
      </c>
      <c r="T1477" s="17">
        <v>0</v>
      </c>
      <c r="U1477" s="17">
        <v>0</v>
      </c>
      <c r="V1477" s="17">
        <v>0</v>
      </c>
      <c r="W1477" s="17">
        <v>0</v>
      </c>
      <c r="X1477" s="17">
        <v>0</v>
      </c>
      <c r="Y1477" s="17">
        <v>0</v>
      </c>
      <c r="Z1477" s="17">
        <v>0</v>
      </c>
    </row>
    <row r="1478" spans="1:26">
      <c r="A1478" s="41">
        <v>17</v>
      </c>
      <c r="B1478" s="24" t="s">
        <v>777</v>
      </c>
      <c r="C1478" s="17">
        <v>0</v>
      </c>
      <c r="D1478" s="17">
        <v>0</v>
      </c>
      <c r="E1478" s="17">
        <v>0</v>
      </c>
      <c r="F1478" s="17">
        <v>0</v>
      </c>
      <c r="G1478" s="17">
        <v>0</v>
      </c>
      <c r="H1478" s="17">
        <v>0</v>
      </c>
      <c r="I1478" s="17">
        <v>0</v>
      </c>
      <c r="J1478" s="17">
        <v>0</v>
      </c>
      <c r="K1478" s="17">
        <v>0</v>
      </c>
      <c r="L1478" s="17">
        <v>8.7025820498982498E-2</v>
      </c>
      <c r="M1478" s="17">
        <v>0.11064817804945599</v>
      </c>
      <c r="N1478" s="17">
        <v>0.227208787311207</v>
      </c>
      <c r="O1478" s="17">
        <v>0.22733686626914801</v>
      </c>
      <c r="P1478" s="17">
        <v>0.27707310024422599</v>
      </c>
      <c r="Q1478" s="17">
        <v>0.28760075271018398</v>
      </c>
      <c r="R1478" s="17">
        <v>0.308008000008758</v>
      </c>
      <c r="S1478" s="17">
        <v>0.124531061336685</v>
      </c>
      <c r="T1478" s="17">
        <v>0</v>
      </c>
      <c r="U1478" s="17">
        <v>0</v>
      </c>
      <c r="V1478" s="17">
        <v>0</v>
      </c>
      <c r="W1478" s="17">
        <v>0</v>
      </c>
      <c r="X1478" s="17">
        <v>0</v>
      </c>
      <c r="Y1478" s="17">
        <v>0</v>
      </c>
      <c r="Z1478" s="17">
        <v>0</v>
      </c>
    </row>
    <row r="1479" spans="1:26">
      <c r="A1479" s="41">
        <v>18</v>
      </c>
      <c r="B1479" s="24" t="s">
        <v>777</v>
      </c>
      <c r="C1479" s="17">
        <v>0</v>
      </c>
      <c r="D1479" s="17">
        <v>0</v>
      </c>
      <c r="E1479" s="17">
        <v>0</v>
      </c>
      <c r="F1479" s="17">
        <v>0</v>
      </c>
      <c r="G1479" s="17">
        <v>0</v>
      </c>
      <c r="H1479" s="17">
        <v>0</v>
      </c>
      <c r="I1479" s="17">
        <v>0</v>
      </c>
      <c r="J1479" s="17">
        <v>0</v>
      </c>
      <c r="K1479" s="17">
        <v>7.8100797045207504E-2</v>
      </c>
      <c r="L1479" s="17">
        <v>0.32485093032395201</v>
      </c>
      <c r="M1479" s="17">
        <v>0.52626658595137998</v>
      </c>
      <c r="N1479" s="17">
        <v>0.59472095754894105</v>
      </c>
      <c r="O1479" s="17">
        <v>0.63772045727472104</v>
      </c>
      <c r="P1479" s="17">
        <v>0.64220212611070204</v>
      </c>
      <c r="Q1479" s="17">
        <v>0.54470557712706902</v>
      </c>
      <c r="R1479" s="17">
        <v>0.36326804955451503</v>
      </c>
      <c r="S1479" s="17">
        <v>0.13558197655388801</v>
      </c>
      <c r="T1479" s="17">
        <v>0</v>
      </c>
      <c r="U1479" s="17">
        <v>0</v>
      </c>
      <c r="V1479" s="17">
        <v>0</v>
      </c>
      <c r="W1479" s="17">
        <v>0</v>
      </c>
      <c r="X1479" s="17">
        <v>0</v>
      </c>
      <c r="Y1479" s="17">
        <v>0</v>
      </c>
      <c r="Z1479" s="17">
        <v>0</v>
      </c>
    </row>
    <row r="1480" spans="1:26">
      <c r="A1480" s="41">
        <v>19</v>
      </c>
      <c r="B1480" s="24" t="s">
        <v>777</v>
      </c>
      <c r="C1480" s="17">
        <v>0</v>
      </c>
      <c r="D1480" s="17">
        <v>0</v>
      </c>
      <c r="E1480" s="17">
        <v>0</v>
      </c>
      <c r="F1480" s="17">
        <v>0</v>
      </c>
      <c r="G1480" s="17">
        <v>0</v>
      </c>
      <c r="H1480" s="17">
        <v>0</v>
      </c>
      <c r="I1480" s="17">
        <v>0</v>
      </c>
      <c r="J1480" s="17">
        <v>0</v>
      </c>
      <c r="K1480" s="17">
        <v>4.4370054044941501E-2</v>
      </c>
      <c r="L1480" s="17">
        <v>0.23179445188226799</v>
      </c>
      <c r="M1480" s="17">
        <v>0.41594134202664701</v>
      </c>
      <c r="N1480" s="17">
        <v>0.55127372881634196</v>
      </c>
      <c r="O1480" s="17">
        <v>0.61373685138133705</v>
      </c>
      <c r="P1480" s="17">
        <v>0.57275049014832002</v>
      </c>
      <c r="Q1480" s="17">
        <v>0.47113789943940798</v>
      </c>
      <c r="R1480" s="17">
        <v>0.32234955922228697</v>
      </c>
      <c r="S1480" s="17">
        <v>0.12524480048691899</v>
      </c>
      <c r="T1480" s="17">
        <v>0</v>
      </c>
      <c r="U1480" s="17">
        <v>0</v>
      </c>
      <c r="V1480" s="17">
        <v>0</v>
      </c>
      <c r="W1480" s="17">
        <v>0</v>
      </c>
      <c r="X1480" s="17">
        <v>0</v>
      </c>
      <c r="Y1480" s="17">
        <v>0</v>
      </c>
      <c r="Z1480" s="17">
        <v>0</v>
      </c>
    </row>
    <row r="1481" spans="1:26">
      <c r="A1481" s="41">
        <v>20</v>
      </c>
      <c r="B1481" s="24" t="s">
        <v>777</v>
      </c>
      <c r="C1481" s="17">
        <v>0</v>
      </c>
      <c r="D1481" s="17">
        <v>0</v>
      </c>
      <c r="E1481" s="17">
        <v>0</v>
      </c>
      <c r="F1481" s="17">
        <v>0</v>
      </c>
      <c r="G1481" s="17">
        <v>0</v>
      </c>
      <c r="H1481" s="17">
        <v>0</v>
      </c>
      <c r="I1481" s="17">
        <v>0</v>
      </c>
      <c r="J1481" s="17">
        <v>0</v>
      </c>
      <c r="K1481" s="17">
        <v>7.6467516658474705E-2</v>
      </c>
      <c r="L1481" s="17">
        <v>0.27082459860383001</v>
      </c>
      <c r="M1481" s="17">
        <v>0.40888057896067798</v>
      </c>
      <c r="N1481" s="17">
        <v>0.57367331546066302</v>
      </c>
      <c r="O1481" s="17">
        <v>0.61910522069537</v>
      </c>
      <c r="P1481" s="17">
        <v>0.30161171495535299</v>
      </c>
      <c r="Q1481" s="17">
        <v>0.41061676039054201</v>
      </c>
      <c r="R1481" s="17">
        <v>0.32628169270026602</v>
      </c>
      <c r="S1481" s="17">
        <v>0.13568487759702</v>
      </c>
      <c r="T1481" s="17">
        <v>2.99595292386746E-2</v>
      </c>
      <c r="U1481" s="17">
        <v>0</v>
      </c>
      <c r="V1481" s="17">
        <v>0</v>
      </c>
      <c r="W1481" s="17">
        <v>0</v>
      </c>
      <c r="X1481" s="17">
        <v>0</v>
      </c>
      <c r="Y1481" s="17">
        <v>0</v>
      </c>
      <c r="Z1481" s="17">
        <v>0</v>
      </c>
    </row>
    <row r="1482" spans="1:26">
      <c r="A1482" s="41">
        <v>21</v>
      </c>
      <c r="B1482" s="24" t="s">
        <v>777</v>
      </c>
      <c r="C1482" s="17">
        <v>0</v>
      </c>
      <c r="D1482" s="17">
        <v>0</v>
      </c>
      <c r="E1482" s="17">
        <v>0</v>
      </c>
      <c r="F1482" s="17">
        <v>0</v>
      </c>
      <c r="G1482" s="17">
        <v>0</v>
      </c>
      <c r="H1482" s="17">
        <v>0</v>
      </c>
      <c r="I1482" s="17">
        <v>0</v>
      </c>
      <c r="J1482" s="17">
        <v>0</v>
      </c>
      <c r="K1482" s="17">
        <v>0</v>
      </c>
      <c r="L1482" s="17">
        <v>6.8613101930051407E-2</v>
      </c>
      <c r="M1482" s="17">
        <v>0.16675770854702601</v>
      </c>
      <c r="N1482" s="17">
        <v>0.15317039208581501</v>
      </c>
      <c r="O1482" s="17">
        <v>0.18079822747479701</v>
      </c>
      <c r="P1482" s="17">
        <v>0.162852942367753</v>
      </c>
      <c r="Q1482" s="17">
        <v>0.10317690550290699</v>
      </c>
      <c r="R1482" s="17">
        <v>6.1793171092688698E-2</v>
      </c>
      <c r="S1482" s="17">
        <v>2.9305998145591799E-2</v>
      </c>
      <c r="T1482" s="17">
        <v>0</v>
      </c>
      <c r="U1482" s="17">
        <v>0</v>
      </c>
      <c r="V1482" s="17">
        <v>0</v>
      </c>
      <c r="W1482" s="17">
        <v>0</v>
      </c>
      <c r="X1482" s="17">
        <v>0</v>
      </c>
      <c r="Y1482" s="17">
        <v>0</v>
      </c>
      <c r="Z1482" s="17">
        <v>0</v>
      </c>
    </row>
    <row r="1483" spans="1:26">
      <c r="A1483" s="41">
        <v>22</v>
      </c>
      <c r="B1483" s="24" t="s">
        <v>777</v>
      </c>
      <c r="C1483" s="17">
        <v>0</v>
      </c>
      <c r="D1483" s="17">
        <v>0</v>
      </c>
      <c r="E1483" s="17">
        <v>0</v>
      </c>
      <c r="F1483" s="17">
        <v>0</v>
      </c>
      <c r="G1483" s="17">
        <v>0</v>
      </c>
      <c r="H1483" s="17">
        <v>0</v>
      </c>
      <c r="I1483" s="17">
        <v>0</v>
      </c>
      <c r="J1483" s="17">
        <v>0</v>
      </c>
      <c r="K1483" s="17">
        <v>2.39179243764908E-2</v>
      </c>
      <c r="L1483" s="17">
        <v>0.15806038101848</v>
      </c>
      <c r="M1483" s="17">
        <v>0.4677137030254</v>
      </c>
      <c r="N1483" s="17">
        <v>0.63207513089778999</v>
      </c>
      <c r="O1483" s="17">
        <v>0.69938007594972695</v>
      </c>
      <c r="P1483" s="17">
        <v>0.72163516325688404</v>
      </c>
      <c r="Q1483" s="17">
        <v>0.61555404001536995</v>
      </c>
      <c r="R1483" s="17">
        <v>0.43980891057352001</v>
      </c>
      <c r="S1483" s="17">
        <v>0.14401329393901899</v>
      </c>
      <c r="T1483" s="17">
        <v>0</v>
      </c>
      <c r="U1483" s="17">
        <v>0</v>
      </c>
      <c r="V1483" s="17">
        <v>0</v>
      </c>
      <c r="W1483" s="17">
        <v>0</v>
      </c>
      <c r="X1483" s="17">
        <v>0</v>
      </c>
      <c r="Y1483" s="17">
        <v>0</v>
      </c>
      <c r="Z1483" s="17">
        <v>0</v>
      </c>
    </row>
    <row r="1484" spans="1:26">
      <c r="A1484" s="41">
        <v>23</v>
      </c>
      <c r="B1484" s="24" t="s">
        <v>777</v>
      </c>
      <c r="C1484" s="17">
        <v>0</v>
      </c>
      <c r="D1484" s="17">
        <v>0</v>
      </c>
      <c r="E1484" s="17">
        <v>0</v>
      </c>
      <c r="F1484" s="17">
        <v>0</v>
      </c>
      <c r="G1484" s="17">
        <v>0</v>
      </c>
      <c r="H1484" s="17">
        <v>0</v>
      </c>
      <c r="I1484" s="17">
        <v>0</v>
      </c>
      <c r="J1484" s="17">
        <v>0</v>
      </c>
      <c r="K1484" s="17">
        <v>9.0093147337873394E-2</v>
      </c>
      <c r="L1484" s="17">
        <v>0.30754275593076702</v>
      </c>
      <c r="M1484" s="17">
        <v>0.51511495907494198</v>
      </c>
      <c r="N1484" s="17">
        <v>0.681462158141388</v>
      </c>
      <c r="O1484" s="17">
        <v>0.76411796838310697</v>
      </c>
      <c r="P1484" s="17">
        <v>0.75730022692964105</v>
      </c>
      <c r="Q1484" s="17">
        <v>0.66579602167052199</v>
      </c>
      <c r="R1484" s="17">
        <v>0.48875806103783398</v>
      </c>
      <c r="S1484" s="17">
        <v>0.23637464299358801</v>
      </c>
      <c r="T1484" s="17">
        <v>0</v>
      </c>
      <c r="U1484" s="17">
        <v>0</v>
      </c>
      <c r="V1484" s="17">
        <v>0</v>
      </c>
      <c r="W1484" s="17">
        <v>0</v>
      </c>
      <c r="X1484" s="17">
        <v>0</v>
      </c>
      <c r="Y1484" s="17">
        <v>0</v>
      </c>
      <c r="Z1484" s="17">
        <v>0</v>
      </c>
    </row>
    <row r="1485" spans="1:26">
      <c r="A1485" s="41">
        <v>24</v>
      </c>
      <c r="B1485" s="24" t="s">
        <v>777</v>
      </c>
      <c r="C1485" s="17">
        <v>0</v>
      </c>
      <c r="D1485" s="17">
        <v>0</v>
      </c>
      <c r="E1485" s="17">
        <v>0</v>
      </c>
      <c r="F1485" s="17">
        <v>0</v>
      </c>
      <c r="G1485" s="17">
        <v>0</v>
      </c>
      <c r="H1485" s="17">
        <v>0</v>
      </c>
      <c r="I1485" s="17">
        <v>0</v>
      </c>
      <c r="J1485" s="17">
        <v>0</v>
      </c>
      <c r="K1485" s="17">
        <v>0.10761478666096</v>
      </c>
      <c r="L1485" s="17">
        <v>0.350476574139654</v>
      </c>
      <c r="M1485" s="17">
        <v>0.55731971244631895</v>
      </c>
      <c r="N1485" s="17">
        <v>0.68305602961798495</v>
      </c>
      <c r="O1485" s="17">
        <v>0.72943922215568902</v>
      </c>
      <c r="P1485" s="17">
        <v>0.70106152278218103</v>
      </c>
      <c r="Q1485" s="17">
        <v>0.61108988625056004</v>
      </c>
      <c r="R1485" s="17">
        <v>0.45376732760517502</v>
      </c>
      <c r="S1485" s="17">
        <v>0.207295246081276</v>
      </c>
      <c r="T1485" s="17">
        <v>0</v>
      </c>
      <c r="U1485" s="17">
        <v>0</v>
      </c>
      <c r="V1485" s="17">
        <v>0</v>
      </c>
      <c r="W1485" s="17">
        <v>0</v>
      </c>
      <c r="X1485" s="17">
        <v>0</v>
      </c>
      <c r="Y1485" s="17">
        <v>0</v>
      </c>
      <c r="Z1485" s="17">
        <v>0</v>
      </c>
    </row>
    <row r="1486" spans="1:26">
      <c r="A1486" s="41">
        <v>25</v>
      </c>
      <c r="B1486" s="24" t="s">
        <v>777</v>
      </c>
      <c r="C1486" s="17">
        <v>0</v>
      </c>
      <c r="D1486" s="17">
        <v>0</v>
      </c>
      <c r="E1486" s="17">
        <v>0</v>
      </c>
      <c r="F1486" s="17">
        <v>0</v>
      </c>
      <c r="G1486" s="17">
        <v>0</v>
      </c>
      <c r="H1486" s="17">
        <v>0</v>
      </c>
      <c r="I1486" s="17">
        <v>0</v>
      </c>
      <c r="J1486" s="17">
        <v>0</v>
      </c>
      <c r="K1486" s="17">
        <v>8.6741200592447304E-2</v>
      </c>
      <c r="L1486" s="17">
        <v>0.336906772749614</v>
      </c>
      <c r="M1486" s="17">
        <v>0.54686540434089104</v>
      </c>
      <c r="N1486" s="17">
        <v>0.67393505630548001</v>
      </c>
      <c r="O1486" s="17">
        <v>0.71410368265318303</v>
      </c>
      <c r="P1486" s="17">
        <v>0.66311949985714302</v>
      </c>
      <c r="Q1486" s="17">
        <v>0.600078379943492</v>
      </c>
      <c r="R1486" s="17">
        <v>0.44603770775884799</v>
      </c>
      <c r="S1486" s="17">
        <v>0.218551963384744</v>
      </c>
      <c r="T1486" s="17">
        <v>1.1212929625538701E-2</v>
      </c>
      <c r="U1486" s="17">
        <v>0</v>
      </c>
      <c r="V1486" s="17">
        <v>0</v>
      </c>
      <c r="W1486" s="17">
        <v>0</v>
      </c>
      <c r="X1486" s="17">
        <v>0</v>
      </c>
      <c r="Y1486" s="17">
        <v>0</v>
      </c>
      <c r="Z1486" s="17">
        <v>0</v>
      </c>
    </row>
    <row r="1487" spans="1:26">
      <c r="A1487" s="41">
        <v>26</v>
      </c>
      <c r="B1487" s="24" t="s">
        <v>777</v>
      </c>
      <c r="C1487" s="17">
        <v>0</v>
      </c>
      <c r="D1487" s="17">
        <v>0</v>
      </c>
      <c r="E1487" s="17">
        <v>0</v>
      </c>
      <c r="F1487" s="17">
        <v>0</v>
      </c>
      <c r="G1487" s="17">
        <v>0</v>
      </c>
      <c r="H1487" s="17">
        <v>0</v>
      </c>
      <c r="I1487" s="17">
        <v>0</v>
      </c>
      <c r="J1487" s="17">
        <v>0</v>
      </c>
      <c r="K1487" s="17">
        <v>0.11576476821539999</v>
      </c>
      <c r="L1487" s="17">
        <v>0.35723958099571002</v>
      </c>
      <c r="M1487" s="17">
        <v>0.55986924999370602</v>
      </c>
      <c r="N1487" s="17">
        <v>0.68886446509520005</v>
      </c>
      <c r="O1487" s="17">
        <v>0.73426900303120202</v>
      </c>
      <c r="P1487" s="17">
        <v>0.70967893779850899</v>
      </c>
      <c r="Q1487" s="17">
        <v>0.61871660505375503</v>
      </c>
      <c r="R1487" s="17">
        <v>0.44188225712343399</v>
      </c>
      <c r="S1487" s="17">
        <v>0.19475883389034901</v>
      </c>
      <c r="T1487" s="17">
        <v>0</v>
      </c>
      <c r="U1487" s="17">
        <v>0</v>
      </c>
      <c r="V1487" s="17">
        <v>0</v>
      </c>
      <c r="W1487" s="17">
        <v>0</v>
      </c>
      <c r="X1487" s="17">
        <v>0</v>
      </c>
      <c r="Y1487" s="17">
        <v>0</v>
      </c>
      <c r="Z1487" s="17">
        <v>0</v>
      </c>
    </row>
    <row r="1488" spans="1:26">
      <c r="A1488" s="41">
        <v>27</v>
      </c>
      <c r="B1488" s="24" t="s">
        <v>777</v>
      </c>
      <c r="C1488" s="17">
        <v>0</v>
      </c>
      <c r="D1488" s="17">
        <v>0</v>
      </c>
      <c r="E1488" s="17">
        <v>0</v>
      </c>
      <c r="F1488" s="17">
        <v>0</v>
      </c>
      <c r="G1488" s="17">
        <v>0</v>
      </c>
      <c r="H1488" s="17">
        <v>0</v>
      </c>
      <c r="I1488" s="17">
        <v>0</v>
      </c>
      <c r="J1488" s="17">
        <v>0</v>
      </c>
      <c r="K1488" s="17">
        <v>7.3830403755231297E-2</v>
      </c>
      <c r="L1488" s="17">
        <v>0.27166641671200498</v>
      </c>
      <c r="M1488" s="17">
        <v>0.40645474160343897</v>
      </c>
      <c r="N1488" s="17">
        <v>0.49836945634313801</v>
      </c>
      <c r="O1488" s="17">
        <v>0.41343230808134401</v>
      </c>
      <c r="P1488" s="17">
        <v>0.42696598463709301</v>
      </c>
      <c r="Q1488" s="17">
        <v>0.322818087376122</v>
      </c>
      <c r="R1488" s="17">
        <v>0.14986004363442099</v>
      </c>
      <c r="S1488" s="17">
        <v>4.7935465720269001E-2</v>
      </c>
      <c r="T1488" s="17">
        <v>0</v>
      </c>
      <c r="U1488" s="17">
        <v>0</v>
      </c>
      <c r="V1488" s="17">
        <v>0</v>
      </c>
      <c r="W1488" s="17">
        <v>0</v>
      </c>
      <c r="X1488" s="17">
        <v>0</v>
      </c>
      <c r="Y1488" s="17">
        <v>0</v>
      </c>
      <c r="Z1488" s="17">
        <v>0</v>
      </c>
    </row>
    <row r="1489" spans="1:26">
      <c r="A1489" s="41">
        <v>28</v>
      </c>
      <c r="B1489" s="24" t="s">
        <v>777</v>
      </c>
      <c r="C1489" s="17">
        <v>0</v>
      </c>
      <c r="D1489" s="17">
        <v>0</v>
      </c>
      <c r="E1489" s="17">
        <v>0</v>
      </c>
      <c r="F1489" s="17">
        <v>0</v>
      </c>
      <c r="G1489" s="17">
        <v>0</v>
      </c>
      <c r="H1489" s="17">
        <v>0</v>
      </c>
      <c r="I1489" s="17">
        <v>0</v>
      </c>
      <c r="J1489" s="17">
        <v>0</v>
      </c>
      <c r="K1489" s="17">
        <v>0.120133683780716</v>
      </c>
      <c r="L1489" s="17">
        <v>0.37262547632783399</v>
      </c>
      <c r="M1489" s="17">
        <v>0.57042974321811002</v>
      </c>
      <c r="N1489" s="17">
        <v>0.68259406961584002</v>
      </c>
      <c r="O1489" s="17">
        <v>0.74068389784772604</v>
      </c>
      <c r="P1489" s="17">
        <v>0.72622301721184201</v>
      </c>
      <c r="Q1489" s="17">
        <v>0.64024700629119502</v>
      </c>
      <c r="R1489" s="17">
        <v>0.47599395292167801</v>
      </c>
      <c r="S1489" s="17">
        <v>0.23840091778972899</v>
      </c>
      <c r="T1489" s="17">
        <v>2.6890013015887299E-2</v>
      </c>
      <c r="U1489" s="17">
        <v>0</v>
      </c>
      <c r="V1489" s="17">
        <v>0</v>
      </c>
      <c r="W1489" s="17">
        <v>0</v>
      </c>
      <c r="X1489" s="17">
        <v>0</v>
      </c>
      <c r="Y1489" s="17">
        <v>0</v>
      </c>
      <c r="Z1489" s="17">
        <v>0</v>
      </c>
    </row>
    <row r="1490" spans="1:26">
      <c r="A1490" s="41">
        <v>29</v>
      </c>
      <c r="B1490" s="24" t="s">
        <v>777</v>
      </c>
      <c r="C1490" s="17">
        <v>0</v>
      </c>
      <c r="D1490" s="17">
        <v>0</v>
      </c>
      <c r="E1490" s="17">
        <v>0</v>
      </c>
      <c r="F1490" s="17">
        <v>0</v>
      </c>
      <c r="G1490" s="17">
        <v>0</v>
      </c>
      <c r="H1490" s="17">
        <v>0</v>
      </c>
      <c r="I1490" s="17">
        <v>0</v>
      </c>
      <c r="J1490" s="17">
        <v>0</v>
      </c>
      <c r="K1490" s="17">
        <v>0.10063831487500299</v>
      </c>
      <c r="L1490" s="17">
        <v>0.34071192196159999</v>
      </c>
      <c r="M1490" s="17">
        <v>0.54043518383709199</v>
      </c>
      <c r="N1490" s="17">
        <v>0.66755957039909197</v>
      </c>
      <c r="O1490" s="17">
        <v>0.72728705778550395</v>
      </c>
      <c r="P1490" s="17">
        <v>0.70479989578532598</v>
      </c>
      <c r="Q1490" s="17">
        <v>0.620276541079957</v>
      </c>
      <c r="R1490" s="17">
        <v>0.46504812813150298</v>
      </c>
      <c r="S1490" s="17">
        <v>0.23868225362042</v>
      </c>
      <c r="T1490" s="17">
        <v>2.84006879044203E-2</v>
      </c>
      <c r="U1490" s="17">
        <v>0</v>
      </c>
      <c r="V1490" s="17">
        <v>0</v>
      </c>
      <c r="W1490" s="17">
        <v>0</v>
      </c>
      <c r="X1490" s="17">
        <v>0</v>
      </c>
      <c r="Y1490" s="17">
        <v>0</v>
      </c>
      <c r="Z1490" s="17">
        <v>0</v>
      </c>
    </row>
    <row r="1491" spans="1:26">
      <c r="A1491" s="41">
        <v>30</v>
      </c>
      <c r="B1491" s="24" t="s">
        <v>777</v>
      </c>
      <c r="C1491" s="17">
        <v>0</v>
      </c>
      <c r="D1491" s="17">
        <v>0</v>
      </c>
      <c r="E1491" s="17">
        <v>0</v>
      </c>
      <c r="F1491" s="17">
        <v>0</v>
      </c>
      <c r="G1491" s="17">
        <v>0</v>
      </c>
      <c r="H1491" s="17">
        <v>0</v>
      </c>
      <c r="I1491" s="17">
        <v>0</v>
      </c>
      <c r="J1491" s="17">
        <v>0</v>
      </c>
      <c r="K1491" s="17">
        <v>0.12557101868748599</v>
      </c>
      <c r="L1491" s="17">
        <v>0.35668676156186302</v>
      </c>
      <c r="M1491" s="17">
        <v>0.54690809732687196</v>
      </c>
      <c r="N1491" s="17">
        <v>0.66593833162378901</v>
      </c>
      <c r="O1491" s="17">
        <v>0.71954649101969503</v>
      </c>
      <c r="P1491" s="17">
        <v>0.70526951863110998</v>
      </c>
      <c r="Q1491" s="17">
        <v>0.61409481564840196</v>
      </c>
      <c r="R1491" s="17">
        <v>0.46904375374247798</v>
      </c>
      <c r="S1491" s="17">
        <v>0.247475914040409</v>
      </c>
      <c r="T1491" s="17">
        <v>3.0162047249093899E-2</v>
      </c>
      <c r="U1491" s="17">
        <v>0</v>
      </c>
      <c r="V1491" s="17">
        <v>0</v>
      </c>
      <c r="W1491" s="17">
        <v>0</v>
      </c>
      <c r="X1491" s="17">
        <v>0</v>
      </c>
      <c r="Y1491" s="17">
        <v>0</v>
      </c>
      <c r="Z1491" s="17">
        <v>0</v>
      </c>
    </row>
    <row r="1492" spans="1:26">
      <c r="A1492" s="41">
        <v>31</v>
      </c>
      <c r="B1492" s="24" t="s">
        <v>777</v>
      </c>
      <c r="C1492" s="17">
        <v>0</v>
      </c>
      <c r="D1492" s="17">
        <v>0</v>
      </c>
      <c r="E1492" s="17">
        <v>0</v>
      </c>
      <c r="F1492" s="17">
        <v>0</v>
      </c>
      <c r="G1492" s="17">
        <v>0</v>
      </c>
      <c r="H1492" s="17">
        <v>0</v>
      </c>
      <c r="I1492" s="17">
        <v>0</v>
      </c>
      <c r="J1492" s="17">
        <v>0</v>
      </c>
      <c r="K1492" s="17">
        <v>0.13083867634228399</v>
      </c>
      <c r="L1492" s="17">
        <v>0.36684988160906601</v>
      </c>
      <c r="M1492" s="17">
        <v>0.56103509691855202</v>
      </c>
      <c r="N1492" s="17">
        <v>0.67112498207441895</v>
      </c>
      <c r="O1492" s="17">
        <v>0.71555196010066802</v>
      </c>
      <c r="P1492" s="17">
        <v>0.69452621185135399</v>
      </c>
      <c r="Q1492" s="17">
        <v>0.60999191022650301</v>
      </c>
      <c r="R1492" s="17">
        <v>0.47378924333797801</v>
      </c>
      <c r="S1492" s="17">
        <v>0.24976163082827699</v>
      </c>
      <c r="T1492" s="17">
        <v>3.00000328407584E-2</v>
      </c>
      <c r="U1492" s="17">
        <v>0</v>
      </c>
      <c r="V1492" s="17">
        <v>0</v>
      </c>
      <c r="W1492" s="17">
        <v>0</v>
      </c>
      <c r="X1492" s="17">
        <v>0</v>
      </c>
      <c r="Y1492" s="17">
        <v>0</v>
      </c>
      <c r="Z1492" s="17">
        <v>0</v>
      </c>
    </row>
    <row r="1493" spans="1:26">
      <c r="A1493" s="41">
        <v>32</v>
      </c>
      <c r="B1493" s="24" t="s">
        <v>777</v>
      </c>
      <c r="C1493" s="17">
        <v>0</v>
      </c>
      <c r="D1493" s="17">
        <v>0</v>
      </c>
      <c r="E1493" s="17">
        <v>0</v>
      </c>
      <c r="F1493" s="17">
        <v>0</v>
      </c>
      <c r="G1493" s="17">
        <v>0</v>
      </c>
      <c r="H1493" s="17">
        <v>0</v>
      </c>
      <c r="I1493" s="17">
        <v>0</v>
      </c>
      <c r="J1493" s="17">
        <v>0</v>
      </c>
      <c r="K1493" s="17">
        <v>8.0758709095466993E-2</v>
      </c>
      <c r="L1493" s="17">
        <v>0.272098820031549</v>
      </c>
      <c r="M1493" s="17">
        <v>0.45678977207418903</v>
      </c>
      <c r="N1493" s="17">
        <v>0.56855015714302903</v>
      </c>
      <c r="O1493" s="17">
        <v>0.63515230996421501</v>
      </c>
      <c r="P1493" s="17">
        <v>0.61904282325432203</v>
      </c>
      <c r="Q1493" s="17">
        <v>0.55226661441337099</v>
      </c>
      <c r="R1493" s="17">
        <v>0.38367310746919298</v>
      </c>
      <c r="S1493" s="17">
        <v>0.175550274275068</v>
      </c>
      <c r="T1493" s="17">
        <v>1.7631108517907501E-2</v>
      </c>
      <c r="U1493" s="17">
        <v>0</v>
      </c>
      <c r="V1493" s="17">
        <v>0</v>
      </c>
      <c r="W1493" s="17">
        <v>0</v>
      </c>
      <c r="X1493" s="17">
        <v>0</v>
      </c>
      <c r="Y1493" s="17">
        <v>0</v>
      </c>
      <c r="Z1493" s="17">
        <v>0</v>
      </c>
    </row>
    <row r="1494" spans="1:26">
      <c r="A1494" s="41">
        <v>33</v>
      </c>
      <c r="B1494" s="24" t="s">
        <v>777</v>
      </c>
      <c r="C1494" s="17">
        <v>0</v>
      </c>
      <c r="D1494" s="17">
        <v>0</v>
      </c>
      <c r="E1494" s="17">
        <v>0</v>
      </c>
      <c r="F1494" s="17">
        <v>0</v>
      </c>
      <c r="G1494" s="17">
        <v>0</v>
      </c>
      <c r="H1494" s="17">
        <v>0</v>
      </c>
      <c r="I1494" s="17">
        <v>0</v>
      </c>
      <c r="J1494" s="17">
        <v>0</v>
      </c>
      <c r="K1494" s="17">
        <v>9.9300601314287099E-2</v>
      </c>
      <c r="L1494" s="17">
        <v>0.320098872576763</v>
      </c>
      <c r="M1494" s="17">
        <v>0.57103401317352298</v>
      </c>
      <c r="N1494" s="17">
        <v>0.72255798856922704</v>
      </c>
      <c r="O1494" s="17">
        <v>0.68611350422934203</v>
      </c>
      <c r="P1494" s="17">
        <v>0.77364616710034695</v>
      </c>
      <c r="Q1494" s="17">
        <v>0.67381245080728103</v>
      </c>
      <c r="R1494" s="17">
        <v>0.51269678456134105</v>
      </c>
      <c r="S1494" s="17">
        <v>0.27845460148286999</v>
      </c>
      <c r="T1494" s="17">
        <v>4.5103497650243699E-2</v>
      </c>
      <c r="U1494" s="17">
        <v>0</v>
      </c>
      <c r="V1494" s="17">
        <v>0</v>
      </c>
      <c r="W1494" s="17">
        <v>0</v>
      </c>
      <c r="X1494" s="17">
        <v>0</v>
      </c>
      <c r="Y1494" s="17">
        <v>0</v>
      </c>
      <c r="Z1494" s="17">
        <v>0</v>
      </c>
    </row>
    <row r="1495" spans="1:26">
      <c r="A1495" s="41">
        <v>34</v>
      </c>
      <c r="B1495" s="24" t="s">
        <v>777</v>
      </c>
      <c r="C1495" s="17">
        <v>0</v>
      </c>
      <c r="D1495" s="17">
        <v>0</v>
      </c>
      <c r="E1495" s="17">
        <v>0</v>
      </c>
      <c r="F1495" s="17">
        <v>0</v>
      </c>
      <c r="G1495" s="17">
        <v>0</v>
      </c>
      <c r="H1495" s="17">
        <v>0</v>
      </c>
      <c r="I1495" s="17">
        <v>0</v>
      </c>
      <c r="J1495" s="17">
        <v>0</v>
      </c>
      <c r="K1495" s="17">
        <v>0.15144844165127699</v>
      </c>
      <c r="L1495" s="17">
        <v>0.399078707256385</v>
      </c>
      <c r="M1495" s="17">
        <v>0.615678834897466</v>
      </c>
      <c r="N1495" s="17">
        <v>0.73959796343509998</v>
      </c>
      <c r="O1495" s="17">
        <v>0.79283064349276799</v>
      </c>
      <c r="P1495" s="17">
        <v>0.77515574729693204</v>
      </c>
      <c r="Q1495" s="17">
        <v>0.66676153996884502</v>
      </c>
      <c r="R1495" s="17">
        <v>0.443741044051499</v>
      </c>
      <c r="S1495" s="17">
        <v>0.27890014110579198</v>
      </c>
      <c r="T1495" s="17">
        <v>4.6918496900379698E-2</v>
      </c>
      <c r="U1495" s="17">
        <v>0</v>
      </c>
      <c r="V1495" s="17">
        <v>0</v>
      </c>
      <c r="W1495" s="17">
        <v>0</v>
      </c>
      <c r="X1495" s="17">
        <v>0</v>
      </c>
      <c r="Y1495" s="17">
        <v>0</v>
      </c>
      <c r="Z1495" s="17">
        <v>0</v>
      </c>
    </row>
    <row r="1496" spans="1:26">
      <c r="A1496" s="41">
        <v>35</v>
      </c>
      <c r="B1496" s="24" t="s">
        <v>777</v>
      </c>
      <c r="C1496" s="17">
        <v>0</v>
      </c>
      <c r="D1496" s="17">
        <v>0</v>
      </c>
      <c r="E1496" s="17">
        <v>0</v>
      </c>
      <c r="F1496" s="17">
        <v>0</v>
      </c>
      <c r="G1496" s="17">
        <v>0</v>
      </c>
      <c r="H1496" s="17">
        <v>0</v>
      </c>
      <c r="I1496" s="17">
        <v>0</v>
      </c>
      <c r="J1496" s="17">
        <v>0</v>
      </c>
      <c r="K1496" s="17">
        <v>0.152905476634348</v>
      </c>
      <c r="L1496" s="17">
        <v>0.38559757591415</v>
      </c>
      <c r="M1496" s="17">
        <v>0.58634984822096103</v>
      </c>
      <c r="N1496" s="17">
        <v>0.60373465105052104</v>
      </c>
      <c r="O1496" s="17">
        <v>0.69429523185028097</v>
      </c>
      <c r="P1496" s="17">
        <v>0.72851201807555299</v>
      </c>
      <c r="Q1496" s="17">
        <v>0.63473085356415304</v>
      </c>
      <c r="R1496" s="17">
        <v>0.42462224917597102</v>
      </c>
      <c r="S1496" s="17">
        <v>0.24326901288343</v>
      </c>
      <c r="T1496" s="17">
        <v>4.5528238126150103E-2</v>
      </c>
      <c r="U1496" s="17">
        <v>0</v>
      </c>
      <c r="V1496" s="17">
        <v>0</v>
      </c>
      <c r="W1496" s="17">
        <v>0</v>
      </c>
      <c r="X1496" s="17">
        <v>0</v>
      </c>
      <c r="Y1496" s="17">
        <v>0</v>
      </c>
      <c r="Z1496" s="17">
        <v>0</v>
      </c>
    </row>
    <row r="1497" spans="1:26">
      <c r="A1497" s="41">
        <v>36</v>
      </c>
      <c r="B1497" s="24" t="s">
        <v>777</v>
      </c>
      <c r="C1497" s="17">
        <v>0</v>
      </c>
      <c r="D1497" s="17">
        <v>0</v>
      </c>
      <c r="E1497" s="17">
        <v>0</v>
      </c>
      <c r="F1497" s="17">
        <v>0</v>
      </c>
      <c r="G1497" s="17">
        <v>0</v>
      </c>
      <c r="H1497" s="17">
        <v>0</v>
      </c>
      <c r="I1497" s="17">
        <v>0</v>
      </c>
      <c r="J1497" s="17">
        <v>0</v>
      </c>
      <c r="K1497" s="17">
        <v>0.136006717029794</v>
      </c>
      <c r="L1497" s="17">
        <v>0.40043065181242699</v>
      </c>
      <c r="M1497" s="17">
        <v>0.61762848125723202</v>
      </c>
      <c r="N1497" s="17">
        <v>0.74289189150726997</v>
      </c>
      <c r="O1497" s="17">
        <v>0.796781386733866</v>
      </c>
      <c r="P1497" s="17">
        <v>0.77892915044241995</v>
      </c>
      <c r="Q1497" s="17">
        <v>0.68584858877787502</v>
      </c>
      <c r="R1497" s="17">
        <v>0.52466286224724901</v>
      </c>
      <c r="S1497" s="17">
        <v>0.29168285898506702</v>
      </c>
      <c r="T1497" s="17">
        <v>5.4486102338371499E-2</v>
      </c>
      <c r="U1497" s="17">
        <v>0</v>
      </c>
      <c r="V1497" s="17">
        <v>0</v>
      </c>
      <c r="W1497" s="17">
        <v>0</v>
      </c>
      <c r="X1497" s="17">
        <v>0</v>
      </c>
      <c r="Y1497" s="17">
        <v>0</v>
      </c>
      <c r="Z1497" s="17">
        <v>0</v>
      </c>
    </row>
    <row r="1498" spans="1:26">
      <c r="A1498" s="41">
        <v>37</v>
      </c>
      <c r="B1498" s="24" t="s">
        <v>777</v>
      </c>
      <c r="C1498" s="17">
        <v>0</v>
      </c>
      <c r="D1498" s="17">
        <v>0</v>
      </c>
      <c r="E1498" s="17">
        <v>0</v>
      </c>
      <c r="F1498" s="17">
        <v>0</v>
      </c>
      <c r="G1498" s="17">
        <v>0</v>
      </c>
      <c r="H1498" s="17">
        <v>0</v>
      </c>
      <c r="I1498" s="17">
        <v>0</v>
      </c>
      <c r="J1498" s="17">
        <v>0</v>
      </c>
      <c r="K1498" s="17">
        <v>0.14838987234797199</v>
      </c>
      <c r="L1498" s="17">
        <v>0.39717722734234001</v>
      </c>
      <c r="M1498" s="17">
        <v>0.59693114059238195</v>
      </c>
      <c r="N1498" s="17">
        <v>0.71712284304635299</v>
      </c>
      <c r="O1498" s="17">
        <v>0.76887002613029698</v>
      </c>
      <c r="P1498" s="17">
        <v>0.75355090700701399</v>
      </c>
      <c r="Q1498" s="17">
        <v>0.66563838602997905</v>
      </c>
      <c r="R1498" s="17">
        <v>0.50325287712411304</v>
      </c>
      <c r="S1498" s="17">
        <v>0.26696580948638199</v>
      </c>
      <c r="T1498" s="17">
        <v>4.0160963504065103E-2</v>
      </c>
      <c r="U1498" s="17">
        <v>0</v>
      </c>
      <c r="V1498" s="17">
        <v>0</v>
      </c>
      <c r="W1498" s="17">
        <v>0</v>
      </c>
      <c r="X1498" s="17">
        <v>0</v>
      </c>
      <c r="Y1498" s="17">
        <v>0</v>
      </c>
      <c r="Z1498" s="17">
        <v>0</v>
      </c>
    </row>
    <row r="1499" spans="1:26">
      <c r="A1499" s="41">
        <v>38</v>
      </c>
      <c r="B1499" s="24" t="s">
        <v>777</v>
      </c>
      <c r="C1499" s="17">
        <v>0</v>
      </c>
      <c r="D1499" s="17">
        <v>0</v>
      </c>
      <c r="E1499" s="17">
        <v>0</v>
      </c>
      <c r="F1499" s="17">
        <v>0</v>
      </c>
      <c r="G1499" s="17">
        <v>0</v>
      </c>
      <c r="H1499" s="17">
        <v>0</v>
      </c>
      <c r="I1499" s="17">
        <v>0</v>
      </c>
      <c r="J1499" s="17">
        <v>0</v>
      </c>
      <c r="K1499" s="17">
        <v>0</v>
      </c>
      <c r="L1499" s="17">
        <v>1.7749335248314398E-2</v>
      </c>
      <c r="M1499" s="17">
        <v>4.0574757060489401E-2</v>
      </c>
      <c r="N1499" s="17">
        <v>0.21001774495648001</v>
      </c>
      <c r="O1499" s="17">
        <v>0.448855444833547</v>
      </c>
      <c r="P1499" s="17">
        <v>0.56736132168727105</v>
      </c>
      <c r="Q1499" s="17">
        <v>0.52149591844107102</v>
      </c>
      <c r="R1499" s="17">
        <v>0.41549251832787998</v>
      </c>
      <c r="S1499" s="17">
        <v>0.15514959512818299</v>
      </c>
      <c r="T1499" s="17">
        <v>3.1113334552090401E-2</v>
      </c>
      <c r="U1499" s="17">
        <v>0</v>
      </c>
      <c r="V1499" s="17">
        <v>0</v>
      </c>
      <c r="W1499" s="17">
        <v>0</v>
      </c>
      <c r="X1499" s="17">
        <v>0</v>
      </c>
      <c r="Y1499" s="17">
        <v>0</v>
      </c>
      <c r="Z1499" s="17">
        <v>0</v>
      </c>
    </row>
    <row r="1500" spans="1:26">
      <c r="A1500" s="41">
        <v>39</v>
      </c>
      <c r="B1500" s="24" t="s">
        <v>777</v>
      </c>
      <c r="C1500" s="17">
        <v>0</v>
      </c>
      <c r="D1500" s="17">
        <v>0</v>
      </c>
      <c r="E1500" s="17">
        <v>0</v>
      </c>
      <c r="F1500" s="17">
        <v>0</v>
      </c>
      <c r="G1500" s="17">
        <v>0</v>
      </c>
      <c r="H1500" s="17">
        <v>0</v>
      </c>
      <c r="I1500" s="17">
        <v>0</v>
      </c>
      <c r="J1500" s="17">
        <v>0</v>
      </c>
      <c r="K1500" s="17">
        <v>2.8723622029142901E-2</v>
      </c>
      <c r="L1500" s="17">
        <v>0.15960170728156201</v>
      </c>
      <c r="M1500" s="17">
        <v>0.41154068039483399</v>
      </c>
      <c r="N1500" s="17">
        <v>0.47256428304792902</v>
      </c>
      <c r="O1500" s="17">
        <v>0.62018677634020403</v>
      </c>
      <c r="P1500" s="17">
        <v>0.66491588934415902</v>
      </c>
      <c r="Q1500" s="17">
        <v>0.47909959397875601</v>
      </c>
      <c r="R1500" s="17">
        <v>0.313047961738327</v>
      </c>
      <c r="S1500" s="17">
        <v>8.66656668480206E-2</v>
      </c>
      <c r="T1500" s="17">
        <v>3.2087610385999298E-2</v>
      </c>
      <c r="U1500" s="17">
        <v>0</v>
      </c>
      <c r="V1500" s="17">
        <v>0</v>
      </c>
      <c r="W1500" s="17">
        <v>0</v>
      </c>
      <c r="X1500" s="17">
        <v>0</v>
      </c>
      <c r="Y1500" s="17">
        <v>0</v>
      </c>
      <c r="Z1500" s="17">
        <v>0</v>
      </c>
    </row>
    <row r="1501" spans="1:26">
      <c r="A1501" s="41">
        <v>40</v>
      </c>
      <c r="B1501" s="24" t="s">
        <v>777</v>
      </c>
      <c r="C1501" s="17">
        <v>0</v>
      </c>
      <c r="D1501" s="17">
        <v>0</v>
      </c>
      <c r="E1501" s="17">
        <v>0</v>
      </c>
      <c r="F1501" s="17">
        <v>0</v>
      </c>
      <c r="G1501" s="17">
        <v>0</v>
      </c>
      <c r="H1501" s="17">
        <v>0</v>
      </c>
      <c r="I1501" s="17">
        <v>0</v>
      </c>
      <c r="J1501" s="17">
        <v>0</v>
      </c>
      <c r="K1501" s="17">
        <v>6.3857760107017103E-2</v>
      </c>
      <c r="L1501" s="17">
        <v>0.14937509510136299</v>
      </c>
      <c r="M1501" s="17">
        <v>0.24454323431114899</v>
      </c>
      <c r="N1501" s="17">
        <v>0.33805182052744498</v>
      </c>
      <c r="O1501" s="17">
        <v>0.38037151655338403</v>
      </c>
      <c r="P1501" s="17">
        <v>0.50698249259167205</v>
      </c>
      <c r="Q1501" s="17">
        <v>0.27934896480455901</v>
      </c>
      <c r="R1501" s="17">
        <v>0.21571671123887401</v>
      </c>
      <c r="S1501" s="17">
        <v>0.213996950188232</v>
      </c>
      <c r="T1501" s="17">
        <v>5.5531533148914201E-2</v>
      </c>
      <c r="U1501" s="17">
        <v>0</v>
      </c>
      <c r="V1501" s="17">
        <v>0</v>
      </c>
      <c r="W1501" s="17">
        <v>0</v>
      </c>
      <c r="X1501" s="17">
        <v>0</v>
      </c>
      <c r="Y1501" s="17">
        <v>0</v>
      </c>
      <c r="Z1501" s="17">
        <v>0</v>
      </c>
    </row>
    <row r="1502" spans="1:26">
      <c r="A1502" s="41">
        <v>41</v>
      </c>
      <c r="B1502" s="24" t="s">
        <v>777</v>
      </c>
      <c r="C1502" s="17">
        <v>0</v>
      </c>
      <c r="D1502" s="17">
        <v>0</v>
      </c>
      <c r="E1502" s="17">
        <v>0</v>
      </c>
      <c r="F1502" s="17">
        <v>0</v>
      </c>
      <c r="G1502" s="17">
        <v>0</v>
      </c>
      <c r="H1502" s="17">
        <v>0</v>
      </c>
      <c r="I1502" s="17">
        <v>0</v>
      </c>
      <c r="J1502" s="17">
        <v>0</v>
      </c>
      <c r="K1502" s="17">
        <v>0.156764265751796</v>
      </c>
      <c r="L1502" s="17">
        <v>0.41042299991570902</v>
      </c>
      <c r="M1502" s="17">
        <v>0.61204117355355603</v>
      </c>
      <c r="N1502" s="17">
        <v>0.74803365958802404</v>
      </c>
      <c r="O1502" s="17">
        <v>0.78581476279667495</v>
      </c>
      <c r="P1502" s="17">
        <v>0.74115023661766399</v>
      </c>
      <c r="Q1502" s="17">
        <v>0.69857985613558404</v>
      </c>
      <c r="R1502" s="17">
        <v>0.53906134544208595</v>
      </c>
      <c r="S1502" s="17">
        <v>0.30984160902201302</v>
      </c>
      <c r="T1502" s="17">
        <v>7.2190555216809199E-2</v>
      </c>
      <c r="U1502" s="17">
        <v>0</v>
      </c>
      <c r="V1502" s="17">
        <v>0</v>
      </c>
      <c r="W1502" s="17">
        <v>0</v>
      </c>
      <c r="X1502" s="17">
        <v>0</v>
      </c>
      <c r="Y1502" s="17">
        <v>0</v>
      </c>
      <c r="Z1502" s="17">
        <v>0</v>
      </c>
    </row>
    <row r="1503" spans="1:26">
      <c r="A1503" s="41">
        <v>42</v>
      </c>
      <c r="B1503" s="24" t="s">
        <v>777</v>
      </c>
      <c r="C1503" s="17">
        <v>0</v>
      </c>
      <c r="D1503" s="17">
        <v>0</v>
      </c>
      <c r="E1503" s="17">
        <v>0</v>
      </c>
      <c r="F1503" s="17">
        <v>0</v>
      </c>
      <c r="G1503" s="17">
        <v>0</v>
      </c>
      <c r="H1503" s="17">
        <v>0</v>
      </c>
      <c r="I1503" s="17">
        <v>0</v>
      </c>
      <c r="J1503" s="17">
        <v>0</v>
      </c>
      <c r="K1503" s="17">
        <v>0.162225683881427</v>
      </c>
      <c r="L1503" s="17">
        <v>0.40531297790145399</v>
      </c>
      <c r="M1503" s="17">
        <v>0.55189660853487499</v>
      </c>
      <c r="N1503" s="17">
        <v>0.65778835006934899</v>
      </c>
      <c r="O1503" s="17">
        <v>0.73398547781661505</v>
      </c>
      <c r="P1503" s="17">
        <v>0.75505063497606495</v>
      </c>
      <c r="Q1503" s="17">
        <v>0.70734177048907598</v>
      </c>
      <c r="R1503" s="17">
        <v>0.54552550139627998</v>
      </c>
      <c r="S1503" s="17">
        <v>0.31955152660265601</v>
      </c>
      <c r="T1503" s="17">
        <v>7.7607090976563695E-2</v>
      </c>
      <c r="U1503" s="17">
        <v>0</v>
      </c>
      <c r="V1503" s="17">
        <v>0</v>
      </c>
      <c r="W1503" s="17">
        <v>0</v>
      </c>
      <c r="X1503" s="17">
        <v>0</v>
      </c>
      <c r="Y1503" s="17">
        <v>0</v>
      </c>
      <c r="Z1503" s="17">
        <v>0</v>
      </c>
    </row>
    <row r="1504" spans="1:26">
      <c r="A1504" s="41">
        <v>43</v>
      </c>
      <c r="B1504" s="24" t="s">
        <v>777</v>
      </c>
      <c r="C1504" s="17">
        <v>0</v>
      </c>
      <c r="D1504" s="17">
        <v>0</v>
      </c>
      <c r="E1504" s="17">
        <v>0</v>
      </c>
      <c r="F1504" s="17">
        <v>0</v>
      </c>
      <c r="G1504" s="17">
        <v>0</v>
      </c>
      <c r="H1504" s="17">
        <v>0</v>
      </c>
      <c r="I1504" s="17">
        <v>0</v>
      </c>
      <c r="J1504" s="17">
        <v>0</v>
      </c>
      <c r="K1504" s="17">
        <v>0.16647418333243899</v>
      </c>
      <c r="L1504" s="17">
        <v>0.40724291980615202</v>
      </c>
      <c r="M1504" s="17">
        <v>0.60919497448820403</v>
      </c>
      <c r="N1504" s="17">
        <v>0.74000190476398997</v>
      </c>
      <c r="O1504" s="17">
        <v>0.79865549934920599</v>
      </c>
      <c r="P1504" s="17">
        <v>0.78009499736726595</v>
      </c>
      <c r="Q1504" s="17">
        <v>0.687540982529811</v>
      </c>
      <c r="R1504" s="17">
        <v>0.54562183428772204</v>
      </c>
      <c r="S1504" s="17">
        <v>0.32036597741212602</v>
      </c>
      <c r="T1504" s="17">
        <v>8.3377212235590803E-2</v>
      </c>
      <c r="U1504" s="17">
        <v>0</v>
      </c>
      <c r="V1504" s="17">
        <v>0</v>
      </c>
      <c r="W1504" s="17">
        <v>0</v>
      </c>
      <c r="X1504" s="17">
        <v>0</v>
      </c>
      <c r="Y1504" s="17">
        <v>0</v>
      </c>
      <c r="Z1504" s="17">
        <v>0</v>
      </c>
    </row>
    <row r="1505" spans="1:26">
      <c r="A1505" s="41">
        <v>44</v>
      </c>
      <c r="B1505" s="24" t="s">
        <v>777</v>
      </c>
      <c r="C1505" s="17">
        <v>0</v>
      </c>
      <c r="D1505" s="17">
        <v>0</v>
      </c>
      <c r="E1505" s="17">
        <v>0</v>
      </c>
      <c r="F1505" s="17">
        <v>0</v>
      </c>
      <c r="G1505" s="17">
        <v>0</v>
      </c>
      <c r="H1505" s="17">
        <v>0</v>
      </c>
      <c r="I1505" s="17">
        <v>0</v>
      </c>
      <c r="J1505" s="17">
        <v>0</v>
      </c>
      <c r="K1505" s="17">
        <v>0.144378921049722</v>
      </c>
      <c r="L1505" s="17">
        <v>0.38221388310222598</v>
      </c>
      <c r="M1505" s="17">
        <v>0.58980250662562295</v>
      </c>
      <c r="N1505" s="17">
        <v>0.68272652734157302</v>
      </c>
      <c r="O1505" s="17">
        <v>0.66604342205081801</v>
      </c>
      <c r="P1505" s="17">
        <v>0.62404775484154895</v>
      </c>
      <c r="Q1505" s="17">
        <v>0.60919278510430797</v>
      </c>
      <c r="R1505" s="17">
        <v>0.44696381714703598</v>
      </c>
      <c r="S1505" s="17">
        <v>0.250339628176933</v>
      </c>
      <c r="T1505" s="17">
        <v>5.1440669338444801E-2</v>
      </c>
      <c r="U1505" s="17">
        <v>0</v>
      </c>
      <c r="V1505" s="17">
        <v>0</v>
      </c>
      <c r="W1505" s="17">
        <v>0</v>
      </c>
      <c r="X1505" s="17">
        <v>0</v>
      </c>
      <c r="Y1505" s="17">
        <v>0</v>
      </c>
      <c r="Z1505" s="17">
        <v>0</v>
      </c>
    </row>
    <row r="1506" spans="1:26">
      <c r="A1506" s="41">
        <v>45</v>
      </c>
      <c r="B1506" s="24" t="s">
        <v>777</v>
      </c>
      <c r="C1506" s="17">
        <v>0</v>
      </c>
      <c r="D1506" s="17">
        <v>0</v>
      </c>
      <c r="E1506" s="17">
        <v>0</v>
      </c>
      <c r="F1506" s="17">
        <v>0</v>
      </c>
      <c r="G1506" s="17">
        <v>0</v>
      </c>
      <c r="H1506" s="17">
        <v>0</v>
      </c>
      <c r="I1506" s="17">
        <v>0</v>
      </c>
      <c r="J1506" s="17">
        <v>0</v>
      </c>
      <c r="K1506" s="17">
        <v>0.16099634482358499</v>
      </c>
      <c r="L1506" s="17">
        <v>0.188398673671236</v>
      </c>
      <c r="M1506" s="17">
        <v>0.42473281306274002</v>
      </c>
      <c r="N1506" s="17">
        <v>0.46310833399927098</v>
      </c>
      <c r="O1506" s="17">
        <v>0.46664199960809999</v>
      </c>
      <c r="P1506" s="17">
        <v>0.43507984135724298</v>
      </c>
      <c r="Q1506" s="17">
        <v>0.30268560775654901</v>
      </c>
      <c r="R1506" s="17">
        <v>0.28004081011582899</v>
      </c>
      <c r="S1506" s="17">
        <v>0.15299086260630801</v>
      </c>
      <c r="T1506" s="17">
        <v>3.5512901491955698E-2</v>
      </c>
      <c r="U1506" s="17">
        <v>0</v>
      </c>
      <c r="V1506" s="17">
        <v>0</v>
      </c>
      <c r="W1506" s="17">
        <v>0</v>
      </c>
      <c r="X1506" s="17">
        <v>0</v>
      </c>
      <c r="Y1506" s="17">
        <v>0</v>
      </c>
      <c r="Z1506" s="17">
        <v>0</v>
      </c>
    </row>
    <row r="1507" spans="1:26">
      <c r="A1507" s="41">
        <v>46</v>
      </c>
      <c r="B1507" s="24" t="s">
        <v>777</v>
      </c>
      <c r="C1507" s="17">
        <v>0</v>
      </c>
      <c r="D1507" s="17">
        <v>0</v>
      </c>
      <c r="E1507" s="17">
        <v>0</v>
      </c>
      <c r="F1507" s="17">
        <v>0</v>
      </c>
      <c r="G1507" s="17">
        <v>0</v>
      </c>
      <c r="H1507" s="17">
        <v>0</v>
      </c>
      <c r="I1507" s="17">
        <v>0</v>
      </c>
      <c r="J1507" s="17">
        <v>0</v>
      </c>
      <c r="K1507" s="17">
        <v>0.18079056463116</v>
      </c>
      <c r="L1507" s="17">
        <v>0.43313238438137303</v>
      </c>
      <c r="M1507" s="17">
        <v>0.62476477806762798</v>
      </c>
      <c r="N1507" s="17">
        <v>0.72597014337180399</v>
      </c>
      <c r="O1507" s="17">
        <v>0.77380051866504496</v>
      </c>
      <c r="P1507" s="17">
        <v>0.75930789196266202</v>
      </c>
      <c r="Q1507" s="17">
        <v>0.65879984542949699</v>
      </c>
      <c r="R1507" s="17">
        <v>0.49791078041683701</v>
      </c>
      <c r="S1507" s="17">
        <v>0.26604955232572802</v>
      </c>
      <c r="T1507" s="17">
        <v>4.45605304439304E-2</v>
      </c>
      <c r="U1507" s="17">
        <v>0</v>
      </c>
      <c r="V1507" s="17">
        <v>0</v>
      </c>
      <c r="W1507" s="17">
        <v>0</v>
      </c>
      <c r="X1507" s="17">
        <v>0</v>
      </c>
      <c r="Y1507" s="17">
        <v>0</v>
      </c>
      <c r="Z1507" s="17">
        <v>0</v>
      </c>
    </row>
    <row r="1508" spans="1:26">
      <c r="A1508" s="41">
        <v>47</v>
      </c>
      <c r="B1508" s="24" t="s">
        <v>777</v>
      </c>
      <c r="C1508" s="17">
        <v>0</v>
      </c>
      <c r="D1508" s="17">
        <v>0</v>
      </c>
      <c r="E1508" s="17">
        <v>0</v>
      </c>
      <c r="F1508" s="17">
        <v>0</v>
      </c>
      <c r="G1508" s="17">
        <v>0</v>
      </c>
      <c r="H1508" s="17">
        <v>0</v>
      </c>
      <c r="I1508" s="17">
        <v>0</v>
      </c>
      <c r="J1508" s="17">
        <v>0</v>
      </c>
      <c r="K1508" s="17">
        <v>0.175655364702096</v>
      </c>
      <c r="L1508" s="17">
        <v>0.43930316289344601</v>
      </c>
      <c r="M1508" s="17">
        <v>0.63980146666827198</v>
      </c>
      <c r="N1508" s="17">
        <v>0.759689939452588</v>
      </c>
      <c r="O1508" s="17">
        <v>0.80959913475548395</v>
      </c>
      <c r="P1508" s="17">
        <v>0.79050989656255799</v>
      </c>
      <c r="Q1508" s="17">
        <v>0.70816060006633796</v>
      </c>
      <c r="R1508" s="17">
        <v>0.56350691133761499</v>
      </c>
      <c r="S1508" s="17">
        <v>0.35039009347574501</v>
      </c>
      <c r="T1508" s="17">
        <v>9.7073997891623298E-2</v>
      </c>
      <c r="U1508" s="17">
        <v>0</v>
      </c>
      <c r="V1508" s="17">
        <v>0</v>
      </c>
      <c r="W1508" s="17">
        <v>0</v>
      </c>
      <c r="X1508" s="17">
        <v>0</v>
      </c>
      <c r="Y1508" s="17">
        <v>0</v>
      </c>
      <c r="Z1508" s="17">
        <v>0</v>
      </c>
    </row>
    <row r="1509" spans="1:26">
      <c r="A1509" s="41">
        <v>48</v>
      </c>
      <c r="B1509" s="24" t="s">
        <v>777</v>
      </c>
      <c r="C1509" s="17">
        <v>0</v>
      </c>
      <c r="D1509" s="17">
        <v>0</v>
      </c>
      <c r="E1509" s="17">
        <v>0</v>
      </c>
      <c r="F1509" s="17">
        <v>0</v>
      </c>
      <c r="G1509" s="17">
        <v>0</v>
      </c>
      <c r="H1509" s="17">
        <v>0</v>
      </c>
      <c r="I1509" s="17">
        <v>0</v>
      </c>
      <c r="J1509" s="17">
        <v>0</v>
      </c>
      <c r="K1509" s="17">
        <v>9.0485047055333404E-2</v>
      </c>
      <c r="L1509" s="17">
        <v>0.20601664588576499</v>
      </c>
      <c r="M1509" s="17">
        <v>0.45851829066041699</v>
      </c>
      <c r="N1509" s="17">
        <v>0.594673885795168</v>
      </c>
      <c r="O1509" s="17">
        <v>0.39051493214552002</v>
      </c>
      <c r="P1509" s="17">
        <v>0.47329225319349</v>
      </c>
      <c r="Q1509" s="17">
        <v>0.31194779633037401</v>
      </c>
      <c r="R1509" s="17">
        <v>0.19861543362390099</v>
      </c>
      <c r="S1509" s="17">
        <v>0.109608220698654</v>
      </c>
      <c r="T1509" s="17">
        <v>1.49600601642695E-2</v>
      </c>
      <c r="U1509" s="17">
        <v>0</v>
      </c>
      <c r="V1509" s="17">
        <v>0</v>
      </c>
      <c r="W1509" s="17">
        <v>0</v>
      </c>
      <c r="X1509" s="17">
        <v>0</v>
      </c>
      <c r="Y1509" s="17">
        <v>0</v>
      </c>
      <c r="Z1509" s="17">
        <v>0</v>
      </c>
    </row>
    <row r="1510" spans="1:26">
      <c r="A1510" s="41">
        <v>49</v>
      </c>
      <c r="B1510" s="24" t="s">
        <v>777</v>
      </c>
      <c r="C1510" s="17">
        <v>0</v>
      </c>
      <c r="D1510" s="17">
        <v>0</v>
      </c>
      <c r="E1510" s="17">
        <v>0</v>
      </c>
      <c r="F1510" s="17">
        <v>0</v>
      </c>
      <c r="G1510" s="17">
        <v>0</v>
      </c>
      <c r="H1510" s="17">
        <v>0</v>
      </c>
      <c r="I1510" s="17">
        <v>0</v>
      </c>
      <c r="J1510" s="17">
        <v>0</v>
      </c>
      <c r="K1510" s="17">
        <v>5.7252388891503997E-2</v>
      </c>
      <c r="L1510" s="17">
        <v>0.23427064506912401</v>
      </c>
      <c r="M1510" s="17">
        <v>0.41320461215611598</v>
      </c>
      <c r="N1510" s="17">
        <v>0.56855563060277003</v>
      </c>
      <c r="O1510" s="17">
        <v>0.64266846488064</v>
      </c>
      <c r="P1510" s="17">
        <v>0.65176207089444005</v>
      </c>
      <c r="Q1510" s="17">
        <v>0.568717645011106</v>
      </c>
      <c r="R1510" s="17">
        <v>0.41186251982760802</v>
      </c>
      <c r="S1510" s="17">
        <v>0.22164227875454701</v>
      </c>
      <c r="T1510" s="17">
        <v>4.8892226483006597E-2</v>
      </c>
      <c r="U1510" s="17">
        <v>0</v>
      </c>
      <c r="V1510" s="17">
        <v>0</v>
      </c>
      <c r="W1510" s="17">
        <v>0</v>
      </c>
      <c r="X1510" s="17">
        <v>0</v>
      </c>
      <c r="Y1510" s="17">
        <v>0</v>
      </c>
      <c r="Z1510" s="17">
        <v>0</v>
      </c>
    </row>
    <row r="1511" spans="1:26">
      <c r="A1511" s="41">
        <v>50</v>
      </c>
      <c r="B1511" s="24" t="s">
        <v>777</v>
      </c>
      <c r="C1511" s="17">
        <v>0</v>
      </c>
      <c r="D1511" s="17">
        <v>0</v>
      </c>
      <c r="E1511" s="17">
        <v>0</v>
      </c>
      <c r="F1511" s="17">
        <v>0</v>
      </c>
      <c r="G1511" s="17">
        <v>0</v>
      </c>
      <c r="H1511" s="17">
        <v>0</v>
      </c>
      <c r="I1511" s="17">
        <v>0</v>
      </c>
      <c r="J1511" s="17">
        <v>0</v>
      </c>
      <c r="K1511" s="17">
        <v>4.8014283540540298E-2</v>
      </c>
      <c r="L1511" s="17">
        <v>0.19119670629086599</v>
      </c>
      <c r="M1511" s="17">
        <v>0.29742780232928601</v>
      </c>
      <c r="N1511" s="17">
        <v>0.40609787202832198</v>
      </c>
      <c r="O1511" s="17">
        <v>0.44413403846090699</v>
      </c>
      <c r="P1511" s="17">
        <v>0.39322538940929302</v>
      </c>
      <c r="Q1511" s="17">
        <v>0.353150906569137</v>
      </c>
      <c r="R1511" s="17">
        <v>0.317924814367613</v>
      </c>
      <c r="S1511" s="17">
        <v>0.17026948031689099</v>
      </c>
      <c r="T1511" s="17">
        <v>3.8941476673756602E-2</v>
      </c>
      <c r="U1511" s="17">
        <v>0</v>
      </c>
      <c r="V1511" s="17">
        <v>0</v>
      </c>
      <c r="W1511" s="17">
        <v>0</v>
      </c>
      <c r="X1511" s="17">
        <v>0</v>
      </c>
      <c r="Y1511" s="17">
        <v>0</v>
      </c>
      <c r="Z1511" s="17">
        <v>0</v>
      </c>
    </row>
    <row r="1512" spans="1:26">
      <c r="A1512" s="41">
        <v>51</v>
      </c>
      <c r="B1512" s="24" t="s">
        <v>777</v>
      </c>
      <c r="C1512" s="17">
        <v>0</v>
      </c>
      <c r="D1512" s="17">
        <v>0</v>
      </c>
      <c r="E1512" s="17">
        <v>0</v>
      </c>
      <c r="F1512" s="17">
        <v>0</v>
      </c>
      <c r="G1512" s="17">
        <v>0</v>
      </c>
      <c r="H1512" s="17">
        <v>0</v>
      </c>
      <c r="I1512" s="17">
        <v>0</v>
      </c>
      <c r="J1512" s="17">
        <v>0</v>
      </c>
      <c r="K1512" s="17">
        <v>0.14595418276319999</v>
      </c>
      <c r="L1512" s="17">
        <v>0.337359975216174</v>
      </c>
      <c r="M1512" s="17">
        <v>0.54008159833781999</v>
      </c>
      <c r="N1512" s="17">
        <v>0.64304613360277296</v>
      </c>
      <c r="O1512" s="17">
        <v>0.73704623650381695</v>
      </c>
      <c r="P1512" s="17">
        <v>0.72187380610159402</v>
      </c>
      <c r="Q1512" s="17">
        <v>0.645199392664907</v>
      </c>
      <c r="R1512" s="17">
        <v>0.50189217503248496</v>
      </c>
      <c r="S1512" s="17">
        <v>0.29593573720387201</v>
      </c>
      <c r="T1512" s="17">
        <v>6.6547418223774801E-2</v>
      </c>
      <c r="U1512" s="17">
        <v>0</v>
      </c>
      <c r="V1512" s="17">
        <v>0</v>
      </c>
      <c r="W1512" s="17">
        <v>0</v>
      </c>
      <c r="X1512" s="17">
        <v>0</v>
      </c>
      <c r="Y1512" s="17">
        <v>0</v>
      </c>
      <c r="Z1512" s="17">
        <v>0</v>
      </c>
    </row>
    <row r="1513" spans="1:26">
      <c r="A1513" s="41">
        <v>52</v>
      </c>
      <c r="B1513" s="24" t="s">
        <v>777</v>
      </c>
      <c r="C1513" s="17">
        <v>0</v>
      </c>
      <c r="D1513" s="17">
        <v>0</v>
      </c>
      <c r="E1513" s="17">
        <v>0</v>
      </c>
      <c r="F1513" s="17">
        <v>0</v>
      </c>
      <c r="G1513" s="17">
        <v>0</v>
      </c>
      <c r="H1513" s="17">
        <v>0</v>
      </c>
      <c r="I1513" s="17">
        <v>0</v>
      </c>
      <c r="J1513" s="17">
        <v>0</v>
      </c>
      <c r="K1513" s="17">
        <v>0.17657162186274999</v>
      </c>
      <c r="L1513" s="17">
        <v>0.41113236029814998</v>
      </c>
      <c r="M1513" s="17">
        <v>0.58998422548902596</v>
      </c>
      <c r="N1513" s="17">
        <v>0.68878564727492897</v>
      </c>
      <c r="O1513" s="17">
        <v>0.74666638934470597</v>
      </c>
      <c r="P1513" s="17">
        <v>0.72062804666452795</v>
      </c>
      <c r="Q1513" s="17">
        <v>0.61563395252758901</v>
      </c>
      <c r="R1513" s="17">
        <v>0.45384176665765402</v>
      </c>
      <c r="S1513" s="17">
        <v>0.25454324525806798</v>
      </c>
      <c r="T1513" s="17">
        <v>5.2556160433673199E-2</v>
      </c>
      <c r="U1513" s="17">
        <v>0</v>
      </c>
      <c r="V1513" s="17">
        <v>0</v>
      </c>
      <c r="W1513" s="17">
        <v>0</v>
      </c>
      <c r="X1513" s="17">
        <v>0</v>
      </c>
      <c r="Y1513" s="17">
        <v>0</v>
      </c>
      <c r="Z1513" s="17">
        <v>0</v>
      </c>
    </row>
    <row r="1514" spans="1:26">
      <c r="A1514" s="41">
        <v>53</v>
      </c>
      <c r="B1514" s="24" t="s">
        <v>777</v>
      </c>
      <c r="C1514" s="17">
        <v>0</v>
      </c>
      <c r="D1514" s="17">
        <v>0</v>
      </c>
      <c r="E1514" s="17">
        <v>0</v>
      </c>
      <c r="F1514" s="17">
        <v>0</v>
      </c>
      <c r="G1514" s="17">
        <v>0</v>
      </c>
      <c r="H1514" s="17">
        <v>0</v>
      </c>
      <c r="I1514" s="17">
        <v>0</v>
      </c>
      <c r="J1514" s="17">
        <v>0</v>
      </c>
      <c r="K1514" s="17">
        <v>0.18923392362772201</v>
      </c>
      <c r="L1514" s="17">
        <v>0.423015241395995</v>
      </c>
      <c r="M1514" s="17">
        <v>0.28850387356745899</v>
      </c>
      <c r="N1514" s="17">
        <v>0.55294532342126301</v>
      </c>
      <c r="O1514" s="17">
        <v>0.61498917897009198</v>
      </c>
      <c r="P1514" s="17">
        <v>0.74045401253860199</v>
      </c>
      <c r="Q1514" s="17">
        <v>0.60398095673886898</v>
      </c>
      <c r="R1514" s="17">
        <v>0.343234092210282</v>
      </c>
      <c r="S1514" s="17">
        <v>0.183542620188966</v>
      </c>
      <c r="T1514" s="17">
        <v>5.3111169251416797E-2</v>
      </c>
      <c r="U1514" s="17">
        <v>0</v>
      </c>
      <c r="V1514" s="17">
        <v>0</v>
      </c>
      <c r="W1514" s="17">
        <v>0</v>
      </c>
      <c r="X1514" s="17">
        <v>0</v>
      </c>
      <c r="Y1514" s="17">
        <v>0</v>
      </c>
      <c r="Z1514" s="17">
        <v>0</v>
      </c>
    </row>
    <row r="1515" spans="1:26">
      <c r="A1515" s="41">
        <v>54</v>
      </c>
      <c r="B1515" s="24" t="s">
        <v>777</v>
      </c>
      <c r="C1515" s="17">
        <v>0</v>
      </c>
      <c r="D1515" s="17">
        <v>0</v>
      </c>
      <c r="E1515" s="17">
        <v>0</v>
      </c>
      <c r="F1515" s="17">
        <v>0</v>
      </c>
      <c r="G1515" s="17">
        <v>0</v>
      </c>
      <c r="H1515" s="17">
        <v>0</v>
      </c>
      <c r="I1515" s="17">
        <v>0</v>
      </c>
      <c r="J1515" s="17">
        <v>0</v>
      </c>
      <c r="K1515" s="17">
        <v>0.13449604214126101</v>
      </c>
      <c r="L1515" s="17">
        <v>0.33578909227048997</v>
      </c>
      <c r="M1515" s="17">
        <v>0.52766669695314405</v>
      </c>
      <c r="N1515" s="17">
        <v>0.61666953111059797</v>
      </c>
      <c r="O1515" s="17">
        <v>0.579653617573747</v>
      </c>
      <c r="P1515" s="17">
        <v>0.57792728837141605</v>
      </c>
      <c r="Q1515" s="17">
        <v>0.49974438943009197</v>
      </c>
      <c r="R1515" s="17">
        <v>0.35544757027648599</v>
      </c>
      <c r="S1515" s="17">
        <v>0.17557326280598001</v>
      </c>
      <c r="T1515" s="17">
        <v>3.2430248965789797E-2</v>
      </c>
      <c r="U1515" s="17">
        <v>0</v>
      </c>
      <c r="V1515" s="17">
        <v>0</v>
      </c>
      <c r="W1515" s="17">
        <v>0</v>
      </c>
      <c r="X1515" s="17">
        <v>0</v>
      </c>
      <c r="Y1515" s="17">
        <v>0</v>
      </c>
      <c r="Z1515" s="17">
        <v>0</v>
      </c>
    </row>
    <row r="1516" spans="1:26">
      <c r="A1516" s="41">
        <v>55</v>
      </c>
      <c r="B1516" s="24" t="s">
        <v>777</v>
      </c>
      <c r="C1516" s="17">
        <v>0</v>
      </c>
      <c r="D1516" s="17">
        <v>0</v>
      </c>
      <c r="E1516" s="17">
        <v>0</v>
      </c>
      <c r="F1516" s="17">
        <v>0</v>
      </c>
      <c r="G1516" s="17">
        <v>0</v>
      </c>
      <c r="H1516" s="17">
        <v>0</v>
      </c>
      <c r="I1516" s="17">
        <v>0</v>
      </c>
      <c r="J1516" s="17">
        <v>1.38949248986589E-2</v>
      </c>
      <c r="K1516" s="17">
        <v>0.19786556963937599</v>
      </c>
      <c r="L1516" s="17">
        <v>0.40114329627071299</v>
      </c>
      <c r="M1516" s="17">
        <v>0.59238269554755896</v>
      </c>
      <c r="N1516" s="17">
        <v>0.71219344520355299</v>
      </c>
      <c r="O1516" s="17">
        <v>0.76001287357731095</v>
      </c>
      <c r="P1516" s="17">
        <v>0.740591943724076</v>
      </c>
      <c r="Q1516" s="17">
        <v>0.65318298104322003</v>
      </c>
      <c r="R1516" s="17">
        <v>0.501679804794532</v>
      </c>
      <c r="S1516" s="17">
        <v>0.14903245652157299</v>
      </c>
      <c r="T1516" s="17">
        <v>4.51472853281722E-2</v>
      </c>
      <c r="U1516" s="17">
        <v>0</v>
      </c>
      <c r="V1516" s="17">
        <v>0</v>
      </c>
      <c r="W1516" s="17">
        <v>0</v>
      </c>
      <c r="X1516" s="17">
        <v>0</v>
      </c>
      <c r="Y1516" s="17">
        <v>0</v>
      </c>
      <c r="Z1516" s="17">
        <v>0</v>
      </c>
    </row>
    <row r="1517" spans="1:26">
      <c r="A1517" s="41">
        <v>56</v>
      </c>
      <c r="B1517" s="24" t="s">
        <v>777</v>
      </c>
      <c r="C1517" s="17">
        <v>0</v>
      </c>
      <c r="D1517" s="17">
        <v>0</v>
      </c>
      <c r="E1517" s="17">
        <v>0</v>
      </c>
      <c r="F1517" s="17">
        <v>0</v>
      </c>
      <c r="G1517" s="17">
        <v>0</v>
      </c>
      <c r="H1517" s="17">
        <v>0</v>
      </c>
      <c r="I1517" s="17">
        <v>0</v>
      </c>
      <c r="J1517" s="17">
        <v>0</v>
      </c>
      <c r="K1517" s="17">
        <v>0.18225745184176401</v>
      </c>
      <c r="L1517" s="17">
        <v>0.39804860213311699</v>
      </c>
      <c r="M1517" s="17">
        <v>0.573431388540108</v>
      </c>
      <c r="N1517" s="17">
        <v>0.68953332187555805</v>
      </c>
      <c r="O1517" s="17">
        <v>0.73617048294524701</v>
      </c>
      <c r="P1517" s="17">
        <v>0.71093783353895301</v>
      </c>
      <c r="Q1517" s="17">
        <v>0.62641666821747999</v>
      </c>
      <c r="R1517" s="17">
        <v>0.48673507031753699</v>
      </c>
      <c r="S1517" s="17">
        <v>0.29043053139631198</v>
      </c>
      <c r="T1517" s="17">
        <v>5.9285231839334297E-2</v>
      </c>
      <c r="U1517" s="17">
        <v>0</v>
      </c>
      <c r="V1517" s="17">
        <v>0</v>
      </c>
      <c r="W1517" s="17">
        <v>0</v>
      </c>
      <c r="X1517" s="17">
        <v>0</v>
      </c>
      <c r="Y1517" s="17">
        <v>0</v>
      </c>
      <c r="Z1517" s="17">
        <v>0</v>
      </c>
    </row>
    <row r="1518" spans="1:26">
      <c r="A1518" s="41">
        <v>57</v>
      </c>
      <c r="B1518" s="24" t="s">
        <v>777</v>
      </c>
      <c r="C1518" s="17">
        <v>0</v>
      </c>
      <c r="D1518" s="17">
        <v>0</v>
      </c>
      <c r="E1518" s="17">
        <v>0</v>
      </c>
      <c r="F1518" s="17">
        <v>0</v>
      </c>
      <c r="G1518" s="17">
        <v>0</v>
      </c>
      <c r="H1518" s="17">
        <v>0</v>
      </c>
      <c r="I1518" s="17">
        <v>0</v>
      </c>
      <c r="J1518" s="17">
        <v>0</v>
      </c>
      <c r="K1518" s="17">
        <v>2.0073366254369202E-2</v>
      </c>
      <c r="L1518" s="17">
        <v>3.5596098080019803E-2</v>
      </c>
      <c r="M1518" s="17">
        <v>4.7913571881304698E-2</v>
      </c>
      <c r="N1518" s="17">
        <v>6.2079980383120299E-2</v>
      </c>
      <c r="O1518" s="17">
        <v>0.15061538107868799</v>
      </c>
      <c r="P1518" s="17">
        <v>0.42412088026368899</v>
      </c>
      <c r="Q1518" s="17">
        <v>0.44360968101771298</v>
      </c>
      <c r="R1518" s="17">
        <v>0.345057848996003</v>
      </c>
      <c r="S1518" s="17">
        <v>0.18604399129063101</v>
      </c>
      <c r="T1518" s="17">
        <v>4.7932181644424303E-2</v>
      </c>
      <c r="U1518" s="17">
        <v>0</v>
      </c>
      <c r="V1518" s="17">
        <v>0</v>
      </c>
      <c r="W1518" s="17">
        <v>0</v>
      </c>
      <c r="X1518" s="17">
        <v>0</v>
      </c>
      <c r="Y1518" s="17">
        <v>0</v>
      </c>
      <c r="Z1518" s="17">
        <v>0</v>
      </c>
    </row>
    <row r="1519" spans="1:26">
      <c r="A1519" s="41">
        <v>58</v>
      </c>
      <c r="B1519" s="24" t="s">
        <v>777</v>
      </c>
      <c r="C1519" s="17">
        <v>0</v>
      </c>
      <c r="D1519" s="17">
        <v>0</v>
      </c>
      <c r="E1519" s="17">
        <v>0</v>
      </c>
      <c r="F1519" s="17">
        <v>0</v>
      </c>
      <c r="G1519" s="17">
        <v>0</v>
      </c>
      <c r="H1519" s="17">
        <v>0</v>
      </c>
      <c r="I1519" s="17">
        <v>0</v>
      </c>
      <c r="J1519" s="17">
        <v>0</v>
      </c>
      <c r="K1519" s="17">
        <v>0.13784798888668701</v>
      </c>
      <c r="L1519" s="17">
        <v>0.17788415750865599</v>
      </c>
      <c r="M1519" s="17">
        <v>0.33452362837835597</v>
      </c>
      <c r="N1519" s="17">
        <v>0.38118815674675099</v>
      </c>
      <c r="O1519" s="17">
        <v>0.39057623489461901</v>
      </c>
      <c r="P1519" s="17">
        <v>0.35032769603469699</v>
      </c>
      <c r="Q1519" s="17">
        <v>0.296762229624772</v>
      </c>
      <c r="R1519" s="17">
        <v>0.25819075882951198</v>
      </c>
      <c r="S1519" s="17">
        <v>0.15126343871202899</v>
      </c>
      <c r="T1519" s="17">
        <v>4.8342691125004E-2</v>
      </c>
      <c r="U1519" s="17">
        <v>0</v>
      </c>
      <c r="V1519" s="17">
        <v>0</v>
      </c>
      <c r="W1519" s="17">
        <v>0</v>
      </c>
      <c r="X1519" s="17">
        <v>0</v>
      </c>
      <c r="Y1519" s="17">
        <v>0</v>
      </c>
      <c r="Z1519" s="17">
        <v>0</v>
      </c>
    </row>
    <row r="1520" spans="1:26">
      <c r="A1520" s="41">
        <v>59</v>
      </c>
      <c r="B1520" s="24" t="s">
        <v>777</v>
      </c>
      <c r="C1520" s="17">
        <v>0</v>
      </c>
      <c r="D1520" s="17">
        <v>0</v>
      </c>
      <c r="E1520" s="17">
        <v>0</v>
      </c>
      <c r="F1520" s="17">
        <v>0</v>
      </c>
      <c r="G1520" s="17">
        <v>0</v>
      </c>
      <c r="H1520" s="17">
        <v>0</v>
      </c>
      <c r="I1520" s="17">
        <v>0</v>
      </c>
      <c r="J1520" s="17">
        <v>0</v>
      </c>
      <c r="K1520" s="17">
        <v>0</v>
      </c>
      <c r="L1520" s="17">
        <v>2.2108398586095899E-2</v>
      </c>
      <c r="M1520" s="17">
        <v>3.7009345385161901E-2</v>
      </c>
      <c r="N1520" s="17">
        <v>5.9851187576560001E-2</v>
      </c>
      <c r="O1520" s="17">
        <v>6.6976537467474007E-2</v>
      </c>
      <c r="P1520" s="17">
        <v>5.6048227748470403E-2</v>
      </c>
      <c r="Q1520" s="17">
        <v>8.2841907872914997E-2</v>
      </c>
      <c r="R1520" s="17">
        <v>7.5805228029806299E-2</v>
      </c>
      <c r="S1520" s="17">
        <v>6.9191099278707494E-2</v>
      </c>
      <c r="T1520" s="17">
        <v>0</v>
      </c>
      <c r="U1520" s="17">
        <v>0</v>
      </c>
      <c r="V1520" s="17">
        <v>0</v>
      </c>
      <c r="W1520" s="17">
        <v>0</v>
      </c>
      <c r="X1520" s="17">
        <v>0</v>
      </c>
      <c r="Y1520" s="17">
        <v>0</v>
      </c>
      <c r="Z1520" s="17">
        <v>0</v>
      </c>
    </row>
    <row r="1521" spans="1:26">
      <c r="A1521" s="41">
        <v>60</v>
      </c>
      <c r="B1521" s="24" t="s">
        <v>777</v>
      </c>
      <c r="C1521" s="17">
        <v>0</v>
      </c>
      <c r="D1521" s="17">
        <v>0</v>
      </c>
      <c r="E1521" s="17">
        <v>0</v>
      </c>
      <c r="F1521" s="17">
        <v>0</v>
      </c>
      <c r="G1521" s="17">
        <v>0</v>
      </c>
      <c r="H1521" s="17">
        <v>0</v>
      </c>
      <c r="I1521" s="17">
        <v>0</v>
      </c>
      <c r="J1521" s="17">
        <v>2.9338838904038201E-2</v>
      </c>
      <c r="K1521" s="17">
        <v>0.20396957194260701</v>
      </c>
      <c r="L1521" s="17">
        <v>0.429046994030645</v>
      </c>
      <c r="M1521" s="17">
        <v>0.60015829245571095</v>
      </c>
      <c r="N1521" s="17">
        <v>0.69989020239759403</v>
      </c>
      <c r="O1521" s="17">
        <v>0.73573041678206497</v>
      </c>
      <c r="P1521" s="17">
        <v>0.71768442001578603</v>
      </c>
      <c r="Q1521" s="17">
        <v>0.63661043963923303</v>
      </c>
      <c r="R1521" s="17">
        <v>0.50122988640381705</v>
      </c>
      <c r="S1521" s="17">
        <v>0.31668014962249502</v>
      </c>
      <c r="T1521" s="17">
        <v>0.11325792365399399</v>
      </c>
      <c r="U1521" s="17">
        <v>0</v>
      </c>
      <c r="V1521" s="17">
        <v>0</v>
      </c>
      <c r="W1521" s="17">
        <v>0</v>
      </c>
      <c r="X1521" s="17">
        <v>0</v>
      </c>
      <c r="Y1521" s="17">
        <v>0</v>
      </c>
      <c r="Z1521" s="17">
        <v>0</v>
      </c>
    </row>
    <row r="1522" spans="1:26">
      <c r="A1522" s="41">
        <v>61</v>
      </c>
      <c r="B1522" s="24" t="s">
        <v>777</v>
      </c>
      <c r="C1522" s="17">
        <v>0</v>
      </c>
      <c r="D1522" s="17">
        <v>0</v>
      </c>
      <c r="E1522" s="17">
        <v>0</v>
      </c>
      <c r="F1522" s="17">
        <v>0</v>
      </c>
      <c r="G1522" s="17">
        <v>0</v>
      </c>
      <c r="H1522" s="17">
        <v>0</v>
      </c>
      <c r="I1522" s="17">
        <v>0</v>
      </c>
      <c r="J1522" s="17">
        <v>1.5150536563258399E-2</v>
      </c>
      <c r="K1522" s="17">
        <v>0.13904120311023899</v>
      </c>
      <c r="L1522" s="17">
        <v>0.24452024578023601</v>
      </c>
      <c r="M1522" s="17">
        <v>0.47026324057278701</v>
      </c>
      <c r="N1522" s="17">
        <v>0.57452170172052697</v>
      </c>
      <c r="O1522" s="17">
        <v>0.61438819309052295</v>
      </c>
      <c r="P1522" s="17">
        <v>0.58059943141700199</v>
      </c>
      <c r="Q1522" s="17">
        <v>0.51585278144803703</v>
      </c>
      <c r="R1522" s="17">
        <v>0.39443611870401601</v>
      </c>
      <c r="S1522" s="17">
        <v>0.22659028636046699</v>
      </c>
      <c r="T1522" s="17">
        <v>6.5887318979002699E-2</v>
      </c>
      <c r="U1522" s="17">
        <v>0</v>
      </c>
      <c r="V1522" s="17">
        <v>0</v>
      </c>
      <c r="W1522" s="17">
        <v>0</v>
      </c>
      <c r="X1522" s="17">
        <v>0</v>
      </c>
      <c r="Y1522" s="17">
        <v>0</v>
      </c>
      <c r="Z1522" s="17">
        <v>0</v>
      </c>
    </row>
    <row r="1523" spans="1:26">
      <c r="A1523" s="41">
        <v>62</v>
      </c>
      <c r="B1523" s="24" t="s">
        <v>777</v>
      </c>
      <c r="C1523" s="17">
        <v>0</v>
      </c>
      <c r="D1523" s="17">
        <v>0</v>
      </c>
      <c r="E1523" s="17">
        <v>0</v>
      </c>
      <c r="F1523" s="17">
        <v>0</v>
      </c>
      <c r="G1523" s="17">
        <v>0</v>
      </c>
      <c r="H1523" s="17">
        <v>0</v>
      </c>
      <c r="I1523" s="17">
        <v>0</v>
      </c>
      <c r="J1523" s="17">
        <v>0</v>
      </c>
      <c r="K1523" s="17">
        <v>0</v>
      </c>
      <c r="L1523" s="17">
        <v>0</v>
      </c>
      <c r="M1523" s="17">
        <v>2.6620718796626999E-2</v>
      </c>
      <c r="N1523" s="17">
        <v>3.9048756484681403E-2</v>
      </c>
      <c r="O1523" s="17">
        <v>4.5511817746926898E-2</v>
      </c>
      <c r="P1523" s="17">
        <v>4.4626211960823198E-2</v>
      </c>
      <c r="Q1523" s="17">
        <v>3.9277547101857803E-2</v>
      </c>
      <c r="R1523" s="17">
        <v>4.0135785589256297E-2</v>
      </c>
      <c r="S1523" s="17">
        <v>3.9118816769367001E-2</v>
      </c>
      <c r="T1523" s="17">
        <v>2.4047098026379901E-2</v>
      </c>
      <c r="U1523" s="17">
        <v>0</v>
      </c>
      <c r="V1523" s="17">
        <v>0</v>
      </c>
      <c r="W1523" s="17">
        <v>0</v>
      </c>
      <c r="X1523" s="17">
        <v>0</v>
      </c>
      <c r="Y1523" s="17">
        <v>0</v>
      </c>
      <c r="Z1523" s="17">
        <v>0</v>
      </c>
    </row>
    <row r="1524" spans="1:26">
      <c r="A1524" s="41">
        <v>63</v>
      </c>
      <c r="B1524" s="24" t="s">
        <v>777</v>
      </c>
      <c r="C1524" s="17">
        <v>0</v>
      </c>
      <c r="D1524" s="17">
        <v>0</v>
      </c>
      <c r="E1524" s="17">
        <v>0</v>
      </c>
      <c r="F1524" s="17">
        <v>0</v>
      </c>
      <c r="G1524" s="17">
        <v>0</v>
      </c>
      <c r="H1524" s="17">
        <v>0</v>
      </c>
      <c r="I1524" s="17">
        <v>0</v>
      </c>
      <c r="J1524" s="17">
        <v>0</v>
      </c>
      <c r="K1524" s="17">
        <v>4.3825992146680003E-2</v>
      </c>
      <c r="L1524" s="17">
        <v>9.7729718368602503E-2</v>
      </c>
      <c r="M1524" s="17">
        <v>0.14666573252953799</v>
      </c>
      <c r="N1524" s="17">
        <v>0.43793698734207698</v>
      </c>
      <c r="O1524" s="17">
        <v>0.32466264330886002</v>
      </c>
      <c r="P1524" s="17">
        <v>0.26517927222689902</v>
      </c>
      <c r="Q1524" s="17">
        <v>0.24523726900631501</v>
      </c>
      <c r="R1524" s="17">
        <v>0.17191808639089901</v>
      </c>
      <c r="S1524" s="17">
        <v>8.0545244165565605E-2</v>
      </c>
      <c r="T1524" s="17">
        <v>2.78500578544695E-2</v>
      </c>
      <c r="U1524" s="17">
        <v>0</v>
      </c>
      <c r="V1524" s="17">
        <v>0</v>
      </c>
      <c r="W1524" s="17">
        <v>0</v>
      </c>
      <c r="X1524" s="17">
        <v>0</v>
      </c>
      <c r="Y1524" s="17">
        <v>0</v>
      </c>
      <c r="Z1524" s="17">
        <v>0</v>
      </c>
    </row>
    <row r="1525" spans="1:26">
      <c r="A1525" s="41">
        <v>64</v>
      </c>
      <c r="B1525" s="24" t="s">
        <v>777</v>
      </c>
      <c r="C1525" s="17">
        <v>0</v>
      </c>
      <c r="D1525" s="17">
        <v>0</v>
      </c>
      <c r="E1525" s="17">
        <v>0</v>
      </c>
      <c r="F1525" s="17">
        <v>0</v>
      </c>
      <c r="G1525" s="17">
        <v>0</v>
      </c>
      <c r="H1525" s="17">
        <v>0</v>
      </c>
      <c r="I1525" s="17">
        <v>0</v>
      </c>
      <c r="J1525" s="17">
        <v>4.6587899932019602E-2</v>
      </c>
      <c r="K1525" s="17">
        <v>0.24837356143794401</v>
      </c>
      <c r="L1525" s="17">
        <v>0.482725213711236</v>
      </c>
      <c r="M1525" s="17">
        <v>0.65931216126126002</v>
      </c>
      <c r="N1525" s="17">
        <v>0.76873209494482198</v>
      </c>
      <c r="O1525" s="17">
        <v>0.812392788607322</v>
      </c>
      <c r="P1525" s="17">
        <v>0.78562209701379004</v>
      </c>
      <c r="Q1525" s="17">
        <v>0.70563076697402005</v>
      </c>
      <c r="R1525" s="17">
        <v>0.54720147476899295</v>
      </c>
      <c r="S1525" s="17">
        <v>0.33399160809152501</v>
      </c>
      <c r="T1525" s="17">
        <v>0.111226175398112</v>
      </c>
      <c r="U1525" s="17">
        <v>0</v>
      </c>
      <c r="V1525" s="17">
        <v>0</v>
      </c>
      <c r="W1525" s="17">
        <v>0</v>
      </c>
      <c r="X1525" s="17">
        <v>0</v>
      </c>
      <c r="Y1525" s="17">
        <v>0</v>
      </c>
      <c r="Z1525" s="17">
        <v>0</v>
      </c>
    </row>
    <row r="1526" spans="1:26">
      <c r="A1526" s="41">
        <v>65</v>
      </c>
      <c r="B1526" s="24" t="s">
        <v>777</v>
      </c>
      <c r="C1526" s="17">
        <v>0</v>
      </c>
      <c r="D1526" s="17">
        <v>0</v>
      </c>
      <c r="E1526" s="17">
        <v>0</v>
      </c>
      <c r="F1526" s="17">
        <v>0</v>
      </c>
      <c r="G1526" s="17">
        <v>0</v>
      </c>
      <c r="H1526" s="17">
        <v>0</v>
      </c>
      <c r="I1526" s="17">
        <v>0</v>
      </c>
      <c r="J1526" s="17">
        <v>3.4275899590475702E-2</v>
      </c>
      <c r="K1526" s="17">
        <v>0.222768716769258</v>
      </c>
      <c r="L1526" s="17">
        <v>0.43452811661534402</v>
      </c>
      <c r="M1526" s="17">
        <v>0.596144057081617</v>
      </c>
      <c r="N1526" s="17">
        <v>0.65439042626209798</v>
      </c>
      <c r="O1526" s="17">
        <v>0.68639593475198102</v>
      </c>
      <c r="P1526" s="17">
        <v>0.76411577899921101</v>
      </c>
      <c r="Q1526" s="17">
        <v>0.66947966007625603</v>
      </c>
      <c r="R1526" s="17">
        <v>0.55318943972571399</v>
      </c>
      <c r="S1526" s="17">
        <v>0.262174342829056</v>
      </c>
      <c r="T1526" s="17">
        <v>9.08670945452595E-2</v>
      </c>
      <c r="U1526" s="17">
        <v>0</v>
      </c>
      <c r="V1526" s="17">
        <v>0</v>
      </c>
      <c r="W1526" s="17">
        <v>0</v>
      </c>
      <c r="X1526" s="17">
        <v>0</v>
      </c>
      <c r="Y1526" s="17">
        <v>0</v>
      </c>
      <c r="Z1526" s="17">
        <v>0</v>
      </c>
    </row>
    <row r="1527" spans="1:26">
      <c r="A1527" s="41">
        <v>66</v>
      </c>
      <c r="B1527" s="24" t="s">
        <v>777</v>
      </c>
      <c r="C1527" s="17">
        <v>0</v>
      </c>
      <c r="D1527" s="17">
        <v>0</v>
      </c>
      <c r="E1527" s="17">
        <v>0</v>
      </c>
      <c r="F1527" s="17">
        <v>0</v>
      </c>
      <c r="G1527" s="17">
        <v>0</v>
      </c>
      <c r="H1527" s="17">
        <v>0</v>
      </c>
      <c r="I1527" s="17">
        <v>0</v>
      </c>
      <c r="J1527" s="17">
        <v>1.2108387639176399E-2</v>
      </c>
      <c r="K1527" s="17">
        <v>0.131118917481026</v>
      </c>
      <c r="L1527" s="17">
        <v>0.111448397863599</v>
      </c>
      <c r="M1527" s="17">
        <v>0.122615350427313</v>
      </c>
      <c r="N1527" s="17">
        <v>0.14388740436497499</v>
      </c>
      <c r="O1527" s="17">
        <v>0.15155243738635699</v>
      </c>
      <c r="P1527" s="17">
        <v>0.15837236822372</v>
      </c>
      <c r="Q1527" s="17">
        <v>0.132584709999683</v>
      </c>
      <c r="R1527" s="17">
        <v>0.10141554615823301</v>
      </c>
      <c r="S1527" s="17">
        <v>5.32501951288398E-2</v>
      </c>
      <c r="T1527" s="17">
        <v>0</v>
      </c>
      <c r="U1527" s="17">
        <v>0</v>
      </c>
      <c r="V1527" s="17">
        <v>0</v>
      </c>
      <c r="W1527" s="17">
        <v>0</v>
      </c>
      <c r="X1527" s="17">
        <v>0</v>
      </c>
      <c r="Y1527" s="17">
        <v>0</v>
      </c>
      <c r="Z1527" s="17">
        <v>0</v>
      </c>
    </row>
    <row r="1528" spans="1:26">
      <c r="A1528" s="41">
        <v>67</v>
      </c>
      <c r="B1528" s="24" t="s">
        <v>777</v>
      </c>
      <c r="C1528" s="17">
        <v>0</v>
      </c>
      <c r="D1528" s="17">
        <v>0</v>
      </c>
      <c r="E1528" s="17">
        <v>0</v>
      </c>
      <c r="F1528" s="17">
        <v>0</v>
      </c>
      <c r="G1528" s="17">
        <v>0</v>
      </c>
      <c r="H1528" s="17">
        <v>0</v>
      </c>
      <c r="I1528" s="17">
        <v>0</v>
      </c>
      <c r="J1528" s="17">
        <v>4.7218442494189897E-2</v>
      </c>
      <c r="K1528" s="17">
        <v>0.22530292862936899</v>
      </c>
      <c r="L1528" s="17">
        <v>0.470330016781628</v>
      </c>
      <c r="M1528" s="17">
        <v>0.68074732429920604</v>
      </c>
      <c r="N1528" s="17">
        <v>0.805253207721081</v>
      </c>
      <c r="O1528" s="17">
        <v>0.85144592385979601</v>
      </c>
      <c r="P1528" s="17">
        <v>0.82370424050820001</v>
      </c>
      <c r="Q1528" s="17">
        <v>0.73895209518565397</v>
      </c>
      <c r="R1528" s="17">
        <v>0.58202034156578197</v>
      </c>
      <c r="S1528" s="17">
        <v>0.37489258335258202</v>
      </c>
      <c r="T1528" s="17">
        <v>0.140013289560251</v>
      </c>
      <c r="U1528" s="17">
        <v>0</v>
      </c>
      <c r="V1528" s="17">
        <v>0</v>
      </c>
      <c r="W1528" s="17">
        <v>0</v>
      </c>
      <c r="X1528" s="17">
        <v>0</v>
      </c>
      <c r="Y1528" s="17">
        <v>0</v>
      </c>
      <c r="Z1528" s="17">
        <v>0</v>
      </c>
    </row>
    <row r="1529" spans="1:26">
      <c r="A1529" s="41">
        <v>68</v>
      </c>
      <c r="B1529" s="24" t="s">
        <v>777</v>
      </c>
      <c r="C1529" s="17">
        <v>0</v>
      </c>
      <c r="D1529" s="17">
        <v>0</v>
      </c>
      <c r="E1529" s="17">
        <v>0</v>
      </c>
      <c r="F1529" s="17">
        <v>0</v>
      </c>
      <c r="G1529" s="17">
        <v>0</v>
      </c>
      <c r="H1529" s="17">
        <v>0</v>
      </c>
      <c r="I1529" s="17">
        <v>0</v>
      </c>
      <c r="J1529" s="17">
        <v>3.8585701790587602E-2</v>
      </c>
      <c r="K1529" s="17">
        <v>0.21830127892860299</v>
      </c>
      <c r="L1529" s="17">
        <v>0.51245266825688895</v>
      </c>
      <c r="M1529" s="17">
        <v>0.58230496147231703</v>
      </c>
      <c r="N1529" s="17">
        <v>0.68553769626458305</v>
      </c>
      <c r="O1529" s="17">
        <v>0.74447262668048897</v>
      </c>
      <c r="P1529" s="17">
        <v>0.71166142491672102</v>
      </c>
      <c r="Q1529" s="17">
        <v>0.62274507142317603</v>
      </c>
      <c r="R1529" s="17">
        <v>0.44799392227030399</v>
      </c>
      <c r="S1529" s="17">
        <v>0.24135658604990301</v>
      </c>
      <c r="T1529" s="17">
        <v>7.81248802680682E-2</v>
      </c>
      <c r="U1529" s="17">
        <v>0</v>
      </c>
      <c r="V1529" s="17">
        <v>0</v>
      </c>
      <c r="W1529" s="17">
        <v>0</v>
      </c>
      <c r="X1529" s="17">
        <v>0</v>
      </c>
      <c r="Y1529" s="17">
        <v>0</v>
      </c>
      <c r="Z1529" s="17">
        <v>0</v>
      </c>
    </row>
    <row r="1530" spans="1:26">
      <c r="A1530" s="41">
        <v>69</v>
      </c>
      <c r="B1530" s="24" t="s">
        <v>777</v>
      </c>
      <c r="C1530" s="17">
        <v>0</v>
      </c>
      <c r="D1530" s="17">
        <v>0</v>
      </c>
      <c r="E1530" s="17">
        <v>0</v>
      </c>
      <c r="F1530" s="17">
        <v>0</v>
      </c>
      <c r="G1530" s="17">
        <v>0</v>
      </c>
      <c r="H1530" s="17">
        <v>0</v>
      </c>
      <c r="I1530" s="17">
        <v>0</v>
      </c>
      <c r="J1530" s="17">
        <v>3.7827080270476501E-2</v>
      </c>
      <c r="K1530" s="17">
        <v>0.22582947545645901</v>
      </c>
      <c r="L1530" s="17">
        <v>0.440735019961708</v>
      </c>
      <c r="M1530" s="17">
        <v>0.618768055575321</v>
      </c>
      <c r="N1530" s="17">
        <v>0.72326625425972002</v>
      </c>
      <c r="O1530" s="17">
        <v>0.74257990430203002</v>
      </c>
      <c r="P1530" s="17">
        <v>0.74386288326533501</v>
      </c>
      <c r="Q1530" s="17">
        <v>0.66371720166086701</v>
      </c>
      <c r="R1530" s="17">
        <v>0.51559552884020698</v>
      </c>
      <c r="S1530" s="17">
        <v>0.309458466840139</v>
      </c>
      <c r="T1530" s="17">
        <v>0.10467444408806099</v>
      </c>
      <c r="U1530" s="17">
        <v>0</v>
      </c>
      <c r="V1530" s="17">
        <v>0</v>
      </c>
      <c r="W1530" s="17">
        <v>0</v>
      </c>
      <c r="X1530" s="17">
        <v>0</v>
      </c>
      <c r="Y1530" s="17">
        <v>0</v>
      </c>
      <c r="Z1530" s="17">
        <v>0</v>
      </c>
    </row>
    <row r="1531" spans="1:26">
      <c r="A1531" s="41">
        <v>70</v>
      </c>
      <c r="B1531" s="24" t="s">
        <v>777</v>
      </c>
      <c r="C1531" s="17">
        <v>0</v>
      </c>
      <c r="D1531" s="17">
        <v>0</v>
      </c>
      <c r="E1531" s="17">
        <v>0</v>
      </c>
      <c r="F1531" s="17">
        <v>0</v>
      </c>
      <c r="G1531" s="17">
        <v>0</v>
      </c>
      <c r="H1531" s="17">
        <v>0</v>
      </c>
      <c r="I1531" s="17">
        <v>0</v>
      </c>
      <c r="J1531" s="17">
        <v>3.6863751356049697E-2</v>
      </c>
      <c r="K1531" s="17">
        <v>0.20620055413306401</v>
      </c>
      <c r="L1531" s="17">
        <v>0.42659159999080498</v>
      </c>
      <c r="M1531" s="17">
        <v>0.58916211183591904</v>
      </c>
      <c r="N1531" s="17">
        <v>0.68221859027760301</v>
      </c>
      <c r="O1531" s="17">
        <v>0.629134788324891</v>
      </c>
      <c r="P1531" s="17">
        <v>0.47799176572716601</v>
      </c>
      <c r="Q1531" s="17">
        <v>0.342764469364498</v>
      </c>
      <c r="R1531" s="17">
        <v>0.200519102921842</v>
      </c>
      <c r="S1531" s="17">
        <v>0.107459340404314</v>
      </c>
      <c r="T1531" s="17">
        <v>3.6627297895235798E-2</v>
      </c>
      <c r="U1531" s="17">
        <v>0</v>
      </c>
      <c r="V1531" s="17">
        <v>0</v>
      </c>
      <c r="W1531" s="17">
        <v>0</v>
      </c>
      <c r="X1531" s="17">
        <v>0</v>
      </c>
      <c r="Y1531" s="17">
        <v>0</v>
      </c>
      <c r="Z1531" s="17">
        <v>0</v>
      </c>
    </row>
    <row r="1532" spans="1:26">
      <c r="A1532" s="41">
        <v>71</v>
      </c>
      <c r="B1532" s="24" t="s">
        <v>777</v>
      </c>
      <c r="C1532" s="17">
        <v>0</v>
      </c>
      <c r="D1532" s="17">
        <v>0</v>
      </c>
      <c r="E1532" s="17">
        <v>0</v>
      </c>
      <c r="F1532" s="17">
        <v>0</v>
      </c>
      <c r="G1532" s="17">
        <v>0</v>
      </c>
      <c r="H1532" s="17">
        <v>0</v>
      </c>
      <c r="I1532" s="17">
        <v>0</v>
      </c>
      <c r="J1532" s="17">
        <v>1.6632749461137901E-2</v>
      </c>
      <c r="K1532" s="17">
        <v>0.10092184008959</v>
      </c>
      <c r="L1532" s="17">
        <v>0.24583387611809099</v>
      </c>
      <c r="M1532" s="17">
        <v>0.35358659396452502</v>
      </c>
      <c r="N1532" s="17">
        <v>0.42568410036573701</v>
      </c>
      <c r="O1532" s="17">
        <v>0.456061801928628</v>
      </c>
      <c r="P1532" s="17">
        <v>0.34509178444639799</v>
      </c>
      <c r="Q1532" s="17">
        <v>0.33238897907934201</v>
      </c>
      <c r="R1532" s="17">
        <v>0.314893612363013</v>
      </c>
      <c r="S1532" s="17">
        <v>0.182330796202295</v>
      </c>
      <c r="T1532" s="17">
        <v>6.3156062568213003E-2</v>
      </c>
      <c r="U1532" s="17">
        <v>0</v>
      </c>
      <c r="V1532" s="17">
        <v>0</v>
      </c>
      <c r="W1532" s="17">
        <v>0</v>
      </c>
      <c r="X1532" s="17">
        <v>0</v>
      </c>
      <c r="Y1532" s="17">
        <v>0</v>
      </c>
      <c r="Z1532" s="17">
        <v>0</v>
      </c>
    </row>
    <row r="1533" spans="1:26">
      <c r="A1533" s="41">
        <v>72</v>
      </c>
      <c r="B1533" s="24" t="s">
        <v>777</v>
      </c>
      <c r="C1533" s="17">
        <v>0</v>
      </c>
      <c r="D1533" s="17">
        <v>0</v>
      </c>
      <c r="E1533" s="17">
        <v>0</v>
      </c>
      <c r="F1533" s="17">
        <v>0</v>
      </c>
      <c r="G1533" s="17">
        <v>0</v>
      </c>
      <c r="H1533" s="17">
        <v>0</v>
      </c>
      <c r="I1533" s="17">
        <v>0</v>
      </c>
      <c r="J1533" s="17">
        <v>1.8062417145503201E-2</v>
      </c>
      <c r="K1533" s="17">
        <v>0.12613259565691901</v>
      </c>
      <c r="L1533" s="17">
        <v>0.26561824369813197</v>
      </c>
      <c r="M1533" s="17">
        <v>0.41537319690552499</v>
      </c>
      <c r="N1533" s="17">
        <v>0.54016807900172903</v>
      </c>
      <c r="O1533" s="17">
        <v>0.58680742945531394</v>
      </c>
      <c r="P1533" s="17">
        <v>0.56966783762215401</v>
      </c>
      <c r="Q1533" s="17">
        <v>0.48533605400772201</v>
      </c>
      <c r="R1533" s="17">
        <v>0.35062873632045599</v>
      </c>
      <c r="S1533" s="17">
        <v>0.19779660404663801</v>
      </c>
      <c r="T1533" s="17">
        <v>6.4879107694699206E-2</v>
      </c>
      <c r="U1533" s="17">
        <v>0</v>
      </c>
      <c r="V1533" s="17">
        <v>0</v>
      </c>
      <c r="W1533" s="17">
        <v>0</v>
      </c>
      <c r="X1533" s="17">
        <v>0</v>
      </c>
      <c r="Y1533" s="17">
        <v>0</v>
      </c>
      <c r="Z1533" s="17">
        <v>0</v>
      </c>
    </row>
    <row r="1534" spans="1:26">
      <c r="A1534" s="41">
        <v>73</v>
      </c>
      <c r="B1534" s="24" t="s">
        <v>777</v>
      </c>
      <c r="C1534" s="17">
        <v>0</v>
      </c>
      <c r="D1534" s="17">
        <v>0</v>
      </c>
      <c r="E1534" s="17">
        <v>0</v>
      </c>
      <c r="F1534" s="17">
        <v>0</v>
      </c>
      <c r="G1534" s="17">
        <v>0</v>
      </c>
      <c r="H1534" s="17">
        <v>0</v>
      </c>
      <c r="I1534" s="17">
        <v>0</v>
      </c>
      <c r="J1534" s="17">
        <v>2.12074671127171E-2</v>
      </c>
      <c r="K1534" s="17">
        <v>6.70301773729364E-2</v>
      </c>
      <c r="L1534" s="17">
        <v>0.105340016792574</v>
      </c>
      <c r="M1534" s="17">
        <v>0.148461027324606</v>
      </c>
      <c r="N1534" s="17">
        <v>0.29207913747031999</v>
      </c>
      <c r="O1534" s="17">
        <v>0.56724090557296702</v>
      </c>
      <c r="P1534" s="17">
        <v>0.56704276633034101</v>
      </c>
      <c r="Q1534" s="17">
        <v>0.50201915929847796</v>
      </c>
      <c r="R1534" s="17">
        <v>0.358038706117905</v>
      </c>
      <c r="S1534" s="17">
        <v>0.19759955949596</v>
      </c>
      <c r="T1534" s="17">
        <v>5.3435198068087698E-2</v>
      </c>
      <c r="U1534" s="17">
        <v>0</v>
      </c>
      <c r="V1534" s="17">
        <v>0</v>
      </c>
      <c r="W1534" s="17">
        <v>0</v>
      </c>
      <c r="X1534" s="17">
        <v>0</v>
      </c>
      <c r="Y1534" s="17">
        <v>0</v>
      </c>
      <c r="Z1534" s="17">
        <v>0</v>
      </c>
    </row>
    <row r="1535" spans="1:26">
      <c r="A1535" s="41">
        <v>74</v>
      </c>
      <c r="B1535" s="24" t="s">
        <v>777</v>
      </c>
      <c r="C1535" s="17">
        <v>0</v>
      </c>
      <c r="D1535" s="17">
        <v>0</v>
      </c>
      <c r="E1535" s="17">
        <v>0</v>
      </c>
      <c r="F1535" s="17">
        <v>0</v>
      </c>
      <c r="G1535" s="17">
        <v>0</v>
      </c>
      <c r="H1535" s="17">
        <v>0</v>
      </c>
      <c r="I1535" s="17">
        <v>0</v>
      </c>
      <c r="J1535" s="17">
        <v>0</v>
      </c>
      <c r="K1535" s="17">
        <v>1.3426396744824E-2</v>
      </c>
      <c r="L1535" s="17">
        <v>5.4294531247434302E-2</v>
      </c>
      <c r="M1535" s="17">
        <v>9.5701254188565094E-2</v>
      </c>
      <c r="N1535" s="17">
        <v>0.44757137117829399</v>
      </c>
      <c r="O1535" s="17">
        <v>0.791144817892521</v>
      </c>
      <c r="P1535" s="17">
        <v>0.80393300923153699</v>
      </c>
      <c r="Q1535" s="17">
        <v>0.74797454622282</v>
      </c>
      <c r="R1535" s="17">
        <v>0.60135041198731498</v>
      </c>
      <c r="S1535" s="17">
        <v>0.39389096211380598</v>
      </c>
      <c r="T1535" s="17">
        <v>0.17483872450873</v>
      </c>
      <c r="U1535" s="17">
        <v>0</v>
      </c>
      <c r="V1535" s="17">
        <v>0</v>
      </c>
      <c r="W1535" s="17">
        <v>0</v>
      </c>
      <c r="X1535" s="17">
        <v>0</v>
      </c>
      <c r="Y1535" s="17">
        <v>0</v>
      </c>
      <c r="Z1535" s="17">
        <v>0</v>
      </c>
    </row>
    <row r="1536" spans="1:26">
      <c r="A1536" s="41">
        <v>75</v>
      </c>
      <c r="B1536" s="24" t="s">
        <v>777</v>
      </c>
      <c r="C1536" s="17">
        <v>0</v>
      </c>
      <c r="D1536" s="17">
        <v>0</v>
      </c>
      <c r="E1536" s="17">
        <v>0</v>
      </c>
      <c r="F1536" s="17">
        <v>0</v>
      </c>
      <c r="G1536" s="17">
        <v>0</v>
      </c>
      <c r="H1536" s="17">
        <v>0</v>
      </c>
      <c r="I1536" s="17">
        <v>0</v>
      </c>
      <c r="J1536" s="17">
        <v>9.4895560914680793E-2</v>
      </c>
      <c r="K1536" s="17">
        <v>0.304186430417548</v>
      </c>
      <c r="L1536" s="17">
        <v>0.52547402898087503</v>
      </c>
      <c r="M1536" s="17">
        <v>0.69181356520368398</v>
      </c>
      <c r="N1536" s="17">
        <v>0.782745246573888</v>
      </c>
      <c r="O1536" s="17">
        <v>0.828778137688164</v>
      </c>
      <c r="P1536" s="17">
        <v>0.80988703873786405</v>
      </c>
      <c r="Q1536" s="17">
        <v>0.72263461700560205</v>
      </c>
      <c r="R1536" s="17">
        <v>0.56673406320094499</v>
      </c>
      <c r="S1536" s="17">
        <v>0.36077215191259099</v>
      </c>
      <c r="T1536" s="17">
        <v>0.12745826760620399</v>
      </c>
      <c r="U1536" s="17">
        <v>0</v>
      </c>
      <c r="V1536" s="17">
        <v>0</v>
      </c>
      <c r="W1536" s="17">
        <v>0</v>
      </c>
      <c r="X1536" s="17">
        <v>0</v>
      </c>
      <c r="Y1536" s="17">
        <v>0</v>
      </c>
      <c r="Z1536" s="17">
        <v>0</v>
      </c>
    </row>
    <row r="1537" spans="1:26">
      <c r="A1537" s="41">
        <v>76</v>
      </c>
      <c r="B1537" s="24" t="s">
        <v>777</v>
      </c>
      <c r="C1537" s="17">
        <v>0</v>
      </c>
      <c r="D1537" s="17">
        <v>0</v>
      </c>
      <c r="E1537" s="17">
        <v>0</v>
      </c>
      <c r="F1537" s="17">
        <v>0</v>
      </c>
      <c r="G1537" s="17">
        <v>0</v>
      </c>
      <c r="H1537" s="17">
        <v>0</v>
      </c>
      <c r="I1537" s="17">
        <v>0</v>
      </c>
      <c r="J1537" s="17">
        <v>1.61707894589923E-2</v>
      </c>
      <c r="K1537" s="17">
        <v>6.2340517066794797E-2</v>
      </c>
      <c r="L1537" s="17">
        <v>6.8726949892665506E-2</v>
      </c>
      <c r="M1537" s="17">
        <v>0.108181837090134</v>
      </c>
      <c r="N1537" s="17">
        <v>6.6548512915723002E-2</v>
      </c>
      <c r="O1537" s="17">
        <v>6.6173033577486107E-2</v>
      </c>
      <c r="P1537" s="17">
        <v>5.6495956755289303E-2</v>
      </c>
      <c r="Q1537" s="17">
        <v>5.7320259792293098E-2</v>
      </c>
      <c r="R1537" s="17">
        <v>3.2069000622879699E-2</v>
      </c>
      <c r="S1537" s="17">
        <v>1.9562145114554001E-2</v>
      </c>
      <c r="T1537" s="17">
        <v>0</v>
      </c>
      <c r="U1537" s="17">
        <v>0</v>
      </c>
      <c r="V1537" s="17">
        <v>0</v>
      </c>
      <c r="W1537" s="17">
        <v>0</v>
      </c>
      <c r="X1537" s="17">
        <v>0</v>
      </c>
      <c r="Y1537" s="17">
        <v>0</v>
      </c>
      <c r="Z1537" s="17">
        <v>0</v>
      </c>
    </row>
    <row r="1538" spans="1:26">
      <c r="A1538" s="41">
        <v>77</v>
      </c>
      <c r="B1538" s="24" t="s">
        <v>777</v>
      </c>
      <c r="C1538" s="17">
        <v>0</v>
      </c>
      <c r="D1538" s="17">
        <v>0</v>
      </c>
      <c r="E1538" s="17">
        <v>0</v>
      </c>
      <c r="F1538" s="17">
        <v>0</v>
      </c>
      <c r="G1538" s="17">
        <v>0</v>
      </c>
      <c r="H1538" s="17">
        <v>0</v>
      </c>
      <c r="I1538" s="17">
        <v>0</v>
      </c>
      <c r="J1538" s="17">
        <v>0</v>
      </c>
      <c r="K1538" s="17">
        <v>4.7761409700503202E-2</v>
      </c>
      <c r="L1538" s="17">
        <v>0.214370240142573</v>
      </c>
      <c r="M1538" s="17">
        <v>0.42351332623243199</v>
      </c>
      <c r="N1538" s="17">
        <v>0.53312483100692998</v>
      </c>
      <c r="O1538" s="17">
        <v>0.635534357454141</v>
      </c>
      <c r="P1538" s="17">
        <v>0.58865526946389701</v>
      </c>
      <c r="Q1538" s="17">
        <v>0.55247022711573901</v>
      </c>
      <c r="R1538" s="17">
        <v>0.52328464508445005</v>
      </c>
      <c r="S1538" s="17">
        <v>0.310923164666847</v>
      </c>
      <c r="T1538" s="17">
        <v>9.3850130104137994E-2</v>
      </c>
      <c r="U1538" s="17">
        <v>0</v>
      </c>
      <c r="V1538" s="17">
        <v>0</v>
      </c>
      <c r="W1538" s="17">
        <v>0</v>
      </c>
      <c r="X1538" s="17">
        <v>0</v>
      </c>
      <c r="Y1538" s="17">
        <v>0</v>
      </c>
      <c r="Z1538" s="17">
        <v>0</v>
      </c>
    </row>
    <row r="1539" spans="1:26">
      <c r="A1539" s="41">
        <v>78</v>
      </c>
      <c r="B1539" s="24" t="s">
        <v>777</v>
      </c>
      <c r="C1539" s="17">
        <v>0</v>
      </c>
      <c r="D1539" s="17">
        <v>0</v>
      </c>
      <c r="E1539" s="17">
        <v>0</v>
      </c>
      <c r="F1539" s="17">
        <v>0</v>
      </c>
      <c r="G1539" s="17">
        <v>0</v>
      </c>
      <c r="H1539" s="17">
        <v>0</v>
      </c>
      <c r="I1539" s="17">
        <v>0</v>
      </c>
      <c r="J1539" s="17">
        <v>7.4128159965145005E-2</v>
      </c>
      <c r="K1539" s="17">
        <v>0.20844686201079601</v>
      </c>
      <c r="L1539" s="17">
        <v>0.40370925419732301</v>
      </c>
      <c r="M1539" s="17">
        <v>0.63094869288307898</v>
      </c>
      <c r="N1539" s="17">
        <v>0.65438057403456396</v>
      </c>
      <c r="O1539" s="17">
        <v>0.65412113204283795</v>
      </c>
      <c r="P1539" s="17">
        <v>0.63712056608709999</v>
      </c>
      <c r="Q1539" s="17">
        <v>0.68446161407949002</v>
      </c>
      <c r="R1539" s="17">
        <v>0.59939200809196302</v>
      </c>
      <c r="S1539" s="17">
        <v>0.40532720889677998</v>
      </c>
      <c r="T1539" s="17">
        <v>0.13634278745789499</v>
      </c>
      <c r="U1539" s="17">
        <v>0</v>
      </c>
      <c r="V1539" s="17">
        <v>0</v>
      </c>
      <c r="W1539" s="17">
        <v>0</v>
      </c>
      <c r="X1539" s="17">
        <v>0</v>
      </c>
      <c r="Y1539" s="17">
        <v>0</v>
      </c>
      <c r="Z1539" s="17">
        <v>0</v>
      </c>
    </row>
    <row r="1540" spans="1:26">
      <c r="A1540" s="41">
        <v>79</v>
      </c>
      <c r="B1540" s="24" t="s">
        <v>777</v>
      </c>
      <c r="C1540" s="17">
        <v>0</v>
      </c>
      <c r="D1540" s="17">
        <v>0</v>
      </c>
      <c r="E1540" s="17">
        <v>0</v>
      </c>
      <c r="F1540" s="17">
        <v>0</v>
      </c>
      <c r="G1540" s="17">
        <v>0</v>
      </c>
      <c r="H1540" s="17">
        <v>0</v>
      </c>
      <c r="I1540" s="17">
        <v>0</v>
      </c>
      <c r="J1540" s="17">
        <v>6.1729678959692398E-2</v>
      </c>
      <c r="K1540" s="17">
        <v>0.281761665858419</v>
      </c>
      <c r="L1540" s="17">
        <v>0.45937762383976299</v>
      </c>
      <c r="M1540" s="17">
        <v>0.55949486534741699</v>
      </c>
      <c r="N1540" s="17">
        <v>0.563351465080969</v>
      </c>
      <c r="O1540" s="17">
        <v>0.52241327029367302</v>
      </c>
      <c r="P1540" s="17">
        <v>0.54035965009266596</v>
      </c>
      <c r="Q1540" s="17">
        <v>0.52477342613401901</v>
      </c>
      <c r="R1540" s="17">
        <v>0.43255438703271698</v>
      </c>
      <c r="S1540" s="17">
        <v>0.2258962516653</v>
      </c>
      <c r="T1540" s="17">
        <v>8.2337254884789102E-2</v>
      </c>
      <c r="U1540" s="17">
        <v>0</v>
      </c>
      <c r="V1540" s="17">
        <v>0</v>
      </c>
      <c r="W1540" s="17">
        <v>0</v>
      </c>
      <c r="X1540" s="17">
        <v>0</v>
      </c>
      <c r="Y1540" s="17">
        <v>0</v>
      </c>
      <c r="Z1540" s="17">
        <v>0</v>
      </c>
    </row>
    <row r="1541" spans="1:26">
      <c r="A1541" s="41">
        <v>80</v>
      </c>
      <c r="B1541" s="24" t="s">
        <v>777</v>
      </c>
      <c r="C1541" s="17">
        <v>0</v>
      </c>
      <c r="D1541" s="17">
        <v>0</v>
      </c>
      <c r="E1541" s="17">
        <v>0</v>
      </c>
      <c r="F1541" s="17">
        <v>0</v>
      </c>
      <c r="G1541" s="17">
        <v>0</v>
      </c>
      <c r="H1541" s="17">
        <v>0</v>
      </c>
      <c r="I1541" s="17">
        <v>0</v>
      </c>
      <c r="J1541" s="17">
        <v>9.7370659409588806E-2</v>
      </c>
      <c r="K1541" s="17">
        <v>0.298475422523725</v>
      </c>
      <c r="L1541" s="17">
        <v>0.53513796949969294</v>
      </c>
      <c r="M1541" s="17">
        <v>0.71398764530667302</v>
      </c>
      <c r="N1541" s="17">
        <v>0.81704194531137997</v>
      </c>
      <c r="O1541" s="17">
        <v>0.84448587245306195</v>
      </c>
      <c r="P1541" s="17">
        <v>0.89719091099169201</v>
      </c>
      <c r="Q1541" s="17">
        <v>0.78870037077216304</v>
      </c>
      <c r="R1541" s="17">
        <v>0.61337231896258204</v>
      </c>
      <c r="S1541" s="17">
        <v>0.369895314608992</v>
      </c>
      <c r="T1541" s="17">
        <v>0.145528347595345</v>
      </c>
      <c r="U1541" s="17">
        <v>0</v>
      </c>
      <c r="V1541" s="17">
        <v>0</v>
      </c>
      <c r="W1541" s="17">
        <v>0</v>
      </c>
      <c r="X1541" s="17">
        <v>0</v>
      </c>
      <c r="Y1541" s="17">
        <v>0</v>
      </c>
      <c r="Z1541" s="17">
        <v>0</v>
      </c>
    </row>
    <row r="1542" spans="1:26">
      <c r="A1542" s="41">
        <v>81</v>
      </c>
      <c r="B1542" s="24" t="s">
        <v>777</v>
      </c>
      <c r="C1542" s="17">
        <v>0</v>
      </c>
      <c r="D1542" s="17">
        <v>0</v>
      </c>
      <c r="E1542" s="17">
        <v>0</v>
      </c>
      <c r="F1542" s="17">
        <v>0</v>
      </c>
      <c r="G1542" s="17">
        <v>0</v>
      </c>
      <c r="H1542" s="17">
        <v>0</v>
      </c>
      <c r="I1542" s="17">
        <v>0</v>
      </c>
      <c r="J1542" s="17">
        <v>6.6377740971801796E-2</v>
      </c>
      <c r="K1542" s="17">
        <v>0.25503476194281599</v>
      </c>
      <c r="L1542" s="17">
        <v>0.48262669143589598</v>
      </c>
      <c r="M1542" s="17">
        <v>0.66680970641456605</v>
      </c>
      <c r="N1542" s="17">
        <v>0.79135390405463002</v>
      </c>
      <c r="O1542" s="17">
        <v>0.83747437052476303</v>
      </c>
      <c r="P1542" s="17">
        <v>0.79323130074581405</v>
      </c>
      <c r="Q1542" s="17">
        <v>0.68224705226825599</v>
      </c>
      <c r="R1542" s="17">
        <v>0.52511606471380901</v>
      </c>
      <c r="S1542" s="17">
        <v>0.32441743231246001</v>
      </c>
      <c r="T1542" s="17">
        <v>0.123384918866906</v>
      </c>
      <c r="U1542" s="17">
        <v>0</v>
      </c>
      <c r="V1542" s="17">
        <v>0</v>
      </c>
      <c r="W1542" s="17">
        <v>0</v>
      </c>
      <c r="X1542" s="17">
        <v>0</v>
      </c>
      <c r="Y1542" s="17">
        <v>0</v>
      </c>
      <c r="Z1542" s="17">
        <v>0</v>
      </c>
    </row>
    <row r="1543" spans="1:26">
      <c r="A1543" s="41">
        <v>82</v>
      </c>
      <c r="B1543" s="24" t="s">
        <v>777</v>
      </c>
      <c r="C1543" s="17">
        <v>0</v>
      </c>
      <c r="D1543" s="17">
        <v>0</v>
      </c>
      <c r="E1543" s="17">
        <v>0</v>
      </c>
      <c r="F1543" s="17">
        <v>0</v>
      </c>
      <c r="G1543" s="17">
        <v>0</v>
      </c>
      <c r="H1543" s="17">
        <v>0</v>
      </c>
      <c r="I1543" s="17">
        <v>0</v>
      </c>
      <c r="J1543" s="17">
        <v>2.58204989824838E-2</v>
      </c>
      <c r="K1543" s="17">
        <v>7.6529914099522797E-2</v>
      </c>
      <c r="L1543" s="17">
        <v>0.14117037894951201</v>
      </c>
      <c r="M1543" s="17">
        <v>0.49526600466995602</v>
      </c>
      <c r="N1543" s="17">
        <v>0.66089727520227204</v>
      </c>
      <c r="O1543" s="17">
        <v>0.68256341824128997</v>
      </c>
      <c r="P1543" s="17">
        <v>0.60232578251317204</v>
      </c>
      <c r="Q1543" s="17">
        <v>0.542755930767302</v>
      </c>
      <c r="R1543" s="17">
        <v>0.37374096742306201</v>
      </c>
      <c r="S1543" s="17">
        <v>0.251193487896538</v>
      </c>
      <c r="T1543" s="17">
        <v>0.127280927510594</v>
      </c>
      <c r="U1543" s="17">
        <v>0</v>
      </c>
      <c r="V1543" s="17">
        <v>0</v>
      </c>
      <c r="W1543" s="17">
        <v>0</v>
      </c>
      <c r="X1543" s="17">
        <v>0</v>
      </c>
      <c r="Y1543" s="17">
        <v>0</v>
      </c>
      <c r="Z1543" s="17">
        <v>0</v>
      </c>
    </row>
    <row r="1544" spans="1:26">
      <c r="A1544" s="41">
        <v>83</v>
      </c>
      <c r="B1544" s="24" t="s">
        <v>777</v>
      </c>
      <c r="C1544" s="17">
        <v>0</v>
      </c>
      <c r="D1544" s="17">
        <v>0</v>
      </c>
      <c r="E1544" s="17">
        <v>0</v>
      </c>
      <c r="F1544" s="17">
        <v>0</v>
      </c>
      <c r="G1544" s="17">
        <v>0</v>
      </c>
      <c r="H1544" s="17">
        <v>0</v>
      </c>
      <c r="I1544" s="17">
        <v>0</v>
      </c>
      <c r="J1544" s="17">
        <v>0.104722610533783</v>
      </c>
      <c r="K1544" s="17">
        <v>0.32831563034004402</v>
      </c>
      <c r="L1544" s="17">
        <v>0.56224254213742997</v>
      </c>
      <c r="M1544" s="17">
        <v>0.73685138133703498</v>
      </c>
      <c r="N1544" s="17">
        <v>0.83348531306547702</v>
      </c>
      <c r="O1544" s="17">
        <v>0.86804254848664297</v>
      </c>
      <c r="P1544" s="17">
        <v>0.83336161287532895</v>
      </c>
      <c r="Q1544" s="17">
        <v>0.75966695092167602</v>
      </c>
      <c r="R1544" s="17">
        <v>0.60854582216291397</v>
      </c>
      <c r="S1544" s="17">
        <v>0.38403873457989601</v>
      </c>
      <c r="T1544" s="17">
        <v>0.15697663598974901</v>
      </c>
      <c r="U1544" s="17">
        <v>1.7045448325613902E-2</v>
      </c>
      <c r="V1544" s="17">
        <v>0</v>
      </c>
      <c r="W1544" s="17">
        <v>0</v>
      </c>
      <c r="X1544" s="17">
        <v>0</v>
      </c>
      <c r="Y1544" s="17">
        <v>0</v>
      </c>
      <c r="Z1544" s="17">
        <v>0</v>
      </c>
    </row>
    <row r="1545" spans="1:26">
      <c r="A1545" s="41">
        <v>84</v>
      </c>
      <c r="B1545" s="24" t="s">
        <v>777</v>
      </c>
      <c r="C1545" s="17">
        <v>0</v>
      </c>
      <c r="D1545" s="17">
        <v>0</v>
      </c>
      <c r="E1545" s="17">
        <v>0</v>
      </c>
      <c r="F1545" s="17">
        <v>0</v>
      </c>
      <c r="G1545" s="17">
        <v>0</v>
      </c>
      <c r="H1545" s="17">
        <v>0</v>
      </c>
      <c r="I1545" s="17">
        <v>0</v>
      </c>
      <c r="J1545" s="17">
        <v>0.11605705096557301</v>
      </c>
      <c r="K1545" s="17">
        <v>0.34436271960888798</v>
      </c>
      <c r="L1545" s="17">
        <v>0.57661803680135404</v>
      </c>
      <c r="M1545" s="17">
        <v>0.74369649008920602</v>
      </c>
      <c r="N1545" s="17">
        <v>0.84583891170105296</v>
      </c>
      <c r="O1545" s="17">
        <v>0.89038411645770799</v>
      </c>
      <c r="P1545" s="17">
        <v>0.85110328528000601</v>
      </c>
      <c r="Q1545" s="17">
        <v>0.75778189138685403</v>
      </c>
      <c r="R1545" s="17">
        <v>0.584445084231072</v>
      </c>
      <c r="S1545" s="17">
        <v>0.35997521617429201</v>
      </c>
      <c r="T1545" s="17">
        <v>0.14341340275139899</v>
      </c>
      <c r="U1545" s="17">
        <v>1.33399160809152E-2</v>
      </c>
      <c r="V1545" s="17">
        <v>0</v>
      </c>
      <c r="W1545" s="17">
        <v>0</v>
      </c>
      <c r="X1545" s="17">
        <v>0</v>
      </c>
      <c r="Y1545" s="17">
        <v>0</v>
      </c>
      <c r="Z1545" s="17">
        <v>0</v>
      </c>
    </row>
    <row r="1546" spans="1:26">
      <c r="A1546" s="41">
        <v>85</v>
      </c>
      <c r="B1546" s="24" t="s">
        <v>777</v>
      </c>
      <c r="C1546" s="17">
        <v>0</v>
      </c>
      <c r="D1546" s="17">
        <v>0</v>
      </c>
      <c r="E1546" s="17">
        <v>0</v>
      </c>
      <c r="F1546" s="17">
        <v>0</v>
      </c>
      <c r="G1546" s="17">
        <v>0</v>
      </c>
      <c r="H1546" s="17">
        <v>0</v>
      </c>
      <c r="I1546" s="17">
        <v>0</v>
      </c>
      <c r="J1546" s="17">
        <v>8.7742843725061498E-2</v>
      </c>
      <c r="K1546" s="17">
        <v>0.279816398266446</v>
      </c>
      <c r="L1546" s="17">
        <v>0.49507662296291499</v>
      </c>
      <c r="M1546" s="17">
        <v>0.65924100628462701</v>
      </c>
      <c r="N1546" s="17">
        <v>0.75996251774769297</v>
      </c>
      <c r="O1546" s="17">
        <v>0.76218474240256395</v>
      </c>
      <c r="P1546" s="17">
        <v>0.64607405153152897</v>
      </c>
      <c r="Q1546" s="17">
        <v>0.64082500363985095</v>
      </c>
      <c r="R1546" s="17">
        <v>0.41262989888330498</v>
      </c>
      <c r="S1546" s="17">
        <v>0.24179117875334299</v>
      </c>
      <c r="T1546" s="17">
        <v>0.13618953058514599</v>
      </c>
      <c r="U1546" s="17">
        <v>2.0302156871545601E-2</v>
      </c>
      <c r="V1546" s="17">
        <v>0</v>
      </c>
      <c r="W1546" s="17">
        <v>0</v>
      </c>
      <c r="X1546" s="17">
        <v>0</v>
      </c>
      <c r="Y1546" s="17">
        <v>0</v>
      </c>
      <c r="Z1546" s="17">
        <v>0</v>
      </c>
    </row>
    <row r="1547" spans="1:26">
      <c r="A1547" s="41">
        <v>86</v>
      </c>
      <c r="B1547" s="24" t="s">
        <v>777</v>
      </c>
      <c r="C1547" s="17">
        <v>0</v>
      </c>
      <c r="D1547" s="17">
        <v>0</v>
      </c>
      <c r="E1547" s="17">
        <v>0</v>
      </c>
      <c r="F1547" s="17">
        <v>0</v>
      </c>
      <c r="G1547" s="17">
        <v>0</v>
      </c>
      <c r="H1547" s="17">
        <v>0</v>
      </c>
      <c r="I1547" s="17">
        <v>0</v>
      </c>
      <c r="J1547" s="17">
        <v>6.7281956521025199E-2</v>
      </c>
      <c r="K1547" s="17">
        <v>0.20360175544800799</v>
      </c>
      <c r="L1547" s="17">
        <v>0.37364791860746399</v>
      </c>
      <c r="M1547" s="17">
        <v>0.55777838837261995</v>
      </c>
      <c r="N1547" s="17">
        <v>0.66731873817048504</v>
      </c>
      <c r="O1547" s="17">
        <v>0.56403236347275698</v>
      </c>
      <c r="P1547" s="17">
        <v>0.58972697288119602</v>
      </c>
      <c r="Q1547" s="17">
        <v>0.49437930419190401</v>
      </c>
      <c r="R1547" s="17">
        <v>0.26800905091302801</v>
      </c>
      <c r="S1547" s="17">
        <v>0.224072494879578</v>
      </c>
      <c r="T1547" s="17">
        <v>6.28375072112832E-2</v>
      </c>
      <c r="U1547" s="17">
        <v>0</v>
      </c>
      <c r="V1547" s="17">
        <v>0</v>
      </c>
      <c r="W1547" s="17">
        <v>0</v>
      </c>
      <c r="X1547" s="17">
        <v>0</v>
      </c>
      <c r="Y1547" s="17">
        <v>0</v>
      </c>
      <c r="Z1547" s="17">
        <v>0</v>
      </c>
    </row>
    <row r="1548" spans="1:26">
      <c r="A1548" s="41">
        <v>87</v>
      </c>
      <c r="B1548" s="24" t="s">
        <v>777</v>
      </c>
      <c r="C1548" s="17">
        <v>0</v>
      </c>
      <c r="D1548" s="17">
        <v>0</v>
      </c>
      <c r="E1548" s="17">
        <v>0</v>
      </c>
      <c r="F1548" s="17">
        <v>0</v>
      </c>
      <c r="G1548" s="17">
        <v>0</v>
      </c>
      <c r="H1548" s="17">
        <v>0</v>
      </c>
      <c r="I1548" s="17">
        <v>0</v>
      </c>
      <c r="J1548" s="17">
        <v>2.8166423827502798E-2</v>
      </c>
      <c r="K1548" s="17">
        <v>0.12679378959363899</v>
      </c>
      <c r="L1548" s="17">
        <v>0.14099741762169399</v>
      </c>
      <c r="M1548" s="17">
        <v>0.20320985573054801</v>
      </c>
      <c r="N1548" s="17">
        <v>0.45371368769971299</v>
      </c>
      <c r="O1548" s="17">
        <v>0.66971720822901804</v>
      </c>
      <c r="P1548" s="17">
        <v>0.64994707164430399</v>
      </c>
      <c r="Q1548" s="17">
        <v>0.60252173237190199</v>
      </c>
      <c r="R1548" s="17">
        <v>0.44332287172728202</v>
      </c>
      <c r="S1548" s="17">
        <v>0.282131671736915</v>
      </c>
      <c r="T1548" s="17">
        <v>0.11514626726466</v>
      </c>
      <c r="U1548" s="17">
        <v>0</v>
      </c>
      <c r="V1548" s="17">
        <v>0</v>
      </c>
      <c r="W1548" s="17">
        <v>0</v>
      </c>
      <c r="X1548" s="17">
        <v>0</v>
      </c>
      <c r="Y1548" s="17">
        <v>0</v>
      </c>
      <c r="Z1548" s="17">
        <v>0</v>
      </c>
    </row>
    <row r="1549" spans="1:26">
      <c r="A1549" s="41">
        <v>88</v>
      </c>
      <c r="B1549" s="24" t="s">
        <v>777</v>
      </c>
      <c r="C1549" s="17">
        <v>0</v>
      </c>
      <c r="D1549" s="17">
        <v>0</v>
      </c>
      <c r="E1549" s="17">
        <v>0</v>
      </c>
      <c r="F1549" s="17">
        <v>0</v>
      </c>
      <c r="G1549" s="17">
        <v>0</v>
      </c>
      <c r="H1549" s="17">
        <v>0</v>
      </c>
      <c r="I1549" s="17">
        <v>0</v>
      </c>
      <c r="J1549" s="17">
        <v>4.9731855207285403E-2</v>
      </c>
      <c r="K1549" s="17">
        <v>0.227030352523648</v>
      </c>
      <c r="L1549" s="17">
        <v>0.43532395766169402</v>
      </c>
      <c r="M1549" s="17">
        <v>0.63188903326659396</v>
      </c>
      <c r="N1549" s="17">
        <v>0.720399256047352</v>
      </c>
      <c r="O1549" s="17">
        <v>0.75981582902663303</v>
      </c>
      <c r="P1549" s="17">
        <v>0.68243971805114201</v>
      </c>
      <c r="Q1549" s="17">
        <v>0.54763497278048501</v>
      </c>
      <c r="R1549" s="17">
        <v>0.42974431280165598</v>
      </c>
      <c r="S1549" s="17">
        <v>0.24514969365045799</v>
      </c>
      <c r="T1549" s="17">
        <v>0.10942102837551</v>
      </c>
      <c r="U1549" s="17">
        <v>1.7201989274208299E-2</v>
      </c>
      <c r="V1549" s="17">
        <v>0</v>
      </c>
      <c r="W1549" s="17">
        <v>0</v>
      </c>
      <c r="X1549" s="17">
        <v>0</v>
      </c>
      <c r="Y1549" s="17">
        <v>0</v>
      </c>
      <c r="Z1549" s="17">
        <v>0</v>
      </c>
    </row>
    <row r="1550" spans="1:26">
      <c r="A1550" s="41">
        <v>89</v>
      </c>
      <c r="B1550" s="24" t="s">
        <v>777</v>
      </c>
      <c r="C1550" s="17">
        <v>0</v>
      </c>
      <c r="D1550" s="17">
        <v>0</v>
      </c>
      <c r="E1550" s="17">
        <v>0</v>
      </c>
      <c r="F1550" s="17">
        <v>0</v>
      </c>
      <c r="G1550" s="17">
        <v>0</v>
      </c>
      <c r="H1550" s="17">
        <v>0</v>
      </c>
      <c r="I1550" s="17">
        <v>0</v>
      </c>
      <c r="J1550" s="17">
        <v>4.5807384572944303E-2</v>
      </c>
      <c r="K1550" s="17">
        <v>0.106875869595916</v>
      </c>
      <c r="L1550" s="17">
        <v>0.182803703123922</v>
      </c>
      <c r="M1550" s="17">
        <v>0.30058489390792997</v>
      </c>
      <c r="N1550" s="17">
        <v>0.59469140086633898</v>
      </c>
      <c r="O1550" s="17">
        <v>0.48705034159862198</v>
      </c>
      <c r="P1550" s="17">
        <v>0.75244198406347496</v>
      </c>
      <c r="Q1550" s="17">
        <v>0.69722134342785302</v>
      </c>
      <c r="R1550" s="17">
        <v>0.39304367054589001</v>
      </c>
      <c r="S1550" s="17">
        <v>0.222558535915201</v>
      </c>
      <c r="T1550" s="17">
        <v>9.5151718830562504E-2</v>
      </c>
      <c r="U1550" s="17">
        <v>2.04138154502632E-2</v>
      </c>
      <c r="V1550" s="17">
        <v>0</v>
      </c>
      <c r="W1550" s="17">
        <v>0</v>
      </c>
      <c r="X1550" s="17">
        <v>0</v>
      </c>
      <c r="Y1550" s="17">
        <v>0</v>
      </c>
      <c r="Z1550" s="17">
        <v>0</v>
      </c>
    </row>
    <row r="1551" spans="1:26">
      <c r="A1551" s="41">
        <v>90</v>
      </c>
      <c r="B1551" s="24" t="s">
        <v>777</v>
      </c>
      <c r="C1551" s="17">
        <v>0</v>
      </c>
      <c r="D1551" s="17">
        <v>0</v>
      </c>
      <c r="E1551" s="17">
        <v>0</v>
      </c>
      <c r="F1551" s="17">
        <v>0</v>
      </c>
      <c r="G1551" s="17">
        <v>0</v>
      </c>
      <c r="H1551" s="17">
        <v>0</v>
      </c>
      <c r="I1551" s="17">
        <v>0</v>
      </c>
      <c r="J1551" s="17">
        <v>6.0074504733995303E-2</v>
      </c>
      <c r="K1551" s="17">
        <v>0.17448623370140501</v>
      </c>
      <c r="L1551" s="17">
        <v>0.38603654738538301</v>
      </c>
      <c r="M1551" s="17">
        <v>0.51667161102529902</v>
      </c>
      <c r="N1551" s="17">
        <v>0.70526732924721303</v>
      </c>
      <c r="O1551" s="17">
        <v>0.701366941835733</v>
      </c>
      <c r="P1551" s="17">
        <v>0.74365708117907103</v>
      </c>
      <c r="Q1551" s="17">
        <v>0.65250974549506902</v>
      </c>
      <c r="R1551" s="17">
        <v>0.49941488715368099</v>
      </c>
      <c r="S1551" s="17">
        <v>0.29878631503701703</v>
      </c>
      <c r="T1551" s="17">
        <v>9.4834258165580901E-2</v>
      </c>
      <c r="U1551" s="17">
        <v>1.43722105880795E-2</v>
      </c>
      <c r="V1551" s="17">
        <v>0</v>
      </c>
      <c r="W1551" s="17">
        <v>0</v>
      </c>
      <c r="X1551" s="17">
        <v>0</v>
      </c>
      <c r="Y1551" s="17">
        <v>0</v>
      </c>
      <c r="Z1551" s="17">
        <v>0</v>
      </c>
    </row>
    <row r="1552" spans="1:26">
      <c r="A1552" s="41">
        <v>91</v>
      </c>
      <c r="B1552" s="24" t="s">
        <v>777</v>
      </c>
      <c r="C1552" s="17">
        <v>0</v>
      </c>
      <c r="D1552" s="17">
        <v>0</v>
      </c>
      <c r="E1552" s="17">
        <v>0</v>
      </c>
      <c r="F1552" s="17">
        <v>0</v>
      </c>
      <c r="G1552" s="17">
        <v>0</v>
      </c>
      <c r="H1552" s="17">
        <v>0</v>
      </c>
      <c r="I1552" s="17">
        <v>0</v>
      </c>
      <c r="J1552" s="17">
        <v>9.4769671340636394E-2</v>
      </c>
      <c r="K1552" s="17">
        <v>0.26114314301384001</v>
      </c>
      <c r="L1552" s="17">
        <v>0.45302950523208002</v>
      </c>
      <c r="M1552" s="17">
        <v>0.61461807839964799</v>
      </c>
      <c r="N1552" s="17">
        <v>0.73031059694646605</v>
      </c>
      <c r="O1552" s="17">
        <v>0.76006870286667005</v>
      </c>
      <c r="P1552" s="17">
        <v>0.74608072915241297</v>
      </c>
      <c r="Q1552" s="17">
        <v>0.50259058849544402</v>
      </c>
      <c r="R1552" s="17">
        <v>0.43230260788462799</v>
      </c>
      <c r="S1552" s="17">
        <v>0.27031994561570399</v>
      </c>
      <c r="T1552" s="17">
        <v>0.107053209691527</v>
      </c>
      <c r="U1552" s="17">
        <v>1.32676664123332E-2</v>
      </c>
      <c r="V1552" s="17">
        <v>0</v>
      </c>
      <c r="W1552" s="17">
        <v>0</v>
      </c>
      <c r="X1552" s="17">
        <v>0</v>
      </c>
      <c r="Y1552" s="17">
        <v>0</v>
      </c>
      <c r="Z1552" s="17">
        <v>0</v>
      </c>
    </row>
    <row r="1553" spans="1:26">
      <c r="A1553" s="41">
        <v>92</v>
      </c>
      <c r="B1553" s="24" t="s">
        <v>777</v>
      </c>
      <c r="C1553" s="17">
        <v>0</v>
      </c>
      <c r="D1553" s="17">
        <v>0</v>
      </c>
      <c r="E1553" s="17">
        <v>0</v>
      </c>
      <c r="F1553" s="17">
        <v>0</v>
      </c>
      <c r="G1553" s="17">
        <v>0</v>
      </c>
      <c r="H1553" s="17">
        <v>0</v>
      </c>
      <c r="I1553" s="17">
        <v>0</v>
      </c>
      <c r="J1553" s="17">
        <v>6.2194923037682599E-2</v>
      </c>
      <c r="K1553" s="17">
        <v>9.3610392567479495E-2</v>
      </c>
      <c r="L1553" s="17">
        <v>0.128029696803171</v>
      </c>
      <c r="M1553" s="17">
        <v>0.28354491904205698</v>
      </c>
      <c r="N1553" s="17">
        <v>0.48258947190965701</v>
      </c>
      <c r="O1553" s="17">
        <v>0.560096945918934</v>
      </c>
      <c r="P1553" s="17">
        <v>0.65130448966008703</v>
      </c>
      <c r="Q1553" s="17">
        <v>0.54190863919938603</v>
      </c>
      <c r="R1553" s="17">
        <v>0.40702617080040598</v>
      </c>
      <c r="S1553" s="17">
        <v>0.24433195876514399</v>
      </c>
      <c r="T1553" s="17">
        <v>8.2116127111250298E-2</v>
      </c>
      <c r="U1553" s="17">
        <v>0</v>
      </c>
      <c r="V1553" s="17">
        <v>0</v>
      </c>
      <c r="W1553" s="17">
        <v>0</v>
      </c>
      <c r="X1553" s="17">
        <v>0</v>
      </c>
      <c r="Y1553" s="17">
        <v>0</v>
      </c>
      <c r="Z1553" s="17">
        <v>0</v>
      </c>
    </row>
    <row r="1554" spans="1:26">
      <c r="A1554" s="41">
        <v>93</v>
      </c>
      <c r="B1554" s="24" t="s">
        <v>777</v>
      </c>
      <c r="C1554" s="17">
        <v>0</v>
      </c>
      <c r="D1554" s="17">
        <v>0</v>
      </c>
      <c r="E1554" s="17">
        <v>0</v>
      </c>
      <c r="F1554" s="17">
        <v>0</v>
      </c>
      <c r="G1554" s="17">
        <v>0</v>
      </c>
      <c r="H1554" s="17">
        <v>0</v>
      </c>
      <c r="I1554" s="17">
        <v>0</v>
      </c>
      <c r="J1554" s="17">
        <v>0</v>
      </c>
      <c r="K1554" s="17">
        <v>1.6043805192999701E-2</v>
      </c>
      <c r="L1554" s="17">
        <v>2.0051472415404899E-2</v>
      </c>
      <c r="M1554" s="17">
        <v>3.4682030303262501E-2</v>
      </c>
      <c r="N1554" s="17">
        <v>8.6501463055788805E-2</v>
      </c>
      <c r="O1554" s="17">
        <v>5.0106239853574E-2</v>
      </c>
      <c r="P1554" s="17">
        <v>4.7318059461477199E-2</v>
      </c>
      <c r="Q1554" s="17">
        <v>5.5817247747397603E-2</v>
      </c>
      <c r="R1554" s="17">
        <v>5.8294535626202099E-2</v>
      </c>
      <c r="S1554" s="17">
        <v>2.81697079033475E-2</v>
      </c>
      <c r="T1554" s="17">
        <v>0</v>
      </c>
      <c r="U1554" s="17">
        <v>0</v>
      </c>
      <c r="V1554" s="17">
        <v>0</v>
      </c>
      <c r="W1554" s="17">
        <v>0</v>
      </c>
      <c r="X1554" s="17">
        <v>0</v>
      </c>
      <c r="Y1554" s="17">
        <v>0</v>
      </c>
      <c r="Z1554" s="17">
        <v>0</v>
      </c>
    </row>
    <row r="1555" spans="1:26">
      <c r="A1555" s="41">
        <v>94</v>
      </c>
      <c r="B1555" s="24" t="s">
        <v>777</v>
      </c>
      <c r="C1555" s="17">
        <v>0</v>
      </c>
      <c r="D1555" s="17">
        <v>0</v>
      </c>
      <c r="E1555" s="17">
        <v>0</v>
      </c>
      <c r="F1555" s="17">
        <v>0</v>
      </c>
      <c r="G1555" s="17">
        <v>0</v>
      </c>
      <c r="H1555" s="17">
        <v>0</v>
      </c>
      <c r="I1555" s="17">
        <v>0</v>
      </c>
      <c r="J1555" s="17">
        <v>7.5076163192296902E-2</v>
      </c>
      <c r="K1555" s="17">
        <v>0.28822034835287202</v>
      </c>
      <c r="L1555" s="17">
        <v>0.61270236749027596</v>
      </c>
      <c r="M1555" s="17">
        <v>0.82465114904340298</v>
      </c>
      <c r="N1555" s="17">
        <v>0.65697937271962004</v>
      </c>
      <c r="O1555" s="17">
        <v>0.54249320469973095</v>
      </c>
      <c r="P1555" s="17">
        <v>0.60698917021255605</v>
      </c>
      <c r="Q1555" s="17">
        <v>0.54496501911879502</v>
      </c>
      <c r="R1555" s="17">
        <v>0.142112908716923</v>
      </c>
      <c r="S1555" s="17">
        <v>4.0545200377887697E-2</v>
      </c>
      <c r="T1555" s="17">
        <v>1.49294087897195E-2</v>
      </c>
      <c r="U1555" s="17">
        <v>0</v>
      </c>
      <c r="V1555" s="17">
        <v>0</v>
      </c>
      <c r="W1555" s="17">
        <v>0</v>
      </c>
      <c r="X1555" s="17">
        <v>0</v>
      </c>
      <c r="Y1555" s="17">
        <v>0</v>
      </c>
      <c r="Z1555" s="17">
        <v>0</v>
      </c>
    </row>
    <row r="1556" spans="1:26">
      <c r="A1556" s="41">
        <v>95</v>
      </c>
      <c r="B1556" s="24" t="s">
        <v>777</v>
      </c>
      <c r="C1556" s="17">
        <v>0</v>
      </c>
      <c r="D1556" s="17">
        <v>0</v>
      </c>
      <c r="E1556" s="17">
        <v>0</v>
      </c>
      <c r="F1556" s="17">
        <v>0</v>
      </c>
      <c r="G1556" s="17">
        <v>0</v>
      </c>
      <c r="H1556" s="17">
        <v>0</v>
      </c>
      <c r="I1556" s="17">
        <v>0</v>
      </c>
      <c r="J1556" s="17">
        <v>0</v>
      </c>
      <c r="K1556" s="17">
        <v>0</v>
      </c>
      <c r="L1556" s="17">
        <v>0</v>
      </c>
      <c r="M1556" s="17">
        <v>0</v>
      </c>
      <c r="N1556" s="17">
        <v>2.1276432705454498E-2</v>
      </c>
      <c r="O1556" s="17">
        <v>7.2406209530607002E-2</v>
      </c>
      <c r="P1556" s="17">
        <v>0.149562287424507</v>
      </c>
      <c r="Q1556" s="17">
        <v>7.2252952657857306E-2</v>
      </c>
      <c r="R1556" s="17">
        <v>8.9840273497836298E-2</v>
      </c>
      <c r="S1556" s="17">
        <v>8.79552139630147E-2</v>
      </c>
      <c r="T1556" s="17">
        <v>5.2229942233105897E-2</v>
      </c>
      <c r="U1556" s="17">
        <v>2.1847861902421401E-2</v>
      </c>
      <c r="V1556" s="17">
        <v>0</v>
      </c>
      <c r="W1556" s="17">
        <v>0</v>
      </c>
      <c r="X1556" s="17">
        <v>0</v>
      </c>
      <c r="Y1556" s="17">
        <v>0</v>
      </c>
      <c r="Z1556" s="17">
        <v>0</v>
      </c>
    </row>
    <row r="1557" spans="1:26">
      <c r="A1557" s="41">
        <v>96</v>
      </c>
      <c r="B1557" s="24" t="s">
        <v>777</v>
      </c>
      <c r="C1557" s="17">
        <v>0</v>
      </c>
      <c r="D1557" s="17">
        <v>0</v>
      </c>
      <c r="E1557" s="17">
        <v>0</v>
      </c>
      <c r="F1557" s="17">
        <v>0</v>
      </c>
      <c r="G1557" s="17">
        <v>0</v>
      </c>
      <c r="H1557" s="17">
        <v>0</v>
      </c>
      <c r="I1557" s="17">
        <v>0</v>
      </c>
      <c r="J1557" s="17">
        <v>4.84696753909966E-2</v>
      </c>
      <c r="K1557" s="17">
        <v>6.2920703799347305E-2</v>
      </c>
      <c r="L1557" s="17">
        <v>0.19919233628060901</v>
      </c>
      <c r="M1557" s="17">
        <v>0.212889121936641</v>
      </c>
      <c r="N1557" s="17">
        <v>0.181085036765229</v>
      </c>
      <c r="O1557" s="17">
        <v>0.27441080942617302</v>
      </c>
      <c r="P1557" s="17">
        <v>0.29120995206344003</v>
      </c>
      <c r="Q1557" s="17">
        <v>0.34304142642739599</v>
      </c>
      <c r="R1557" s="17">
        <v>0.251898469511187</v>
      </c>
      <c r="S1557" s="17">
        <v>0.13560277570090401</v>
      </c>
      <c r="T1557" s="17">
        <v>6.4176315463946906E-2</v>
      </c>
      <c r="U1557" s="17">
        <v>1.2854967547857201E-2</v>
      </c>
      <c r="V1557" s="17">
        <v>0</v>
      </c>
      <c r="W1557" s="17">
        <v>0</v>
      </c>
      <c r="X1557" s="17">
        <v>0</v>
      </c>
      <c r="Y1557" s="17">
        <v>0</v>
      </c>
      <c r="Z1557" s="17">
        <v>0</v>
      </c>
    </row>
    <row r="1558" spans="1:26">
      <c r="A1558" s="41">
        <v>97</v>
      </c>
      <c r="B1558" s="24" t="s">
        <v>777</v>
      </c>
      <c r="C1558" s="17">
        <v>0</v>
      </c>
      <c r="D1558" s="17">
        <v>0</v>
      </c>
      <c r="E1558" s="17">
        <v>0</v>
      </c>
      <c r="F1558" s="17">
        <v>0</v>
      </c>
      <c r="G1558" s="17">
        <v>0</v>
      </c>
      <c r="H1558" s="17">
        <v>0</v>
      </c>
      <c r="I1558" s="17">
        <v>1.87903872910644E-2</v>
      </c>
      <c r="J1558" s="17">
        <v>0.186590242572789</v>
      </c>
      <c r="K1558" s="17">
        <v>0.43706889662714499</v>
      </c>
      <c r="L1558" s="17">
        <v>0.65271992634912601</v>
      </c>
      <c r="M1558" s="17">
        <v>0.84251323756238405</v>
      </c>
      <c r="N1558" s="17">
        <v>0.92890523142335102</v>
      </c>
      <c r="O1558" s="17">
        <v>0.80901456925513904</v>
      </c>
      <c r="P1558" s="17">
        <v>0.89564849003666103</v>
      </c>
      <c r="Q1558" s="17">
        <v>0.83101021457056901</v>
      </c>
      <c r="R1558" s="17">
        <v>0.68251963056336096</v>
      </c>
      <c r="S1558" s="17">
        <v>0.38462330008024098</v>
      </c>
      <c r="T1558" s="17">
        <v>0.19946819865155799</v>
      </c>
      <c r="U1558" s="17">
        <v>3.4486080444532503E-2</v>
      </c>
      <c r="V1558" s="17">
        <v>0</v>
      </c>
      <c r="W1558" s="17">
        <v>0</v>
      </c>
      <c r="X1558" s="17">
        <v>0</v>
      </c>
      <c r="Y1558" s="17">
        <v>0</v>
      </c>
      <c r="Z1558" s="17">
        <v>0</v>
      </c>
    </row>
    <row r="1559" spans="1:26">
      <c r="A1559" s="41">
        <v>98</v>
      </c>
      <c r="B1559" s="24" t="s">
        <v>777</v>
      </c>
      <c r="C1559" s="17">
        <v>0</v>
      </c>
      <c r="D1559" s="17">
        <v>0</v>
      </c>
      <c r="E1559" s="17">
        <v>0</v>
      </c>
      <c r="F1559" s="17">
        <v>0</v>
      </c>
      <c r="G1559" s="17">
        <v>0</v>
      </c>
      <c r="H1559" s="17">
        <v>0</v>
      </c>
      <c r="I1559" s="17">
        <v>1.4671061489941401E-2</v>
      </c>
      <c r="J1559" s="17">
        <v>0.173699150190641</v>
      </c>
      <c r="K1559" s="17">
        <v>0.41268025471292302</v>
      </c>
      <c r="L1559" s="17">
        <v>0.63367775990997299</v>
      </c>
      <c r="M1559" s="17">
        <v>0.79461499136835401</v>
      </c>
      <c r="N1559" s="17">
        <v>0.90202069186720502</v>
      </c>
      <c r="O1559" s="17">
        <v>0.92493368903523698</v>
      </c>
      <c r="P1559" s="17">
        <v>0.83005235911588304</v>
      </c>
      <c r="Q1559" s="17">
        <v>0.82289854723431599</v>
      </c>
      <c r="R1559" s="17">
        <v>0.59190978862593202</v>
      </c>
      <c r="S1559" s="17">
        <v>0.42825334236819101</v>
      </c>
      <c r="T1559" s="17">
        <v>0.19668987048699599</v>
      </c>
      <c r="U1559" s="17">
        <v>2.3420934232002401E-2</v>
      </c>
      <c r="V1559" s="17">
        <v>0</v>
      </c>
      <c r="W1559" s="17">
        <v>0</v>
      </c>
      <c r="X1559" s="17">
        <v>0</v>
      </c>
      <c r="Y1559" s="17">
        <v>0</v>
      </c>
      <c r="Z1559" s="17">
        <v>0</v>
      </c>
    </row>
    <row r="1560" spans="1:26">
      <c r="A1560" s="41">
        <v>99</v>
      </c>
      <c r="B1560" s="24" t="s">
        <v>777</v>
      </c>
      <c r="C1560" s="17">
        <v>0</v>
      </c>
      <c r="D1560" s="17">
        <v>0</v>
      </c>
      <c r="E1560" s="17">
        <v>0</v>
      </c>
      <c r="F1560" s="17">
        <v>0</v>
      </c>
      <c r="G1560" s="17">
        <v>0</v>
      </c>
      <c r="H1560" s="17">
        <v>0</v>
      </c>
      <c r="I1560" s="17">
        <v>0</v>
      </c>
      <c r="J1560" s="17">
        <v>0.13611618622461499</v>
      </c>
      <c r="K1560" s="17">
        <v>0.359304170010038</v>
      </c>
      <c r="L1560" s="17">
        <v>0.54307229674033597</v>
      </c>
      <c r="M1560" s="17">
        <v>0.71549722550325701</v>
      </c>
      <c r="N1560" s="17">
        <v>0.67179274416282897</v>
      </c>
      <c r="O1560" s="17">
        <v>0.78822199039079399</v>
      </c>
      <c r="P1560" s="17">
        <v>0.67700019376047504</v>
      </c>
      <c r="Q1560" s="17">
        <v>0.72630511910795703</v>
      </c>
      <c r="R1560" s="17">
        <v>0.48256648337874503</v>
      </c>
      <c r="S1560" s="17">
        <v>0.25383826364341899</v>
      </c>
      <c r="T1560" s="17">
        <v>0.104454411006471</v>
      </c>
      <c r="U1560" s="17">
        <v>2.3158208164431499E-2</v>
      </c>
      <c r="V1560" s="17">
        <v>0</v>
      </c>
      <c r="W1560" s="17">
        <v>0</v>
      </c>
      <c r="X1560" s="17">
        <v>0</v>
      </c>
      <c r="Y1560" s="17">
        <v>0</v>
      </c>
      <c r="Z1560" s="17">
        <v>0</v>
      </c>
    </row>
    <row r="1561" spans="1:26">
      <c r="A1561" s="41">
        <v>100</v>
      </c>
      <c r="B1561" s="24" t="s">
        <v>777</v>
      </c>
      <c r="C1561" s="17">
        <v>0</v>
      </c>
      <c r="D1561" s="17">
        <v>0</v>
      </c>
      <c r="E1561" s="17">
        <v>0</v>
      </c>
      <c r="F1561" s="17">
        <v>0</v>
      </c>
      <c r="G1561" s="17">
        <v>0</v>
      </c>
      <c r="H1561" s="17">
        <v>0</v>
      </c>
      <c r="I1561" s="17">
        <v>0</v>
      </c>
      <c r="J1561" s="17">
        <v>7.9163742926921701E-2</v>
      </c>
      <c r="K1561" s="17">
        <v>0.2073116664605</v>
      </c>
      <c r="L1561" s="17">
        <v>0.42909516047636598</v>
      </c>
      <c r="M1561" s="17">
        <v>0.59207508711011203</v>
      </c>
      <c r="N1561" s="17">
        <v>0.82596477938125801</v>
      </c>
      <c r="O1561" s="17">
        <v>0.88332773215953198</v>
      </c>
      <c r="P1561" s="17">
        <v>0.76700029228275002</v>
      </c>
      <c r="Q1561" s="17">
        <v>0.65107460435096298</v>
      </c>
      <c r="R1561" s="17">
        <v>0.56879098937163597</v>
      </c>
      <c r="S1561" s="17">
        <v>0.28602658568865402</v>
      </c>
      <c r="T1561" s="17">
        <v>0.17404069407848299</v>
      </c>
      <c r="U1561" s="17">
        <v>3.92917780971846E-2</v>
      </c>
      <c r="V1561" s="17">
        <v>0</v>
      </c>
      <c r="W1561" s="17">
        <v>0</v>
      </c>
      <c r="X1561" s="17">
        <v>0</v>
      </c>
      <c r="Y1561" s="17">
        <v>0</v>
      </c>
      <c r="Z1561" s="17">
        <v>0</v>
      </c>
    </row>
    <row r="1562" spans="1:26">
      <c r="A1562" s="41">
        <v>101</v>
      </c>
      <c r="B1562" s="24" t="s">
        <v>777</v>
      </c>
      <c r="C1562" s="17">
        <v>0</v>
      </c>
      <c r="D1562" s="17">
        <v>0</v>
      </c>
      <c r="E1562" s="17">
        <v>0</v>
      </c>
      <c r="F1562" s="17">
        <v>0</v>
      </c>
      <c r="G1562" s="17">
        <v>0</v>
      </c>
      <c r="H1562" s="17">
        <v>0</v>
      </c>
      <c r="I1562" s="17">
        <v>2.9545735682250301E-2</v>
      </c>
      <c r="J1562" s="17">
        <v>0.190301248277229</v>
      </c>
      <c r="K1562" s="17">
        <v>0.42259050092008899</v>
      </c>
      <c r="L1562" s="17">
        <v>0.64109758193495603</v>
      </c>
      <c r="M1562" s="17">
        <v>0.80860077569871502</v>
      </c>
      <c r="N1562" s="17">
        <v>0.901032185037969</v>
      </c>
      <c r="O1562" s="17">
        <v>0.78730463853819199</v>
      </c>
      <c r="P1562" s="17">
        <v>0.88557732411310797</v>
      </c>
      <c r="Q1562" s="17">
        <v>0.80914264821308002</v>
      </c>
      <c r="R1562" s="17">
        <v>0.64548510726339103</v>
      </c>
      <c r="S1562" s="17">
        <v>0.40320022244140402</v>
      </c>
      <c r="T1562" s="17">
        <v>0.19834613940464099</v>
      </c>
      <c r="U1562" s="17">
        <v>3.4925051915765601E-2</v>
      </c>
      <c r="V1562" s="17">
        <v>0</v>
      </c>
      <c r="W1562" s="17">
        <v>0</v>
      </c>
      <c r="X1562" s="17">
        <v>0</v>
      </c>
      <c r="Y1562" s="17">
        <v>0</v>
      </c>
      <c r="Z1562" s="17">
        <v>0</v>
      </c>
    </row>
    <row r="1563" spans="1:26">
      <c r="A1563" s="41">
        <v>102</v>
      </c>
      <c r="B1563" s="24" t="s">
        <v>777</v>
      </c>
      <c r="C1563" s="17">
        <v>0</v>
      </c>
      <c r="D1563" s="17">
        <v>0</v>
      </c>
      <c r="E1563" s="17">
        <v>0</v>
      </c>
      <c r="F1563" s="17">
        <v>0</v>
      </c>
      <c r="G1563" s="17">
        <v>0</v>
      </c>
      <c r="H1563" s="17">
        <v>0</v>
      </c>
      <c r="I1563" s="17">
        <v>1.57602799784127E-2</v>
      </c>
      <c r="J1563" s="17">
        <v>0.130781752360977</v>
      </c>
      <c r="K1563" s="17">
        <v>0.34603978767354998</v>
      </c>
      <c r="L1563" s="17">
        <v>0.61786931348583896</v>
      </c>
      <c r="M1563" s="17">
        <v>0.53226549782758403</v>
      </c>
      <c r="N1563" s="17">
        <v>0.75375780378522605</v>
      </c>
      <c r="O1563" s="17">
        <v>0.80107476855475501</v>
      </c>
      <c r="P1563" s="17">
        <v>0.78165383870152005</v>
      </c>
      <c r="Q1563" s="17">
        <v>0.78893463484908</v>
      </c>
      <c r="R1563" s="17">
        <v>0.62170730345627101</v>
      </c>
      <c r="S1563" s="17">
        <v>0.42819203961909102</v>
      </c>
      <c r="T1563" s="17">
        <v>0.204046200378982</v>
      </c>
      <c r="U1563" s="17">
        <v>4.2673281525212402E-2</v>
      </c>
      <c r="V1563" s="17">
        <v>0</v>
      </c>
      <c r="W1563" s="17">
        <v>0</v>
      </c>
      <c r="X1563" s="17">
        <v>0</v>
      </c>
      <c r="Y1563" s="17">
        <v>0</v>
      </c>
      <c r="Z1563" s="17">
        <v>0</v>
      </c>
    </row>
    <row r="1564" spans="1:26">
      <c r="A1564" s="41">
        <v>103</v>
      </c>
      <c r="B1564" s="24" t="s">
        <v>777</v>
      </c>
      <c r="C1564" s="17">
        <v>0</v>
      </c>
      <c r="D1564" s="17">
        <v>0</v>
      </c>
      <c r="E1564" s="17">
        <v>0</v>
      </c>
      <c r="F1564" s="17">
        <v>0</v>
      </c>
      <c r="G1564" s="17">
        <v>0</v>
      </c>
      <c r="H1564" s="17">
        <v>0</v>
      </c>
      <c r="I1564" s="17">
        <v>0</v>
      </c>
      <c r="J1564" s="17">
        <v>3.2294507164211499E-2</v>
      </c>
      <c r="K1564" s="17">
        <v>9.5494357410352906E-2</v>
      </c>
      <c r="L1564" s="17">
        <v>0.17423335986136801</v>
      </c>
      <c r="M1564" s="17">
        <v>0.13571005551182899</v>
      </c>
      <c r="N1564" s="17">
        <v>0.17124922961054101</v>
      </c>
      <c r="O1564" s="17">
        <v>0.21001665026453201</v>
      </c>
      <c r="P1564" s="17">
        <v>0.18444683573818901</v>
      </c>
      <c r="Q1564" s="17">
        <v>0.206103126549673</v>
      </c>
      <c r="R1564" s="17">
        <v>7.4724767076920703E-2</v>
      </c>
      <c r="S1564" s="17">
        <v>4.4155494423091898E-2</v>
      </c>
      <c r="T1564" s="17">
        <v>1.51187904967603E-2</v>
      </c>
      <c r="U1564" s="17">
        <v>0</v>
      </c>
      <c r="V1564" s="17">
        <v>0</v>
      </c>
      <c r="W1564" s="17">
        <v>0</v>
      </c>
      <c r="X1564" s="17">
        <v>0</v>
      </c>
      <c r="Y1564" s="17">
        <v>0</v>
      </c>
      <c r="Z1564" s="17">
        <v>0</v>
      </c>
    </row>
    <row r="1565" spans="1:26">
      <c r="A1565" s="41">
        <v>104</v>
      </c>
      <c r="B1565" s="24" t="s">
        <v>777</v>
      </c>
      <c r="C1565" s="17">
        <v>0</v>
      </c>
      <c r="D1565" s="17">
        <v>0</v>
      </c>
      <c r="E1565" s="17">
        <v>0</v>
      </c>
      <c r="F1565" s="17">
        <v>0</v>
      </c>
      <c r="G1565" s="17">
        <v>0</v>
      </c>
      <c r="H1565" s="17">
        <v>0</v>
      </c>
      <c r="I1565" s="17">
        <v>1.7873035438462401E-2</v>
      </c>
      <c r="J1565" s="17">
        <v>0.200420580646503</v>
      </c>
      <c r="K1565" s="17">
        <v>0.46202787304638498</v>
      </c>
      <c r="L1565" s="17">
        <v>0.69812993774486898</v>
      </c>
      <c r="M1565" s="17">
        <v>0.83474968226566204</v>
      </c>
      <c r="N1565" s="17">
        <v>0.95284504963880601</v>
      </c>
      <c r="O1565" s="17">
        <v>1</v>
      </c>
      <c r="P1565" s="17">
        <v>0.95690088330693301</v>
      </c>
      <c r="Q1565" s="17">
        <v>0.84164952561524398</v>
      </c>
      <c r="R1565" s="17">
        <v>0.66190767587047195</v>
      </c>
      <c r="S1565" s="17">
        <v>0.41826865710854599</v>
      </c>
      <c r="T1565" s="17">
        <v>0.16911020154373499</v>
      </c>
      <c r="U1565" s="17">
        <v>3.0362375875616701E-2</v>
      </c>
      <c r="V1565" s="17">
        <v>0</v>
      </c>
      <c r="W1565" s="17">
        <v>0</v>
      </c>
      <c r="X1565" s="17">
        <v>0</v>
      </c>
      <c r="Y1565" s="17">
        <v>0</v>
      </c>
      <c r="Z1565" s="17">
        <v>0</v>
      </c>
    </row>
    <row r="1566" spans="1:26">
      <c r="A1566" s="41">
        <v>105</v>
      </c>
      <c r="B1566" s="24" t="s">
        <v>777</v>
      </c>
      <c r="C1566" s="17">
        <v>0</v>
      </c>
      <c r="D1566" s="17">
        <v>0</v>
      </c>
      <c r="E1566" s="17">
        <v>0</v>
      </c>
      <c r="F1566" s="17">
        <v>0</v>
      </c>
      <c r="G1566" s="17">
        <v>0</v>
      </c>
      <c r="H1566" s="17">
        <v>0</v>
      </c>
      <c r="I1566" s="17">
        <v>4.0741150236617701E-2</v>
      </c>
      <c r="J1566" s="17">
        <v>0.21055633339500099</v>
      </c>
      <c r="K1566" s="17">
        <v>0.44795341866822003</v>
      </c>
      <c r="L1566" s="17">
        <v>0.67933517168601198</v>
      </c>
      <c r="M1566" s="17">
        <v>0.84451323975176795</v>
      </c>
      <c r="N1566" s="17">
        <v>0.92504863168979901</v>
      </c>
      <c r="O1566" s="17">
        <v>0.96166717204944896</v>
      </c>
      <c r="P1566" s="17">
        <v>0.92025059688078503</v>
      </c>
      <c r="Q1566" s="17">
        <v>0.81562979269818603</v>
      </c>
      <c r="R1566" s="17">
        <v>0.65509869195259096</v>
      </c>
      <c r="S1566" s="17">
        <v>0.443318492959489</v>
      </c>
      <c r="T1566" s="17">
        <v>0.21555579152248699</v>
      </c>
      <c r="U1566" s="17">
        <v>4.5437378694448499E-2</v>
      </c>
      <c r="V1566" s="17">
        <v>0</v>
      </c>
      <c r="W1566" s="17">
        <v>0</v>
      </c>
      <c r="X1566" s="17">
        <v>0</v>
      </c>
      <c r="Y1566" s="17">
        <v>0</v>
      </c>
      <c r="Z1566" s="17">
        <v>0</v>
      </c>
    </row>
    <row r="1567" spans="1:26">
      <c r="A1567" s="41">
        <v>106</v>
      </c>
      <c r="B1567" s="24" t="s">
        <v>777</v>
      </c>
      <c r="C1567" s="17">
        <v>0</v>
      </c>
      <c r="D1567" s="17">
        <v>0</v>
      </c>
      <c r="E1567" s="17">
        <v>0</v>
      </c>
      <c r="F1567" s="17">
        <v>0</v>
      </c>
      <c r="G1567" s="17">
        <v>0</v>
      </c>
      <c r="H1567" s="17">
        <v>0</v>
      </c>
      <c r="I1567" s="17">
        <v>3.5640980449896498E-2</v>
      </c>
      <c r="J1567" s="17">
        <v>0.183052198196167</v>
      </c>
      <c r="K1567" s="17">
        <v>0.40473935932059002</v>
      </c>
      <c r="L1567" s="17">
        <v>0.62554529342670295</v>
      </c>
      <c r="M1567" s="17">
        <v>0.78905942973117704</v>
      </c>
      <c r="N1567" s="17">
        <v>0.88259976201396995</v>
      </c>
      <c r="O1567" s="17">
        <v>0.90937592706724402</v>
      </c>
      <c r="P1567" s="17">
        <v>0.86594183463802399</v>
      </c>
      <c r="Q1567" s="17">
        <v>0.77638180227893006</v>
      </c>
      <c r="R1567" s="17">
        <v>0.61315775934073302</v>
      </c>
      <c r="S1567" s="17">
        <v>0.39413507841825801</v>
      </c>
      <c r="T1567" s="17">
        <v>0.18087157183532801</v>
      </c>
      <c r="U1567" s="17">
        <v>4.0499223316062698E-2</v>
      </c>
      <c r="V1567" s="17">
        <v>0</v>
      </c>
      <c r="W1567" s="17">
        <v>0</v>
      </c>
      <c r="X1567" s="17">
        <v>0</v>
      </c>
      <c r="Y1567" s="17">
        <v>0</v>
      </c>
      <c r="Z1567" s="17">
        <v>0</v>
      </c>
    </row>
    <row r="1568" spans="1:26">
      <c r="A1568" s="41">
        <v>107</v>
      </c>
      <c r="B1568" s="24" t="s">
        <v>777</v>
      </c>
      <c r="C1568" s="17">
        <v>0</v>
      </c>
      <c r="D1568" s="17">
        <v>0</v>
      </c>
      <c r="E1568" s="17">
        <v>0</v>
      </c>
      <c r="F1568" s="17">
        <v>0</v>
      </c>
      <c r="G1568" s="17">
        <v>0</v>
      </c>
      <c r="H1568" s="17">
        <v>0</v>
      </c>
      <c r="I1568" s="17">
        <v>2.6374413108279302E-2</v>
      </c>
      <c r="J1568" s="17">
        <v>0.156652607173078</v>
      </c>
      <c r="K1568" s="17">
        <v>0.35947713133785603</v>
      </c>
      <c r="L1568" s="17">
        <v>0.55950471757495102</v>
      </c>
      <c r="M1568" s="17">
        <v>0.71318414141668496</v>
      </c>
      <c r="N1568" s="17">
        <v>0.81566263345663204</v>
      </c>
      <c r="O1568" s="17">
        <v>0.83649352653916398</v>
      </c>
      <c r="P1568" s="17">
        <v>0.81964074399643605</v>
      </c>
      <c r="Q1568" s="17">
        <v>0.55596776789027702</v>
      </c>
      <c r="R1568" s="17">
        <v>0.49497700599562799</v>
      </c>
      <c r="S1568" s="17">
        <v>0.31894178318750199</v>
      </c>
      <c r="T1568" s="17">
        <v>0.16724703584787701</v>
      </c>
      <c r="U1568" s="17">
        <v>4.1995667209268998E-2</v>
      </c>
      <c r="V1568" s="17">
        <v>0</v>
      </c>
      <c r="W1568" s="17">
        <v>0</v>
      </c>
      <c r="X1568" s="17">
        <v>0</v>
      </c>
      <c r="Y1568" s="17">
        <v>0</v>
      </c>
      <c r="Z1568" s="17">
        <v>0</v>
      </c>
    </row>
    <row r="1569" spans="1:26">
      <c r="A1569" s="41">
        <v>108</v>
      </c>
      <c r="B1569" s="24" t="s">
        <v>777</v>
      </c>
      <c r="C1569" s="17">
        <v>0</v>
      </c>
      <c r="D1569" s="17">
        <v>0</v>
      </c>
      <c r="E1569" s="17">
        <v>0</v>
      </c>
      <c r="F1569" s="17">
        <v>0</v>
      </c>
      <c r="G1569" s="17">
        <v>0</v>
      </c>
      <c r="H1569" s="17">
        <v>0</v>
      </c>
      <c r="I1569" s="17">
        <v>1.17296242250949E-2</v>
      </c>
      <c r="J1569" s="17">
        <v>0.10274012341557</v>
      </c>
      <c r="K1569" s="17">
        <v>0.21216005709913199</v>
      </c>
      <c r="L1569" s="17">
        <v>0.31199596277609498</v>
      </c>
      <c r="M1569" s="17">
        <v>0.63641230039660701</v>
      </c>
      <c r="N1569" s="17">
        <v>0.771704183584218</v>
      </c>
      <c r="O1569" s="17">
        <v>0.81478140643832098</v>
      </c>
      <c r="P1569" s="17">
        <v>0.79637635071302804</v>
      </c>
      <c r="Q1569" s="17">
        <v>0.69088307704770302</v>
      </c>
      <c r="R1569" s="17">
        <v>0.52924962151025901</v>
      </c>
      <c r="S1569" s="17">
        <v>0.33934355702633501</v>
      </c>
      <c r="T1569" s="17">
        <v>0.161045605961254</v>
      </c>
      <c r="U1569" s="17">
        <v>3.66710855731643E-2</v>
      </c>
      <c r="V1569" s="17">
        <v>0</v>
      </c>
      <c r="W1569" s="17">
        <v>0</v>
      </c>
      <c r="X1569" s="17">
        <v>0</v>
      </c>
      <c r="Y1569" s="17">
        <v>0</v>
      </c>
      <c r="Z1569" s="17">
        <v>0</v>
      </c>
    </row>
    <row r="1570" spans="1:26">
      <c r="A1570" s="41">
        <v>109</v>
      </c>
      <c r="B1570" s="24" t="s">
        <v>777</v>
      </c>
      <c r="C1570" s="17">
        <v>0</v>
      </c>
      <c r="D1570" s="17">
        <v>0</v>
      </c>
      <c r="E1570" s="17">
        <v>0</v>
      </c>
      <c r="F1570" s="17">
        <v>0</v>
      </c>
      <c r="G1570" s="17">
        <v>0</v>
      </c>
      <c r="H1570" s="17">
        <v>0</v>
      </c>
      <c r="I1570" s="17">
        <v>3.1195436448206298E-2</v>
      </c>
      <c r="J1570" s="17">
        <v>0.161805322173314</v>
      </c>
      <c r="K1570" s="17">
        <v>0.35786902886593203</v>
      </c>
      <c r="L1570" s="17">
        <v>0.53022061326832304</v>
      </c>
      <c r="M1570" s="17">
        <v>0.67084583562762501</v>
      </c>
      <c r="N1570" s="17">
        <v>0.76554435199162796</v>
      </c>
      <c r="O1570" s="17">
        <v>0.82029208570562195</v>
      </c>
      <c r="P1570" s="17">
        <v>0.79328384595932799</v>
      </c>
      <c r="Q1570" s="17">
        <v>0.73495865895857604</v>
      </c>
      <c r="R1570" s="17">
        <v>0.56884572396904598</v>
      </c>
      <c r="S1570" s="17">
        <v>0.345558123216336</v>
      </c>
      <c r="T1570" s="17">
        <v>0.193580945354073</v>
      </c>
      <c r="U1570" s="17">
        <v>4.1025770143152902E-2</v>
      </c>
      <c r="V1570" s="17">
        <v>0</v>
      </c>
      <c r="W1570" s="17">
        <v>0</v>
      </c>
      <c r="X1570" s="17">
        <v>0</v>
      </c>
      <c r="Y1570" s="17">
        <v>0</v>
      </c>
      <c r="Z1570" s="17">
        <v>0</v>
      </c>
    </row>
    <row r="1571" spans="1:26">
      <c r="A1571" s="41">
        <v>110</v>
      </c>
      <c r="B1571" s="24" t="s">
        <v>777</v>
      </c>
      <c r="C1571" s="17">
        <v>0</v>
      </c>
      <c r="D1571" s="17">
        <v>0</v>
      </c>
      <c r="E1571" s="17">
        <v>0</v>
      </c>
      <c r="F1571" s="17">
        <v>0</v>
      </c>
      <c r="G1571" s="17">
        <v>0</v>
      </c>
      <c r="H1571" s="17">
        <v>0</v>
      </c>
      <c r="I1571" s="17">
        <v>3.9019199802079699E-2</v>
      </c>
      <c r="J1571" s="17">
        <v>0.17590933323408101</v>
      </c>
      <c r="K1571" s="17">
        <v>0.30943547830922602</v>
      </c>
      <c r="L1571" s="17">
        <v>0.57315990493695101</v>
      </c>
      <c r="M1571" s="17">
        <v>0.70469590005024596</v>
      </c>
      <c r="N1571" s="17">
        <v>0.83460518292849795</v>
      </c>
      <c r="O1571" s="17">
        <v>0.84455264866190305</v>
      </c>
      <c r="P1571" s="17">
        <v>0.80847379143272202</v>
      </c>
      <c r="Q1571" s="17">
        <v>0.71980155424362802</v>
      </c>
      <c r="R1571" s="17">
        <v>0.56785283837201805</v>
      </c>
      <c r="S1571" s="17">
        <v>0.39179900580077298</v>
      </c>
      <c r="T1571" s="17">
        <v>0.198532237035837</v>
      </c>
      <c r="U1571" s="17">
        <v>4.8857196340663801E-2</v>
      </c>
      <c r="V1571" s="17">
        <v>0</v>
      </c>
      <c r="W1571" s="17">
        <v>0</v>
      </c>
      <c r="X1571" s="17">
        <v>0</v>
      </c>
      <c r="Y1571" s="17">
        <v>0</v>
      </c>
      <c r="Z1571" s="17">
        <v>0</v>
      </c>
    </row>
    <row r="1572" spans="1:26">
      <c r="A1572" s="41">
        <v>111</v>
      </c>
      <c r="B1572" s="24" t="s">
        <v>777</v>
      </c>
      <c r="C1572" s="17">
        <v>0</v>
      </c>
      <c r="D1572" s="17">
        <v>0</v>
      </c>
      <c r="E1572" s="17">
        <v>0</v>
      </c>
      <c r="F1572" s="17">
        <v>0</v>
      </c>
      <c r="G1572" s="17">
        <v>0</v>
      </c>
      <c r="H1572" s="17">
        <v>0</v>
      </c>
      <c r="I1572" s="17">
        <v>3.8994021887270802E-2</v>
      </c>
      <c r="J1572" s="17">
        <v>8.0319737624233903E-2</v>
      </c>
      <c r="K1572" s="17">
        <v>7.55545435736657E-2</v>
      </c>
      <c r="L1572" s="17">
        <v>1.7380424061766899E-2</v>
      </c>
      <c r="M1572" s="17">
        <v>0</v>
      </c>
      <c r="N1572" s="17">
        <v>0</v>
      </c>
      <c r="O1572" s="17">
        <v>1.48921892634803E-2</v>
      </c>
      <c r="P1572" s="17">
        <v>2.7644255768205499E-2</v>
      </c>
      <c r="Q1572" s="17">
        <v>3.7313669746764901E-2</v>
      </c>
      <c r="R1572" s="17">
        <v>3.60328801673565E-2</v>
      </c>
      <c r="S1572" s="17">
        <v>2.75993733983288E-2</v>
      </c>
      <c r="T1572" s="17">
        <v>1.58226774194608E-2</v>
      </c>
      <c r="U1572" s="17">
        <v>0</v>
      </c>
      <c r="V1572" s="17">
        <v>0</v>
      </c>
      <c r="W1572" s="17">
        <v>0</v>
      </c>
      <c r="X1572" s="17">
        <v>0</v>
      </c>
      <c r="Y1572" s="17">
        <v>0</v>
      </c>
      <c r="Z1572" s="17">
        <v>0</v>
      </c>
    </row>
    <row r="1573" spans="1:26">
      <c r="A1573" s="41">
        <v>112</v>
      </c>
      <c r="B1573" s="24" t="s">
        <v>777</v>
      </c>
      <c r="C1573" s="17">
        <v>0</v>
      </c>
      <c r="D1573" s="17">
        <v>0</v>
      </c>
      <c r="E1573" s="17">
        <v>0</v>
      </c>
      <c r="F1573" s="17">
        <v>0</v>
      </c>
      <c r="G1573" s="17">
        <v>0</v>
      </c>
      <c r="H1573" s="17">
        <v>0</v>
      </c>
      <c r="I1573" s="17">
        <v>0</v>
      </c>
      <c r="J1573" s="17">
        <v>1.88254174334072E-2</v>
      </c>
      <c r="K1573" s="17">
        <v>3.2023023561054798E-2</v>
      </c>
      <c r="L1573" s="17">
        <v>4.2319696025939803E-2</v>
      </c>
      <c r="M1573" s="17">
        <v>7.0142386581704005E-2</v>
      </c>
      <c r="N1573" s="17">
        <v>8.8596703444667094E-2</v>
      </c>
      <c r="O1573" s="17">
        <v>0.115425413711455</v>
      </c>
      <c r="P1573" s="17">
        <v>0.104538702286483</v>
      </c>
      <c r="Q1573" s="17">
        <v>4.4847339734362099E-2</v>
      </c>
      <c r="R1573" s="17">
        <v>4.8706128851810498E-2</v>
      </c>
      <c r="S1573" s="17">
        <v>4.0016464166901099E-2</v>
      </c>
      <c r="T1573" s="17">
        <v>1.4185018264935199E-2</v>
      </c>
      <c r="U1573" s="17">
        <v>0</v>
      </c>
      <c r="V1573" s="17">
        <v>0</v>
      </c>
      <c r="W1573" s="17">
        <v>0</v>
      </c>
      <c r="X1573" s="17">
        <v>0</v>
      </c>
      <c r="Y1573" s="17">
        <v>0</v>
      </c>
      <c r="Z1573" s="17">
        <v>0</v>
      </c>
    </row>
    <row r="1574" spans="1:26">
      <c r="A1574" s="41">
        <v>113</v>
      </c>
      <c r="B1574" s="24" t="s">
        <v>777</v>
      </c>
      <c r="C1574" s="17">
        <v>0</v>
      </c>
      <c r="D1574" s="17">
        <v>0</v>
      </c>
      <c r="E1574" s="17">
        <v>0</v>
      </c>
      <c r="F1574" s="17">
        <v>0</v>
      </c>
      <c r="G1574" s="17">
        <v>0</v>
      </c>
      <c r="H1574" s="17">
        <v>0</v>
      </c>
      <c r="I1574" s="17">
        <v>0</v>
      </c>
      <c r="J1574" s="17">
        <v>2.6154380026688601E-2</v>
      </c>
      <c r="K1574" s="17">
        <v>6.0227761606745103E-2</v>
      </c>
      <c r="L1574" s="17">
        <v>9.0874757388896998E-2</v>
      </c>
      <c r="M1574" s="17">
        <v>0.30503262729351599</v>
      </c>
      <c r="N1574" s="17">
        <v>0.52474715352726198</v>
      </c>
      <c r="O1574" s="17">
        <v>0.72315459568100204</v>
      </c>
      <c r="P1574" s="17">
        <v>0.57114567175224096</v>
      </c>
      <c r="Q1574" s="17">
        <v>0.61491145584176898</v>
      </c>
      <c r="R1574" s="17">
        <v>0.42935679185198899</v>
      </c>
      <c r="S1574" s="17">
        <v>0.409686272234562</v>
      </c>
      <c r="T1574" s="17">
        <v>0.114643803660431</v>
      </c>
      <c r="U1574" s="17">
        <v>3.9693530042178501E-2</v>
      </c>
      <c r="V1574" s="17">
        <v>0</v>
      </c>
      <c r="W1574" s="17">
        <v>0</v>
      </c>
      <c r="X1574" s="17">
        <v>0</v>
      </c>
      <c r="Y1574" s="17">
        <v>0</v>
      </c>
      <c r="Z1574" s="17">
        <v>0</v>
      </c>
    </row>
    <row r="1575" spans="1:26">
      <c r="A1575" s="41">
        <v>114</v>
      </c>
      <c r="B1575" s="24" t="s">
        <v>777</v>
      </c>
      <c r="C1575" s="17">
        <v>0</v>
      </c>
      <c r="D1575" s="17">
        <v>0</v>
      </c>
      <c r="E1575" s="17">
        <v>0</v>
      </c>
      <c r="F1575" s="17">
        <v>0</v>
      </c>
      <c r="G1575" s="17">
        <v>0</v>
      </c>
      <c r="H1575" s="17">
        <v>0</v>
      </c>
      <c r="I1575" s="17">
        <v>5.7293987185536098E-2</v>
      </c>
      <c r="J1575" s="17">
        <v>0.21368934175078499</v>
      </c>
      <c r="K1575" s="17">
        <v>0.45383191443012</v>
      </c>
      <c r="L1575" s="17">
        <v>0.66382338677984298</v>
      </c>
      <c r="M1575" s="17">
        <v>0.82013554475702799</v>
      </c>
      <c r="N1575" s="17">
        <v>0.89754340179901704</v>
      </c>
      <c r="O1575" s="17">
        <v>0.92189701357089604</v>
      </c>
      <c r="P1575" s="17">
        <v>0.831330959311395</v>
      </c>
      <c r="Q1575" s="17">
        <v>0.70890717997501895</v>
      </c>
      <c r="R1575" s="17">
        <v>0.46742579904302001</v>
      </c>
      <c r="S1575" s="17">
        <v>0.40828835061669499</v>
      </c>
      <c r="T1575" s="17">
        <v>0.17056504714290899</v>
      </c>
      <c r="U1575" s="17">
        <v>5.2423702707939501E-2</v>
      </c>
      <c r="V1575" s="17">
        <v>0</v>
      </c>
      <c r="W1575" s="17">
        <v>0</v>
      </c>
      <c r="X1575" s="17">
        <v>0</v>
      </c>
      <c r="Y1575" s="17">
        <v>0</v>
      </c>
      <c r="Z1575" s="17">
        <v>0</v>
      </c>
    </row>
    <row r="1576" spans="1:26">
      <c r="A1576" s="41">
        <v>115</v>
      </c>
      <c r="B1576" s="24" t="s">
        <v>777</v>
      </c>
      <c r="C1576" s="17">
        <v>0</v>
      </c>
      <c r="D1576" s="17">
        <v>0</v>
      </c>
      <c r="E1576" s="17">
        <v>0</v>
      </c>
      <c r="F1576" s="17">
        <v>0</v>
      </c>
      <c r="G1576" s="17">
        <v>0</v>
      </c>
      <c r="H1576" s="17">
        <v>0</v>
      </c>
      <c r="I1576" s="17">
        <v>6.2391967588360797E-2</v>
      </c>
      <c r="J1576" s="17">
        <v>0.223570031275349</v>
      </c>
      <c r="K1576" s="17">
        <v>0.44845369288855302</v>
      </c>
      <c r="L1576" s="17">
        <v>0.65171937790846002</v>
      </c>
      <c r="M1576" s="17">
        <v>0.79593847393374295</v>
      </c>
      <c r="N1576" s="17">
        <v>0.87915148237710194</v>
      </c>
      <c r="O1576" s="17">
        <v>0.90082857233560198</v>
      </c>
      <c r="P1576" s="17">
        <v>0.86497741103164905</v>
      </c>
      <c r="Q1576" s="17">
        <v>0.77879121925694506</v>
      </c>
      <c r="R1576" s="17">
        <v>0.61320373640255799</v>
      </c>
      <c r="S1576" s="17">
        <v>0.40095500925562</v>
      </c>
      <c r="T1576" s="17">
        <v>0.20280481970971001</v>
      </c>
      <c r="U1576" s="17">
        <v>5.4737881486460298E-2</v>
      </c>
      <c r="V1576" s="17">
        <v>0</v>
      </c>
      <c r="W1576" s="17">
        <v>0</v>
      </c>
      <c r="X1576" s="17">
        <v>0</v>
      </c>
      <c r="Y1576" s="17">
        <v>0</v>
      </c>
      <c r="Z1576" s="17">
        <v>0</v>
      </c>
    </row>
    <row r="1577" spans="1:26">
      <c r="A1577" s="41">
        <v>116</v>
      </c>
      <c r="B1577" s="24" t="s">
        <v>777</v>
      </c>
      <c r="C1577" s="17">
        <v>0</v>
      </c>
      <c r="D1577" s="17">
        <v>0</v>
      </c>
      <c r="E1577" s="17">
        <v>0</v>
      </c>
      <c r="F1577" s="17">
        <v>0</v>
      </c>
      <c r="G1577" s="17">
        <v>0</v>
      </c>
      <c r="H1577" s="17">
        <v>0</v>
      </c>
      <c r="I1577" s="17">
        <v>4.6616361922673197E-2</v>
      </c>
      <c r="J1577" s="17">
        <v>0.18951416476646399</v>
      </c>
      <c r="K1577" s="17">
        <v>0.37839121881906801</v>
      </c>
      <c r="L1577" s="17">
        <v>0.57234107535968803</v>
      </c>
      <c r="M1577" s="17">
        <v>0.71134068017589502</v>
      </c>
      <c r="N1577" s="17">
        <v>0.81407314074782799</v>
      </c>
      <c r="O1577" s="17">
        <v>0.851877232487392</v>
      </c>
      <c r="P1577" s="17">
        <v>0.80039387016296704</v>
      </c>
      <c r="Q1577" s="17">
        <v>0.70001280789579401</v>
      </c>
      <c r="R1577" s="17">
        <v>0.54137552422060697</v>
      </c>
      <c r="S1577" s="17">
        <v>0.25332813719555197</v>
      </c>
      <c r="T1577" s="17">
        <v>0.16509049270989901</v>
      </c>
      <c r="U1577" s="17">
        <v>1.7445010886711399E-2</v>
      </c>
      <c r="V1577" s="17">
        <v>0</v>
      </c>
      <c r="W1577" s="17">
        <v>0</v>
      </c>
      <c r="X1577" s="17">
        <v>0</v>
      </c>
      <c r="Y1577" s="17">
        <v>0</v>
      </c>
      <c r="Z1577" s="17">
        <v>0</v>
      </c>
    </row>
    <row r="1578" spans="1:26">
      <c r="A1578" s="41">
        <v>117</v>
      </c>
      <c r="B1578" s="24" t="s">
        <v>777</v>
      </c>
      <c r="C1578" s="17">
        <v>0</v>
      </c>
      <c r="D1578" s="17">
        <v>0</v>
      </c>
      <c r="E1578" s="17">
        <v>0</v>
      </c>
      <c r="F1578" s="17">
        <v>0</v>
      </c>
      <c r="G1578" s="17">
        <v>0</v>
      </c>
      <c r="H1578" s="17">
        <v>0</v>
      </c>
      <c r="I1578" s="17">
        <v>6.41172020987434E-2</v>
      </c>
      <c r="J1578" s="17">
        <v>0.22019947476680299</v>
      </c>
      <c r="K1578" s="17">
        <v>0.441268134940487</v>
      </c>
      <c r="L1578" s="17">
        <v>0.64289616080586798</v>
      </c>
      <c r="M1578" s="17">
        <v>0.79392314605708403</v>
      </c>
      <c r="N1578" s="17">
        <v>0.876208950420307</v>
      </c>
      <c r="O1578" s="17">
        <v>0.88917119777908904</v>
      </c>
      <c r="P1578" s="17">
        <v>0.85841363811016802</v>
      </c>
      <c r="Q1578" s="17">
        <v>0.74446167976100697</v>
      </c>
      <c r="R1578" s="17">
        <v>0.56634106879153701</v>
      </c>
      <c r="S1578" s="17">
        <v>0.38479845079195502</v>
      </c>
      <c r="T1578" s="17">
        <v>0.20048954623924101</v>
      </c>
      <c r="U1578" s="17">
        <v>5.8194918658914803E-2</v>
      </c>
      <c r="V1578" s="17">
        <v>0</v>
      </c>
      <c r="W1578" s="17">
        <v>0</v>
      </c>
      <c r="X1578" s="17">
        <v>0</v>
      </c>
      <c r="Y1578" s="17">
        <v>0</v>
      </c>
      <c r="Z1578" s="17">
        <v>0</v>
      </c>
    </row>
    <row r="1579" spans="1:26">
      <c r="A1579" s="41">
        <v>118</v>
      </c>
      <c r="B1579" s="24" t="s">
        <v>777</v>
      </c>
      <c r="C1579" s="17">
        <v>0</v>
      </c>
      <c r="D1579" s="17">
        <v>0</v>
      </c>
      <c r="E1579" s="17">
        <v>0</v>
      </c>
      <c r="F1579" s="17">
        <v>0</v>
      </c>
      <c r="G1579" s="17">
        <v>0</v>
      </c>
      <c r="H1579" s="17">
        <v>0</v>
      </c>
      <c r="I1579" s="17">
        <v>4.8339407049159303E-2</v>
      </c>
      <c r="J1579" s="17">
        <v>0.17045448325613899</v>
      </c>
      <c r="K1579" s="17">
        <v>0.36591829876113702</v>
      </c>
      <c r="L1579" s="17">
        <v>0.56227757227977304</v>
      </c>
      <c r="M1579" s="17">
        <v>0.66325524165872096</v>
      </c>
      <c r="N1579" s="17">
        <v>0.779092259542703</v>
      </c>
      <c r="O1579" s="17">
        <v>0.81290838851492997</v>
      </c>
      <c r="P1579" s="17">
        <v>0.78199976135715499</v>
      </c>
      <c r="Q1579" s="17">
        <v>0.68640250290367</v>
      </c>
      <c r="R1579" s="17">
        <v>0.53329012949111099</v>
      </c>
      <c r="S1579" s="17">
        <v>0.35118155575430299</v>
      </c>
      <c r="T1579" s="17">
        <v>0.170245397094031</v>
      </c>
      <c r="U1579" s="17">
        <v>5.0046031796422301E-2</v>
      </c>
      <c r="V1579" s="17">
        <v>0</v>
      </c>
      <c r="W1579" s="17">
        <v>0</v>
      </c>
      <c r="X1579" s="17">
        <v>0</v>
      </c>
      <c r="Y1579" s="17">
        <v>0</v>
      </c>
      <c r="Z1579" s="17">
        <v>0</v>
      </c>
    </row>
    <row r="1580" spans="1:26">
      <c r="A1580" s="41">
        <v>119</v>
      </c>
      <c r="B1580" s="24" t="s">
        <v>777</v>
      </c>
      <c r="C1580" s="17">
        <v>0</v>
      </c>
      <c r="D1580" s="17">
        <v>0</v>
      </c>
      <c r="E1580" s="17">
        <v>0</v>
      </c>
      <c r="F1580" s="17">
        <v>0</v>
      </c>
      <c r="G1580" s="17">
        <v>0</v>
      </c>
      <c r="H1580" s="17">
        <v>0</v>
      </c>
      <c r="I1580" s="17">
        <v>4.3824897454731802E-2</v>
      </c>
      <c r="J1580" s="17">
        <v>0.181311637998509</v>
      </c>
      <c r="K1580" s="17">
        <v>0.37162383319522002</v>
      </c>
      <c r="L1580" s="17">
        <v>0.54351783636325801</v>
      </c>
      <c r="M1580" s="17">
        <v>0.65703520200897902</v>
      </c>
      <c r="N1580" s="17">
        <v>0.72572274299150896</v>
      </c>
      <c r="O1580" s="17">
        <v>0.80942836281156305</v>
      </c>
      <c r="P1580" s="17">
        <v>0.77281857998749903</v>
      </c>
      <c r="Q1580" s="17">
        <v>0.66744353305258097</v>
      </c>
      <c r="R1580" s="17">
        <v>0.52140724839326602</v>
      </c>
      <c r="S1580" s="17">
        <v>0.34592703440288403</v>
      </c>
      <c r="T1580" s="17">
        <v>0.17088141311594199</v>
      </c>
      <c r="U1580" s="17">
        <v>3.5141800921511701E-2</v>
      </c>
      <c r="V1580" s="17">
        <v>0</v>
      </c>
      <c r="W1580" s="17">
        <v>0</v>
      </c>
      <c r="X1580" s="17">
        <v>0</v>
      </c>
      <c r="Y1580" s="17">
        <v>0</v>
      </c>
      <c r="Z1580" s="17">
        <v>0</v>
      </c>
    </row>
    <row r="1581" spans="1:26">
      <c r="A1581" s="41">
        <v>120</v>
      </c>
      <c r="B1581" s="24" t="s">
        <v>777</v>
      </c>
      <c r="C1581" s="17">
        <v>0</v>
      </c>
      <c r="D1581" s="17">
        <v>0</v>
      </c>
      <c r="E1581" s="17">
        <v>0</v>
      </c>
      <c r="F1581" s="17">
        <v>0</v>
      </c>
      <c r="G1581" s="17">
        <v>0</v>
      </c>
      <c r="H1581" s="17">
        <v>0</v>
      </c>
      <c r="I1581" s="17">
        <v>4.3762500013683703E-2</v>
      </c>
      <c r="J1581" s="17">
        <v>0.192680013880694</v>
      </c>
      <c r="K1581" s="17">
        <v>0.389214438111043</v>
      </c>
      <c r="L1581" s="17">
        <v>0.58243741919805103</v>
      </c>
      <c r="M1581" s="17">
        <v>0.73259193496654096</v>
      </c>
      <c r="N1581" s="17">
        <v>0.83213336850943498</v>
      </c>
      <c r="O1581" s="17">
        <v>0.860149819540032</v>
      </c>
      <c r="P1581" s="17">
        <v>0.802727753396555</v>
      </c>
      <c r="Q1581" s="17">
        <v>0.72136805842151996</v>
      </c>
      <c r="R1581" s="17">
        <v>0.54706025950767301</v>
      </c>
      <c r="S1581" s="17">
        <v>0.29762484687996399</v>
      </c>
      <c r="T1581" s="17">
        <v>0.152730325922634</v>
      </c>
      <c r="U1581" s="17">
        <v>4.77012016433516E-2</v>
      </c>
      <c r="V1581" s="17">
        <v>0</v>
      </c>
      <c r="W1581" s="17">
        <v>0</v>
      </c>
      <c r="X1581" s="17">
        <v>0</v>
      </c>
      <c r="Y1581" s="17">
        <v>0</v>
      </c>
      <c r="Z1581" s="17">
        <v>0</v>
      </c>
    </row>
    <row r="1582" spans="1:26">
      <c r="A1582" s="41">
        <v>121</v>
      </c>
      <c r="B1582" s="24" t="s">
        <v>777</v>
      </c>
      <c r="C1582" s="17">
        <v>0</v>
      </c>
      <c r="D1582" s="17">
        <v>0</v>
      </c>
      <c r="E1582" s="17">
        <v>0</v>
      </c>
      <c r="F1582" s="17">
        <v>0</v>
      </c>
      <c r="G1582" s="17">
        <v>0</v>
      </c>
      <c r="H1582" s="17">
        <v>0</v>
      </c>
      <c r="I1582" s="17">
        <v>3.8000041598294003E-2</v>
      </c>
      <c r="J1582" s="17">
        <v>0.16887703215876501</v>
      </c>
      <c r="K1582" s="17">
        <v>0.30542343231902802</v>
      </c>
      <c r="L1582" s="17">
        <v>0.35744866715781898</v>
      </c>
      <c r="M1582" s="17">
        <v>0.35823356128468697</v>
      </c>
      <c r="N1582" s="17">
        <v>0.48524409988407202</v>
      </c>
      <c r="O1582" s="17">
        <v>0.52119487815531296</v>
      </c>
      <c r="P1582" s="17">
        <v>0.39306884846069901</v>
      </c>
      <c r="Q1582" s="17">
        <v>0.20165210908824199</v>
      </c>
      <c r="R1582" s="17">
        <v>0.17726127779012299</v>
      </c>
      <c r="S1582" s="17">
        <v>0.15789946130209201</v>
      </c>
      <c r="T1582" s="17">
        <v>5.4929452577397501E-2</v>
      </c>
      <c r="U1582" s="17">
        <v>2.9339933595986401E-2</v>
      </c>
      <c r="V1582" s="17">
        <v>0</v>
      </c>
      <c r="W1582" s="17">
        <v>0</v>
      </c>
      <c r="X1582" s="17">
        <v>0</v>
      </c>
      <c r="Y1582" s="17">
        <v>0</v>
      </c>
      <c r="Z1582" s="17">
        <v>0</v>
      </c>
    </row>
    <row r="1583" spans="1:26">
      <c r="A1583" s="41">
        <v>122</v>
      </c>
      <c r="B1583" s="24" t="s">
        <v>777</v>
      </c>
      <c r="C1583" s="17">
        <v>0</v>
      </c>
      <c r="D1583" s="17">
        <v>0</v>
      </c>
      <c r="E1583" s="17">
        <v>0</v>
      </c>
      <c r="F1583" s="17">
        <v>0</v>
      </c>
      <c r="G1583" s="17">
        <v>0</v>
      </c>
      <c r="H1583" s="17">
        <v>0</v>
      </c>
      <c r="I1583" s="17">
        <v>6.7480095763651604E-2</v>
      </c>
      <c r="J1583" s="17">
        <v>0.1563942598733</v>
      </c>
      <c r="K1583" s="17">
        <v>0.40732611639421601</v>
      </c>
      <c r="L1583" s="17">
        <v>0.64578395816525302</v>
      </c>
      <c r="M1583" s="17">
        <v>0.81542180122802499</v>
      </c>
      <c r="N1583" s="17">
        <v>0.91001851124084399</v>
      </c>
      <c r="O1583" s="17">
        <v>0.94840607378880504</v>
      </c>
      <c r="P1583" s="17">
        <v>0.81607752170500503</v>
      </c>
      <c r="Q1583" s="17">
        <v>0.68093670600624601</v>
      </c>
      <c r="R1583" s="17">
        <v>0.55982984108357003</v>
      </c>
      <c r="S1583" s="17">
        <v>0.449344772134398</v>
      </c>
      <c r="T1583" s="17">
        <v>7.8214645007821604E-2</v>
      </c>
      <c r="U1583" s="17">
        <v>4.14034388652861E-2</v>
      </c>
      <c r="V1583" s="17">
        <v>0</v>
      </c>
      <c r="W1583" s="17">
        <v>0</v>
      </c>
      <c r="X1583" s="17">
        <v>0</v>
      </c>
      <c r="Y1583" s="17">
        <v>0</v>
      </c>
      <c r="Z1583" s="17">
        <v>0</v>
      </c>
    </row>
    <row r="1584" spans="1:26">
      <c r="A1584" s="41">
        <v>123</v>
      </c>
      <c r="B1584" s="24" t="s">
        <v>777</v>
      </c>
      <c r="C1584" s="17">
        <v>0</v>
      </c>
      <c r="D1584" s="17">
        <v>0</v>
      </c>
      <c r="E1584" s="17">
        <v>0</v>
      </c>
      <c r="F1584" s="17">
        <v>0</v>
      </c>
      <c r="G1584" s="17">
        <v>0</v>
      </c>
      <c r="H1584" s="17">
        <v>0</v>
      </c>
      <c r="I1584" s="17">
        <v>6.8617480697844194E-2</v>
      </c>
      <c r="J1584" s="17">
        <v>0.22597616417752001</v>
      </c>
      <c r="K1584" s="17">
        <v>0.45495835244483002</v>
      </c>
      <c r="L1584" s="17">
        <v>0.66526947484343202</v>
      </c>
      <c r="M1584" s="17">
        <v>0.77364726179229504</v>
      </c>
      <c r="N1584" s="17">
        <v>0.90891615644899404</v>
      </c>
      <c r="O1584" s="17">
        <v>0.79244202785115303</v>
      </c>
      <c r="P1584" s="17">
        <v>0.76870910641390999</v>
      </c>
      <c r="Q1584" s="17">
        <v>0.78984103978219999</v>
      </c>
      <c r="R1584" s="17">
        <v>0.57013746046793701</v>
      </c>
      <c r="S1584" s="17">
        <v>0.43648104705095497</v>
      </c>
      <c r="T1584" s="17">
        <v>0.22200790586524999</v>
      </c>
      <c r="U1584" s="17">
        <v>6.5538112247522998E-2</v>
      </c>
      <c r="V1584" s="17">
        <v>0</v>
      </c>
      <c r="W1584" s="17">
        <v>0</v>
      </c>
      <c r="X1584" s="17">
        <v>0</v>
      </c>
      <c r="Y1584" s="17">
        <v>0</v>
      </c>
      <c r="Z1584" s="17">
        <v>0</v>
      </c>
    </row>
    <row r="1585" spans="1:26">
      <c r="A1585" s="41">
        <v>124</v>
      </c>
      <c r="B1585" s="24" t="s">
        <v>777</v>
      </c>
      <c r="C1585" s="17">
        <v>0</v>
      </c>
      <c r="D1585" s="17">
        <v>0</v>
      </c>
      <c r="E1585" s="17">
        <v>0</v>
      </c>
      <c r="F1585" s="17">
        <v>0</v>
      </c>
      <c r="G1585" s="17">
        <v>0</v>
      </c>
      <c r="H1585" s="17">
        <v>0</v>
      </c>
      <c r="I1585" s="17">
        <v>4.0721445781549799E-2</v>
      </c>
      <c r="J1585" s="17">
        <v>0.20683328607913101</v>
      </c>
      <c r="K1585" s="17">
        <v>0.43594245861243403</v>
      </c>
      <c r="L1585" s="17">
        <v>0.61808606249158504</v>
      </c>
      <c r="M1585" s="17">
        <v>0.74861056224473099</v>
      </c>
      <c r="N1585" s="17">
        <v>0.84216512552285205</v>
      </c>
      <c r="O1585" s="17">
        <v>0.81907697764310605</v>
      </c>
      <c r="P1585" s="17">
        <v>0.82061392513839604</v>
      </c>
      <c r="Q1585" s="17">
        <v>0.72497397369893102</v>
      </c>
      <c r="R1585" s="17">
        <v>0.57157150692009495</v>
      </c>
      <c r="S1585" s="17">
        <v>0.38384935287285499</v>
      </c>
      <c r="T1585" s="17">
        <v>0.196866115890658</v>
      </c>
      <c r="U1585" s="17">
        <v>6.0951352984513402E-2</v>
      </c>
      <c r="V1585" s="17">
        <v>0</v>
      </c>
      <c r="W1585" s="17">
        <v>0</v>
      </c>
      <c r="X1585" s="17">
        <v>0</v>
      </c>
      <c r="Y1585" s="17">
        <v>0</v>
      </c>
      <c r="Z1585" s="17">
        <v>0</v>
      </c>
    </row>
    <row r="1586" spans="1:26">
      <c r="A1586" s="41">
        <v>125</v>
      </c>
      <c r="B1586" s="24" t="s">
        <v>777</v>
      </c>
      <c r="C1586" s="17">
        <v>0</v>
      </c>
      <c r="D1586" s="17">
        <v>0</v>
      </c>
      <c r="E1586" s="17">
        <v>0</v>
      </c>
      <c r="F1586" s="17">
        <v>0</v>
      </c>
      <c r="G1586" s="17">
        <v>0</v>
      </c>
      <c r="H1586" s="17">
        <v>0</v>
      </c>
      <c r="I1586" s="17">
        <v>3.3355263662029198E-2</v>
      </c>
      <c r="J1586" s="17">
        <v>0.110871495206891</v>
      </c>
      <c r="K1586" s="17">
        <v>0.26612070730236198</v>
      </c>
      <c r="L1586" s="17">
        <v>0.46104374498494299</v>
      </c>
      <c r="M1586" s="17">
        <v>0.39909841171145199</v>
      </c>
      <c r="N1586" s="17">
        <v>0.26777259745221399</v>
      </c>
      <c r="O1586" s="17">
        <v>0.21121424325587701</v>
      </c>
      <c r="P1586" s="17">
        <v>0.189868844957685</v>
      </c>
      <c r="Q1586" s="17">
        <v>0.159105811829022</v>
      </c>
      <c r="R1586" s="17">
        <v>0.14085620236037499</v>
      </c>
      <c r="S1586" s="17">
        <v>0.104465357925953</v>
      </c>
      <c r="T1586" s="17">
        <v>5.5649759879321199E-2</v>
      </c>
      <c r="U1586" s="17">
        <v>1.1404500716475899E-2</v>
      </c>
      <c r="V1586" s="17">
        <v>0</v>
      </c>
      <c r="W1586" s="17">
        <v>0</v>
      </c>
      <c r="X1586" s="17">
        <v>0</v>
      </c>
      <c r="Y1586" s="17">
        <v>0</v>
      </c>
      <c r="Z1586" s="17">
        <v>0</v>
      </c>
    </row>
    <row r="1587" spans="1:26">
      <c r="A1587" s="41">
        <v>126</v>
      </c>
      <c r="B1587" s="24" t="s">
        <v>777</v>
      </c>
      <c r="C1587" s="17">
        <v>0</v>
      </c>
      <c r="D1587" s="17">
        <v>0</v>
      </c>
      <c r="E1587" s="17">
        <v>0</v>
      </c>
      <c r="F1587" s="17">
        <v>0</v>
      </c>
      <c r="G1587" s="17">
        <v>0</v>
      </c>
      <c r="H1587" s="17">
        <v>0</v>
      </c>
      <c r="I1587" s="17">
        <v>7.0615293503331705E-2</v>
      </c>
      <c r="J1587" s="17">
        <v>0.21372546658507599</v>
      </c>
      <c r="K1587" s="17">
        <v>0.42765564056446698</v>
      </c>
      <c r="L1587" s="17">
        <v>0.621326350658293</v>
      </c>
      <c r="M1587" s="17">
        <v>0.75985742732066497</v>
      </c>
      <c r="N1587" s="17">
        <v>0.82513938165230605</v>
      </c>
      <c r="O1587" s="17">
        <v>0.82273762751792801</v>
      </c>
      <c r="P1587" s="17">
        <v>0.81384982359039304</v>
      </c>
      <c r="Q1587" s="17">
        <v>0.72940747608919099</v>
      </c>
      <c r="R1587" s="17">
        <v>0.57858848230813598</v>
      </c>
      <c r="S1587" s="17">
        <v>0.401493597694141</v>
      </c>
      <c r="T1587" s="17">
        <v>0.19316715179764801</v>
      </c>
      <c r="U1587" s="17">
        <v>5.0726930188210402E-2</v>
      </c>
      <c r="V1587" s="17">
        <v>0</v>
      </c>
      <c r="W1587" s="17">
        <v>0</v>
      </c>
      <c r="X1587" s="17">
        <v>0</v>
      </c>
      <c r="Y1587" s="17">
        <v>0</v>
      </c>
      <c r="Z1587" s="17">
        <v>0</v>
      </c>
    </row>
    <row r="1588" spans="1:26">
      <c r="A1588" s="41">
        <v>127</v>
      </c>
      <c r="B1588" s="24" t="s">
        <v>777</v>
      </c>
      <c r="C1588" s="17">
        <v>0</v>
      </c>
      <c r="D1588" s="17">
        <v>0</v>
      </c>
      <c r="E1588" s="17">
        <v>0</v>
      </c>
      <c r="F1588" s="17">
        <v>0</v>
      </c>
      <c r="G1588" s="17">
        <v>0</v>
      </c>
      <c r="H1588" s="17">
        <v>0</v>
      </c>
      <c r="I1588" s="17">
        <v>5.4388674754980597E-2</v>
      </c>
      <c r="J1588" s="17">
        <v>0.20394439402779899</v>
      </c>
      <c r="K1588" s="17">
        <v>0.36933921109930101</v>
      </c>
      <c r="L1588" s="17">
        <v>0.58570726404736095</v>
      </c>
      <c r="M1588" s="17">
        <v>0.74675724877640803</v>
      </c>
      <c r="N1588" s="17">
        <v>0.83948969840142096</v>
      </c>
      <c r="O1588" s="17">
        <v>0.83083944262664799</v>
      </c>
      <c r="P1588" s="17">
        <v>0.83209067552345395</v>
      </c>
      <c r="Q1588" s="17">
        <v>0.71756728797732705</v>
      </c>
      <c r="R1588" s="17">
        <v>0.55179370749174295</v>
      </c>
      <c r="S1588" s="17">
        <v>0.39527246335244998</v>
      </c>
      <c r="T1588" s="17">
        <v>0.212029788757295</v>
      </c>
      <c r="U1588" s="17">
        <v>6.8231054440125297E-2</v>
      </c>
      <c r="V1588" s="17">
        <v>0</v>
      </c>
      <c r="W1588" s="17">
        <v>0</v>
      </c>
      <c r="X1588" s="17">
        <v>0</v>
      </c>
      <c r="Y1588" s="17">
        <v>0</v>
      </c>
      <c r="Z1588" s="17">
        <v>0</v>
      </c>
    </row>
    <row r="1589" spans="1:26">
      <c r="A1589" s="41">
        <v>128</v>
      </c>
      <c r="B1589" s="24" t="s">
        <v>777</v>
      </c>
      <c r="C1589" s="17">
        <v>0</v>
      </c>
      <c r="D1589" s="17">
        <v>0</v>
      </c>
      <c r="E1589" s="17">
        <v>0</v>
      </c>
      <c r="F1589" s="17">
        <v>0</v>
      </c>
      <c r="G1589" s="17">
        <v>0</v>
      </c>
      <c r="H1589" s="17">
        <v>0</v>
      </c>
      <c r="I1589" s="17">
        <v>7.1939870760668601E-2</v>
      </c>
      <c r="J1589" s="17">
        <v>0.216200565079984</v>
      </c>
      <c r="K1589" s="17">
        <v>0.41441424675889099</v>
      </c>
      <c r="L1589" s="17">
        <v>0.60106907615662397</v>
      </c>
      <c r="M1589" s="17">
        <v>0.73922029471296602</v>
      </c>
      <c r="N1589" s="17">
        <v>0.81810489119309404</v>
      </c>
      <c r="O1589" s="17">
        <v>0.83976227669652603</v>
      </c>
      <c r="P1589" s="17">
        <v>0.80265769311186996</v>
      </c>
      <c r="Q1589" s="17">
        <v>0.70986613012165301</v>
      </c>
      <c r="R1589" s="17">
        <v>0.54520147257960905</v>
      </c>
      <c r="S1589" s="17">
        <v>0.37714874345784699</v>
      </c>
      <c r="T1589" s="17">
        <v>0.20235599601094301</v>
      </c>
      <c r="U1589" s="17">
        <v>6.1278665877028897E-2</v>
      </c>
      <c r="V1589" s="17">
        <v>0</v>
      </c>
      <c r="W1589" s="17">
        <v>0</v>
      </c>
      <c r="X1589" s="17">
        <v>0</v>
      </c>
      <c r="Y1589" s="17">
        <v>0</v>
      </c>
      <c r="Z1589" s="17">
        <v>0</v>
      </c>
    </row>
    <row r="1590" spans="1:26">
      <c r="A1590" s="41">
        <v>129</v>
      </c>
      <c r="B1590" s="24" t="s">
        <v>777</v>
      </c>
      <c r="C1590" s="17">
        <v>0</v>
      </c>
      <c r="D1590" s="17">
        <v>0</v>
      </c>
      <c r="E1590" s="17">
        <v>0</v>
      </c>
      <c r="F1590" s="17">
        <v>0</v>
      </c>
      <c r="G1590" s="17">
        <v>0</v>
      </c>
      <c r="H1590" s="17">
        <v>0</v>
      </c>
      <c r="I1590" s="17">
        <v>6.4545226650494406E-2</v>
      </c>
      <c r="J1590" s="17">
        <v>0.202960265966356</v>
      </c>
      <c r="K1590" s="17">
        <v>0.394290524674904</v>
      </c>
      <c r="L1590" s="17">
        <v>0.57396888228667997</v>
      </c>
      <c r="M1590" s="17">
        <v>0.70603908707070295</v>
      </c>
      <c r="N1590" s="17">
        <v>0.78664782336926498</v>
      </c>
      <c r="O1590" s="17">
        <v>0.80293574486671604</v>
      </c>
      <c r="P1590" s="17">
        <v>0.76865218243260303</v>
      </c>
      <c r="Q1590" s="17">
        <v>0.67723883660518502</v>
      </c>
      <c r="R1590" s="17">
        <v>0.52792285486902601</v>
      </c>
      <c r="S1590" s="17">
        <v>0.32463308662625801</v>
      </c>
      <c r="T1590" s="17">
        <v>0.18027168064770699</v>
      </c>
      <c r="U1590" s="17">
        <v>5.3899347454129699E-2</v>
      </c>
      <c r="V1590" s="17">
        <v>0</v>
      </c>
      <c r="W1590" s="17">
        <v>0</v>
      </c>
      <c r="X1590" s="17">
        <v>0</v>
      </c>
      <c r="Y1590" s="17">
        <v>0</v>
      </c>
      <c r="Z1590" s="17">
        <v>0</v>
      </c>
    </row>
    <row r="1591" spans="1:26">
      <c r="A1591" s="41">
        <v>130</v>
      </c>
      <c r="B1591" s="24" t="s">
        <v>777</v>
      </c>
      <c r="C1591" s="17">
        <v>0</v>
      </c>
      <c r="D1591" s="17">
        <v>0</v>
      </c>
      <c r="E1591" s="17">
        <v>0</v>
      </c>
      <c r="F1591" s="17">
        <v>0</v>
      </c>
      <c r="G1591" s="17">
        <v>0</v>
      </c>
      <c r="H1591" s="17">
        <v>0</v>
      </c>
      <c r="I1591" s="17">
        <v>3.5679294668083901E-2</v>
      </c>
      <c r="J1591" s="17">
        <v>0.104250798304103</v>
      </c>
      <c r="K1591" s="17">
        <v>0.22831771025474601</v>
      </c>
      <c r="L1591" s="17">
        <v>0.31619957985723002</v>
      </c>
      <c r="M1591" s="17">
        <v>0.46058944782643402</v>
      </c>
      <c r="N1591" s="17">
        <v>0.64273743047337795</v>
      </c>
      <c r="O1591" s="17">
        <v>0.64592845750241701</v>
      </c>
      <c r="P1591" s="17">
        <v>0.541374429528658</v>
      </c>
      <c r="Q1591" s="17">
        <v>0.438795225829475</v>
      </c>
      <c r="R1591" s="17">
        <v>0.38754612758196799</v>
      </c>
      <c r="S1591" s="17">
        <v>0.28846008588952998</v>
      </c>
      <c r="T1591" s="17">
        <v>0.13386768896298701</v>
      </c>
      <c r="U1591" s="17">
        <v>4.0643722653226799E-2</v>
      </c>
      <c r="V1591" s="17">
        <v>0</v>
      </c>
      <c r="W1591" s="17">
        <v>0</v>
      </c>
      <c r="X1591" s="17">
        <v>0</v>
      </c>
      <c r="Y1591" s="17">
        <v>0</v>
      </c>
      <c r="Z1591" s="17">
        <v>0</v>
      </c>
    </row>
    <row r="1592" spans="1:26">
      <c r="A1592" s="41">
        <v>131</v>
      </c>
      <c r="B1592" s="24" t="s">
        <v>777</v>
      </c>
      <c r="C1592" s="17">
        <v>0</v>
      </c>
      <c r="D1592" s="17">
        <v>0</v>
      </c>
      <c r="E1592" s="17">
        <v>0</v>
      </c>
      <c r="F1592" s="17">
        <v>0</v>
      </c>
      <c r="G1592" s="17">
        <v>0</v>
      </c>
      <c r="H1592" s="17">
        <v>0</v>
      </c>
      <c r="I1592" s="17">
        <v>2.4953502959499701E-2</v>
      </c>
      <c r="J1592" s="17">
        <v>6.6943696709027598E-2</v>
      </c>
      <c r="K1592" s="17">
        <v>0.115457159777953</v>
      </c>
      <c r="L1592" s="17">
        <v>0.20129633420507301</v>
      </c>
      <c r="M1592" s="17">
        <v>0.32034079949731797</v>
      </c>
      <c r="N1592" s="17">
        <v>0.49791187510878498</v>
      </c>
      <c r="O1592" s="17">
        <v>0.43495395178319801</v>
      </c>
      <c r="P1592" s="17">
        <v>0.31940155380575103</v>
      </c>
      <c r="Q1592" s="17">
        <v>0.245297477063467</v>
      </c>
      <c r="R1592" s="17">
        <v>0.18750978380928701</v>
      </c>
      <c r="S1592" s="17">
        <v>9.4982041578589596E-2</v>
      </c>
      <c r="T1592" s="17">
        <v>8.0622967293888695E-2</v>
      </c>
      <c r="U1592" s="17">
        <v>1.62835427296582E-2</v>
      </c>
      <c r="V1592" s="17">
        <v>0</v>
      </c>
      <c r="W1592" s="17">
        <v>0</v>
      </c>
      <c r="X1592" s="17">
        <v>0</v>
      </c>
      <c r="Y1592" s="17">
        <v>0</v>
      </c>
      <c r="Z1592" s="17">
        <v>0</v>
      </c>
    </row>
    <row r="1593" spans="1:26">
      <c r="A1593" s="41">
        <v>132</v>
      </c>
      <c r="B1593" s="24" t="s">
        <v>777</v>
      </c>
      <c r="C1593" s="17">
        <v>0</v>
      </c>
      <c r="D1593" s="17">
        <v>0</v>
      </c>
      <c r="E1593" s="17">
        <v>0</v>
      </c>
      <c r="F1593" s="17">
        <v>0</v>
      </c>
      <c r="G1593" s="17">
        <v>0</v>
      </c>
      <c r="H1593" s="17">
        <v>0</v>
      </c>
      <c r="I1593" s="17">
        <v>0</v>
      </c>
      <c r="J1593" s="17">
        <v>3.6130307750747402E-2</v>
      </c>
      <c r="K1593" s="17">
        <v>5.9658521793674597E-2</v>
      </c>
      <c r="L1593" s="17">
        <v>8.8288000315271301E-2</v>
      </c>
      <c r="M1593" s="17">
        <v>0.17137183510874099</v>
      </c>
      <c r="N1593" s="17">
        <v>0.21386120838665401</v>
      </c>
      <c r="O1593" s="17">
        <v>0.18842823035383699</v>
      </c>
      <c r="P1593" s="17">
        <v>0.23349450847784201</v>
      </c>
      <c r="Q1593" s="17">
        <v>0.12947031140701901</v>
      </c>
      <c r="R1593" s="17">
        <v>9.4187295224187395E-2</v>
      </c>
      <c r="S1593" s="17">
        <v>7.1382672559028498E-2</v>
      </c>
      <c r="T1593" s="17">
        <v>5.9955183311640202E-2</v>
      </c>
      <c r="U1593" s="17">
        <v>1.3744952101753799E-2</v>
      </c>
      <c r="V1593" s="17">
        <v>0</v>
      </c>
      <c r="W1593" s="17">
        <v>0</v>
      </c>
      <c r="X1593" s="17">
        <v>0</v>
      </c>
      <c r="Y1593" s="17">
        <v>0</v>
      </c>
      <c r="Z1593" s="17">
        <v>0</v>
      </c>
    </row>
    <row r="1594" spans="1:26">
      <c r="A1594" s="41">
        <v>133</v>
      </c>
      <c r="B1594" s="24" t="s">
        <v>777</v>
      </c>
      <c r="C1594" s="17">
        <v>0</v>
      </c>
      <c r="D1594" s="17">
        <v>0</v>
      </c>
      <c r="E1594" s="17">
        <v>0</v>
      </c>
      <c r="F1594" s="17">
        <v>0</v>
      </c>
      <c r="G1594" s="17">
        <v>0</v>
      </c>
      <c r="H1594" s="17">
        <v>0</v>
      </c>
      <c r="I1594" s="17">
        <v>5.1934375407088597E-2</v>
      </c>
      <c r="J1594" s="17">
        <v>0.145380564182336</v>
      </c>
      <c r="K1594" s="17">
        <v>0.29593135843607898</v>
      </c>
      <c r="L1594" s="17">
        <v>0.483938132389855</v>
      </c>
      <c r="M1594" s="17">
        <v>0.68305493492603697</v>
      </c>
      <c r="N1594" s="17">
        <v>0.73516774512068395</v>
      </c>
      <c r="O1594" s="17">
        <v>0.76221867785295905</v>
      </c>
      <c r="P1594" s="17">
        <v>0.73116117259022695</v>
      </c>
      <c r="Q1594" s="17">
        <v>0.63385072123778996</v>
      </c>
      <c r="R1594" s="17">
        <v>0.54133830469436806</v>
      </c>
      <c r="S1594" s="17">
        <v>0.38848865734937899</v>
      </c>
      <c r="T1594" s="17">
        <v>0.21391594298406499</v>
      </c>
      <c r="U1594" s="17">
        <v>7.5357499022987398E-2</v>
      </c>
      <c r="V1594" s="17">
        <v>0</v>
      </c>
      <c r="W1594" s="17">
        <v>0</v>
      </c>
      <c r="X1594" s="17">
        <v>0</v>
      </c>
      <c r="Y1594" s="17">
        <v>0</v>
      </c>
      <c r="Z1594" s="17">
        <v>0</v>
      </c>
    </row>
    <row r="1595" spans="1:26">
      <c r="A1595" s="41">
        <v>134</v>
      </c>
      <c r="B1595" s="24" t="s">
        <v>777</v>
      </c>
      <c r="C1595" s="17">
        <v>0</v>
      </c>
      <c r="D1595" s="17">
        <v>0</v>
      </c>
      <c r="E1595" s="17">
        <v>0</v>
      </c>
      <c r="F1595" s="17">
        <v>0</v>
      </c>
      <c r="G1595" s="17">
        <v>0</v>
      </c>
      <c r="H1595" s="17">
        <v>0</v>
      </c>
      <c r="I1595" s="17">
        <v>3.76694446299339E-2</v>
      </c>
      <c r="J1595" s="17">
        <v>0.15153273293128899</v>
      </c>
      <c r="K1595" s="17">
        <v>0.30171571069043301</v>
      </c>
      <c r="L1595" s="17">
        <v>0.41988661180800402</v>
      </c>
      <c r="M1595" s="17">
        <v>0.56457533067906995</v>
      </c>
      <c r="N1595" s="17">
        <v>0.667475279119079</v>
      </c>
      <c r="O1595" s="17">
        <v>0.68485679787279496</v>
      </c>
      <c r="P1595" s="17">
        <v>0.65375222085629003</v>
      </c>
      <c r="Q1595" s="17">
        <v>0.57656439689589201</v>
      </c>
      <c r="R1595" s="17">
        <v>0.46622601666778002</v>
      </c>
      <c r="S1595" s="17">
        <v>0.32587994075527199</v>
      </c>
      <c r="T1595" s="17">
        <v>0.17385240706339</v>
      </c>
      <c r="U1595" s="17">
        <v>5.92217397063379E-2</v>
      </c>
      <c r="V1595" s="17">
        <v>0</v>
      </c>
      <c r="W1595" s="17">
        <v>0</v>
      </c>
      <c r="X1595" s="17">
        <v>0</v>
      </c>
      <c r="Y1595" s="17">
        <v>0</v>
      </c>
      <c r="Z1595" s="17">
        <v>0</v>
      </c>
    </row>
    <row r="1596" spans="1:26">
      <c r="A1596" s="41">
        <v>135</v>
      </c>
      <c r="B1596" s="24" t="s">
        <v>777</v>
      </c>
      <c r="C1596" s="17">
        <v>0</v>
      </c>
      <c r="D1596" s="17">
        <v>0</v>
      </c>
      <c r="E1596" s="17">
        <v>0</v>
      </c>
      <c r="F1596" s="17">
        <v>0</v>
      </c>
      <c r="G1596" s="17">
        <v>0</v>
      </c>
      <c r="H1596" s="17">
        <v>0</v>
      </c>
      <c r="I1596" s="17">
        <v>7.1574243649965702E-2</v>
      </c>
      <c r="J1596" s="17">
        <v>0.135726475891052</v>
      </c>
      <c r="K1596" s="17">
        <v>0.32209996945809499</v>
      </c>
      <c r="L1596" s="17">
        <v>0.41678097075092602</v>
      </c>
      <c r="M1596" s="17">
        <v>0.37782854715768699</v>
      </c>
      <c r="N1596" s="17">
        <v>0.50683142510281898</v>
      </c>
      <c r="O1596" s="17">
        <v>0.53425017432969302</v>
      </c>
      <c r="P1596" s="17">
        <v>0.46041648649861699</v>
      </c>
      <c r="Q1596" s="17">
        <v>0.525431335994894</v>
      </c>
      <c r="R1596" s="17">
        <v>0.40057405645764299</v>
      </c>
      <c r="S1596" s="17">
        <v>0.173952024030678</v>
      </c>
      <c r="T1596" s="17">
        <v>0.11501380953892699</v>
      </c>
      <c r="U1596" s="17">
        <v>3.5185588599440203E-2</v>
      </c>
      <c r="V1596" s="17">
        <v>0</v>
      </c>
      <c r="W1596" s="17">
        <v>0</v>
      </c>
      <c r="X1596" s="17">
        <v>0</v>
      </c>
      <c r="Y1596" s="17">
        <v>0</v>
      </c>
      <c r="Z1596" s="17">
        <v>0</v>
      </c>
    </row>
    <row r="1597" spans="1:26">
      <c r="A1597" s="41">
        <v>136</v>
      </c>
      <c r="B1597" s="24" t="s">
        <v>777</v>
      </c>
      <c r="C1597" s="17">
        <v>0</v>
      </c>
      <c r="D1597" s="17">
        <v>0</v>
      </c>
      <c r="E1597" s="17">
        <v>0</v>
      </c>
      <c r="F1597" s="17">
        <v>0</v>
      </c>
      <c r="G1597" s="17">
        <v>0</v>
      </c>
      <c r="H1597" s="17">
        <v>0</v>
      </c>
      <c r="I1597" s="17">
        <v>3.4502500823755701E-2</v>
      </c>
      <c r="J1597" s="17">
        <v>0.109566622404622</v>
      </c>
      <c r="K1597" s="17">
        <v>9.7558946424681395E-2</v>
      </c>
      <c r="L1597" s="17">
        <v>9.4329605177455103E-2</v>
      </c>
      <c r="M1597" s="17">
        <v>0.24835495167482399</v>
      </c>
      <c r="N1597" s="17">
        <v>0.46956920587762002</v>
      </c>
      <c r="O1597" s="17">
        <v>0.69405002085388201</v>
      </c>
      <c r="P1597" s="17">
        <v>0.39245144220190697</v>
      </c>
      <c r="Q1597" s="17">
        <v>0.445360093442905</v>
      </c>
      <c r="R1597" s="17">
        <v>0.39469775007963898</v>
      </c>
      <c r="S1597" s="17">
        <v>0.25071620220711799</v>
      </c>
      <c r="T1597" s="17">
        <v>8.14122401885497E-2</v>
      </c>
      <c r="U1597" s="17">
        <v>3.7275355528577497E-2</v>
      </c>
      <c r="V1597" s="17">
        <v>0</v>
      </c>
      <c r="W1597" s="17">
        <v>0</v>
      </c>
      <c r="X1597" s="17">
        <v>0</v>
      </c>
      <c r="Y1597" s="17">
        <v>0</v>
      </c>
      <c r="Z1597" s="17">
        <v>0</v>
      </c>
    </row>
    <row r="1598" spans="1:26">
      <c r="A1598" s="41">
        <v>137</v>
      </c>
      <c r="B1598" s="24" t="s">
        <v>777</v>
      </c>
      <c r="C1598" s="17">
        <v>0</v>
      </c>
      <c r="D1598" s="17">
        <v>0</v>
      </c>
      <c r="E1598" s="17">
        <v>0</v>
      </c>
      <c r="F1598" s="17">
        <v>0</v>
      </c>
      <c r="G1598" s="17">
        <v>0</v>
      </c>
      <c r="H1598" s="17">
        <v>0</v>
      </c>
      <c r="I1598" s="17">
        <v>4.9550136343882202E-2</v>
      </c>
      <c r="J1598" s="17">
        <v>0.136475245183629</v>
      </c>
      <c r="K1598" s="17">
        <v>0.14008663392078199</v>
      </c>
      <c r="L1598" s="17">
        <v>0.12885618922407099</v>
      </c>
      <c r="M1598" s="17">
        <v>0.130935009233727</v>
      </c>
      <c r="N1598" s="17">
        <v>0.18289237317172799</v>
      </c>
      <c r="O1598" s="17">
        <v>0.14662303954355699</v>
      </c>
      <c r="P1598" s="17">
        <v>0.41230477537468602</v>
      </c>
      <c r="Q1598" s="17">
        <v>0.47951995568687</v>
      </c>
      <c r="R1598" s="17">
        <v>0.27179887443773898</v>
      </c>
      <c r="S1598" s="17">
        <v>0.17666357598640001</v>
      </c>
      <c r="T1598" s="17">
        <v>8.5882962105048796E-2</v>
      </c>
      <c r="U1598" s="17">
        <v>2.20755578276495E-2</v>
      </c>
      <c r="V1598" s="17">
        <v>0</v>
      </c>
      <c r="W1598" s="17">
        <v>0</v>
      </c>
      <c r="X1598" s="17">
        <v>0</v>
      </c>
      <c r="Y1598" s="17">
        <v>0</v>
      </c>
      <c r="Z1598" s="17">
        <v>0</v>
      </c>
    </row>
    <row r="1599" spans="1:26">
      <c r="A1599" s="41">
        <v>138</v>
      </c>
      <c r="B1599" s="24" t="s">
        <v>777</v>
      </c>
      <c r="C1599" s="17">
        <v>0</v>
      </c>
      <c r="D1599" s="17">
        <v>0</v>
      </c>
      <c r="E1599" s="17">
        <v>0</v>
      </c>
      <c r="F1599" s="17">
        <v>0</v>
      </c>
      <c r="G1599" s="17">
        <v>0</v>
      </c>
      <c r="H1599" s="17">
        <v>0</v>
      </c>
      <c r="I1599" s="17">
        <v>7.6106268315564704E-2</v>
      </c>
      <c r="J1599" s="17">
        <v>0.18825964779381299</v>
      </c>
      <c r="K1599" s="17">
        <v>0.39924291104861598</v>
      </c>
      <c r="L1599" s="17">
        <v>0.60888408197491195</v>
      </c>
      <c r="M1599" s="17">
        <v>0.74337574534838002</v>
      </c>
      <c r="N1599" s="17">
        <v>0.81913061754856897</v>
      </c>
      <c r="O1599" s="17">
        <v>0.83636106881343097</v>
      </c>
      <c r="P1599" s="17">
        <v>0.80769874953338805</v>
      </c>
      <c r="Q1599" s="17">
        <v>0.72597561683154599</v>
      </c>
      <c r="R1599" s="17">
        <v>0.58178169872107099</v>
      </c>
      <c r="S1599" s="17">
        <v>0.42443943562061898</v>
      </c>
      <c r="T1599" s="17">
        <v>0.21307959833563</v>
      </c>
      <c r="U1599" s="17">
        <v>6.9318083544700093E-2</v>
      </c>
      <c r="V1599" s="17">
        <v>0</v>
      </c>
      <c r="W1599" s="17">
        <v>0</v>
      </c>
      <c r="X1599" s="17">
        <v>0</v>
      </c>
      <c r="Y1599" s="17">
        <v>0</v>
      </c>
      <c r="Z1599" s="17">
        <v>0</v>
      </c>
    </row>
    <row r="1600" spans="1:26">
      <c r="A1600" s="41">
        <v>139</v>
      </c>
      <c r="B1600" s="24" t="s">
        <v>777</v>
      </c>
      <c r="C1600" s="17">
        <v>0</v>
      </c>
      <c r="D1600" s="17">
        <v>0</v>
      </c>
      <c r="E1600" s="17">
        <v>0</v>
      </c>
      <c r="F1600" s="17">
        <v>0</v>
      </c>
      <c r="G1600" s="17">
        <v>0</v>
      </c>
      <c r="H1600" s="17">
        <v>0</v>
      </c>
      <c r="I1600" s="17">
        <v>7.4454378165712307E-2</v>
      </c>
      <c r="J1600" s="17">
        <v>0.197055497597699</v>
      </c>
      <c r="K1600" s="17">
        <v>0.38528996747670202</v>
      </c>
      <c r="L1600" s="17">
        <v>0.57834655538758095</v>
      </c>
      <c r="M1600" s="17">
        <v>0.68716331380767803</v>
      </c>
      <c r="N1600" s="17">
        <v>0.799384564186715</v>
      </c>
      <c r="O1600" s="17">
        <v>0.77828437688492302</v>
      </c>
      <c r="P1600" s="17">
        <v>0.71997013680365296</v>
      </c>
      <c r="Q1600" s="17">
        <v>0.70516223882018503</v>
      </c>
      <c r="R1600" s="17">
        <v>0.40759431592152801</v>
      </c>
      <c r="S1600" s="17">
        <v>0.24504460322343</v>
      </c>
      <c r="T1600" s="17">
        <v>0.106336186465448</v>
      </c>
      <c r="U1600" s="17">
        <v>1.2919554372801701E-2</v>
      </c>
      <c r="V1600" s="17">
        <v>0</v>
      </c>
      <c r="W1600" s="17">
        <v>0</v>
      </c>
      <c r="X1600" s="17">
        <v>0</v>
      </c>
      <c r="Y1600" s="17">
        <v>0</v>
      </c>
      <c r="Z1600" s="17">
        <v>0</v>
      </c>
    </row>
    <row r="1601" spans="1:26">
      <c r="A1601" s="41">
        <v>140</v>
      </c>
      <c r="B1601" s="24" t="s">
        <v>777</v>
      </c>
      <c r="C1601" s="17">
        <v>0</v>
      </c>
      <c r="D1601" s="17">
        <v>0</v>
      </c>
      <c r="E1601" s="17">
        <v>0</v>
      </c>
      <c r="F1601" s="17">
        <v>0</v>
      </c>
      <c r="G1601" s="17">
        <v>0</v>
      </c>
      <c r="H1601" s="17">
        <v>0</v>
      </c>
      <c r="I1601" s="17">
        <v>0</v>
      </c>
      <c r="J1601" s="17">
        <v>2.4551751014505799E-2</v>
      </c>
      <c r="K1601" s="17">
        <v>9.7200982157615898E-2</v>
      </c>
      <c r="L1601" s="17">
        <v>0.22428595980947999</v>
      </c>
      <c r="M1601" s="17">
        <v>0.15550208593550699</v>
      </c>
      <c r="N1601" s="17">
        <v>0.27807145930099503</v>
      </c>
      <c r="O1601" s="17">
        <v>0.26555584625708401</v>
      </c>
      <c r="P1601" s="17">
        <v>0.23062203680573301</v>
      </c>
      <c r="Q1601" s="17">
        <v>0.24017760282167799</v>
      </c>
      <c r="R1601" s="17">
        <v>0.29874252735908802</v>
      </c>
      <c r="S1601" s="17">
        <v>0.20831878305285501</v>
      </c>
      <c r="T1601" s="17">
        <v>9.1029108953594895E-2</v>
      </c>
      <c r="U1601" s="17">
        <v>2.3635493853852101E-2</v>
      </c>
      <c r="V1601" s="17">
        <v>0</v>
      </c>
      <c r="W1601" s="17">
        <v>0</v>
      </c>
      <c r="X1601" s="17">
        <v>0</v>
      </c>
      <c r="Y1601" s="17">
        <v>0</v>
      </c>
      <c r="Z1601" s="17">
        <v>0</v>
      </c>
    </row>
    <row r="1602" spans="1:26">
      <c r="A1602" s="41">
        <v>141</v>
      </c>
      <c r="B1602" s="24" t="s">
        <v>777</v>
      </c>
      <c r="C1602" s="17">
        <v>0</v>
      </c>
      <c r="D1602" s="17">
        <v>0</v>
      </c>
      <c r="E1602" s="17">
        <v>0</v>
      </c>
      <c r="F1602" s="17">
        <v>0</v>
      </c>
      <c r="G1602" s="17">
        <v>0</v>
      </c>
      <c r="H1602" s="17">
        <v>0</v>
      </c>
      <c r="I1602" s="17">
        <v>5.05167493341536E-2</v>
      </c>
      <c r="J1602" s="17">
        <v>0.107517359077569</v>
      </c>
      <c r="K1602" s="17">
        <v>0.137404638647661</v>
      </c>
      <c r="L1602" s="17">
        <v>0.15645994139019301</v>
      </c>
      <c r="M1602" s="17">
        <v>0.370063897169017</v>
      </c>
      <c r="N1602" s="17">
        <v>0.38895937488711002</v>
      </c>
      <c r="O1602" s="17">
        <v>0.43184940541806799</v>
      </c>
      <c r="P1602" s="17">
        <v>0.27920227608349901</v>
      </c>
      <c r="Q1602" s="17">
        <v>0.33963912385235201</v>
      </c>
      <c r="R1602" s="17">
        <v>0.27129641083350903</v>
      </c>
      <c r="S1602" s="17">
        <v>0.21149448439461899</v>
      </c>
      <c r="T1602" s="17">
        <v>0.14744077442887199</v>
      </c>
      <c r="U1602" s="17">
        <v>5.5680411253871097E-2</v>
      </c>
      <c r="V1602" s="17">
        <v>0</v>
      </c>
      <c r="W1602" s="17">
        <v>0</v>
      </c>
      <c r="X1602" s="17">
        <v>0</v>
      </c>
      <c r="Y1602" s="17">
        <v>0</v>
      </c>
      <c r="Z1602" s="17">
        <v>0</v>
      </c>
    </row>
    <row r="1603" spans="1:26">
      <c r="A1603" s="41">
        <v>142</v>
      </c>
      <c r="B1603" s="24" t="s">
        <v>777</v>
      </c>
      <c r="C1603" s="17">
        <v>0</v>
      </c>
      <c r="D1603" s="17">
        <v>0</v>
      </c>
      <c r="E1603" s="17">
        <v>0</v>
      </c>
      <c r="F1603" s="17">
        <v>0</v>
      </c>
      <c r="G1603" s="17">
        <v>0</v>
      </c>
      <c r="H1603" s="17">
        <v>0</v>
      </c>
      <c r="I1603" s="17">
        <v>0</v>
      </c>
      <c r="J1603" s="17">
        <v>3.3407808875543399E-2</v>
      </c>
      <c r="K1603" s="17">
        <v>5.3195460531429199E-2</v>
      </c>
      <c r="L1603" s="17">
        <v>0.10700832732165</v>
      </c>
      <c r="M1603" s="17">
        <v>0.22264501657911001</v>
      </c>
      <c r="N1603" s="17">
        <v>0.27175399206786199</v>
      </c>
      <c r="O1603" s="17">
        <v>0.85342184282631905</v>
      </c>
      <c r="P1603" s="17">
        <v>0.81313827382405501</v>
      </c>
      <c r="Q1603" s="17">
        <v>0.52484348641870404</v>
      </c>
      <c r="R1603" s="17">
        <v>0.31019738390518198</v>
      </c>
      <c r="S1603" s="17">
        <v>0.25692420024543</v>
      </c>
      <c r="T1603" s="17">
        <v>0.198569456562076</v>
      </c>
      <c r="U1603" s="17">
        <v>7.6296744714553597E-2</v>
      </c>
      <c r="V1603" s="17">
        <v>0</v>
      </c>
      <c r="W1603" s="17">
        <v>0</v>
      </c>
      <c r="X1603" s="17">
        <v>0</v>
      </c>
      <c r="Y1603" s="17">
        <v>0</v>
      </c>
      <c r="Z1603" s="17">
        <v>0</v>
      </c>
    </row>
    <row r="1604" spans="1:26">
      <c r="A1604" s="41">
        <v>143</v>
      </c>
      <c r="B1604" s="24" t="s">
        <v>777</v>
      </c>
      <c r="C1604" s="17">
        <v>0</v>
      </c>
      <c r="D1604" s="17">
        <v>0</v>
      </c>
      <c r="E1604" s="17">
        <v>0</v>
      </c>
      <c r="F1604" s="17">
        <v>0</v>
      </c>
      <c r="G1604" s="17">
        <v>0</v>
      </c>
      <c r="H1604" s="17">
        <v>0</v>
      </c>
      <c r="I1604" s="17">
        <v>7.3646495507931606E-2</v>
      </c>
      <c r="J1604" s="17">
        <v>0.20156672311628099</v>
      </c>
      <c r="K1604" s="17">
        <v>0.36861124095373898</v>
      </c>
      <c r="L1604" s="17">
        <v>0.55614401329393903</v>
      </c>
      <c r="M1604" s="17">
        <v>0.70590443996107299</v>
      </c>
      <c r="N1604" s="17">
        <v>0.79061717637348305</v>
      </c>
      <c r="O1604" s="17">
        <v>0.81529481696203299</v>
      </c>
      <c r="P1604" s="17">
        <v>0.78759582659641703</v>
      </c>
      <c r="Q1604" s="17">
        <v>0.70853170063678195</v>
      </c>
      <c r="R1604" s="17">
        <v>0.55088073440693397</v>
      </c>
      <c r="S1604" s="17">
        <v>0.383450885003706</v>
      </c>
      <c r="T1604" s="17">
        <v>0.20827937414271899</v>
      </c>
      <c r="U1604" s="17">
        <v>7.6746663105268897E-2</v>
      </c>
      <c r="V1604" s="17">
        <v>0</v>
      </c>
      <c r="W1604" s="17">
        <v>0</v>
      </c>
      <c r="X1604" s="17">
        <v>0</v>
      </c>
      <c r="Y1604" s="17">
        <v>0</v>
      </c>
      <c r="Z1604" s="17">
        <v>0</v>
      </c>
    </row>
    <row r="1605" spans="1:26">
      <c r="A1605" s="41">
        <v>144</v>
      </c>
      <c r="B1605" s="24" t="s">
        <v>777</v>
      </c>
      <c r="C1605" s="17">
        <v>0</v>
      </c>
      <c r="D1605" s="17">
        <v>0</v>
      </c>
      <c r="E1605" s="17">
        <v>0</v>
      </c>
      <c r="F1605" s="17">
        <v>0</v>
      </c>
      <c r="G1605" s="17">
        <v>0</v>
      </c>
      <c r="H1605" s="17">
        <v>0</v>
      </c>
      <c r="I1605" s="17">
        <v>7.5905939689041801E-2</v>
      </c>
      <c r="J1605" s="17">
        <v>0.21027061879651801</v>
      </c>
      <c r="K1605" s="17">
        <v>0.40167531655754402</v>
      </c>
      <c r="L1605" s="17">
        <v>0.58105591795940703</v>
      </c>
      <c r="M1605" s="17">
        <v>0.71240362605760899</v>
      </c>
      <c r="N1605" s="17">
        <v>0.79231723296905598</v>
      </c>
      <c r="O1605" s="17">
        <v>0.81297954349156398</v>
      </c>
      <c r="P1605" s="17">
        <v>0.77916450921128499</v>
      </c>
      <c r="Q1605" s="17">
        <v>0.70660504280792902</v>
      </c>
      <c r="R1605" s="17">
        <v>0.57197544824898505</v>
      </c>
      <c r="S1605" s="17">
        <v>0.36932935887176699</v>
      </c>
      <c r="T1605" s="17">
        <v>0.17831656082819999</v>
      </c>
      <c r="U1605" s="17">
        <v>8.4232166647144696E-2</v>
      </c>
      <c r="V1605" s="17">
        <v>0</v>
      </c>
      <c r="W1605" s="17">
        <v>0</v>
      </c>
      <c r="X1605" s="17">
        <v>0</v>
      </c>
      <c r="Y1605" s="17">
        <v>0</v>
      </c>
      <c r="Z1605" s="17">
        <v>0</v>
      </c>
    </row>
    <row r="1606" spans="1:26">
      <c r="A1606" s="41">
        <v>145</v>
      </c>
      <c r="B1606" s="24" t="s">
        <v>777</v>
      </c>
      <c r="C1606" s="17">
        <v>0</v>
      </c>
      <c r="D1606" s="17">
        <v>0</v>
      </c>
      <c r="E1606" s="17">
        <v>0</v>
      </c>
      <c r="F1606" s="17">
        <v>0</v>
      </c>
      <c r="G1606" s="17">
        <v>0</v>
      </c>
      <c r="H1606" s="17">
        <v>0</v>
      </c>
      <c r="I1606" s="17">
        <v>8.9396923258810296E-2</v>
      </c>
      <c r="J1606" s="17">
        <v>0.226908841717397</v>
      </c>
      <c r="K1606" s="17">
        <v>0.36007045437378699</v>
      </c>
      <c r="L1606" s="17">
        <v>0.48842308530168099</v>
      </c>
      <c r="M1606" s="17">
        <v>0.66810034822150899</v>
      </c>
      <c r="N1606" s="17">
        <v>0.72092580287444197</v>
      </c>
      <c r="O1606" s="17">
        <v>0.72562641010006601</v>
      </c>
      <c r="P1606" s="17">
        <v>0.70368440469009796</v>
      </c>
      <c r="Q1606" s="17">
        <v>0.66751249864531903</v>
      </c>
      <c r="R1606" s="17">
        <v>0.55163716654314898</v>
      </c>
      <c r="S1606" s="17">
        <v>0.376391216629684</v>
      </c>
      <c r="T1606" s="17">
        <v>0.20325473810042499</v>
      </c>
      <c r="U1606" s="17">
        <v>7.4495976459744401E-2</v>
      </c>
      <c r="V1606" s="17">
        <v>0</v>
      </c>
      <c r="W1606" s="17">
        <v>0</v>
      </c>
      <c r="X1606" s="17">
        <v>0</v>
      </c>
      <c r="Y1606" s="17">
        <v>0</v>
      </c>
      <c r="Z1606" s="17">
        <v>0</v>
      </c>
    </row>
    <row r="1607" spans="1:26">
      <c r="A1607" s="41">
        <v>146</v>
      </c>
      <c r="B1607" s="24" t="s">
        <v>777</v>
      </c>
      <c r="C1607" s="17">
        <v>0</v>
      </c>
      <c r="D1607" s="17">
        <v>0</v>
      </c>
      <c r="E1607" s="17">
        <v>0</v>
      </c>
      <c r="F1607" s="17">
        <v>0</v>
      </c>
      <c r="G1607" s="17">
        <v>0</v>
      </c>
      <c r="H1607" s="17">
        <v>0</v>
      </c>
      <c r="I1607" s="17">
        <v>3.0995107821683399E-2</v>
      </c>
      <c r="J1607" s="17">
        <v>0.133861120811298</v>
      </c>
      <c r="K1607" s="17">
        <v>0.22419510037777801</v>
      </c>
      <c r="L1607" s="17">
        <v>0.395149857854251</v>
      </c>
      <c r="M1607" s="17">
        <v>0.49346085764735398</v>
      </c>
      <c r="N1607" s="17">
        <v>0.58519166413975299</v>
      </c>
      <c r="O1607" s="17">
        <v>0.474010371111517</v>
      </c>
      <c r="P1607" s="17">
        <v>0.46078758706906098</v>
      </c>
      <c r="Q1607" s="17">
        <v>0.35382742619313201</v>
      </c>
      <c r="R1607" s="17">
        <v>0.233898449806732</v>
      </c>
      <c r="S1607" s="17">
        <v>0.204336293745259</v>
      </c>
      <c r="T1607" s="17">
        <v>0.14493174048356899</v>
      </c>
      <c r="U1607" s="17">
        <v>6.3959566458200806E-2</v>
      </c>
      <c r="V1607" s="17">
        <v>0</v>
      </c>
      <c r="W1607" s="17">
        <v>0</v>
      </c>
      <c r="X1607" s="17">
        <v>0</v>
      </c>
      <c r="Y1607" s="17">
        <v>0</v>
      </c>
      <c r="Z1607" s="17">
        <v>0</v>
      </c>
    </row>
    <row r="1608" spans="1:26">
      <c r="A1608" s="41">
        <v>147</v>
      </c>
      <c r="B1608" s="24" t="s">
        <v>777</v>
      </c>
      <c r="C1608" s="17">
        <v>0</v>
      </c>
      <c r="D1608" s="17">
        <v>0</v>
      </c>
      <c r="E1608" s="17">
        <v>0</v>
      </c>
      <c r="F1608" s="17">
        <v>0</v>
      </c>
      <c r="G1608" s="17">
        <v>0</v>
      </c>
      <c r="H1608" s="17">
        <v>0</v>
      </c>
      <c r="I1608" s="17">
        <v>7.98906183805346E-2</v>
      </c>
      <c r="J1608" s="17">
        <v>0.21435163037945301</v>
      </c>
      <c r="K1608" s="17">
        <v>0.38576506378222603</v>
      </c>
      <c r="L1608" s="17">
        <v>0.54578713277190205</v>
      </c>
      <c r="M1608" s="17">
        <v>0.66486991228233405</v>
      </c>
      <c r="N1608" s="17">
        <v>0.75358484245740798</v>
      </c>
      <c r="O1608" s="17">
        <v>0.77459088625165395</v>
      </c>
      <c r="P1608" s="17">
        <v>0.72836532935449305</v>
      </c>
      <c r="Q1608" s="17">
        <v>0.64520596081659598</v>
      </c>
      <c r="R1608" s="17">
        <v>0.55204220256398795</v>
      </c>
      <c r="S1608" s="17">
        <v>0.38075465873525899</v>
      </c>
      <c r="T1608" s="17">
        <v>0.21311462847797299</v>
      </c>
      <c r="U1608" s="17">
        <v>7.6462043198733703E-2</v>
      </c>
      <c r="V1608" s="17">
        <v>0</v>
      </c>
      <c r="W1608" s="17">
        <v>0</v>
      </c>
      <c r="X1608" s="17">
        <v>0</v>
      </c>
      <c r="Y1608" s="17">
        <v>0</v>
      </c>
      <c r="Z1608" s="17">
        <v>0</v>
      </c>
    </row>
    <row r="1609" spans="1:26">
      <c r="A1609" s="41">
        <v>148</v>
      </c>
      <c r="B1609" s="24" t="s">
        <v>777</v>
      </c>
      <c r="C1609" s="17">
        <v>0</v>
      </c>
      <c r="D1609" s="17">
        <v>0</v>
      </c>
      <c r="E1609" s="17">
        <v>0</v>
      </c>
      <c r="F1609" s="17">
        <v>0</v>
      </c>
      <c r="G1609" s="17">
        <v>0</v>
      </c>
      <c r="H1609" s="17">
        <v>0</v>
      </c>
      <c r="I1609" s="17">
        <v>3.5285205566727498E-2</v>
      </c>
      <c r="J1609" s="17">
        <v>0.17168163293008501</v>
      </c>
      <c r="K1609" s="17">
        <v>0.26050384291608403</v>
      </c>
      <c r="L1609" s="17">
        <v>0.414273031497571</v>
      </c>
      <c r="M1609" s="17">
        <v>0.62677682186844197</v>
      </c>
      <c r="N1609" s="17">
        <v>0.67075169212007901</v>
      </c>
      <c r="O1609" s="17">
        <v>0.77651316531271497</v>
      </c>
      <c r="P1609" s="17">
        <v>0.69702210949327803</v>
      </c>
      <c r="Q1609" s="17">
        <v>0.70321149776847003</v>
      </c>
      <c r="R1609" s="17">
        <v>0.57675158921903602</v>
      </c>
      <c r="S1609" s="17">
        <v>0.39623907634272199</v>
      </c>
      <c r="T1609" s="17">
        <v>0.21698436451490399</v>
      </c>
      <c r="U1609" s="17">
        <v>7.9387060084357003E-2</v>
      </c>
      <c r="V1609" s="17">
        <v>0</v>
      </c>
      <c r="W1609" s="17">
        <v>0</v>
      </c>
      <c r="X1609" s="17">
        <v>0</v>
      </c>
      <c r="Y1609" s="17">
        <v>0</v>
      </c>
      <c r="Z1609" s="17">
        <v>0</v>
      </c>
    </row>
    <row r="1610" spans="1:26">
      <c r="A1610" s="41">
        <v>149</v>
      </c>
      <c r="B1610" s="24" t="s">
        <v>777</v>
      </c>
      <c r="C1610" s="17">
        <v>0</v>
      </c>
      <c r="D1610" s="17">
        <v>0</v>
      </c>
      <c r="E1610" s="17">
        <v>0</v>
      </c>
      <c r="F1610" s="17">
        <v>0</v>
      </c>
      <c r="G1610" s="17">
        <v>0</v>
      </c>
      <c r="H1610" s="17">
        <v>0</v>
      </c>
      <c r="I1610" s="17">
        <v>8.1473542937649607E-2</v>
      </c>
      <c r="J1610" s="17">
        <v>0.21837900205692601</v>
      </c>
      <c r="K1610" s="17">
        <v>0.404571871452514</v>
      </c>
      <c r="L1610" s="17">
        <v>0.573873644087186</v>
      </c>
      <c r="M1610" s="17">
        <v>0.51284237859045301</v>
      </c>
      <c r="N1610" s="17">
        <v>0.813663725959196</v>
      </c>
      <c r="O1610" s="17">
        <v>0.836166213646649</v>
      </c>
      <c r="P1610" s="17">
        <v>0.81700253640124398</v>
      </c>
      <c r="Q1610" s="17">
        <v>0.69881849898029502</v>
      </c>
      <c r="R1610" s="17">
        <v>0.45209901707610001</v>
      </c>
      <c r="S1610" s="17">
        <v>0.28187332443713697</v>
      </c>
      <c r="T1610" s="17">
        <v>0.16819832315087399</v>
      </c>
      <c r="U1610" s="17">
        <v>6.3543583517880198E-2</v>
      </c>
      <c r="V1610" s="17">
        <v>1.1417637019854401E-2</v>
      </c>
      <c r="W1610" s="17">
        <v>0</v>
      </c>
      <c r="X1610" s="17">
        <v>0</v>
      </c>
      <c r="Y1610" s="17">
        <v>0</v>
      </c>
      <c r="Z1610" s="17">
        <v>0</v>
      </c>
    </row>
    <row r="1611" spans="1:26">
      <c r="A1611" s="41">
        <v>150</v>
      </c>
      <c r="B1611" s="24" t="s">
        <v>777</v>
      </c>
      <c r="C1611" s="17">
        <v>0</v>
      </c>
      <c r="D1611" s="17">
        <v>0</v>
      </c>
      <c r="E1611" s="17">
        <v>0</v>
      </c>
      <c r="F1611" s="17">
        <v>0</v>
      </c>
      <c r="G1611" s="17">
        <v>0</v>
      </c>
      <c r="H1611" s="17">
        <v>0</v>
      </c>
      <c r="I1611" s="17">
        <v>7.7556735146945999E-2</v>
      </c>
      <c r="J1611" s="17">
        <v>0.21171013870841701</v>
      </c>
      <c r="K1611" s="17">
        <v>0.39644597312093399</v>
      </c>
      <c r="L1611" s="17">
        <v>0.56892673117321402</v>
      </c>
      <c r="M1611" s="17">
        <v>0.69646929005943103</v>
      </c>
      <c r="N1611" s="17">
        <v>0.74874083058656904</v>
      </c>
      <c r="O1611" s="17">
        <v>0.78768887541201504</v>
      </c>
      <c r="P1611" s="17">
        <v>0.53614946485984105</v>
      </c>
      <c r="Q1611" s="17">
        <v>0.57996013131924595</v>
      </c>
      <c r="R1611" s="17">
        <v>0.42207818508832501</v>
      </c>
      <c r="S1611" s="17">
        <v>0.28951099015981402</v>
      </c>
      <c r="T1611" s="17">
        <v>0.17399143294081301</v>
      </c>
      <c r="U1611" s="17">
        <v>7.2859411997166904E-2</v>
      </c>
      <c r="V1611" s="17">
        <v>0</v>
      </c>
      <c r="W1611" s="17">
        <v>0</v>
      </c>
      <c r="X1611" s="17">
        <v>0</v>
      </c>
      <c r="Y1611" s="17">
        <v>0</v>
      </c>
      <c r="Z1611" s="17">
        <v>0</v>
      </c>
    </row>
    <row r="1612" spans="1:26">
      <c r="A1612" s="41">
        <v>151</v>
      </c>
      <c r="B1612" s="24" t="s">
        <v>777</v>
      </c>
      <c r="C1612" s="17">
        <v>0</v>
      </c>
      <c r="D1612" s="17">
        <v>0</v>
      </c>
      <c r="E1612" s="17">
        <v>0</v>
      </c>
      <c r="F1612" s="17">
        <v>0</v>
      </c>
      <c r="G1612" s="17">
        <v>0</v>
      </c>
      <c r="H1612" s="17">
        <v>0</v>
      </c>
      <c r="I1612" s="17">
        <v>7.8040588988055798E-2</v>
      </c>
      <c r="J1612" s="17">
        <v>0.20707849707553</v>
      </c>
      <c r="K1612" s="17">
        <v>0.382459094098625</v>
      </c>
      <c r="L1612" s="17">
        <v>0.55445709300174395</v>
      </c>
      <c r="M1612" s="17">
        <v>0.66989454832462902</v>
      </c>
      <c r="N1612" s="17">
        <v>0.73282510435151005</v>
      </c>
      <c r="O1612" s="17">
        <v>0.74899370442660596</v>
      </c>
      <c r="P1612" s="17">
        <v>0.73125093732998103</v>
      </c>
      <c r="Q1612" s="17">
        <v>0.65177630188976698</v>
      </c>
      <c r="R1612" s="17">
        <v>0.52309745276130604</v>
      </c>
      <c r="S1612" s="17">
        <v>0.36440871856455198</v>
      </c>
      <c r="T1612" s="17">
        <v>0.19565648128788299</v>
      </c>
      <c r="U1612" s="17">
        <v>7.5066310964763003E-2</v>
      </c>
      <c r="V1612" s="17">
        <v>0</v>
      </c>
      <c r="W1612" s="17">
        <v>0</v>
      </c>
      <c r="X1612" s="17">
        <v>0</v>
      </c>
      <c r="Y1612" s="17">
        <v>0</v>
      </c>
      <c r="Z1612" s="17">
        <v>0</v>
      </c>
    </row>
    <row r="1613" spans="1:26">
      <c r="A1613" s="41">
        <v>152</v>
      </c>
      <c r="B1613" s="24" t="s">
        <v>777</v>
      </c>
      <c r="C1613" s="17">
        <v>0</v>
      </c>
      <c r="D1613" s="17">
        <v>0</v>
      </c>
      <c r="E1613" s="17">
        <v>0</v>
      </c>
      <c r="F1613" s="17">
        <v>0</v>
      </c>
      <c r="G1613" s="17">
        <v>0</v>
      </c>
      <c r="H1613" s="17">
        <v>0</v>
      </c>
      <c r="I1613" s="17">
        <v>7.3593950294417398E-2</v>
      </c>
      <c r="J1613" s="17">
        <v>0.19906754139851299</v>
      </c>
      <c r="K1613" s="17">
        <v>0.37343554836951098</v>
      </c>
      <c r="L1613" s="17">
        <v>0.53992396269727705</v>
      </c>
      <c r="M1613" s="17">
        <v>0.65470241346733804</v>
      </c>
      <c r="N1613" s="17">
        <v>0.741851934156469</v>
      </c>
      <c r="O1613" s="17">
        <v>0.76302327643489498</v>
      </c>
      <c r="P1613" s="17">
        <v>0.73391760691582597</v>
      </c>
      <c r="Q1613" s="17">
        <v>0.65482501896553802</v>
      </c>
      <c r="R1613" s="17">
        <v>0.53093435241855802</v>
      </c>
      <c r="S1613" s="17">
        <v>0.35847986697303402</v>
      </c>
      <c r="T1613" s="17">
        <v>0.19769041892766201</v>
      </c>
      <c r="U1613" s="17">
        <v>7.4850656650965103E-2</v>
      </c>
      <c r="V1613" s="17">
        <v>0</v>
      </c>
      <c r="W1613" s="17">
        <v>0</v>
      </c>
      <c r="X1613" s="17">
        <v>0</v>
      </c>
      <c r="Y1613" s="17">
        <v>0</v>
      </c>
      <c r="Z1613" s="17">
        <v>0</v>
      </c>
    </row>
    <row r="1614" spans="1:26">
      <c r="A1614" s="41">
        <v>153</v>
      </c>
      <c r="B1614" s="24" t="s">
        <v>777</v>
      </c>
      <c r="C1614" s="17">
        <v>0</v>
      </c>
      <c r="D1614" s="17">
        <v>0</v>
      </c>
      <c r="E1614" s="17">
        <v>0</v>
      </c>
      <c r="F1614" s="17">
        <v>0</v>
      </c>
      <c r="G1614" s="17">
        <v>0</v>
      </c>
      <c r="H1614" s="17">
        <v>0</v>
      </c>
      <c r="I1614" s="17">
        <v>8.7139668461596598E-2</v>
      </c>
      <c r="J1614" s="17">
        <v>0.21478403369899701</v>
      </c>
      <c r="K1614" s="17">
        <v>0.34126912016324001</v>
      </c>
      <c r="L1614" s="17">
        <v>0.496675967899253</v>
      </c>
      <c r="M1614" s="17">
        <v>0.62905925458046497</v>
      </c>
      <c r="N1614" s="17">
        <v>0.69477142284775395</v>
      </c>
      <c r="O1614" s="17">
        <v>0.70997997808426705</v>
      </c>
      <c r="P1614" s="17">
        <v>0.70824270196245398</v>
      </c>
      <c r="Q1614" s="17">
        <v>0.62167227331392805</v>
      </c>
      <c r="R1614" s="17">
        <v>0.46861572919072703</v>
      </c>
      <c r="S1614" s="17">
        <v>0.31096366826893101</v>
      </c>
      <c r="T1614" s="17">
        <v>0.201009524914641</v>
      </c>
      <c r="U1614" s="17">
        <v>8.1445080946996096E-2</v>
      </c>
      <c r="V1614" s="17">
        <v>0</v>
      </c>
      <c r="W1614" s="17">
        <v>0</v>
      </c>
      <c r="X1614" s="17">
        <v>0</v>
      </c>
      <c r="Y1614" s="17">
        <v>0</v>
      </c>
      <c r="Z1614" s="17">
        <v>0</v>
      </c>
    </row>
    <row r="1615" spans="1:26">
      <c r="A1615" s="41">
        <v>154</v>
      </c>
      <c r="B1615" s="24" t="s">
        <v>777</v>
      </c>
      <c r="C1615" s="17">
        <v>0</v>
      </c>
      <c r="D1615" s="17">
        <v>0</v>
      </c>
      <c r="E1615" s="17">
        <v>0</v>
      </c>
      <c r="F1615" s="17">
        <v>0</v>
      </c>
      <c r="G1615" s="17">
        <v>0</v>
      </c>
      <c r="H1615" s="17">
        <v>0</v>
      </c>
      <c r="I1615" s="17">
        <v>6.2534277541628394E-2</v>
      </c>
      <c r="J1615" s="17">
        <v>0.17635268347310701</v>
      </c>
      <c r="K1615" s="17">
        <v>0.25631774090611997</v>
      </c>
      <c r="L1615" s="17">
        <v>0.322986669936147</v>
      </c>
      <c r="M1615" s="17">
        <v>0.37804858023927801</v>
      </c>
      <c r="N1615" s="17">
        <v>0.23273041349799001</v>
      </c>
      <c r="O1615" s="17">
        <v>0.14960716979438399</v>
      </c>
      <c r="P1615" s="17">
        <v>0.20841511594429801</v>
      </c>
      <c r="Q1615" s="17">
        <v>0.23687601190586999</v>
      </c>
      <c r="R1615" s="17">
        <v>0.105349869020108</v>
      </c>
      <c r="S1615" s="17">
        <v>0.13648838148700801</v>
      </c>
      <c r="T1615" s="17">
        <v>0.15393558175761499</v>
      </c>
      <c r="U1615" s="17">
        <v>6.5798648931197495E-2</v>
      </c>
      <c r="V1615" s="17">
        <v>0</v>
      </c>
      <c r="W1615" s="17">
        <v>0</v>
      </c>
      <c r="X1615" s="17">
        <v>0</v>
      </c>
      <c r="Y1615" s="17">
        <v>0</v>
      </c>
      <c r="Z1615" s="17">
        <v>0</v>
      </c>
    </row>
    <row r="1616" spans="1:26">
      <c r="A1616" s="41">
        <v>155</v>
      </c>
      <c r="B1616" s="24" t="s">
        <v>777</v>
      </c>
      <c r="C1616" s="17">
        <v>0</v>
      </c>
      <c r="D1616" s="17">
        <v>0</v>
      </c>
      <c r="E1616" s="17">
        <v>0</v>
      </c>
      <c r="F1616" s="17">
        <v>0</v>
      </c>
      <c r="G1616" s="17">
        <v>0</v>
      </c>
      <c r="H1616" s="17">
        <v>0</v>
      </c>
      <c r="I1616" s="17">
        <v>4.9199834920454197E-2</v>
      </c>
      <c r="J1616" s="17">
        <v>0.18846326049618001</v>
      </c>
      <c r="K1616" s="17">
        <v>0.35605074553995097</v>
      </c>
      <c r="L1616" s="17">
        <v>0.52183527294501697</v>
      </c>
      <c r="M1616" s="17">
        <v>0.64766354424033301</v>
      </c>
      <c r="N1616" s="17">
        <v>0.73092362443746495</v>
      </c>
      <c r="O1616" s="17">
        <v>0.73400080350388996</v>
      </c>
      <c r="P1616" s="17">
        <v>0.67065426453668797</v>
      </c>
      <c r="Q1616" s="17">
        <v>0.62362848782538405</v>
      </c>
      <c r="R1616" s="17">
        <v>0.52712372974683097</v>
      </c>
      <c r="S1616" s="17">
        <v>0.359497930484872</v>
      </c>
      <c r="T1616" s="17">
        <v>0.19273474847810501</v>
      </c>
      <c r="U1616" s="17">
        <v>7.2240911046427006E-2</v>
      </c>
      <c r="V1616" s="17">
        <v>0</v>
      </c>
      <c r="W1616" s="17">
        <v>0</v>
      </c>
      <c r="X1616" s="17">
        <v>0</v>
      </c>
      <c r="Y1616" s="17">
        <v>0</v>
      </c>
      <c r="Z1616" s="17">
        <v>0</v>
      </c>
    </row>
    <row r="1617" spans="1:26">
      <c r="A1617" s="41">
        <v>156</v>
      </c>
      <c r="B1617" s="24" t="s">
        <v>777</v>
      </c>
      <c r="C1617" s="17">
        <v>0</v>
      </c>
      <c r="D1617" s="17">
        <v>0</v>
      </c>
      <c r="E1617" s="17">
        <v>0</v>
      </c>
      <c r="F1617" s="17">
        <v>0</v>
      </c>
      <c r="G1617" s="17">
        <v>0</v>
      </c>
      <c r="H1617" s="17">
        <v>0</v>
      </c>
      <c r="I1617" s="17">
        <v>6.4985292813675793E-2</v>
      </c>
      <c r="J1617" s="17">
        <v>0.178740206612158</v>
      </c>
      <c r="K1617" s="17">
        <v>0.33933370479880098</v>
      </c>
      <c r="L1617" s="17">
        <v>0.50548604869846603</v>
      </c>
      <c r="M1617" s="17">
        <v>0.61669142494956197</v>
      </c>
      <c r="N1617" s="17">
        <v>0.71449339298674697</v>
      </c>
      <c r="O1617" s="17">
        <v>0.698344497366718</v>
      </c>
      <c r="P1617" s="17">
        <v>0.68815729409665505</v>
      </c>
      <c r="Q1617" s="17">
        <v>0.58181672886341396</v>
      </c>
      <c r="R1617" s="17">
        <v>0.38559867060609798</v>
      </c>
      <c r="S1617" s="17">
        <v>0.30415687373494699</v>
      </c>
      <c r="T1617" s="17">
        <v>0.197430976935935</v>
      </c>
      <c r="U1617" s="17">
        <v>5.4036183947656198E-2</v>
      </c>
      <c r="V1617" s="17">
        <v>0</v>
      </c>
      <c r="W1617" s="17">
        <v>0</v>
      </c>
      <c r="X1617" s="17">
        <v>0</v>
      </c>
      <c r="Y1617" s="17">
        <v>0</v>
      </c>
      <c r="Z1617" s="17">
        <v>0</v>
      </c>
    </row>
    <row r="1618" spans="1:26">
      <c r="A1618" s="41">
        <v>157</v>
      </c>
      <c r="B1618" s="24" t="s">
        <v>777</v>
      </c>
      <c r="C1618" s="17">
        <v>0</v>
      </c>
      <c r="D1618" s="17">
        <v>0</v>
      </c>
      <c r="E1618" s="17">
        <v>0</v>
      </c>
      <c r="F1618" s="17">
        <v>0</v>
      </c>
      <c r="G1618" s="17">
        <v>0</v>
      </c>
      <c r="H1618" s="17">
        <v>0</v>
      </c>
      <c r="I1618" s="17">
        <v>6.4143474705500497E-2</v>
      </c>
      <c r="J1618" s="17">
        <v>0.183868838389533</v>
      </c>
      <c r="K1618" s="17">
        <v>0.30875567460938702</v>
      </c>
      <c r="L1618" s="17">
        <v>0.45853252165574299</v>
      </c>
      <c r="M1618" s="17">
        <v>0.59036846236284901</v>
      </c>
      <c r="N1618" s="17">
        <v>0.68884366594818403</v>
      </c>
      <c r="O1618" s="17">
        <v>0.66718409106085497</v>
      </c>
      <c r="P1618" s="17">
        <v>0.55055013743857395</v>
      </c>
      <c r="Q1618" s="17">
        <v>0.41255108106303301</v>
      </c>
      <c r="R1618" s="17">
        <v>0.55356820313979505</v>
      </c>
      <c r="S1618" s="17">
        <v>0.37684113502040001</v>
      </c>
      <c r="T1618" s="17">
        <v>8.8706172639488406E-2</v>
      </c>
      <c r="U1618" s="17">
        <v>5.37898782593084E-2</v>
      </c>
      <c r="V1618" s="17">
        <v>0</v>
      </c>
      <c r="W1618" s="17">
        <v>0</v>
      </c>
      <c r="X1618" s="17">
        <v>0</v>
      </c>
      <c r="Y1618" s="17">
        <v>0</v>
      </c>
      <c r="Z1618" s="17">
        <v>0</v>
      </c>
    </row>
    <row r="1619" spans="1:26">
      <c r="A1619" s="41">
        <v>158</v>
      </c>
      <c r="B1619" s="24" t="s">
        <v>777</v>
      </c>
      <c r="C1619" s="17">
        <v>0</v>
      </c>
      <c r="D1619" s="17">
        <v>0</v>
      </c>
      <c r="E1619" s="17">
        <v>0</v>
      </c>
      <c r="F1619" s="17">
        <v>0</v>
      </c>
      <c r="G1619" s="17">
        <v>0</v>
      </c>
      <c r="H1619" s="17">
        <v>0</v>
      </c>
      <c r="I1619" s="17">
        <v>0</v>
      </c>
      <c r="J1619" s="17">
        <v>2.65232912132361E-2</v>
      </c>
      <c r="K1619" s="17">
        <v>9.2363538438465703E-2</v>
      </c>
      <c r="L1619" s="17">
        <v>0.11491309787969101</v>
      </c>
      <c r="M1619" s="17">
        <v>0.483473983003813</v>
      </c>
      <c r="N1619" s="17">
        <v>0.89634799819156896</v>
      </c>
      <c r="O1619" s="17">
        <v>0.90923142773008003</v>
      </c>
      <c r="P1619" s="17">
        <v>0.86164407404934196</v>
      </c>
      <c r="Q1619" s="17">
        <v>0.79299375259305205</v>
      </c>
      <c r="R1619" s="17">
        <v>0.55505917357326096</v>
      </c>
      <c r="S1619" s="17">
        <v>0.425223235055539</v>
      </c>
      <c r="T1619" s="17">
        <v>9.4924022905334304E-2</v>
      </c>
      <c r="U1619" s="17">
        <v>1.3642051058621801E-2</v>
      </c>
      <c r="V1619" s="17">
        <v>0</v>
      </c>
      <c r="W1619" s="17">
        <v>0</v>
      </c>
      <c r="X1619" s="17">
        <v>0</v>
      </c>
      <c r="Y1619" s="17">
        <v>0</v>
      </c>
      <c r="Z1619" s="17">
        <v>0</v>
      </c>
    </row>
    <row r="1620" spans="1:26">
      <c r="A1620" s="41">
        <v>159</v>
      </c>
      <c r="B1620" s="24" t="s">
        <v>777</v>
      </c>
      <c r="C1620" s="17">
        <v>0</v>
      </c>
      <c r="D1620" s="17">
        <v>0</v>
      </c>
      <c r="E1620" s="17">
        <v>0</v>
      </c>
      <c r="F1620" s="17">
        <v>0</v>
      </c>
      <c r="G1620" s="17">
        <v>0</v>
      </c>
      <c r="H1620" s="17">
        <v>0</v>
      </c>
      <c r="I1620" s="17">
        <v>0.110006688567804</v>
      </c>
      <c r="J1620" s="17">
        <v>0.26059798642363002</v>
      </c>
      <c r="K1620" s="17">
        <v>0.45472189898401599</v>
      </c>
      <c r="L1620" s="17">
        <v>0.65260279431066703</v>
      </c>
      <c r="M1620" s="17">
        <v>0.74460836848206702</v>
      </c>
      <c r="N1620" s="17">
        <v>0.72181250335249403</v>
      </c>
      <c r="O1620" s="17">
        <v>0.68008394097858904</v>
      </c>
      <c r="P1620" s="17">
        <v>0.91452535799163404</v>
      </c>
      <c r="Q1620" s="17">
        <v>0.79928056845163498</v>
      </c>
      <c r="R1620" s="17">
        <v>0.575603257365361</v>
      </c>
      <c r="S1620" s="17">
        <v>0.378974689627465</v>
      </c>
      <c r="T1620" s="17">
        <v>0.23275449672085</v>
      </c>
      <c r="U1620" s="17">
        <v>9.2730260241116802E-2</v>
      </c>
      <c r="V1620" s="17">
        <v>0</v>
      </c>
      <c r="W1620" s="17">
        <v>0</v>
      </c>
      <c r="X1620" s="17">
        <v>0</v>
      </c>
      <c r="Y1620" s="17">
        <v>0</v>
      </c>
      <c r="Z1620" s="17">
        <v>0</v>
      </c>
    </row>
    <row r="1621" spans="1:26">
      <c r="A1621" s="41">
        <v>160</v>
      </c>
      <c r="B1621" s="24" t="s">
        <v>777</v>
      </c>
      <c r="C1621" s="17">
        <v>0</v>
      </c>
      <c r="D1621" s="17">
        <v>0</v>
      </c>
      <c r="E1621" s="17">
        <v>0</v>
      </c>
      <c r="F1621" s="17">
        <v>0</v>
      </c>
      <c r="G1621" s="17">
        <v>0</v>
      </c>
      <c r="H1621" s="17">
        <v>0</v>
      </c>
      <c r="I1621" s="17">
        <v>3.9090354778713497E-2</v>
      </c>
      <c r="J1621" s="17">
        <v>0.101051013739479</v>
      </c>
      <c r="K1621" s="17">
        <v>0.15244899009194299</v>
      </c>
      <c r="L1621" s="17">
        <v>0.18934339282254301</v>
      </c>
      <c r="M1621" s="17">
        <v>0.223582072886779</v>
      </c>
      <c r="N1621" s="17">
        <v>0.16758967442766801</v>
      </c>
      <c r="O1621" s="17">
        <v>0.13208553047129801</v>
      </c>
      <c r="P1621" s="17">
        <v>0.13867667069148401</v>
      </c>
      <c r="Q1621" s="17">
        <v>0.261715666902755</v>
      </c>
      <c r="R1621" s="17">
        <v>0.13772976215627999</v>
      </c>
      <c r="S1621" s="17">
        <v>9.8018717042930498E-2</v>
      </c>
      <c r="T1621" s="17">
        <v>4.7685875956076602E-2</v>
      </c>
      <c r="U1621" s="17">
        <v>2.6308731591386501E-2</v>
      </c>
      <c r="V1621" s="17">
        <v>0</v>
      </c>
      <c r="W1621" s="17">
        <v>0</v>
      </c>
      <c r="X1621" s="17">
        <v>0</v>
      </c>
      <c r="Y1621" s="17">
        <v>0</v>
      </c>
      <c r="Z1621" s="17">
        <v>0</v>
      </c>
    </row>
    <row r="1622" spans="1:26">
      <c r="A1622" s="41">
        <v>161</v>
      </c>
      <c r="B1622" s="24" t="s">
        <v>777</v>
      </c>
      <c r="C1622" s="17">
        <v>0</v>
      </c>
      <c r="D1622" s="17">
        <v>0</v>
      </c>
      <c r="E1622" s="17">
        <v>0</v>
      </c>
      <c r="F1622" s="17">
        <v>0</v>
      </c>
      <c r="G1622" s="17">
        <v>0</v>
      </c>
      <c r="H1622" s="17">
        <v>0</v>
      </c>
      <c r="I1622" s="17">
        <v>1.2146701857363801E-2</v>
      </c>
      <c r="J1622" s="17">
        <v>6.5202041819421797E-2</v>
      </c>
      <c r="K1622" s="17">
        <v>0.13200342857518199</v>
      </c>
      <c r="L1622" s="17">
        <v>0.25388424070524401</v>
      </c>
      <c r="M1622" s="17">
        <v>0.42792493478372701</v>
      </c>
      <c r="N1622" s="17">
        <v>0.54359665418352898</v>
      </c>
      <c r="O1622" s="17">
        <v>0.67191425496907997</v>
      </c>
      <c r="P1622" s="17">
        <v>0.56957588349850397</v>
      </c>
      <c r="Q1622" s="17">
        <v>0.33578580819464499</v>
      </c>
      <c r="R1622" s="17">
        <v>0.45738090572622397</v>
      </c>
      <c r="S1622" s="17">
        <v>0.294374706485721</v>
      </c>
      <c r="T1622" s="17">
        <v>0.194746792278919</v>
      </c>
      <c r="U1622" s="17">
        <v>9.80001072798109E-2</v>
      </c>
      <c r="V1622" s="17">
        <v>0</v>
      </c>
      <c r="W1622" s="17">
        <v>0</v>
      </c>
      <c r="X1622" s="17">
        <v>0</v>
      </c>
      <c r="Y1622" s="17">
        <v>0</v>
      </c>
      <c r="Z1622" s="17">
        <v>0</v>
      </c>
    </row>
    <row r="1623" spans="1:26">
      <c r="A1623" s="41">
        <v>162</v>
      </c>
      <c r="B1623" s="24" t="s">
        <v>777</v>
      </c>
      <c r="C1623" s="17">
        <v>0</v>
      </c>
      <c r="D1623" s="17">
        <v>0</v>
      </c>
      <c r="E1623" s="17">
        <v>0</v>
      </c>
      <c r="F1623" s="17">
        <v>0</v>
      </c>
      <c r="G1623" s="17">
        <v>0</v>
      </c>
      <c r="H1623" s="17">
        <v>0</v>
      </c>
      <c r="I1623" s="17">
        <v>6.4382117550210796E-2</v>
      </c>
      <c r="J1623" s="17">
        <v>0.11801107609313199</v>
      </c>
      <c r="K1623" s="17">
        <v>0.22630676114588</v>
      </c>
      <c r="L1623" s="17">
        <v>0.36378364946212299</v>
      </c>
      <c r="M1623" s="17">
        <v>0.45321888693912099</v>
      </c>
      <c r="N1623" s="17">
        <v>0.69556397981825901</v>
      </c>
      <c r="O1623" s="17">
        <v>0.67754753973458104</v>
      </c>
      <c r="P1623" s="17">
        <v>0.74885577324113095</v>
      </c>
      <c r="Q1623" s="17">
        <v>0.61619005603728105</v>
      </c>
      <c r="R1623" s="17">
        <v>0.54063879653946001</v>
      </c>
      <c r="S1623" s="17">
        <v>0.39090026371129</v>
      </c>
      <c r="T1623" s="17">
        <v>0.232218097666226</v>
      </c>
      <c r="U1623" s="17">
        <v>7.5650876465108305E-2</v>
      </c>
      <c r="V1623" s="17">
        <v>0</v>
      </c>
      <c r="W1623" s="17">
        <v>0</v>
      </c>
      <c r="X1623" s="17">
        <v>0</v>
      </c>
      <c r="Y1623" s="17">
        <v>0</v>
      </c>
      <c r="Z1623" s="17">
        <v>0</v>
      </c>
    </row>
    <row r="1624" spans="1:26">
      <c r="A1624" s="41">
        <v>163</v>
      </c>
      <c r="B1624" s="24" t="s">
        <v>777</v>
      </c>
      <c r="C1624" s="17">
        <v>0</v>
      </c>
      <c r="D1624" s="17">
        <v>0</v>
      </c>
      <c r="E1624" s="17">
        <v>0</v>
      </c>
      <c r="F1624" s="17">
        <v>0</v>
      </c>
      <c r="G1624" s="17">
        <v>0</v>
      </c>
      <c r="H1624" s="17">
        <v>0</v>
      </c>
      <c r="I1624" s="17">
        <v>6.8647037380446002E-2</v>
      </c>
      <c r="J1624" s="17">
        <v>0.192463264874948</v>
      </c>
      <c r="K1624" s="17">
        <v>0.36666925743761097</v>
      </c>
      <c r="L1624" s="17">
        <v>0.55092671146875904</v>
      </c>
      <c r="M1624" s="17">
        <v>0.65692354343026105</v>
      </c>
      <c r="N1624" s="17">
        <v>0.70037405623870397</v>
      </c>
      <c r="O1624" s="17">
        <v>0.75992529822145405</v>
      </c>
      <c r="P1624" s="17">
        <v>0.57960654581997395</v>
      </c>
      <c r="Q1624" s="17">
        <v>0.61768759462243505</v>
      </c>
      <c r="R1624" s="17">
        <v>0.46508644234969099</v>
      </c>
      <c r="S1624" s="17">
        <v>5.4485007646423299E-2</v>
      </c>
      <c r="T1624" s="17">
        <v>0</v>
      </c>
      <c r="U1624" s="17">
        <v>4.1006065688085E-2</v>
      </c>
      <c r="V1624" s="17">
        <v>0</v>
      </c>
      <c r="W1624" s="17">
        <v>0</v>
      </c>
      <c r="X1624" s="17">
        <v>0</v>
      </c>
      <c r="Y1624" s="17">
        <v>0</v>
      </c>
      <c r="Z1624" s="17">
        <v>0</v>
      </c>
    </row>
    <row r="1625" spans="1:26">
      <c r="A1625" s="41">
        <v>164</v>
      </c>
      <c r="B1625" s="24" t="s">
        <v>777</v>
      </c>
      <c r="C1625" s="17">
        <v>0</v>
      </c>
      <c r="D1625" s="17">
        <v>0</v>
      </c>
      <c r="E1625" s="17">
        <v>0</v>
      </c>
      <c r="F1625" s="17">
        <v>0</v>
      </c>
      <c r="G1625" s="17">
        <v>0</v>
      </c>
      <c r="H1625" s="17">
        <v>0</v>
      </c>
      <c r="I1625" s="17">
        <v>5.8353648991405598E-2</v>
      </c>
      <c r="J1625" s="17">
        <v>8.5266650538205299E-2</v>
      </c>
      <c r="K1625" s="17">
        <v>0.15832639116189501</v>
      </c>
      <c r="L1625" s="17">
        <v>0.208465471773915</v>
      </c>
      <c r="M1625" s="17">
        <v>0.20929962703845301</v>
      </c>
      <c r="N1625" s="17">
        <v>0.27951097921289503</v>
      </c>
      <c r="O1625" s="17">
        <v>0.34669222407468397</v>
      </c>
      <c r="P1625" s="17">
        <v>0.146182973380376</v>
      </c>
      <c r="Q1625" s="17">
        <v>0.115900510016979</v>
      </c>
      <c r="R1625" s="17">
        <v>2.92567370079223E-2</v>
      </c>
      <c r="S1625" s="17">
        <v>5.3127589630640001E-2</v>
      </c>
      <c r="T1625" s="17">
        <v>9.0659103075099196E-2</v>
      </c>
      <c r="U1625" s="17">
        <v>4.6732399269183697E-2</v>
      </c>
      <c r="V1625" s="17">
        <v>1.8770682835996502E-2</v>
      </c>
      <c r="W1625" s="17">
        <v>0</v>
      </c>
      <c r="X1625" s="17">
        <v>0</v>
      </c>
      <c r="Y1625" s="17">
        <v>0</v>
      </c>
      <c r="Z1625" s="17">
        <v>0</v>
      </c>
    </row>
    <row r="1626" spans="1:26">
      <c r="A1626" s="41">
        <v>165</v>
      </c>
      <c r="B1626" s="24" t="s">
        <v>777</v>
      </c>
      <c r="C1626" s="17">
        <v>0</v>
      </c>
      <c r="D1626" s="17">
        <v>0</v>
      </c>
      <c r="E1626" s="17">
        <v>0</v>
      </c>
      <c r="F1626" s="17">
        <v>0</v>
      </c>
      <c r="G1626" s="17">
        <v>0</v>
      </c>
      <c r="H1626" s="17">
        <v>0</v>
      </c>
      <c r="I1626" s="17">
        <v>4.6594468083708901E-2</v>
      </c>
      <c r="J1626" s="17">
        <v>0.164086660193388</v>
      </c>
      <c r="K1626" s="17">
        <v>0.28545187241584302</v>
      </c>
      <c r="L1626" s="17">
        <v>0.48830266918737703</v>
      </c>
      <c r="M1626" s="17">
        <v>0.52486647494961702</v>
      </c>
      <c r="N1626" s="17">
        <v>0.50397646850188105</v>
      </c>
      <c r="O1626" s="17">
        <v>0.42981218370244501</v>
      </c>
      <c r="P1626" s="17">
        <v>0.47801803833392298</v>
      </c>
      <c r="Q1626" s="17">
        <v>0.41963264327601901</v>
      </c>
      <c r="R1626" s="17">
        <v>8.5827132815690002E-2</v>
      </c>
      <c r="S1626" s="17">
        <v>1.47542580780056E-2</v>
      </c>
      <c r="T1626" s="17">
        <v>2.39431022912997E-2</v>
      </c>
      <c r="U1626" s="17">
        <v>5.93859434985698E-2</v>
      </c>
      <c r="V1626" s="17">
        <v>1.9150540942026201E-2</v>
      </c>
      <c r="W1626" s="17">
        <v>0</v>
      </c>
      <c r="X1626" s="17">
        <v>0</v>
      </c>
      <c r="Y1626" s="17">
        <v>0</v>
      </c>
      <c r="Z1626" s="17">
        <v>0</v>
      </c>
    </row>
    <row r="1627" spans="1:26">
      <c r="A1627" s="41">
        <v>166</v>
      </c>
      <c r="B1627" s="24" t="s">
        <v>777</v>
      </c>
      <c r="C1627" s="17">
        <v>0</v>
      </c>
      <c r="D1627" s="17">
        <v>0</v>
      </c>
      <c r="E1627" s="17">
        <v>0</v>
      </c>
      <c r="F1627" s="17">
        <v>0</v>
      </c>
      <c r="G1627" s="17">
        <v>0</v>
      </c>
      <c r="H1627" s="17">
        <v>0</v>
      </c>
      <c r="I1627" s="17">
        <v>4.4991839071526103E-2</v>
      </c>
      <c r="J1627" s="17">
        <v>0.12902915055188899</v>
      </c>
      <c r="K1627" s="17">
        <v>0.27801672470358502</v>
      </c>
      <c r="L1627" s="17">
        <v>0.34834520891648502</v>
      </c>
      <c r="M1627" s="17">
        <v>0.55998309795631995</v>
      </c>
      <c r="N1627" s="17">
        <v>0.60798424519348104</v>
      </c>
      <c r="O1627" s="17">
        <v>0.59027760293114695</v>
      </c>
      <c r="P1627" s="17">
        <v>0.40289151931200801</v>
      </c>
      <c r="Q1627" s="17">
        <v>0.28464946321780299</v>
      </c>
      <c r="R1627" s="17">
        <v>0.17415892080889001</v>
      </c>
      <c r="S1627" s="17">
        <v>0.23513107294041899</v>
      </c>
      <c r="T1627" s="17">
        <v>9.3193314935210603E-2</v>
      </c>
      <c r="U1627" s="17">
        <v>3.5671631824446402E-2</v>
      </c>
      <c r="V1627" s="17">
        <v>0</v>
      </c>
      <c r="W1627" s="17">
        <v>0</v>
      </c>
      <c r="X1627" s="17">
        <v>0</v>
      </c>
      <c r="Y1627" s="17">
        <v>0</v>
      </c>
      <c r="Z1627" s="17">
        <v>0</v>
      </c>
    </row>
    <row r="1628" spans="1:26">
      <c r="A1628" s="41">
        <v>167</v>
      </c>
      <c r="B1628" s="24" t="s">
        <v>777</v>
      </c>
      <c r="C1628" s="17">
        <v>0</v>
      </c>
      <c r="D1628" s="17">
        <v>0</v>
      </c>
      <c r="E1628" s="17">
        <v>0</v>
      </c>
      <c r="F1628" s="17">
        <v>0</v>
      </c>
      <c r="G1628" s="17">
        <v>0</v>
      </c>
      <c r="H1628" s="17">
        <v>0</v>
      </c>
      <c r="I1628" s="17">
        <v>3.5655211445223302E-2</v>
      </c>
      <c r="J1628" s="17">
        <v>0.105158297929171</v>
      </c>
      <c r="K1628" s="17">
        <v>0.20068111733017799</v>
      </c>
      <c r="L1628" s="17">
        <v>0.245186913176698</v>
      </c>
      <c r="M1628" s="17">
        <v>0.40035402337605203</v>
      </c>
      <c r="N1628" s="17">
        <v>0.60474067295092804</v>
      </c>
      <c r="O1628" s="17">
        <v>0.56904824197946602</v>
      </c>
      <c r="P1628" s="17">
        <v>0.451137877545569</v>
      </c>
      <c r="Q1628" s="17">
        <v>0.51907555454357401</v>
      </c>
      <c r="R1628" s="17">
        <v>0.42273718964114898</v>
      </c>
      <c r="S1628" s="17">
        <v>0.21964008718126701</v>
      </c>
      <c r="T1628" s="17">
        <v>0.13701711769799399</v>
      </c>
      <c r="U1628" s="17">
        <v>6.6155518506314695E-2</v>
      </c>
      <c r="V1628" s="17">
        <v>0</v>
      </c>
      <c r="W1628" s="17">
        <v>0</v>
      </c>
      <c r="X1628" s="17">
        <v>0</v>
      </c>
      <c r="Y1628" s="17">
        <v>0</v>
      </c>
      <c r="Z1628" s="17">
        <v>0</v>
      </c>
    </row>
    <row r="1629" spans="1:26">
      <c r="A1629" s="41">
        <v>168</v>
      </c>
      <c r="B1629" s="24" t="s">
        <v>777</v>
      </c>
      <c r="C1629" s="17">
        <v>0</v>
      </c>
      <c r="D1629" s="17">
        <v>0</v>
      </c>
      <c r="E1629" s="17">
        <v>0</v>
      </c>
      <c r="F1629" s="17">
        <v>0</v>
      </c>
      <c r="G1629" s="17">
        <v>0</v>
      </c>
      <c r="H1629" s="17">
        <v>0</v>
      </c>
      <c r="I1629" s="17">
        <v>6.5517313100506999E-2</v>
      </c>
      <c r="J1629" s="17">
        <v>0.13775931883888201</v>
      </c>
      <c r="K1629" s="17">
        <v>0.18277195705742399</v>
      </c>
      <c r="L1629" s="17">
        <v>0.30648309412489799</v>
      </c>
      <c r="M1629" s="17">
        <v>0.26684429868012999</v>
      </c>
      <c r="N1629" s="17">
        <v>0.41180450115435302</v>
      </c>
      <c r="O1629" s="17">
        <v>0.415543968849446</v>
      </c>
      <c r="P1629" s="17">
        <v>0.40859814843803899</v>
      </c>
      <c r="Q1629" s="17">
        <v>0.34366102207008398</v>
      </c>
      <c r="R1629" s="17">
        <v>0.209282111967282</v>
      </c>
      <c r="S1629" s="17">
        <v>0.24020825419622799</v>
      </c>
      <c r="T1629" s="17">
        <v>0.13093172515788201</v>
      </c>
      <c r="U1629" s="17">
        <v>4.5372791869503999E-2</v>
      </c>
      <c r="V1629" s="17">
        <v>1.17723172110752E-2</v>
      </c>
      <c r="W1629" s="17">
        <v>0</v>
      </c>
      <c r="X1629" s="17">
        <v>0</v>
      </c>
      <c r="Y1629" s="17">
        <v>0</v>
      </c>
      <c r="Z1629" s="17">
        <v>0</v>
      </c>
    </row>
    <row r="1630" spans="1:26">
      <c r="A1630" s="41">
        <v>169</v>
      </c>
      <c r="B1630" s="24" t="s">
        <v>777</v>
      </c>
      <c r="C1630" s="17">
        <v>0</v>
      </c>
      <c r="D1630" s="17">
        <v>0</v>
      </c>
      <c r="E1630" s="17">
        <v>0</v>
      </c>
      <c r="F1630" s="17">
        <v>0</v>
      </c>
      <c r="G1630" s="17">
        <v>0</v>
      </c>
      <c r="H1630" s="17">
        <v>0</v>
      </c>
      <c r="I1630" s="17">
        <v>2.2140144652594E-2</v>
      </c>
      <c r="J1630" s="17">
        <v>6.2306581616400201E-2</v>
      </c>
      <c r="K1630" s="17">
        <v>0.112647085546892</v>
      </c>
      <c r="L1630" s="17">
        <v>0.226559634985917</v>
      </c>
      <c r="M1630" s="17">
        <v>0.31781753455668799</v>
      </c>
      <c r="N1630" s="17">
        <v>0.52488836878858103</v>
      </c>
      <c r="O1630" s="17">
        <v>0.51621731386679104</v>
      </c>
      <c r="P1630" s="17">
        <v>0.53774224164449003</v>
      </c>
      <c r="Q1630" s="17">
        <v>0.45525939273058902</v>
      </c>
      <c r="R1630" s="17">
        <v>0.312078064672211</v>
      </c>
      <c r="S1630" s="17">
        <v>0.23278405340345201</v>
      </c>
      <c r="T1630" s="17">
        <v>0.14554586266651601</v>
      </c>
      <c r="U1630" s="17">
        <v>5.12808443140058E-2</v>
      </c>
      <c r="V1630" s="17">
        <v>0</v>
      </c>
      <c r="W1630" s="17">
        <v>0</v>
      </c>
      <c r="X1630" s="17">
        <v>0</v>
      </c>
      <c r="Y1630" s="17">
        <v>0</v>
      </c>
      <c r="Z1630" s="17">
        <v>0</v>
      </c>
    </row>
    <row r="1631" spans="1:26">
      <c r="A1631" s="41">
        <v>170</v>
      </c>
      <c r="B1631" s="24" t="s">
        <v>777</v>
      </c>
      <c r="C1631" s="17">
        <v>0</v>
      </c>
      <c r="D1631" s="17">
        <v>0</v>
      </c>
      <c r="E1631" s="17">
        <v>0</v>
      </c>
      <c r="F1631" s="17">
        <v>0</v>
      </c>
      <c r="G1631" s="17">
        <v>0</v>
      </c>
      <c r="H1631" s="17">
        <v>0</v>
      </c>
      <c r="I1631" s="17">
        <v>7.2513489341531803E-2</v>
      </c>
      <c r="J1631" s="17">
        <v>0.17540577493790399</v>
      </c>
      <c r="K1631" s="17">
        <v>0.307750747400928</v>
      </c>
      <c r="L1631" s="17">
        <v>0.548508536955158</v>
      </c>
      <c r="M1631" s="17">
        <v>0.64260606743959203</v>
      </c>
      <c r="N1631" s="17">
        <v>0.72241239454011397</v>
      </c>
      <c r="O1631" s="17">
        <v>0.62853708652116802</v>
      </c>
      <c r="P1631" s="17">
        <v>0.70747203883091303</v>
      </c>
      <c r="Q1631" s="17">
        <v>0.72927063959566496</v>
      </c>
      <c r="R1631" s="17">
        <v>0.53278547650298502</v>
      </c>
      <c r="S1631" s="17">
        <v>0.19707301266887001</v>
      </c>
      <c r="T1631" s="17">
        <v>0.12470183328060599</v>
      </c>
      <c r="U1631" s="17">
        <v>7.0852841656093804E-2</v>
      </c>
      <c r="V1631" s="17">
        <v>0</v>
      </c>
      <c r="W1631" s="17">
        <v>0</v>
      </c>
      <c r="X1631" s="17">
        <v>0</v>
      </c>
      <c r="Y1631" s="17">
        <v>0</v>
      </c>
      <c r="Z1631" s="17">
        <v>0</v>
      </c>
    </row>
    <row r="1632" spans="1:26">
      <c r="A1632" s="41">
        <v>171</v>
      </c>
      <c r="B1632" s="24" t="s">
        <v>777</v>
      </c>
      <c r="C1632" s="17">
        <v>0</v>
      </c>
      <c r="D1632" s="17">
        <v>0</v>
      </c>
      <c r="E1632" s="17">
        <v>0</v>
      </c>
      <c r="F1632" s="17">
        <v>0</v>
      </c>
      <c r="G1632" s="17">
        <v>0</v>
      </c>
      <c r="H1632" s="17">
        <v>0</v>
      </c>
      <c r="I1632" s="17">
        <v>6.3463671005660596E-2</v>
      </c>
      <c r="J1632" s="17">
        <v>0.227425536316953</v>
      </c>
      <c r="K1632" s="17">
        <v>0.41991726318255401</v>
      </c>
      <c r="L1632" s="17">
        <v>0.47567758694864498</v>
      </c>
      <c r="M1632" s="17">
        <v>0.59041225004077702</v>
      </c>
      <c r="N1632" s="17">
        <v>0.66732202224632997</v>
      </c>
      <c r="O1632" s="17">
        <v>0.56718069751581601</v>
      </c>
      <c r="P1632" s="17">
        <v>0.82980714811948297</v>
      </c>
      <c r="Q1632" s="17">
        <v>0.59172478568668396</v>
      </c>
      <c r="R1632" s="17">
        <v>0.62074397454184405</v>
      </c>
      <c r="S1632" s="17">
        <v>0.43071530455972001</v>
      </c>
      <c r="T1632" s="17">
        <v>0.24546387023959501</v>
      </c>
      <c r="U1632" s="17">
        <v>9.2250785167799901E-2</v>
      </c>
      <c r="V1632" s="17">
        <v>1.6545174105280901E-2</v>
      </c>
      <c r="W1632" s="17">
        <v>0</v>
      </c>
      <c r="X1632" s="17">
        <v>0</v>
      </c>
      <c r="Y1632" s="17">
        <v>0</v>
      </c>
      <c r="Z1632" s="17">
        <v>0</v>
      </c>
    </row>
    <row r="1633" spans="1:26">
      <c r="A1633" s="41">
        <v>172</v>
      </c>
      <c r="B1633" s="24" t="s">
        <v>777</v>
      </c>
      <c r="C1633" s="17">
        <v>0</v>
      </c>
      <c r="D1633" s="17">
        <v>0</v>
      </c>
      <c r="E1633" s="17">
        <v>0</v>
      </c>
      <c r="F1633" s="17">
        <v>0</v>
      </c>
      <c r="G1633" s="17">
        <v>0</v>
      </c>
      <c r="H1633" s="17">
        <v>0</v>
      </c>
      <c r="I1633" s="17">
        <v>8.5110109589610905E-2</v>
      </c>
      <c r="J1633" s="17">
        <v>0.22242826757336401</v>
      </c>
      <c r="K1633" s="17">
        <v>0.41803548772357702</v>
      </c>
      <c r="L1633" s="17">
        <v>0.59799080239825098</v>
      </c>
      <c r="M1633" s="17">
        <v>0.72379827454655099</v>
      </c>
      <c r="N1633" s="17">
        <v>0.81167795476513904</v>
      </c>
      <c r="O1633" s="17">
        <v>0.83643660255785701</v>
      </c>
      <c r="P1633" s="17">
        <v>0.81148857305809896</v>
      </c>
      <c r="Q1633" s="17">
        <v>0.73414968160884697</v>
      </c>
      <c r="R1633" s="17">
        <v>0.61885234685533297</v>
      </c>
      <c r="S1633" s="17">
        <v>0.43398843348487498</v>
      </c>
      <c r="T1633" s="17">
        <v>0.247575531007697</v>
      </c>
      <c r="U1633" s="17">
        <v>8.9218488471251703E-2</v>
      </c>
      <c r="V1633" s="17">
        <v>1.69097065240356E-2</v>
      </c>
      <c r="W1633" s="17">
        <v>0</v>
      </c>
      <c r="X1633" s="17">
        <v>0</v>
      </c>
      <c r="Y1633" s="17">
        <v>0</v>
      </c>
      <c r="Z1633" s="17">
        <v>0</v>
      </c>
    </row>
    <row r="1634" spans="1:26">
      <c r="A1634" s="41">
        <v>173</v>
      </c>
      <c r="B1634" s="24" t="s">
        <v>777</v>
      </c>
      <c r="C1634" s="17">
        <v>0</v>
      </c>
      <c r="D1634" s="17">
        <v>0</v>
      </c>
      <c r="E1634" s="17">
        <v>0</v>
      </c>
      <c r="F1634" s="17">
        <v>0</v>
      </c>
      <c r="G1634" s="17">
        <v>0</v>
      </c>
      <c r="H1634" s="17">
        <v>0</v>
      </c>
      <c r="I1634" s="17">
        <v>0.113023659577077</v>
      </c>
      <c r="J1634" s="17">
        <v>0.19480262156827799</v>
      </c>
      <c r="K1634" s="17">
        <v>0.264078012126997</v>
      </c>
      <c r="L1634" s="17">
        <v>0.48805417411513302</v>
      </c>
      <c r="M1634" s="17">
        <v>0.62690490082638295</v>
      </c>
      <c r="N1634" s="17">
        <v>0.71957385831840004</v>
      </c>
      <c r="O1634" s="17">
        <v>0.68362745881495202</v>
      </c>
      <c r="P1634" s="17">
        <v>0.64746212092186195</v>
      </c>
      <c r="Q1634" s="17">
        <v>0.49764914904121399</v>
      </c>
      <c r="R1634" s="17">
        <v>0.50783306823543295</v>
      </c>
      <c r="S1634" s="17">
        <v>0.28275674083934399</v>
      </c>
      <c r="T1634" s="17">
        <v>0.22803527973210699</v>
      </c>
      <c r="U1634" s="17">
        <v>0.11003077179066401</v>
      </c>
      <c r="V1634" s="17">
        <v>0</v>
      </c>
      <c r="W1634" s="17">
        <v>0</v>
      </c>
      <c r="X1634" s="17">
        <v>0</v>
      </c>
      <c r="Y1634" s="17">
        <v>0</v>
      </c>
      <c r="Z1634" s="17">
        <v>0</v>
      </c>
    </row>
    <row r="1635" spans="1:26">
      <c r="A1635" s="41">
        <v>174</v>
      </c>
      <c r="B1635" s="24" t="s">
        <v>777</v>
      </c>
      <c r="C1635" s="17">
        <v>0</v>
      </c>
      <c r="D1635" s="17">
        <v>0</v>
      </c>
      <c r="E1635" s="17">
        <v>0</v>
      </c>
      <c r="F1635" s="17">
        <v>0</v>
      </c>
      <c r="G1635" s="17">
        <v>0</v>
      </c>
      <c r="H1635" s="17">
        <v>0</v>
      </c>
      <c r="I1635" s="17">
        <v>0</v>
      </c>
      <c r="J1635" s="17">
        <v>5.7194370218248698E-2</v>
      </c>
      <c r="K1635" s="17">
        <v>0.184338461235316</v>
      </c>
      <c r="L1635" s="17">
        <v>0.46300105418834597</v>
      </c>
      <c r="M1635" s="17">
        <v>0.60666404670393703</v>
      </c>
      <c r="N1635" s="17">
        <v>0.78659418346380205</v>
      </c>
      <c r="O1635" s="17">
        <v>0.79962320703142498</v>
      </c>
      <c r="P1635" s="17">
        <v>0.77020773969101197</v>
      </c>
      <c r="Q1635" s="17">
        <v>0.68724103693600103</v>
      </c>
      <c r="R1635" s="17">
        <v>0.55382983451541801</v>
      </c>
      <c r="S1635" s="17">
        <v>0.35502939795226901</v>
      </c>
      <c r="T1635" s="17">
        <v>0.122696357631481</v>
      </c>
      <c r="U1635" s="17">
        <v>6.5914686277707996E-2</v>
      </c>
      <c r="V1635" s="17">
        <v>0</v>
      </c>
      <c r="W1635" s="17">
        <v>0</v>
      </c>
      <c r="X1635" s="17">
        <v>0</v>
      </c>
      <c r="Y1635" s="17">
        <v>0</v>
      </c>
      <c r="Z1635" s="17">
        <v>0</v>
      </c>
    </row>
    <row r="1636" spans="1:26">
      <c r="A1636" s="41">
        <v>175</v>
      </c>
      <c r="B1636" s="24" t="s">
        <v>777</v>
      </c>
      <c r="C1636" s="17">
        <v>0</v>
      </c>
      <c r="D1636" s="17">
        <v>0</v>
      </c>
      <c r="E1636" s="17">
        <v>0</v>
      </c>
      <c r="F1636" s="17">
        <v>0</v>
      </c>
      <c r="G1636" s="17">
        <v>0</v>
      </c>
      <c r="H1636" s="17">
        <v>0</v>
      </c>
      <c r="I1636" s="17">
        <v>7.7520610312655003E-2</v>
      </c>
      <c r="J1636" s="17">
        <v>0.17016876865765601</v>
      </c>
      <c r="K1636" s="17">
        <v>0.361617254096611</v>
      </c>
      <c r="L1636" s="17">
        <v>0.49944006506848898</v>
      </c>
      <c r="M1636" s="17">
        <v>0.383304196282645</v>
      </c>
      <c r="N1636" s="17">
        <v>0.65786826258156805</v>
      </c>
      <c r="O1636" s="17">
        <v>0.68422078185088298</v>
      </c>
      <c r="P1636" s="17">
        <v>0.71489295554784404</v>
      </c>
      <c r="Q1636" s="17">
        <v>0.70136584714378503</v>
      </c>
      <c r="R1636" s="17">
        <v>0.55222063735154603</v>
      </c>
      <c r="S1636" s="17">
        <v>0.29249183633479597</v>
      </c>
      <c r="T1636" s="17">
        <v>0.21177800960920601</v>
      </c>
      <c r="U1636" s="17">
        <v>7.2139104695243206E-2</v>
      </c>
      <c r="V1636" s="17">
        <v>1.84181920286722E-2</v>
      </c>
      <c r="W1636" s="17">
        <v>0</v>
      </c>
      <c r="X1636" s="17">
        <v>0</v>
      </c>
      <c r="Y1636" s="17">
        <v>0</v>
      </c>
      <c r="Z1636" s="17">
        <v>0</v>
      </c>
    </row>
    <row r="1637" spans="1:26">
      <c r="A1637" s="41">
        <v>176</v>
      </c>
      <c r="B1637" s="24" t="s">
        <v>777</v>
      </c>
      <c r="C1637" s="17">
        <v>0</v>
      </c>
      <c r="D1637" s="17">
        <v>0</v>
      </c>
      <c r="E1637" s="17">
        <v>0</v>
      </c>
      <c r="F1637" s="17">
        <v>0</v>
      </c>
      <c r="G1637" s="17">
        <v>0</v>
      </c>
      <c r="H1637" s="17">
        <v>0</v>
      </c>
      <c r="I1637" s="17">
        <v>7.5299480349732203E-2</v>
      </c>
      <c r="J1637" s="17">
        <v>0.135626858923765</v>
      </c>
      <c r="K1637" s="17">
        <v>0.28401454188783998</v>
      </c>
      <c r="L1637" s="17">
        <v>0.28665165479108401</v>
      </c>
      <c r="M1637" s="17">
        <v>0.32787556417686298</v>
      </c>
      <c r="N1637" s="17">
        <v>0.58086872563626202</v>
      </c>
      <c r="O1637" s="17">
        <v>0.65428861991091403</v>
      </c>
      <c r="P1637" s="17">
        <v>0.51670445178374602</v>
      </c>
      <c r="Q1637" s="17">
        <v>0.25213492297200102</v>
      </c>
      <c r="R1637" s="17">
        <v>0.19476540204203799</v>
      </c>
      <c r="S1637" s="17">
        <v>5.4529890016300001E-2</v>
      </c>
      <c r="T1637" s="17">
        <v>8.2985312518130794E-2</v>
      </c>
      <c r="U1637" s="17">
        <v>5.1264423934782602E-2</v>
      </c>
      <c r="V1637" s="17">
        <v>1.6587867091261199E-2</v>
      </c>
      <c r="W1637" s="17">
        <v>0</v>
      </c>
      <c r="X1637" s="17">
        <v>0</v>
      </c>
      <c r="Y1637" s="17">
        <v>0</v>
      </c>
      <c r="Z1637" s="17">
        <v>0</v>
      </c>
    </row>
    <row r="1638" spans="1:26">
      <c r="A1638" s="41">
        <v>177</v>
      </c>
      <c r="B1638" s="24" t="s">
        <v>777</v>
      </c>
      <c r="C1638" s="17">
        <v>0</v>
      </c>
      <c r="D1638" s="17">
        <v>0</v>
      </c>
      <c r="E1638" s="17">
        <v>0</v>
      </c>
      <c r="F1638" s="17">
        <v>0</v>
      </c>
      <c r="G1638" s="17">
        <v>0</v>
      </c>
      <c r="H1638" s="17">
        <v>0</v>
      </c>
      <c r="I1638" s="17">
        <v>3.8319691647171999E-2</v>
      </c>
      <c r="J1638" s="17">
        <v>8.8208087803051796E-2</v>
      </c>
      <c r="K1638" s="17">
        <v>0.10234931839005799</v>
      </c>
      <c r="L1638" s="17">
        <v>0.18019833628717699</v>
      </c>
      <c r="M1638" s="17">
        <v>0.23912013039970501</v>
      </c>
      <c r="N1638" s="17">
        <v>0.37851272962532001</v>
      </c>
      <c r="O1638" s="17">
        <v>0.51515984144481797</v>
      </c>
      <c r="P1638" s="17">
        <v>0.42628727562920199</v>
      </c>
      <c r="Q1638" s="17">
        <v>0.62552230489579097</v>
      </c>
      <c r="R1638" s="17">
        <v>0.497629444586146</v>
      </c>
      <c r="S1638" s="17">
        <v>0.274729364783103</v>
      </c>
      <c r="T1638" s="17">
        <v>0.21369372051857699</v>
      </c>
      <c r="U1638" s="17">
        <v>9.8557305481451002E-2</v>
      </c>
      <c r="V1638" s="17">
        <v>1.6965535813394401E-2</v>
      </c>
      <c r="W1638" s="17">
        <v>0</v>
      </c>
      <c r="X1638" s="17">
        <v>0</v>
      </c>
      <c r="Y1638" s="17">
        <v>0</v>
      </c>
      <c r="Z1638" s="17">
        <v>0</v>
      </c>
    </row>
    <row r="1639" spans="1:26">
      <c r="A1639" s="41">
        <v>178</v>
      </c>
      <c r="B1639" s="24" t="s">
        <v>777</v>
      </c>
      <c r="C1639" s="17">
        <v>0</v>
      </c>
      <c r="D1639" s="17">
        <v>0</v>
      </c>
      <c r="E1639" s="17">
        <v>0</v>
      </c>
      <c r="F1639" s="17">
        <v>0</v>
      </c>
      <c r="G1639" s="17">
        <v>0</v>
      </c>
      <c r="H1639" s="17">
        <v>0</v>
      </c>
      <c r="I1639" s="17">
        <v>7.3497617402974696E-2</v>
      </c>
      <c r="J1639" s="17">
        <v>0.18368164606638901</v>
      </c>
      <c r="K1639" s="17">
        <v>0.399421345836175</v>
      </c>
      <c r="L1639" s="17">
        <v>0.57715115178013299</v>
      </c>
      <c r="M1639" s="17">
        <v>0.57196340663755496</v>
      </c>
      <c r="N1639" s="17">
        <v>0.654394805029891</v>
      </c>
      <c r="O1639" s="17">
        <v>0.64333184820125699</v>
      </c>
      <c r="P1639" s="17">
        <v>0.64396458014732405</v>
      </c>
      <c r="Q1639" s="17">
        <v>0.64161756061035602</v>
      </c>
      <c r="R1639" s="17">
        <v>0.41970817702044599</v>
      </c>
      <c r="S1639" s="17">
        <v>0.29089796485819902</v>
      </c>
      <c r="T1639" s="17">
        <v>0.21999367268053899</v>
      </c>
      <c r="U1639" s="17">
        <v>0.106893384667088</v>
      </c>
      <c r="V1639" s="17">
        <v>1.3232636269990401E-2</v>
      </c>
      <c r="W1639" s="17">
        <v>0</v>
      </c>
      <c r="X1639" s="17">
        <v>0</v>
      </c>
      <c r="Y1639" s="17">
        <v>0</v>
      </c>
      <c r="Z1639" s="17">
        <v>0</v>
      </c>
    </row>
    <row r="1640" spans="1:26">
      <c r="A1640" s="41">
        <v>179</v>
      </c>
      <c r="B1640" s="24" t="s">
        <v>777</v>
      </c>
      <c r="C1640" s="17">
        <v>0</v>
      </c>
      <c r="D1640" s="17">
        <v>0</v>
      </c>
      <c r="E1640" s="17">
        <v>0</v>
      </c>
      <c r="F1640" s="17">
        <v>0</v>
      </c>
      <c r="G1640" s="17">
        <v>0</v>
      </c>
      <c r="H1640" s="17">
        <v>0</v>
      </c>
      <c r="I1640" s="17">
        <v>5.1692448486533697E-2</v>
      </c>
      <c r="J1640" s="17">
        <v>0.13733129428713101</v>
      </c>
      <c r="K1640" s="17">
        <v>0.32313445334915503</v>
      </c>
      <c r="L1640" s="17">
        <v>0.57923435055758099</v>
      </c>
      <c r="M1640" s="17">
        <v>0.77895870712502102</v>
      </c>
      <c r="N1640" s="17">
        <v>0.80617931710926904</v>
      </c>
      <c r="O1640" s="17">
        <v>0.67003138481815505</v>
      </c>
      <c r="P1640" s="17">
        <v>0.546447232016674</v>
      </c>
      <c r="Q1640" s="17">
        <v>0.557676582021436</v>
      </c>
      <c r="R1640" s="17">
        <v>0.60191746241648902</v>
      </c>
      <c r="S1640" s="17">
        <v>0.26181090510225002</v>
      </c>
      <c r="T1640" s="17">
        <v>0.209819605713854</v>
      </c>
      <c r="U1640" s="17">
        <v>9.8166500455939207E-2</v>
      </c>
      <c r="V1640" s="17">
        <v>1.5856612869855399E-2</v>
      </c>
      <c r="W1640" s="17">
        <v>0</v>
      </c>
      <c r="X1640" s="17">
        <v>0</v>
      </c>
      <c r="Y1640" s="17">
        <v>0</v>
      </c>
      <c r="Z1640" s="17">
        <v>0</v>
      </c>
    </row>
    <row r="1641" spans="1:26">
      <c r="A1641" s="41">
        <v>180</v>
      </c>
      <c r="B1641" s="24" t="s">
        <v>777</v>
      </c>
      <c r="C1641" s="17">
        <v>0</v>
      </c>
      <c r="D1641" s="17">
        <v>0</v>
      </c>
      <c r="E1641" s="17">
        <v>0</v>
      </c>
      <c r="F1641" s="17">
        <v>0</v>
      </c>
      <c r="G1641" s="17">
        <v>0</v>
      </c>
      <c r="H1641" s="17">
        <v>0</v>
      </c>
      <c r="I1641" s="17">
        <v>7.7692476948524297E-2</v>
      </c>
      <c r="J1641" s="17">
        <v>0.20883328826851499</v>
      </c>
      <c r="K1641" s="17">
        <v>0.40177493352483101</v>
      </c>
      <c r="L1641" s="17">
        <v>0.58437173987054203</v>
      </c>
      <c r="M1641" s="17">
        <v>0.72598109029128599</v>
      </c>
      <c r="N1641" s="17">
        <v>0.80965386935289496</v>
      </c>
      <c r="O1641" s="17">
        <v>0.84243223035821602</v>
      </c>
      <c r="P1641" s="17">
        <v>0.72508891635349404</v>
      </c>
      <c r="Q1641" s="17">
        <v>0.67871448135137502</v>
      </c>
      <c r="R1641" s="17">
        <v>0.66060170837625398</v>
      </c>
      <c r="S1641" s="17">
        <v>0.100489436770046</v>
      </c>
      <c r="T1641" s="17">
        <v>2.9171351035961701E-2</v>
      </c>
      <c r="U1641" s="17">
        <v>0</v>
      </c>
      <c r="V1641" s="17">
        <v>0</v>
      </c>
      <c r="W1641" s="17">
        <v>0</v>
      </c>
      <c r="X1641" s="17">
        <v>0</v>
      </c>
      <c r="Y1641" s="17">
        <v>0</v>
      </c>
      <c r="Z1641" s="17">
        <v>0</v>
      </c>
    </row>
    <row r="1642" spans="1:26">
      <c r="A1642" s="41">
        <v>181</v>
      </c>
      <c r="B1642" s="24" t="s">
        <v>777</v>
      </c>
      <c r="C1642" s="17">
        <v>0</v>
      </c>
      <c r="D1642" s="17">
        <v>0</v>
      </c>
      <c r="E1642" s="17">
        <v>0</v>
      </c>
      <c r="F1642" s="17">
        <v>0</v>
      </c>
      <c r="G1642" s="17">
        <v>0</v>
      </c>
      <c r="H1642" s="17">
        <v>0</v>
      </c>
      <c r="I1642" s="17">
        <v>7.9379397240719504E-2</v>
      </c>
      <c r="J1642" s="17">
        <v>0.196175365271336</v>
      </c>
      <c r="K1642" s="17">
        <v>0.28502275317214398</v>
      </c>
      <c r="L1642" s="17">
        <v>0.24423562587370101</v>
      </c>
      <c r="M1642" s="17">
        <v>0.37118924049177898</v>
      </c>
      <c r="N1642" s="17">
        <v>0.64257760544893905</v>
      </c>
      <c r="O1642" s="17">
        <v>0.60878884377541698</v>
      </c>
      <c r="P1642" s="17">
        <v>0.485170755523542</v>
      </c>
      <c r="Q1642" s="17">
        <v>0.49288395499064602</v>
      </c>
      <c r="R1642" s="17">
        <v>0.51011331156355899</v>
      </c>
      <c r="S1642" s="17">
        <v>0.42538634415582299</v>
      </c>
      <c r="T1642" s="17">
        <v>0.25102600002846198</v>
      </c>
      <c r="U1642" s="17">
        <v>7.5248029828166196E-2</v>
      </c>
      <c r="V1642" s="17">
        <v>1.16847418552182E-2</v>
      </c>
      <c r="W1642" s="17">
        <v>0</v>
      </c>
      <c r="X1642" s="17">
        <v>0</v>
      </c>
      <c r="Y1642" s="17">
        <v>0</v>
      </c>
      <c r="Z1642" s="17">
        <v>0</v>
      </c>
    </row>
    <row r="1643" spans="1:26">
      <c r="A1643" s="41">
        <v>182</v>
      </c>
      <c r="B1643" s="24" t="s">
        <v>777</v>
      </c>
      <c r="C1643" s="17">
        <v>0</v>
      </c>
      <c r="D1643" s="17">
        <v>0</v>
      </c>
      <c r="E1643" s="17">
        <v>0</v>
      </c>
      <c r="F1643" s="17">
        <v>0</v>
      </c>
      <c r="G1643" s="17">
        <v>0</v>
      </c>
      <c r="H1643" s="17">
        <v>0</v>
      </c>
      <c r="I1643" s="17">
        <v>6.6298923151530506E-2</v>
      </c>
      <c r="J1643" s="17">
        <v>0.171615951413193</v>
      </c>
      <c r="K1643" s="17">
        <v>0.32370369316222602</v>
      </c>
      <c r="L1643" s="17">
        <v>0.42848651175315999</v>
      </c>
      <c r="M1643" s="17">
        <v>0.55905698856813202</v>
      </c>
      <c r="N1643" s="17">
        <v>0.63387589915259901</v>
      </c>
      <c r="O1643" s="17">
        <v>0.58043194354892602</v>
      </c>
      <c r="P1643" s="17">
        <v>0.71762968541837502</v>
      </c>
      <c r="Q1643" s="17">
        <v>0.77421431222146897</v>
      </c>
      <c r="R1643" s="17">
        <v>0.61657100883525895</v>
      </c>
      <c r="S1643" s="17">
        <v>0.42752975099042301</v>
      </c>
      <c r="T1643" s="17">
        <v>0.28229149676135401</v>
      </c>
      <c r="U1643" s="17">
        <v>0.11887588273222</v>
      </c>
      <c r="V1643" s="17">
        <v>2.1224982183888502E-2</v>
      </c>
      <c r="W1643" s="17">
        <v>0</v>
      </c>
      <c r="X1643" s="17">
        <v>0</v>
      </c>
      <c r="Y1643" s="17">
        <v>0</v>
      </c>
      <c r="Z1643" s="17">
        <v>0</v>
      </c>
    </row>
    <row r="1644" spans="1:26">
      <c r="A1644" s="41">
        <v>183</v>
      </c>
      <c r="B1644" s="24" t="s">
        <v>777</v>
      </c>
      <c r="C1644" s="17">
        <v>0</v>
      </c>
      <c r="D1644" s="17">
        <v>0</v>
      </c>
      <c r="E1644" s="17">
        <v>0</v>
      </c>
      <c r="F1644" s="17">
        <v>0</v>
      </c>
      <c r="G1644" s="17">
        <v>0</v>
      </c>
      <c r="H1644" s="17">
        <v>0</v>
      </c>
      <c r="I1644" s="17">
        <v>1.40054887854283E-2</v>
      </c>
      <c r="J1644" s="17">
        <v>5.7893878373156397E-2</v>
      </c>
      <c r="K1644" s="17">
        <v>0.13268323227502199</v>
      </c>
      <c r="L1644" s="17">
        <v>0.17801442585049401</v>
      </c>
      <c r="M1644" s="17">
        <v>0.36820620493290102</v>
      </c>
      <c r="N1644" s="17">
        <v>0.59306359393934804</v>
      </c>
      <c r="O1644" s="17">
        <v>0.71058643742357697</v>
      </c>
      <c r="P1644" s="17">
        <v>0.83014869200732599</v>
      </c>
      <c r="Q1644" s="17">
        <v>0.69101444008148905</v>
      </c>
      <c r="R1644" s="17">
        <v>0.58582877485361196</v>
      </c>
      <c r="S1644" s="17">
        <v>0.47431469547312</v>
      </c>
      <c r="T1644" s="17">
        <v>0.20724051148386599</v>
      </c>
      <c r="U1644" s="17">
        <v>6.8248569511296694E-2</v>
      </c>
      <c r="V1644" s="17">
        <v>0</v>
      </c>
      <c r="W1644" s="17">
        <v>0</v>
      </c>
      <c r="X1644" s="17">
        <v>0</v>
      </c>
      <c r="Y1644" s="17">
        <v>0</v>
      </c>
      <c r="Z1644" s="17">
        <v>0</v>
      </c>
    </row>
    <row r="1645" spans="1:26">
      <c r="A1645" s="41">
        <v>184</v>
      </c>
      <c r="B1645" s="24" t="s">
        <v>777</v>
      </c>
      <c r="C1645" s="17">
        <v>0</v>
      </c>
      <c r="D1645" s="17">
        <v>0</v>
      </c>
      <c r="E1645" s="17">
        <v>0</v>
      </c>
      <c r="F1645" s="17">
        <v>0</v>
      </c>
      <c r="G1645" s="17">
        <v>0</v>
      </c>
      <c r="H1645" s="17">
        <v>0</v>
      </c>
      <c r="I1645" s="17">
        <v>3.9991286252092202E-2</v>
      </c>
      <c r="J1645" s="17">
        <v>8.47849860809919E-2</v>
      </c>
      <c r="K1645" s="17">
        <v>0.22314529079944301</v>
      </c>
      <c r="L1645" s="17">
        <v>0.23324820278949401</v>
      </c>
      <c r="M1645" s="17">
        <v>0.55410788627026397</v>
      </c>
      <c r="N1645" s="17">
        <v>0.70762420101171397</v>
      </c>
      <c r="O1645" s="17">
        <v>0.74130020941456998</v>
      </c>
      <c r="P1645" s="17">
        <v>0.54690262386713095</v>
      </c>
      <c r="Q1645" s="17">
        <v>0.72029854438811602</v>
      </c>
      <c r="R1645" s="17">
        <v>0.62978941410992195</v>
      </c>
      <c r="S1645" s="17">
        <v>0.443904153151782</v>
      </c>
      <c r="T1645" s="17">
        <v>0.26836373110424899</v>
      </c>
      <c r="U1645" s="17">
        <v>8.8894459654580898E-2</v>
      </c>
      <c r="V1645" s="17">
        <v>0</v>
      </c>
      <c r="W1645" s="17">
        <v>0</v>
      </c>
      <c r="X1645" s="17">
        <v>0</v>
      </c>
      <c r="Y1645" s="17">
        <v>0</v>
      </c>
      <c r="Z1645" s="17">
        <v>0</v>
      </c>
    </row>
    <row r="1646" spans="1:26">
      <c r="A1646" s="41">
        <v>185</v>
      </c>
      <c r="B1646" s="24" t="s">
        <v>777</v>
      </c>
      <c r="C1646" s="17">
        <v>0</v>
      </c>
      <c r="D1646" s="17">
        <v>0</v>
      </c>
      <c r="E1646" s="17">
        <v>0</v>
      </c>
      <c r="F1646" s="17">
        <v>0</v>
      </c>
      <c r="G1646" s="17">
        <v>0</v>
      </c>
      <c r="H1646" s="17">
        <v>0</v>
      </c>
      <c r="I1646" s="17">
        <v>6.4892243998077706E-2</v>
      </c>
      <c r="J1646" s="17">
        <v>0.17160390980176199</v>
      </c>
      <c r="K1646" s="17">
        <v>0.29383830743109701</v>
      </c>
      <c r="L1646" s="17">
        <v>0.437825328763359</v>
      </c>
      <c r="M1646" s="17">
        <v>0.75115572102432504</v>
      </c>
      <c r="N1646" s="17">
        <v>0.86029760295304103</v>
      </c>
      <c r="O1646" s="17">
        <v>0.91522377145459399</v>
      </c>
      <c r="P1646" s="17">
        <v>0.89147005087033504</v>
      </c>
      <c r="Q1646" s="17">
        <v>0.82792646735245501</v>
      </c>
      <c r="R1646" s="17">
        <v>0.65932748694853505</v>
      </c>
      <c r="S1646" s="17">
        <v>0.31856739854121302</v>
      </c>
      <c r="T1646" s="17">
        <v>0.173471454265412</v>
      </c>
      <c r="U1646" s="17">
        <v>5.4011006032847302E-2</v>
      </c>
      <c r="V1646" s="17">
        <v>2.5829256518069499E-2</v>
      </c>
      <c r="W1646" s="17">
        <v>0</v>
      </c>
      <c r="X1646" s="17">
        <v>0</v>
      </c>
      <c r="Y1646" s="17">
        <v>0</v>
      </c>
      <c r="Z1646" s="17">
        <v>0</v>
      </c>
    </row>
    <row r="1647" spans="1:26">
      <c r="A1647" s="41">
        <v>186</v>
      </c>
      <c r="B1647" s="24" t="s">
        <v>777</v>
      </c>
      <c r="C1647" s="17">
        <v>0</v>
      </c>
      <c r="D1647" s="17">
        <v>0</v>
      </c>
      <c r="E1647" s="17">
        <v>0</v>
      </c>
      <c r="F1647" s="17">
        <v>0</v>
      </c>
      <c r="G1647" s="17">
        <v>0</v>
      </c>
      <c r="H1647" s="17">
        <v>0</v>
      </c>
      <c r="I1647" s="17">
        <v>8.2731343986145595E-2</v>
      </c>
      <c r="J1647" s="17">
        <v>0.21810642376182099</v>
      </c>
      <c r="K1647" s="17">
        <v>0.39760415720214298</v>
      </c>
      <c r="L1647" s="17">
        <v>0.58918510036683103</v>
      </c>
      <c r="M1647" s="17">
        <v>0.73375449781554203</v>
      </c>
      <c r="N1647" s="17">
        <v>0.61240461128036305</v>
      </c>
      <c r="O1647" s="17">
        <v>0.36050176300138298</v>
      </c>
      <c r="P1647" s="17">
        <v>0.13031979235883101</v>
      </c>
      <c r="Q1647" s="17">
        <v>7.3998986315256005E-2</v>
      </c>
      <c r="R1647" s="17">
        <v>1.28659144673393E-2</v>
      </c>
      <c r="S1647" s="17">
        <v>7.6001177888536303E-2</v>
      </c>
      <c r="T1647" s="17">
        <v>0.106260652721021</v>
      </c>
      <c r="U1647" s="17">
        <v>6.2627326357226398E-2</v>
      </c>
      <c r="V1647" s="17">
        <v>2.9291767150265099E-2</v>
      </c>
      <c r="W1647" s="17">
        <v>0</v>
      </c>
      <c r="X1647" s="17">
        <v>0</v>
      </c>
      <c r="Y1647" s="17">
        <v>0</v>
      </c>
      <c r="Z1647" s="17">
        <v>0</v>
      </c>
    </row>
    <row r="1648" spans="1:26">
      <c r="A1648" s="41">
        <v>187</v>
      </c>
      <c r="B1648" s="24" t="s">
        <v>777</v>
      </c>
      <c r="C1648" s="17">
        <v>0</v>
      </c>
      <c r="D1648" s="17">
        <v>0</v>
      </c>
      <c r="E1648" s="17">
        <v>0</v>
      </c>
      <c r="F1648" s="17">
        <v>0</v>
      </c>
      <c r="G1648" s="17">
        <v>0</v>
      </c>
      <c r="H1648" s="17">
        <v>0</v>
      </c>
      <c r="I1648" s="17">
        <v>9.4508039965013599E-2</v>
      </c>
      <c r="J1648" s="17">
        <v>0.248108645986476</v>
      </c>
      <c r="K1648" s="17">
        <v>0.45825665928479398</v>
      </c>
      <c r="L1648" s="17">
        <v>0.66954096282535602</v>
      </c>
      <c r="M1648" s="17">
        <v>0.85800093924569099</v>
      </c>
      <c r="N1648" s="17">
        <v>0.77344036501408298</v>
      </c>
      <c r="O1648" s="17">
        <v>0.81189251438698895</v>
      </c>
      <c r="P1648" s="17">
        <v>0.92798131141906004</v>
      </c>
      <c r="Q1648" s="17">
        <v>0.67465974237519699</v>
      </c>
      <c r="R1648" s="17">
        <v>0.64385292156860596</v>
      </c>
      <c r="S1648" s="17">
        <v>0.47057194370218203</v>
      </c>
      <c r="T1648" s="17">
        <v>0.21512119881904601</v>
      </c>
      <c r="U1648" s="17">
        <v>9.6034040540821597E-2</v>
      </c>
      <c r="V1648" s="17">
        <v>0</v>
      </c>
      <c r="W1648" s="17">
        <v>0</v>
      </c>
      <c r="X1648" s="17">
        <v>0</v>
      </c>
      <c r="Y1648" s="17">
        <v>0</v>
      </c>
      <c r="Z1648" s="17">
        <v>0</v>
      </c>
    </row>
    <row r="1649" spans="1:26">
      <c r="A1649" s="41">
        <v>188</v>
      </c>
      <c r="B1649" s="24" t="s">
        <v>777</v>
      </c>
      <c r="C1649" s="17">
        <v>0</v>
      </c>
      <c r="D1649" s="17">
        <v>0</v>
      </c>
      <c r="E1649" s="17">
        <v>0</v>
      </c>
      <c r="F1649" s="17">
        <v>0</v>
      </c>
      <c r="G1649" s="17">
        <v>0</v>
      </c>
      <c r="H1649" s="17">
        <v>0</v>
      </c>
      <c r="I1649" s="17">
        <v>5.8703950414833499E-2</v>
      </c>
      <c r="J1649" s="17">
        <v>0.10842923747043</v>
      </c>
      <c r="K1649" s="17">
        <v>0.193945477772827</v>
      </c>
      <c r="L1649" s="17">
        <v>0.17096023093621299</v>
      </c>
      <c r="M1649" s="17">
        <v>0.20131713335208901</v>
      </c>
      <c r="N1649" s="17">
        <v>0.23136752202246499</v>
      </c>
      <c r="O1649" s="17">
        <v>0.22572329033748301</v>
      </c>
      <c r="P1649" s="17">
        <v>0.193090523361274</v>
      </c>
      <c r="Q1649" s="17">
        <v>0.20195533875789701</v>
      </c>
      <c r="R1649" s="17">
        <v>0.24443814388412</v>
      </c>
      <c r="S1649" s="17">
        <v>0.200862836193581</v>
      </c>
      <c r="T1649" s="17">
        <v>0.124734674039052</v>
      </c>
      <c r="U1649" s="17">
        <v>3.15862414737181E-2</v>
      </c>
      <c r="V1649" s="17">
        <v>0</v>
      </c>
      <c r="W1649" s="17">
        <v>0</v>
      </c>
      <c r="X1649" s="17">
        <v>0</v>
      </c>
      <c r="Y1649" s="17">
        <v>0</v>
      </c>
      <c r="Z1649" s="17">
        <v>0</v>
      </c>
    </row>
    <row r="1650" spans="1:26">
      <c r="A1650" s="41">
        <v>189</v>
      </c>
      <c r="B1650" s="24" t="s">
        <v>777</v>
      </c>
      <c r="C1650" s="17">
        <v>0</v>
      </c>
      <c r="D1650" s="17">
        <v>0</v>
      </c>
      <c r="E1650" s="17">
        <v>0</v>
      </c>
      <c r="F1650" s="17">
        <v>0</v>
      </c>
      <c r="G1650" s="17">
        <v>0</v>
      </c>
      <c r="H1650" s="17">
        <v>0</v>
      </c>
      <c r="I1650" s="17">
        <v>0</v>
      </c>
      <c r="J1650" s="17">
        <v>3.1217330287170501E-2</v>
      </c>
      <c r="K1650" s="17">
        <v>5.4766343477113802E-2</v>
      </c>
      <c r="L1650" s="17">
        <v>5.49513464163617E-2</v>
      </c>
      <c r="M1650" s="17">
        <v>7.40482474529255E-2</v>
      </c>
      <c r="N1650" s="17">
        <v>9.6516799689983196E-2</v>
      </c>
      <c r="O1650" s="17">
        <v>7.8699593540879603E-2</v>
      </c>
      <c r="P1650" s="17">
        <v>9.89218379002057E-2</v>
      </c>
      <c r="Q1650" s="17">
        <v>7.3372822520878497E-2</v>
      </c>
      <c r="R1650" s="17">
        <v>4.2992931574090398E-2</v>
      </c>
      <c r="S1650" s="17">
        <v>6.9122133685970102E-2</v>
      </c>
      <c r="T1650" s="17">
        <v>1.5143968411569101E-2</v>
      </c>
      <c r="U1650" s="17">
        <v>0</v>
      </c>
      <c r="V1650" s="17">
        <v>0</v>
      </c>
      <c r="W1650" s="17">
        <v>0</v>
      </c>
      <c r="X1650" s="17">
        <v>0</v>
      </c>
      <c r="Y1650" s="17">
        <v>0</v>
      </c>
      <c r="Z1650" s="17">
        <v>0</v>
      </c>
    </row>
    <row r="1651" spans="1:26">
      <c r="A1651" s="41">
        <v>190</v>
      </c>
      <c r="B1651" s="24" t="s">
        <v>777</v>
      </c>
      <c r="C1651" s="17">
        <v>0</v>
      </c>
      <c r="D1651" s="17">
        <v>0</v>
      </c>
      <c r="E1651" s="17">
        <v>0</v>
      </c>
      <c r="F1651" s="17">
        <v>0</v>
      </c>
      <c r="G1651" s="17">
        <v>0</v>
      </c>
      <c r="H1651" s="17">
        <v>0</v>
      </c>
      <c r="I1651" s="17">
        <v>0</v>
      </c>
      <c r="J1651" s="17">
        <v>3.1734024886726803E-2</v>
      </c>
      <c r="K1651" s="17">
        <v>3.1279727728218597E-2</v>
      </c>
      <c r="L1651" s="17">
        <v>3.7218431547270399E-2</v>
      </c>
      <c r="M1651" s="17">
        <v>8.05923159193387E-2</v>
      </c>
      <c r="N1651" s="17">
        <v>0.15729519134667899</v>
      </c>
      <c r="O1651" s="17">
        <v>0.24175724330294801</v>
      </c>
      <c r="P1651" s="17">
        <v>0.16313975165818501</v>
      </c>
      <c r="Q1651" s="17">
        <v>0.28128328547705</v>
      </c>
      <c r="R1651" s="17">
        <v>0.186505951292776</v>
      </c>
      <c r="S1651" s="17">
        <v>0.19767290385649</v>
      </c>
      <c r="T1651" s="17">
        <v>9.4916360061696806E-2</v>
      </c>
      <c r="U1651" s="17">
        <v>1.7508503019707699E-2</v>
      </c>
      <c r="V1651" s="17">
        <v>0</v>
      </c>
      <c r="W1651" s="17">
        <v>0</v>
      </c>
      <c r="X1651" s="17">
        <v>0</v>
      </c>
      <c r="Y1651" s="17">
        <v>0</v>
      </c>
      <c r="Z1651" s="17">
        <v>0</v>
      </c>
    </row>
    <row r="1652" spans="1:26">
      <c r="A1652" s="41">
        <v>191</v>
      </c>
      <c r="B1652" s="24" t="s">
        <v>777</v>
      </c>
      <c r="C1652" s="17">
        <v>0</v>
      </c>
      <c r="D1652" s="17">
        <v>0</v>
      </c>
      <c r="E1652" s="17">
        <v>0</v>
      </c>
      <c r="F1652" s="17">
        <v>0</v>
      </c>
      <c r="G1652" s="17">
        <v>0</v>
      </c>
      <c r="H1652" s="17">
        <v>0</v>
      </c>
      <c r="I1652" s="17">
        <v>6.2832033751542102E-2</v>
      </c>
      <c r="J1652" s="17">
        <v>0.17260883701022101</v>
      </c>
      <c r="K1652" s="17">
        <v>0.26322196302349499</v>
      </c>
      <c r="L1652" s="17">
        <v>0.36333373107140798</v>
      </c>
      <c r="M1652" s="17">
        <v>0.45725939491997297</v>
      </c>
      <c r="N1652" s="17">
        <v>0.60926065600509705</v>
      </c>
      <c r="O1652" s="17">
        <v>0.77405120312118603</v>
      </c>
      <c r="P1652" s="17">
        <v>0.76626794336939597</v>
      </c>
      <c r="Q1652" s="17">
        <v>0.73808181508682602</v>
      </c>
      <c r="R1652" s="17">
        <v>0.63710742978372203</v>
      </c>
      <c r="S1652" s="17">
        <v>0.45516524922304202</v>
      </c>
      <c r="T1652" s="17">
        <v>0.27202000221127798</v>
      </c>
      <c r="U1652" s="17">
        <v>0.147373998220031</v>
      </c>
      <c r="V1652" s="17">
        <v>4.0094187295224203E-2</v>
      </c>
      <c r="W1652" s="17">
        <v>0</v>
      </c>
      <c r="X1652" s="17">
        <v>0</v>
      </c>
      <c r="Y1652" s="17">
        <v>0</v>
      </c>
      <c r="Z1652" s="17">
        <v>0</v>
      </c>
    </row>
    <row r="1653" spans="1:26">
      <c r="A1653" s="41">
        <v>192</v>
      </c>
      <c r="B1653" s="24" t="s">
        <v>777</v>
      </c>
      <c r="C1653" s="17">
        <v>0</v>
      </c>
      <c r="D1653" s="17">
        <v>0</v>
      </c>
      <c r="E1653" s="17">
        <v>0</v>
      </c>
      <c r="F1653" s="17">
        <v>0</v>
      </c>
      <c r="G1653" s="17">
        <v>0</v>
      </c>
      <c r="H1653" s="17">
        <v>0</v>
      </c>
      <c r="I1653" s="17">
        <v>2.64466627768613E-2</v>
      </c>
      <c r="J1653" s="17">
        <v>9.8381060077788796E-2</v>
      </c>
      <c r="K1653" s="17">
        <v>0.190191779082407</v>
      </c>
      <c r="L1653" s="17">
        <v>0.26111905979097999</v>
      </c>
      <c r="M1653" s="17">
        <v>0.327553724744088</v>
      </c>
      <c r="N1653" s="17">
        <v>0.39347935794127897</v>
      </c>
      <c r="O1653" s="17">
        <v>0.39541039453792498</v>
      </c>
      <c r="P1653" s="17">
        <v>0.35523082127074002</v>
      </c>
      <c r="Q1653" s="17">
        <v>0.211686055485556</v>
      </c>
      <c r="R1653" s="17">
        <v>0.16258912160823399</v>
      </c>
      <c r="S1653" s="17">
        <v>0.10770564609266101</v>
      </c>
      <c r="T1653" s="17">
        <v>9.0853958241880903E-2</v>
      </c>
      <c r="U1653" s="17">
        <v>3.3473490392436099E-2</v>
      </c>
      <c r="V1653" s="17">
        <v>0</v>
      </c>
      <c r="W1653" s="17">
        <v>0</v>
      </c>
      <c r="X1653" s="17">
        <v>0</v>
      </c>
      <c r="Y1653" s="17">
        <v>0</v>
      </c>
      <c r="Z1653" s="17">
        <v>0</v>
      </c>
    </row>
    <row r="1654" spans="1:26">
      <c r="A1654" s="41">
        <v>193</v>
      </c>
      <c r="B1654" s="24" t="s">
        <v>777</v>
      </c>
      <c r="C1654" s="17">
        <v>0</v>
      </c>
      <c r="D1654" s="17">
        <v>0</v>
      </c>
      <c r="E1654" s="17">
        <v>0</v>
      </c>
      <c r="F1654" s="17">
        <v>0</v>
      </c>
      <c r="G1654" s="17">
        <v>0</v>
      </c>
      <c r="H1654" s="17">
        <v>0</v>
      </c>
      <c r="I1654" s="17">
        <v>1.46787243335789E-2</v>
      </c>
      <c r="J1654" s="17">
        <v>0.11219278838838399</v>
      </c>
      <c r="K1654" s="17">
        <v>0.39643940496924501</v>
      </c>
      <c r="L1654" s="17">
        <v>0.51489054722555805</v>
      </c>
      <c r="M1654" s="17">
        <v>0.70731111911452604</v>
      </c>
      <c r="N1654" s="17">
        <v>0.76716340138303396</v>
      </c>
      <c r="O1654" s="17">
        <v>0.64251739739178704</v>
      </c>
      <c r="P1654" s="17">
        <v>0.44591619695259699</v>
      </c>
      <c r="Q1654" s="17">
        <v>0.24802654409036001</v>
      </c>
      <c r="R1654" s="17">
        <v>0.45607055946421399</v>
      </c>
      <c r="S1654" s="17">
        <v>0.35212189613781703</v>
      </c>
      <c r="T1654" s="17">
        <v>0.20037569827662599</v>
      </c>
      <c r="U1654" s="17">
        <v>0.13741339618324699</v>
      </c>
      <c r="V1654" s="17">
        <v>0</v>
      </c>
      <c r="W1654" s="17">
        <v>0</v>
      </c>
      <c r="X1654" s="17">
        <v>0</v>
      </c>
      <c r="Y1654" s="17">
        <v>0</v>
      </c>
      <c r="Z1654" s="17">
        <v>0</v>
      </c>
    </row>
    <row r="1655" spans="1:26">
      <c r="A1655" s="41">
        <v>194</v>
      </c>
      <c r="B1655" s="24" t="s">
        <v>777</v>
      </c>
      <c r="C1655" s="17">
        <v>0</v>
      </c>
      <c r="D1655" s="17">
        <v>0</v>
      </c>
      <c r="E1655" s="17">
        <v>0</v>
      </c>
      <c r="F1655" s="17">
        <v>0</v>
      </c>
      <c r="G1655" s="17">
        <v>0</v>
      </c>
      <c r="H1655" s="17">
        <v>0</v>
      </c>
      <c r="I1655" s="17">
        <v>1.1770127827178799E-2</v>
      </c>
      <c r="J1655" s="17">
        <v>3.8159866622732998E-2</v>
      </c>
      <c r="K1655" s="17">
        <v>8.4813448071645398E-2</v>
      </c>
      <c r="L1655" s="17">
        <v>0.13100725890230899</v>
      </c>
      <c r="M1655" s="17">
        <v>0.110209206578223</v>
      </c>
      <c r="N1655" s="17">
        <v>0.100447838476014</v>
      </c>
      <c r="O1655" s="17">
        <v>0.21897013570896101</v>
      </c>
      <c r="P1655" s="17">
        <v>0.14274892473883399</v>
      </c>
      <c r="Q1655" s="17">
        <v>0.117769149172577</v>
      </c>
      <c r="R1655" s="17">
        <v>8.7028009882878898E-2</v>
      </c>
      <c r="S1655" s="17">
        <v>6.3671662475820998E-2</v>
      </c>
      <c r="T1655" s="17">
        <v>4.8862669800404802E-2</v>
      </c>
      <c r="U1655" s="17">
        <v>1.32731398720743E-2</v>
      </c>
      <c r="V1655" s="17">
        <v>0</v>
      </c>
      <c r="W1655" s="17">
        <v>0</v>
      </c>
      <c r="X1655" s="17">
        <v>0</v>
      </c>
      <c r="Y1655" s="17">
        <v>0</v>
      </c>
      <c r="Z1655" s="17">
        <v>0</v>
      </c>
    </row>
    <row r="1656" spans="1:26">
      <c r="A1656" s="41">
        <v>195</v>
      </c>
      <c r="B1656" s="24" t="s">
        <v>777</v>
      </c>
      <c r="C1656" s="17">
        <v>0</v>
      </c>
      <c r="D1656" s="17">
        <v>0</v>
      </c>
      <c r="E1656" s="17">
        <v>0</v>
      </c>
      <c r="F1656" s="17">
        <v>0</v>
      </c>
      <c r="G1656" s="17">
        <v>0</v>
      </c>
      <c r="H1656" s="17">
        <v>0</v>
      </c>
      <c r="I1656" s="17">
        <v>1.7263292023308199E-2</v>
      </c>
      <c r="J1656" s="17">
        <v>3.7451600932239697E-2</v>
      </c>
      <c r="K1656" s="17">
        <v>0.158963501875755</v>
      </c>
      <c r="L1656" s="17">
        <v>0.26756241659815699</v>
      </c>
      <c r="M1656" s="17">
        <v>0.40470542387019598</v>
      </c>
      <c r="N1656" s="17">
        <v>0.57368754645598996</v>
      </c>
      <c r="O1656" s="17">
        <v>0.59033671629635098</v>
      </c>
      <c r="P1656" s="17">
        <v>0.76674960782660995</v>
      </c>
      <c r="Q1656" s="17">
        <v>0.60210137066378799</v>
      </c>
      <c r="R1656" s="17">
        <v>0.44330645134805802</v>
      </c>
      <c r="S1656" s="17">
        <v>0.44572024709386698</v>
      </c>
      <c r="T1656" s="17">
        <v>0.28745844275691601</v>
      </c>
      <c r="U1656" s="17">
        <v>0.12410303678493401</v>
      </c>
      <c r="V1656" s="17">
        <v>1.9265483596588501E-2</v>
      </c>
      <c r="W1656" s="17">
        <v>0</v>
      </c>
      <c r="X1656" s="17">
        <v>0</v>
      </c>
      <c r="Y1656" s="17">
        <v>0</v>
      </c>
      <c r="Z1656" s="17">
        <v>0</v>
      </c>
    </row>
    <row r="1657" spans="1:26">
      <c r="A1657" s="41">
        <v>196</v>
      </c>
      <c r="B1657" s="24" t="s">
        <v>777</v>
      </c>
      <c r="C1657" s="17">
        <v>0</v>
      </c>
      <c r="D1657" s="17">
        <v>0</v>
      </c>
      <c r="E1657" s="17">
        <v>0</v>
      </c>
      <c r="F1657" s="17">
        <v>0</v>
      </c>
      <c r="G1657" s="17">
        <v>0</v>
      </c>
      <c r="H1657" s="17">
        <v>0</v>
      </c>
      <c r="I1657" s="17">
        <v>2.1134122752186901E-2</v>
      </c>
      <c r="J1657" s="17">
        <v>3.8362384633152301E-2</v>
      </c>
      <c r="K1657" s="17">
        <v>0.117411184905512</v>
      </c>
      <c r="L1657" s="17">
        <v>0.17621584697958101</v>
      </c>
      <c r="M1657" s="17">
        <v>0.53014726890779296</v>
      </c>
      <c r="N1657" s="17">
        <v>0.38702833829046301</v>
      </c>
      <c r="O1657" s="17">
        <v>0.206376799536726</v>
      </c>
      <c r="P1657" s="17">
        <v>0.31674254706354399</v>
      </c>
      <c r="Q1657" s="17">
        <v>0.588268843206178</v>
      </c>
      <c r="R1657" s="17">
        <v>0.52433554935473403</v>
      </c>
      <c r="S1657" s="17">
        <v>0.38188328613386502</v>
      </c>
      <c r="T1657" s="17">
        <v>0.22531934900859199</v>
      </c>
      <c r="U1657" s="17">
        <v>9.7130921872930306E-2</v>
      </c>
      <c r="V1657" s="17">
        <v>1.2332799488559899E-2</v>
      </c>
      <c r="W1657" s="17">
        <v>0</v>
      </c>
      <c r="X1657" s="17">
        <v>0</v>
      </c>
      <c r="Y1657" s="17">
        <v>0</v>
      </c>
      <c r="Z1657" s="17">
        <v>0</v>
      </c>
    </row>
    <row r="1658" spans="1:26">
      <c r="A1658" s="41">
        <v>197</v>
      </c>
      <c r="B1658" s="24" t="s">
        <v>777</v>
      </c>
      <c r="C1658" s="17">
        <v>0</v>
      </c>
      <c r="D1658" s="17">
        <v>0</v>
      </c>
      <c r="E1658" s="17">
        <v>0</v>
      </c>
      <c r="F1658" s="17">
        <v>0</v>
      </c>
      <c r="G1658" s="17">
        <v>0</v>
      </c>
      <c r="H1658" s="17">
        <v>0</v>
      </c>
      <c r="I1658" s="17">
        <v>0</v>
      </c>
      <c r="J1658" s="17">
        <v>2.8194885818156299E-2</v>
      </c>
      <c r="K1658" s="17">
        <v>4.6170822299750697E-2</v>
      </c>
      <c r="L1658" s="17">
        <v>0.230789524673809</v>
      </c>
      <c r="M1658" s="17">
        <v>0.19007683642784501</v>
      </c>
      <c r="N1658" s="17">
        <v>0.33513337179350999</v>
      </c>
      <c r="O1658" s="17">
        <v>0.29859036517828702</v>
      </c>
      <c r="P1658" s="17">
        <v>0.33855866289946701</v>
      </c>
      <c r="Q1658" s="17">
        <v>0.4778790124565</v>
      </c>
      <c r="R1658" s="17">
        <v>0.21939816026071199</v>
      </c>
      <c r="S1658" s="17">
        <v>0.18765099907060701</v>
      </c>
      <c r="T1658" s="17">
        <v>0.11226941682475799</v>
      </c>
      <c r="U1658" s="17">
        <v>3.6643718274459003E-2</v>
      </c>
      <c r="V1658" s="17">
        <v>0</v>
      </c>
      <c r="W1658" s="17">
        <v>0</v>
      </c>
      <c r="X1658" s="17">
        <v>0</v>
      </c>
      <c r="Y1658" s="17">
        <v>0</v>
      </c>
      <c r="Z1658" s="17">
        <v>0</v>
      </c>
    </row>
    <row r="1659" spans="1:26">
      <c r="A1659" s="41">
        <v>198</v>
      </c>
      <c r="B1659" s="24" t="s">
        <v>777</v>
      </c>
      <c r="C1659" s="17">
        <v>0</v>
      </c>
      <c r="D1659" s="17">
        <v>0</v>
      </c>
      <c r="E1659" s="17">
        <v>0</v>
      </c>
      <c r="F1659" s="17">
        <v>0</v>
      </c>
      <c r="G1659" s="17">
        <v>0</v>
      </c>
      <c r="H1659" s="17">
        <v>0</v>
      </c>
      <c r="I1659" s="17">
        <v>2.47980567028535E-2</v>
      </c>
      <c r="J1659" s="17">
        <v>0.12986768458421999</v>
      </c>
      <c r="K1659" s="17">
        <v>0.16675880323897499</v>
      </c>
      <c r="L1659" s="17">
        <v>0.168811350641873</v>
      </c>
      <c r="M1659" s="17">
        <v>0.17930725704133199</v>
      </c>
      <c r="N1659" s="17">
        <v>0.14912878941301499</v>
      </c>
      <c r="O1659" s="17">
        <v>0.196512530391385</v>
      </c>
      <c r="P1659" s="17">
        <v>3.7569827662646597E-2</v>
      </c>
      <c r="Q1659" s="17">
        <v>1.28451153203233E-2</v>
      </c>
      <c r="R1659" s="17">
        <v>4.03010840734363E-2</v>
      </c>
      <c r="S1659" s="17">
        <v>2.02069186720511E-2</v>
      </c>
      <c r="T1659" s="17">
        <v>0</v>
      </c>
      <c r="U1659" s="17">
        <v>0</v>
      </c>
      <c r="V1659" s="17">
        <v>0</v>
      </c>
      <c r="W1659" s="17">
        <v>0</v>
      </c>
      <c r="X1659" s="17">
        <v>0</v>
      </c>
      <c r="Y1659" s="17">
        <v>0</v>
      </c>
      <c r="Z1659" s="17">
        <v>0</v>
      </c>
    </row>
    <row r="1660" spans="1:26">
      <c r="A1660" s="41">
        <v>199</v>
      </c>
      <c r="B1660" s="24" t="s">
        <v>777</v>
      </c>
      <c r="C1660" s="17">
        <v>0</v>
      </c>
      <c r="D1660" s="17">
        <v>0</v>
      </c>
      <c r="E1660" s="17">
        <v>0</v>
      </c>
      <c r="F1660" s="17">
        <v>0</v>
      </c>
      <c r="G1660" s="17">
        <v>0</v>
      </c>
      <c r="H1660" s="17">
        <v>0</v>
      </c>
      <c r="I1660" s="17">
        <v>0</v>
      </c>
      <c r="J1660" s="17">
        <v>3.7037807375815399E-2</v>
      </c>
      <c r="K1660" s="17">
        <v>4.3335570153880801E-2</v>
      </c>
      <c r="L1660" s="17">
        <v>8.6833154716097094E-2</v>
      </c>
      <c r="M1660" s="17">
        <v>0.21869098926216701</v>
      </c>
      <c r="N1660" s="17">
        <v>0.35427187112410602</v>
      </c>
      <c r="O1660" s="17">
        <v>0.20853662675054899</v>
      </c>
      <c r="P1660" s="17">
        <v>0.33336325491325097</v>
      </c>
      <c r="Q1660" s="17">
        <v>0.30033858821958198</v>
      </c>
      <c r="R1660" s="17">
        <v>0.26751753422828001</v>
      </c>
      <c r="S1660" s="17">
        <v>0.192526757007944</v>
      </c>
      <c r="T1660" s="17">
        <v>0.111704555779481</v>
      </c>
      <c r="U1660" s="17">
        <v>4.5053141820626003E-2</v>
      </c>
      <c r="V1660" s="17">
        <v>2.6378791876072099E-2</v>
      </c>
      <c r="W1660" s="17">
        <v>0</v>
      </c>
      <c r="X1660" s="17">
        <v>0</v>
      </c>
      <c r="Y1660" s="17">
        <v>0</v>
      </c>
      <c r="Z1660" s="17">
        <v>0</v>
      </c>
    </row>
    <row r="1661" spans="1:26">
      <c r="A1661" s="41">
        <v>200</v>
      </c>
      <c r="B1661" s="24" t="s">
        <v>777</v>
      </c>
      <c r="C1661" s="17">
        <v>0</v>
      </c>
      <c r="D1661" s="17">
        <v>0</v>
      </c>
      <c r="E1661" s="17">
        <v>0</v>
      </c>
      <c r="F1661" s="17">
        <v>0</v>
      </c>
      <c r="G1661" s="17">
        <v>0</v>
      </c>
      <c r="H1661" s="17">
        <v>0</v>
      </c>
      <c r="I1661" s="17">
        <v>6.5555627318694396E-2</v>
      </c>
      <c r="J1661" s="17">
        <v>0.20599146797095599</v>
      </c>
      <c r="K1661" s="17">
        <v>0.28012072262804899</v>
      </c>
      <c r="L1661" s="17">
        <v>0.36517390823635298</v>
      </c>
      <c r="M1661" s="17">
        <v>0.41855437170703003</v>
      </c>
      <c r="N1661" s="17">
        <v>0.39895938583402901</v>
      </c>
      <c r="O1661" s="17">
        <v>0.49393485926093</v>
      </c>
      <c r="P1661" s="17">
        <v>0.32536324615571599</v>
      </c>
      <c r="Q1661" s="17">
        <v>0.376612344403223</v>
      </c>
      <c r="R1661" s="17">
        <v>0.43832450829174402</v>
      </c>
      <c r="S1661" s="17">
        <v>0.23027392476620101</v>
      </c>
      <c r="T1661" s="17">
        <v>0.11601764205543701</v>
      </c>
      <c r="U1661" s="17">
        <v>4.05846092880233E-2</v>
      </c>
      <c r="V1661" s="17">
        <v>0</v>
      </c>
      <c r="W1661" s="17">
        <v>0</v>
      </c>
      <c r="X1661" s="17">
        <v>0</v>
      </c>
      <c r="Y1661" s="17">
        <v>0</v>
      </c>
      <c r="Z1661" s="17">
        <v>0</v>
      </c>
    </row>
    <row r="1662" spans="1:26">
      <c r="A1662" s="41">
        <v>201</v>
      </c>
      <c r="B1662" s="24" t="s">
        <v>777</v>
      </c>
      <c r="C1662" s="17">
        <v>0</v>
      </c>
      <c r="D1662" s="17">
        <v>0</v>
      </c>
      <c r="E1662" s="17">
        <v>0</v>
      </c>
      <c r="F1662" s="17">
        <v>0</v>
      </c>
      <c r="G1662" s="17">
        <v>0</v>
      </c>
      <c r="H1662" s="17">
        <v>0</v>
      </c>
      <c r="I1662" s="17">
        <v>1.30936103925675E-2</v>
      </c>
      <c r="J1662" s="17">
        <v>4.78960568101333E-2</v>
      </c>
      <c r="K1662" s="17">
        <v>0.131214155680521</v>
      </c>
      <c r="L1662" s="17">
        <v>0.21735765446924399</v>
      </c>
      <c r="M1662" s="17">
        <v>0.43466823718471498</v>
      </c>
      <c r="N1662" s="17">
        <v>0.46835847658289698</v>
      </c>
      <c r="O1662" s="17">
        <v>0.28226960292239001</v>
      </c>
      <c r="P1662" s="17">
        <v>0.44738198947125302</v>
      </c>
      <c r="Q1662" s="17">
        <v>0.39020841840002002</v>
      </c>
      <c r="R1662" s="17">
        <v>0.428024551751015</v>
      </c>
      <c r="S1662" s="17">
        <v>0.33383068837513802</v>
      </c>
      <c r="T1662" s="17">
        <v>8.4928390726207698E-2</v>
      </c>
      <c r="U1662" s="17">
        <v>8.8271579936048103E-2</v>
      </c>
      <c r="V1662" s="17">
        <v>0</v>
      </c>
      <c r="W1662" s="17">
        <v>0</v>
      </c>
      <c r="X1662" s="17">
        <v>0</v>
      </c>
      <c r="Y1662" s="17">
        <v>0</v>
      </c>
      <c r="Z1662" s="17">
        <v>0</v>
      </c>
    </row>
    <row r="1663" spans="1:26">
      <c r="A1663" s="41">
        <v>202</v>
      </c>
      <c r="B1663" s="24" t="s">
        <v>777</v>
      </c>
      <c r="C1663" s="17">
        <v>0</v>
      </c>
      <c r="D1663" s="17">
        <v>0</v>
      </c>
      <c r="E1663" s="17">
        <v>0</v>
      </c>
      <c r="F1663" s="17">
        <v>0</v>
      </c>
      <c r="G1663" s="17">
        <v>0</v>
      </c>
      <c r="H1663" s="17">
        <v>0</v>
      </c>
      <c r="I1663" s="17">
        <v>4.2343779248800499E-2</v>
      </c>
      <c r="J1663" s="17">
        <v>0.107159394810503</v>
      </c>
      <c r="K1663" s="17">
        <v>0.199112423768389</v>
      </c>
      <c r="L1663" s="17">
        <v>0.33047655224581501</v>
      </c>
      <c r="M1663" s="17">
        <v>0.38791175469267097</v>
      </c>
      <c r="N1663" s="17">
        <v>0.619613157759341</v>
      </c>
      <c r="O1663" s="17">
        <v>0.81620341127904905</v>
      </c>
      <c r="P1663" s="17">
        <v>0.747642854562512</v>
      </c>
      <c r="Q1663" s="17">
        <v>0.73927283992647996</v>
      </c>
      <c r="R1663" s="17">
        <v>0.59544017015891604</v>
      </c>
      <c r="S1663" s="17">
        <v>0.422255525183936</v>
      </c>
      <c r="T1663" s="17">
        <v>0.24311904008652399</v>
      </c>
      <c r="U1663" s="17">
        <v>8.6508031207478103E-2</v>
      </c>
      <c r="V1663" s="17">
        <v>0</v>
      </c>
      <c r="W1663" s="17">
        <v>0</v>
      </c>
      <c r="X1663" s="17">
        <v>0</v>
      </c>
      <c r="Y1663" s="17">
        <v>0</v>
      </c>
      <c r="Z1663" s="17">
        <v>0</v>
      </c>
    </row>
    <row r="1664" spans="1:26">
      <c r="A1664" s="41">
        <v>203</v>
      </c>
      <c r="B1664" s="24" t="s">
        <v>777</v>
      </c>
      <c r="C1664" s="17">
        <v>0</v>
      </c>
      <c r="D1664" s="17">
        <v>0</v>
      </c>
      <c r="E1664" s="17">
        <v>0</v>
      </c>
      <c r="F1664" s="17">
        <v>0</v>
      </c>
      <c r="G1664" s="17">
        <v>0</v>
      </c>
      <c r="H1664" s="17">
        <v>0</v>
      </c>
      <c r="I1664" s="17">
        <v>5.5400170115128801E-2</v>
      </c>
      <c r="J1664" s="17">
        <v>0.163112384359479</v>
      </c>
      <c r="K1664" s="17">
        <v>0.364523661219115</v>
      </c>
      <c r="L1664" s="17">
        <v>0.59569194930700498</v>
      </c>
      <c r="M1664" s="17">
        <v>0.77446937544540295</v>
      </c>
      <c r="N1664" s="17">
        <v>0.85359918292193004</v>
      </c>
      <c r="O1664" s="17">
        <v>0.71087434140595696</v>
      </c>
      <c r="P1664" s="17">
        <v>0.89199550300547703</v>
      </c>
      <c r="Q1664" s="17">
        <v>0.81477812236247704</v>
      </c>
      <c r="R1664" s="17">
        <v>0.665403027261114</v>
      </c>
      <c r="S1664" s="17">
        <v>0.45179359802254798</v>
      </c>
      <c r="T1664" s="17">
        <v>0.26890560361861399</v>
      </c>
      <c r="U1664" s="17">
        <v>0.10844127908186001</v>
      </c>
      <c r="V1664" s="17">
        <v>0</v>
      </c>
      <c r="W1664" s="17">
        <v>0</v>
      </c>
      <c r="X1664" s="17">
        <v>0</v>
      </c>
      <c r="Y1664" s="17">
        <v>0</v>
      </c>
      <c r="Z1664" s="17">
        <v>0</v>
      </c>
    </row>
    <row r="1665" spans="1:26">
      <c r="A1665" s="41">
        <v>204</v>
      </c>
      <c r="B1665" s="24" t="s">
        <v>777</v>
      </c>
      <c r="C1665" s="17">
        <v>0</v>
      </c>
      <c r="D1665" s="17">
        <v>0</v>
      </c>
      <c r="E1665" s="17">
        <v>0</v>
      </c>
      <c r="F1665" s="17">
        <v>0</v>
      </c>
      <c r="G1665" s="17">
        <v>0</v>
      </c>
      <c r="H1665" s="17">
        <v>0</v>
      </c>
      <c r="I1665" s="17">
        <v>6.7021419837350701E-2</v>
      </c>
      <c r="J1665" s="17">
        <v>0.21701392119750501</v>
      </c>
      <c r="K1665" s="17">
        <v>0.43029275346771001</v>
      </c>
      <c r="L1665" s="17">
        <v>0.65581243110282605</v>
      </c>
      <c r="M1665" s="17">
        <v>0.77351151999071699</v>
      </c>
      <c r="N1665" s="17">
        <v>0.96688666325852601</v>
      </c>
      <c r="O1665" s="17">
        <v>0.97259548176845301</v>
      </c>
      <c r="P1665" s="17">
        <v>0.98489106173077401</v>
      </c>
      <c r="Q1665" s="17">
        <v>0.65268927497457596</v>
      </c>
      <c r="R1665" s="17">
        <v>0.592054287963096</v>
      </c>
      <c r="S1665" s="17">
        <v>0.48337546072847398</v>
      </c>
      <c r="T1665" s="17">
        <v>0.282084599983142</v>
      </c>
      <c r="U1665" s="17">
        <v>0.127634513009866</v>
      </c>
      <c r="V1665" s="17">
        <v>3.2039443940278002E-2</v>
      </c>
      <c r="W1665" s="17">
        <v>0</v>
      </c>
      <c r="X1665" s="17">
        <v>0</v>
      </c>
      <c r="Y1665" s="17">
        <v>0</v>
      </c>
      <c r="Z1665" s="17">
        <v>0</v>
      </c>
    </row>
    <row r="1666" spans="1:26">
      <c r="A1666" s="41">
        <v>205</v>
      </c>
      <c r="B1666" s="24" t="s">
        <v>777</v>
      </c>
      <c r="C1666" s="17">
        <v>0</v>
      </c>
      <c r="D1666" s="17">
        <v>0</v>
      </c>
      <c r="E1666" s="17">
        <v>0</v>
      </c>
      <c r="F1666" s="17">
        <v>0</v>
      </c>
      <c r="G1666" s="17">
        <v>0</v>
      </c>
      <c r="H1666" s="17">
        <v>0</v>
      </c>
      <c r="I1666" s="17">
        <v>0</v>
      </c>
      <c r="J1666" s="17">
        <v>0</v>
      </c>
      <c r="K1666" s="17">
        <v>0</v>
      </c>
      <c r="L1666" s="17">
        <v>1.6018627278190801E-2</v>
      </c>
      <c r="M1666" s="17">
        <v>2.4815571774024901E-2</v>
      </c>
      <c r="N1666" s="17">
        <v>4.1706668534940899E-2</v>
      </c>
      <c r="O1666" s="17">
        <v>3.9693530042178501E-2</v>
      </c>
      <c r="P1666" s="17">
        <v>3.6725820170574901E-2</v>
      </c>
      <c r="Q1666" s="17">
        <v>0</v>
      </c>
      <c r="R1666" s="17">
        <v>0</v>
      </c>
      <c r="S1666" s="17">
        <v>1.2555021954047001E-2</v>
      </c>
      <c r="T1666" s="17">
        <v>1.1578556736241599E-2</v>
      </c>
      <c r="U1666" s="17">
        <v>2.4719238882582199E-2</v>
      </c>
      <c r="V1666" s="17">
        <v>0</v>
      </c>
      <c r="W1666" s="17">
        <v>0</v>
      </c>
      <c r="X1666" s="17">
        <v>0</v>
      </c>
      <c r="Y1666" s="17">
        <v>0</v>
      </c>
      <c r="Z1666" s="17">
        <v>0</v>
      </c>
    </row>
    <row r="1667" spans="1:26">
      <c r="A1667" s="41">
        <v>206</v>
      </c>
      <c r="B1667" s="24" t="s">
        <v>777</v>
      </c>
      <c r="C1667" s="17">
        <v>0</v>
      </c>
      <c r="D1667" s="17">
        <v>0</v>
      </c>
      <c r="E1667" s="17">
        <v>0</v>
      </c>
      <c r="F1667" s="17">
        <v>0</v>
      </c>
      <c r="G1667" s="17">
        <v>0</v>
      </c>
      <c r="H1667" s="17">
        <v>0</v>
      </c>
      <c r="I1667" s="17">
        <v>0</v>
      </c>
      <c r="J1667" s="17">
        <v>0</v>
      </c>
      <c r="K1667" s="17">
        <v>8.0920723503802403E-2</v>
      </c>
      <c r="L1667" s="17">
        <v>0.149140831024446</v>
      </c>
      <c r="M1667" s="17">
        <v>0.142006723597946</v>
      </c>
      <c r="N1667" s="17">
        <v>0.185436437259373</v>
      </c>
      <c r="O1667" s="17">
        <v>0.158214732583177</v>
      </c>
      <c r="P1667" s="17">
        <v>0.28251262453489301</v>
      </c>
      <c r="Q1667" s="17">
        <v>0.12573850655556301</v>
      </c>
      <c r="R1667" s="17">
        <v>9.1968354645161093E-2</v>
      </c>
      <c r="S1667" s="17">
        <v>4.3438471197012801E-2</v>
      </c>
      <c r="T1667" s="17">
        <v>1.5356338649522299E-2</v>
      </c>
      <c r="U1667" s="17">
        <v>3.1188868296517E-2</v>
      </c>
      <c r="V1667" s="17">
        <v>0</v>
      </c>
      <c r="W1667" s="17">
        <v>0</v>
      </c>
      <c r="X1667" s="17">
        <v>0</v>
      </c>
      <c r="Y1667" s="17">
        <v>0</v>
      </c>
      <c r="Z1667" s="17">
        <v>0</v>
      </c>
    </row>
    <row r="1668" spans="1:26">
      <c r="A1668" s="41">
        <v>207</v>
      </c>
      <c r="B1668" s="24" t="s">
        <v>777</v>
      </c>
      <c r="C1668" s="17">
        <v>0</v>
      </c>
      <c r="D1668" s="17">
        <v>0</v>
      </c>
      <c r="E1668" s="17">
        <v>0</v>
      </c>
      <c r="F1668" s="17">
        <v>0</v>
      </c>
      <c r="G1668" s="17">
        <v>0</v>
      </c>
      <c r="H1668" s="17">
        <v>0</v>
      </c>
      <c r="I1668" s="17">
        <v>1.8717042930534101E-2</v>
      </c>
      <c r="J1668" s="17">
        <v>0.10985671577089801</v>
      </c>
      <c r="K1668" s="17">
        <v>0.17119777908897499</v>
      </c>
      <c r="L1668" s="17">
        <v>0.36064626233854702</v>
      </c>
      <c r="M1668" s="17">
        <v>0.43138525603202599</v>
      </c>
      <c r="N1668" s="17">
        <v>0.61893773282729403</v>
      </c>
      <c r="O1668" s="17">
        <v>0.33574530459256102</v>
      </c>
      <c r="P1668" s="17">
        <v>0.39486852202355999</v>
      </c>
      <c r="Q1668" s="17">
        <v>0.58122778459527602</v>
      </c>
      <c r="R1668" s="17">
        <v>0.58013966079875301</v>
      </c>
      <c r="S1668" s="17">
        <v>0.36720346710833801</v>
      </c>
      <c r="T1668" s="17">
        <v>0.27088152258513698</v>
      </c>
      <c r="U1668" s="17">
        <v>0.118099746140937</v>
      </c>
      <c r="V1668" s="17">
        <v>0</v>
      </c>
      <c r="W1668" s="17">
        <v>0</v>
      </c>
      <c r="X1668" s="17">
        <v>0</v>
      </c>
      <c r="Y1668" s="17">
        <v>0</v>
      </c>
      <c r="Z1668" s="17">
        <v>0</v>
      </c>
    </row>
    <row r="1669" spans="1:26">
      <c r="A1669" s="41">
        <v>208</v>
      </c>
      <c r="B1669" s="24" t="s">
        <v>777</v>
      </c>
      <c r="C1669" s="17">
        <v>0</v>
      </c>
      <c r="D1669" s="17">
        <v>0</v>
      </c>
      <c r="E1669" s="17">
        <v>0</v>
      </c>
      <c r="F1669" s="17">
        <v>0</v>
      </c>
      <c r="G1669" s="17">
        <v>0</v>
      </c>
      <c r="H1669" s="17">
        <v>0</v>
      </c>
      <c r="I1669" s="17">
        <v>6.7994600979311398E-2</v>
      </c>
      <c r="J1669" s="17">
        <v>0.219590826043597</v>
      </c>
      <c r="K1669" s="17">
        <v>0.43494409955566499</v>
      </c>
      <c r="L1669" s="17">
        <v>0.63795034258384498</v>
      </c>
      <c r="M1669" s="17">
        <v>0.71337023904788099</v>
      </c>
      <c r="N1669" s="17">
        <v>0.72275393842795699</v>
      </c>
      <c r="O1669" s="17">
        <v>0.77480872994934902</v>
      </c>
      <c r="P1669" s="17">
        <v>0.89888002066778405</v>
      </c>
      <c r="Q1669" s="17">
        <v>0.73436533592264497</v>
      </c>
      <c r="R1669" s="17">
        <v>0.58640458281837204</v>
      </c>
      <c r="S1669" s="17">
        <v>0.41917615673361402</v>
      </c>
      <c r="T1669" s="17">
        <v>0.29648527256187501</v>
      </c>
      <c r="U1669" s="17">
        <v>0.11755240016683099</v>
      </c>
      <c r="V1669" s="17">
        <v>0</v>
      </c>
      <c r="W1669" s="17">
        <v>0</v>
      </c>
      <c r="X1669" s="17">
        <v>0</v>
      </c>
      <c r="Y1669" s="17">
        <v>0</v>
      </c>
      <c r="Z1669" s="17">
        <v>0</v>
      </c>
    </row>
    <row r="1670" spans="1:26">
      <c r="A1670" s="41">
        <v>209</v>
      </c>
      <c r="B1670" s="24" t="s">
        <v>777</v>
      </c>
      <c r="C1670" s="17">
        <v>0</v>
      </c>
      <c r="D1670" s="17">
        <v>0</v>
      </c>
      <c r="E1670" s="17">
        <v>0</v>
      </c>
      <c r="F1670" s="17">
        <v>0</v>
      </c>
      <c r="G1670" s="17">
        <v>0</v>
      </c>
      <c r="H1670" s="17">
        <v>0</v>
      </c>
      <c r="I1670" s="17">
        <v>4.5348708646643303E-2</v>
      </c>
      <c r="J1670" s="17">
        <v>0.161799693376527</v>
      </c>
      <c r="K1670" s="17">
        <v>0.30953978652083203</v>
      </c>
      <c r="L1670" s="17">
        <v>0.50351692212281596</v>
      </c>
      <c r="M1670" s="17">
        <v>0.66702913269034103</v>
      </c>
      <c r="N1670" s="17">
        <v>0.68235606937984095</v>
      </c>
      <c r="O1670" s="17">
        <v>0.74108121486272005</v>
      </c>
      <c r="P1670" s="17">
        <v>0.764303427256247</v>
      </c>
      <c r="Q1670" s="17">
        <v>0.69237309673816005</v>
      </c>
      <c r="R1670" s="17">
        <v>0.585441237518181</v>
      </c>
      <c r="S1670" s="17">
        <v>0.40795975324411599</v>
      </c>
      <c r="T1670" s="17">
        <v>0.237181787554616</v>
      </c>
      <c r="U1670" s="17">
        <v>9.4142360542758194E-2</v>
      </c>
      <c r="V1670" s="17">
        <v>0</v>
      </c>
      <c r="W1670" s="17">
        <v>0</v>
      </c>
      <c r="X1670" s="17">
        <v>0</v>
      </c>
      <c r="Y1670" s="17">
        <v>0</v>
      </c>
      <c r="Z1670" s="17">
        <v>0</v>
      </c>
    </row>
    <row r="1671" spans="1:26">
      <c r="A1671" s="41">
        <v>210</v>
      </c>
      <c r="B1671" s="24" t="s">
        <v>777</v>
      </c>
      <c r="C1671" s="17">
        <v>0</v>
      </c>
      <c r="D1671" s="17">
        <v>0</v>
      </c>
      <c r="E1671" s="17">
        <v>0</v>
      </c>
      <c r="F1671" s="17">
        <v>0</v>
      </c>
      <c r="G1671" s="17">
        <v>0</v>
      </c>
      <c r="H1671" s="17">
        <v>0</v>
      </c>
      <c r="I1671" s="17">
        <v>3.7604407360328898E-2</v>
      </c>
      <c r="J1671" s="17">
        <v>0.14772258085871301</v>
      </c>
      <c r="K1671" s="17">
        <v>0.32270533848864802</v>
      </c>
      <c r="L1671" s="17">
        <v>0.491303485471631</v>
      </c>
      <c r="M1671" s="17">
        <v>0.66252202339864197</v>
      </c>
      <c r="N1671" s="17">
        <v>0.76136320667536295</v>
      </c>
      <c r="O1671" s="17">
        <v>0.79148249449420305</v>
      </c>
      <c r="P1671" s="17">
        <v>0.74571091015355895</v>
      </c>
      <c r="Q1671" s="17">
        <v>0.65863337429809499</v>
      </c>
      <c r="R1671" s="17">
        <v>0.55234209605106699</v>
      </c>
      <c r="S1671" s="17">
        <v>0.39626615496522499</v>
      </c>
      <c r="T1671" s="17">
        <v>0.23409778189203501</v>
      </c>
      <c r="U1671" s="17">
        <v>8.7796461263955697E-2</v>
      </c>
      <c r="V1671" s="17">
        <v>0</v>
      </c>
      <c r="W1671" s="17">
        <v>0</v>
      </c>
      <c r="X1671" s="17">
        <v>0</v>
      </c>
      <c r="Y1671" s="17">
        <v>0</v>
      </c>
      <c r="Z1671" s="17">
        <v>0</v>
      </c>
    </row>
    <row r="1672" spans="1:26">
      <c r="A1672" s="41">
        <v>211</v>
      </c>
      <c r="B1672" s="24" t="s">
        <v>777</v>
      </c>
      <c r="C1672" s="17">
        <v>0</v>
      </c>
      <c r="D1672" s="17">
        <v>0</v>
      </c>
      <c r="E1672" s="17">
        <v>0</v>
      </c>
      <c r="F1672" s="17">
        <v>0</v>
      </c>
      <c r="G1672" s="17">
        <v>0</v>
      </c>
      <c r="H1672" s="17">
        <v>0</v>
      </c>
      <c r="I1672" s="17">
        <v>4.61098479623318E-2</v>
      </c>
      <c r="J1672" s="17">
        <v>0.138064094505398</v>
      </c>
      <c r="K1672" s="17">
        <v>0.26088512695228699</v>
      </c>
      <c r="L1672" s="17">
        <v>0.45086669634169302</v>
      </c>
      <c r="M1672" s="17">
        <v>0.65777066380790505</v>
      </c>
      <c r="N1672" s="17">
        <v>0.77646709214838305</v>
      </c>
      <c r="O1672" s="17">
        <v>0.77002902294541398</v>
      </c>
      <c r="P1672" s="17">
        <v>0.78101291280823104</v>
      </c>
      <c r="Q1672" s="17">
        <v>0.71672715580044</v>
      </c>
      <c r="R1672" s="17">
        <v>0.57464906109762903</v>
      </c>
      <c r="S1672" s="17">
        <v>0.41544395108636401</v>
      </c>
      <c r="T1672" s="17">
        <v>0.23422221128965801</v>
      </c>
      <c r="U1672" s="17">
        <v>8.1759331231107998E-2</v>
      </c>
      <c r="V1672" s="17">
        <v>0</v>
      </c>
      <c r="W1672" s="17">
        <v>0</v>
      </c>
      <c r="X1672" s="17">
        <v>0</v>
      </c>
      <c r="Y1672" s="17">
        <v>0</v>
      </c>
      <c r="Z1672" s="17">
        <v>0</v>
      </c>
    </row>
    <row r="1673" spans="1:26">
      <c r="A1673" s="41">
        <v>212</v>
      </c>
      <c r="B1673" s="24" t="s">
        <v>777</v>
      </c>
      <c r="C1673" s="17">
        <v>0</v>
      </c>
      <c r="D1673" s="17">
        <v>0</v>
      </c>
      <c r="E1673" s="17">
        <v>0</v>
      </c>
      <c r="F1673" s="17">
        <v>0</v>
      </c>
      <c r="G1673" s="17">
        <v>0</v>
      </c>
      <c r="H1673" s="17">
        <v>0</v>
      </c>
      <c r="I1673" s="17">
        <v>3.73961033317146E-2</v>
      </c>
      <c r="J1673" s="17">
        <v>0.14134903060266099</v>
      </c>
      <c r="K1673" s="17">
        <v>0.32682717749733398</v>
      </c>
      <c r="L1673" s="17">
        <v>0.49412665024882402</v>
      </c>
      <c r="M1673" s="17">
        <v>0.63666006437701295</v>
      </c>
      <c r="N1673" s="17">
        <v>0.73179601670227601</v>
      </c>
      <c r="O1673" s="17">
        <v>0.71951806110417504</v>
      </c>
      <c r="P1673" s="17">
        <v>0.74110057054679501</v>
      </c>
      <c r="Q1673" s="17">
        <v>0.67897988505765405</v>
      </c>
      <c r="R1673" s="17">
        <v>0.53467680838548604</v>
      </c>
      <c r="S1673" s="17">
        <v>0.38483800606793001</v>
      </c>
      <c r="T1673" s="17">
        <v>0.22301619190960301</v>
      </c>
      <c r="U1673" s="17">
        <v>8.1391573233687203E-2</v>
      </c>
      <c r="V1673" s="17">
        <v>0</v>
      </c>
      <c r="W1673" s="17">
        <v>0</v>
      </c>
      <c r="X1673" s="17">
        <v>0</v>
      </c>
      <c r="Y1673" s="17">
        <v>0</v>
      </c>
      <c r="Z1673" s="17">
        <v>0</v>
      </c>
    </row>
    <row r="1674" spans="1:26">
      <c r="A1674" s="41">
        <v>213</v>
      </c>
      <c r="B1674" s="24" t="s">
        <v>777</v>
      </c>
      <c r="C1674" s="17">
        <v>0</v>
      </c>
      <c r="D1674" s="17">
        <v>0</v>
      </c>
      <c r="E1674" s="17">
        <v>0</v>
      </c>
      <c r="F1674" s="17">
        <v>0</v>
      </c>
      <c r="G1674" s="17">
        <v>0</v>
      </c>
      <c r="H1674" s="17">
        <v>0</v>
      </c>
      <c r="I1674" s="17">
        <v>4.5666510627095203E-2</v>
      </c>
      <c r="J1674" s="17">
        <v>0.16506158699274801</v>
      </c>
      <c r="K1674" s="17">
        <v>0.33330027127148498</v>
      </c>
      <c r="L1674" s="17">
        <v>0.46186717679085898</v>
      </c>
      <c r="M1674" s="17">
        <v>0.569387080127014</v>
      </c>
      <c r="N1674" s="17">
        <v>0.64405301399433701</v>
      </c>
      <c r="O1674" s="17">
        <v>0.62185849625525702</v>
      </c>
      <c r="P1674" s="17">
        <v>0.685129462397984</v>
      </c>
      <c r="Q1674" s="17">
        <v>0.51942821613152601</v>
      </c>
      <c r="R1674" s="17">
        <v>0.55423342289494604</v>
      </c>
      <c r="S1674" s="17">
        <v>0.39239040965406102</v>
      </c>
      <c r="T1674" s="17">
        <v>0.23209861623688299</v>
      </c>
      <c r="U1674" s="17">
        <v>8.5199112800968702E-2</v>
      </c>
      <c r="V1674" s="17">
        <v>0</v>
      </c>
      <c r="W1674" s="17">
        <v>0</v>
      </c>
      <c r="X1674" s="17">
        <v>0</v>
      </c>
      <c r="Y1674" s="17">
        <v>0</v>
      </c>
      <c r="Z1674" s="17">
        <v>0</v>
      </c>
    </row>
    <row r="1675" spans="1:26">
      <c r="A1675" s="41">
        <v>214</v>
      </c>
      <c r="B1675" s="24" t="s">
        <v>777</v>
      </c>
      <c r="C1675" s="17">
        <v>0</v>
      </c>
      <c r="D1675" s="17">
        <v>0</v>
      </c>
      <c r="E1675" s="17">
        <v>0</v>
      </c>
      <c r="F1675" s="17">
        <v>0</v>
      </c>
      <c r="G1675" s="17">
        <v>0</v>
      </c>
      <c r="H1675" s="17">
        <v>0</v>
      </c>
      <c r="I1675" s="17">
        <v>4.2232259252684402E-2</v>
      </c>
      <c r="J1675" s="17">
        <v>0.155244568369869</v>
      </c>
      <c r="K1675" s="17">
        <v>0.32143615863288799</v>
      </c>
      <c r="L1675" s="17">
        <v>0.49108965124756698</v>
      </c>
      <c r="M1675" s="17">
        <v>0.60203458896571604</v>
      </c>
      <c r="N1675" s="17">
        <v>0.69529857013117602</v>
      </c>
      <c r="O1675" s="17">
        <v>0.73043466692235004</v>
      </c>
      <c r="P1675" s="17">
        <v>0.72473764390967299</v>
      </c>
      <c r="Q1675" s="17">
        <v>0.59400382347316605</v>
      </c>
      <c r="R1675" s="17">
        <v>0.49759131769820902</v>
      </c>
      <c r="S1675" s="17">
        <v>0.34191631578248699</v>
      </c>
      <c r="T1675" s="17">
        <v>0.18994285802125599</v>
      </c>
      <c r="U1675" s="17">
        <v>7.8983173115239697E-2</v>
      </c>
      <c r="V1675" s="17">
        <v>0</v>
      </c>
      <c r="W1675" s="17">
        <v>0</v>
      </c>
      <c r="X1675" s="17">
        <v>0</v>
      </c>
      <c r="Y1675" s="17">
        <v>0</v>
      </c>
      <c r="Z1675" s="17">
        <v>0</v>
      </c>
    </row>
    <row r="1676" spans="1:26">
      <c r="A1676" s="41">
        <v>215</v>
      </c>
      <c r="B1676" s="24" t="s">
        <v>777</v>
      </c>
      <c r="C1676" s="17">
        <v>0</v>
      </c>
      <c r="D1676" s="17">
        <v>0</v>
      </c>
      <c r="E1676" s="17">
        <v>0</v>
      </c>
      <c r="F1676" s="17">
        <v>0</v>
      </c>
      <c r="G1676" s="17">
        <v>0</v>
      </c>
      <c r="H1676" s="17">
        <v>0</v>
      </c>
      <c r="I1676" s="17">
        <v>4.3544758972802702E-2</v>
      </c>
      <c r="J1676" s="17">
        <v>0.15704096019185701</v>
      </c>
      <c r="K1676" s="17">
        <v>0.31931717207631999</v>
      </c>
      <c r="L1676" s="17">
        <v>0.47561616437864301</v>
      </c>
      <c r="M1676" s="17">
        <v>0.60494808026859104</v>
      </c>
      <c r="N1676" s="17">
        <v>0.67586822841782301</v>
      </c>
      <c r="O1676" s="17">
        <v>0.70964942732376302</v>
      </c>
      <c r="P1676" s="17">
        <v>0.70999506453938399</v>
      </c>
      <c r="Q1676" s="17">
        <v>0.60547621393406004</v>
      </c>
      <c r="R1676" s="17">
        <v>0.50322658686169497</v>
      </c>
      <c r="S1676" s="17">
        <v>0.34547038805831298</v>
      </c>
      <c r="T1676" s="17">
        <v>0.19027374804901001</v>
      </c>
      <c r="U1676" s="17">
        <v>7.2532200122888302E-2</v>
      </c>
      <c r="V1676" s="17">
        <v>0</v>
      </c>
      <c r="W1676" s="17">
        <v>0</v>
      </c>
      <c r="X1676" s="17">
        <v>0</v>
      </c>
      <c r="Y1676" s="17">
        <v>0</v>
      </c>
      <c r="Z1676" s="17">
        <v>0</v>
      </c>
    </row>
    <row r="1677" spans="1:26">
      <c r="A1677" s="41">
        <v>216</v>
      </c>
      <c r="B1677" s="24" t="s">
        <v>777</v>
      </c>
      <c r="C1677" s="17">
        <v>0</v>
      </c>
      <c r="D1677" s="17">
        <v>0</v>
      </c>
      <c r="E1677" s="17">
        <v>0</v>
      </c>
      <c r="F1677" s="17">
        <v>0</v>
      </c>
      <c r="G1677" s="17">
        <v>0</v>
      </c>
      <c r="H1677" s="17">
        <v>0</v>
      </c>
      <c r="I1677" s="17">
        <v>3.8256970423421403E-2</v>
      </c>
      <c r="J1677" s="17">
        <v>0.14604047974269099</v>
      </c>
      <c r="K1677" s="17">
        <v>0.30047303108065998</v>
      </c>
      <c r="L1677" s="17">
        <v>0.46551526238933399</v>
      </c>
      <c r="M1677" s="17">
        <v>0.58730952188101804</v>
      </c>
      <c r="N1677" s="17">
        <v>0.63581394447317197</v>
      </c>
      <c r="O1677" s="17">
        <v>0.67751714836114596</v>
      </c>
      <c r="P1677" s="17">
        <v>0.68782911947679504</v>
      </c>
      <c r="Q1677" s="17">
        <v>0.51316803488219798</v>
      </c>
      <c r="R1677" s="17">
        <v>0.40803441088268999</v>
      </c>
      <c r="S1677" s="17">
        <v>0.31608569453507401</v>
      </c>
      <c r="T1677" s="17">
        <v>0.16275273039240001</v>
      </c>
      <c r="U1677" s="17">
        <v>6.6566040931648099E-2</v>
      </c>
      <c r="V1677" s="17">
        <v>0</v>
      </c>
      <c r="W1677" s="17">
        <v>0</v>
      </c>
      <c r="X1677" s="17">
        <v>0</v>
      </c>
      <c r="Y1677" s="17">
        <v>0</v>
      </c>
      <c r="Z1677" s="17">
        <v>0</v>
      </c>
    </row>
    <row r="1678" spans="1:26">
      <c r="A1678" s="41">
        <v>217</v>
      </c>
      <c r="B1678" s="24" t="s">
        <v>777</v>
      </c>
      <c r="C1678" s="17">
        <v>0</v>
      </c>
      <c r="D1678" s="17">
        <v>0</v>
      </c>
      <c r="E1678" s="17">
        <v>0</v>
      </c>
      <c r="F1678" s="17">
        <v>0</v>
      </c>
      <c r="G1678" s="17">
        <v>0</v>
      </c>
      <c r="H1678" s="17">
        <v>0</v>
      </c>
      <c r="I1678" s="17">
        <v>2.2025846777856802E-2</v>
      </c>
      <c r="J1678" s="17">
        <v>6.4094043565526407E-2</v>
      </c>
      <c r="K1678" s="17">
        <v>0.131239833320176</v>
      </c>
      <c r="L1678" s="17">
        <v>0.181902875536289</v>
      </c>
      <c r="M1678" s="17">
        <v>0.170260892414931</v>
      </c>
      <c r="N1678" s="17">
        <v>0.25286910864760398</v>
      </c>
      <c r="O1678" s="17">
        <v>0.36648973926428102</v>
      </c>
      <c r="P1678" s="17">
        <v>0.38669891683683399</v>
      </c>
      <c r="Q1678" s="17">
        <v>0.28666044624520098</v>
      </c>
      <c r="R1678" s="17">
        <v>0.40133642249357498</v>
      </c>
      <c r="S1678" s="17">
        <v>0.24936296473234401</v>
      </c>
      <c r="T1678" s="17">
        <v>0.176317378131853</v>
      </c>
      <c r="U1678" s="17">
        <v>3.3610684546232797E-2</v>
      </c>
      <c r="V1678" s="17">
        <v>0</v>
      </c>
      <c r="W1678" s="17">
        <v>0</v>
      </c>
      <c r="X1678" s="17">
        <v>0</v>
      </c>
      <c r="Y1678" s="17">
        <v>0</v>
      </c>
      <c r="Z1678" s="17">
        <v>0</v>
      </c>
    </row>
    <row r="1679" spans="1:26">
      <c r="A1679" s="41">
        <v>218</v>
      </c>
      <c r="B1679" s="24" t="s">
        <v>777</v>
      </c>
      <c r="C1679" s="17">
        <v>0</v>
      </c>
      <c r="D1679" s="17">
        <v>0</v>
      </c>
      <c r="E1679" s="17">
        <v>0</v>
      </c>
      <c r="F1679" s="17">
        <v>0</v>
      </c>
      <c r="G1679" s="17">
        <v>0</v>
      </c>
      <c r="H1679" s="17">
        <v>0</v>
      </c>
      <c r="I1679" s="17">
        <v>3.4900141785309799E-2</v>
      </c>
      <c r="J1679" s="17">
        <v>0.19703441198655799</v>
      </c>
      <c r="K1679" s="17">
        <v>0.34084069276747397</v>
      </c>
      <c r="L1679" s="17">
        <v>0.41741177896729997</v>
      </c>
      <c r="M1679" s="17">
        <v>0.47035879190423702</v>
      </c>
      <c r="N1679" s="17">
        <v>0.35373250006051898</v>
      </c>
      <c r="O1679" s="17">
        <v>0.23636608372575099</v>
      </c>
      <c r="P1679" s="17">
        <v>0.36808059215538003</v>
      </c>
      <c r="Q1679" s="17">
        <v>0.32135873589658798</v>
      </c>
      <c r="R1679" s="17">
        <v>0.227526066299027</v>
      </c>
      <c r="S1679" s="17">
        <v>0.27372900588476601</v>
      </c>
      <c r="T1679" s="17">
        <v>0.103323406688895</v>
      </c>
      <c r="U1679" s="17">
        <v>4.9767150553223297E-2</v>
      </c>
      <c r="V1679" s="17">
        <v>0</v>
      </c>
      <c r="W1679" s="17">
        <v>0</v>
      </c>
      <c r="X1679" s="17">
        <v>0</v>
      </c>
      <c r="Y1679" s="17">
        <v>0</v>
      </c>
      <c r="Z1679" s="17">
        <v>0</v>
      </c>
    </row>
    <row r="1680" spans="1:26">
      <c r="A1680" s="41">
        <v>219</v>
      </c>
      <c r="B1680" s="24" t="s">
        <v>777</v>
      </c>
      <c r="C1680" s="17">
        <v>0</v>
      </c>
      <c r="D1680" s="17">
        <v>0</v>
      </c>
      <c r="E1680" s="17">
        <v>0</v>
      </c>
      <c r="F1680" s="17">
        <v>0</v>
      </c>
      <c r="G1680" s="17">
        <v>0</v>
      </c>
      <c r="H1680" s="17">
        <v>0</v>
      </c>
      <c r="I1680" s="17">
        <v>1.2789498677220601E-2</v>
      </c>
      <c r="J1680" s="17">
        <v>1.4534275341675699E-2</v>
      </c>
      <c r="K1680" s="17">
        <v>5.0356116368641603E-2</v>
      </c>
      <c r="L1680" s="17">
        <v>0.14493997084815299</v>
      </c>
      <c r="M1680" s="17">
        <v>0.27384421828997302</v>
      </c>
      <c r="N1680" s="17">
        <v>0.160406084123143</v>
      </c>
      <c r="O1680" s="17">
        <v>0.23309589481635501</v>
      </c>
      <c r="P1680" s="17">
        <v>0.53728153044240601</v>
      </c>
      <c r="Q1680" s="17">
        <v>0.37388268888160497</v>
      </c>
      <c r="R1680" s="17">
        <v>0.492768065566623</v>
      </c>
      <c r="S1680" s="17">
        <v>0.402708832664401</v>
      </c>
      <c r="T1680" s="17">
        <v>0.124660744133235</v>
      </c>
      <c r="U1680" s="17">
        <v>3.6993320763110897E-2</v>
      </c>
      <c r="V1680" s="17">
        <v>0</v>
      </c>
      <c r="W1680" s="17">
        <v>0</v>
      </c>
      <c r="X1680" s="17">
        <v>0</v>
      </c>
      <c r="Y1680" s="17">
        <v>0</v>
      </c>
      <c r="Z1680" s="17">
        <v>0</v>
      </c>
    </row>
    <row r="1681" spans="1:26">
      <c r="A1681" s="41">
        <v>220</v>
      </c>
      <c r="B1681" s="24" t="s">
        <v>777</v>
      </c>
      <c r="C1681" s="17">
        <v>0</v>
      </c>
      <c r="D1681" s="17">
        <v>0</v>
      </c>
      <c r="E1681" s="17">
        <v>0</v>
      </c>
      <c r="F1681" s="17">
        <v>0</v>
      </c>
      <c r="G1681" s="17">
        <v>0</v>
      </c>
      <c r="H1681" s="17">
        <v>0</v>
      </c>
      <c r="I1681" s="17">
        <v>9.42713984365901E-3</v>
      </c>
      <c r="J1681" s="17">
        <v>5.4130474763223503E-2</v>
      </c>
      <c r="K1681" s="17">
        <v>0.151814925491666</v>
      </c>
      <c r="L1681" s="17">
        <v>0.328178388585602</v>
      </c>
      <c r="M1681" s="17">
        <v>0.34146836995104202</v>
      </c>
      <c r="N1681" s="17">
        <v>0.33966091773815399</v>
      </c>
      <c r="O1681" s="17">
        <v>0.14708660838196999</v>
      </c>
      <c r="P1681" s="17">
        <v>4.7009426422188097E-2</v>
      </c>
      <c r="Q1681" s="17">
        <v>3.3597780756849598E-2</v>
      </c>
      <c r="R1681" s="17">
        <v>0.106031359060881</v>
      </c>
      <c r="S1681" s="17">
        <v>0.32931207865283901</v>
      </c>
      <c r="T1681" s="17">
        <v>0.13205461544979999</v>
      </c>
      <c r="U1681" s="17">
        <v>0.101464339318475</v>
      </c>
      <c r="V1681" s="17">
        <v>0</v>
      </c>
      <c r="W1681" s="17">
        <v>0</v>
      </c>
      <c r="X1681" s="17">
        <v>0</v>
      </c>
      <c r="Y1681" s="17">
        <v>0</v>
      </c>
      <c r="Z1681" s="17">
        <v>0</v>
      </c>
    </row>
    <row r="1682" spans="1:26">
      <c r="A1682" s="41">
        <v>221</v>
      </c>
      <c r="B1682" s="24" t="s">
        <v>777</v>
      </c>
      <c r="C1682" s="17">
        <v>0</v>
      </c>
      <c r="D1682" s="17">
        <v>0</v>
      </c>
      <c r="E1682" s="17">
        <v>0</v>
      </c>
      <c r="F1682" s="17">
        <v>0</v>
      </c>
      <c r="G1682" s="17">
        <v>0</v>
      </c>
      <c r="H1682" s="17">
        <v>0</v>
      </c>
      <c r="I1682" s="17">
        <v>2.89883628493273E-2</v>
      </c>
      <c r="J1682" s="17">
        <v>0.11373768642036799</v>
      </c>
      <c r="K1682" s="17">
        <v>0.257048093009273</v>
      </c>
      <c r="L1682" s="17">
        <v>0.44339816738655302</v>
      </c>
      <c r="M1682" s="17">
        <v>0.574964282238275</v>
      </c>
      <c r="N1682" s="17">
        <v>0.65381196556499199</v>
      </c>
      <c r="O1682" s="17">
        <v>0.68733508868326698</v>
      </c>
      <c r="P1682" s="17">
        <v>0.66974998885171</v>
      </c>
      <c r="Q1682" s="17">
        <v>0.49704659344639002</v>
      </c>
      <c r="R1682" s="17">
        <v>0.50538704988413696</v>
      </c>
      <c r="S1682" s="17">
        <v>0.334825683516426</v>
      </c>
      <c r="T1682" s="17">
        <v>0.175969897517749</v>
      </c>
      <c r="U1682" s="17">
        <v>5.8003454976662601E-2</v>
      </c>
      <c r="V1682" s="17">
        <v>0</v>
      </c>
      <c r="W1682" s="17">
        <v>0</v>
      </c>
      <c r="X1682" s="17">
        <v>0</v>
      </c>
      <c r="Y1682" s="17">
        <v>0</v>
      </c>
      <c r="Z1682" s="17">
        <v>0</v>
      </c>
    </row>
    <row r="1683" spans="1:26">
      <c r="A1683" s="41">
        <v>222</v>
      </c>
      <c r="B1683" s="24" t="s">
        <v>777</v>
      </c>
      <c r="C1683" s="17">
        <v>0</v>
      </c>
      <c r="D1683" s="17">
        <v>0</v>
      </c>
      <c r="E1683" s="17">
        <v>0</v>
      </c>
      <c r="F1683" s="17">
        <v>0</v>
      </c>
      <c r="G1683" s="17">
        <v>0</v>
      </c>
      <c r="H1683" s="17">
        <v>0</v>
      </c>
      <c r="I1683" s="17">
        <v>4.06644488426273E-2</v>
      </c>
      <c r="J1683" s="17">
        <v>0.13349246626678399</v>
      </c>
      <c r="K1683" s="17">
        <v>0.287183971414462</v>
      </c>
      <c r="L1683" s="17">
        <v>0.42919662547111498</v>
      </c>
      <c r="M1683" s="17">
        <v>0.486676555278517</v>
      </c>
      <c r="N1683" s="17">
        <v>0.63796979899940598</v>
      </c>
      <c r="O1683" s="17">
        <v>0.66568345179752297</v>
      </c>
      <c r="P1683" s="17">
        <v>0.64471663744832897</v>
      </c>
      <c r="Q1683" s="17">
        <v>0.56637220190755699</v>
      </c>
      <c r="R1683" s="17">
        <v>0.45635449362651298</v>
      </c>
      <c r="S1683" s="17">
        <v>0.34188129121130401</v>
      </c>
      <c r="T1683" s="17">
        <v>0.18773815343521399</v>
      </c>
      <c r="U1683" s="17">
        <v>6.2439593426753599E-2</v>
      </c>
      <c r="V1683" s="17">
        <v>0</v>
      </c>
      <c r="W1683" s="17">
        <v>0</v>
      </c>
      <c r="X1683" s="17">
        <v>0</v>
      </c>
      <c r="Y1683" s="17">
        <v>0</v>
      </c>
      <c r="Z1683" s="17">
        <v>0</v>
      </c>
    </row>
    <row r="1684" spans="1:26">
      <c r="A1684" s="41">
        <v>223</v>
      </c>
      <c r="B1684" s="24" t="s">
        <v>777</v>
      </c>
      <c r="C1684" s="17">
        <v>0</v>
      </c>
      <c r="D1684" s="17">
        <v>0</v>
      </c>
      <c r="E1684" s="17">
        <v>0</v>
      </c>
      <c r="F1684" s="17">
        <v>0</v>
      </c>
      <c r="G1684" s="17">
        <v>0</v>
      </c>
      <c r="H1684" s="17">
        <v>0</v>
      </c>
      <c r="I1684" s="17">
        <v>2.37687800438286E-2</v>
      </c>
      <c r="J1684" s="17">
        <v>8.6497787032462206E-2</v>
      </c>
      <c r="K1684" s="17">
        <v>0.17730267462118399</v>
      </c>
      <c r="L1684" s="17">
        <v>0.26609825786309399</v>
      </c>
      <c r="M1684" s="17">
        <v>0.46483320495050801</v>
      </c>
      <c r="N1684" s="17">
        <v>0.384249040252512</v>
      </c>
      <c r="O1684" s="17">
        <v>0.27342761023274398</v>
      </c>
      <c r="P1684" s="17">
        <v>0.406544944908174</v>
      </c>
      <c r="Q1684" s="17">
        <v>0.35504131298366998</v>
      </c>
      <c r="R1684" s="17">
        <v>0.25976249727595002</v>
      </c>
      <c r="S1684" s="17">
        <v>0.136382915088618</v>
      </c>
      <c r="T1684" s="17">
        <v>6.0106772646121902E-2</v>
      </c>
      <c r="U1684" s="17">
        <v>3.0140486901397499E-2</v>
      </c>
      <c r="V1684" s="17">
        <v>0</v>
      </c>
      <c r="W1684" s="17">
        <v>0</v>
      </c>
      <c r="X1684" s="17">
        <v>0</v>
      </c>
      <c r="Y1684" s="17">
        <v>0</v>
      </c>
      <c r="Z1684" s="17">
        <v>0</v>
      </c>
    </row>
    <row r="1685" spans="1:26">
      <c r="A1685" s="41">
        <v>224</v>
      </c>
      <c r="B1685" s="24" t="s">
        <v>777</v>
      </c>
      <c r="C1685" s="17">
        <v>0</v>
      </c>
      <c r="D1685" s="17">
        <v>0</v>
      </c>
      <c r="E1685" s="17">
        <v>0</v>
      </c>
      <c r="F1685" s="17">
        <v>0</v>
      </c>
      <c r="G1685" s="17">
        <v>0</v>
      </c>
      <c r="H1685" s="17">
        <v>0</v>
      </c>
      <c r="I1685" s="17">
        <v>0</v>
      </c>
      <c r="J1685" s="17">
        <v>4.7836190641953699E-2</v>
      </c>
      <c r="K1685" s="17">
        <v>0.13330536132072801</v>
      </c>
      <c r="L1685" s="17">
        <v>0.37433339981077501</v>
      </c>
      <c r="M1685" s="17">
        <v>0.42968051757298498</v>
      </c>
      <c r="N1685" s="17">
        <v>0.32805027239101198</v>
      </c>
      <c r="O1685" s="17">
        <v>0.393499213841773</v>
      </c>
      <c r="P1685" s="17">
        <v>0.66588069543523698</v>
      </c>
      <c r="Q1685" s="17">
        <v>0.43956113344353898</v>
      </c>
      <c r="R1685" s="17">
        <v>0.51835720161272203</v>
      </c>
      <c r="S1685" s="17">
        <v>0.220616087084331</v>
      </c>
      <c r="T1685" s="17">
        <v>0.112059272101312</v>
      </c>
      <c r="U1685" s="17">
        <v>3.6417258737075797E-2</v>
      </c>
      <c r="V1685" s="17">
        <v>0</v>
      </c>
      <c r="W1685" s="17">
        <v>0</v>
      </c>
      <c r="X1685" s="17">
        <v>0</v>
      </c>
      <c r="Y1685" s="17">
        <v>0</v>
      </c>
      <c r="Z1685" s="17">
        <v>0</v>
      </c>
    </row>
    <row r="1686" spans="1:26">
      <c r="A1686" s="41">
        <v>225</v>
      </c>
      <c r="B1686" s="24" t="s">
        <v>777</v>
      </c>
      <c r="C1686" s="17">
        <v>0</v>
      </c>
      <c r="D1686" s="17">
        <v>0</v>
      </c>
      <c r="E1686" s="17">
        <v>0</v>
      </c>
      <c r="F1686" s="17">
        <v>0</v>
      </c>
      <c r="G1686" s="17">
        <v>0</v>
      </c>
      <c r="H1686" s="17">
        <v>0</v>
      </c>
      <c r="I1686" s="17">
        <v>1.95326503291769E-2</v>
      </c>
      <c r="J1686" s="17">
        <v>6.0345492749710801E-2</v>
      </c>
      <c r="K1686" s="17">
        <v>9.8571125398916007E-2</v>
      </c>
      <c r="L1686" s="17">
        <v>0.328178388585602</v>
      </c>
      <c r="M1686" s="17">
        <v>0.48469582360819802</v>
      </c>
      <c r="N1686" s="17">
        <v>0.50928399427785898</v>
      </c>
      <c r="O1686" s="17">
        <v>0.65669227569516697</v>
      </c>
      <c r="P1686" s="17">
        <v>0.50598338929348796</v>
      </c>
      <c r="Q1686" s="17">
        <v>0.35601831417982599</v>
      </c>
      <c r="R1686" s="17">
        <v>0.29183302238937597</v>
      </c>
      <c r="S1686" s="17">
        <v>0.118316688252915</v>
      </c>
      <c r="T1686" s="17">
        <v>3.24170840282881E-2</v>
      </c>
      <c r="U1686" s="17">
        <v>0</v>
      </c>
      <c r="V1686" s="17">
        <v>0</v>
      </c>
      <c r="W1686" s="17">
        <v>0</v>
      </c>
      <c r="X1686" s="17">
        <v>0</v>
      </c>
      <c r="Y1686" s="17">
        <v>0</v>
      </c>
      <c r="Z1686" s="17">
        <v>0</v>
      </c>
    </row>
    <row r="1687" spans="1:26">
      <c r="A1687" s="41">
        <v>226</v>
      </c>
      <c r="B1687" s="24" t="s">
        <v>777</v>
      </c>
      <c r="C1687" s="17">
        <v>0</v>
      </c>
      <c r="D1687" s="17">
        <v>0</v>
      </c>
      <c r="E1687" s="17">
        <v>0</v>
      </c>
      <c r="F1687" s="17">
        <v>0</v>
      </c>
      <c r="G1687" s="17">
        <v>0</v>
      </c>
      <c r="H1687" s="17">
        <v>0</v>
      </c>
      <c r="I1687" s="17">
        <v>0</v>
      </c>
      <c r="J1687" s="17">
        <v>1.3419019259271799E-2</v>
      </c>
      <c r="K1687" s="17">
        <v>6.2144649669423603E-2</v>
      </c>
      <c r="L1687" s="17">
        <v>7.9504854886016996E-2</v>
      </c>
      <c r="M1687" s="17">
        <v>8.8629677378412805E-2</v>
      </c>
      <c r="N1687" s="17">
        <v>8.3200868845058201E-2</v>
      </c>
      <c r="O1687" s="17">
        <v>8.77890876700224E-2</v>
      </c>
      <c r="P1687" s="17">
        <v>6.1901321069626397E-2</v>
      </c>
      <c r="Q1687" s="17">
        <v>7.3479706943310796E-2</v>
      </c>
      <c r="R1687" s="17">
        <v>5.5032818320804901E-2</v>
      </c>
      <c r="S1687" s="17">
        <v>4.5325481907682402E-2</v>
      </c>
      <c r="T1687" s="17">
        <v>5.4764603841482899E-2</v>
      </c>
      <c r="U1687" s="17">
        <v>2.1725372825076899E-2</v>
      </c>
      <c r="V1687" s="17">
        <v>0</v>
      </c>
      <c r="W1687" s="17">
        <v>0</v>
      </c>
      <c r="X1687" s="17">
        <v>0</v>
      </c>
      <c r="Y1687" s="17">
        <v>0</v>
      </c>
      <c r="Z1687" s="17">
        <v>0</v>
      </c>
    </row>
    <row r="1688" spans="1:26">
      <c r="A1688" s="41">
        <v>227</v>
      </c>
      <c r="B1688" s="24" t="s">
        <v>777</v>
      </c>
      <c r="C1688" s="17">
        <v>0</v>
      </c>
      <c r="D1688" s="17">
        <v>0</v>
      </c>
      <c r="E1688" s="17">
        <v>0</v>
      </c>
      <c r="F1688" s="17">
        <v>0</v>
      </c>
      <c r="G1688" s="17">
        <v>0</v>
      </c>
      <c r="H1688" s="17">
        <v>0</v>
      </c>
      <c r="I1688" s="17">
        <v>0</v>
      </c>
      <c r="J1688" s="17">
        <v>0</v>
      </c>
      <c r="K1688" s="17">
        <v>4.1611033963808101E-2</v>
      </c>
      <c r="L1688" s="17">
        <v>6.4385300525889699E-2</v>
      </c>
      <c r="M1688" s="17">
        <v>0.22149815325859501</v>
      </c>
      <c r="N1688" s="17">
        <v>0.32582160362468698</v>
      </c>
      <c r="O1688" s="17">
        <v>0.31564788739528699</v>
      </c>
      <c r="P1688" s="17">
        <v>0.53545472254544302</v>
      </c>
      <c r="Q1688" s="17">
        <v>0.37843864823311202</v>
      </c>
      <c r="R1688" s="17">
        <v>0.26205107649298198</v>
      </c>
      <c r="S1688" s="17">
        <v>0.35501089690869603</v>
      </c>
      <c r="T1688" s="17">
        <v>0.30887155457063098</v>
      </c>
      <c r="U1688" s="17">
        <v>8.4466361903851997E-2</v>
      </c>
      <c r="V1688" s="17">
        <v>0</v>
      </c>
      <c r="W1688" s="17">
        <v>0</v>
      </c>
      <c r="X1688" s="17">
        <v>0</v>
      </c>
      <c r="Y1688" s="17">
        <v>0</v>
      </c>
      <c r="Z1688" s="17">
        <v>0</v>
      </c>
    </row>
    <row r="1689" spans="1:26">
      <c r="A1689" s="41">
        <v>228</v>
      </c>
      <c r="B1689" s="24" t="s">
        <v>777</v>
      </c>
      <c r="C1689" s="17">
        <v>0</v>
      </c>
      <c r="D1689" s="17">
        <v>0</v>
      </c>
      <c r="E1689" s="17">
        <v>0</v>
      </c>
      <c r="F1689" s="17">
        <v>0</v>
      </c>
      <c r="G1689" s="17">
        <v>0</v>
      </c>
      <c r="H1689" s="17">
        <v>0</v>
      </c>
      <c r="I1689" s="17">
        <v>4.0858927382616698E-2</v>
      </c>
      <c r="J1689" s="17">
        <v>0.16613813170700301</v>
      </c>
      <c r="K1689" s="17">
        <v>0.335074542311673</v>
      </c>
      <c r="L1689" s="17">
        <v>0.54555378113626996</v>
      </c>
      <c r="M1689" s="17">
        <v>0.65484426871564705</v>
      </c>
      <c r="N1689" s="17">
        <v>0.82082018135611801</v>
      </c>
      <c r="O1689" s="17">
        <v>0.85018551919528296</v>
      </c>
      <c r="P1689" s="17">
        <v>0.82673933388603404</v>
      </c>
      <c r="Q1689" s="17">
        <v>0.75236557867831599</v>
      </c>
      <c r="R1689" s="17">
        <v>0.62669096537925995</v>
      </c>
      <c r="S1689" s="17">
        <v>0.43405674557236801</v>
      </c>
      <c r="T1689" s="17">
        <v>0.24880994518735</v>
      </c>
      <c r="U1689" s="17">
        <v>7.7678046989054603E-2</v>
      </c>
      <c r="V1689" s="17">
        <v>0</v>
      </c>
      <c r="W1689" s="17">
        <v>0</v>
      </c>
      <c r="X1689" s="17">
        <v>0</v>
      </c>
      <c r="Y1689" s="17">
        <v>0</v>
      </c>
      <c r="Z1689" s="17">
        <v>0</v>
      </c>
    </row>
    <row r="1690" spans="1:26">
      <c r="A1690" s="41">
        <v>229</v>
      </c>
      <c r="B1690" s="24" t="s">
        <v>777</v>
      </c>
      <c r="C1690" s="17">
        <v>0</v>
      </c>
      <c r="D1690" s="17">
        <v>0</v>
      </c>
      <c r="E1690" s="17">
        <v>0</v>
      </c>
      <c r="F1690" s="17">
        <v>0</v>
      </c>
      <c r="G1690" s="17">
        <v>0</v>
      </c>
      <c r="H1690" s="17">
        <v>0</v>
      </c>
      <c r="I1690" s="17">
        <v>3.4957287138292499E-2</v>
      </c>
      <c r="J1690" s="17">
        <v>0.11853236587546299</v>
      </c>
      <c r="K1690" s="17">
        <v>0.37425505537523401</v>
      </c>
      <c r="L1690" s="17">
        <v>0.55867877833745305</v>
      </c>
      <c r="M1690" s="17">
        <v>0.66933614589220602</v>
      </c>
      <c r="N1690" s="17">
        <v>0.77705052776835104</v>
      </c>
      <c r="O1690" s="17">
        <v>0.83304744349592796</v>
      </c>
      <c r="P1690" s="17">
        <v>0.82324240696318995</v>
      </c>
      <c r="Q1690" s="17">
        <v>0.73979267932288495</v>
      </c>
      <c r="R1690" s="17">
        <v>0.48851442356637897</v>
      </c>
      <c r="S1690" s="17">
        <v>0.37371125282265699</v>
      </c>
      <c r="T1690" s="17">
        <v>0.16922582416655099</v>
      </c>
      <c r="U1690" s="17">
        <v>4.61623848191062E-2</v>
      </c>
      <c r="V1690" s="17">
        <v>0</v>
      </c>
      <c r="W1690" s="17">
        <v>0</v>
      </c>
      <c r="X1690" s="17">
        <v>0</v>
      </c>
      <c r="Y1690" s="17">
        <v>0</v>
      </c>
      <c r="Z1690" s="17">
        <v>0</v>
      </c>
    </row>
    <row r="1691" spans="1:26">
      <c r="A1691" s="41">
        <v>230</v>
      </c>
      <c r="B1691" s="24" t="s">
        <v>777</v>
      </c>
      <c r="C1691" s="17">
        <v>0</v>
      </c>
      <c r="D1691" s="17">
        <v>0</v>
      </c>
      <c r="E1691" s="17">
        <v>0</v>
      </c>
      <c r="F1691" s="17">
        <v>0</v>
      </c>
      <c r="G1691" s="17">
        <v>0</v>
      </c>
      <c r="H1691" s="17">
        <v>0</v>
      </c>
      <c r="I1691" s="17">
        <v>1.3691842234802E-2</v>
      </c>
      <c r="J1691" s="17">
        <v>9.2134899594431094E-2</v>
      </c>
      <c r="K1691" s="17">
        <v>0.216936663711639</v>
      </c>
      <c r="L1691" s="17">
        <v>0.35700545406764</v>
      </c>
      <c r="M1691" s="17">
        <v>0.44422032311011</v>
      </c>
      <c r="N1691" s="17">
        <v>0.60273323699089199</v>
      </c>
      <c r="O1691" s="17">
        <v>0.44937170017172701</v>
      </c>
      <c r="P1691" s="17">
        <v>0.67893103499784602</v>
      </c>
      <c r="Q1691" s="17">
        <v>0.476724046867114</v>
      </c>
      <c r="R1691" s="17">
        <v>0.220912874240144</v>
      </c>
      <c r="S1691" s="17">
        <v>0.143809967577883</v>
      </c>
      <c r="T1691" s="17">
        <v>0.118515775289113</v>
      </c>
      <c r="U1691" s="17">
        <v>3.2807884506750297E-2</v>
      </c>
      <c r="V1691" s="17">
        <v>0</v>
      </c>
      <c r="W1691" s="17">
        <v>0</v>
      </c>
      <c r="X1691" s="17">
        <v>0</v>
      </c>
      <c r="Y1691" s="17">
        <v>0</v>
      </c>
      <c r="Z1691" s="17">
        <v>0</v>
      </c>
    </row>
    <row r="1692" spans="1:26">
      <c r="A1692" s="41">
        <v>231</v>
      </c>
      <c r="B1692" s="24" t="s">
        <v>777</v>
      </c>
      <c r="C1692" s="17">
        <v>0</v>
      </c>
      <c r="D1692" s="17">
        <v>0</v>
      </c>
      <c r="E1692" s="17">
        <v>0</v>
      </c>
      <c r="F1692" s="17">
        <v>0</v>
      </c>
      <c r="G1692" s="17">
        <v>0</v>
      </c>
      <c r="H1692" s="17">
        <v>0</v>
      </c>
      <c r="I1692" s="17">
        <v>1.77510056950556E-2</v>
      </c>
      <c r="J1692" s="17">
        <v>6.2349266901071301E-2</v>
      </c>
      <c r="K1692" s="17">
        <v>0.136716570214097</v>
      </c>
      <c r="L1692" s="17">
        <v>0.198567197825432</v>
      </c>
      <c r="M1692" s="17">
        <v>0.272298528661715</v>
      </c>
      <c r="N1692" s="17">
        <v>0.37838426797785402</v>
      </c>
      <c r="O1692" s="17">
        <v>0.338876551683505</v>
      </c>
      <c r="P1692" s="17">
        <v>0.31082094846673403</v>
      </c>
      <c r="Q1692" s="17">
        <v>0.30602350391391397</v>
      </c>
      <c r="R1692" s="17">
        <v>0.17248218758732201</v>
      </c>
      <c r="S1692" s="17">
        <v>0.12566631800588199</v>
      </c>
      <c r="T1692" s="17">
        <v>5.8298398733992597E-2</v>
      </c>
      <c r="U1692" s="17">
        <v>3.2059464722525598E-2</v>
      </c>
      <c r="V1692" s="17">
        <v>0</v>
      </c>
      <c r="W1692" s="17">
        <v>0</v>
      </c>
      <c r="X1692" s="17">
        <v>0</v>
      </c>
      <c r="Y1692" s="17">
        <v>0</v>
      </c>
      <c r="Z1692" s="17">
        <v>0</v>
      </c>
    </row>
    <row r="1693" spans="1:26">
      <c r="A1693" s="41">
        <v>232</v>
      </c>
      <c r="B1693" s="24" t="s">
        <v>777</v>
      </c>
      <c r="C1693" s="17">
        <v>0</v>
      </c>
      <c r="D1693" s="17">
        <v>0</v>
      </c>
      <c r="E1693" s="17">
        <v>0</v>
      </c>
      <c r="F1693" s="17">
        <v>0</v>
      </c>
      <c r="G1693" s="17">
        <v>0</v>
      </c>
      <c r="H1693" s="17">
        <v>0</v>
      </c>
      <c r="I1693" s="17">
        <v>0</v>
      </c>
      <c r="J1693" s="17">
        <v>1.81510231659344E-2</v>
      </c>
      <c r="K1693" s="17">
        <v>5.3052086650485802E-2</v>
      </c>
      <c r="L1693" s="17">
        <v>0.15550633095449901</v>
      </c>
      <c r="M1693" s="17">
        <v>0.48538709803944002</v>
      </c>
      <c r="N1693" s="17">
        <v>0.79774636254049802</v>
      </c>
      <c r="O1693" s="17">
        <v>0.79425588751234599</v>
      </c>
      <c r="P1693" s="17">
        <v>0.78313097766555695</v>
      </c>
      <c r="Q1693" s="17">
        <v>0.63958645946927095</v>
      </c>
      <c r="R1693" s="17">
        <v>0.61705459980774502</v>
      </c>
      <c r="S1693" s="17">
        <v>0.44604067911238099</v>
      </c>
      <c r="T1693" s="17">
        <v>0.25118700753158102</v>
      </c>
      <c r="U1693" s="17">
        <v>3.7583208277770799E-2</v>
      </c>
      <c r="V1693" s="17">
        <v>0</v>
      </c>
      <c r="W1693" s="17">
        <v>0</v>
      </c>
      <c r="X1693" s="17">
        <v>0</v>
      </c>
      <c r="Y1693" s="17">
        <v>0</v>
      </c>
      <c r="Z1693" s="17">
        <v>0</v>
      </c>
    </row>
    <row r="1694" spans="1:26">
      <c r="A1694" s="41">
        <v>233</v>
      </c>
      <c r="B1694" s="24" t="s">
        <v>777</v>
      </c>
      <c r="C1694" s="17">
        <v>0</v>
      </c>
      <c r="D1694" s="17">
        <v>0</v>
      </c>
      <c r="E1694" s="17">
        <v>0</v>
      </c>
      <c r="F1694" s="17">
        <v>0</v>
      </c>
      <c r="G1694" s="17">
        <v>0</v>
      </c>
      <c r="H1694" s="17">
        <v>0</v>
      </c>
      <c r="I1694" s="17">
        <v>4.2932750676343001E-2</v>
      </c>
      <c r="J1694" s="17">
        <v>0.184364734210753</v>
      </c>
      <c r="K1694" s="17">
        <v>0.39828651970293499</v>
      </c>
      <c r="L1694" s="17">
        <v>0.62830854754836596</v>
      </c>
      <c r="M1694" s="17">
        <v>0.80569878359750702</v>
      </c>
      <c r="N1694" s="17">
        <v>0.91652297871499999</v>
      </c>
      <c r="O1694" s="17">
        <v>0.95654868998316001</v>
      </c>
      <c r="P1694" s="17">
        <v>0.93052912039120705</v>
      </c>
      <c r="Q1694" s="17">
        <v>0.84831446973472102</v>
      </c>
      <c r="R1694" s="17">
        <v>0.694580566421926</v>
      </c>
      <c r="S1694" s="17">
        <v>0.48416584654424599</v>
      </c>
      <c r="T1694" s="17">
        <v>0.25551899396736499</v>
      </c>
      <c r="U1694" s="17">
        <v>7.3437308778194696E-2</v>
      </c>
      <c r="V1694" s="17">
        <v>0</v>
      </c>
      <c r="W1694" s="17">
        <v>0</v>
      </c>
      <c r="X1694" s="17">
        <v>0</v>
      </c>
      <c r="Y1694" s="17">
        <v>0</v>
      </c>
      <c r="Z1694" s="17">
        <v>0</v>
      </c>
    </row>
    <row r="1695" spans="1:26">
      <c r="A1695" s="41">
        <v>234</v>
      </c>
      <c r="B1695" s="24" t="s">
        <v>777</v>
      </c>
      <c r="C1695" s="17">
        <v>0</v>
      </c>
      <c r="D1695" s="17">
        <v>0</v>
      </c>
      <c r="E1695" s="17">
        <v>0</v>
      </c>
      <c r="F1695" s="17">
        <v>0</v>
      </c>
      <c r="G1695" s="17">
        <v>0</v>
      </c>
      <c r="H1695" s="17">
        <v>0</v>
      </c>
      <c r="I1695" s="17">
        <v>0</v>
      </c>
      <c r="J1695" s="17">
        <v>6.8785492705556103E-2</v>
      </c>
      <c r="K1695" s="17">
        <v>0.20652146228092499</v>
      </c>
      <c r="L1695" s="17">
        <v>0.21797634045622699</v>
      </c>
      <c r="M1695" s="17">
        <v>0.27018046380438998</v>
      </c>
      <c r="N1695" s="17">
        <v>0.36976453666988601</v>
      </c>
      <c r="O1695" s="17">
        <v>0.40246826916232897</v>
      </c>
      <c r="P1695" s="17">
        <v>0.36871195613591401</v>
      </c>
      <c r="Q1695" s="17">
        <v>0.30223808512843198</v>
      </c>
      <c r="R1695" s="17">
        <v>0.13592575226475601</v>
      </c>
      <c r="S1695" s="17">
        <v>0.116956260172231</v>
      </c>
      <c r="T1695" s="17">
        <v>4.7944951152469099E-2</v>
      </c>
      <c r="U1695" s="17">
        <v>3.0953425632538199E-2</v>
      </c>
      <c r="V1695" s="17">
        <v>0</v>
      </c>
      <c r="W1695" s="17">
        <v>0</v>
      </c>
      <c r="X1695" s="17">
        <v>0</v>
      </c>
      <c r="Y1695" s="17">
        <v>0</v>
      </c>
      <c r="Z1695" s="17">
        <v>0</v>
      </c>
    </row>
    <row r="1696" spans="1:26">
      <c r="A1696" s="41">
        <v>235</v>
      </c>
      <c r="B1696" s="24" t="s">
        <v>777</v>
      </c>
      <c r="C1696" s="17">
        <v>0</v>
      </c>
      <c r="D1696" s="17">
        <v>0</v>
      </c>
      <c r="E1696" s="17">
        <v>0</v>
      </c>
      <c r="F1696" s="17">
        <v>0</v>
      </c>
      <c r="G1696" s="17">
        <v>0</v>
      </c>
      <c r="H1696" s="17">
        <v>0</v>
      </c>
      <c r="I1696" s="17">
        <v>1.98764441463147E-2</v>
      </c>
      <c r="J1696" s="17">
        <v>0.12810789929702901</v>
      </c>
      <c r="K1696" s="17">
        <v>0.38335038349189698</v>
      </c>
      <c r="L1696" s="17">
        <v>0.62721633394700405</v>
      </c>
      <c r="M1696" s="17">
        <v>0.79394158807094095</v>
      </c>
      <c r="N1696" s="17">
        <v>0.89560777952333903</v>
      </c>
      <c r="O1696" s="17">
        <v>0.90203663173389004</v>
      </c>
      <c r="P1696" s="17">
        <v>0.93004983678554498</v>
      </c>
      <c r="Q1696" s="17">
        <v>0.80740392719457099</v>
      </c>
      <c r="R1696" s="17">
        <v>0.70029786681791895</v>
      </c>
      <c r="S1696" s="17">
        <v>0.483190688746574</v>
      </c>
      <c r="T1696" s="17">
        <v>0.26289258790061398</v>
      </c>
      <c r="U1696" s="17">
        <v>7.5814371122425894E-2</v>
      </c>
      <c r="V1696" s="17">
        <v>0</v>
      </c>
      <c r="W1696" s="17">
        <v>0</v>
      </c>
      <c r="X1696" s="17">
        <v>0</v>
      </c>
      <c r="Y1696" s="17">
        <v>0</v>
      </c>
      <c r="Z1696" s="17">
        <v>0</v>
      </c>
    </row>
    <row r="1697" spans="1:26">
      <c r="A1697" s="41">
        <v>236</v>
      </c>
      <c r="B1697" s="24" t="s">
        <v>777</v>
      </c>
      <c r="C1697" s="17">
        <v>0</v>
      </c>
      <c r="D1697" s="17">
        <v>0</v>
      </c>
      <c r="E1697" s="17">
        <v>0</v>
      </c>
      <c r="F1697" s="17">
        <v>0</v>
      </c>
      <c r="G1697" s="17">
        <v>0</v>
      </c>
      <c r="H1697" s="17">
        <v>0</v>
      </c>
      <c r="I1697" s="17">
        <v>3.60836036115963E-2</v>
      </c>
      <c r="J1697" s="17">
        <v>0.176564393528617</v>
      </c>
      <c r="K1697" s="17">
        <v>0.40226273023143899</v>
      </c>
      <c r="L1697" s="17">
        <v>0.63397791958379301</v>
      </c>
      <c r="M1697" s="17">
        <v>0.820221076849041</v>
      </c>
      <c r="N1697" s="17">
        <v>0.91893414393117301</v>
      </c>
      <c r="O1697" s="17">
        <v>0.89912959232570699</v>
      </c>
      <c r="P1697" s="17">
        <v>0.88860747378296001</v>
      </c>
      <c r="Q1697" s="17">
        <v>0.759097669939373</v>
      </c>
      <c r="R1697" s="17">
        <v>0.68304826551032505</v>
      </c>
      <c r="S1697" s="17">
        <v>0.49279018634842198</v>
      </c>
      <c r="T1697" s="17">
        <v>0.18965344445937601</v>
      </c>
      <c r="U1697" s="17">
        <v>2.83551554703095E-2</v>
      </c>
      <c r="V1697" s="17">
        <v>0</v>
      </c>
      <c r="W1697" s="17">
        <v>0</v>
      </c>
      <c r="X1697" s="17">
        <v>0</v>
      </c>
      <c r="Y1697" s="17">
        <v>0</v>
      </c>
      <c r="Z1697" s="17">
        <v>0</v>
      </c>
    </row>
    <row r="1698" spans="1:26">
      <c r="A1698" s="41">
        <v>237</v>
      </c>
      <c r="B1698" s="24" t="s">
        <v>777</v>
      </c>
      <c r="C1698" s="17">
        <v>0</v>
      </c>
      <c r="D1698" s="17">
        <v>0</v>
      </c>
      <c r="E1698" s="17">
        <v>0</v>
      </c>
      <c r="F1698" s="17">
        <v>0</v>
      </c>
      <c r="G1698" s="17">
        <v>0</v>
      </c>
      <c r="H1698" s="17">
        <v>0</v>
      </c>
      <c r="I1698" s="17">
        <v>4.0941880314365797E-2</v>
      </c>
      <c r="J1698" s="17">
        <v>0.17697086289418701</v>
      </c>
      <c r="K1698" s="17">
        <v>0.39734269967947899</v>
      </c>
      <c r="L1698" s="17">
        <v>0.60859893096479201</v>
      </c>
      <c r="M1698" s="17">
        <v>0.77465226634156203</v>
      </c>
      <c r="N1698" s="17">
        <v>0.83608628589566902</v>
      </c>
      <c r="O1698" s="17">
        <v>0.94116552963991795</v>
      </c>
      <c r="P1698" s="17">
        <v>0.91822259211661394</v>
      </c>
      <c r="Q1698" s="17">
        <v>0.81581074597771697</v>
      </c>
      <c r="R1698" s="17">
        <v>0.59598086834651898</v>
      </c>
      <c r="S1698" s="17">
        <v>0.42884914485701098</v>
      </c>
      <c r="T1698" s="17">
        <v>0.206979546804028</v>
      </c>
      <c r="U1698" s="17">
        <v>2.4129164447316099E-2</v>
      </c>
      <c r="V1698" s="17">
        <v>0</v>
      </c>
      <c r="W1698" s="17">
        <v>0</v>
      </c>
      <c r="X1698" s="17">
        <v>0</v>
      </c>
      <c r="Y1698" s="17">
        <v>0</v>
      </c>
      <c r="Z1698" s="17">
        <v>0</v>
      </c>
    </row>
    <row r="1699" spans="1:26">
      <c r="A1699" s="41">
        <v>238</v>
      </c>
      <c r="B1699" s="24" t="s">
        <v>777</v>
      </c>
      <c r="C1699" s="17">
        <v>0</v>
      </c>
      <c r="D1699" s="17">
        <v>0</v>
      </c>
      <c r="E1699" s="17">
        <v>0</v>
      </c>
      <c r="F1699" s="17">
        <v>0</v>
      </c>
      <c r="G1699" s="17">
        <v>0</v>
      </c>
      <c r="H1699" s="17">
        <v>0</v>
      </c>
      <c r="I1699" s="17">
        <v>2.1402778090497201E-2</v>
      </c>
      <c r="J1699" s="17">
        <v>0.101597985708515</v>
      </c>
      <c r="K1699" s="17">
        <v>0.21927317128923801</v>
      </c>
      <c r="L1699" s="17">
        <v>0.32528701806452698</v>
      </c>
      <c r="M1699" s="17">
        <v>0.44875969187526699</v>
      </c>
      <c r="N1699" s="17">
        <v>0.51361874581136802</v>
      </c>
      <c r="O1699" s="17">
        <v>0.435522247366601</v>
      </c>
      <c r="P1699" s="17">
        <v>0.445760482542918</v>
      </c>
      <c r="Q1699" s="17">
        <v>0.57301212324444795</v>
      </c>
      <c r="R1699" s="17">
        <v>0.43640247014238298</v>
      </c>
      <c r="S1699" s="17">
        <v>0.378378737782404</v>
      </c>
      <c r="T1699" s="17">
        <v>0.13144629395030699</v>
      </c>
      <c r="U1699" s="17">
        <v>1.7594316823974099E-2</v>
      </c>
      <c r="V1699" s="17">
        <v>0</v>
      </c>
      <c r="W1699" s="17">
        <v>0</v>
      </c>
      <c r="X1699" s="17">
        <v>0</v>
      </c>
      <c r="Y1699" s="17">
        <v>0</v>
      </c>
      <c r="Z1699" s="17">
        <v>0</v>
      </c>
    </row>
    <row r="1700" spans="1:26">
      <c r="A1700" s="41">
        <v>239</v>
      </c>
      <c r="B1700" s="24" t="s">
        <v>777</v>
      </c>
      <c r="C1700" s="17">
        <v>0</v>
      </c>
      <c r="D1700" s="17">
        <v>0</v>
      </c>
      <c r="E1700" s="17">
        <v>0</v>
      </c>
      <c r="F1700" s="17">
        <v>0</v>
      </c>
      <c r="G1700" s="17">
        <v>0</v>
      </c>
      <c r="H1700" s="17">
        <v>0</v>
      </c>
      <c r="I1700" s="17">
        <v>1.8632150170078899E-2</v>
      </c>
      <c r="J1700" s="17">
        <v>0.13439941832057301</v>
      </c>
      <c r="K1700" s="17">
        <v>0.30113112433920303</v>
      </c>
      <c r="L1700" s="17">
        <v>0.48816602125303399</v>
      </c>
      <c r="M1700" s="17">
        <v>0.558331297723349</v>
      </c>
      <c r="N1700" s="17">
        <v>0.69792172617293002</v>
      </c>
      <c r="O1700" s="17">
        <v>0.80708778435468298</v>
      </c>
      <c r="P1700" s="17">
        <v>0.67489214892090899</v>
      </c>
      <c r="Q1700" s="17">
        <v>0.62095154420146703</v>
      </c>
      <c r="R1700" s="17">
        <v>0.44578168162547599</v>
      </c>
      <c r="S1700" s="17">
        <v>0.27571895454750101</v>
      </c>
      <c r="T1700" s="17">
        <v>0.13297262789448999</v>
      </c>
      <c r="U1700" s="17">
        <v>3.2666864522776902E-2</v>
      </c>
      <c r="V1700" s="17">
        <v>0</v>
      </c>
      <c r="W1700" s="17">
        <v>0</v>
      </c>
      <c r="X1700" s="17">
        <v>0</v>
      </c>
      <c r="Y1700" s="17">
        <v>0</v>
      </c>
      <c r="Z1700" s="17">
        <v>0</v>
      </c>
    </row>
    <row r="1701" spans="1:26">
      <c r="A1701" s="41">
        <v>240</v>
      </c>
      <c r="B1701" s="24" t="s">
        <v>777</v>
      </c>
      <c r="C1701" s="17">
        <v>0</v>
      </c>
      <c r="D1701" s="17">
        <v>0</v>
      </c>
      <c r="E1701" s="17">
        <v>0</v>
      </c>
      <c r="F1701" s="17">
        <v>0</v>
      </c>
      <c r="G1701" s="17">
        <v>0</v>
      </c>
      <c r="H1701" s="17">
        <v>0</v>
      </c>
      <c r="I1701" s="17">
        <v>0</v>
      </c>
      <c r="J1701" s="17">
        <v>6.9332982055099898E-2</v>
      </c>
      <c r="K1701" s="17">
        <v>0.135670441574817</v>
      </c>
      <c r="L1701" s="17">
        <v>0.264424452040247</v>
      </c>
      <c r="M1701" s="17">
        <v>0.52308736212090101</v>
      </c>
      <c r="N1701" s="17">
        <v>0.40562785416272601</v>
      </c>
      <c r="O1701" s="17">
        <v>0.63333365181387602</v>
      </c>
      <c r="P1701" s="17">
        <v>0.42850811613759798</v>
      </c>
      <c r="Q1701" s="17">
        <v>0.48721206253791899</v>
      </c>
      <c r="R1701" s="17">
        <v>0.278530137234553</v>
      </c>
      <c r="S1701" s="17">
        <v>0.14963879358211599</v>
      </c>
      <c r="T1701" s="17">
        <v>6.7036107544892795E-2</v>
      </c>
      <c r="U1701" s="17">
        <v>1.10179927347575E-2</v>
      </c>
      <c r="V1701" s="17">
        <v>0</v>
      </c>
      <c r="W1701" s="17">
        <v>0</v>
      </c>
      <c r="X1701" s="17">
        <v>0</v>
      </c>
      <c r="Y1701" s="17">
        <v>0</v>
      </c>
      <c r="Z1701" s="17">
        <v>0</v>
      </c>
    </row>
    <row r="1702" spans="1:26">
      <c r="A1702" s="41">
        <v>241</v>
      </c>
      <c r="B1702" s="24" t="s">
        <v>777</v>
      </c>
      <c r="C1702" s="17">
        <v>0</v>
      </c>
      <c r="D1702" s="17">
        <v>0</v>
      </c>
      <c r="E1702" s="17">
        <v>0</v>
      </c>
      <c r="F1702" s="17">
        <v>0</v>
      </c>
      <c r="G1702" s="17">
        <v>0</v>
      </c>
      <c r="H1702" s="17">
        <v>0</v>
      </c>
      <c r="I1702" s="17">
        <v>3.09884502037211E-2</v>
      </c>
      <c r="J1702" s="17">
        <v>0.18723306225078701</v>
      </c>
      <c r="K1702" s="17">
        <v>0.31092694387952402</v>
      </c>
      <c r="L1702" s="17">
        <v>0.63219904004739702</v>
      </c>
      <c r="M1702" s="17">
        <v>0.79291942361194501</v>
      </c>
      <c r="N1702" s="17">
        <v>0.92032775318455695</v>
      </c>
      <c r="O1702" s="17">
        <v>0.98088154996288202</v>
      </c>
      <c r="P1702" s="17">
        <v>0.88714842388341897</v>
      </c>
      <c r="Q1702" s="17">
        <v>0.76150422665933704</v>
      </c>
      <c r="R1702" s="17">
        <v>0.68113297448616295</v>
      </c>
      <c r="S1702" s="17">
        <v>0.52069002239335405</v>
      </c>
      <c r="T1702" s="17">
        <v>0.257706186267815</v>
      </c>
      <c r="U1702" s="17">
        <v>6.6795544042820496E-2</v>
      </c>
      <c r="V1702" s="17">
        <v>0</v>
      </c>
      <c r="W1702" s="17">
        <v>0</v>
      </c>
      <c r="X1702" s="17">
        <v>0</v>
      </c>
      <c r="Y1702" s="17">
        <v>0</v>
      </c>
      <c r="Z1702" s="17">
        <v>0</v>
      </c>
    </row>
    <row r="1703" spans="1:26">
      <c r="A1703" s="41">
        <v>242</v>
      </c>
      <c r="B1703" s="24" t="s">
        <v>777</v>
      </c>
      <c r="C1703" s="17">
        <v>0</v>
      </c>
      <c r="D1703" s="17">
        <v>0</v>
      </c>
      <c r="E1703" s="17">
        <v>0</v>
      </c>
      <c r="F1703" s="17">
        <v>0</v>
      </c>
      <c r="G1703" s="17">
        <v>0</v>
      </c>
      <c r="H1703" s="17">
        <v>0</v>
      </c>
      <c r="I1703" s="17">
        <v>0</v>
      </c>
      <c r="J1703" s="17">
        <v>0.107120807564518</v>
      </c>
      <c r="K1703" s="17">
        <v>0.11967895973208301</v>
      </c>
      <c r="L1703" s="17">
        <v>8.1622919743342903E-2</v>
      </c>
      <c r="M1703" s="17">
        <v>0.182478937562324</v>
      </c>
      <c r="N1703" s="17">
        <v>0.14231312800943299</v>
      </c>
      <c r="O1703" s="17">
        <v>0.19948981876633001</v>
      </c>
      <c r="P1703" s="17">
        <v>0.21445544935310101</v>
      </c>
      <c r="Q1703" s="17">
        <v>0.29216944261257999</v>
      </c>
      <c r="R1703" s="17">
        <v>0.23301755038081401</v>
      </c>
      <c r="S1703" s="17">
        <v>0.31966649608890801</v>
      </c>
      <c r="T1703" s="17">
        <v>0.22986257387662501</v>
      </c>
      <c r="U1703" s="17">
        <v>5.14842762404287E-2</v>
      </c>
      <c r="V1703" s="17">
        <v>0</v>
      </c>
      <c r="W1703" s="17">
        <v>0</v>
      </c>
      <c r="X1703" s="17">
        <v>0</v>
      </c>
      <c r="Y1703" s="17">
        <v>0</v>
      </c>
      <c r="Z1703" s="17">
        <v>0</v>
      </c>
    </row>
    <row r="1704" spans="1:26">
      <c r="A1704" s="41">
        <v>243</v>
      </c>
      <c r="B1704" s="24" t="s">
        <v>777</v>
      </c>
      <c r="C1704" s="17">
        <v>0</v>
      </c>
      <c r="D1704" s="17">
        <v>0</v>
      </c>
      <c r="E1704" s="17">
        <v>0</v>
      </c>
      <c r="F1704" s="17">
        <v>0</v>
      </c>
      <c r="G1704" s="17">
        <v>0</v>
      </c>
      <c r="H1704" s="17">
        <v>0</v>
      </c>
      <c r="I1704" s="17">
        <v>3.0908262369697001E-2</v>
      </c>
      <c r="J1704" s="17">
        <v>0.189925345735664</v>
      </c>
      <c r="K1704" s="17">
        <v>0.38885384966382602</v>
      </c>
      <c r="L1704" s="17">
        <v>0.66380226364530304</v>
      </c>
      <c r="M1704" s="17">
        <v>0.80992200952277604</v>
      </c>
      <c r="N1704" s="17">
        <v>0.915486988767378</v>
      </c>
      <c r="O1704" s="17">
        <v>0.98522275339108201</v>
      </c>
      <c r="P1704" s="17">
        <v>0.88305136764603898</v>
      </c>
      <c r="Q1704" s="17">
        <v>0.80854059081198804</v>
      </c>
      <c r="R1704" s="17">
        <v>0.444870933296447</v>
      </c>
      <c r="S1704" s="17">
        <v>0.42861529981258401</v>
      </c>
      <c r="T1704" s="17">
        <v>0.21576720142813799</v>
      </c>
      <c r="U1704" s="17">
        <v>3.4856925141837601E-2</v>
      </c>
      <c r="V1704" s="17">
        <v>0</v>
      </c>
      <c r="W1704" s="17">
        <v>0</v>
      </c>
      <c r="X1704" s="17">
        <v>0</v>
      </c>
      <c r="Y1704" s="17">
        <v>0</v>
      </c>
      <c r="Z1704" s="17">
        <v>0</v>
      </c>
    </row>
    <row r="1705" spans="1:26">
      <c r="A1705" s="41">
        <v>244</v>
      </c>
      <c r="B1705" s="24" t="s">
        <v>777</v>
      </c>
      <c r="C1705" s="17">
        <v>0</v>
      </c>
      <c r="D1705" s="17">
        <v>0</v>
      </c>
      <c r="E1705" s="17">
        <v>0</v>
      </c>
      <c r="F1705" s="17">
        <v>0</v>
      </c>
      <c r="G1705" s="17">
        <v>0</v>
      </c>
      <c r="H1705" s="17">
        <v>0</v>
      </c>
      <c r="I1705" s="17">
        <v>2.1226724227261101E-2</v>
      </c>
      <c r="J1705" s="17">
        <v>0.16930056529184101</v>
      </c>
      <c r="K1705" s="17">
        <v>0.39482559355565</v>
      </c>
      <c r="L1705" s="17">
        <v>0.63032244827528106</v>
      </c>
      <c r="M1705" s="17">
        <v>0.81166535582829102</v>
      </c>
      <c r="N1705" s="17">
        <v>0.74357086197761302</v>
      </c>
      <c r="O1705" s="17">
        <v>0.87342231114457003</v>
      </c>
      <c r="P1705" s="17">
        <v>0.78358230610869095</v>
      </c>
      <c r="Q1705" s="17">
        <v>0.74056097121628195</v>
      </c>
      <c r="R1705" s="17">
        <v>0.39787717255467298</v>
      </c>
      <c r="S1705" s="17">
        <v>0.35594899589506401</v>
      </c>
      <c r="T1705" s="17">
        <v>0.10282820709000499</v>
      </c>
      <c r="U1705" s="17">
        <v>1.9757445449954E-2</v>
      </c>
      <c r="V1705" s="17">
        <v>0</v>
      </c>
      <c r="W1705" s="17">
        <v>0</v>
      </c>
      <c r="X1705" s="17">
        <v>0</v>
      </c>
      <c r="Y1705" s="17">
        <v>0</v>
      </c>
      <c r="Z1705" s="17">
        <v>0</v>
      </c>
    </row>
    <row r="1706" spans="1:26">
      <c r="A1706" s="41">
        <v>245</v>
      </c>
      <c r="B1706" s="24" t="s">
        <v>777</v>
      </c>
      <c r="C1706" s="17">
        <v>0</v>
      </c>
      <c r="D1706" s="17">
        <v>0</v>
      </c>
      <c r="E1706" s="17">
        <v>0</v>
      </c>
      <c r="F1706" s="17">
        <v>0</v>
      </c>
      <c r="G1706" s="17">
        <v>0</v>
      </c>
      <c r="H1706" s="17">
        <v>0</v>
      </c>
      <c r="I1706" s="17">
        <v>0</v>
      </c>
      <c r="J1706" s="17">
        <v>0</v>
      </c>
      <c r="K1706" s="17">
        <v>2.9968284468540499E-2</v>
      </c>
      <c r="L1706" s="17">
        <v>6.9787036300955896E-2</v>
      </c>
      <c r="M1706" s="17">
        <v>0.13090477197263101</v>
      </c>
      <c r="N1706" s="17">
        <v>0.117056865816776</v>
      </c>
      <c r="O1706" s="17">
        <v>7.8003324747321703E-2</v>
      </c>
      <c r="P1706" s="17">
        <v>6.0584126229223198E-2</v>
      </c>
      <c r="Q1706" s="17">
        <v>0.14861115612816</v>
      </c>
      <c r="R1706" s="17">
        <v>0.152564127466602</v>
      </c>
      <c r="S1706" s="17">
        <v>5.8949020906431997E-2</v>
      </c>
      <c r="T1706" s="17">
        <v>3.3776736582985099E-2</v>
      </c>
      <c r="U1706" s="17">
        <v>0</v>
      </c>
      <c r="V1706" s="17">
        <v>0</v>
      </c>
      <c r="W1706" s="17">
        <v>0</v>
      </c>
      <c r="X1706" s="17">
        <v>0</v>
      </c>
      <c r="Y1706" s="17">
        <v>0</v>
      </c>
      <c r="Z1706" s="17">
        <v>0</v>
      </c>
    </row>
    <row r="1707" spans="1:26">
      <c r="A1707" s="41">
        <v>246</v>
      </c>
      <c r="B1707" s="24" t="s">
        <v>777</v>
      </c>
      <c r="C1707" s="17">
        <v>0</v>
      </c>
      <c r="D1707" s="17">
        <v>0</v>
      </c>
      <c r="E1707" s="17">
        <v>0</v>
      </c>
      <c r="F1707" s="17">
        <v>0</v>
      </c>
      <c r="G1707" s="17">
        <v>0</v>
      </c>
      <c r="H1707" s="17">
        <v>0</v>
      </c>
      <c r="I1707" s="17">
        <v>0</v>
      </c>
      <c r="J1707" s="17">
        <v>8.2536225792317397E-2</v>
      </c>
      <c r="K1707" s="17">
        <v>0.21827127490547699</v>
      </c>
      <c r="L1707" s="17">
        <v>0.34488493761172401</v>
      </c>
      <c r="M1707" s="17">
        <v>0.74571734301608705</v>
      </c>
      <c r="N1707" s="17">
        <v>0.886743092694947</v>
      </c>
      <c r="O1707" s="17">
        <v>0.93348301838944403</v>
      </c>
      <c r="P1707" s="17">
        <v>0.89254702178689505</v>
      </c>
      <c r="Q1707" s="17">
        <v>0.71669213912465801</v>
      </c>
      <c r="R1707" s="17">
        <v>0.66691360410508804</v>
      </c>
      <c r="S1707" s="17">
        <v>0.50251186994464603</v>
      </c>
      <c r="T1707" s="17">
        <v>0.28116029747640298</v>
      </c>
      <c r="U1707" s="17">
        <v>9.6852893020881695E-2</v>
      </c>
      <c r="V1707" s="17">
        <v>0</v>
      </c>
      <c r="W1707" s="17">
        <v>0</v>
      </c>
      <c r="X1707" s="17">
        <v>0</v>
      </c>
      <c r="Y1707" s="17">
        <v>0</v>
      </c>
      <c r="Z1707" s="17">
        <v>0</v>
      </c>
    </row>
    <row r="1708" spans="1:26">
      <c r="A1708" s="41">
        <v>247</v>
      </c>
      <c r="B1708" s="24" t="s">
        <v>777</v>
      </c>
      <c r="C1708" s="17">
        <v>0</v>
      </c>
      <c r="D1708" s="17">
        <v>0</v>
      </c>
      <c r="E1708" s="17">
        <v>0</v>
      </c>
      <c r="F1708" s="17">
        <v>0</v>
      </c>
      <c r="G1708" s="17">
        <v>0</v>
      </c>
      <c r="H1708" s="17">
        <v>0</v>
      </c>
      <c r="I1708" s="17">
        <v>7.0415139082175393E-2</v>
      </c>
      <c r="J1708" s="17">
        <v>0.21282308544183101</v>
      </c>
      <c r="K1708" s="17">
        <v>0.44458004203788798</v>
      </c>
      <c r="L1708" s="17">
        <v>0.68185281568317901</v>
      </c>
      <c r="M1708" s="17">
        <v>0.861735708511703</v>
      </c>
      <c r="N1708" s="17">
        <v>0.96463802802427101</v>
      </c>
      <c r="O1708" s="17">
        <v>0.98522275339108201</v>
      </c>
      <c r="P1708" s="17">
        <v>0.98522275339108201</v>
      </c>
      <c r="Q1708" s="17">
        <v>0.92729931546581101</v>
      </c>
      <c r="R1708" s="17">
        <v>0.76159341465237296</v>
      </c>
      <c r="S1708" s="17">
        <v>0.52210227707673496</v>
      </c>
      <c r="T1708" s="17">
        <v>0.29970184767283498</v>
      </c>
      <c r="U1708" s="17">
        <v>6.9435813795302601E-2</v>
      </c>
      <c r="V1708" s="17">
        <v>0</v>
      </c>
      <c r="W1708" s="17">
        <v>0</v>
      </c>
      <c r="X1708" s="17">
        <v>0</v>
      </c>
      <c r="Y1708" s="17">
        <v>0</v>
      </c>
      <c r="Z1708" s="17">
        <v>0</v>
      </c>
    </row>
    <row r="1709" spans="1:26">
      <c r="A1709" s="41">
        <v>248</v>
      </c>
      <c r="B1709" s="24" t="s">
        <v>777</v>
      </c>
      <c r="C1709" s="17">
        <v>0</v>
      </c>
      <c r="D1709" s="17">
        <v>0</v>
      </c>
      <c r="E1709" s="17">
        <v>0</v>
      </c>
      <c r="F1709" s="17">
        <v>0</v>
      </c>
      <c r="G1709" s="17">
        <v>0</v>
      </c>
      <c r="H1709" s="17">
        <v>0</v>
      </c>
      <c r="I1709" s="17">
        <v>7.37287127801068E-2</v>
      </c>
      <c r="J1709" s="17">
        <v>0.229345082789987</v>
      </c>
      <c r="K1709" s="17">
        <v>0.46016173821721601</v>
      </c>
      <c r="L1709" s="17">
        <v>0.68564564829941699</v>
      </c>
      <c r="M1709" s="17">
        <v>0.786219354367927</v>
      </c>
      <c r="N1709" s="17">
        <v>0.90773227214756003</v>
      </c>
      <c r="O1709" s="17">
        <v>0.96675402951797795</v>
      </c>
      <c r="P1709" s="17">
        <v>0.98522275339108201</v>
      </c>
      <c r="Q1709" s="17">
        <v>0.90568429543074003</v>
      </c>
      <c r="R1709" s="17">
        <v>0.753291767281136</v>
      </c>
      <c r="S1709" s="17">
        <v>0.53843714298252698</v>
      </c>
      <c r="T1709" s="17">
        <v>0.24915662705264599</v>
      </c>
      <c r="U1709" s="17">
        <v>6.0755630784589398E-2</v>
      </c>
      <c r="V1709" s="17">
        <v>0</v>
      </c>
      <c r="W1709" s="17">
        <v>0</v>
      </c>
      <c r="X1709" s="17">
        <v>0</v>
      </c>
      <c r="Y1709" s="17">
        <v>0</v>
      </c>
      <c r="Z1709" s="17">
        <v>0</v>
      </c>
    </row>
    <row r="1710" spans="1:26">
      <c r="A1710" s="41">
        <v>249</v>
      </c>
      <c r="B1710" s="24" t="s">
        <v>777</v>
      </c>
      <c r="C1710" s="17">
        <v>0</v>
      </c>
      <c r="D1710" s="17">
        <v>0</v>
      </c>
      <c r="E1710" s="17">
        <v>0</v>
      </c>
      <c r="F1710" s="17">
        <v>0</v>
      </c>
      <c r="G1710" s="17">
        <v>0</v>
      </c>
      <c r="H1710" s="17">
        <v>0</v>
      </c>
      <c r="I1710" s="17">
        <v>5.0493422263755701E-2</v>
      </c>
      <c r="J1710" s="17">
        <v>0.20865417410371601</v>
      </c>
      <c r="K1710" s="17">
        <v>0.445836273187528</v>
      </c>
      <c r="L1710" s="17">
        <v>0.528912548993139</v>
      </c>
      <c r="M1710" s="17">
        <v>0.62053383546859897</v>
      </c>
      <c r="N1710" s="17">
        <v>0.84463303342521401</v>
      </c>
      <c r="O1710" s="17">
        <v>0.89613530942642405</v>
      </c>
      <c r="P1710" s="17">
        <v>0.78666784914847598</v>
      </c>
      <c r="Q1710" s="17">
        <v>0.35862213596939901</v>
      </c>
      <c r="R1710" s="17">
        <v>0.75067108919718895</v>
      </c>
      <c r="S1710" s="17">
        <v>0.558283462009174</v>
      </c>
      <c r="T1710" s="17">
        <v>0.29972029831939601</v>
      </c>
      <c r="U1710" s="17">
        <v>7.5126430300025707E-2</v>
      </c>
      <c r="V1710" s="17">
        <v>0</v>
      </c>
      <c r="W1710" s="17">
        <v>0</v>
      </c>
      <c r="X1710" s="17">
        <v>0</v>
      </c>
      <c r="Y1710" s="17">
        <v>0</v>
      </c>
      <c r="Z1710" s="17">
        <v>0</v>
      </c>
    </row>
    <row r="1711" spans="1:26">
      <c r="A1711" s="41">
        <v>250</v>
      </c>
      <c r="B1711" s="24" t="s">
        <v>777</v>
      </c>
      <c r="C1711" s="17">
        <v>0</v>
      </c>
      <c r="D1711" s="17">
        <v>0</v>
      </c>
      <c r="E1711" s="17">
        <v>0</v>
      </c>
      <c r="F1711" s="17">
        <v>0</v>
      </c>
      <c r="G1711" s="17">
        <v>0</v>
      </c>
      <c r="H1711" s="17">
        <v>0</v>
      </c>
      <c r="I1711" s="17">
        <v>6.2262081626590499E-2</v>
      </c>
      <c r="J1711" s="17">
        <v>0.196573296949793</v>
      </c>
      <c r="K1711" s="17">
        <v>0.370912784451709</v>
      </c>
      <c r="L1711" s="17">
        <v>0.53543985218807899</v>
      </c>
      <c r="M1711" s="17">
        <v>0.66467069864191597</v>
      </c>
      <c r="N1711" s="17">
        <v>0.72058402662284504</v>
      </c>
      <c r="O1711" s="17">
        <v>0.75385766202748405</v>
      </c>
      <c r="P1711" s="17">
        <v>0.73140042172286102</v>
      </c>
      <c r="Q1711" s="17">
        <v>0.59484904374860004</v>
      </c>
      <c r="R1711" s="17">
        <v>0.52613381065245302</v>
      </c>
      <c r="S1711" s="17">
        <v>0.34551972123025898</v>
      </c>
      <c r="T1711" s="17">
        <v>0.19932666759495199</v>
      </c>
      <c r="U1711" s="17">
        <v>6.9424552890275507E-2</v>
      </c>
      <c r="V1711" s="17">
        <v>0</v>
      </c>
      <c r="W1711" s="17">
        <v>0</v>
      </c>
      <c r="X1711" s="17">
        <v>0</v>
      </c>
      <c r="Y1711" s="17">
        <v>0</v>
      </c>
      <c r="Z1711" s="17">
        <v>0</v>
      </c>
    </row>
    <row r="1712" spans="1:26">
      <c r="A1712" s="41">
        <v>251</v>
      </c>
      <c r="B1712" s="24" t="s">
        <v>777</v>
      </c>
      <c r="C1712" s="17">
        <v>0</v>
      </c>
      <c r="D1712" s="17">
        <v>0</v>
      </c>
      <c r="E1712" s="17">
        <v>0</v>
      </c>
      <c r="F1712" s="17">
        <v>0</v>
      </c>
      <c r="G1712" s="17">
        <v>0</v>
      </c>
      <c r="H1712" s="17">
        <v>0</v>
      </c>
      <c r="I1712" s="17">
        <v>5.9381872503800899E-2</v>
      </c>
      <c r="J1712" s="17">
        <v>0.196146924528838</v>
      </c>
      <c r="K1712" s="17">
        <v>0.40208382816948801</v>
      </c>
      <c r="L1712" s="17">
        <v>0.59622768043237395</v>
      </c>
      <c r="M1712" s="17">
        <v>0.73479286315915504</v>
      </c>
      <c r="N1712" s="17">
        <v>0.81291951129541895</v>
      </c>
      <c r="O1712" s="17">
        <v>0.78405302514811104</v>
      </c>
      <c r="P1712" s="17">
        <v>0.56389167408159802</v>
      </c>
      <c r="Q1712" s="17">
        <v>0.53645456000911595</v>
      </c>
      <c r="R1712" s="17">
        <v>0.52788808436613099</v>
      </c>
      <c r="S1712" s="17">
        <v>0.23869147696760401</v>
      </c>
      <c r="T1712" s="17">
        <v>0.196195708558695</v>
      </c>
      <c r="U1712" s="17">
        <v>5.4673237941950399E-2</v>
      </c>
      <c r="V1712" s="17">
        <v>0</v>
      </c>
      <c r="W1712" s="17">
        <v>0</v>
      </c>
      <c r="X1712" s="17">
        <v>0</v>
      </c>
      <c r="Y1712" s="17">
        <v>0</v>
      </c>
      <c r="Z1712" s="17">
        <v>0</v>
      </c>
    </row>
    <row r="1713" spans="1:26">
      <c r="A1713" s="41">
        <v>252</v>
      </c>
      <c r="B1713" s="24" t="s">
        <v>777</v>
      </c>
      <c r="C1713" s="17">
        <v>0</v>
      </c>
      <c r="D1713" s="17">
        <v>0</v>
      </c>
      <c r="E1713" s="17">
        <v>0</v>
      </c>
      <c r="F1713" s="17">
        <v>0</v>
      </c>
      <c r="G1713" s="17">
        <v>0</v>
      </c>
      <c r="H1713" s="17">
        <v>0</v>
      </c>
      <c r="I1713" s="17">
        <v>5.3540472768658198E-2</v>
      </c>
      <c r="J1713" s="17">
        <v>0.164368031799034</v>
      </c>
      <c r="K1713" s="17">
        <v>0.29335007970059801</v>
      </c>
      <c r="L1713" s="17">
        <v>0.492839685955274</v>
      </c>
      <c r="M1713" s="17">
        <v>0.63897712579654298</v>
      </c>
      <c r="N1713" s="17">
        <v>0.78603951084391099</v>
      </c>
      <c r="O1713" s="17">
        <v>0.79722373752905196</v>
      </c>
      <c r="P1713" s="17">
        <v>0.71950004547941104</v>
      </c>
      <c r="Q1713" s="17">
        <v>0.55774293495835203</v>
      </c>
      <c r="R1713" s="17">
        <v>0.57089120668555904</v>
      </c>
      <c r="S1713" s="17">
        <v>0.33458722013918202</v>
      </c>
      <c r="T1713" s="17">
        <v>0.159075940240087</v>
      </c>
      <c r="U1713" s="17">
        <v>6.5817461722608495E-2</v>
      </c>
      <c r="V1713" s="17">
        <v>0</v>
      </c>
      <c r="W1713" s="17">
        <v>0</v>
      </c>
      <c r="X1713" s="17">
        <v>0</v>
      </c>
      <c r="Y1713" s="17">
        <v>0</v>
      </c>
      <c r="Z1713" s="17">
        <v>0</v>
      </c>
    </row>
    <row r="1714" spans="1:26">
      <c r="A1714" s="41">
        <v>253</v>
      </c>
      <c r="B1714" s="24" t="s">
        <v>777</v>
      </c>
      <c r="C1714" s="17">
        <v>0</v>
      </c>
      <c r="D1714" s="17">
        <v>0</v>
      </c>
      <c r="E1714" s="17">
        <v>0</v>
      </c>
      <c r="F1714" s="17">
        <v>0</v>
      </c>
      <c r="G1714" s="17">
        <v>0</v>
      </c>
      <c r="H1714" s="17">
        <v>0</v>
      </c>
      <c r="I1714" s="17">
        <v>4.8979165976977497E-2</v>
      </c>
      <c r="J1714" s="17">
        <v>0.150332866409018</v>
      </c>
      <c r="K1714" s="17">
        <v>0.32727156702174498</v>
      </c>
      <c r="L1714" s="17">
        <v>0.55489687465646298</v>
      </c>
      <c r="M1714" s="17">
        <v>0.68499997956415304</v>
      </c>
      <c r="N1714" s="17">
        <v>0.769851994056579</v>
      </c>
      <c r="O1714" s="17">
        <v>0.78299148465841095</v>
      </c>
      <c r="P1714" s="17">
        <v>0.68890465331395101</v>
      </c>
      <c r="Q1714" s="17">
        <v>0.51522179885391695</v>
      </c>
      <c r="R1714" s="17">
        <v>0.38778718037943499</v>
      </c>
      <c r="S1714" s="17">
        <v>0.26439090389656</v>
      </c>
      <c r="T1714" s="17">
        <v>0.13047093649281599</v>
      </c>
      <c r="U1714" s="17">
        <v>5.2778466222283299E-2</v>
      </c>
      <c r="V1714" s="17">
        <v>0</v>
      </c>
      <c r="W1714" s="17">
        <v>0</v>
      </c>
      <c r="X1714" s="17">
        <v>0</v>
      </c>
      <c r="Y1714" s="17">
        <v>0</v>
      </c>
      <c r="Z1714" s="17">
        <v>0</v>
      </c>
    </row>
    <row r="1715" spans="1:26">
      <c r="A1715" s="41">
        <v>254</v>
      </c>
      <c r="B1715" s="24" t="s">
        <v>777</v>
      </c>
      <c r="C1715" s="17">
        <v>0</v>
      </c>
      <c r="D1715" s="17">
        <v>0</v>
      </c>
      <c r="E1715" s="17">
        <v>0</v>
      </c>
      <c r="F1715" s="17">
        <v>0</v>
      </c>
      <c r="G1715" s="17">
        <v>0</v>
      </c>
      <c r="H1715" s="17">
        <v>0</v>
      </c>
      <c r="I1715" s="17">
        <v>0</v>
      </c>
      <c r="J1715" s="17">
        <v>7.1109553281555202E-2</v>
      </c>
      <c r="K1715" s="17">
        <v>0.27066843285863001</v>
      </c>
      <c r="L1715" s="17">
        <v>0.29958663007758701</v>
      </c>
      <c r="M1715" s="17">
        <v>0.24298837431745701</v>
      </c>
      <c r="N1715" s="17">
        <v>0.33829773345014702</v>
      </c>
      <c r="O1715" s="17">
        <v>0.54459466323114603</v>
      </c>
      <c r="P1715" s="17">
        <v>0.53018873921421295</v>
      </c>
      <c r="Q1715" s="17">
        <v>0.443650748649909</v>
      </c>
      <c r="R1715" s="17">
        <v>0.30766526542199601</v>
      </c>
      <c r="S1715" s="17">
        <v>0.23566589143583899</v>
      </c>
      <c r="T1715" s="17">
        <v>0.15264620510486299</v>
      </c>
      <c r="U1715" s="17">
        <v>0</v>
      </c>
      <c r="V1715" s="17">
        <v>0</v>
      </c>
      <c r="W1715" s="17">
        <v>0</v>
      </c>
      <c r="X1715" s="17">
        <v>0</v>
      </c>
      <c r="Y1715" s="17">
        <v>0</v>
      </c>
      <c r="Z1715" s="17">
        <v>0</v>
      </c>
    </row>
    <row r="1716" spans="1:26">
      <c r="A1716" s="41">
        <v>255</v>
      </c>
      <c r="B1716" s="24" t="s">
        <v>777</v>
      </c>
      <c r="C1716" s="17">
        <v>0</v>
      </c>
      <c r="D1716" s="17">
        <v>0</v>
      </c>
      <c r="E1716" s="17">
        <v>0</v>
      </c>
      <c r="F1716" s="17">
        <v>0</v>
      </c>
      <c r="G1716" s="17">
        <v>0</v>
      </c>
      <c r="H1716" s="17">
        <v>0</v>
      </c>
      <c r="I1716" s="17">
        <v>0</v>
      </c>
      <c r="J1716" s="17">
        <v>7.3572171108764198E-2</v>
      </c>
      <c r="K1716" s="17">
        <v>0.206338884046676</v>
      </c>
      <c r="L1716" s="17">
        <v>0.52717583753021002</v>
      </c>
      <c r="M1716" s="17">
        <v>0.59045165129724098</v>
      </c>
      <c r="N1716" s="17">
        <v>0.69751796162559998</v>
      </c>
      <c r="O1716" s="17">
        <v>0.58113682863624105</v>
      </c>
      <c r="P1716" s="17">
        <v>0.54610891951792495</v>
      </c>
      <c r="Q1716" s="17">
        <v>0.55376898788615703</v>
      </c>
      <c r="R1716" s="17">
        <v>0.44358928077228899</v>
      </c>
      <c r="S1716" s="17">
        <v>0.29469359188287497</v>
      </c>
      <c r="T1716" s="17">
        <v>0.140409219055395</v>
      </c>
      <c r="U1716" s="17">
        <v>0</v>
      </c>
      <c r="V1716" s="17">
        <v>0</v>
      </c>
      <c r="W1716" s="17">
        <v>0</v>
      </c>
      <c r="X1716" s="17">
        <v>0</v>
      </c>
      <c r="Y1716" s="17">
        <v>0</v>
      </c>
      <c r="Z1716" s="17">
        <v>0</v>
      </c>
    </row>
    <row r="1717" spans="1:26">
      <c r="A1717" s="41">
        <v>256</v>
      </c>
      <c r="B1717" s="24" t="s">
        <v>777</v>
      </c>
      <c r="C1717" s="17">
        <v>0</v>
      </c>
      <c r="D1717" s="17">
        <v>0</v>
      </c>
      <c r="E1717" s="17">
        <v>0</v>
      </c>
      <c r="F1717" s="17">
        <v>0</v>
      </c>
      <c r="G1717" s="17">
        <v>0</v>
      </c>
      <c r="H1717" s="17">
        <v>0</v>
      </c>
      <c r="I1717" s="17">
        <v>0</v>
      </c>
      <c r="J1717" s="17">
        <v>0.120551191861582</v>
      </c>
      <c r="K1717" s="17">
        <v>0.270592329772052</v>
      </c>
      <c r="L1717" s="17">
        <v>0.47849718117715501</v>
      </c>
      <c r="M1717" s="17">
        <v>0.55065754246184195</v>
      </c>
      <c r="N1717" s="17">
        <v>0.58343650780372502</v>
      </c>
      <c r="O1717" s="17">
        <v>0.66582785583013704</v>
      </c>
      <c r="P1717" s="17">
        <v>0.56998675077200001</v>
      </c>
      <c r="Q1717" s="17">
        <v>0.44783641841168698</v>
      </c>
      <c r="R1717" s="17">
        <v>0.280539393460006</v>
      </c>
      <c r="S1717" s="17">
        <v>0.19394578910166499</v>
      </c>
      <c r="T1717" s="17">
        <v>7.2528192869812699E-2</v>
      </c>
      <c r="U1717" s="17">
        <v>0</v>
      </c>
      <c r="V1717" s="17">
        <v>0</v>
      </c>
      <c r="W1717" s="17">
        <v>0</v>
      </c>
      <c r="X1717" s="17">
        <v>0</v>
      </c>
      <c r="Y1717" s="17">
        <v>0</v>
      </c>
      <c r="Z1717" s="17">
        <v>0</v>
      </c>
    </row>
    <row r="1718" spans="1:26">
      <c r="A1718" s="41">
        <v>257</v>
      </c>
      <c r="B1718" s="24" t="s">
        <v>777</v>
      </c>
      <c r="C1718" s="17">
        <v>0</v>
      </c>
      <c r="D1718" s="17">
        <v>0</v>
      </c>
      <c r="E1718" s="17">
        <v>0</v>
      </c>
      <c r="F1718" s="17">
        <v>0</v>
      </c>
      <c r="G1718" s="17">
        <v>0</v>
      </c>
      <c r="H1718" s="17">
        <v>0</v>
      </c>
      <c r="I1718" s="17">
        <v>0</v>
      </c>
      <c r="J1718" s="17">
        <v>2.9942661845965401E-2</v>
      </c>
      <c r="K1718" s="17">
        <v>6.5020330674736199E-2</v>
      </c>
      <c r="L1718" s="17">
        <v>0.10805077205088399</v>
      </c>
      <c r="M1718" s="17">
        <v>0.237909956809287</v>
      </c>
      <c r="N1718" s="17">
        <v>0.34582023085418101</v>
      </c>
      <c r="O1718" s="17">
        <v>0.37834064083781899</v>
      </c>
      <c r="P1718" s="17">
        <v>0.32453478294673599</v>
      </c>
      <c r="Q1718" s="17">
        <v>0.37898751707373002</v>
      </c>
      <c r="R1718" s="17">
        <v>0.30993274712977498</v>
      </c>
      <c r="S1718" s="17">
        <v>0.153843365197567</v>
      </c>
      <c r="T1718" s="17">
        <v>8.2303536772667996E-2</v>
      </c>
      <c r="U1718" s="17">
        <v>0</v>
      </c>
      <c r="V1718" s="17">
        <v>0</v>
      </c>
      <c r="W1718" s="17">
        <v>0</v>
      </c>
      <c r="X1718" s="17">
        <v>0</v>
      </c>
      <c r="Y1718" s="17">
        <v>0</v>
      </c>
      <c r="Z1718" s="17">
        <v>0</v>
      </c>
    </row>
    <row r="1719" spans="1:26">
      <c r="A1719" s="41">
        <v>258</v>
      </c>
      <c r="B1719" s="24" t="s">
        <v>777</v>
      </c>
      <c r="C1719" s="17">
        <v>0</v>
      </c>
      <c r="D1719" s="17">
        <v>0</v>
      </c>
      <c r="E1719" s="17">
        <v>0</v>
      </c>
      <c r="F1719" s="17">
        <v>0</v>
      </c>
      <c r="G1719" s="17">
        <v>0</v>
      </c>
      <c r="H1719" s="17">
        <v>0</v>
      </c>
      <c r="I1719" s="17">
        <v>0</v>
      </c>
      <c r="J1719" s="17">
        <v>2.7943492302403099E-2</v>
      </c>
      <c r="K1719" s="17">
        <v>4.5535989149631799E-2</v>
      </c>
      <c r="L1719" s="17">
        <v>0.10306894692183199</v>
      </c>
      <c r="M1719" s="17">
        <v>0.101899105885848</v>
      </c>
      <c r="N1719" s="17">
        <v>7.4090257505851395E-2</v>
      </c>
      <c r="O1719" s="17">
        <v>0.10784197640309399</v>
      </c>
      <c r="P1719" s="17">
        <v>0.25559514331324501</v>
      </c>
      <c r="Q1719" s="17">
        <v>0.109173780418205</v>
      </c>
      <c r="R1719" s="17">
        <v>0.12990601742706601</v>
      </c>
      <c r="S1719" s="17">
        <v>0.113756552183023</v>
      </c>
      <c r="T1719" s="17">
        <v>0.106997037005961</v>
      </c>
      <c r="U1719" s="17">
        <v>0</v>
      </c>
      <c r="V1719" s="17">
        <v>0</v>
      </c>
      <c r="W1719" s="17">
        <v>0</v>
      </c>
      <c r="X1719" s="17">
        <v>0</v>
      </c>
      <c r="Y1719" s="17">
        <v>0</v>
      </c>
      <c r="Z1719" s="17">
        <v>0</v>
      </c>
    </row>
    <row r="1720" spans="1:26">
      <c r="A1720" s="41">
        <v>259</v>
      </c>
      <c r="B1720" s="24" t="s">
        <v>777</v>
      </c>
      <c r="C1720" s="17">
        <v>0</v>
      </c>
      <c r="D1720" s="17">
        <v>0</v>
      </c>
      <c r="E1720" s="17">
        <v>0</v>
      </c>
      <c r="F1720" s="17">
        <v>0</v>
      </c>
      <c r="G1720" s="17">
        <v>0</v>
      </c>
      <c r="H1720" s="17">
        <v>0</v>
      </c>
      <c r="I1720" s="17">
        <v>0</v>
      </c>
      <c r="J1720" s="17">
        <v>0.113899001550207</v>
      </c>
      <c r="K1720" s="17">
        <v>0.18110192972076999</v>
      </c>
      <c r="L1720" s="17">
        <v>0.52959845245293602</v>
      </c>
      <c r="M1720" s="17">
        <v>0.71939467197491802</v>
      </c>
      <c r="N1720" s="17">
        <v>0.863112423935252</v>
      </c>
      <c r="O1720" s="17">
        <v>0.87617581145050705</v>
      </c>
      <c r="P1720" s="17">
        <v>0.83626266958225604</v>
      </c>
      <c r="Q1720" s="17">
        <v>0.72220365641411599</v>
      </c>
      <c r="R1720" s="17">
        <v>0.571971285106605</v>
      </c>
      <c r="S1720" s="17">
        <v>0.37444182117160402</v>
      </c>
      <c r="T1720" s="17">
        <v>0.15721824438311199</v>
      </c>
      <c r="U1720" s="17">
        <v>0</v>
      </c>
      <c r="V1720" s="17">
        <v>0</v>
      </c>
      <c r="W1720" s="17">
        <v>0</v>
      </c>
      <c r="X1720" s="17">
        <v>0</v>
      </c>
      <c r="Y1720" s="17">
        <v>0</v>
      </c>
      <c r="Z1720" s="17">
        <v>0</v>
      </c>
    </row>
    <row r="1721" spans="1:26">
      <c r="A1721" s="41">
        <v>260</v>
      </c>
      <c r="B1721" s="24" t="s">
        <v>777</v>
      </c>
      <c r="C1721" s="17">
        <v>0</v>
      </c>
      <c r="D1721" s="17">
        <v>0</v>
      </c>
      <c r="E1721" s="17">
        <v>0</v>
      </c>
      <c r="F1721" s="17">
        <v>0</v>
      </c>
      <c r="G1721" s="17">
        <v>0</v>
      </c>
      <c r="H1721" s="17">
        <v>0</v>
      </c>
      <c r="I1721" s="17">
        <v>0</v>
      </c>
      <c r="J1721" s="17">
        <v>0.165560313488753</v>
      </c>
      <c r="K1721" s="17">
        <v>0.43119911286906898</v>
      </c>
      <c r="L1721" s="17">
        <v>0.60569861198891894</v>
      </c>
      <c r="M1721" s="17">
        <v>0.80366225378965095</v>
      </c>
      <c r="N1721" s="17">
        <v>0.85138474315749801</v>
      </c>
      <c r="O1721" s="17">
        <v>0.71731939934477795</v>
      </c>
      <c r="P1721" s="17">
        <v>0.631578539828347</v>
      </c>
      <c r="Q1721" s="17">
        <v>0.47632629184849501</v>
      </c>
      <c r="R1721" s="17">
        <v>0.30322299166316802</v>
      </c>
      <c r="S1721" s="17">
        <v>0.26081210746621097</v>
      </c>
      <c r="T1721" s="17">
        <v>4.6701927463227197E-2</v>
      </c>
      <c r="U1721" s="17">
        <v>0</v>
      </c>
      <c r="V1721" s="17">
        <v>0</v>
      </c>
      <c r="W1721" s="17">
        <v>0</v>
      </c>
      <c r="X1721" s="17">
        <v>0</v>
      </c>
      <c r="Y1721" s="17">
        <v>0</v>
      </c>
      <c r="Z1721" s="17">
        <v>0</v>
      </c>
    </row>
    <row r="1722" spans="1:26">
      <c r="A1722" s="41">
        <v>261</v>
      </c>
      <c r="B1722" s="24" t="s">
        <v>777</v>
      </c>
      <c r="C1722" s="17">
        <v>0</v>
      </c>
      <c r="D1722" s="17">
        <v>0</v>
      </c>
      <c r="E1722" s="17">
        <v>0</v>
      </c>
      <c r="F1722" s="17">
        <v>0</v>
      </c>
      <c r="G1722" s="17">
        <v>0</v>
      </c>
      <c r="H1722" s="17">
        <v>0</v>
      </c>
      <c r="I1722" s="17">
        <v>0</v>
      </c>
      <c r="J1722" s="17">
        <v>8.6709710349401697E-2</v>
      </c>
      <c r="K1722" s="17">
        <v>0.27226171927377701</v>
      </c>
      <c r="L1722" s="17">
        <v>0.38511186418204701</v>
      </c>
      <c r="M1722" s="17">
        <v>0.54526788284318095</v>
      </c>
      <c r="N1722" s="17">
        <v>0.839059945854287</v>
      </c>
      <c r="O1722" s="17">
        <v>0.70687766559406895</v>
      </c>
      <c r="P1722" s="17">
        <v>0.67186341600411303</v>
      </c>
      <c r="Q1722" s="17">
        <v>0.50413514022849104</v>
      </c>
      <c r="R1722" s="17">
        <v>0.266905232795418</v>
      </c>
      <c r="S1722" s="17">
        <v>0.107143389095534</v>
      </c>
      <c r="T1722" s="17">
        <v>3.38853871390523E-2</v>
      </c>
      <c r="U1722" s="17">
        <v>0</v>
      </c>
      <c r="V1722" s="17">
        <v>0</v>
      </c>
      <c r="W1722" s="17">
        <v>0</v>
      </c>
      <c r="X1722" s="17">
        <v>0</v>
      </c>
      <c r="Y1722" s="17">
        <v>0</v>
      </c>
      <c r="Z1722" s="17">
        <v>0</v>
      </c>
    </row>
    <row r="1723" spans="1:26">
      <c r="A1723" s="41">
        <v>262</v>
      </c>
      <c r="B1723" s="24" t="s">
        <v>777</v>
      </c>
      <c r="C1723" s="17">
        <v>0</v>
      </c>
      <c r="D1723" s="17">
        <v>0</v>
      </c>
      <c r="E1723" s="17">
        <v>0</v>
      </c>
      <c r="F1723" s="17">
        <v>0</v>
      </c>
      <c r="G1723" s="17">
        <v>0</v>
      </c>
      <c r="H1723" s="17">
        <v>0</v>
      </c>
      <c r="I1723" s="17">
        <v>0</v>
      </c>
      <c r="J1723" s="17">
        <v>0.12535837016374499</v>
      </c>
      <c r="K1723" s="17">
        <v>0.22554418092099601</v>
      </c>
      <c r="L1723" s="17">
        <v>0.28315616882156502</v>
      </c>
      <c r="M1723" s="17">
        <v>0.34796282544552498</v>
      </c>
      <c r="N1723" s="17">
        <v>0.337975758853088</v>
      </c>
      <c r="O1723" s="17">
        <v>0.32131601265673498</v>
      </c>
      <c r="P1723" s="17">
        <v>0.30128919271961502</v>
      </c>
      <c r="Q1723" s="17">
        <v>0.165826674291775</v>
      </c>
      <c r="R1723" s="17">
        <v>0.15756070827271201</v>
      </c>
      <c r="S1723" s="17">
        <v>0.129345001083704</v>
      </c>
      <c r="T1723" s="17">
        <v>3.4319565004784502E-2</v>
      </c>
      <c r="U1723" s="17">
        <v>0</v>
      </c>
      <c r="V1723" s="17">
        <v>0</v>
      </c>
      <c r="W1723" s="17">
        <v>0</v>
      </c>
      <c r="X1723" s="17">
        <v>0</v>
      </c>
      <c r="Y1723" s="17">
        <v>0</v>
      </c>
      <c r="Z1723" s="17">
        <v>0</v>
      </c>
    </row>
    <row r="1724" spans="1:26">
      <c r="A1724" s="41">
        <v>263</v>
      </c>
      <c r="B1724" s="24" t="s">
        <v>777</v>
      </c>
      <c r="C1724" s="17">
        <v>0</v>
      </c>
      <c r="D1724" s="17">
        <v>0</v>
      </c>
      <c r="E1724" s="17">
        <v>0</v>
      </c>
      <c r="F1724" s="17">
        <v>0</v>
      </c>
      <c r="G1724" s="17">
        <v>0</v>
      </c>
      <c r="H1724" s="17">
        <v>0</v>
      </c>
      <c r="I1724" s="17">
        <v>0</v>
      </c>
      <c r="J1724" s="17">
        <v>6.2700162214711197E-2</v>
      </c>
      <c r="K1724" s="17">
        <v>0.13216374232887301</v>
      </c>
      <c r="L1724" s="17">
        <v>0.290202534094189</v>
      </c>
      <c r="M1724" s="17">
        <v>0.44356001035437398</v>
      </c>
      <c r="N1724" s="17">
        <v>0.486780709446967</v>
      </c>
      <c r="O1724" s="17">
        <v>0.47213769504492598</v>
      </c>
      <c r="P1724" s="17">
        <v>0.376968833918225</v>
      </c>
      <c r="Q1724" s="17">
        <v>0.30397426572297398</v>
      </c>
      <c r="R1724" s="17">
        <v>0.31642980422620298</v>
      </c>
      <c r="S1724" s="17">
        <v>0.17722555070828899</v>
      </c>
      <c r="T1724" s="17">
        <v>9.7868569339017095E-2</v>
      </c>
      <c r="U1724" s="17">
        <v>0</v>
      </c>
      <c r="V1724" s="17">
        <v>0</v>
      </c>
      <c r="W1724" s="17">
        <v>0</v>
      </c>
      <c r="X1724" s="17">
        <v>0</v>
      </c>
      <c r="Y1724" s="17">
        <v>0</v>
      </c>
      <c r="Z1724" s="17">
        <v>0</v>
      </c>
    </row>
    <row r="1725" spans="1:26">
      <c r="A1725" s="41">
        <v>264</v>
      </c>
      <c r="B1725" s="24" t="s">
        <v>777</v>
      </c>
      <c r="C1725" s="17">
        <v>0</v>
      </c>
      <c r="D1725" s="17">
        <v>0</v>
      </c>
      <c r="E1725" s="17">
        <v>0</v>
      </c>
      <c r="F1725" s="17">
        <v>0</v>
      </c>
      <c r="G1725" s="17">
        <v>0</v>
      </c>
      <c r="H1725" s="17">
        <v>0</v>
      </c>
      <c r="I1725" s="17">
        <v>0</v>
      </c>
      <c r="J1725" s="17">
        <v>8.3728030444508397E-2</v>
      </c>
      <c r="K1725" s="17">
        <v>0.32952246215937198</v>
      </c>
      <c r="L1725" s="17">
        <v>0.57873470300605501</v>
      </c>
      <c r="M1725" s="17">
        <v>0.78920071597868002</v>
      </c>
      <c r="N1725" s="17">
        <v>0.91117542583150501</v>
      </c>
      <c r="O1725" s="17">
        <v>0.94783662426945203</v>
      </c>
      <c r="P1725" s="17">
        <v>0.91263992240782899</v>
      </c>
      <c r="Q1725" s="17">
        <v>0.80667320411245902</v>
      </c>
      <c r="R1725" s="17">
        <v>0.647232359329037</v>
      </c>
      <c r="S1725" s="17">
        <v>0.41784399685526702</v>
      </c>
      <c r="T1725" s="17">
        <v>0.17029431574612899</v>
      </c>
      <c r="U1725" s="17">
        <v>0</v>
      </c>
      <c r="V1725" s="17">
        <v>0</v>
      </c>
      <c r="W1725" s="17">
        <v>0</v>
      </c>
      <c r="X1725" s="17">
        <v>0</v>
      </c>
      <c r="Y1725" s="17">
        <v>0</v>
      </c>
      <c r="Z1725" s="17">
        <v>0</v>
      </c>
    </row>
    <row r="1726" spans="1:26">
      <c r="A1726" s="41">
        <v>265</v>
      </c>
      <c r="B1726" s="24" t="s">
        <v>777</v>
      </c>
      <c r="C1726" s="17">
        <v>0</v>
      </c>
      <c r="D1726" s="17">
        <v>0</v>
      </c>
      <c r="E1726" s="17">
        <v>0</v>
      </c>
      <c r="F1726" s="17">
        <v>0</v>
      </c>
      <c r="G1726" s="17">
        <v>0</v>
      </c>
      <c r="H1726" s="17">
        <v>0</v>
      </c>
      <c r="I1726" s="17">
        <v>0</v>
      </c>
      <c r="J1726" s="17">
        <v>0.15672747704274501</v>
      </c>
      <c r="K1726" s="17">
        <v>0.38735397819430001</v>
      </c>
      <c r="L1726" s="17">
        <v>0.61908299842063497</v>
      </c>
      <c r="M1726" s="17">
        <v>0.79896240035317501</v>
      </c>
      <c r="N1726" s="17">
        <v>0.90684242829955797</v>
      </c>
      <c r="O1726" s="17">
        <v>0.94062244193411804</v>
      </c>
      <c r="P1726" s="17">
        <v>0.91232965597793503</v>
      </c>
      <c r="Q1726" s="17">
        <v>0.80716982553640904</v>
      </c>
      <c r="R1726" s="17">
        <v>0.636796479661911</v>
      </c>
      <c r="S1726" s="17">
        <v>0.41613558012965601</v>
      </c>
      <c r="T1726" s="17">
        <v>0.17343698294955201</v>
      </c>
      <c r="U1726" s="17">
        <v>0</v>
      </c>
      <c r="V1726" s="17">
        <v>0</v>
      </c>
      <c r="W1726" s="17">
        <v>0</v>
      </c>
      <c r="X1726" s="17">
        <v>0</v>
      </c>
      <c r="Y1726" s="17">
        <v>0</v>
      </c>
      <c r="Z1726" s="17">
        <v>0</v>
      </c>
    </row>
    <row r="1727" spans="1:26">
      <c r="A1727" s="41">
        <v>266</v>
      </c>
      <c r="B1727" s="24" t="s">
        <v>777</v>
      </c>
      <c r="C1727" s="17">
        <v>0</v>
      </c>
      <c r="D1727" s="17">
        <v>0</v>
      </c>
      <c r="E1727" s="17">
        <v>0</v>
      </c>
      <c r="F1727" s="17">
        <v>0</v>
      </c>
      <c r="G1727" s="17">
        <v>0</v>
      </c>
      <c r="H1727" s="17">
        <v>0</v>
      </c>
      <c r="I1727" s="17">
        <v>0</v>
      </c>
      <c r="J1727" s="17">
        <v>0.15302672053775199</v>
      </c>
      <c r="K1727" s="17">
        <v>0.38698907365096502</v>
      </c>
      <c r="L1727" s="17">
        <v>0.62563859635289198</v>
      </c>
      <c r="M1727" s="17">
        <v>0.80054007587876796</v>
      </c>
      <c r="N1727" s="17">
        <v>0.90256894728403703</v>
      </c>
      <c r="O1727" s="17">
        <v>0.93588453695435303</v>
      </c>
      <c r="P1727" s="17">
        <v>0.81908873971120499</v>
      </c>
      <c r="Q1727" s="17">
        <v>0.73086672443621903</v>
      </c>
      <c r="R1727" s="17">
        <v>0.62757629801883397</v>
      </c>
      <c r="S1727" s="17">
        <v>0.29987933425673202</v>
      </c>
      <c r="T1727" s="17">
        <v>0.16192590326436501</v>
      </c>
      <c r="U1727" s="17">
        <v>0</v>
      </c>
      <c r="V1727" s="17">
        <v>0</v>
      </c>
      <c r="W1727" s="17">
        <v>0</v>
      </c>
      <c r="X1727" s="17">
        <v>0</v>
      </c>
      <c r="Y1727" s="17">
        <v>0</v>
      </c>
      <c r="Z1727" s="17">
        <v>0</v>
      </c>
    </row>
    <row r="1728" spans="1:26">
      <c r="A1728" s="41">
        <v>267</v>
      </c>
      <c r="B1728" s="24" t="s">
        <v>777</v>
      </c>
      <c r="C1728" s="17">
        <v>0</v>
      </c>
      <c r="D1728" s="17">
        <v>0</v>
      </c>
      <c r="E1728" s="17">
        <v>0</v>
      </c>
      <c r="F1728" s="17">
        <v>0</v>
      </c>
      <c r="G1728" s="17">
        <v>0</v>
      </c>
      <c r="H1728" s="17">
        <v>0</v>
      </c>
      <c r="I1728" s="17">
        <v>0</v>
      </c>
      <c r="J1728" s="17">
        <v>0.15219739203017299</v>
      </c>
      <c r="K1728" s="17">
        <v>0.38957365155281798</v>
      </c>
      <c r="L1728" s="17">
        <v>0.62577714299768805</v>
      </c>
      <c r="M1728" s="17">
        <v>0.79767059924254702</v>
      </c>
      <c r="N1728" s="17">
        <v>0.89859695157303499</v>
      </c>
      <c r="O1728" s="17">
        <v>0.93068025664915</v>
      </c>
      <c r="P1728" s="17">
        <v>0.89611774717567505</v>
      </c>
      <c r="Q1728" s="17">
        <v>0.786975188536578</v>
      </c>
      <c r="R1728" s="17">
        <v>0.61601838566498401</v>
      </c>
      <c r="S1728" s="17">
        <v>0.38735495387489699</v>
      </c>
      <c r="T1728" s="17">
        <v>0.14516468628590901</v>
      </c>
      <c r="U1728" s="17">
        <v>0</v>
      </c>
      <c r="V1728" s="17">
        <v>0</v>
      </c>
      <c r="W1728" s="17">
        <v>0</v>
      </c>
      <c r="X1728" s="17">
        <v>0</v>
      </c>
      <c r="Y1728" s="17">
        <v>0</v>
      </c>
      <c r="Z1728" s="17">
        <v>0</v>
      </c>
    </row>
    <row r="1729" spans="1:26">
      <c r="A1729" s="41">
        <v>268</v>
      </c>
      <c r="B1729" s="24" t="s">
        <v>777</v>
      </c>
      <c r="C1729" s="17">
        <v>0</v>
      </c>
      <c r="D1729" s="17">
        <v>0</v>
      </c>
      <c r="E1729" s="17">
        <v>0</v>
      </c>
      <c r="F1729" s="17">
        <v>0</v>
      </c>
      <c r="G1729" s="17">
        <v>0</v>
      </c>
      <c r="H1729" s="17">
        <v>0</v>
      </c>
      <c r="I1729" s="17">
        <v>0</v>
      </c>
      <c r="J1729" s="17">
        <v>0.120711203479515</v>
      </c>
      <c r="K1729" s="17">
        <v>0.36138721478172497</v>
      </c>
      <c r="L1729" s="17">
        <v>0.56207983521268801</v>
      </c>
      <c r="M1729" s="17">
        <v>0.71379719238906303</v>
      </c>
      <c r="N1729" s="17">
        <v>0.84553456229698098</v>
      </c>
      <c r="O1729" s="17">
        <v>0.82470573290900295</v>
      </c>
      <c r="P1729" s="17">
        <v>0.76759622051596599</v>
      </c>
      <c r="Q1729" s="17">
        <v>0.67095700872936004</v>
      </c>
      <c r="R1729" s="17">
        <v>0.44252091051840903</v>
      </c>
      <c r="S1729" s="17">
        <v>0.224158714473041</v>
      </c>
      <c r="T1729" s="17">
        <v>7.4978126849258697E-2</v>
      </c>
      <c r="U1729" s="17">
        <v>0</v>
      </c>
      <c r="V1729" s="17">
        <v>0</v>
      </c>
      <c r="W1729" s="17">
        <v>0</v>
      </c>
      <c r="X1729" s="17">
        <v>0</v>
      </c>
      <c r="Y1729" s="17">
        <v>0</v>
      </c>
      <c r="Z1729" s="17">
        <v>0</v>
      </c>
    </row>
    <row r="1730" spans="1:26">
      <c r="A1730" s="41">
        <v>269</v>
      </c>
      <c r="B1730" s="24" t="s">
        <v>777</v>
      </c>
      <c r="C1730" s="17">
        <v>0</v>
      </c>
      <c r="D1730" s="17">
        <v>0</v>
      </c>
      <c r="E1730" s="17">
        <v>0</v>
      </c>
      <c r="F1730" s="17">
        <v>0</v>
      </c>
      <c r="G1730" s="17">
        <v>0</v>
      </c>
      <c r="H1730" s="17">
        <v>0</v>
      </c>
      <c r="I1730" s="17">
        <v>0</v>
      </c>
      <c r="J1730" s="17">
        <v>0.111217831269236</v>
      </c>
      <c r="K1730" s="17">
        <v>0.33234217908513802</v>
      </c>
      <c r="L1730" s="17">
        <v>0.56207885953209102</v>
      </c>
      <c r="M1730" s="17">
        <v>0.70483654178482902</v>
      </c>
      <c r="N1730" s="17">
        <v>0.77470502934680796</v>
      </c>
      <c r="O1730" s="17">
        <v>0.79929120471441495</v>
      </c>
      <c r="P1730" s="17">
        <v>0.82369883053274295</v>
      </c>
      <c r="Q1730" s="17">
        <v>0.67039891942778895</v>
      </c>
      <c r="R1730" s="17">
        <v>0.428097424250726</v>
      </c>
      <c r="S1730" s="17">
        <v>0.18517246917208399</v>
      </c>
      <c r="T1730" s="17">
        <v>9.2780395024874895E-2</v>
      </c>
      <c r="U1730" s="17">
        <v>0</v>
      </c>
      <c r="V1730" s="17">
        <v>0</v>
      </c>
      <c r="W1730" s="17">
        <v>0</v>
      </c>
      <c r="X1730" s="17">
        <v>0</v>
      </c>
      <c r="Y1730" s="17">
        <v>0</v>
      </c>
      <c r="Z1730" s="17">
        <v>0</v>
      </c>
    </row>
    <row r="1731" spans="1:26">
      <c r="A1731" s="41">
        <v>270</v>
      </c>
      <c r="B1731" s="24" t="s">
        <v>777</v>
      </c>
      <c r="C1731" s="17">
        <v>0</v>
      </c>
      <c r="D1731" s="17">
        <v>0</v>
      </c>
      <c r="E1731" s="17">
        <v>0</v>
      </c>
      <c r="F1731" s="17">
        <v>0</v>
      </c>
      <c r="G1731" s="17">
        <v>0</v>
      </c>
      <c r="H1731" s="17">
        <v>0</v>
      </c>
      <c r="I1731" s="17">
        <v>0</v>
      </c>
      <c r="J1731" s="17">
        <v>0.107638059158289</v>
      </c>
      <c r="K1731" s="17">
        <v>0.30732670425478498</v>
      </c>
      <c r="L1731" s="17">
        <v>0.51140200931607105</v>
      </c>
      <c r="M1731" s="17">
        <v>0.65036331836529504</v>
      </c>
      <c r="N1731" s="17">
        <v>0.59656624159958604</v>
      </c>
      <c r="O1731" s="17">
        <v>0.345507037382496</v>
      </c>
      <c r="P1731" s="17">
        <v>0.26125604213791398</v>
      </c>
      <c r="Q1731" s="17">
        <v>0.28929222409704702</v>
      </c>
      <c r="R1731" s="17">
        <v>0.22594518564642499</v>
      </c>
      <c r="S1731" s="17">
        <v>9.2612577962164905E-2</v>
      </c>
      <c r="T1731" s="17">
        <v>1.44859298259001E-2</v>
      </c>
      <c r="U1731" s="17">
        <v>0</v>
      </c>
      <c r="V1731" s="17">
        <v>0</v>
      </c>
      <c r="W1731" s="17">
        <v>0</v>
      </c>
      <c r="X1731" s="17">
        <v>0</v>
      </c>
      <c r="Y1731" s="17">
        <v>0</v>
      </c>
      <c r="Z1731" s="17">
        <v>0</v>
      </c>
    </row>
    <row r="1732" spans="1:26">
      <c r="A1732" s="41">
        <v>271</v>
      </c>
      <c r="B1732" s="24" t="s">
        <v>777</v>
      </c>
      <c r="C1732" s="17">
        <v>0</v>
      </c>
      <c r="D1732" s="17">
        <v>0</v>
      </c>
      <c r="E1732" s="17">
        <v>0</v>
      </c>
      <c r="F1732" s="17">
        <v>0</v>
      </c>
      <c r="G1732" s="17">
        <v>0</v>
      </c>
      <c r="H1732" s="17">
        <v>0</v>
      </c>
      <c r="I1732" s="17">
        <v>0</v>
      </c>
      <c r="J1732" s="17">
        <v>6.0438534590515298E-2</v>
      </c>
      <c r="K1732" s="17">
        <v>0.29620199408607001</v>
      </c>
      <c r="L1732" s="17">
        <v>0.58455658912925501</v>
      </c>
      <c r="M1732" s="17">
        <v>0.80098303486987499</v>
      </c>
      <c r="N1732" s="17">
        <v>0.91206524653610699</v>
      </c>
      <c r="O1732" s="17">
        <v>0.94065463939382399</v>
      </c>
      <c r="P1732" s="17">
        <v>0.89509230686806895</v>
      </c>
      <c r="Q1732" s="17">
        <v>0.80230800912080602</v>
      </c>
      <c r="R1732" s="17">
        <v>0.60970963492380603</v>
      </c>
      <c r="S1732" s="17">
        <v>0.34989760006967502</v>
      </c>
      <c r="T1732" s="17">
        <v>4.9937284323379703E-2</v>
      </c>
      <c r="U1732" s="17">
        <v>0</v>
      </c>
      <c r="V1732" s="17">
        <v>0</v>
      </c>
      <c r="W1732" s="17">
        <v>0</v>
      </c>
      <c r="X1732" s="17">
        <v>0</v>
      </c>
      <c r="Y1732" s="17">
        <v>0</v>
      </c>
      <c r="Z1732" s="17">
        <v>0</v>
      </c>
    </row>
    <row r="1733" spans="1:26">
      <c r="A1733" s="41">
        <v>272</v>
      </c>
      <c r="B1733" s="24" t="s">
        <v>777</v>
      </c>
      <c r="C1733" s="17">
        <v>0</v>
      </c>
      <c r="D1733" s="17">
        <v>0</v>
      </c>
      <c r="E1733" s="17">
        <v>0</v>
      </c>
      <c r="F1733" s="17">
        <v>0</v>
      </c>
      <c r="G1733" s="17">
        <v>0</v>
      </c>
      <c r="H1733" s="17">
        <v>0</v>
      </c>
      <c r="I1733" s="17">
        <v>0</v>
      </c>
      <c r="J1733" s="17">
        <v>4.4152474062871698E-2</v>
      </c>
      <c r="K1733" s="17">
        <v>8.34948427817893E-2</v>
      </c>
      <c r="L1733" s="17">
        <v>0.131061223254092</v>
      </c>
      <c r="M1733" s="17">
        <v>0.371013279553216</v>
      </c>
      <c r="N1733" s="17">
        <v>0.45475399384548698</v>
      </c>
      <c r="O1733" s="17">
        <v>0.25676010594624299</v>
      </c>
      <c r="P1733" s="17">
        <v>0.74788747245351705</v>
      </c>
      <c r="Q1733" s="17">
        <v>0.790954989692357</v>
      </c>
      <c r="R1733" s="17">
        <v>0.64036454360569195</v>
      </c>
      <c r="S1733" s="17">
        <v>0.28660715109368701</v>
      </c>
      <c r="T1733" s="17">
        <v>0.12044874539888099</v>
      </c>
      <c r="U1733" s="17">
        <v>0</v>
      </c>
      <c r="V1733" s="17">
        <v>0</v>
      </c>
      <c r="W1733" s="17">
        <v>0</v>
      </c>
      <c r="X1733" s="17">
        <v>0</v>
      </c>
      <c r="Y1733" s="17">
        <v>0</v>
      </c>
      <c r="Z1733" s="17">
        <v>0</v>
      </c>
    </row>
    <row r="1734" spans="1:26">
      <c r="A1734" s="41">
        <v>273</v>
      </c>
      <c r="B1734" s="24" t="s">
        <v>777</v>
      </c>
      <c r="C1734" s="17">
        <v>0</v>
      </c>
      <c r="D1734" s="17">
        <v>0</v>
      </c>
      <c r="E1734" s="17">
        <v>0</v>
      </c>
      <c r="F1734" s="17">
        <v>0</v>
      </c>
      <c r="G1734" s="17">
        <v>0</v>
      </c>
      <c r="H1734" s="17">
        <v>0</v>
      </c>
      <c r="I1734" s="17">
        <v>0</v>
      </c>
      <c r="J1734" s="17">
        <v>0.15282670601533599</v>
      </c>
      <c r="K1734" s="17">
        <v>0.38378981697290698</v>
      </c>
      <c r="L1734" s="17">
        <v>0.59013553078376402</v>
      </c>
      <c r="M1734" s="17">
        <v>0.68418528626553199</v>
      </c>
      <c r="N1734" s="17">
        <v>0.70152800887988997</v>
      </c>
      <c r="O1734" s="17">
        <v>0.52436880445220702</v>
      </c>
      <c r="P1734" s="17">
        <v>0.40841404388380298</v>
      </c>
      <c r="Q1734" s="17">
        <v>0.26022572342732297</v>
      </c>
      <c r="R1734" s="17">
        <v>0.19182270812226501</v>
      </c>
      <c r="S1734" s="17">
        <v>0.116426014296828</v>
      </c>
      <c r="T1734" s="17">
        <v>5.3994164246333298E-2</v>
      </c>
      <c r="U1734" s="17">
        <v>0</v>
      </c>
      <c r="V1734" s="17">
        <v>0</v>
      </c>
      <c r="W1734" s="17">
        <v>0</v>
      </c>
      <c r="X1734" s="17">
        <v>0</v>
      </c>
      <c r="Y1734" s="17">
        <v>0</v>
      </c>
      <c r="Z1734" s="17">
        <v>0</v>
      </c>
    </row>
    <row r="1735" spans="1:26">
      <c r="A1735" s="41">
        <v>274</v>
      </c>
      <c r="B1735" s="24" t="s">
        <v>777</v>
      </c>
      <c r="C1735" s="17">
        <v>0</v>
      </c>
      <c r="D1735" s="17">
        <v>0</v>
      </c>
      <c r="E1735" s="17">
        <v>0</v>
      </c>
      <c r="F1735" s="17">
        <v>0</v>
      </c>
      <c r="G1735" s="17">
        <v>0</v>
      </c>
      <c r="H1735" s="17">
        <v>0</v>
      </c>
      <c r="I1735" s="17">
        <v>0</v>
      </c>
      <c r="J1735" s="17">
        <v>0.11940476715992999</v>
      </c>
      <c r="K1735" s="17">
        <v>0.37941096245289402</v>
      </c>
      <c r="L1735" s="17">
        <v>0.62650792776495401</v>
      </c>
      <c r="M1735" s="17">
        <v>0.81081204120557304</v>
      </c>
      <c r="N1735" s="17">
        <v>0.90957530965217803</v>
      </c>
      <c r="O1735" s="17">
        <v>0.94845130304565695</v>
      </c>
      <c r="P1735" s="17">
        <v>0.88974460151508505</v>
      </c>
      <c r="Q1735" s="17">
        <v>0.78515261718109997</v>
      </c>
      <c r="R1735" s="17">
        <v>0.62136023693438602</v>
      </c>
      <c r="S1735" s="17">
        <v>0.37478526074180102</v>
      </c>
      <c r="T1735" s="17">
        <v>0.116612369290884</v>
      </c>
      <c r="U1735" s="17">
        <v>0</v>
      </c>
      <c r="V1735" s="17">
        <v>0</v>
      </c>
      <c r="W1735" s="17">
        <v>0</v>
      </c>
      <c r="X1735" s="17">
        <v>0</v>
      </c>
      <c r="Y1735" s="17">
        <v>0</v>
      </c>
      <c r="Z1735" s="17">
        <v>0</v>
      </c>
    </row>
    <row r="1736" spans="1:26">
      <c r="A1736" s="41">
        <v>275</v>
      </c>
      <c r="B1736" s="24" t="s">
        <v>777</v>
      </c>
      <c r="C1736" s="17">
        <v>0</v>
      </c>
      <c r="D1736" s="17">
        <v>0</v>
      </c>
      <c r="E1736" s="17">
        <v>0</v>
      </c>
      <c r="F1736" s="17">
        <v>0</v>
      </c>
      <c r="G1736" s="17">
        <v>0</v>
      </c>
      <c r="H1736" s="17">
        <v>0</v>
      </c>
      <c r="I1736" s="17">
        <v>0</v>
      </c>
      <c r="J1736" s="17">
        <v>0.137414855302739</v>
      </c>
      <c r="K1736" s="17">
        <v>0.37707030470032898</v>
      </c>
      <c r="L1736" s="17">
        <v>0.623789681621291</v>
      </c>
      <c r="M1736" s="17">
        <v>0.79284293164784403</v>
      </c>
      <c r="N1736" s="17">
        <v>0.88874745594479598</v>
      </c>
      <c r="O1736" s="17">
        <v>0.91746368728014305</v>
      </c>
      <c r="P1736" s="17">
        <v>0.88159376580648596</v>
      </c>
      <c r="Q1736" s="17">
        <v>0.77832578004283504</v>
      </c>
      <c r="R1736" s="17">
        <v>0.60575422578295601</v>
      </c>
      <c r="S1736" s="17">
        <v>0.36936730638582199</v>
      </c>
      <c r="T1736" s="17">
        <v>0.11748950614772299</v>
      </c>
      <c r="U1736" s="17">
        <v>0</v>
      </c>
      <c r="V1736" s="17">
        <v>0</v>
      </c>
      <c r="W1736" s="17">
        <v>0</v>
      </c>
      <c r="X1736" s="17">
        <v>0</v>
      </c>
      <c r="Y1736" s="17">
        <v>0</v>
      </c>
      <c r="Z1736" s="17">
        <v>0</v>
      </c>
    </row>
    <row r="1737" spans="1:26">
      <c r="A1737" s="41">
        <v>276</v>
      </c>
      <c r="B1737" s="24" t="s">
        <v>777</v>
      </c>
      <c r="C1737" s="17">
        <v>0</v>
      </c>
      <c r="D1737" s="17">
        <v>0</v>
      </c>
      <c r="E1737" s="17">
        <v>0</v>
      </c>
      <c r="F1737" s="17">
        <v>0</v>
      </c>
      <c r="G1737" s="17">
        <v>0</v>
      </c>
      <c r="H1737" s="17">
        <v>0</v>
      </c>
      <c r="I1737" s="17">
        <v>0</v>
      </c>
      <c r="J1737" s="17">
        <v>0.13691530683699801</v>
      </c>
      <c r="K1737" s="17">
        <v>0.37596973698674302</v>
      </c>
      <c r="L1737" s="17">
        <v>0.61730921109501502</v>
      </c>
      <c r="M1737" s="17">
        <v>0.79102328733415805</v>
      </c>
      <c r="N1737" s="17">
        <v>0.88901186538662402</v>
      </c>
      <c r="O1737" s="17">
        <v>0.90798885300121002</v>
      </c>
      <c r="P1737" s="17">
        <v>0.88919724470008299</v>
      </c>
      <c r="Q1737" s="17">
        <v>0.76027081059255697</v>
      </c>
      <c r="R1737" s="17">
        <v>0.588898367786576</v>
      </c>
      <c r="S1737" s="17">
        <v>0.33115770284019702</v>
      </c>
      <c r="T1737" s="17">
        <v>9.03899775618551E-2</v>
      </c>
      <c r="U1737" s="17">
        <v>0</v>
      </c>
      <c r="V1737" s="17">
        <v>0</v>
      </c>
      <c r="W1737" s="17">
        <v>0</v>
      </c>
      <c r="X1737" s="17">
        <v>0</v>
      </c>
      <c r="Y1737" s="17">
        <v>0</v>
      </c>
      <c r="Z1737" s="17">
        <v>0</v>
      </c>
    </row>
    <row r="1738" spans="1:26">
      <c r="A1738" s="41">
        <v>277</v>
      </c>
      <c r="B1738" s="24" t="s">
        <v>777</v>
      </c>
      <c r="C1738" s="17">
        <v>0</v>
      </c>
      <c r="D1738" s="17">
        <v>0</v>
      </c>
      <c r="E1738" s="17">
        <v>0</v>
      </c>
      <c r="F1738" s="17">
        <v>0</v>
      </c>
      <c r="G1738" s="17">
        <v>0</v>
      </c>
      <c r="H1738" s="17">
        <v>0</v>
      </c>
      <c r="I1738" s="17">
        <v>0</v>
      </c>
      <c r="J1738" s="17">
        <v>0.10714241341493699</v>
      </c>
      <c r="K1738" s="17">
        <v>0.32468698911989202</v>
      </c>
      <c r="L1738" s="17">
        <v>0.55352506773686905</v>
      </c>
      <c r="M1738" s="17">
        <v>0.72327300234859304</v>
      </c>
      <c r="N1738" s="17">
        <v>0.81140330364744695</v>
      </c>
      <c r="O1738" s="17">
        <v>0.85031734858421504</v>
      </c>
      <c r="P1738" s="17">
        <v>0.61933179697290897</v>
      </c>
      <c r="Q1738" s="17">
        <v>0.54999017693339103</v>
      </c>
      <c r="R1738" s="17">
        <v>0.42709442459685498</v>
      </c>
      <c r="S1738" s="17">
        <v>0.25727819234332999</v>
      </c>
      <c r="T1738" s="17">
        <v>5.4818614350925901E-2</v>
      </c>
      <c r="U1738" s="17">
        <v>0</v>
      </c>
      <c r="V1738" s="17">
        <v>0</v>
      </c>
      <c r="W1738" s="17">
        <v>0</v>
      </c>
      <c r="X1738" s="17">
        <v>0</v>
      </c>
      <c r="Y1738" s="17">
        <v>0</v>
      </c>
      <c r="Z1738" s="17">
        <v>0</v>
      </c>
    </row>
    <row r="1739" spans="1:26">
      <c r="A1739" s="41">
        <v>278</v>
      </c>
      <c r="B1739" s="24" t="s">
        <v>777</v>
      </c>
      <c r="C1739" s="17">
        <v>0</v>
      </c>
      <c r="D1739" s="17">
        <v>0</v>
      </c>
      <c r="E1739" s="17">
        <v>0</v>
      </c>
      <c r="F1739" s="17">
        <v>0</v>
      </c>
      <c r="G1739" s="17">
        <v>0</v>
      </c>
      <c r="H1739" s="17">
        <v>0</v>
      </c>
      <c r="I1739" s="17">
        <v>0</v>
      </c>
      <c r="J1739" s="17">
        <v>7.28491917862754E-2</v>
      </c>
      <c r="K1739" s="17">
        <v>0.27113090546167901</v>
      </c>
      <c r="L1739" s="17">
        <v>0.454566663170834</v>
      </c>
      <c r="M1739" s="17">
        <v>0.68264371092203402</v>
      </c>
      <c r="N1739" s="17">
        <v>0.73706229622812802</v>
      </c>
      <c r="O1739" s="17">
        <v>0.80544774928243801</v>
      </c>
      <c r="P1739" s="17">
        <v>0.759261956855103</v>
      </c>
      <c r="Q1739" s="17">
        <v>0.65483291118084297</v>
      </c>
      <c r="R1739" s="17">
        <v>0.46333998310041502</v>
      </c>
      <c r="S1739" s="17">
        <v>0.24537684041928301</v>
      </c>
      <c r="T1739" s="17">
        <v>4.5174987328685898E-2</v>
      </c>
      <c r="U1739" s="17">
        <v>0</v>
      </c>
      <c r="V1739" s="17">
        <v>0</v>
      </c>
      <c r="W1739" s="17">
        <v>0</v>
      </c>
      <c r="X1739" s="17">
        <v>0</v>
      </c>
      <c r="Y1739" s="17">
        <v>0</v>
      </c>
      <c r="Z1739" s="17">
        <v>0</v>
      </c>
    </row>
    <row r="1740" spans="1:26">
      <c r="A1740" s="41">
        <v>279</v>
      </c>
      <c r="B1740" s="24" t="s">
        <v>777</v>
      </c>
      <c r="C1740" s="17">
        <v>0</v>
      </c>
      <c r="D1740" s="17">
        <v>0</v>
      </c>
      <c r="E1740" s="17">
        <v>0</v>
      </c>
      <c r="F1740" s="17">
        <v>0</v>
      </c>
      <c r="G1740" s="17">
        <v>0</v>
      </c>
      <c r="H1740" s="17">
        <v>0</v>
      </c>
      <c r="I1740" s="17">
        <v>0</v>
      </c>
      <c r="J1740" s="17">
        <v>0.10550034296993201</v>
      </c>
      <c r="K1740" s="17">
        <v>8.7922481331660293E-2</v>
      </c>
      <c r="L1740" s="17">
        <v>0.24850389673315201</v>
      </c>
      <c r="M1740" s="17">
        <v>0.412532391684377</v>
      </c>
      <c r="N1740" s="17">
        <v>0.796558323361795</v>
      </c>
      <c r="O1740" s="17">
        <v>0.48874865721142002</v>
      </c>
      <c r="P1740" s="17">
        <v>0.65034868315633698</v>
      </c>
      <c r="Q1740" s="17">
        <v>0.575933524011635</v>
      </c>
      <c r="R1740" s="17">
        <v>0.60356967692593499</v>
      </c>
      <c r="S1740" s="17">
        <v>0.38038078896646199</v>
      </c>
      <c r="T1740" s="17">
        <v>0.11275745525154</v>
      </c>
      <c r="U1740" s="17">
        <v>0</v>
      </c>
      <c r="V1740" s="17">
        <v>0</v>
      </c>
      <c r="W1740" s="17">
        <v>0</v>
      </c>
      <c r="X1740" s="17">
        <v>0</v>
      </c>
      <c r="Y1740" s="17">
        <v>0</v>
      </c>
      <c r="Z1740" s="17">
        <v>0</v>
      </c>
    </row>
    <row r="1741" spans="1:26">
      <c r="A1741" s="41">
        <v>280</v>
      </c>
      <c r="B1741" s="24" t="s">
        <v>777</v>
      </c>
      <c r="C1741" s="17">
        <v>0</v>
      </c>
      <c r="D1741" s="17">
        <v>0</v>
      </c>
      <c r="E1741" s="17">
        <v>0</v>
      </c>
      <c r="F1741" s="17">
        <v>0</v>
      </c>
      <c r="G1741" s="17">
        <v>0</v>
      </c>
      <c r="H1741" s="17">
        <v>0</v>
      </c>
      <c r="I1741" s="17">
        <v>0</v>
      </c>
      <c r="J1741" s="17">
        <v>0.14593157123527001</v>
      </c>
      <c r="K1741" s="17">
        <v>0.395039414258058</v>
      </c>
      <c r="L1741" s="17">
        <v>0.65112239786987802</v>
      </c>
      <c r="M1741" s="17">
        <v>0.82936851048278704</v>
      </c>
      <c r="N1741" s="17">
        <v>0.94313384379118503</v>
      </c>
      <c r="O1741" s="17">
        <v>0.96930159740677302</v>
      </c>
      <c r="P1741" s="17">
        <v>0.934802507172113</v>
      </c>
      <c r="Q1741" s="17">
        <v>0.80537847596003997</v>
      </c>
      <c r="R1741" s="17">
        <v>0.61954449534308798</v>
      </c>
      <c r="S1741" s="17">
        <v>0.37031664360685002</v>
      </c>
      <c r="T1741" s="17">
        <v>0.10646724244170799</v>
      </c>
      <c r="U1741" s="17">
        <v>0</v>
      </c>
      <c r="V1741" s="17">
        <v>0</v>
      </c>
      <c r="W1741" s="17">
        <v>0</v>
      </c>
      <c r="X1741" s="17">
        <v>0</v>
      </c>
      <c r="Y1741" s="17">
        <v>0</v>
      </c>
      <c r="Z1741" s="17">
        <v>0</v>
      </c>
    </row>
    <row r="1742" spans="1:26">
      <c r="A1742" s="41">
        <v>281</v>
      </c>
      <c r="B1742" s="24" t="s">
        <v>777</v>
      </c>
      <c r="C1742" s="17">
        <v>0</v>
      </c>
      <c r="D1742" s="17">
        <v>0</v>
      </c>
      <c r="E1742" s="17">
        <v>0</v>
      </c>
      <c r="F1742" s="17">
        <v>0</v>
      </c>
      <c r="G1742" s="17">
        <v>0</v>
      </c>
      <c r="H1742" s="17">
        <v>0</v>
      </c>
      <c r="I1742" s="17">
        <v>0</v>
      </c>
      <c r="J1742" s="17">
        <v>0.118596903625489</v>
      </c>
      <c r="K1742" s="17">
        <v>0.35849334613057499</v>
      </c>
      <c r="L1742" s="17">
        <v>0.61836977590411801</v>
      </c>
      <c r="M1742" s="17">
        <v>0.80595217615116399</v>
      </c>
      <c r="N1742" s="17">
        <v>0.90525304460679901</v>
      </c>
      <c r="O1742" s="17">
        <v>0.93473225816911798</v>
      </c>
      <c r="P1742" s="17">
        <v>0.90038244706582204</v>
      </c>
      <c r="Q1742" s="17">
        <v>0.79519432188697803</v>
      </c>
      <c r="R1742" s="17">
        <v>0.593992396184301</v>
      </c>
      <c r="S1742" s="17">
        <v>0.35543849018089502</v>
      </c>
      <c r="T1742" s="17">
        <v>9.39102331563757E-2</v>
      </c>
      <c r="U1742" s="17">
        <v>0</v>
      </c>
      <c r="V1742" s="17">
        <v>0</v>
      </c>
      <c r="W1742" s="17">
        <v>0</v>
      </c>
      <c r="X1742" s="17">
        <v>0</v>
      </c>
      <c r="Y1742" s="17">
        <v>0</v>
      </c>
      <c r="Z1742" s="17">
        <v>0</v>
      </c>
    </row>
    <row r="1743" spans="1:26">
      <c r="A1743" s="41">
        <v>282</v>
      </c>
      <c r="B1743" s="24" t="s">
        <v>777</v>
      </c>
      <c r="C1743" s="17">
        <v>0</v>
      </c>
      <c r="D1743" s="17">
        <v>0</v>
      </c>
      <c r="E1743" s="17">
        <v>0</v>
      </c>
      <c r="F1743" s="17">
        <v>0</v>
      </c>
      <c r="G1743" s="17">
        <v>0</v>
      </c>
      <c r="H1743" s="17">
        <v>0</v>
      </c>
      <c r="I1743" s="17">
        <v>0</v>
      </c>
      <c r="J1743" s="17">
        <v>4.1201040256490101E-2</v>
      </c>
      <c r="K1743" s="17">
        <v>0.114830776520486</v>
      </c>
      <c r="L1743" s="17">
        <v>0.190351381781761</v>
      </c>
      <c r="M1743" s="17">
        <v>0.223423051302789</v>
      </c>
      <c r="N1743" s="17">
        <v>0.40458254617879102</v>
      </c>
      <c r="O1743" s="17">
        <v>0.574903205301043</v>
      </c>
      <c r="P1743" s="17">
        <v>0.25125921873950602</v>
      </c>
      <c r="Q1743" s="17">
        <v>0.14617549138455799</v>
      </c>
      <c r="R1743" s="17">
        <v>0.15904862118336699</v>
      </c>
      <c r="S1743" s="17">
        <v>0.25032939513042102</v>
      </c>
      <c r="T1743" s="17">
        <v>6.7721014567650006E-2</v>
      </c>
      <c r="U1743" s="17">
        <v>0</v>
      </c>
      <c r="V1743" s="17">
        <v>0</v>
      </c>
      <c r="W1743" s="17">
        <v>0</v>
      </c>
      <c r="X1743" s="17">
        <v>0</v>
      </c>
      <c r="Y1743" s="17">
        <v>0</v>
      </c>
      <c r="Z1743" s="17">
        <v>0</v>
      </c>
    </row>
    <row r="1744" spans="1:26">
      <c r="A1744" s="41">
        <v>283</v>
      </c>
      <c r="B1744" s="24" t="s">
        <v>777</v>
      </c>
      <c r="C1744" s="17">
        <v>0</v>
      </c>
      <c r="D1744" s="17">
        <v>0</v>
      </c>
      <c r="E1744" s="17">
        <v>0</v>
      </c>
      <c r="F1744" s="17">
        <v>0</v>
      </c>
      <c r="G1744" s="17">
        <v>0</v>
      </c>
      <c r="H1744" s="17">
        <v>0</v>
      </c>
      <c r="I1744" s="17">
        <v>0</v>
      </c>
      <c r="J1744" s="17">
        <v>0.13360482257086501</v>
      </c>
      <c r="K1744" s="17">
        <v>0.38135646956361302</v>
      </c>
      <c r="L1744" s="17">
        <v>0.63986304377875602</v>
      </c>
      <c r="M1744" s="17">
        <v>0.82762009085269295</v>
      </c>
      <c r="N1744" s="17">
        <v>0.94603063948412602</v>
      </c>
      <c r="O1744" s="17">
        <v>0.73217803915878998</v>
      </c>
      <c r="P1744" s="17">
        <v>0.53350410188333097</v>
      </c>
      <c r="Q1744" s="17">
        <v>0.38734031866593999</v>
      </c>
      <c r="R1744" s="17">
        <v>0.25134507863205502</v>
      </c>
      <c r="S1744" s="17">
        <v>0.16437291020202</v>
      </c>
      <c r="T1744" s="17">
        <v>2.5458433821459601E-2</v>
      </c>
      <c r="U1744" s="17">
        <v>0</v>
      </c>
      <c r="V1744" s="17">
        <v>0</v>
      </c>
      <c r="W1744" s="17">
        <v>0</v>
      </c>
      <c r="X1744" s="17">
        <v>0</v>
      </c>
      <c r="Y1744" s="17">
        <v>0</v>
      </c>
      <c r="Z1744" s="17">
        <v>0</v>
      </c>
    </row>
    <row r="1745" spans="1:26">
      <c r="A1745" s="41">
        <v>284</v>
      </c>
      <c r="B1745" s="24" t="s">
        <v>777</v>
      </c>
      <c r="C1745" s="17">
        <v>0</v>
      </c>
      <c r="D1745" s="17">
        <v>0</v>
      </c>
      <c r="E1745" s="17">
        <v>0</v>
      </c>
      <c r="F1745" s="17">
        <v>0</v>
      </c>
      <c r="G1745" s="17">
        <v>0</v>
      </c>
      <c r="H1745" s="17">
        <v>0</v>
      </c>
      <c r="I1745" s="17">
        <v>0</v>
      </c>
      <c r="J1745" s="17">
        <v>0.107487804346328</v>
      </c>
      <c r="K1745" s="17">
        <v>0.32676031038883702</v>
      </c>
      <c r="L1745" s="17">
        <v>0.566332826935669</v>
      </c>
      <c r="M1745" s="17">
        <v>0.72928319482704296</v>
      </c>
      <c r="N1745" s="17">
        <v>0.82352808642824205</v>
      </c>
      <c r="O1745" s="17">
        <v>0.82959389270072903</v>
      </c>
      <c r="P1745" s="17">
        <v>0.80968122739347503</v>
      </c>
      <c r="Q1745" s="17">
        <v>0.70695669572243802</v>
      </c>
      <c r="R1745" s="17">
        <v>0.54137589294114496</v>
      </c>
      <c r="S1745" s="17">
        <v>0.31163628545240102</v>
      </c>
      <c r="T1745" s="17">
        <v>6.9631397176871501E-2</v>
      </c>
      <c r="U1745" s="17">
        <v>0</v>
      </c>
      <c r="V1745" s="17">
        <v>0</v>
      </c>
      <c r="W1745" s="17">
        <v>0</v>
      </c>
      <c r="X1745" s="17">
        <v>0</v>
      </c>
      <c r="Y1745" s="17">
        <v>0</v>
      </c>
      <c r="Z1745" s="17">
        <v>0</v>
      </c>
    </row>
    <row r="1746" spans="1:26">
      <c r="A1746" s="41">
        <v>285</v>
      </c>
      <c r="B1746" s="24" t="s">
        <v>777</v>
      </c>
      <c r="C1746" s="17">
        <v>0</v>
      </c>
      <c r="D1746" s="17">
        <v>0</v>
      </c>
      <c r="E1746" s="17">
        <v>0</v>
      </c>
      <c r="F1746" s="17">
        <v>0</v>
      </c>
      <c r="G1746" s="17">
        <v>0</v>
      </c>
      <c r="H1746" s="17">
        <v>0</v>
      </c>
      <c r="I1746" s="17">
        <v>0</v>
      </c>
      <c r="J1746" s="17">
        <v>0.114938101386173</v>
      </c>
      <c r="K1746" s="17">
        <v>0.35402277763442902</v>
      </c>
      <c r="L1746" s="17">
        <v>0.60150611246296104</v>
      </c>
      <c r="M1746" s="17">
        <v>0.76918170148633702</v>
      </c>
      <c r="N1746" s="17">
        <v>0.86262263227548297</v>
      </c>
      <c r="O1746" s="17">
        <v>0.87781788189551202</v>
      </c>
      <c r="P1746" s="17">
        <v>0.80230117935662604</v>
      </c>
      <c r="Q1746" s="17">
        <v>0.58180712120648304</v>
      </c>
      <c r="R1746" s="17">
        <v>0.42042662339592501</v>
      </c>
      <c r="S1746" s="17">
        <v>0.25001717733933299</v>
      </c>
      <c r="T1746" s="17">
        <v>5.721098317514E-2</v>
      </c>
      <c r="U1746" s="17">
        <v>0</v>
      </c>
      <c r="V1746" s="17">
        <v>0</v>
      </c>
      <c r="W1746" s="17">
        <v>0</v>
      </c>
      <c r="X1746" s="17">
        <v>0</v>
      </c>
      <c r="Y1746" s="17">
        <v>0</v>
      </c>
      <c r="Z1746" s="17">
        <v>0</v>
      </c>
    </row>
    <row r="1747" spans="1:26">
      <c r="A1747" s="41">
        <v>286</v>
      </c>
      <c r="B1747" s="24" t="s">
        <v>777</v>
      </c>
      <c r="C1747" s="17">
        <v>0</v>
      </c>
      <c r="D1747" s="17">
        <v>0</v>
      </c>
      <c r="E1747" s="17">
        <v>0</v>
      </c>
      <c r="F1747" s="17">
        <v>0</v>
      </c>
      <c r="G1747" s="17">
        <v>0</v>
      </c>
      <c r="H1747" s="17">
        <v>0</v>
      </c>
      <c r="I1747" s="17">
        <v>0</v>
      </c>
      <c r="J1747" s="17">
        <v>5.6448000948168001E-2</v>
      </c>
      <c r="K1747" s="17">
        <v>0.221666826227918</v>
      </c>
      <c r="L1747" s="17">
        <v>0.41906554896289999</v>
      </c>
      <c r="M1747" s="17">
        <v>0.58785243818643096</v>
      </c>
      <c r="N1747" s="17">
        <v>0.67956056023503697</v>
      </c>
      <c r="O1747" s="17">
        <v>0.66911394808134095</v>
      </c>
      <c r="P1747" s="17">
        <v>0.64319206597623502</v>
      </c>
      <c r="Q1747" s="17">
        <v>0.51083806593091796</v>
      </c>
      <c r="R1747" s="17">
        <v>0.31503458097227699</v>
      </c>
      <c r="S1747" s="17">
        <v>0.13695628542207799</v>
      </c>
      <c r="T1747" s="17">
        <v>2.3314863549519001E-2</v>
      </c>
      <c r="U1747" s="17">
        <v>0</v>
      </c>
      <c r="V1747" s="17">
        <v>0</v>
      </c>
      <c r="W1747" s="17">
        <v>0</v>
      </c>
      <c r="X1747" s="17">
        <v>0</v>
      </c>
      <c r="Y1747" s="17">
        <v>0</v>
      </c>
      <c r="Z1747" s="17">
        <v>0</v>
      </c>
    </row>
    <row r="1748" spans="1:26">
      <c r="A1748" s="41">
        <v>287</v>
      </c>
      <c r="B1748" s="24" t="s">
        <v>777</v>
      </c>
      <c r="C1748" s="17">
        <v>0</v>
      </c>
      <c r="D1748" s="17">
        <v>0</v>
      </c>
      <c r="E1748" s="17">
        <v>0</v>
      </c>
      <c r="F1748" s="17">
        <v>0</v>
      </c>
      <c r="G1748" s="17">
        <v>0</v>
      </c>
      <c r="H1748" s="17">
        <v>0</v>
      </c>
      <c r="I1748" s="17">
        <v>0</v>
      </c>
      <c r="J1748" s="17">
        <v>4.2205991271555603E-2</v>
      </c>
      <c r="K1748" s="17">
        <v>0.18280644372399299</v>
      </c>
      <c r="L1748" s="17">
        <v>0.37909386625882002</v>
      </c>
      <c r="M1748" s="17">
        <v>0.55672139737313497</v>
      </c>
      <c r="N1748" s="17">
        <v>0.64830170526351505</v>
      </c>
      <c r="O1748" s="17">
        <v>0.66236809243264005</v>
      </c>
      <c r="P1748" s="17">
        <v>0.60033334438518604</v>
      </c>
      <c r="Q1748" s="17">
        <v>0.48967848082050502</v>
      </c>
      <c r="R1748" s="17">
        <v>0.30285906280043101</v>
      </c>
      <c r="S1748" s="17">
        <v>0.13861689379842901</v>
      </c>
      <c r="T1748" s="17">
        <v>1.8068628978638399E-2</v>
      </c>
      <c r="U1748" s="17">
        <v>0</v>
      </c>
      <c r="V1748" s="17">
        <v>0</v>
      </c>
      <c r="W1748" s="17">
        <v>0</v>
      </c>
      <c r="X1748" s="17">
        <v>0</v>
      </c>
      <c r="Y1748" s="17">
        <v>0</v>
      </c>
      <c r="Z1748" s="17">
        <v>0</v>
      </c>
    </row>
    <row r="1749" spans="1:26">
      <c r="A1749" s="41">
        <v>288</v>
      </c>
      <c r="B1749" s="24" t="s">
        <v>777</v>
      </c>
      <c r="C1749" s="17">
        <v>0</v>
      </c>
      <c r="D1749" s="17">
        <v>0</v>
      </c>
      <c r="E1749" s="17">
        <v>0</v>
      </c>
      <c r="F1749" s="17">
        <v>0</v>
      </c>
      <c r="G1749" s="17">
        <v>0</v>
      </c>
      <c r="H1749" s="17">
        <v>0</v>
      </c>
      <c r="I1749" s="17">
        <v>0</v>
      </c>
      <c r="J1749" s="17">
        <v>2.5955055245409499E-2</v>
      </c>
      <c r="K1749" s="17">
        <v>7.6746060091296198E-2</v>
      </c>
      <c r="L1749" s="17">
        <v>0.13159296917954</v>
      </c>
      <c r="M1749" s="17">
        <v>0.16303622778392299</v>
      </c>
      <c r="N1749" s="17">
        <v>0.21672207696155699</v>
      </c>
      <c r="O1749" s="17">
        <v>0.126878480534106</v>
      </c>
      <c r="P1749" s="17">
        <v>0.162407889479358</v>
      </c>
      <c r="Q1749" s="17">
        <v>0.167480452903946</v>
      </c>
      <c r="R1749" s="17">
        <v>0.121484918193056</v>
      </c>
      <c r="S1749" s="17">
        <v>3.6584119670771902E-2</v>
      </c>
      <c r="T1749" s="17">
        <v>0</v>
      </c>
      <c r="U1749" s="17">
        <v>0</v>
      </c>
      <c r="V1749" s="17">
        <v>0</v>
      </c>
      <c r="W1749" s="17">
        <v>0</v>
      </c>
      <c r="X1749" s="17">
        <v>0</v>
      </c>
      <c r="Y1749" s="17">
        <v>0</v>
      </c>
      <c r="Z1749" s="17">
        <v>0</v>
      </c>
    </row>
    <row r="1750" spans="1:26">
      <c r="A1750" s="41">
        <v>289</v>
      </c>
      <c r="B1750" s="24" t="s">
        <v>777</v>
      </c>
      <c r="C1750" s="17">
        <v>0</v>
      </c>
      <c r="D1750" s="17">
        <v>0</v>
      </c>
      <c r="E1750" s="17">
        <v>0</v>
      </c>
      <c r="F1750" s="17">
        <v>0</v>
      </c>
      <c r="G1750" s="17">
        <v>0</v>
      </c>
      <c r="H1750" s="17">
        <v>0</v>
      </c>
      <c r="I1750" s="17">
        <v>0</v>
      </c>
      <c r="J1750" s="17">
        <v>2.2839707098706499E-2</v>
      </c>
      <c r="K1750" s="17">
        <v>0.15214275391673299</v>
      </c>
      <c r="L1750" s="17">
        <v>0.45810448101610401</v>
      </c>
      <c r="M1750" s="17">
        <v>0.57879812224487004</v>
      </c>
      <c r="N1750" s="17">
        <v>0.71494361709071597</v>
      </c>
      <c r="O1750" s="17">
        <v>0.80079570419522195</v>
      </c>
      <c r="P1750" s="17">
        <v>0.84002489396487001</v>
      </c>
      <c r="Q1750" s="17">
        <v>0.75673201706669102</v>
      </c>
      <c r="R1750" s="17">
        <v>0.57086486330943598</v>
      </c>
      <c r="S1750" s="17">
        <v>0.32256293245989398</v>
      </c>
      <c r="T1750" s="17">
        <v>4.6430688257219202E-2</v>
      </c>
      <c r="U1750" s="17">
        <v>0</v>
      </c>
      <c r="V1750" s="17">
        <v>0</v>
      </c>
      <c r="W1750" s="17">
        <v>0</v>
      </c>
      <c r="X1750" s="17">
        <v>0</v>
      </c>
      <c r="Y1750" s="17">
        <v>0</v>
      </c>
      <c r="Z1750" s="17">
        <v>0</v>
      </c>
    </row>
    <row r="1751" spans="1:26">
      <c r="A1751" s="41">
        <v>290</v>
      </c>
      <c r="B1751" s="24" t="s">
        <v>777</v>
      </c>
      <c r="C1751" s="17">
        <v>0</v>
      </c>
      <c r="D1751" s="17">
        <v>0</v>
      </c>
      <c r="E1751" s="17">
        <v>0</v>
      </c>
      <c r="F1751" s="17">
        <v>0</v>
      </c>
      <c r="G1751" s="17">
        <v>0</v>
      </c>
      <c r="H1751" s="17">
        <v>0</v>
      </c>
      <c r="I1751" s="17">
        <v>0</v>
      </c>
      <c r="J1751" s="17">
        <v>0.120655589685477</v>
      </c>
      <c r="K1751" s="17">
        <v>0.37616584878677001</v>
      </c>
      <c r="L1751" s="17">
        <v>0.64718845370216505</v>
      </c>
      <c r="M1751" s="17">
        <v>0.83942094767523301</v>
      </c>
      <c r="N1751" s="17">
        <v>0.94648237960060699</v>
      </c>
      <c r="O1751" s="17">
        <v>0.97178958292950801</v>
      </c>
      <c r="P1751" s="17">
        <v>0.92591893533505298</v>
      </c>
      <c r="Q1751" s="17">
        <v>0.78341688139876897</v>
      </c>
      <c r="R1751" s="17">
        <v>0.59541786553673903</v>
      </c>
      <c r="S1751" s="17">
        <v>0.32837311041592798</v>
      </c>
      <c r="T1751" s="17">
        <v>4.4099787310625603E-2</v>
      </c>
      <c r="U1751" s="17">
        <v>0</v>
      </c>
      <c r="V1751" s="17">
        <v>0</v>
      </c>
      <c r="W1751" s="17">
        <v>0</v>
      </c>
      <c r="X1751" s="17">
        <v>0</v>
      </c>
      <c r="Y1751" s="17">
        <v>0</v>
      </c>
      <c r="Z1751" s="17">
        <v>0</v>
      </c>
    </row>
    <row r="1752" spans="1:26">
      <c r="A1752" s="41">
        <v>291</v>
      </c>
      <c r="B1752" s="24" t="s">
        <v>777</v>
      </c>
      <c r="C1752" s="17">
        <v>0</v>
      </c>
      <c r="D1752" s="17">
        <v>0</v>
      </c>
      <c r="E1752" s="17">
        <v>0</v>
      </c>
      <c r="F1752" s="17">
        <v>0</v>
      </c>
      <c r="G1752" s="17">
        <v>0</v>
      </c>
      <c r="H1752" s="17">
        <v>0</v>
      </c>
      <c r="I1752" s="17">
        <v>0</v>
      </c>
      <c r="J1752" s="17">
        <v>0.10962259349289501</v>
      </c>
      <c r="K1752" s="17">
        <v>0.36366250193428101</v>
      </c>
      <c r="L1752" s="17">
        <v>0.63361088251221298</v>
      </c>
      <c r="M1752" s="17">
        <v>0.82440522328508004</v>
      </c>
      <c r="N1752" s="17">
        <v>0.92539206781259198</v>
      </c>
      <c r="O1752" s="17">
        <v>0.96178105136393299</v>
      </c>
      <c r="P1752" s="17">
        <v>0.91529767635446801</v>
      </c>
      <c r="Q1752" s="17">
        <v>0.79883653755614303</v>
      </c>
      <c r="R1752" s="17">
        <v>0.59120682807943603</v>
      </c>
      <c r="S1752" s="17">
        <v>0.31763574544428202</v>
      </c>
      <c r="T1752" s="17">
        <v>3.4742034703350903E-2</v>
      </c>
      <c r="U1752" s="17">
        <v>0</v>
      </c>
      <c r="V1752" s="17">
        <v>0</v>
      </c>
      <c r="W1752" s="17">
        <v>0</v>
      </c>
      <c r="X1752" s="17">
        <v>0</v>
      </c>
      <c r="Y1752" s="17">
        <v>0</v>
      </c>
      <c r="Z1752" s="17">
        <v>0</v>
      </c>
    </row>
    <row r="1753" spans="1:26">
      <c r="A1753" s="41">
        <v>292</v>
      </c>
      <c r="B1753" s="24" t="s">
        <v>777</v>
      </c>
      <c r="C1753" s="17">
        <v>0</v>
      </c>
      <c r="D1753" s="17">
        <v>0</v>
      </c>
      <c r="E1753" s="17">
        <v>0</v>
      </c>
      <c r="F1753" s="17">
        <v>0</v>
      </c>
      <c r="G1753" s="17">
        <v>0</v>
      </c>
      <c r="H1753" s="17">
        <v>0</v>
      </c>
      <c r="I1753" s="17">
        <v>0</v>
      </c>
      <c r="J1753" s="17">
        <v>0.10267379627998501</v>
      </c>
      <c r="K1753" s="17">
        <v>0.35192799139234598</v>
      </c>
      <c r="L1753" s="17">
        <v>0.62118461442689799</v>
      </c>
      <c r="M1753" s="17">
        <v>0.80949389671882199</v>
      </c>
      <c r="N1753" s="17">
        <v>0.90543647255906301</v>
      </c>
      <c r="O1753" s="17">
        <v>0.89742418349525999</v>
      </c>
      <c r="P1753" s="17">
        <v>0.85767007756434499</v>
      </c>
      <c r="Q1753" s="17">
        <v>0.75377960757971196</v>
      </c>
      <c r="R1753" s="17">
        <v>0.47954701349968998</v>
      </c>
      <c r="S1753" s="17">
        <v>0.225534424115024</v>
      </c>
      <c r="T1753" s="17">
        <v>3.5236704766106401E-2</v>
      </c>
      <c r="U1753" s="17">
        <v>0</v>
      </c>
      <c r="V1753" s="17">
        <v>0</v>
      </c>
      <c r="W1753" s="17">
        <v>0</v>
      </c>
      <c r="X1753" s="17">
        <v>0</v>
      </c>
      <c r="Y1753" s="17">
        <v>0</v>
      </c>
      <c r="Z1753" s="17">
        <v>0</v>
      </c>
    </row>
    <row r="1754" spans="1:26">
      <c r="A1754" s="41">
        <v>293</v>
      </c>
      <c r="B1754" s="24" t="s">
        <v>777</v>
      </c>
      <c r="C1754" s="17">
        <v>0</v>
      </c>
      <c r="D1754" s="17">
        <v>0</v>
      </c>
      <c r="E1754" s="17">
        <v>0</v>
      </c>
      <c r="F1754" s="17">
        <v>0</v>
      </c>
      <c r="G1754" s="17">
        <v>0</v>
      </c>
      <c r="H1754" s="17">
        <v>0</v>
      </c>
      <c r="I1754" s="17">
        <v>0</v>
      </c>
      <c r="J1754" s="17">
        <v>8.6864843564348704E-2</v>
      </c>
      <c r="K1754" s="17">
        <v>0.32334640397940601</v>
      </c>
      <c r="L1754" s="17">
        <v>0.48331118924349797</v>
      </c>
      <c r="M1754" s="17">
        <v>0.64089043544755597</v>
      </c>
      <c r="N1754" s="17">
        <v>0.73065695310783196</v>
      </c>
      <c r="O1754" s="17">
        <v>0.73281613426932701</v>
      </c>
      <c r="P1754" s="17">
        <v>0.54151151254414898</v>
      </c>
      <c r="Q1754" s="17">
        <v>0.42198673667077002</v>
      </c>
      <c r="R1754" s="17">
        <v>0.30660177357110202</v>
      </c>
      <c r="S1754" s="17">
        <v>0.146626255820441</v>
      </c>
      <c r="T1754" s="17">
        <v>0</v>
      </c>
      <c r="U1754" s="17">
        <v>0</v>
      </c>
      <c r="V1754" s="17">
        <v>0</v>
      </c>
      <c r="W1754" s="17">
        <v>0</v>
      </c>
      <c r="X1754" s="17">
        <v>0</v>
      </c>
      <c r="Y1754" s="17">
        <v>0</v>
      </c>
      <c r="Z1754" s="17">
        <v>0</v>
      </c>
    </row>
    <row r="1755" spans="1:26">
      <c r="A1755" s="41">
        <v>294</v>
      </c>
      <c r="B1755" s="24" t="s">
        <v>777</v>
      </c>
      <c r="C1755" s="17">
        <v>0</v>
      </c>
      <c r="D1755" s="17">
        <v>0</v>
      </c>
      <c r="E1755" s="17">
        <v>0</v>
      </c>
      <c r="F1755" s="17">
        <v>0</v>
      </c>
      <c r="G1755" s="17">
        <v>0</v>
      </c>
      <c r="H1755" s="17">
        <v>0</v>
      </c>
      <c r="I1755" s="17">
        <v>0</v>
      </c>
      <c r="J1755" s="17">
        <v>5.8165198799153599E-2</v>
      </c>
      <c r="K1755" s="17">
        <v>0.147269229333964</v>
      </c>
      <c r="L1755" s="17">
        <v>0.306336388448677</v>
      </c>
      <c r="M1755" s="17">
        <v>0.20501000707335701</v>
      </c>
      <c r="N1755" s="17">
        <v>0.21870465993496699</v>
      </c>
      <c r="O1755" s="17">
        <v>0.25760309398218101</v>
      </c>
      <c r="P1755" s="17">
        <v>0.18912202422935101</v>
      </c>
      <c r="Q1755" s="17">
        <v>0.148891786167026</v>
      </c>
      <c r="R1755" s="17">
        <v>8.07365937336436E-2</v>
      </c>
      <c r="S1755" s="17">
        <v>5.1913037532610402E-2</v>
      </c>
      <c r="T1755" s="17">
        <v>0</v>
      </c>
      <c r="U1755" s="17">
        <v>0</v>
      </c>
      <c r="V1755" s="17">
        <v>0</v>
      </c>
      <c r="W1755" s="17">
        <v>0</v>
      </c>
      <c r="X1755" s="17">
        <v>0</v>
      </c>
      <c r="Y1755" s="17">
        <v>0</v>
      </c>
      <c r="Z1755" s="17">
        <v>0</v>
      </c>
    </row>
    <row r="1756" spans="1:26">
      <c r="A1756" s="41">
        <v>295</v>
      </c>
      <c r="B1756" s="24" t="s">
        <v>777</v>
      </c>
      <c r="C1756" s="17">
        <v>0</v>
      </c>
      <c r="D1756" s="17">
        <v>0</v>
      </c>
      <c r="E1756" s="17">
        <v>0</v>
      </c>
      <c r="F1756" s="17">
        <v>0</v>
      </c>
      <c r="G1756" s="17">
        <v>0</v>
      </c>
      <c r="H1756" s="17">
        <v>0</v>
      </c>
      <c r="I1756" s="17">
        <v>0</v>
      </c>
      <c r="J1756" s="17">
        <v>2.3853439239146301E-2</v>
      </c>
      <c r="K1756" s="17">
        <v>0.15404728244237101</v>
      </c>
      <c r="L1756" s="17">
        <v>0.32008958214611699</v>
      </c>
      <c r="M1756" s="17">
        <v>0.47917430351157803</v>
      </c>
      <c r="N1756" s="17">
        <v>0.60438827294694497</v>
      </c>
      <c r="O1756" s="17">
        <v>0.63500122736315301</v>
      </c>
      <c r="P1756" s="17">
        <v>0.53337531204450805</v>
      </c>
      <c r="Q1756" s="17">
        <v>0.45637167227556302</v>
      </c>
      <c r="R1756" s="17">
        <v>0.26505339102202602</v>
      </c>
      <c r="S1756" s="17">
        <v>0.10954551472571999</v>
      </c>
      <c r="T1756" s="17">
        <v>0</v>
      </c>
      <c r="U1756" s="17">
        <v>0</v>
      </c>
      <c r="V1756" s="17">
        <v>0</v>
      </c>
      <c r="W1756" s="17">
        <v>0</v>
      </c>
      <c r="X1756" s="17">
        <v>0</v>
      </c>
      <c r="Y1756" s="17">
        <v>0</v>
      </c>
      <c r="Z1756" s="17">
        <v>0</v>
      </c>
    </row>
    <row r="1757" spans="1:26">
      <c r="A1757" s="41">
        <v>296</v>
      </c>
      <c r="B1757" s="24" t="s">
        <v>777</v>
      </c>
      <c r="C1757" s="17">
        <v>0</v>
      </c>
      <c r="D1757" s="17">
        <v>0</v>
      </c>
      <c r="E1757" s="17">
        <v>0</v>
      </c>
      <c r="F1757" s="17">
        <v>0</v>
      </c>
      <c r="G1757" s="17">
        <v>0</v>
      </c>
      <c r="H1757" s="17">
        <v>0</v>
      </c>
      <c r="I1757" s="17">
        <v>0</v>
      </c>
      <c r="J1757" s="17">
        <v>8.0513162876896097E-2</v>
      </c>
      <c r="K1757" s="17">
        <v>0.343179063477694</v>
      </c>
      <c r="L1757" s="17">
        <v>0.60998087412981405</v>
      </c>
      <c r="M1757" s="17">
        <v>0.80430132458078496</v>
      </c>
      <c r="N1757" s="17">
        <v>0.90826399492960697</v>
      </c>
      <c r="O1757" s="17">
        <v>0.93031340074462099</v>
      </c>
      <c r="P1757" s="17">
        <v>0.887970814189464</v>
      </c>
      <c r="Q1757" s="17">
        <v>0.76541362302014004</v>
      </c>
      <c r="R1757" s="17">
        <v>0.56428780040404103</v>
      </c>
      <c r="S1757" s="17">
        <v>0.285888074493587</v>
      </c>
      <c r="T1757" s="17">
        <v>1.5724068503684598E-2</v>
      </c>
      <c r="U1757" s="17">
        <v>0</v>
      </c>
      <c r="V1757" s="17">
        <v>0</v>
      </c>
      <c r="W1757" s="17">
        <v>0</v>
      </c>
      <c r="X1757" s="17">
        <v>0</v>
      </c>
      <c r="Y1757" s="17">
        <v>0</v>
      </c>
      <c r="Z1757" s="17">
        <v>0</v>
      </c>
    </row>
    <row r="1758" spans="1:26">
      <c r="A1758" s="41">
        <v>297</v>
      </c>
      <c r="B1758" s="24" t="s">
        <v>777</v>
      </c>
      <c r="C1758" s="17">
        <v>0</v>
      </c>
      <c r="D1758" s="17">
        <v>0</v>
      </c>
      <c r="E1758" s="17">
        <v>0</v>
      </c>
      <c r="F1758" s="17">
        <v>0</v>
      </c>
      <c r="G1758" s="17">
        <v>0</v>
      </c>
      <c r="H1758" s="17">
        <v>0</v>
      </c>
      <c r="I1758" s="17">
        <v>0</v>
      </c>
      <c r="J1758" s="17">
        <v>5.7960305873751901E-2</v>
      </c>
      <c r="K1758" s="17">
        <v>0.282266348116963</v>
      </c>
      <c r="L1758" s="17">
        <v>0.54251548787861803</v>
      </c>
      <c r="M1758" s="17">
        <v>0.72734939588349001</v>
      </c>
      <c r="N1758" s="17">
        <v>0.83397079585954803</v>
      </c>
      <c r="O1758" s="17">
        <v>0.86364709690249097</v>
      </c>
      <c r="P1758" s="17">
        <v>0.82091911651145999</v>
      </c>
      <c r="Q1758" s="17">
        <v>0.70281395590693496</v>
      </c>
      <c r="R1758" s="17">
        <v>0.46836864089813102</v>
      </c>
      <c r="S1758" s="17">
        <v>0.21580396151963799</v>
      </c>
      <c r="T1758" s="17">
        <v>0</v>
      </c>
      <c r="U1758" s="17">
        <v>0</v>
      </c>
      <c r="V1758" s="17">
        <v>0</v>
      </c>
      <c r="W1758" s="17">
        <v>0</v>
      </c>
      <c r="X1758" s="17">
        <v>0</v>
      </c>
      <c r="Y1758" s="17">
        <v>0</v>
      </c>
      <c r="Z1758" s="17">
        <v>0</v>
      </c>
    </row>
    <row r="1759" spans="1:26">
      <c r="A1759" s="41">
        <v>298</v>
      </c>
      <c r="B1759" s="24" t="s">
        <v>777</v>
      </c>
      <c r="C1759" s="17">
        <v>0</v>
      </c>
      <c r="D1759" s="17">
        <v>0</v>
      </c>
      <c r="E1759" s="17">
        <v>0</v>
      </c>
      <c r="F1759" s="17">
        <v>0</v>
      </c>
      <c r="G1759" s="17">
        <v>0</v>
      </c>
      <c r="H1759" s="17">
        <v>0</v>
      </c>
      <c r="I1759" s="17">
        <v>0</v>
      </c>
      <c r="J1759" s="17">
        <v>2.9804115201169899E-2</v>
      </c>
      <c r="K1759" s="17">
        <v>0.12284013854249801</v>
      </c>
      <c r="L1759" s="17">
        <v>0.31485408006180499</v>
      </c>
      <c r="M1759" s="17">
        <v>0.18078093080430699</v>
      </c>
      <c r="N1759" s="17">
        <v>0.41008636042732</v>
      </c>
      <c r="O1759" s="17">
        <v>0.55444025613699599</v>
      </c>
      <c r="P1759" s="17">
        <v>0.41853380303745302</v>
      </c>
      <c r="Q1759" s="17">
        <v>0.27056403503473497</v>
      </c>
      <c r="R1759" s="17">
        <v>9.6834347906037094E-2</v>
      </c>
      <c r="S1759" s="17">
        <v>1.6945620611317599E-2</v>
      </c>
      <c r="T1759" s="17">
        <v>0</v>
      </c>
      <c r="U1759" s="17">
        <v>0</v>
      </c>
      <c r="V1759" s="17">
        <v>0</v>
      </c>
      <c r="W1759" s="17">
        <v>0</v>
      </c>
      <c r="X1759" s="17">
        <v>0</v>
      </c>
      <c r="Y1759" s="17">
        <v>0</v>
      </c>
      <c r="Z1759" s="17">
        <v>0</v>
      </c>
    </row>
    <row r="1760" spans="1:26">
      <c r="A1760" s="41">
        <v>299</v>
      </c>
      <c r="B1760" s="24" t="s">
        <v>777</v>
      </c>
      <c r="C1760" s="17">
        <v>0</v>
      </c>
      <c r="D1760" s="17">
        <v>0</v>
      </c>
      <c r="E1760" s="17">
        <v>0</v>
      </c>
      <c r="F1760" s="17">
        <v>0</v>
      </c>
      <c r="G1760" s="17">
        <v>0</v>
      </c>
      <c r="H1760" s="17">
        <v>0</v>
      </c>
      <c r="I1760" s="17">
        <v>0</v>
      </c>
      <c r="J1760" s="17">
        <v>7.3954637902847398E-2</v>
      </c>
      <c r="K1760" s="17">
        <v>0.32619734268428102</v>
      </c>
      <c r="L1760" s="17">
        <v>0.61519295987979405</v>
      </c>
      <c r="M1760" s="17">
        <v>0.82095814373534604</v>
      </c>
      <c r="N1760" s="17">
        <v>0.95001239200109899</v>
      </c>
      <c r="O1760" s="17">
        <v>0.98368117804758304</v>
      </c>
      <c r="P1760" s="17">
        <v>0.92507009321553202</v>
      </c>
      <c r="Q1760" s="17">
        <v>0.68976617928123496</v>
      </c>
      <c r="R1760" s="17">
        <v>0.52934672685887096</v>
      </c>
      <c r="S1760" s="17">
        <v>0.323391285286875</v>
      </c>
      <c r="T1760" s="17">
        <v>0</v>
      </c>
      <c r="U1760" s="17">
        <v>0</v>
      </c>
      <c r="V1760" s="17">
        <v>0</v>
      </c>
      <c r="W1760" s="17">
        <v>0</v>
      </c>
      <c r="X1760" s="17">
        <v>0</v>
      </c>
      <c r="Y1760" s="17">
        <v>0</v>
      </c>
      <c r="Z1760" s="17">
        <v>0</v>
      </c>
    </row>
    <row r="1761" spans="1:26">
      <c r="A1761" s="41">
        <v>300</v>
      </c>
      <c r="B1761" s="24" t="s">
        <v>777</v>
      </c>
      <c r="C1761" s="17">
        <v>0</v>
      </c>
      <c r="D1761" s="17">
        <v>0</v>
      </c>
      <c r="E1761" s="17">
        <v>0</v>
      </c>
      <c r="F1761" s="17">
        <v>0</v>
      </c>
      <c r="G1761" s="17">
        <v>0</v>
      </c>
      <c r="H1761" s="17">
        <v>0</v>
      </c>
      <c r="I1761" s="17">
        <v>0</v>
      </c>
      <c r="J1761" s="17">
        <v>8.9668949600560502E-2</v>
      </c>
      <c r="K1761" s="17">
        <v>0.35098158121311002</v>
      </c>
      <c r="L1761" s="17">
        <v>0.63075116268196296</v>
      </c>
      <c r="M1761" s="17">
        <v>0.83039004806800398</v>
      </c>
      <c r="N1761" s="17">
        <v>0.91050903598365096</v>
      </c>
      <c r="O1761" s="17">
        <v>0.91970775265358995</v>
      </c>
      <c r="P1761" s="17">
        <v>0.76384960702290705</v>
      </c>
      <c r="Q1761" s="17">
        <v>0.74285393625281604</v>
      </c>
      <c r="R1761" s="17">
        <v>0.57224740271559804</v>
      </c>
      <c r="S1761" s="17">
        <v>0.18135267963423801</v>
      </c>
      <c r="T1761" s="17">
        <v>0</v>
      </c>
      <c r="U1761" s="17">
        <v>0</v>
      </c>
      <c r="V1761" s="17">
        <v>0</v>
      </c>
      <c r="W1761" s="17">
        <v>0</v>
      </c>
      <c r="X1761" s="17">
        <v>0</v>
      </c>
      <c r="Y1761" s="17">
        <v>0</v>
      </c>
      <c r="Z1761" s="17">
        <v>0</v>
      </c>
    </row>
    <row r="1762" spans="1:26">
      <c r="A1762" s="41">
        <v>301</v>
      </c>
      <c r="B1762" s="24" t="s">
        <v>777</v>
      </c>
      <c r="C1762" s="17">
        <v>0</v>
      </c>
      <c r="D1762" s="17">
        <v>0</v>
      </c>
      <c r="E1762" s="17">
        <v>0</v>
      </c>
      <c r="F1762" s="17">
        <v>0</v>
      </c>
      <c r="G1762" s="17">
        <v>0</v>
      </c>
      <c r="H1762" s="17">
        <v>0</v>
      </c>
      <c r="I1762" s="17">
        <v>0</v>
      </c>
      <c r="J1762" s="17">
        <v>2.07107720357231E-2</v>
      </c>
      <c r="K1762" s="17">
        <v>0.23343353422955801</v>
      </c>
      <c r="L1762" s="17">
        <v>0.38996782651406697</v>
      </c>
      <c r="M1762" s="17">
        <v>0.67747845784071603</v>
      </c>
      <c r="N1762" s="17">
        <v>0.38532456255222602</v>
      </c>
      <c r="O1762" s="17">
        <v>0.48026706578038703</v>
      </c>
      <c r="P1762" s="17">
        <v>0.37145526286372499</v>
      </c>
      <c r="Q1762" s="17">
        <v>0.37584875259269601</v>
      </c>
      <c r="R1762" s="17">
        <v>0.12710581411324201</v>
      </c>
      <c r="S1762" s="17">
        <v>1.86267182802087E-2</v>
      </c>
      <c r="T1762" s="17">
        <v>0</v>
      </c>
      <c r="U1762" s="17">
        <v>0</v>
      </c>
      <c r="V1762" s="17">
        <v>0</v>
      </c>
      <c r="W1762" s="17">
        <v>0</v>
      </c>
      <c r="X1762" s="17">
        <v>0</v>
      </c>
      <c r="Y1762" s="17">
        <v>0</v>
      </c>
      <c r="Z1762" s="17">
        <v>0</v>
      </c>
    </row>
    <row r="1763" spans="1:26">
      <c r="A1763" s="41">
        <v>302</v>
      </c>
      <c r="B1763" s="24" t="s">
        <v>777</v>
      </c>
      <c r="C1763" s="17">
        <v>0</v>
      </c>
      <c r="D1763" s="17">
        <v>0</v>
      </c>
      <c r="E1763" s="17">
        <v>0</v>
      </c>
      <c r="F1763" s="17">
        <v>0</v>
      </c>
      <c r="G1763" s="17">
        <v>0</v>
      </c>
      <c r="H1763" s="17">
        <v>0</v>
      </c>
      <c r="I1763" s="17">
        <v>0</v>
      </c>
      <c r="J1763" s="17">
        <v>7.2386719183225798E-2</v>
      </c>
      <c r="K1763" s="17">
        <v>0.35625318347951601</v>
      </c>
      <c r="L1763" s="17">
        <v>0.636802333745493</v>
      </c>
      <c r="M1763" s="17">
        <v>0.82944949197235096</v>
      </c>
      <c r="N1763" s="17">
        <v>0.95577866433026104</v>
      </c>
      <c r="O1763" s="17">
        <v>0.98522275339108201</v>
      </c>
      <c r="P1763" s="17">
        <v>0.94855778301305305</v>
      </c>
      <c r="Q1763" s="17">
        <v>0.80504155420489598</v>
      </c>
      <c r="R1763" s="17">
        <v>0.58089013454766902</v>
      </c>
      <c r="S1763" s="17">
        <v>0.28431694047108302</v>
      </c>
      <c r="T1763" s="17">
        <v>0</v>
      </c>
      <c r="U1763" s="17">
        <v>0</v>
      </c>
      <c r="V1763" s="17">
        <v>0</v>
      </c>
      <c r="W1763" s="17">
        <v>0</v>
      </c>
      <c r="X1763" s="17">
        <v>0</v>
      </c>
      <c r="Y1763" s="17">
        <v>0</v>
      </c>
      <c r="Z1763" s="17">
        <v>0</v>
      </c>
    </row>
    <row r="1764" spans="1:26">
      <c r="A1764" s="41">
        <v>303</v>
      </c>
      <c r="B1764" s="24" t="s">
        <v>777</v>
      </c>
      <c r="C1764" s="17">
        <v>0</v>
      </c>
      <c r="D1764" s="17">
        <v>0</v>
      </c>
      <c r="E1764" s="17">
        <v>0</v>
      </c>
      <c r="F1764" s="17">
        <v>0</v>
      </c>
      <c r="G1764" s="17">
        <v>0</v>
      </c>
      <c r="H1764" s="17">
        <v>0</v>
      </c>
      <c r="I1764" s="17">
        <v>0</v>
      </c>
      <c r="J1764" s="17">
        <v>7.4355869321033302E-2</v>
      </c>
      <c r="K1764" s="17">
        <v>0.34616506397029601</v>
      </c>
      <c r="L1764" s="17">
        <v>0.641330101232505</v>
      </c>
      <c r="M1764" s="17">
        <v>0.83731339467726396</v>
      </c>
      <c r="N1764" s="17">
        <v>0.95056273484869003</v>
      </c>
      <c r="O1764" s="17">
        <v>0.98522275339108201</v>
      </c>
      <c r="P1764" s="17">
        <v>0.936254625191418</v>
      </c>
      <c r="Q1764" s="17">
        <v>0.79922098455753898</v>
      </c>
      <c r="R1764" s="17">
        <v>0.58140188171803797</v>
      </c>
      <c r="S1764" s="17">
        <v>0.27677545995279501</v>
      </c>
      <c r="T1764" s="17">
        <v>0</v>
      </c>
      <c r="U1764" s="17">
        <v>0</v>
      </c>
      <c r="V1764" s="17">
        <v>0</v>
      </c>
      <c r="W1764" s="17">
        <v>0</v>
      </c>
      <c r="X1764" s="17">
        <v>0</v>
      </c>
      <c r="Y1764" s="17">
        <v>0</v>
      </c>
      <c r="Z1764" s="17">
        <v>0</v>
      </c>
    </row>
    <row r="1765" spans="1:26">
      <c r="A1765" s="41">
        <v>304</v>
      </c>
      <c r="B1765" s="24" t="s">
        <v>777</v>
      </c>
      <c r="C1765" s="17">
        <v>0</v>
      </c>
      <c r="D1765" s="17">
        <v>0</v>
      </c>
      <c r="E1765" s="17">
        <v>0</v>
      </c>
      <c r="F1765" s="17">
        <v>0</v>
      </c>
      <c r="G1765" s="17">
        <v>0</v>
      </c>
      <c r="H1765" s="17">
        <v>0</v>
      </c>
      <c r="I1765" s="17">
        <v>0</v>
      </c>
      <c r="J1765" s="17">
        <v>6.3207906446791806E-2</v>
      </c>
      <c r="K1765" s="17">
        <v>0.296995924980819</v>
      </c>
      <c r="L1765" s="17">
        <v>0.60512480401465996</v>
      </c>
      <c r="M1765" s="17">
        <v>0.80576298831468196</v>
      </c>
      <c r="N1765" s="17">
        <v>0.92100367307116005</v>
      </c>
      <c r="O1765" s="17">
        <v>0.95046026251333604</v>
      </c>
      <c r="P1765" s="17">
        <v>0.83273331508568504</v>
      </c>
      <c r="Q1765" s="17">
        <v>0.77440756094391705</v>
      </c>
      <c r="R1765" s="17">
        <v>0.52647515792437805</v>
      </c>
      <c r="S1765" s="17">
        <v>0.22220922416355701</v>
      </c>
      <c r="T1765" s="17">
        <v>0</v>
      </c>
      <c r="U1765" s="17">
        <v>0</v>
      </c>
      <c r="V1765" s="17">
        <v>0</v>
      </c>
      <c r="W1765" s="17">
        <v>0</v>
      </c>
      <c r="X1765" s="17">
        <v>0</v>
      </c>
      <c r="Y1765" s="17">
        <v>0</v>
      </c>
      <c r="Z1765" s="17">
        <v>0</v>
      </c>
    </row>
    <row r="1766" spans="1:26">
      <c r="A1766" s="41">
        <v>305</v>
      </c>
      <c r="B1766" s="24" t="s">
        <v>777</v>
      </c>
      <c r="C1766" s="17">
        <v>0</v>
      </c>
      <c r="D1766" s="17">
        <v>0</v>
      </c>
      <c r="E1766" s="17">
        <v>0</v>
      </c>
      <c r="F1766" s="17">
        <v>0</v>
      </c>
      <c r="G1766" s="17">
        <v>0</v>
      </c>
      <c r="H1766" s="17">
        <v>0</v>
      </c>
      <c r="I1766" s="17">
        <v>0</v>
      </c>
      <c r="J1766" s="17">
        <v>6.1644452901147798E-2</v>
      </c>
      <c r="K1766" s="17">
        <v>0.328954843411912</v>
      </c>
      <c r="L1766" s="17">
        <v>0.61780514529557995</v>
      </c>
      <c r="M1766" s="17">
        <v>0.81224373923541804</v>
      </c>
      <c r="N1766" s="17">
        <v>0.92103078498235602</v>
      </c>
      <c r="O1766" s="17">
        <v>0.94266609011687497</v>
      </c>
      <c r="P1766" s="17">
        <v>0.88881681375704702</v>
      </c>
      <c r="Q1766" s="17">
        <v>0.73907772822077</v>
      </c>
      <c r="R1766" s="17">
        <v>0.51060766086062304</v>
      </c>
      <c r="S1766" s="17">
        <v>0.21720557033058099</v>
      </c>
      <c r="T1766" s="17">
        <v>0</v>
      </c>
      <c r="U1766" s="17">
        <v>0</v>
      </c>
      <c r="V1766" s="17">
        <v>0</v>
      </c>
      <c r="W1766" s="17">
        <v>0</v>
      </c>
      <c r="X1766" s="17">
        <v>0</v>
      </c>
      <c r="Y1766" s="17">
        <v>0</v>
      </c>
      <c r="Z1766" s="17">
        <v>0</v>
      </c>
    </row>
    <row r="1767" spans="1:26">
      <c r="A1767" s="41">
        <v>306</v>
      </c>
      <c r="B1767" s="24" t="s">
        <v>777</v>
      </c>
      <c r="C1767" s="17">
        <v>0</v>
      </c>
      <c r="D1767" s="17">
        <v>0</v>
      </c>
      <c r="E1767" s="17">
        <v>0</v>
      </c>
      <c r="F1767" s="17">
        <v>0</v>
      </c>
      <c r="G1767" s="17">
        <v>0</v>
      </c>
      <c r="H1767" s="17">
        <v>0</v>
      </c>
      <c r="I1767" s="17">
        <v>0</v>
      </c>
      <c r="J1767" s="17">
        <v>2.2595267619834301E-2</v>
      </c>
      <c r="K1767" s="17">
        <v>0.20930094199961799</v>
      </c>
      <c r="L1767" s="17">
        <v>0.45095743964967999</v>
      </c>
      <c r="M1767" s="17">
        <v>0.63791113780966502</v>
      </c>
      <c r="N1767" s="17">
        <v>0.73702123954929999</v>
      </c>
      <c r="O1767" s="17">
        <v>0.753362692986558</v>
      </c>
      <c r="P1767" s="17">
        <v>0.67497613284936497</v>
      </c>
      <c r="Q1767" s="17">
        <v>0.49879389659312001</v>
      </c>
      <c r="R1767" s="17">
        <v>0.29324042320772398</v>
      </c>
      <c r="S1767" s="17">
        <v>9.3312169323097494E-2</v>
      </c>
      <c r="T1767" s="17">
        <v>0</v>
      </c>
      <c r="U1767" s="17">
        <v>0</v>
      </c>
      <c r="V1767" s="17">
        <v>0</v>
      </c>
      <c r="W1767" s="17">
        <v>0</v>
      </c>
      <c r="X1767" s="17">
        <v>0</v>
      </c>
      <c r="Y1767" s="17">
        <v>0</v>
      </c>
      <c r="Z1767" s="17">
        <v>0</v>
      </c>
    </row>
    <row r="1768" spans="1:26">
      <c r="A1768" s="41">
        <v>307</v>
      </c>
      <c r="B1768" s="24" t="s">
        <v>777</v>
      </c>
      <c r="C1768" s="17">
        <v>0</v>
      </c>
      <c r="D1768" s="17">
        <v>0</v>
      </c>
      <c r="E1768" s="17">
        <v>0</v>
      </c>
      <c r="F1768" s="17">
        <v>0</v>
      </c>
      <c r="G1768" s="17">
        <v>0</v>
      </c>
      <c r="H1768" s="17">
        <v>0</v>
      </c>
      <c r="I1768" s="17">
        <v>0</v>
      </c>
      <c r="J1768" s="17">
        <v>1.61546824934625E-2</v>
      </c>
      <c r="K1768" s="17">
        <v>0.176026593803082</v>
      </c>
      <c r="L1768" s="17">
        <v>0.39987056579728097</v>
      </c>
      <c r="M1768" s="17">
        <v>0.58584120614019097</v>
      </c>
      <c r="N1768" s="17">
        <v>0.70567183704768999</v>
      </c>
      <c r="O1768" s="17">
        <v>0.74318468069455601</v>
      </c>
      <c r="P1768" s="17">
        <v>0.66518973705241802</v>
      </c>
      <c r="Q1768" s="17">
        <v>0.51276657230772305</v>
      </c>
      <c r="R1768" s="17">
        <v>0.294263646819164</v>
      </c>
      <c r="S1768" s="17">
        <v>9.5436939844987606E-2</v>
      </c>
      <c r="T1768" s="17">
        <v>0</v>
      </c>
      <c r="U1768" s="17">
        <v>0</v>
      </c>
      <c r="V1768" s="17">
        <v>0</v>
      </c>
      <c r="W1768" s="17">
        <v>0</v>
      </c>
      <c r="X1768" s="17">
        <v>0</v>
      </c>
      <c r="Y1768" s="17">
        <v>0</v>
      </c>
      <c r="Z1768" s="17">
        <v>0</v>
      </c>
    </row>
    <row r="1769" spans="1:26">
      <c r="A1769" s="41">
        <v>308</v>
      </c>
      <c r="B1769" s="24" t="s">
        <v>777</v>
      </c>
      <c r="C1769" s="17">
        <v>0</v>
      </c>
      <c r="D1769" s="17">
        <v>0</v>
      </c>
      <c r="E1769" s="17">
        <v>0</v>
      </c>
      <c r="F1769" s="17">
        <v>0</v>
      </c>
      <c r="G1769" s="17">
        <v>0</v>
      </c>
      <c r="H1769" s="17">
        <v>0</v>
      </c>
      <c r="I1769" s="17">
        <v>0</v>
      </c>
      <c r="J1769" s="17">
        <v>0</v>
      </c>
      <c r="K1769" s="17">
        <v>8.6825393533206396E-2</v>
      </c>
      <c r="L1769" s="17">
        <v>4.8115609214274303E-2</v>
      </c>
      <c r="M1769" s="17">
        <v>9.4386604322351894E-2</v>
      </c>
      <c r="N1769" s="17">
        <v>8.9234337050226403E-2</v>
      </c>
      <c r="O1769" s="17">
        <v>5.4297124966994001E-2</v>
      </c>
      <c r="P1769" s="17">
        <v>4.9944157002724997E-2</v>
      </c>
      <c r="Q1769" s="17">
        <v>2.4341475529837502E-2</v>
      </c>
      <c r="R1769" s="17">
        <v>1.38953565604509E-2</v>
      </c>
      <c r="S1769" s="17">
        <v>0</v>
      </c>
      <c r="T1769" s="17">
        <v>0</v>
      </c>
      <c r="U1769" s="17">
        <v>0</v>
      </c>
      <c r="V1769" s="17">
        <v>0</v>
      </c>
      <c r="W1769" s="17">
        <v>0</v>
      </c>
      <c r="X1769" s="17">
        <v>0</v>
      </c>
      <c r="Y1769" s="17">
        <v>0</v>
      </c>
      <c r="Z1769" s="17">
        <v>0</v>
      </c>
    </row>
    <row r="1770" spans="1:26">
      <c r="A1770" s="41">
        <v>309</v>
      </c>
      <c r="B1770" s="24" t="s">
        <v>777</v>
      </c>
      <c r="C1770" s="17">
        <v>0</v>
      </c>
      <c r="D1770" s="17">
        <v>0</v>
      </c>
      <c r="E1770" s="17">
        <v>0</v>
      </c>
      <c r="F1770" s="17">
        <v>0</v>
      </c>
      <c r="G1770" s="17">
        <v>0</v>
      </c>
      <c r="H1770" s="17">
        <v>0</v>
      </c>
      <c r="I1770" s="17">
        <v>0</v>
      </c>
      <c r="J1770" s="17">
        <v>3.3849723200809402E-2</v>
      </c>
      <c r="K1770" s="17">
        <v>0.314184876679171</v>
      </c>
      <c r="L1770" s="17">
        <v>0.45784085265892199</v>
      </c>
      <c r="M1770" s="17">
        <v>0.81734479511972902</v>
      </c>
      <c r="N1770" s="17">
        <v>0.89642622349943002</v>
      </c>
      <c r="O1770" s="17">
        <v>0.95902662230645697</v>
      </c>
      <c r="P1770" s="17">
        <v>0.65085858162311006</v>
      </c>
      <c r="Q1770" s="17">
        <v>0.51619572700160499</v>
      </c>
      <c r="R1770" s="17">
        <v>0.19179367638092601</v>
      </c>
      <c r="S1770" s="17">
        <v>6.5806633342184701E-2</v>
      </c>
      <c r="T1770" s="17">
        <v>0</v>
      </c>
      <c r="U1770" s="17">
        <v>0</v>
      </c>
      <c r="V1770" s="17">
        <v>0</v>
      </c>
      <c r="W1770" s="17">
        <v>0</v>
      </c>
      <c r="X1770" s="17">
        <v>0</v>
      </c>
      <c r="Y1770" s="17">
        <v>0</v>
      </c>
      <c r="Z1770" s="17">
        <v>0</v>
      </c>
    </row>
    <row r="1771" spans="1:26">
      <c r="A1771" s="41">
        <v>310</v>
      </c>
      <c r="B1771" s="24" t="s">
        <v>777</v>
      </c>
      <c r="C1771" s="17">
        <v>0</v>
      </c>
      <c r="D1771" s="17">
        <v>0</v>
      </c>
      <c r="E1771" s="17">
        <v>0</v>
      </c>
      <c r="F1771" s="17">
        <v>0</v>
      </c>
      <c r="G1771" s="17">
        <v>0</v>
      </c>
      <c r="H1771" s="17">
        <v>0</v>
      </c>
      <c r="I1771" s="17">
        <v>0</v>
      </c>
      <c r="J1771" s="17">
        <v>4.47888772960221E-2</v>
      </c>
      <c r="K1771" s="17">
        <v>0.25879022138116298</v>
      </c>
      <c r="L1771" s="17">
        <v>0.43551570000619</v>
      </c>
      <c r="M1771" s="17">
        <v>0.68307857771757396</v>
      </c>
      <c r="N1771" s="17">
        <v>0.72357473574087405</v>
      </c>
      <c r="O1771" s="17">
        <v>0.63022139647855302</v>
      </c>
      <c r="P1771" s="17">
        <v>0.65078126246895796</v>
      </c>
      <c r="Q1771" s="17">
        <v>0.383092309346307</v>
      </c>
      <c r="R1771" s="17">
        <v>0.180702896411986</v>
      </c>
      <c r="S1771" s="17">
        <v>4.0793384901598402E-2</v>
      </c>
      <c r="T1771" s="17">
        <v>0</v>
      </c>
      <c r="U1771" s="17">
        <v>0</v>
      </c>
      <c r="V1771" s="17">
        <v>0</v>
      </c>
      <c r="W1771" s="17">
        <v>0</v>
      </c>
      <c r="X1771" s="17">
        <v>0</v>
      </c>
      <c r="Y1771" s="17">
        <v>0</v>
      </c>
      <c r="Z1771" s="17">
        <v>0</v>
      </c>
    </row>
    <row r="1772" spans="1:26">
      <c r="A1772" s="41">
        <v>311</v>
      </c>
      <c r="B1772" s="24" t="s">
        <v>777</v>
      </c>
      <c r="C1772" s="17">
        <v>0</v>
      </c>
      <c r="D1772" s="17">
        <v>0</v>
      </c>
      <c r="E1772" s="17">
        <v>0</v>
      </c>
      <c r="F1772" s="17">
        <v>0</v>
      </c>
      <c r="G1772" s="17">
        <v>0</v>
      </c>
      <c r="H1772" s="17">
        <v>0</v>
      </c>
      <c r="I1772" s="17">
        <v>0</v>
      </c>
      <c r="J1772" s="17">
        <v>2.24908365544862E-2</v>
      </c>
      <c r="K1772" s="17">
        <v>0.249120306387873</v>
      </c>
      <c r="L1772" s="17">
        <v>0.62260094114271902</v>
      </c>
      <c r="M1772" s="17">
        <v>0.49923069960683503</v>
      </c>
      <c r="N1772" s="17">
        <v>0.30883579701465902</v>
      </c>
      <c r="O1772" s="17">
        <v>0.51787465720604697</v>
      </c>
      <c r="P1772" s="17">
        <v>0.56150977205894503</v>
      </c>
      <c r="Q1772" s="17">
        <v>0.42681779723652502</v>
      </c>
      <c r="R1772" s="17">
        <v>0.37771812606031702</v>
      </c>
      <c r="S1772" s="17">
        <v>9.5028252887327205E-2</v>
      </c>
      <c r="T1772" s="17">
        <v>0</v>
      </c>
      <c r="U1772" s="17">
        <v>0</v>
      </c>
      <c r="V1772" s="17">
        <v>0</v>
      </c>
      <c r="W1772" s="17">
        <v>0</v>
      </c>
      <c r="X1772" s="17">
        <v>0</v>
      </c>
      <c r="Y1772" s="17">
        <v>0</v>
      </c>
      <c r="Z1772" s="17">
        <v>0</v>
      </c>
    </row>
    <row r="1773" spans="1:26">
      <c r="A1773" s="41">
        <v>312</v>
      </c>
      <c r="B1773" s="24" t="s">
        <v>777</v>
      </c>
      <c r="C1773" s="17">
        <v>0</v>
      </c>
      <c r="D1773" s="17">
        <v>0</v>
      </c>
      <c r="E1773" s="17">
        <v>0</v>
      </c>
      <c r="F1773" s="17">
        <v>0</v>
      </c>
      <c r="G1773" s="17">
        <v>0</v>
      </c>
      <c r="H1773" s="17">
        <v>0</v>
      </c>
      <c r="I1773" s="17">
        <v>0</v>
      </c>
      <c r="J1773" s="17">
        <v>0</v>
      </c>
      <c r="K1773" s="17">
        <v>9.4181758771092194E-2</v>
      </c>
      <c r="L1773" s="17">
        <v>0.26427285231193798</v>
      </c>
      <c r="M1773" s="17">
        <v>0.29482697208512798</v>
      </c>
      <c r="N1773" s="17">
        <v>0.358874343634141</v>
      </c>
      <c r="O1773" s="17">
        <v>0.317183253228492</v>
      </c>
      <c r="P1773" s="17">
        <v>0.44340727445398498</v>
      </c>
      <c r="Q1773" s="17">
        <v>0.30690281816086001</v>
      </c>
      <c r="R1773" s="17">
        <v>0.306159750965114</v>
      </c>
      <c r="S1773" s="17">
        <v>0.131145335180021</v>
      </c>
      <c r="T1773" s="17">
        <v>0</v>
      </c>
      <c r="U1773" s="17">
        <v>0</v>
      </c>
      <c r="V1773" s="17">
        <v>0</v>
      </c>
      <c r="W1773" s="17">
        <v>0</v>
      </c>
      <c r="X1773" s="17">
        <v>0</v>
      </c>
      <c r="Y1773" s="17">
        <v>0</v>
      </c>
      <c r="Z1773" s="17">
        <v>0</v>
      </c>
    </row>
    <row r="1774" spans="1:26">
      <c r="A1774" s="41">
        <v>313</v>
      </c>
      <c r="B1774" s="24" t="s">
        <v>777</v>
      </c>
      <c r="C1774" s="17">
        <v>0</v>
      </c>
      <c r="D1774" s="17">
        <v>0</v>
      </c>
      <c r="E1774" s="17">
        <v>0</v>
      </c>
      <c r="F1774" s="17">
        <v>0</v>
      </c>
      <c r="G1774" s="17">
        <v>0</v>
      </c>
      <c r="H1774" s="17">
        <v>0</v>
      </c>
      <c r="I1774" s="17">
        <v>0</v>
      </c>
      <c r="J1774" s="17">
        <v>1.41674798172714E-2</v>
      </c>
      <c r="K1774" s="17">
        <v>0.226397512370931</v>
      </c>
      <c r="L1774" s="17">
        <v>0.51182066785043501</v>
      </c>
      <c r="M1774" s="17">
        <v>0.74952585547987505</v>
      </c>
      <c r="N1774" s="17">
        <v>0.86950208739194601</v>
      </c>
      <c r="O1774" s="17">
        <v>0.88049847774412804</v>
      </c>
      <c r="P1774" s="17">
        <v>0.85517093196263805</v>
      </c>
      <c r="Q1774" s="17">
        <v>0.73239313589363297</v>
      </c>
      <c r="R1774" s="17">
        <v>0.48121433254457102</v>
      </c>
      <c r="S1774" s="17">
        <v>0.18080632333247501</v>
      </c>
      <c r="T1774" s="17">
        <v>0</v>
      </c>
      <c r="U1774" s="17">
        <v>0</v>
      </c>
      <c r="V1774" s="17">
        <v>0</v>
      </c>
      <c r="W1774" s="17">
        <v>0</v>
      </c>
      <c r="X1774" s="17">
        <v>0</v>
      </c>
      <c r="Y1774" s="17">
        <v>0</v>
      </c>
      <c r="Z1774" s="17">
        <v>0</v>
      </c>
    </row>
    <row r="1775" spans="1:26">
      <c r="A1775" s="41">
        <v>314</v>
      </c>
      <c r="B1775" s="24" t="s">
        <v>777</v>
      </c>
      <c r="C1775" s="17">
        <v>0</v>
      </c>
      <c r="D1775" s="17">
        <v>0</v>
      </c>
      <c r="E1775" s="17">
        <v>0</v>
      </c>
      <c r="F1775" s="17">
        <v>0</v>
      </c>
      <c r="G1775" s="17">
        <v>0</v>
      </c>
      <c r="H1775" s="17">
        <v>0</v>
      </c>
      <c r="I1775" s="17">
        <v>0</v>
      </c>
      <c r="J1775" s="17">
        <v>3.05571322077672E-2</v>
      </c>
      <c r="K1775" s="17">
        <v>0.30251671341623998</v>
      </c>
      <c r="L1775" s="17">
        <v>0.60038624442448996</v>
      </c>
      <c r="M1775" s="17">
        <v>0.79121895417524102</v>
      </c>
      <c r="N1775" s="17">
        <v>0.75675369017579397</v>
      </c>
      <c r="O1775" s="17">
        <v>0.90061651999652204</v>
      </c>
      <c r="P1775" s="17">
        <v>0.87840985643716596</v>
      </c>
      <c r="Q1775" s="17">
        <v>0.70792212567696999</v>
      </c>
      <c r="R1775" s="17">
        <v>0.42598937772775403</v>
      </c>
      <c r="S1775" s="17">
        <v>5.2015707847081899E-2</v>
      </c>
      <c r="T1775" s="17">
        <v>0</v>
      </c>
      <c r="U1775" s="17">
        <v>0</v>
      </c>
      <c r="V1775" s="17">
        <v>0</v>
      </c>
      <c r="W1775" s="17">
        <v>0</v>
      </c>
      <c r="X1775" s="17">
        <v>0</v>
      </c>
      <c r="Y1775" s="17">
        <v>0</v>
      </c>
      <c r="Z1775" s="17">
        <v>0</v>
      </c>
    </row>
    <row r="1776" spans="1:26">
      <c r="A1776" s="41">
        <v>315</v>
      </c>
      <c r="B1776" s="24" t="s">
        <v>777</v>
      </c>
      <c r="C1776" s="17">
        <v>0</v>
      </c>
      <c r="D1776" s="17">
        <v>0</v>
      </c>
      <c r="E1776" s="17">
        <v>0</v>
      </c>
      <c r="F1776" s="17">
        <v>0</v>
      </c>
      <c r="G1776" s="17">
        <v>0</v>
      </c>
      <c r="H1776" s="17">
        <v>0</v>
      </c>
      <c r="I1776" s="17">
        <v>0</v>
      </c>
      <c r="J1776" s="17">
        <v>0</v>
      </c>
      <c r="K1776" s="17">
        <v>4.9776464811252599E-2</v>
      </c>
      <c r="L1776" s="17">
        <v>0.32594240883456399</v>
      </c>
      <c r="M1776" s="17">
        <v>0.64431959030054498</v>
      </c>
      <c r="N1776" s="17">
        <v>0.75714129009141296</v>
      </c>
      <c r="O1776" s="17">
        <v>0.81161112797417501</v>
      </c>
      <c r="P1776" s="17">
        <v>0.767705898154175</v>
      </c>
      <c r="Q1776" s="17">
        <v>0.62051734056005303</v>
      </c>
      <c r="R1776" s="17">
        <v>0.39581683300102799</v>
      </c>
      <c r="S1776" s="17">
        <v>0.121490482359618</v>
      </c>
      <c r="T1776" s="17">
        <v>0</v>
      </c>
      <c r="U1776" s="17">
        <v>0</v>
      </c>
      <c r="V1776" s="17">
        <v>0</v>
      </c>
      <c r="W1776" s="17">
        <v>0</v>
      </c>
      <c r="X1776" s="17">
        <v>0</v>
      </c>
      <c r="Y1776" s="17">
        <v>0</v>
      </c>
      <c r="Z1776" s="17">
        <v>0</v>
      </c>
    </row>
    <row r="1777" spans="1:26">
      <c r="A1777" s="41">
        <v>316</v>
      </c>
      <c r="B1777" s="24" t="s">
        <v>777</v>
      </c>
      <c r="C1777" s="17">
        <v>0</v>
      </c>
      <c r="D1777" s="17">
        <v>0</v>
      </c>
      <c r="E1777" s="17">
        <v>0</v>
      </c>
      <c r="F1777" s="17">
        <v>0</v>
      </c>
      <c r="G1777" s="17">
        <v>0</v>
      </c>
      <c r="H1777" s="17">
        <v>0</v>
      </c>
      <c r="I1777" s="17">
        <v>0</v>
      </c>
      <c r="J1777" s="17">
        <v>0</v>
      </c>
      <c r="K1777" s="17">
        <v>0.15915394773535099</v>
      </c>
      <c r="L1777" s="17">
        <v>0.41404708291828402</v>
      </c>
      <c r="M1777" s="17">
        <v>0.61693153926814903</v>
      </c>
      <c r="N1777" s="17">
        <v>0.71458362267234699</v>
      </c>
      <c r="O1777" s="17">
        <v>0.73528005236359195</v>
      </c>
      <c r="P1777" s="17">
        <v>0.67033196287595198</v>
      </c>
      <c r="Q1777" s="17">
        <v>0.51123223896299297</v>
      </c>
      <c r="R1777" s="17">
        <v>0.27900968226432799</v>
      </c>
      <c r="S1777" s="17">
        <v>7.7947748833759503E-2</v>
      </c>
      <c r="T1777" s="17">
        <v>0</v>
      </c>
      <c r="U1777" s="17">
        <v>0</v>
      </c>
      <c r="V1777" s="17">
        <v>0</v>
      </c>
      <c r="W1777" s="17">
        <v>0</v>
      </c>
      <c r="X1777" s="17">
        <v>0</v>
      </c>
      <c r="Y1777" s="17">
        <v>0</v>
      </c>
      <c r="Z1777" s="17">
        <v>0</v>
      </c>
    </row>
    <row r="1778" spans="1:26">
      <c r="A1778" s="41">
        <v>317</v>
      </c>
      <c r="B1778" s="24" t="s">
        <v>777</v>
      </c>
      <c r="C1778" s="17">
        <v>0</v>
      </c>
      <c r="D1778" s="17">
        <v>0</v>
      </c>
      <c r="E1778" s="17">
        <v>0</v>
      </c>
      <c r="F1778" s="17">
        <v>0</v>
      </c>
      <c r="G1778" s="17">
        <v>0</v>
      </c>
      <c r="H1778" s="17">
        <v>0</v>
      </c>
      <c r="I1778" s="17">
        <v>0</v>
      </c>
      <c r="J1778" s="17">
        <v>0</v>
      </c>
      <c r="K1778" s="17">
        <v>4.9820647185053697E-2</v>
      </c>
      <c r="L1778" s="17">
        <v>0.126534301986959</v>
      </c>
      <c r="M1778" s="17">
        <v>0.20403520635841199</v>
      </c>
      <c r="N1778" s="17">
        <v>0.316763520677382</v>
      </c>
      <c r="O1778" s="17">
        <v>0.44773513879677601</v>
      </c>
      <c r="P1778" s="17">
        <v>0.44173436911869701</v>
      </c>
      <c r="Q1778" s="17">
        <v>0.35239660514798199</v>
      </c>
      <c r="R1778" s="17">
        <v>0.216482586032017</v>
      </c>
      <c r="S1778" s="17">
        <v>5.78457728991109E-2</v>
      </c>
      <c r="T1778" s="17">
        <v>0</v>
      </c>
      <c r="U1778" s="17">
        <v>0</v>
      </c>
      <c r="V1778" s="17">
        <v>0</v>
      </c>
      <c r="W1778" s="17">
        <v>0</v>
      </c>
      <c r="X1778" s="17">
        <v>0</v>
      </c>
      <c r="Y1778" s="17">
        <v>0</v>
      </c>
      <c r="Z1778" s="17">
        <v>0</v>
      </c>
    </row>
    <row r="1779" spans="1:26">
      <c r="A1779" s="41">
        <v>318</v>
      </c>
      <c r="B1779" s="24" t="s">
        <v>777</v>
      </c>
      <c r="C1779" s="17">
        <v>0</v>
      </c>
      <c r="D1779" s="17">
        <v>0</v>
      </c>
      <c r="E1779" s="17">
        <v>0</v>
      </c>
      <c r="F1779" s="17">
        <v>0</v>
      </c>
      <c r="G1779" s="17">
        <v>0</v>
      </c>
      <c r="H1779" s="17">
        <v>0</v>
      </c>
      <c r="I1779" s="17">
        <v>0</v>
      </c>
      <c r="J1779" s="17">
        <v>0</v>
      </c>
      <c r="K1779" s="17">
        <v>6.4781401441026995E-2</v>
      </c>
      <c r="L1779" s="17">
        <v>0.16823342555148099</v>
      </c>
      <c r="M1779" s="17">
        <v>0.33776521040579899</v>
      </c>
      <c r="N1779" s="17">
        <v>0.54029419947553603</v>
      </c>
      <c r="O1779" s="17">
        <v>0.57870474862645205</v>
      </c>
      <c r="P1779" s="17">
        <v>0.48394861899594499</v>
      </c>
      <c r="Q1779" s="17">
        <v>0.35345999455378602</v>
      </c>
      <c r="R1779" s="17">
        <v>0.198484293577217</v>
      </c>
      <c r="S1779" s="17">
        <v>4.4504704300892199E-2</v>
      </c>
      <c r="T1779" s="17">
        <v>0</v>
      </c>
      <c r="U1779" s="17">
        <v>0</v>
      </c>
      <c r="V1779" s="17">
        <v>0</v>
      </c>
      <c r="W1779" s="17">
        <v>0</v>
      </c>
      <c r="X1779" s="17">
        <v>0</v>
      </c>
      <c r="Y1779" s="17">
        <v>0</v>
      </c>
      <c r="Z1779" s="17">
        <v>0</v>
      </c>
    </row>
    <row r="1780" spans="1:26">
      <c r="A1780" s="41">
        <v>319</v>
      </c>
      <c r="B1780" s="24" t="s">
        <v>777</v>
      </c>
      <c r="C1780" s="17">
        <v>0</v>
      </c>
      <c r="D1780" s="17">
        <v>0</v>
      </c>
      <c r="E1780" s="17">
        <v>0</v>
      </c>
      <c r="F1780" s="17">
        <v>0</v>
      </c>
      <c r="G1780" s="17">
        <v>0</v>
      </c>
      <c r="H1780" s="17">
        <v>0</v>
      </c>
      <c r="I1780" s="17">
        <v>0</v>
      </c>
      <c r="J1780" s="17">
        <v>0</v>
      </c>
      <c r="K1780" s="17">
        <v>1.7196984857225199E-2</v>
      </c>
      <c r="L1780" s="17">
        <v>5.8008444366287701E-2</v>
      </c>
      <c r="M1780" s="17">
        <v>5.8211281627829202E-2</v>
      </c>
      <c r="N1780" s="17">
        <v>4.8182886919835001E-2</v>
      </c>
      <c r="O1780" s="17">
        <v>3.6175322694522699E-2</v>
      </c>
      <c r="P1780" s="17">
        <v>6.0921468602584003E-2</v>
      </c>
      <c r="Q1780" s="17">
        <v>3.9617531271573303E-2</v>
      </c>
      <c r="R1780" s="17">
        <v>0</v>
      </c>
      <c r="S1780" s="17">
        <v>0</v>
      </c>
      <c r="T1780" s="17">
        <v>0</v>
      </c>
      <c r="U1780" s="17">
        <v>0</v>
      </c>
      <c r="V1780" s="17">
        <v>0</v>
      </c>
      <c r="W1780" s="17">
        <v>0</v>
      </c>
      <c r="X1780" s="17">
        <v>0</v>
      </c>
      <c r="Y1780" s="17">
        <v>0</v>
      </c>
      <c r="Z1780" s="17">
        <v>0</v>
      </c>
    </row>
    <row r="1781" spans="1:26">
      <c r="A1781" s="41">
        <v>320</v>
      </c>
      <c r="B1781" s="24" t="s">
        <v>777</v>
      </c>
      <c r="C1781" s="17">
        <v>0</v>
      </c>
      <c r="D1781" s="17">
        <v>0</v>
      </c>
      <c r="E1781" s="17">
        <v>0</v>
      </c>
      <c r="F1781" s="17">
        <v>0</v>
      </c>
      <c r="G1781" s="17">
        <v>0</v>
      </c>
      <c r="H1781" s="17">
        <v>0</v>
      </c>
      <c r="I1781" s="17">
        <v>0</v>
      </c>
      <c r="J1781" s="17">
        <v>0</v>
      </c>
      <c r="K1781" s="17">
        <v>0.28278125035516899</v>
      </c>
      <c r="L1781" s="17">
        <v>0.59352090602271201</v>
      </c>
      <c r="M1781" s="17">
        <v>0.82019455822989995</v>
      </c>
      <c r="N1781" s="17">
        <v>0.90583807326392696</v>
      </c>
      <c r="O1781" s="17">
        <v>0.927295644758383</v>
      </c>
      <c r="P1781" s="17">
        <v>0.89041942895219695</v>
      </c>
      <c r="Q1781" s="17">
        <v>0.77425493092533104</v>
      </c>
      <c r="R1781" s="17">
        <v>0.50808324068480404</v>
      </c>
      <c r="S1781" s="17">
        <v>0.18134253668724301</v>
      </c>
      <c r="T1781" s="17">
        <v>0</v>
      </c>
      <c r="U1781" s="17">
        <v>0</v>
      </c>
      <c r="V1781" s="17">
        <v>0</v>
      </c>
      <c r="W1781" s="17">
        <v>0</v>
      </c>
      <c r="X1781" s="17">
        <v>0</v>
      </c>
      <c r="Y1781" s="17">
        <v>0</v>
      </c>
      <c r="Z1781" s="17">
        <v>0</v>
      </c>
    </row>
    <row r="1782" spans="1:26">
      <c r="A1782" s="41">
        <v>321</v>
      </c>
      <c r="B1782" s="24" t="s">
        <v>777</v>
      </c>
      <c r="C1782" s="17">
        <v>0</v>
      </c>
      <c r="D1782" s="17">
        <v>0</v>
      </c>
      <c r="E1782" s="17">
        <v>0</v>
      </c>
      <c r="F1782" s="17">
        <v>0</v>
      </c>
      <c r="G1782" s="17">
        <v>0</v>
      </c>
      <c r="H1782" s="17">
        <v>0</v>
      </c>
      <c r="I1782" s="17">
        <v>0</v>
      </c>
      <c r="J1782" s="17">
        <v>0</v>
      </c>
      <c r="K1782" s="17">
        <v>0.10282845015294199</v>
      </c>
      <c r="L1782" s="17">
        <v>0.243294257915281</v>
      </c>
      <c r="M1782" s="17">
        <v>0.23169839308220599</v>
      </c>
      <c r="N1782" s="17">
        <v>0.66706547964924701</v>
      </c>
      <c r="O1782" s="17">
        <v>0.77407619314040899</v>
      </c>
      <c r="P1782" s="17">
        <v>0.85925278081494605</v>
      </c>
      <c r="Q1782" s="17">
        <v>0.69813572988002304</v>
      </c>
      <c r="R1782" s="17">
        <v>0.46263263192662502</v>
      </c>
      <c r="S1782" s="17">
        <v>0.108434590901389</v>
      </c>
      <c r="T1782" s="17">
        <v>0</v>
      </c>
      <c r="U1782" s="17">
        <v>0</v>
      </c>
      <c r="V1782" s="17">
        <v>0</v>
      </c>
      <c r="W1782" s="17">
        <v>0</v>
      </c>
      <c r="X1782" s="17">
        <v>0</v>
      </c>
      <c r="Y1782" s="17">
        <v>0</v>
      </c>
      <c r="Z1782" s="17">
        <v>0</v>
      </c>
    </row>
    <row r="1783" spans="1:26">
      <c r="A1783" s="41">
        <v>322</v>
      </c>
      <c r="B1783" s="24" t="s">
        <v>777</v>
      </c>
      <c r="C1783" s="17">
        <v>0</v>
      </c>
      <c r="D1783" s="17">
        <v>0</v>
      </c>
      <c r="E1783" s="17">
        <v>0</v>
      </c>
      <c r="F1783" s="17">
        <v>0</v>
      </c>
      <c r="G1783" s="17">
        <v>0</v>
      </c>
      <c r="H1783" s="17">
        <v>0</v>
      </c>
      <c r="I1783" s="17">
        <v>0</v>
      </c>
      <c r="J1783" s="17">
        <v>0</v>
      </c>
      <c r="K1783" s="17">
        <v>0.17046162299386</v>
      </c>
      <c r="L1783" s="17">
        <v>0.48740488560102302</v>
      </c>
      <c r="M1783" s="17">
        <v>0.71188648958076095</v>
      </c>
      <c r="N1783" s="17">
        <v>0.83963179026781398</v>
      </c>
      <c r="O1783" s="17">
        <v>0.865614038497448</v>
      </c>
      <c r="P1783" s="17">
        <v>0.82908124023307905</v>
      </c>
      <c r="Q1783" s="17">
        <v>0.71798466131017402</v>
      </c>
      <c r="R1783" s="17">
        <v>0.47436706875025803</v>
      </c>
      <c r="S1783" s="17">
        <v>0.161055798098517</v>
      </c>
      <c r="T1783" s="17">
        <v>0</v>
      </c>
      <c r="U1783" s="17">
        <v>0</v>
      </c>
      <c r="V1783" s="17">
        <v>0</v>
      </c>
      <c r="W1783" s="17">
        <v>0</v>
      </c>
      <c r="X1783" s="17">
        <v>0</v>
      </c>
      <c r="Y1783" s="17">
        <v>0</v>
      </c>
      <c r="Z1783" s="17">
        <v>0</v>
      </c>
    </row>
    <row r="1784" spans="1:26">
      <c r="A1784" s="41">
        <v>323</v>
      </c>
      <c r="B1784" s="24" t="s">
        <v>777</v>
      </c>
      <c r="C1784" s="17">
        <v>0</v>
      </c>
      <c r="D1784" s="17">
        <v>0</v>
      </c>
      <c r="E1784" s="17">
        <v>0</v>
      </c>
      <c r="F1784" s="17">
        <v>0</v>
      </c>
      <c r="G1784" s="17">
        <v>0</v>
      </c>
      <c r="H1784" s="17">
        <v>0</v>
      </c>
      <c r="I1784" s="17">
        <v>0</v>
      </c>
      <c r="J1784" s="17">
        <v>0</v>
      </c>
      <c r="K1784" s="17">
        <v>0.201962651369196</v>
      </c>
      <c r="L1784" s="17">
        <v>0.50951013052960903</v>
      </c>
      <c r="M1784" s="17">
        <v>0.71439082685939703</v>
      </c>
      <c r="N1784" s="17">
        <v>0.84991624191488302</v>
      </c>
      <c r="O1784" s="17">
        <v>0.85292365576793605</v>
      </c>
      <c r="P1784" s="17">
        <v>0.78198383390594906</v>
      </c>
      <c r="Q1784" s="17">
        <v>0.56409845750574605</v>
      </c>
      <c r="R1784" s="17">
        <v>0.286008571932369</v>
      </c>
      <c r="S1784" s="17">
        <v>6.0777875887730398E-2</v>
      </c>
      <c r="T1784" s="17">
        <v>0</v>
      </c>
      <c r="U1784" s="17">
        <v>0</v>
      </c>
      <c r="V1784" s="17">
        <v>0</v>
      </c>
      <c r="W1784" s="17">
        <v>0</v>
      </c>
      <c r="X1784" s="17">
        <v>0</v>
      </c>
      <c r="Y1784" s="17">
        <v>0</v>
      </c>
      <c r="Z1784" s="17">
        <v>0</v>
      </c>
    </row>
    <row r="1785" spans="1:26">
      <c r="A1785" s="41">
        <v>324</v>
      </c>
      <c r="B1785" s="24" t="s">
        <v>777</v>
      </c>
      <c r="C1785" s="17">
        <v>0</v>
      </c>
      <c r="D1785" s="17">
        <v>0</v>
      </c>
      <c r="E1785" s="17">
        <v>0</v>
      </c>
      <c r="F1785" s="17">
        <v>0</v>
      </c>
      <c r="G1785" s="17">
        <v>0</v>
      </c>
      <c r="H1785" s="17">
        <v>0</v>
      </c>
      <c r="I1785" s="17">
        <v>0</v>
      </c>
      <c r="J1785" s="17">
        <v>0</v>
      </c>
      <c r="K1785" s="17">
        <v>0.10963253571831399</v>
      </c>
      <c r="L1785" s="17">
        <v>0.17468706456102101</v>
      </c>
      <c r="M1785" s="17">
        <v>0.67586781348425995</v>
      </c>
      <c r="N1785" s="17">
        <v>0.82230828315834004</v>
      </c>
      <c r="O1785" s="17">
        <v>0.62041190534984603</v>
      </c>
      <c r="P1785" s="17">
        <v>0.48810377042296799</v>
      </c>
      <c r="Q1785" s="17">
        <v>0.25371627740804897</v>
      </c>
      <c r="R1785" s="17">
        <v>0.12195439728453</v>
      </c>
      <c r="S1785" s="17">
        <v>3.9306246365247197E-2</v>
      </c>
      <c r="T1785" s="17">
        <v>0</v>
      </c>
      <c r="U1785" s="17">
        <v>0</v>
      </c>
      <c r="V1785" s="17">
        <v>0</v>
      </c>
      <c r="W1785" s="17">
        <v>0</v>
      </c>
      <c r="X1785" s="17">
        <v>0</v>
      </c>
      <c r="Y1785" s="17">
        <v>0</v>
      </c>
      <c r="Z1785" s="17">
        <v>0</v>
      </c>
    </row>
    <row r="1786" spans="1:26">
      <c r="A1786" s="41">
        <v>325</v>
      </c>
      <c r="B1786" s="24" t="s">
        <v>777</v>
      </c>
      <c r="C1786" s="17">
        <v>0</v>
      </c>
      <c r="D1786" s="17">
        <v>0</v>
      </c>
      <c r="E1786" s="17">
        <v>0</v>
      </c>
      <c r="F1786" s="17">
        <v>0</v>
      </c>
      <c r="G1786" s="17">
        <v>0</v>
      </c>
      <c r="H1786" s="17">
        <v>0</v>
      </c>
      <c r="I1786" s="17">
        <v>0</v>
      </c>
      <c r="J1786" s="17">
        <v>0</v>
      </c>
      <c r="K1786" s="17">
        <v>0.18036952031876</v>
      </c>
      <c r="L1786" s="17">
        <v>0.50583194791066599</v>
      </c>
      <c r="M1786" s="17">
        <v>0.73603014857335203</v>
      </c>
      <c r="N1786" s="17">
        <v>0.89563897392988301</v>
      </c>
      <c r="O1786" s="17">
        <v>0.86207543201392201</v>
      </c>
      <c r="P1786" s="17">
        <v>0.85678057617180203</v>
      </c>
      <c r="Q1786" s="17">
        <v>0.74592599615994304</v>
      </c>
      <c r="R1786" s="17">
        <v>0.47603796579582702</v>
      </c>
      <c r="S1786" s="17">
        <v>0.14165873185496899</v>
      </c>
      <c r="T1786" s="17">
        <v>0</v>
      </c>
      <c r="U1786" s="17">
        <v>0</v>
      </c>
      <c r="V1786" s="17">
        <v>0</v>
      </c>
      <c r="W1786" s="17">
        <v>0</v>
      </c>
      <c r="X1786" s="17">
        <v>0</v>
      </c>
      <c r="Y1786" s="17">
        <v>0</v>
      </c>
      <c r="Z1786" s="17">
        <v>0</v>
      </c>
    </row>
    <row r="1787" spans="1:26">
      <c r="A1787" s="41">
        <v>326</v>
      </c>
      <c r="B1787" s="24" t="s">
        <v>777</v>
      </c>
      <c r="C1787" s="17">
        <v>0</v>
      </c>
      <c r="D1787" s="17">
        <v>0</v>
      </c>
      <c r="E1787" s="17">
        <v>0</v>
      </c>
      <c r="F1787" s="17">
        <v>0</v>
      </c>
      <c r="G1787" s="17">
        <v>0</v>
      </c>
      <c r="H1787" s="17">
        <v>0</v>
      </c>
      <c r="I1787" s="17">
        <v>0</v>
      </c>
      <c r="J1787" s="17">
        <v>0</v>
      </c>
      <c r="K1787" s="17">
        <v>0.249793083443481</v>
      </c>
      <c r="L1787" s="17">
        <v>0.55562949976396003</v>
      </c>
      <c r="M1787" s="17">
        <v>0.78174585157433896</v>
      </c>
      <c r="N1787" s="17">
        <v>0.90061049512736802</v>
      </c>
      <c r="O1787" s="17">
        <v>0.93128109570421502</v>
      </c>
      <c r="P1787" s="17">
        <v>0.86657701341733995</v>
      </c>
      <c r="Q1787" s="17">
        <v>0.71273800442129098</v>
      </c>
      <c r="R1787" s="17">
        <v>0.466007562798115</v>
      </c>
      <c r="S1787" s="17">
        <v>0.13640705424179</v>
      </c>
      <c r="T1787" s="17">
        <v>0</v>
      </c>
      <c r="U1787" s="17">
        <v>0</v>
      </c>
      <c r="V1787" s="17">
        <v>0</v>
      </c>
      <c r="W1787" s="17">
        <v>0</v>
      </c>
      <c r="X1787" s="17">
        <v>0</v>
      </c>
      <c r="Y1787" s="17">
        <v>0</v>
      </c>
      <c r="Z1787" s="17">
        <v>0</v>
      </c>
    </row>
    <row r="1788" spans="1:26">
      <c r="A1788" s="41">
        <v>327</v>
      </c>
      <c r="B1788" s="24" t="s">
        <v>777</v>
      </c>
      <c r="C1788" s="17">
        <v>0</v>
      </c>
      <c r="D1788" s="17">
        <v>0</v>
      </c>
      <c r="E1788" s="17">
        <v>0</v>
      </c>
      <c r="F1788" s="17">
        <v>0</v>
      </c>
      <c r="G1788" s="17">
        <v>0</v>
      </c>
      <c r="H1788" s="17">
        <v>0</v>
      </c>
      <c r="I1788" s="17">
        <v>0</v>
      </c>
      <c r="J1788" s="17">
        <v>0</v>
      </c>
      <c r="K1788" s="17">
        <v>4.6294090439837302E-2</v>
      </c>
      <c r="L1788" s="17">
        <v>0.25212470780634899</v>
      </c>
      <c r="M1788" s="17">
        <v>0.449592806786141</v>
      </c>
      <c r="N1788" s="17">
        <v>0.31486568689365202</v>
      </c>
      <c r="O1788" s="17">
        <v>0.357010650775621</v>
      </c>
      <c r="P1788" s="17">
        <v>0.21927310459550101</v>
      </c>
      <c r="Q1788" s="17">
        <v>0.162892379045841</v>
      </c>
      <c r="R1788" s="17">
        <v>7.9703998192353895E-2</v>
      </c>
      <c r="S1788" s="17">
        <v>0</v>
      </c>
      <c r="T1788" s="17">
        <v>0</v>
      </c>
      <c r="U1788" s="17">
        <v>0</v>
      </c>
      <c r="V1788" s="17">
        <v>0</v>
      </c>
      <c r="W1788" s="17">
        <v>0</v>
      </c>
      <c r="X1788" s="17">
        <v>0</v>
      </c>
      <c r="Y1788" s="17">
        <v>0</v>
      </c>
      <c r="Z1788" s="17">
        <v>0</v>
      </c>
    </row>
    <row r="1789" spans="1:26">
      <c r="A1789" s="41">
        <v>328</v>
      </c>
      <c r="B1789" s="24" t="s">
        <v>777</v>
      </c>
      <c r="C1789" s="17">
        <v>0</v>
      </c>
      <c r="D1789" s="17">
        <v>0</v>
      </c>
      <c r="E1789" s="17">
        <v>0</v>
      </c>
      <c r="F1789" s="17">
        <v>0</v>
      </c>
      <c r="G1789" s="17">
        <v>0</v>
      </c>
      <c r="H1789" s="17">
        <v>0</v>
      </c>
      <c r="I1789" s="17">
        <v>0</v>
      </c>
      <c r="J1789" s="17">
        <v>0</v>
      </c>
      <c r="K1789" s="17">
        <v>0.102225963237473</v>
      </c>
      <c r="L1789" s="17">
        <v>0.15008350722295399</v>
      </c>
      <c r="M1789" s="17">
        <v>0.50433376378086403</v>
      </c>
      <c r="N1789" s="17">
        <v>0.61207549472946299</v>
      </c>
      <c r="O1789" s="17">
        <v>0.84383212821349696</v>
      </c>
      <c r="P1789" s="17">
        <v>0.86148298654704303</v>
      </c>
      <c r="Q1789" s="17">
        <v>0.719627442299688</v>
      </c>
      <c r="R1789" s="17">
        <v>0.45459947305369502</v>
      </c>
      <c r="S1789" s="17">
        <v>9.4943904719161504E-2</v>
      </c>
      <c r="T1789" s="17">
        <v>0</v>
      </c>
      <c r="U1789" s="17">
        <v>0</v>
      </c>
      <c r="V1789" s="17">
        <v>0</v>
      </c>
      <c r="W1789" s="17">
        <v>0</v>
      </c>
      <c r="X1789" s="17">
        <v>0</v>
      </c>
      <c r="Y1789" s="17">
        <v>0</v>
      </c>
      <c r="Z1789" s="17">
        <v>0</v>
      </c>
    </row>
    <row r="1790" spans="1:26">
      <c r="A1790" s="41">
        <v>329</v>
      </c>
      <c r="B1790" s="24" t="s">
        <v>777</v>
      </c>
      <c r="C1790" s="17">
        <v>0</v>
      </c>
      <c r="D1790" s="17">
        <v>0</v>
      </c>
      <c r="E1790" s="17">
        <v>0</v>
      </c>
      <c r="F1790" s="17">
        <v>0</v>
      </c>
      <c r="G1790" s="17">
        <v>0</v>
      </c>
      <c r="H1790" s="17">
        <v>0</v>
      </c>
      <c r="I1790" s="17">
        <v>0</v>
      </c>
      <c r="J1790" s="17">
        <v>0</v>
      </c>
      <c r="K1790" s="17">
        <v>0.17391588130922001</v>
      </c>
      <c r="L1790" s="17">
        <v>0.46446017557021602</v>
      </c>
      <c r="M1790" s="17">
        <v>0.710493740661166</v>
      </c>
      <c r="N1790" s="17">
        <v>0.85279311693625104</v>
      </c>
      <c r="O1790" s="17">
        <v>0.89171276753073903</v>
      </c>
      <c r="P1790" s="17">
        <v>0.82468609818472804</v>
      </c>
      <c r="Q1790" s="17">
        <v>0.66979976610061998</v>
      </c>
      <c r="R1790" s="17">
        <v>0.40575786710627898</v>
      </c>
      <c r="S1790" s="17">
        <v>9.6579656694661897E-2</v>
      </c>
      <c r="T1790" s="17">
        <v>0</v>
      </c>
      <c r="U1790" s="17">
        <v>0</v>
      </c>
      <c r="V1790" s="17">
        <v>0</v>
      </c>
      <c r="W1790" s="17">
        <v>0</v>
      </c>
      <c r="X1790" s="17">
        <v>0</v>
      </c>
      <c r="Y1790" s="17">
        <v>0</v>
      </c>
      <c r="Z1790" s="17">
        <v>0</v>
      </c>
    </row>
    <row r="1791" spans="1:26">
      <c r="A1791" s="41">
        <v>330</v>
      </c>
      <c r="B1791" s="24" t="s">
        <v>777</v>
      </c>
      <c r="C1791" s="17">
        <v>0</v>
      </c>
      <c r="D1791" s="17">
        <v>0</v>
      </c>
      <c r="E1791" s="17">
        <v>0</v>
      </c>
      <c r="F1791" s="17">
        <v>0</v>
      </c>
      <c r="G1791" s="17">
        <v>0</v>
      </c>
      <c r="H1791" s="17">
        <v>0</v>
      </c>
      <c r="I1791" s="17">
        <v>0</v>
      </c>
      <c r="J1791" s="17">
        <v>0</v>
      </c>
      <c r="K1791" s="17">
        <v>3.7894418693329802E-2</v>
      </c>
      <c r="L1791" s="17">
        <v>0.114870155303465</v>
      </c>
      <c r="M1791" s="17">
        <v>0.18672676142182501</v>
      </c>
      <c r="N1791" s="17">
        <v>0.120742394439577</v>
      </c>
      <c r="O1791" s="17">
        <v>0.111756302095345</v>
      </c>
      <c r="P1791" s="17">
        <v>0.110802364479185</v>
      </c>
      <c r="Q1791" s="17">
        <v>0.109231881919527</v>
      </c>
      <c r="R1791" s="17">
        <v>8.9116852101709804E-2</v>
      </c>
      <c r="S1791" s="17">
        <v>2.0892237938773098E-2</v>
      </c>
      <c r="T1791" s="17">
        <v>0</v>
      </c>
      <c r="U1791" s="17">
        <v>0</v>
      </c>
      <c r="V1791" s="17">
        <v>0</v>
      </c>
      <c r="W1791" s="17">
        <v>0</v>
      </c>
      <c r="X1791" s="17">
        <v>0</v>
      </c>
      <c r="Y1791" s="17">
        <v>0</v>
      </c>
      <c r="Z1791" s="17">
        <v>0</v>
      </c>
    </row>
    <row r="1792" spans="1:26">
      <c r="A1792" s="41">
        <v>331</v>
      </c>
      <c r="B1792" s="24" t="s">
        <v>777</v>
      </c>
      <c r="C1792" s="17">
        <v>0</v>
      </c>
      <c r="D1792" s="17">
        <v>0</v>
      </c>
      <c r="E1792" s="17">
        <v>0</v>
      </c>
      <c r="F1792" s="17">
        <v>0</v>
      </c>
      <c r="G1792" s="17">
        <v>0</v>
      </c>
      <c r="H1792" s="17">
        <v>0</v>
      </c>
      <c r="I1792" s="17">
        <v>0</v>
      </c>
      <c r="J1792" s="17">
        <v>0</v>
      </c>
      <c r="K1792" s="17">
        <v>0.12913302888235201</v>
      </c>
      <c r="L1792" s="17">
        <v>0.40612237169013898</v>
      </c>
      <c r="M1792" s="17">
        <v>0.63168543968314395</v>
      </c>
      <c r="N1792" s="17">
        <v>0.82940357073285598</v>
      </c>
      <c r="O1792" s="17">
        <v>0.884867512026143</v>
      </c>
      <c r="P1792" s="17">
        <v>0.83506493944855298</v>
      </c>
      <c r="Q1792" s="17">
        <v>0.67049262605341098</v>
      </c>
      <c r="R1792" s="17">
        <v>0.396979632747885</v>
      </c>
      <c r="S1792" s="17">
        <v>8.9831803241400499E-2</v>
      </c>
      <c r="T1792" s="17">
        <v>0</v>
      </c>
      <c r="U1792" s="17">
        <v>0</v>
      </c>
      <c r="V1792" s="17">
        <v>0</v>
      </c>
      <c r="W1792" s="17">
        <v>0</v>
      </c>
      <c r="X1792" s="17">
        <v>0</v>
      </c>
      <c r="Y1792" s="17">
        <v>0</v>
      </c>
      <c r="Z1792" s="17">
        <v>0</v>
      </c>
    </row>
    <row r="1793" spans="1:26">
      <c r="A1793" s="41">
        <v>332</v>
      </c>
      <c r="B1793" s="24" t="s">
        <v>777</v>
      </c>
      <c r="C1793" s="17">
        <v>0</v>
      </c>
      <c r="D1793" s="17">
        <v>0</v>
      </c>
      <c r="E1793" s="17">
        <v>0</v>
      </c>
      <c r="F1793" s="17">
        <v>0</v>
      </c>
      <c r="G1793" s="17">
        <v>0</v>
      </c>
      <c r="H1793" s="17">
        <v>0</v>
      </c>
      <c r="I1793" s="17">
        <v>0</v>
      </c>
      <c r="J1793" s="17">
        <v>0</v>
      </c>
      <c r="K1793" s="17">
        <v>5.4824301018030097E-2</v>
      </c>
      <c r="L1793" s="17">
        <v>0.17959130805294499</v>
      </c>
      <c r="M1793" s="17">
        <v>0.47298134884467702</v>
      </c>
      <c r="N1793" s="17">
        <v>0.47182658225669299</v>
      </c>
      <c r="O1793" s="17">
        <v>0.37147535747119098</v>
      </c>
      <c r="P1793" s="17">
        <v>0.35111832874232701</v>
      </c>
      <c r="Q1793" s="17">
        <v>0.32821378450588501</v>
      </c>
      <c r="R1793" s="17">
        <v>0.16772633239762699</v>
      </c>
      <c r="S1793" s="17">
        <v>3.4043523158618902E-2</v>
      </c>
      <c r="T1793" s="17">
        <v>0</v>
      </c>
      <c r="U1793" s="17">
        <v>0</v>
      </c>
      <c r="V1793" s="17">
        <v>0</v>
      </c>
      <c r="W1793" s="17">
        <v>0</v>
      </c>
      <c r="X1793" s="17">
        <v>0</v>
      </c>
      <c r="Y1793" s="17">
        <v>0</v>
      </c>
      <c r="Z1793" s="17">
        <v>0</v>
      </c>
    </row>
    <row r="1794" spans="1:26">
      <c r="A1794" s="41">
        <v>333</v>
      </c>
      <c r="B1794" s="24" t="s">
        <v>777</v>
      </c>
      <c r="C1794" s="17">
        <v>0</v>
      </c>
      <c r="D1794" s="17">
        <v>0</v>
      </c>
      <c r="E1794" s="17">
        <v>0</v>
      </c>
      <c r="F1794" s="17">
        <v>0</v>
      </c>
      <c r="G1794" s="17">
        <v>0</v>
      </c>
      <c r="H1794" s="17">
        <v>0</v>
      </c>
      <c r="I1794" s="17">
        <v>0</v>
      </c>
      <c r="J1794" s="17">
        <v>0</v>
      </c>
      <c r="K1794" s="17">
        <v>0.19432914215019401</v>
      </c>
      <c r="L1794" s="17">
        <v>0.50103414377380795</v>
      </c>
      <c r="M1794" s="17">
        <v>0.74596817024402595</v>
      </c>
      <c r="N1794" s="17">
        <v>0.88205891885519505</v>
      </c>
      <c r="O1794" s="17">
        <v>0.91863087876906901</v>
      </c>
      <c r="P1794" s="17">
        <v>0.85198980104895805</v>
      </c>
      <c r="Q1794" s="17">
        <v>0.70266843977407301</v>
      </c>
      <c r="R1794" s="17">
        <v>0.44582324698501802</v>
      </c>
      <c r="S1794" s="17">
        <v>0.110649734460599</v>
      </c>
      <c r="T1794" s="17">
        <v>0</v>
      </c>
      <c r="U1794" s="17">
        <v>0</v>
      </c>
      <c r="V1794" s="17">
        <v>0</v>
      </c>
      <c r="W1794" s="17">
        <v>0</v>
      </c>
      <c r="X1794" s="17">
        <v>0</v>
      </c>
      <c r="Y1794" s="17">
        <v>0</v>
      </c>
      <c r="Z1794" s="17">
        <v>0</v>
      </c>
    </row>
    <row r="1795" spans="1:26">
      <c r="A1795" s="41">
        <v>334</v>
      </c>
      <c r="B1795" s="24" t="s">
        <v>777</v>
      </c>
      <c r="C1795" s="17">
        <v>0</v>
      </c>
      <c r="D1795" s="17">
        <v>0</v>
      </c>
      <c r="E1795" s="17">
        <v>0</v>
      </c>
      <c r="F1795" s="17">
        <v>0</v>
      </c>
      <c r="G1795" s="17">
        <v>0</v>
      </c>
      <c r="H1795" s="17">
        <v>0</v>
      </c>
      <c r="I1795" s="17">
        <v>0</v>
      </c>
      <c r="J1795" s="17">
        <v>0</v>
      </c>
      <c r="K1795" s="17">
        <v>6.27972111994132E-2</v>
      </c>
      <c r="L1795" s="17">
        <v>0.33294129850260401</v>
      </c>
      <c r="M1795" s="17">
        <v>0.53354333358769801</v>
      </c>
      <c r="N1795" s="17">
        <v>0.71478244335445196</v>
      </c>
      <c r="O1795" s="17">
        <v>0.77450998371954705</v>
      </c>
      <c r="P1795" s="17">
        <v>0.733887303443998</v>
      </c>
      <c r="Q1795" s="17">
        <v>0.58908358989027698</v>
      </c>
      <c r="R1795" s="17">
        <v>0.34400797899492402</v>
      </c>
      <c r="S1795" s="17">
        <v>7.2427964543197401E-2</v>
      </c>
      <c r="T1795" s="17">
        <v>0</v>
      </c>
      <c r="U1795" s="17">
        <v>0</v>
      </c>
      <c r="V1795" s="17">
        <v>0</v>
      </c>
      <c r="W1795" s="17">
        <v>0</v>
      </c>
      <c r="X1795" s="17">
        <v>0</v>
      </c>
      <c r="Y1795" s="17">
        <v>0</v>
      </c>
      <c r="Z1795" s="17">
        <v>0</v>
      </c>
    </row>
    <row r="1796" spans="1:26">
      <c r="A1796" s="41">
        <v>335</v>
      </c>
      <c r="B1796" s="24" t="s">
        <v>777</v>
      </c>
      <c r="C1796" s="17">
        <v>0</v>
      </c>
      <c r="D1796" s="17">
        <v>0</v>
      </c>
      <c r="E1796" s="17">
        <v>0</v>
      </c>
      <c r="F1796" s="17">
        <v>0</v>
      </c>
      <c r="G1796" s="17">
        <v>0</v>
      </c>
      <c r="H1796" s="17">
        <v>0</v>
      </c>
      <c r="I1796" s="17">
        <v>0</v>
      </c>
      <c r="J1796" s="17">
        <v>0</v>
      </c>
      <c r="K1796" s="17">
        <v>0.11537524016759999</v>
      </c>
      <c r="L1796" s="17">
        <v>0.39029905700018402</v>
      </c>
      <c r="M1796" s="17">
        <v>0.63664189870774202</v>
      </c>
      <c r="N1796" s="17">
        <v>0.78662097486534799</v>
      </c>
      <c r="O1796" s="17">
        <v>0.83878730444129801</v>
      </c>
      <c r="P1796" s="17">
        <v>0.79051203619442401</v>
      </c>
      <c r="Q1796" s="17">
        <v>0.64133928835868803</v>
      </c>
      <c r="R1796" s="17">
        <v>0.33729928719116897</v>
      </c>
      <c r="S1796" s="17">
        <v>3.0425589231222901E-2</v>
      </c>
      <c r="T1796" s="17">
        <v>0</v>
      </c>
      <c r="U1796" s="17">
        <v>0</v>
      </c>
      <c r="V1796" s="17">
        <v>0</v>
      </c>
      <c r="W1796" s="17">
        <v>0</v>
      </c>
      <c r="X1796" s="17">
        <v>0</v>
      </c>
      <c r="Y1796" s="17">
        <v>0</v>
      </c>
      <c r="Z1796" s="17">
        <v>0</v>
      </c>
    </row>
    <row r="1797" spans="1:26">
      <c r="A1797" s="41">
        <v>336</v>
      </c>
      <c r="B1797" s="24" t="s">
        <v>777</v>
      </c>
      <c r="C1797" s="17">
        <v>0</v>
      </c>
      <c r="D1797" s="17">
        <v>0</v>
      </c>
      <c r="E1797" s="17">
        <v>0</v>
      </c>
      <c r="F1797" s="17">
        <v>0</v>
      </c>
      <c r="G1797" s="17">
        <v>0</v>
      </c>
      <c r="H1797" s="17">
        <v>0</v>
      </c>
      <c r="I1797" s="17">
        <v>0</v>
      </c>
      <c r="J1797" s="17">
        <v>0</v>
      </c>
      <c r="K1797" s="17">
        <v>0</v>
      </c>
      <c r="L1797" s="17">
        <v>0</v>
      </c>
      <c r="M1797" s="17">
        <v>0</v>
      </c>
      <c r="N1797" s="17">
        <v>1.86329120057615E-2</v>
      </c>
      <c r="O1797" s="17">
        <v>1.2363031505439499E-2</v>
      </c>
      <c r="P1797" s="17">
        <v>1.9025532645675899E-2</v>
      </c>
      <c r="Q1797" s="17">
        <v>0</v>
      </c>
      <c r="R1797" s="17">
        <v>0</v>
      </c>
      <c r="S1797" s="17">
        <v>0</v>
      </c>
      <c r="T1797" s="17">
        <v>0</v>
      </c>
      <c r="U1797" s="17">
        <v>0</v>
      </c>
      <c r="V1797" s="17">
        <v>0</v>
      </c>
      <c r="W1797" s="17">
        <v>0</v>
      </c>
      <c r="X1797" s="17">
        <v>0</v>
      </c>
      <c r="Y1797" s="17">
        <v>0</v>
      </c>
      <c r="Z1797" s="17">
        <v>0</v>
      </c>
    </row>
    <row r="1798" spans="1:26">
      <c r="A1798" s="41">
        <v>337</v>
      </c>
      <c r="B1798" s="24" t="s">
        <v>777</v>
      </c>
      <c r="C1798" s="17">
        <v>0</v>
      </c>
      <c r="D1798" s="17">
        <v>0</v>
      </c>
      <c r="E1798" s="17">
        <v>0</v>
      </c>
      <c r="F1798" s="17">
        <v>0</v>
      </c>
      <c r="G1798" s="17">
        <v>0</v>
      </c>
      <c r="H1798" s="17">
        <v>0</v>
      </c>
      <c r="I1798" s="17">
        <v>0</v>
      </c>
      <c r="J1798" s="17">
        <v>0</v>
      </c>
      <c r="K1798" s="17">
        <v>1.6214931185009499E-2</v>
      </c>
      <c r="L1798" s="17">
        <v>5.5029146569289797E-2</v>
      </c>
      <c r="M1798" s="17">
        <v>7.8564293777256905E-2</v>
      </c>
      <c r="N1798" s="17">
        <v>0.133948907626674</v>
      </c>
      <c r="O1798" s="17">
        <v>0.32284361779933102</v>
      </c>
      <c r="P1798" s="17">
        <v>0.50998408690311203</v>
      </c>
      <c r="Q1798" s="17">
        <v>0.48017102603595002</v>
      </c>
      <c r="R1798" s="17">
        <v>0.289718887186803</v>
      </c>
      <c r="S1798" s="17">
        <v>3.7223649927440101E-2</v>
      </c>
      <c r="T1798" s="17">
        <v>0</v>
      </c>
      <c r="U1798" s="17">
        <v>0</v>
      </c>
      <c r="V1798" s="17">
        <v>0</v>
      </c>
      <c r="W1798" s="17">
        <v>0</v>
      </c>
      <c r="X1798" s="17">
        <v>0</v>
      </c>
      <c r="Y1798" s="17">
        <v>0</v>
      </c>
      <c r="Z1798" s="17">
        <v>0</v>
      </c>
    </row>
    <row r="1799" spans="1:26">
      <c r="A1799" s="41">
        <v>338</v>
      </c>
      <c r="B1799" s="24" t="s">
        <v>777</v>
      </c>
      <c r="C1799" s="17">
        <v>0</v>
      </c>
      <c r="D1799" s="17">
        <v>0</v>
      </c>
      <c r="E1799" s="17">
        <v>0</v>
      </c>
      <c r="F1799" s="17">
        <v>0</v>
      </c>
      <c r="G1799" s="17">
        <v>0</v>
      </c>
      <c r="H1799" s="17">
        <v>0</v>
      </c>
      <c r="I1799" s="17">
        <v>0</v>
      </c>
      <c r="J1799" s="17">
        <v>0</v>
      </c>
      <c r="K1799" s="17">
        <v>0.117000950694509</v>
      </c>
      <c r="L1799" s="17">
        <v>0.43540122749225102</v>
      </c>
      <c r="M1799" s="17">
        <v>0.72190986356445896</v>
      </c>
      <c r="N1799" s="17">
        <v>0.87112880206371401</v>
      </c>
      <c r="O1799" s="17">
        <v>0.86143077101436905</v>
      </c>
      <c r="P1799" s="17">
        <v>0.82746657529962098</v>
      </c>
      <c r="Q1799" s="17">
        <v>0.73169927179598404</v>
      </c>
      <c r="R1799" s="17">
        <v>0.45110103236453403</v>
      </c>
      <c r="S1799" s="17">
        <v>0.107013725925739</v>
      </c>
      <c r="T1799" s="17">
        <v>0</v>
      </c>
      <c r="U1799" s="17">
        <v>0</v>
      </c>
      <c r="V1799" s="17">
        <v>0</v>
      </c>
      <c r="W1799" s="17">
        <v>0</v>
      </c>
      <c r="X1799" s="17">
        <v>0</v>
      </c>
      <c r="Y1799" s="17">
        <v>0</v>
      </c>
      <c r="Z1799" s="17">
        <v>0</v>
      </c>
    </row>
    <row r="1800" spans="1:26">
      <c r="A1800" s="41">
        <v>339</v>
      </c>
      <c r="B1800" s="24" t="s">
        <v>777</v>
      </c>
      <c r="C1800" s="17">
        <v>0</v>
      </c>
      <c r="D1800" s="17">
        <v>0</v>
      </c>
      <c r="E1800" s="17">
        <v>0</v>
      </c>
      <c r="F1800" s="17">
        <v>0</v>
      </c>
      <c r="G1800" s="17">
        <v>0</v>
      </c>
      <c r="H1800" s="17">
        <v>0</v>
      </c>
      <c r="I1800" s="17">
        <v>0</v>
      </c>
      <c r="J1800" s="17">
        <v>0</v>
      </c>
      <c r="K1800" s="17">
        <v>3.32281575330165E-2</v>
      </c>
      <c r="L1800" s="17">
        <v>0.11869293478211999</v>
      </c>
      <c r="M1800" s="17">
        <v>0.198597761946297</v>
      </c>
      <c r="N1800" s="17">
        <v>0.27310531049272502</v>
      </c>
      <c r="O1800" s="17">
        <v>0.245175021236406</v>
      </c>
      <c r="P1800" s="17">
        <v>0.266008014628491</v>
      </c>
      <c r="Q1800" s="17">
        <v>0.19022520211098601</v>
      </c>
      <c r="R1800" s="17">
        <v>8.7734144630706598E-2</v>
      </c>
      <c r="S1800" s="17">
        <v>4.1199059424681397E-2</v>
      </c>
      <c r="T1800" s="17">
        <v>0</v>
      </c>
      <c r="U1800" s="17">
        <v>0</v>
      </c>
      <c r="V1800" s="17">
        <v>0</v>
      </c>
      <c r="W1800" s="17">
        <v>0</v>
      </c>
      <c r="X1800" s="17">
        <v>0</v>
      </c>
      <c r="Y1800" s="17">
        <v>0</v>
      </c>
      <c r="Z1800" s="17">
        <v>0</v>
      </c>
    </row>
    <row r="1801" spans="1:26">
      <c r="A1801" s="41">
        <v>340</v>
      </c>
      <c r="B1801" s="24" t="s">
        <v>777</v>
      </c>
      <c r="C1801" s="17">
        <v>0</v>
      </c>
      <c r="D1801" s="17">
        <v>0</v>
      </c>
      <c r="E1801" s="17">
        <v>0</v>
      </c>
      <c r="F1801" s="17">
        <v>0</v>
      </c>
      <c r="G1801" s="17">
        <v>0</v>
      </c>
      <c r="H1801" s="17">
        <v>0</v>
      </c>
      <c r="I1801" s="17">
        <v>0</v>
      </c>
      <c r="J1801" s="17">
        <v>0</v>
      </c>
      <c r="K1801" s="17">
        <v>7.95132106691218E-2</v>
      </c>
      <c r="L1801" s="17">
        <v>0.25891774777827098</v>
      </c>
      <c r="M1801" s="17">
        <v>0.69188392398716503</v>
      </c>
      <c r="N1801" s="17">
        <v>0.909957075476022</v>
      </c>
      <c r="O1801" s="17">
        <v>0.97325736324985301</v>
      </c>
      <c r="P1801" s="17">
        <v>0.93129515373224303</v>
      </c>
      <c r="Q1801" s="17">
        <v>0.76927638071383297</v>
      </c>
      <c r="R1801" s="17">
        <v>0.51562738101134498</v>
      </c>
      <c r="S1801" s="17">
        <v>0.14643846138436201</v>
      </c>
      <c r="T1801" s="17">
        <v>0</v>
      </c>
      <c r="U1801" s="17">
        <v>0</v>
      </c>
      <c r="V1801" s="17">
        <v>0</v>
      </c>
      <c r="W1801" s="17">
        <v>0</v>
      </c>
      <c r="X1801" s="17">
        <v>0</v>
      </c>
      <c r="Y1801" s="17">
        <v>0</v>
      </c>
      <c r="Z1801" s="17">
        <v>0</v>
      </c>
    </row>
    <row r="1802" spans="1:26">
      <c r="A1802" s="41">
        <v>341</v>
      </c>
      <c r="B1802" s="24" t="s">
        <v>777</v>
      </c>
      <c r="C1802" s="17">
        <v>0</v>
      </c>
      <c r="D1802" s="17">
        <v>0</v>
      </c>
      <c r="E1802" s="17">
        <v>0</v>
      </c>
      <c r="F1802" s="17">
        <v>0</v>
      </c>
      <c r="G1802" s="17">
        <v>0</v>
      </c>
      <c r="H1802" s="17">
        <v>0</v>
      </c>
      <c r="I1802" s="17">
        <v>0</v>
      </c>
      <c r="J1802" s="17">
        <v>0</v>
      </c>
      <c r="K1802" s="17">
        <v>0.17091549647018001</v>
      </c>
      <c r="L1802" s="17">
        <v>0.46841349388055697</v>
      </c>
      <c r="M1802" s="17">
        <v>0.69140595103422497</v>
      </c>
      <c r="N1802" s="17">
        <v>0.80777629875721002</v>
      </c>
      <c r="O1802" s="17">
        <v>0.84521684397421903</v>
      </c>
      <c r="P1802" s="17">
        <v>0.79235765444547901</v>
      </c>
      <c r="Q1802" s="17">
        <v>0.65195209537468801</v>
      </c>
      <c r="R1802" s="17">
        <v>0.49689706695424901</v>
      </c>
      <c r="S1802" s="17">
        <v>0.13499823900444999</v>
      </c>
      <c r="T1802" s="17">
        <v>0</v>
      </c>
      <c r="U1802" s="17">
        <v>0</v>
      </c>
      <c r="V1802" s="17">
        <v>0</v>
      </c>
      <c r="W1802" s="17">
        <v>0</v>
      </c>
      <c r="X1802" s="17">
        <v>0</v>
      </c>
      <c r="Y1802" s="17">
        <v>0</v>
      </c>
      <c r="Z1802" s="17">
        <v>0</v>
      </c>
    </row>
    <row r="1803" spans="1:26">
      <c r="A1803" s="41">
        <v>342</v>
      </c>
      <c r="B1803" s="24" t="s">
        <v>777</v>
      </c>
      <c r="C1803" s="17">
        <v>0</v>
      </c>
      <c r="D1803" s="17">
        <v>0</v>
      </c>
      <c r="E1803" s="17">
        <v>0</v>
      </c>
      <c r="F1803" s="17">
        <v>0</v>
      </c>
      <c r="G1803" s="17">
        <v>0</v>
      </c>
      <c r="H1803" s="17">
        <v>0</v>
      </c>
      <c r="I1803" s="17">
        <v>0</v>
      </c>
      <c r="J1803" s="17">
        <v>0</v>
      </c>
      <c r="K1803" s="17">
        <v>0.17454045941158999</v>
      </c>
      <c r="L1803" s="17">
        <v>0.478319382915739</v>
      </c>
      <c r="M1803" s="17">
        <v>0.71374917829442097</v>
      </c>
      <c r="N1803" s="17">
        <v>0.84517768232471302</v>
      </c>
      <c r="O1803" s="17">
        <v>0.98522275339108201</v>
      </c>
      <c r="P1803" s="17">
        <v>0.93682307532723397</v>
      </c>
      <c r="Q1803" s="17">
        <v>0.78992462131995</v>
      </c>
      <c r="R1803" s="17">
        <v>0.51514507831761103</v>
      </c>
      <c r="S1803" s="17">
        <v>0.157362240706578</v>
      </c>
      <c r="T1803" s="17">
        <v>0</v>
      </c>
      <c r="U1803" s="17">
        <v>0</v>
      </c>
      <c r="V1803" s="17">
        <v>0</v>
      </c>
      <c r="W1803" s="17">
        <v>0</v>
      </c>
      <c r="X1803" s="17">
        <v>0</v>
      </c>
      <c r="Y1803" s="17">
        <v>0</v>
      </c>
      <c r="Z1803" s="17">
        <v>0</v>
      </c>
    </row>
    <row r="1804" spans="1:26">
      <c r="A1804" s="41">
        <v>343</v>
      </c>
      <c r="B1804" s="24" t="s">
        <v>777</v>
      </c>
      <c r="C1804" s="17">
        <v>0</v>
      </c>
      <c r="D1804" s="17">
        <v>0</v>
      </c>
      <c r="E1804" s="17">
        <v>0</v>
      </c>
      <c r="F1804" s="17">
        <v>0</v>
      </c>
      <c r="G1804" s="17">
        <v>0</v>
      </c>
      <c r="H1804" s="17">
        <v>0</v>
      </c>
      <c r="I1804" s="17">
        <v>0</v>
      </c>
      <c r="J1804" s="17">
        <v>0</v>
      </c>
      <c r="K1804" s="17">
        <v>5.6666825974605803E-2</v>
      </c>
      <c r="L1804" s="17">
        <v>0.22689826362412299</v>
      </c>
      <c r="M1804" s="17">
        <v>0.35840310062983399</v>
      </c>
      <c r="N1804" s="17">
        <v>0.30110390894337702</v>
      </c>
      <c r="O1804" s="17">
        <v>0.40624605481339199</v>
      </c>
      <c r="P1804" s="17">
        <v>0.59602435029606804</v>
      </c>
      <c r="Q1804" s="17">
        <v>0.54319710369150598</v>
      </c>
      <c r="R1804" s="17">
        <v>0.25676468439773198</v>
      </c>
      <c r="S1804" s="17">
        <v>9.1162526839758007E-2</v>
      </c>
      <c r="T1804" s="17">
        <v>0</v>
      </c>
      <c r="U1804" s="17">
        <v>0</v>
      </c>
      <c r="V1804" s="17">
        <v>0</v>
      </c>
      <c r="W1804" s="17">
        <v>0</v>
      </c>
      <c r="X1804" s="17">
        <v>0</v>
      </c>
      <c r="Y1804" s="17">
        <v>0</v>
      </c>
      <c r="Z1804" s="17">
        <v>0</v>
      </c>
    </row>
    <row r="1805" spans="1:26">
      <c r="A1805" s="41">
        <v>344</v>
      </c>
      <c r="B1805" s="24" t="s">
        <v>777</v>
      </c>
      <c r="C1805" s="17">
        <v>0</v>
      </c>
      <c r="D1805" s="17">
        <v>0</v>
      </c>
      <c r="E1805" s="17">
        <v>0</v>
      </c>
      <c r="F1805" s="17">
        <v>0</v>
      </c>
      <c r="G1805" s="17">
        <v>0</v>
      </c>
      <c r="H1805" s="17">
        <v>0</v>
      </c>
      <c r="I1805" s="17">
        <v>0</v>
      </c>
      <c r="J1805" s="17">
        <v>0</v>
      </c>
      <c r="K1805" s="17">
        <v>7.8071447190906307E-2</v>
      </c>
      <c r="L1805" s="17">
        <v>0.31842790548639099</v>
      </c>
      <c r="M1805" s="17">
        <v>0.55380208847638102</v>
      </c>
      <c r="N1805" s="17">
        <v>0.704778141483689</v>
      </c>
      <c r="O1805" s="17">
        <v>0.72074663640512804</v>
      </c>
      <c r="P1805" s="17">
        <v>0.70309788426527697</v>
      </c>
      <c r="Q1805" s="17">
        <v>0.536516417128025</v>
      </c>
      <c r="R1805" s="17">
        <v>0.33912048492826302</v>
      </c>
      <c r="S1805" s="17">
        <v>6.0261325810392202E-2</v>
      </c>
      <c r="T1805" s="17">
        <v>0</v>
      </c>
      <c r="U1805" s="17">
        <v>0</v>
      </c>
      <c r="V1805" s="17">
        <v>0</v>
      </c>
      <c r="W1805" s="17">
        <v>0</v>
      </c>
      <c r="X1805" s="17">
        <v>0</v>
      </c>
      <c r="Y1805" s="17">
        <v>0</v>
      </c>
      <c r="Z1805" s="17">
        <v>0</v>
      </c>
    </row>
    <row r="1806" spans="1:26">
      <c r="A1806" s="41">
        <v>345</v>
      </c>
      <c r="B1806" s="24" t="s">
        <v>777</v>
      </c>
      <c r="C1806" s="17">
        <v>0</v>
      </c>
      <c r="D1806" s="17">
        <v>0</v>
      </c>
      <c r="E1806" s="17">
        <v>0</v>
      </c>
      <c r="F1806" s="17">
        <v>0</v>
      </c>
      <c r="G1806" s="17">
        <v>0</v>
      </c>
      <c r="H1806" s="17">
        <v>0</v>
      </c>
      <c r="I1806" s="17">
        <v>0</v>
      </c>
      <c r="J1806" s="17">
        <v>0</v>
      </c>
      <c r="K1806" s="17">
        <v>0</v>
      </c>
      <c r="L1806" s="17">
        <v>7.4054361656131495E-2</v>
      </c>
      <c r="M1806" s="17">
        <v>0.195909318070147</v>
      </c>
      <c r="N1806" s="17">
        <v>0.58014158278373196</v>
      </c>
      <c r="O1806" s="17">
        <v>0.75917268683819805</v>
      </c>
      <c r="P1806" s="17">
        <v>0.768987970901574</v>
      </c>
      <c r="Q1806" s="17">
        <v>0.69611967316432199</v>
      </c>
      <c r="R1806" s="17">
        <v>0.46582660413973398</v>
      </c>
      <c r="S1806" s="17">
        <v>0.13199499607422699</v>
      </c>
      <c r="T1806" s="17">
        <v>0</v>
      </c>
      <c r="U1806" s="17">
        <v>0</v>
      </c>
      <c r="V1806" s="17">
        <v>0</v>
      </c>
      <c r="W1806" s="17">
        <v>0</v>
      </c>
      <c r="X1806" s="17">
        <v>0</v>
      </c>
      <c r="Y1806" s="17">
        <v>0</v>
      </c>
      <c r="Z1806" s="17">
        <v>0</v>
      </c>
    </row>
    <row r="1807" spans="1:26">
      <c r="A1807" s="41">
        <v>346</v>
      </c>
      <c r="B1807" s="24" t="s">
        <v>777</v>
      </c>
      <c r="C1807" s="17">
        <v>0</v>
      </c>
      <c r="D1807" s="17">
        <v>0</v>
      </c>
      <c r="E1807" s="17">
        <v>0</v>
      </c>
      <c r="F1807" s="17">
        <v>0</v>
      </c>
      <c r="G1807" s="17">
        <v>0</v>
      </c>
      <c r="H1807" s="17">
        <v>0</v>
      </c>
      <c r="I1807" s="17">
        <v>0</v>
      </c>
      <c r="J1807" s="17">
        <v>0</v>
      </c>
      <c r="K1807" s="17">
        <v>0.17300194580016401</v>
      </c>
      <c r="L1807" s="17">
        <v>0.48957511357667599</v>
      </c>
      <c r="M1807" s="17">
        <v>0.75152580194624097</v>
      </c>
      <c r="N1807" s="17">
        <v>0.89906368156965599</v>
      </c>
      <c r="O1807" s="17">
        <v>0.94833273641757998</v>
      </c>
      <c r="P1807" s="17">
        <v>0.89818119353477599</v>
      </c>
      <c r="Q1807" s="17">
        <v>0.74093897120094099</v>
      </c>
      <c r="R1807" s="17">
        <v>0.46302583925646201</v>
      </c>
      <c r="S1807" s="17">
        <v>0.114563083851519</v>
      </c>
      <c r="T1807" s="17">
        <v>0</v>
      </c>
      <c r="U1807" s="17">
        <v>0</v>
      </c>
      <c r="V1807" s="17">
        <v>0</v>
      </c>
      <c r="W1807" s="17">
        <v>0</v>
      </c>
      <c r="X1807" s="17">
        <v>0</v>
      </c>
      <c r="Y1807" s="17">
        <v>0</v>
      </c>
      <c r="Z1807" s="17">
        <v>0</v>
      </c>
    </row>
    <row r="1808" spans="1:26">
      <c r="A1808" s="41">
        <v>347</v>
      </c>
      <c r="B1808" s="24" t="s">
        <v>777</v>
      </c>
      <c r="C1808" s="17">
        <v>0</v>
      </c>
      <c r="D1808" s="17">
        <v>0</v>
      </c>
      <c r="E1808" s="17">
        <v>0</v>
      </c>
      <c r="F1808" s="17">
        <v>0</v>
      </c>
      <c r="G1808" s="17">
        <v>0</v>
      </c>
      <c r="H1808" s="17">
        <v>0</v>
      </c>
      <c r="I1808" s="17">
        <v>0</v>
      </c>
      <c r="J1808" s="17">
        <v>0</v>
      </c>
      <c r="K1808" s="17">
        <v>0.162232566101363</v>
      </c>
      <c r="L1808" s="17">
        <v>0.47541193703516399</v>
      </c>
      <c r="M1808" s="17">
        <v>0.74566103860586597</v>
      </c>
      <c r="N1808" s="17">
        <v>0.903742380991153</v>
      </c>
      <c r="O1808" s="17">
        <v>0.95650608845720198</v>
      </c>
      <c r="P1808" s="17">
        <v>0.91471044656752099</v>
      </c>
      <c r="Q1808" s="17">
        <v>0.75965780311794295</v>
      </c>
      <c r="R1808" s="17">
        <v>0.50196524558639399</v>
      </c>
      <c r="S1808" s="17">
        <v>0.15486807738056799</v>
      </c>
      <c r="T1808" s="17">
        <v>0</v>
      </c>
      <c r="U1808" s="17">
        <v>0</v>
      </c>
      <c r="V1808" s="17">
        <v>0</v>
      </c>
      <c r="W1808" s="17">
        <v>0</v>
      </c>
      <c r="X1808" s="17">
        <v>0</v>
      </c>
      <c r="Y1808" s="17">
        <v>0</v>
      </c>
      <c r="Z1808" s="17">
        <v>0</v>
      </c>
    </row>
    <row r="1809" spans="1:26">
      <c r="A1809" s="41">
        <v>348</v>
      </c>
      <c r="B1809" s="24" t="s">
        <v>777</v>
      </c>
      <c r="C1809" s="17">
        <v>0</v>
      </c>
      <c r="D1809" s="17">
        <v>0</v>
      </c>
      <c r="E1809" s="17">
        <v>0</v>
      </c>
      <c r="F1809" s="17">
        <v>0</v>
      </c>
      <c r="G1809" s="17">
        <v>0</v>
      </c>
      <c r="H1809" s="17">
        <v>0</v>
      </c>
      <c r="I1809" s="17">
        <v>0</v>
      </c>
      <c r="J1809" s="17">
        <v>0</v>
      </c>
      <c r="K1809" s="17">
        <v>0.12931929235247</v>
      </c>
      <c r="L1809" s="17">
        <v>0.43305150280315902</v>
      </c>
      <c r="M1809" s="17">
        <v>0.65933656331276003</v>
      </c>
      <c r="N1809" s="17">
        <v>0.798249257022694</v>
      </c>
      <c r="O1809" s="17">
        <v>0.82989880790563797</v>
      </c>
      <c r="P1809" s="17">
        <v>0.79866074858638703</v>
      </c>
      <c r="Q1809" s="17">
        <v>0.64454908952142997</v>
      </c>
      <c r="R1809" s="17">
        <v>0.38544656824958101</v>
      </c>
      <c r="S1809" s="17">
        <v>8.3971510052676904E-2</v>
      </c>
      <c r="T1809" s="17">
        <v>0</v>
      </c>
      <c r="U1809" s="17">
        <v>0</v>
      </c>
      <c r="V1809" s="17">
        <v>0</v>
      </c>
      <c r="W1809" s="17">
        <v>0</v>
      </c>
      <c r="X1809" s="17">
        <v>0</v>
      </c>
      <c r="Y1809" s="17">
        <v>0</v>
      </c>
      <c r="Z1809" s="17">
        <v>0</v>
      </c>
    </row>
    <row r="1810" spans="1:26">
      <c r="A1810" s="41">
        <v>349</v>
      </c>
      <c r="B1810" s="24" t="s">
        <v>777</v>
      </c>
      <c r="C1810" s="17">
        <v>0</v>
      </c>
      <c r="D1810" s="17">
        <v>0</v>
      </c>
      <c r="E1810" s="17">
        <v>0</v>
      </c>
      <c r="F1810" s="17">
        <v>0</v>
      </c>
      <c r="G1810" s="17">
        <v>0</v>
      </c>
      <c r="H1810" s="17">
        <v>0</v>
      </c>
      <c r="I1810" s="17">
        <v>0</v>
      </c>
      <c r="J1810" s="17">
        <v>0</v>
      </c>
      <c r="K1810" s="17">
        <v>5.8403562427250102E-2</v>
      </c>
      <c r="L1810" s="17">
        <v>0.27669075994645098</v>
      </c>
      <c r="M1810" s="17">
        <v>0.51009926387360505</v>
      </c>
      <c r="N1810" s="17">
        <v>0.62746412116614902</v>
      </c>
      <c r="O1810" s="17">
        <v>0.59593559721370304</v>
      </c>
      <c r="P1810" s="17">
        <v>0.484261022770066</v>
      </c>
      <c r="Q1810" s="17">
        <v>0.29927337661959702</v>
      </c>
      <c r="R1810" s="17">
        <v>0.210843032735828</v>
      </c>
      <c r="S1810" s="17">
        <v>1.8322468719621701E-2</v>
      </c>
      <c r="T1810" s="17">
        <v>0</v>
      </c>
      <c r="U1810" s="17">
        <v>0</v>
      </c>
      <c r="V1810" s="17">
        <v>0</v>
      </c>
      <c r="W1810" s="17">
        <v>0</v>
      </c>
      <c r="X1810" s="17">
        <v>0</v>
      </c>
      <c r="Y1810" s="17">
        <v>0</v>
      </c>
      <c r="Z1810" s="17">
        <v>0</v>
      </c>
    </row>
    <row r="1811" spans="1:26">
      <c r="A1811" s="41">
        <v>350</v>
      </c>
      <c r="B1811" s="24" t="s">
        <v>777</v>
      </c>
      <c r="C1811" s="17">
        <v>0</v>
      </c>
      <c r="D1811" s="17">
        <v>0</v>
      </c>
      <c r="E1811" s="17">
        <v>0</v>
      </c>
      <c r="F1811" s="17">
        <v>0</v>
      </c>
      <c r="G1811" s="17">
        <v>0</v>
      </c>
      <c r="H1811" s="17">
        <v>0</v>
      </c>
      <c r="I1811" s="17">
        <v>0</v>
      </c>
      <c r="J1811" s="17">
        <v>0</v>
      </c>
      <c r="K1811" s="17">
        <v>8.1403722010613994E-2</v>
      </c>
      <c r="L1811" s="17">
        <v>0.34179618865001998</v>
      </c>
      <c r="M1811" s="17">
        <v>0.54962565081645098</v>
      </c>
      <c r="N1811" s="17">
        <v>0.78662562890612897</v>
      </c>
      <c r="O1811" s="17">
        <v>0.81665241036264802</v>
      </c>
      <c r="P1811" s="17">
        <v>0.81120216425922698</v>
      </c>
      <c r="Q1811" s="17">
        <v>0.682906558027218</v>
      </c>
      <c r="R1811" s="17">
        <v>0.43054725389960802</v>
      </c>
      <c r="S1811" s="17">
        <v>0.112545968343221</v>
      </c>
      <c r="T1811" s="17">
        <v>0</v>
      </c>
      <c r="U1811" s="17">
        <v>0</v>
      </c>
      <c r="V1811" s="17">
        <v>0</v>
      </c>
      <c r="W1811" s="17">
        <v>0</v>
      </c>
      <c r="X1811" s="17">
        <v>0</v>
      </c>
      <c r="Y1811" s="17">
        <v>0</v>
      </c>
      <c r="Z1811" s="17">
        <v>0</v>
      </c>
    </row>
    <row r="1812" spans="1:26">
      <c r="A1812" s="41">
        <v>351</v>
      </c>
      <c r="B1812" s="24" t="s">
        <v>777</v>
      </c>
      <c r="C1812" s="17">
        <v>0</v>
      </c>
      <c r="D1812" s="17">
        <v>0</v>
      </c>
      <c r="E1812" s="17">
        <v>0</v>
      </c>
      <c r="F1812" s="17">
        <v>0</v>
      </c>
      <c r="G1812" s="17">
        <v>0</v>
      </c>
      <c r="H1812" s="17">
        <v>0</v>
      </c>
      <c r="I1812" s="17">
        <v>0</v>
      </c>
      <c r="J1812" s="17">
        <v>0</v>
      </c>
      <c r="K1812" s="17">
        <v>0.14937446329372001</v>
      </c>
      <c r="L1812" s="17">
        <v>0.45274258439516102</v>
      </c>
      <c r="M1812" s="17">
        <v>0.70617701108869402</v>
      </c>
      <c r="N1812" s="17">
        <v>0.84737913090054595</v>
      </c>
      <c r="O1812" s="17">
        <v>0.91246438844903199</v>
      </c>
      <c r="P1812" s="17">
        <v>0.877734702184917</v>
      </c>
      <c r="Q1812" s="17">
        <v>0.73535761258948196</v>
      </c>
      <c r="R1812" s="17">
        <v>0.48501643252792298</v>
      </c>
      <c r="S1812" s="17">
        <v>0.139465383359208</v>
      </c>
      <c r="T1812" s="17">
        <v>0</v>
      </c>
      <c r="U1812" s="17">
        <v>0</v>
      </c>
      <c r="V1812" s="17">
        <v>0</v>
      </c>
      <c r="W1812" s="17">
        <v>0</v>
      </c>
      <c r="X1812" s="17">
        <v>0</v>
      </c>
      <c r="Y1812" s="17">
        <v>0</v>
      </c>
      <c r="Z1812" s="17">
        <v>0</v>
      </c>
    </row>
    <row r="1813" spans="1:26">
      <c r="A1813" s="41">
        <v>352</v>
      </c>
      <c r="B1813" s="24" t="s">
        <v>777</v>
      </c>
      <c r="C1813" s="17">
        <v>0</v>
      </c>
      <c r="D1813" s="17">
        <v>0</v>
      </c>
      <c r="E1813" s="17">
        <v>0</v>
      </c>
      <c r="F1813" s="17">
        <v>0</v>
      </c>
      <c r="G1813" s="17">
        <v>0</v>
      </c>
      <c r="H1813" s="17">
        <v>0</v>
      </c>
      <c r="I1813" s="17">
        <v>0</v>
      </c>
      <c r="J1813" s="17">
        <v>0</v>
      </c>
      <c r="K1813" s="17">
        <v>0.11897653258367399</v>
      </c>
      <c r="L1813" s="17">
        <v>0.43507769533124402</v>
      </c>
      <c r="M1813" s="17">
        <v>0.69912315815617698</v>
      </c>
      <c r="N1813" s="17">
        <v>0.86114392712916898</v>
      </c>
      <c r="O1813" s="17">
        <v>0.87721832061479299</v>
      </c>
      <c r="P1813" s="17">
        <v>0.77392486110813297</v>
      </c>
      <c r="Q1813" s="17">
        <v>0.682635255991352</v>
      </c>
      <c r="R1813" s="17">
        <v>0.30994694333175399</v>
      </c>
      <c r="S1813" s="17">
        <v>4.2943380613902703E-2</v>
      </c>
      <c r="T1813" s="17">
        <v>0</v>
      </c>
      <c r="U1813" s="17">
        <v>0</v>
      </c>
      <c r="V1813" s="17">
        <v>0</v>
      </c>
      <c r="W1813" s="17">
        <v>0</v>
      </c>
      <c r="X1813" s="17">
        <v>0</v>
      </c>
      <c r="Y1813" s="17">
        <v>0</v>
      </c>
      <c r="Z1813" s="17">
        <v>0</v>
      </c>
    </row>
    <row r="1814" spans="1:26">
      <c r="A1814" s="41">
        <v>353</v>
      </c>
      <c r="B1814" s="24" t="s">
        <v>777</v>
      </c>
      <c r="C1814" s="17">
        <v>0</v>
      </c>
      <c r="D1814" s="17">
        <v>0</v>
      </c>
      <c r="E1814" s="17">
        <v>0</v>
      </c>
      <c r="F1814" s="17">
        <v>0</v>
      </c>
      <c r="G1814" s="17">
        <v>0</v>
      </c>
      <c r="H1814" s="17">
        <v>0</v>
      </c>
      <c r="I1814" s="17">
        <v>0</v>
      </c>
      <c r="J1814" s="17">
        <v>0</v>
      </c>
      <c r="K1814" s="17">
        <v>7.5851611574024702E-2</v>
      </c>
      <c r="L1814" s="17">
        <v>0.35503754340423999</v>
      </c>
      <c r="M1814" s="17">
        <v>0.61853334225316103</v>
      </c>
      <c r="N1814" s="17">
        <v>0.76782308669553201</v>
      </c>
      <c r="O1814" s="17">
        <v>0.83251601527765395</v>
      </c>
      <c r="P1814" s="17">
        <v>0.79522358376024804</v>
      </c>
      <c r="Q1814" s="17">
        <v>0.67565200210162601</v>
      </c>
      <c r="R1814" s="17">
        <v>0.43404896642201202</v>
      </c>
      <c r="S1814" s="17">
        <v>0.123295176886939</v>
      </c>
      <c r="T1814" s="17">
        <v>0</v>
      </c>
      <c r="U1814" s="17">
        <v>0</v>
      </c>
      <c r="V1814" s="17">
        <v>0</v>
      </c>
      <c r="W1814" s="17">
        <v>0</v>
      </c>
      <c r="X1814" s="17">
        <v>0</v>
      </c>
      <c r="Y1814" s="17">
        <v>0</v>
      </c>
      <c r="Z1814" s="17">
        <v>0</v>
      </c>
    </row>
    <row r="1815" spans="1:26">
      <c r="A1815" s="41">
        <v>354</v>
      </c>
      <c r="B1815" s="24" t="s">
        <v>777</v>
      </c>
      <c r="C1815" s="17">
        <v>0</v>
      </c>
      <c r="D1815" s="17">
        <v>0</v>
      </c>
      <c r="E1815" s="17">
        <v>0</v>
      </c>
      <c r="F1815" s="17">
        <v>0</v>
      </c>
      <c r="G1815" s="17">
        <v>0</v>
      </c>
      <c r="H1815" s="17">
        <v>0</v>
      </c>
      <c r="I1815" s="17">
        <v>0</v>
      </c>
      <c r="J1815" s="17">
        <v>0</v>
      </c>
      <c r="K1815" s="17">
        <v>3.6928342168159198E-2</v>
      </c>
      <c r="L1815" s="17">
        <v>0.15867538290248001</v>
      </c>
      <c r="M1815" s="17">
        <v>0.51071952689240596</v>
      </c>
      <c r="N1815" s="17">
        <v>0.68720704829090895</v>
      </c>
      <c r="O1815" s="17">
        <v>0.51942943165723499</v>
      </c>
      <c r="P1815" s="17">
        <v>0.43854209121674598</v>
      </c>
      <c r="Q1815" s="17">
        <v>0.47233987011602702</v>
      </c>
      <c r="R1815" s="17">
        <v>0.244386655081064</v>
      </c>
      <c r="S1815" s="17">
        <v>4.4474371284700699E-2</v>
      </c>
      <c r="T1815" s="17">
        <v>0</v>
      </c>
      <c r="U1815" s="17">
        <v>0</v>
      </c>
      <c r="V1815" s="17">
        <v>0</v>
      </c>
      <c r="W1815" s="17">
        <v>0</v>
      </c>
      <c r="X1815" s="17">
        <v>0</v>
      </c>
      <c r="Y1815" s="17">
        <v>0</v>
      </c>
      <c r="Z1815" s="17">
        <v>0</v>
      </c>
    </row>
    <row r="1816" spans="1:26">
      <c r="A1816" s="41">
        <v>355</v>
      </c>
      <c r="B1816" s="24" t="s">
        <v>777</v>
      </c>
      <c r="C1816" s="17">
        <v>0</v>
      </c>
      <c r="D1816" s="17">
        <v>0</v>
      </c>
      <c r="E1816" s="17">
        <v>0</v>
      </c>
      <c r="F1816" s="17">
        <v>0</v>
      </c>
      <c r="G1816" s="17">
        <v>0</v>
      </c>
      <c r="H1816" s="17">
        <v>0</v>
      </c>
      <c r="I1816" s="17">
        <v>0</v>
      </c>
      <c r="J1816" s="17">
        <v>0</v>
      </c>
      <c r="K1816" s="17">
        <v>3.0380785228224998E-2</v>
      </c>
      <c r="L1816" s="17">
        <v>0.174561176088078</v>
      </c>
      <c r="M1816" s="17">
        <v>0.35329576416282499</v>
      </c>
      <c r="N1816" s="17">
        <v>0.503907727820885</v>
      </c>
      <c r="O1816" s="17">
        <v>0.62946409119262603</v>
      </c>
      <c r="P1816" s="17">
        <v>0.68015924670491701</v>
      </c>
      <c r="Q1816" s="17">
        <v>0.26429861082122402</v>
      </c>
      <c r="R1816" s="17">
        <v>0.13536357897308399</v>
      </c>
      <c r="S1816" s="17">
        <v>7.4970132096898595E-2</v>
      </c>
      <c r="T1816" s="17">
        <v>0</v>
      </c>
      <c r="U1816" s="17">
        <v>0</v>
      </c>
      <c r="V1816" s="17">
        <v>0</v>
      </c>
      <c r="W1816" s="17">
        <v>0</v>
      </c>
      <c r="X1816" s="17">
        <v>0</v>
      </c>
      <c r="Y1816" s="17">
        <v>0</v>
      </c>
      <c r="Z1816" s="17">
        <v>0</v>
      </c>
    </row>
    <row r="1817" spans="1:26">
      <c r="A1817" s="41">
        <v>356</v>
      </c>
      <c r="B1817" s="24" t="s">
        <v>777</v>
      </c>
      <c r="C1817" s="17">
        <v>0</v>
      </c>
      <c r="D1817" s="17">
        <v>0</v>
      </c>
      <c r="E1817" s="17">
        <v>0</v>
      </c>
      <c r="F1817" s="17">
        <v>0</v>
      </c>
      <c r="G1817" s="17">
        <v>0</v>
      </c>
      <c r="H1817" s="17">
        <v>0</v>
      </c>
      <c r="I1817" s="17">
        <v>0</v>
      </c>
      <c r="J1817" s="17">
        <v>0</v>
      </c>
      <c r="K1817" s="17">
        <v>5.9821594629583301E-2</v>
      </c>
      <c r="L1817" s="17">
        <v>0.108924237448073</v>
      </c>
      <c r="M1817" s="17">
        <v>0.15855637308749099</v>
      </c>
      <c r="N1817" s="17">
        <v>0.175027129770495</v>
      </c>
      <c r="O1817" s="17">
        <v>0.190625483996161</v>
      </c>
      <c r="P1817" s="17">
        <v>0.26308430728522902</v>
      </c>
      <c r="Q1817" s="17">
        <v>0.26190227759736601</v>
      </c>
      <c r="R1817" s="17">
        <v>0.13762375690013201</v>
      </c>
      <c r="S1817" s="17">
        <v>6.5050966584844994E-2</v>
      </c>
      <c r="T1817" s="17">
        <v>0</v>
      </c>
      <c r="U1817" s="17">
        <v>0</v>
      </c>
      <c r="V1817" s="17">
        <v>0</v>
      </c>
      <c r="W1817" s="17">
        <v>0</v>
      </c>
      <c r="X1817" s="17">
        <v>0</v>
      </c>
      <c r="Y1817" s="17">
        <v>0</v>
      </c>
      <c r="Z1817" s="17">
        <v>0</v>
      </c>
    </row>
    <row r="1818" spans="1:26">
      <c r="A1818" s="41">
        <v>357</v>
      </c>
      <c r="B1818" s="24" t="s">
        <v>777</v>
      </c>
      <c r="C1818" s="17">
        <v>0</v>
      </c>
      <c r="D1818" s="17">
        <v>0</v>
      </c>
      <c r="E1818" s="17">
        <v>0</v>
      </c>
      <c r="F1818" s="17">
        <v>0</v>
      </c>
      <c r="G1818" s="17">
        <v>0</v>
      </c>
      <c r="H1818" s="17">
        <v>0</v>
      </c>
      <c r="I1818" s="17">
        <v>0</v>
      </c>
      <c r="J1818" s="17">
        <v>0</v>
      </c>
      <c r="K1818" s="17">
        <v>0.153952306939801</v>
      </c>
      <c r="L1818" s="17">
        <v>0.36447260119430203</v>
      </c>
      <c r="M1818" s="17">
        <v>0.55278647081795296</v>
      </c>
      <c r="N1818" s="17">
        <v>0.66832382145998004</v>
      </c>
      <c r="O1818" s="17">
        <v>0.70804990283814795</v>
      </c>
      <c r="P1818" s="17">
        <v>0.67937458877218904</v>
      </c>
      <c r="Q1818" s="17">
        <v>0.58707945157452202</v>
      </c>
      <c r="R1818" s="17">
        <v>0.42888817639403298</v>
      </c>
      <c r="S1818" s="17">
        <v>0.187854975845514</v>
      </c>
      <c r="T1818" s="17">
        <v>0</v>
      </c>
      <c r="U1818" s="17">
        <v>0</v>
      </c>
      <c r="V1818" s="17">
        <v>0</v>
      </c>
      <c r="W1818" s="17">
        <v>0</v>
      </c>
      <c r="X1818" s="17">
        <v>0</v>
      </c>
      <c r="Y1818" s="17">
        <v>0</v>
      </c>
      <c r="Z1818" s="17">
        <v>0</v>
      </c>
    </row>
    <row r="1819" spans="1:26">
      <c r="A1819" s="41">
        <v>358</v>
      </c>
      <c r="B1819" s="24" t="s">
        <v>777</v>
      </c>
      <c r="C1819" s="17">
        <v>0</v>
      </c>
      <c r="D1819" s="17">
        <v>0</v>
      </c>
      <c r="E1819" s="17">
        <v>0</v>
      </c>
      <c r="F1819" s="17">
        <v>0</v>
      </c>
      <c r="G1819" s="17">
        <v>0</v>
      </c>
      <c r="H1819" s="17">
        <v>0</v>
      </c>
      <c r="I1819" s="17">
        <v>0</v>
      </c>
      <c r="J1819" s="17">
        <v>0</v>
      </c>
      <c r="K1819" s="17">
        <v>0.14027525523578899</v>
      </c>
      <c r="L1819" s="17">
        <v>0.345769906201366</v>
      </c>
      <c r="M1819" s="17">
        <v>0.52528209230456102</v>
      </c>
      <c r="N1819" s="17">
        <v>0.63677210067918799</v>
      </c>
      <c r="O1819" s="17">
        <v>0.67790108589337705</v>
      </c>
      <c r="P1819" s="17">
        <v>0.65415862780295997</v>
      </c>
      <c r="Q1819" s="17">
        <v>0.56284078306906304</v>
      </c>
      <c r="R1819" s="17">
        <v>0.384668970221132</v>
      </c>
      <c r="S1819" s="17">
        <v>0.14269982807676301</v>
      </c>
      <c r="T1819" s="17">
        <v>0</v>
      </c>
      <c r="U1819" s="17">
        <v>0</v>
      </c>
      <c r="V1819" s="17">
        <v>0</v>
      </c>
      <c r="W1819" s="17">
        <v>0</v>
      </c>
      <c r="X1819" s="17">
        <v>0</v>
      </c>
      <c r="Y1819" s="17">
        <v>0</v>
      </c>
      <c r="Z1819" s="17">
        <v>0</v>
      </c>
    </row>
    <row r="1820" spans="1:26">
      <c r="A1820" s="41">
        <v>359</v>
      </c>
      <c r="B1820" s="24" t="s">
        <v>777</v>
      </c>
      <c r="C1820" s="17">
        <v>0</v>
      </c>
      <c r="D1820" s="17">
        <v>0</v>
      </c>
      <c r="E1820" s="17">
        <v>0</v>
      </c>
      <c r="F1820" s="17">
        <v>0</v>
      </c>
      <c r="G1820" s="17">
        <v>0</v>
      </c>
      <c r="H1820" s="17">
        <v>0</v>
      </c>
      <c r="I1820" s="17">
        <v>0</v>
      </c>
      <c r="J1820" s="17">
        <v>0</v>
      </c>
      <c r="K1820" s="17">
        <v>9.4943609860061895E-2</v>
      </c>
      <c r="L1820" s="17">
        <v>0.31680311894445801</v>
      </c>
      <c r="M1820" s="17">
        <v>0.51239877555306401</v>
      </c>
      <c r="N1820" s="17">
        <v>0.61320210596473002</v>
      </c>
      <c r="O1820" s="17">
        <v>0.67116997144218804</v>
      </c>
      <c r="P1820" s="17">
        <v>0.62657356466923597</v>
      </c>
      <c r="Q1820" s="17">
        <v>0.54901446481743699</v>
      </c>
      <c r="R1820" s="17">
        <v>0.37105545765563103</v>
      </c>
      <c r="S1820" s="17">
        <v>0.135343407818001</v>
      </c>
      <c r="T1820" s="17">
        <v>0</v>
      </c>
      <c r="U1820" s="17">
        <v>0</v>
      </c>
      <c r="V1820" s="17">
        <v>0</v>
      </c>
      <c r="W1820" s="17">
        <v>0</v>
      </c>
      <c r="X1820" s="17">
        <v>0</v>
      </c>
      <c r="Y1820" s="17">
        <v>0</v>
      </c>
      <c r="Z1820" s="17">
        <v>0</v>
      </c>
    </row>
    <row r="1821" spans="1:26">
      <c r="A1821" s="41">
        <v>360</v>
      </c>
      <c r="B1821" s="24" t="s">
        <v>777</v>
      </c>
      <c r="C1821" s="17">
        <v>0</v>
      </c>
      <c r="D1821" s="17">
        <v>0</v>
      </c>
      <c r="E1821" s="17">
        <v>0</v>
      </c>
      <c r="F1821" s="17">
        <v>0</v>
      </c>
      <c r="G1821" s="17">
        <v>0</v>
      </c>
      <c r="H1821" s="17">
        <v>0</v>
      </c>
      <c r="I1821" s="17">
        <v>0</v>
      </c>
      <c r="J1821" s="17">
        <v>0</v>
      </c>
      <c r="K1821" s="17">
        <v>8.8752073807342305E-2</v>
      </c>
      <c r="L1821" s="17">
        <v>0.38550304748381298</v>
      </c>
      <c r="M1821" s="17">
        <v>0.65117329685068004</v>
      </c>
      <c r="N1821" s="17">
        <v>0.82315458220364501</v>
      </c>
      <c r="O1821" s="17">
        <v>0.88674616571823694</v>
      </c>
      <c r="P1821" s="17">
        <v>0.82743086708123603</v>
      </c>
      <c r="Q1821" s="17">
        <v>0.65823017545645901</v>
      </c>
      <c r="R1821" s="17">
        <v>0.45782571547607098</v>
      </c>
      <c r="S1821" s="17">
        <v>0.14809762917696701</v>
      </c>
      <c r="T1821" s="17">
        <v>0</v>
      </c>
      <c r="U1821" s="17">
        <v>0</v>
      </c>
      <c r="V1821" s="17">
        <v>0</v>
      </c>
      <c r="W1821" s="17">
        <v>0</v>
      </c>
      <c r="X1821" s="17">
        <v>0</v>
      </c>
      <c r="Y1821" s="17">
        <v>0</v>
      </c>
      <c r="Z1821" s="17">
        <v>0</v>
      </c>
    </row>
    <row r="1822" spans="1:26">
      <c r="A1822" s="41">
        <v>361</v>
      </c>
      <c r="B1822" s="24" t="s">
        <v>777</v>
      </c>
      <c r="C1822" s="17">
        <v>0</v>
      </c>
      <c r="D1822" s="17">
        <v>0</v>
      </c>
      <c r="E1822" s="17">
        <v>0</v>
      </c>
      <c r="F1822" s="17">
        <v>0</v>
      </c>
      <c r="G1822" s="17">
        <v>0</v>
      </c>
      <c r="H1822" s="17">
        <v>0</v>
      </c>
      <c r="I1822" s="17">
        <v>0</v>
      </c>
      <c r="J1822" s="17">
        <v>0</v>
      </c>
      <c r="K1822" s="17">
        <v>7.7393696380118296E-2</v>
      </c>
      <c r="L1822" s="17">
        <v>0.41766091147484802</v>
      </c>
      <c r="M1822" s="17">
        <v>0.69957902626105195</v>
      </c>
      <c r="N1822" s="17">
        <v>0.92391757030514599</v>
      </c>
      <c r="O1822" s="17">
        <v>0.98522275339108201</v>
      </c>
      <c r="P1822" s="17">
        <v>0.97657176943360402</v>
      </c>
      <c r="Q1822" s="17">
        <v>0.83144689009942796</v>
      </c>
      <c r="R1822" s="17">
        <v>0.56121563160061205</v>
      </c>
      <c r="S1822" s="17">
        <v>0.20026719631729301</v>
      </c>
      <c r="T1822" s="17">
        <v>0</v>
      </c>
      <c r="U1822" s="17">
        <v>0</v>
      </c>
      <c r="V1822" s="17">
        <v>0</v>
      </c>
      <c r="W1822" s="17">
        <v>0</v>
      </c>
      <c r="X1822" s="17">
        <v>0</v>
      </c>
      <c r="Y1822" s="17">
        <v>0</v>
      </c>
      <c r="Z1822" s="17">
        <v>0</v>
      </c>
    </row>
    <row r="1823" spans="1:26">
      <c r="A1823" s="41">
        <v>362</v>
      </c>
      <c r="B1823" s="24" t="s">
        <v>777</v>
      </c>
      <c r="C1823" s="17">
        <v>0</v>
      </c>
      <c r="D1823" s="17">
        <v>0</v>
      </c>
      <c r="E1823" s="17">
        <v>0</v>
      </c>
      <c r="F1823" s="17">
        <v>0</v>
      </c>
      <c r="G1823" s="17">
        <v>0</v>
      </c>
      <c r="H1823" s="17">
        <v>0</v>
      </c>
      <c r="I1823" s="17">
        <v>0</v>
      </c>
      <c r="J1823" s="17">
        <v>0</v>
      </c>
      <c r="K1823" s="17">
        <v>0.12748694090210699</v>
      </c>
      <c r="L1823" s="17">
        <v>0.456951753690296</v>
      </c>
      <c r="M1823" s="17">
        <v>0.74570043307576495</v>
      </c>
      <c r="N1823" s="17">
        <v>0.89549910409908196</v>
      </c>
      <c r="O1823" s="17">
        <v>0.98451998937363405</v>
      </c>
      <c r="P1823" s="17">
        <v>0.93979173098825997</v>
      </c>
      <c r="Q1823" s="17">
        <v>0.79014717488105002</v>
      </c>
      <c r="R1823" s="17">
        <v>0.52743158712438998</v>
      </c>
      <c r="S1823" s="17">
        <v>0.19367826993732801</v>
      </c>
      <c r="T1823" s="17">
        <v>0</v>
      </c>
      <c r="U1823" s="17">
        <v>0</v>
      </c>
      <c r="V1823" s="17">
        <v>0</v>
      </c>
      <c r="W1823" s="17">
        <v>0</v>
      </c>
      <c r="X1823" s="17">
        <v>0</v>
      </c>
      <c r="Y1823" s="17">
        <v>0</v>
      </c>
      <c r="Z1823" s="17">
        <v>0</v>
      </c>
    </row>
    <row r="1824" spans="1:26">
      <c r="A1824" s="41">
        <v>363</v>
      </c>
      <c r="B1824" s="24" t="s">
        <v>777</v>
      </c>
      <c r="C1824" s="17">
        <v>0</v>
      </c>
      <c r="D1824" s="17">
        <v>0</v>
      </c>
      <c r="E1824" s="17">
        <v>0</v>
      </c>
      <c r="F1824" s="17">
        <v>0</v>
      </c>
      <c r="G1824" s="17">
        <v>0</v>
      </c>
      <c r="H1824" s="17">
        <v>0</v>
      </c>
      <c r="I1824" s="17">
        <v>0</v>
      </c>
      <c r="J1824" s="17">
        <v>0</v>
      </c>
      <c r="K1824" s="17">
        <v>0.12501493764774901</v>
      </c>
      <c r="L1824" s="17">
        <v>0.44127929415497902</v>
      </c>
      <c r="M1824" s="17">
        <v>0.73369488111102299</v>
      </c>
      <c r="N1824" s="17">
        <v>0.90691285478597305</v>
      </c>
      <c r="O1824" s="17">
        <v>0.98522275339108201</v>
      </c>
      <c r="P1824" s="17">
        <v>0.98139613820444604</v>
      </c>
      <c r="Q1824" s="17">
        <v>0.84459967055788898</v>
      </c>
      <c r="R1824" s="17">
        <v>0.579837467076455</v>
      </c>
      <c r="S1824" s="17">
        <v>0.212097314349351</v>
      </c>
      <c r="T1824" s="17">
        <v>0</v>
      </c>
      <c r="U1824" s="17">
        <v>0</v>
      </c>
      <c r="V1824" s="17">
        <v>0</v>
      </c>
      <c r="W1824" s="17">
        <v>0</v>
      </c>
      <c r="X1824" s="17">
        <v>0</v>
      </c>
      <c r="Y1824" s="17">
        <v>0</v>
      </c>
      <c r="Z1824" s="17">
        <v>0</v>
      </c>
    </row>
    <row r="1825" spans="1:26">
      <c r="A1825" s="41">
        <v>364</v>
      </c>
      <c r="B1825" s="24" t="s">
        <v>777</v>
      </c>
      <c r="C1825" s="17">
        <v>0</v>
      </c>
      <c r="D1825" s="17">
        <v>0</v>
      </c>
      <c r="E1825" s="17">
        <v>0</v>
      </c>
      <c r="F1825" s="17">
        <v>0</v>
      </c>
      <c r="G1825" s="17">
        <v>0</v>
      </c>
      <c r="H1825" s="17">
        <v>0</v>
      </c>
      <c r="I1825" s="17">
        <v>0</v>
      </c>
      <c r="J1825" s="17">
        <v>0</v>
      </c>
      <c r="K1825" s="17">
        <v>0.12573874524381501</v>
      </c>
      <c r="L1825" s="17">
        <v>0.45776347024472402</v>
      </c>
      <c r="M1825" s="17">
        <v>0.74966851011773505</v>
      </c>
      <c r="N1825" s="17">
        <v>0.921379535239924</v>
      </c>
      <c r="O1825" s="17">
        <v>0.98522275339108201</v>
      </c>
      <c r="P1825" s="17">
        <v>0.96607694773809405</v>
      </c>
      <c r="Q1825" s="17">
        <v>0.82836131435425098</v>
      </c>
      <c r="R1825" s="17">
        <v>0.56563172363294001</v>
      </c>
      <c r="S1825" s="17">
        <v>0.20155835339446701</v>
      </c>
      <c r="T1825" s="17">
        <v>0</v>
      </c>
      <c r="U1825" s="17">
        <v>0</v>
      </c>
      <c r="V1825" s="17">
        <v>0</v>
      </c>
      <c r="W1825" s="17">
        <v>0</v>
      </c>
      <c r="X1825" s="17">
        <v>0</v>
      </c>
      <c r="Y1825" s="17">
        <v>0</v>
      </c>
      <c r="Z1825" s="17">
        <v>0</v>
      </c>
    </row>
    <row r="1826" spans="1:26">
      <c r="A1826" s="41">
        <v>365</v>
      </c>
      <c r="B1826" s="24" t="s">
        <v>777</v>
      </c>
      <c r="C1826" s="17">
        <v>0</v>
      </c>
      <c r="D1826" s="17">
        <v>0</v>
      </c>
      <c r="E1826" s="17">
        <v>0</v>
      </c>
      <c r="F1826" s="17">
        <v>0</v>
      </c>
      <c r="G1826" s="17">
        <v>0</v>
      </c>
      <c r="H1826" s="17">
        <v>0</v>
      </c>
      <c r="I1826" s="17">
        <v>0</v>
      </c>
      <c r="J1826" s="17">
        <v>0</v>
      </c>
      <c r="K1826" s="17">
        <v>5.8071584023178399E-2</v>
      </c>
      <c r="L1826" s="17">
        <v>0.28538812108203798</v>
      </c>
      <c r="M1826" s="17">
        <v>0.66893193011351304</v>
      </c>
      <c r="N1826" s="17">
        <v>0.71335598007107104</v>
      </c>
      <c r="O1826" s="17">
        <v>0.96273462846597802</v>
      </c>
      <c r="P1826" s="17">
        <v>0.91820919805937895</v>
      </c>
      <c r="Q1826" s="17">
        <v>0.79465231504802503</v>
      </c>
      <c r="R1826" s="17">
        <v>0.46517340527176698</v>
      </c>
      <c r="S1826" s="17">
        <v>6.0805620601047002E-2</v>
      </c>
      <c r="T1826" s="17">
        <v>0</v>
      </c>
      <c r="U1826" s="17">
        <v>0</v>
      </c>
      <c r="V1826" s="17">
        <v>0</v>
      </c>
      <c r="W1826" s="17">
        <v>0</v>
      </c>
      <c r="X1826" s="17">
        <v>0</v>
      </c>
      <c r="Y1826" s="17">
        <v>0</v>
      </c>
      <c r="Z1826" s="17">
        <v>0</v>
      </c>
    </row>
  </sheetData>
  <sortState ref="A2:AA18981">
    <sortCondition ref="B2:B18981"/>
  </sortState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A1826"/>
  <sheetViews>
    <sheetView workbookViewId="0"/>
  </sheetViews>
  <sheetFormatPr defaultColWidth="8.88671875" defaultRowHeight="14.4"/>
  <cols>
    <col min="1" max="1" width="12.33203125" style="1" customWidth="1"/>
    <col min="2" max="2" width="8.88671875" style="1"/>
    <col min="3" max="8" width="9" style="1" bestFit="1" customWidth="1"/>
    <col min="9" max="9" width="9.6640625" style="1" bestFit="1" customWidth="1"/>
    <col min="10" max="12" width="9" style="1" bestFit="1" customWidth="1"/>
    <col min="13" max="13" width="9.6640625" style="1" bestFit="1" customWidth="1"/>
    <col min="14" max="26" width="9" style="1" bestFit="1" customWidth="1"/>
    <col min="27" max="16384" width="8.88671875" style="1"/>
  </cols>
  <sheetData>
    <row r="1" spans="1:26" s="61" customFormat="1">
      <c r="A1" s="60" t="s">
        <v>1126</v>
      </c>
      <c r="B1" s="60" t="s">
        <v>1067</v>
      </c>
      <c r="C1" s="62" t="s">
        <v>798</v>
      </c>
      <c r="D1" s="62" t="s">
        <v>799</v>
      </c>
      <c r="E1" s="62" t="s">
        <v>800</v>
      </c>
      <c r="F1" s="62" t="s">
        <v>801</v>
      </c>
      <c r="G1" s="62" t="s">
        <v>802</v>
      </c>
      <c r="H1" s="62" t="s">
        <v>803</v>
      </c>
      <c r="I1" s="62" t="s">
        <v>804</v>
      </c>
      <c r="J1" s="62" t="s">
        <v>805</v>
      </c>
      <c r="K1" s="62" t="s">
        <v>806</v>
      </c>
      <c r="L1" s="62" t="s">
        <v>807</v>
      </c>
      <c r="M1" s="62" t="s">
        <v>808</v>
      </c>
      <c r="N1" s="62" t="s">
        <v>809</v>
      </c>
      <c r="O1" s="62" t="s">
        <v>810</v>
      </c>
      <c r="P1" s="62" t="s">
        <v>811</v>
      </c>
      <c r="Q1" s="62" t="s">
        <v>812</v>
      </c>
      <c r="R1" s="62" t="s">
        <v>813</v>
      </c>
      <c r="S1" s="62" t="s">
        <v>814</v>
      </c>
      <c r="T1" s="62" t="s">
        <v>815</v>
      </c>
      <c r="U1" s="62" t="s">
        <v>816</v>
      </c>
      <c r="V1" s="62" t="s">
        <v>817</v>
      </c>
      <c r="W1" s="62" t="s">
        <v>818</v>
      </c>
      <c r="X1" s="62" t="s">
        <v>819</v>
      </c>
      <c r="Y1" s="62" t="s">
        <v>820</v>
      </c>
      <c r="Z1" s="62" t="s">
        <v>821</v>
      </c>
    </row>
    <row r="2" spans="1:26">
      <c r="A2" s="41">
        <v>1</v>
      </c>
      <c r="B2" s="24" t="s">
        <v>772</v>
      </c>
      <c r="C2" s="18">
        <v>0.256434885636174</v>
      </c>
      <c r="D2" s="18">
        <v>0.101215920933765</v>
      </c>
      <c r="E2" s="18">
        <v>0</v>
      </c>
      <c r="F2" s="18">
        <v>0</v>
      </c>
      <c r="G2" s="18">
        <v>0</v>
      </c>
      <c r="H2" s="18">
        <v>0</v>
      </c>
      <c r="I2" s="18">
        <v>2.3871679465510601E-3</v>
      </c>
      <c r="J2" s="18">
        <v>0</v>
      </c>
      <c r="K2" s="18">
        <v>9.0181900203040101E-4</v>
      </c>
      <c r="L2" s="18">
        <v>9.6017199627942695E-3</v>
      </c>
      <c r="M2" s="18">
        <v>1.94686808085387E-2</v>
      </c>
      <c r="N2" s="18">
        <v>4.29690230379191E-3</v>
      </c>
      <c r="O2" s="18">
        <v>0</v>
      </c>
      <c r="P2" s="18">
        <v>2.17497524019097E-3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4.4719612865389897E-2</v>
      </c>
      <c r="X2" s="18">
        <v>3.7823349908686799E-2</v>
      </c>
      <c r="Y2" s="18">
        <v>0.18317535376535099</v>
      </c>
      <c r="Z2" s="18">
        <v>0.27898036068693399</v>
      </c>
    </row>
    <row r="3" spans="1:26">
      <c r="A3" s="41">
        <v>2</v>
      </c>
      <c r="B3" s="24" t="s">
        <v>772</v>
      </c>
      <c r="C3" s="18">
        <v>0.67291612004444901</v>
      </c>
      <c r="D3" s="18">
        <v>0.75323105940174495</v>
      </c>
      <c r="E3" s="18">
        <v>0.96574205482137898</v>
      </c>
      <c r="F3" s="18">
        <v>0.64872615151939805</v>
      </c>
      <c r="G3" s="18">
        <v>0.68154293844472202</v>
      </c>
      <c r="H3" s="18">
        <v>0.65917664230763295</v>
      </c>
      <c r="I3" s="18">
        <v>0.66548937532184604</v>
      </c>
      <c r="J3" s="18">
        <v>0.42438541272018898</v>
      </c>
      <c r="K3" s="18">
        <v>0.45239484995972101</v>
      </c>
      <c r="L3" s="18">
        <v>8.7423395020358896E-2</v>
      </c>
      <c r="M3" s="18">
        <v>6.1164547608297197E-2</v>
      </c>
      <c r="N3" s="18">
        <v>5.15097794689129E-2</v>
      </c>
      <c r="O3" s="18">
        <v>0.13458322400889</v>
      </c>
      <c r="P3" s="18">
        <v>0.109915821894529</v>
      </c>
      <c r="Q3" s="18">
        <v>0.12508760039927599</v>
      </c>
      <c r="R3" s="18">
        <v>8.5089275250397806E-2</v>
      </c>
      <c r="S3" s="18">
        <v>9.3576983504801606E-2</v>
      </c>
      <c r="T3" s="18">
        <v>8.9757514790319903E-2</v>
      </c>
      <c r="U3" s="18">
        <v>1.3845574089996201E-2</v>
      </c>
      <c r="V3" s="18">
        <v>3.5701422845085901E-2</v>
      </c>
      <c r="W3" s="18">
        <v>6.0527969489216897E-2</v>
      </c>
      <c r="X3" s="18">
        <v>0</v>
      </c>
      <c r="Y3" s="18">
        <v>1.1935839732755299E-2</v>
      </c>
      <c r="Z3" s="18">
        <v>1.54370193876969E-2</v>
      </c>
    </row>
    <row r="4" spans="1:26">
      <c r="A4" s="41">
        <v>3</v>
      </c>
      <c r="B4" s="24" t="s">
        <v>772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1.4853489445206601E-3</v>
      </c>
      <c r="Q4" s="18">
        <v>0.121374228037974</v>
      </c>
      <c r="R4" s="18">
        <v>0.11320480884311</v>
      </c>
      <c r="S4" s="18">
        <v>0.26492259389057798</v>
      </c>
      <c r="T4" s="18">
        <v>2.7956389062942399E-2</v>
      </c>
      <c r="U4" s="18">
        <v>1.88851508660484E-2</v>
      </c>
      <c r="V4" s="18">
        <v>0.10153420999330499</v>
      </c>
      <c r="W4" s="18">
        <v>0.16630603360972401</v>
      </c>
      <c r="X4" s="18">
        <v>0.107740846654338</v>
      </c>
      <c r="Y4" s="18">
        <v>6.9121774096800703E-2</v>
      </c>
      <c r="Z4" s="18">
        <v>4.7425069871481103E-2</v>
      </c>
    </row>
    <row r="5" spans="1:26">
      <c r="A5" s="41">
        <v>4</v>
      </c>
      <c r="B5" s="24" t="s">
        <v>772</v>
      </c>
      <c r="C5" s="18">
        <v>0.13686429560226099</v>
      </c>
      <c r="D5" s="18">
        <v>0.146731256448005</v>
      </c>
      <c r="E5" s="18">
        <v>8.2171625537946505E-2</v>
      </c>
      <c r="F5" s="18">
        <v>7.1615038396531799E-2</v>
      </c>
      <c r="G5" s="18">
        <v>3.0820990598803701E-2</v>
      </c>
      <c r="H5" s="18">
        <v>1.09809725541349E-2</v>
      </c>
      <c r="I5" s="18">
        <v>4.4454371982439803E-2</v>
      </c>
      <c r="J5" s="18">
        <v>1.4004718619766199E-2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1.8407717276738199E-2</v>
      </c>
      <c r="T5" s="18">
        <v>2.30759568166603E-2</v>
      </c>
      <c r="U5" s="18">
        <v>0</v>
      </c>
      <c r="V5" s="18">
        <v>8.6999009607638695E-3</v>
      </c>
      <c r="W5" s="18">
        <v>1.4429104032486401E-2</v>
      </c>
      <c r="X5" s="18">
        <v>3.02374606563134E-2</v>
      </c>
      <c r="Y5" s="18">
        <v>4.4189131099489597E-2</v>
      </c>
      <c r="Z5" s="18">
        <v>1.1140117083905001E-2</v>
      </c>
    </row>
    <row r="6" spans="1:26">
      <c r="A6" s="41">
        <v>5</v>
      </c>
      <c r="B6" s="24" t="s">
        <v>772</v>
      </c>
      <c r="C6" s="18">
        <v>2.9919171596773299E-2</v>
      </c>
      <c r="D6" s="18">
        <v>3.0396605186083499E-2</v>
      </c>
      <c r="E6" s="18">
        <v>5.2729887530483403E-2</v>
      </c>
      <c r="F6" s="18">
        <v>5.64432598917851E-2</v>
      </c>
      <c r="G6" s="18">
        <v>7.8829590412775E-2</v>
      </c>
      <c r="H6" s="18">
        <v>0.114318820551501</v>
      </c>
      <c r="I6" s="18">
        <v>0.124769311339735</v>
      </c>
      <c r="J6" s="18">
        <v>0.12811134646490699</v>
      </c>
      <c r="K6" s="18">
        <v>8.8961792141469501E-2</v>
      </c>
      <c r="L6" s="18">
        <v>0.106679883122537</v>
      </c>
      <c r="M6" s="18">
        <v>0.103656137056906</v>
      </c>
      <c r="N6" s="18">
        <v>5.4904862770674398E-2</v>
      </c>
      <c r="O6" s="18">
        <v>3.0555749715853599E-2</v>
      </c>
      <c r="P6" s="18">
        <v>3.5383133785545702E-2</v>
      </c>
      <c r="Q6" s="18">
        <v>0</v>
      </c>
      <c r="R6" s="18">
        <v>7.7450337821434404E-3</v>
      </c>
      <c r="S6" s="18">
        <v>0</v>
      </c>
      <c r="T6" s="18">
        <v>0</v>
      </c>
      <c r="U6" s="18">
        <v>0.20508425069703101</v>
      </c>
      <c r="V6" s="18">
        <v>0.61222900602546204</v>
      </c>
      <c r="W6" s="18">
        <v>0.434411518095703</v>
      </c>
      <c r="X6" s="18">
        <v>0.122276047040004</v>
      </c>
      <c r="Y6" s="18">
        <v>0.124875407692916</v>
      </c>
      <c r="Z6" s="18">
        <v>0.25176664609625199</v>
      </c>
    </row>
    <row r="7" spans="1:26">
      <c r="A7" s="41">
        <v>6</v>
      </c>
      <c r="B7" s="24" t="s">
        <v>772</v>
      </c>
      <c r="C7" s="18">
        <v>0.17548336815979801</v>
      </c>
      <c r="D7" s="18">
        <v>0.122859576982495</v>
      </c>
      <c r="E7" s="18">
        <v>0.123124817865445</v>
      </c>
      <c r="F7" s="18">
        <v>8.49301307206278E-2</v>
      </c>
      <c r="G7" s="18">
        <v>6.7742521505460104E-2</v>
      </c>
      <c r="H7" s="18">
        <v>3.7398964495966601E-2</v>
      </c>
      <c r="I7" s="18">
        <v>0</v>
      </c>
      <c r="J7" s="18">
        <v>0</v>
      </c>
      <c r="K7" s="18">
        <v>5.0395767760522403E-3</v>
      </c>
      <c r="L7" s="18">
        <v>0</v>
      </c>
      <c r="M7" s="18">
        <v>0</v>
      </c>
      <c r="N7" s="18">
        <v>0</v>
      </c>
      <c r="O7" s="18">
        <v>0</v>
      </c>
      <c r="P7" s="18">
        <v>5.25176948241234E-3</v>
      </c>
      <c r="Q7" s="18">
        <v>5.8936524191516203E-2</v>
      </c>
      <c r="R7" s="18">
        <v>0.13670515107249101</v>
      </c>
      <c r="S7" s="18">
        <v>0.21622436778093601</v>
      </c>
      <c r="T7" s="18">
        <v>0.23325283246633399</v>
      </c>
      <c r="U7" s="18">
        <v>0.36719947835614303</v>
      </c>
      <c r="V7" s="18">
        <v>0.28539919005432701</v>
      </c>
      <c r="W7" s="18">
        <v>0.199779433038029</v>
      </c>
      <c r="X7" s="18">
        <v>0.19574777161718701</v>
      </c>
      <c r="Y7" s="18">
        <v>0.41499588546375499</v>
      </c>
      <c r="Z7" s="18">
        <v>0.44852233306864903</v>
      </c>
    </row>
    <row r="8" spans="1:26">
      <c r="A8" s="41">
        <v>7</v>
      </c>
      <c r="B8" s="24" t="s">
        <v>772</v>
      </c>
      <c r="C8" s="18">
        <v>0.44385409352872701</v>
      </c>
      <c r="D8" s="18">
        <v>0.34645764130944401</v>
      </c>
      <c r="E8" s="18">
        <v>0.403749672026669</v>
      </c>
      <c r="F8" s="18">
        <v>0.272190194083411</v>
      </c>
      <c r="G8" s="18">
        <v>0.222059667205839</v>
      </c>
      <c r="H8" s="18">
        <v>0.20943420117741299</v>
      </c>
      <c r="I8" s="18">
        <v>0.20985858659013301</v>
      </c>
      <c r="J8" s="18">
        <v>0.17930283687428</v>
      </c>
      <c r="K8" s="18">
        <v>0.13967584896153201</v>
      </c>
      <c r="L8" s="18">
        <v>0.19988552939120899</v>
      </c>
      <c r="M8" s="18">
        <v>0.178560162402019</v>
      </c>
      <c r="N8" s="18">
        <v>0.27664624091697299</v>
      </c>
      <c r="O8" s="18">
        <v>0.181106474878341</v>
      </c>
      <c r="P8" s="18">
        <v>0.15431714570037899</v>
      </c>
      <c r="Q8" s="18">
        <v>0.12832353917126699</v>
      </c>
      <c r="R8" s="18">
        <v>0.12752781652241699</v>
      </c>
      <c r="S8" s="18">
        <v>0.16089511959754199</v>
      </c>
      <c r="T8" s="18">
        <v>0.18025770405290001</v>
      </c>
      <c r="U8" s="18">
        <v>0.23823936106579599</v>
      </c>
      <c r="V8" s="18">
        <v>0.12392054051429501</v>
      </c>
      <c r="W8" s="18">
        <v>0.15834880712121999</v>
      </c>
      <c r="X8" s="18">
        <v>0.165404214607694</v>
      </c>
      <c r="Y8" s="18">
        <v>4.5409239161060197E-2</v>
      </c>
      <c r="Z8" s="18">
        <v>0.110870689073149</v>
      </c>
    </row>
    <row r="9" spans="1:26">
      <c r="A9" s="41">
        <v>8</v>
      </c>
      <c r="B9" s="24" t="s">
        <v>772</v>
      </c>
      <c r="C9" s="18">
        <v>0.14317702861647399</v>
      </c>
      <c r="D9" s="18">
        <v>0.16529811825451399</v>
      </c>
      <c r="E9" s="18">
        <v>0.23728449388717501</v>
      </c>
      <c r="F9" s="18">
        <v>0.316326277006311</v>
      </c>
      <c r="G9" s="18">
        <v>0.280890095044175</v>
      </c>
      <c r="H9" s="18">
        <v>0.19192830290270499</v>
      </c>
      <c r="I9" s="18">
        <v>0.16927673149876499</v>
      </c>
      <c r="J9" s="18">
        <v>0.211556128241014</v>
      </c>
      <c r="K9" s="18">
        <v>0.17622604263205799</v>
      </c>
      <c r="L9" s="18">
        <v>0.128854020937167</v>
      </c>
      <c r="M9" s="18">
        <v>0.19574777161718701</v>
      </c>
      <c r="N9" s="18">
        <v>0.14142643878900299</v>
      </c>
      <c r="O9" s="18">
        <v>6.2809041082587905E-2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3.4216073900565198E-2</v>
      </c>
      <c r="W9" s="18">
        <v>0</v>
      </c>
      <c r="X9" s="18">
        <v>0</v>
      </c>
      <c r="Y9" s="18">
        <v>0</v>
      </c>
      <c r="Z9" s="18">
        <v>0</v>
      </c>
    </row>
    <row r="10" spans="1:26">
      <c r="A10" s="41">
        <v>9</v>
      </c>
      <c r="B10" s="24" t="s">
        <v>772</v>
      </c>
      <c r="C10" s="18">
        <v>1.2201080615705399E-2</v>
      </c>
      <c r="D10" s="18">
        <v>0</v>
      </c>
      <c r="E10" s="18">
        <v>0</v>
      </c>
      <c r="F10" s="18">
        <v>0</v>
      </c>
      <c r="G10" s="18">
        <v>0.133787501360039</v>
      </c>
      <c r="H10" s="18">
        <v>0.27468345838314201</v>
      </c>
      <c r="I10" s="18">
        <v>0.350064917317566</v>
      </c>
      <c r="J10" s="18">
        <v>0.236966204827635</v>
      </c>
      <c r="K10" s="18">
        <v>0.16651822631608401</v>
      </c>
      <c r="L10" s="18">
        <v>0.15723479541283</v>
      </c>
      <c r="M10" s="18">
        <v>6.8379099624540404E-2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</row>
    <row r="11" spans="1:26">
      <c r="A11" s="41">
        <v>10</v>
      </c>
      <c r="B11" s="24" t="s">
        <v>772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2.6789329177961899E-2</v>
      </c>
      <c r="I11" s="18">
        <v>7.8935686765955096E-2</v>
      </c>
      <c r="J11" s="18">
        <v>0.11675903667464201</v>
      </c>
      <c r="K11" s="18">
        <v>9.2569068149591205E-2</v>
      </c>
      <c r="L11" s="18">
        <v>7.2622953751742297E-2</v>
      </c>
      <c r="M11" s="18">
        <v>4.19611076827087E-2</v>
      </c>
      <c r="N11" s="18">
        <v>5.4639621887724303E-2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8.0739324770015899E-2</v>
      </c>
      <c r="Y11" s="18">
        <v>0.104451859705756</v>
      </c>
      <c r="Z11" s="18">
        <v>0.17230047756439701</v>
      </c>
    </row>
    <row r="12" spans="1:26">
      <c r="A12" s="41">
        <v>11</v>
      </c>
      <c r="B12" s="24" t="s">
        <v>772</v>
      </c>
      <c r="C12" s="18">
        <v>0.24142225166119699</v>
      </c>
      <c r="D12" s="18">
        <v>0.22752362939461099</v>
      </c>
      <c r="E12" s="18">
        <v>0.117926096559622</v>
      </c>
      <c r="F12" s="18">
        <v>0.42592380984129902</v>
      </c>
      <c r="G12" s="18">
        <v>0.41679952346781501</v>
      </c>
      <c r="H12" s="18">
        <v>0.51074784420874697</v>
      </c>
      <c r="I12" s="18">
        <v>0.42894755590693101</v>
      </c>
      <c r="J12" s="18">
        <v>0.532232355727707</v>
      </c>
      <c r="K12" s="18">
        <v>0.41913364323777602</v>
      </c>
      <c r="L12" s="18">
        <v>0.396800360893376</v>
      </c>
      <c r="M12" s="18">
        <v>0.29176497124513001</v>
      </c>
      <c r="N12" s="18">
        <v>0.21940725837633801</v>
      </c>
      <c r="O12" s="18">
        <v>0.11320480884311</v>
      </c>
      <c r="P12" s="18">
        <v>9.3099549915491395E-2</v>
      </c>
      <c r="Q12" s="18">
        <v>9.7290355866103295E-2</v>
      </c>
      <c r="R12" s="18">
        <v>5.6549356244965099E-2</v>
      </c>
      <c r="S12" s="18">
        <v>5.2040261234813097E-2</v>
      </c>
      <c r="T12" s="18">
        <v>1.9044295395818499E-2</v>
      </c>
      <c r="U12" s="18">
        <v>2.5834461999341501E-2</v>
      </c>
      <c r="V12" s="18">
        <v>0</v>
      </c>
      <c r="W12" s="18">
        <v>0</v>
      </c>
      <c r="X12" s="18">
        <v>0</v>
      </c>
      <c r="Y12" s="18">
        <v>0</v>
      </c>
      <c r="Z12" s="18">
        <v>1.5914452977007099E-3</v>
      </c>
    </row>
    <row r="13" spans="1:26">
      <c r="A13" s="41">
        <v>12</v>
      </c>
      <c r="B13" s="24" t="s">
        <v>772</v>
      </c>
      <c r="C13" s="18">
        <v>4.93348042287219E-3</v>
      </c>
      <c r="D13" s="18">
        <v>1.06096353180047E-2</v>
      </c>
      <c r="E13" s="18">
        <v>6.4347438203698606E-2</v>
      </c>
      <c r="F13" s="18">
        <v>0.54072006398211003</v>
      </c>
      <c r="G13" s="18">
        <v>0.40369662385007898</v>
      </c>
      <c r="H13" s="18">
        <v>0.58644759220271103</v>
      </c>
      <c r="I13" s="18">
        <v>0.34603325589672401</v>
      </c>
      <c r="J13" s="18">
        <v>0.54204626839686099</v>
      </c>
      <c r="K13" s="18">
        <v>0.45955635379937398</v>
      </c>
      <c r="L13" s="18">
        <v>0.40369662385007898</v>
      </c>
      <c r="M13" s="18">
        <v>0.27982913151237399</v>
      </c>
      <c r="N13" s="18">
        <v>0.33770469217208998</v>
      </c>
      <c r="O13" s="18">
        <v>0.27420602479383199</v>
      </c>
      <c r="P13" s="18">
        <v>0.21001773111990299</v>
      </c>
      <c r="Q13" s="18">
        <v>0.37022322442177502</v>
      </c>
      <c r="R13" s="18">
        <v>0.355263638623388</v>
      </c>
      <c r="S13" s="18">
        <v>0.50565521925610502</v>
      </c>
      <c r="T13" s="18">
        <v>0.44162607011194599</v>
      </c>
      <c r="U13" s="18">
        <v>0.398975336133567</v>
      </c>
      <c r="V13" s="18">
        <v>0.45992769103550402</v>
      </c>
      <c r="W13" s="18">
        <v>0.60146022617768702</v>
      </c>
      <c r="X13" s="18">
        <v>0.48427680409032497</v>
      </c>
      <c r="Y13" s="18">
        <v>0.45780576397190398</v>
      </c>
      <c r="Z13" s="18">
        <v>0.371337236130165</v>
      </c>
    </row>
    <row r="14" spans="1:26">
      <c r="A14" s="41">
        <v>13</v>
      </c>
      <c r="B14" s="24" t="s">
        <v>772</v>
      </c>
      <c r="C14" s="18">
        <v>0.593609096042364</v>
      </c>
      <c r="D14" s="18">
        <v>0.49748580006124099</v>
      </c>
      <c r="E14" s="18">
        <v>0.58719026667497098</v>
      </c>
      <c r="F14" s="18">
        <v>0.70246395440509202</v>
      </c>
      <c r="G14" s="18">
        <v>0.88404786287274295</v>
      </c>
      <c r="H14" s="18">
        <v>0.64838978676137005</v>
      </c>
      <c r="I14" s="18">
        <v>0.74212183206138604</v>
      </c>
      <c r="J14" s="18">
        <v>0.56406074120051297</v>
      </c>
      <c r="K14" s="18">
        <v>0.55791650313172403</v>
      </c>
      <c r="L14" s="18">
        <v>0.77227535479756304</v>
      </c>
      <c r="M14" s="18">
        <v>0.86426089300466402</v>
      </c>
      <c r="N14" s="18">
        <v>0.860441424290182</v>
      </c>
      <c r="O14" s="18">
        <v>0.55194026941272101</v>
      </c>
      <c r="P14" s="18">
        <v>0.77183420664566604</v>
      </c>
      <c r="Q14" s="18">
        <v>0.72877584999374401</v>
      </c>
      <c r="R14" s="18">
        <v>0.58803903750041098</v>
      </c>
      <c r="S14" s="18">
        <v>0.63148549412764099</v>
      </c>
      <c r="T14" s="18">
        <v>0.54629012252406295</v>
      </c>
      <c r="U14" s="18">
        <v>0.73933243713515895</v>
      </c>
      <c r="V14" s="18">
        <v>0.73949158166492901</v>
      </c>
      <c r="W14" s="18">
        <v>0.81630534136728305</v>
      </c>
      <c r="X14" s="18">
        <v>0.78771237418525997</v>
      </c>
      <c r="Y14" s="18">
        <v>0.77412125610968296</v>
      </c>
      <c r="Z14" s="18">
        <v>0.70819315747681499</v>
      </c>
    </row>
    <row r="15" spans="1:26">
      <c r="A15" s="41">
        <v>14</v>
      </c>
      <c r="B15" s="24" t="s">
        <v>772</v>
      </c>
      <c r="C15" s="18">
        <v>0.70315358070076295</v>
      </c>
      <c r="D15" s="18">
        <v>0.78177097840717802</v>
      </c>
      <c r="E15" s="18">
        <v>0.54422124363705204</v>
      </c>
      <c r="F15" s="18">
        <v>0.61164547608297204</v>
      </c>
      <c r="G15" s="18">
        <v>0.61360825861680302</v>
      </c>
      <c r="H15" s="18">
        <v>0.737740991837458</v>
      </c>
      <c r="I15" s="18">
        <v>0.85625061833957095</v>
      </c>
      <c r="J15" s="18">
        <v>0.93992878896041399</v>
      </c>
      <c r="K15" s="18">
        <v>0.79582874520353397</v>
      </c>
      <c r="L15" s="18">
        <v>0.687663513136476</v>
      </c>
      <c r="M15" s="18">
        <v>0.96646483622741797</v>
      </c>
      <c r="N15" s="18">
        <v>0.60020416981920699</v>
      </c>
      <c r="O15" s="18">
        <v>0.88701856076178398</v>
      </c>
      <c r="P15" s="18">
        <v>0.64989321140437895</v>
      </c>
      <c r="Q15" s="18">
        <v>0.62920442253427</v>
      </c>
      <c r="R15" s="18">
        <v>0.83688803388421196</v>
      </c>
      <c r="S15" s="18">
        <v>0.76856198243626195</v>
      </c>
      <c r="T15" s="18">
        <v>0.76230229759863899</v>
      </c>
      <c r="U15" s="18">
        <v>0.856091473809801</v>
      </c>
      <c r="V15" s="18">
        <v>0.693445764384788</v>
      </c>
      <c r="W15" s="18">
        <v>0.51716667357613999</v>
      </c>
      <c r="X15" s="18">
        <v>0.39377661482774501</v>
      </c>
      <c r="Y15" s="18">
        <v>0.42274091924589802</v>
      </c>
      <c r="Z15" s="18">
        <v>0.42072508853547702</v>
      </c>
    </row>
    <row r="16" spans="1:26">
      <c r="A16" s="41">
        <v>15</v>
      </c>
      <c r="B16" s="24" t="s">
        <v>772</v>
      </c>
      <c r="C16" s="18">
        <v>0.32794382767952601</v>
      </c>
      <c r="D16" s="18">
        <v>0.20328061269296999</v>
      </c>
      <c r="E16" s="18">
        <v>0.20264403457388999</v>
      </c>
      <c r="F16" s="18">
        <v>0.13224910423892899</v>
      </c>
      <c r="G16" s="18">
        <v>8.6203286958788303E-2</v>
      </c>
      <c r="H16" s="18">
        <v>0.11028715913065899</v>
      </c>
      <c r="I16" s="18">
        <v>0.108165232067058</v>
      </c>
      <c r="J16" s="18">
        <v>4.2067204035888699E-2</v>
      </c>
      <c r="K16" s="18">
        <v>6.1005403078527101E-2</v>
      </c>
      <c r="L16" s="18">
        <v>2.16967042253196E-2</v>
      </c>
      <c r="M16" s="18">
        <v>1.1564502496625099E-2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</row>
    <row r="17" spans="1:26">
      <c r="A17" s="41">
        <v>16</v>
      </c>
      <c r="B17" s="24" t="s">
        <v>772</v>
      </c>
      <c r="C17" s="18">
        <v>0</v>
      </c>
      <c r="D17" s="18">
        <v>4.0316614208417902E-2</v>
      </c>
      <c r="E17" s="18">
        <v>0.628620892591779</v>
      </c>
      <c r="F17" s="18">
        <v>0.81879860566701401</v>
      </c>
      <c r="G17" s="18">
        <v>0.72973071717236404</v>
      </c>
      <c r="H17" s="18">
        <v>0.558279010433408</v>
      </c>
      <c r="I17" s="18">
        <v>0.55201932559578504</v>
      </c>
      <c r="J17" s="18">
        <v>0.63281169854239105</v>
      </c>
      <c r="K17" s="18">
        <v>0.62559714652614795</v>
      </c>
      <c r="L17" s="18">
        <v>0.46804406205377802</v>
      </c>
      <c r="M17" s="18">
        <v>0.33897784841025103</v>
      </c>
      <c r="N17" s="18">
        <v>0.154051904817428</v>
      </c>
      <c r="O17" s="18">
        <v>0.29887342690819302</v>
      </c>
      <c r="P17" s="18">
        <v>0.13246129694528899</v>
      </c>
      <c r="Q17" s="18">
        <v>0.124557118633375</v>
      </c>
      <c r="R17" s="18">
        <v>7.6071085230093802E-2</v>
      </c>
      <c r="S17" s="18">
        <v>5.0979297703012703E-2</v>
      </c>
      <c r="T17" s="18">
        <v>0</v>
      </c>
      <c r="U17" s="18">
        <v>1.54900675642869E-2</v>
      </c>
      <c r="V17" s="18">
        <v>0.115008446847171</v>
      </c>
      <c r="W17" s="18">
        <v>0.13458322400889</v>
      </c>
      <c r="X17" s="18">
        <v>8.6097190605608304E-2</v>
      </c>
      <c r="Y17" s="18">
        <v>0.21442072977687501</v>
      </c>
      <c r="Z17" s="18">
        <v>0.16572250366723401</v>
      </c>
    </row>
    <row r="18" spans="1:26">
      <c r="A18" s="41">
        <v>17</v>
      </c>
      <c r="B18" s="24" t="s">
        <v>772</v>
      </c>
      <c r="C18" s="18">
        <v>8.3073444539976907E-2</v>
      </c>
      <c r="D18" s="18">
        <v>0.174952886393898</v>
      </c>
      <c r="E18" s="18">
        <v>0.15574944646830899</v>
      </c>
      <c r="F18" s="18">
        <v>0.16810967161378501</v>
      </c>
      <c r="G18" s="18">
        <v>0.196596542442627</v>
      </c>
      <c r="H18" s="18">
        <v>0.21198051365373399</v>
      </c>
      <c r="I18" s="18">
        <v>0.11129507448586901</v>
      </c>
      <c r="J18" s="18">
        <v>0.14222216143785299</v>
      </c>
      <c r="K18" s="18">
        <v>0.122541287922954</v>
      </c>
      <c r="L18" s="18">
        <v>0.17484679004071799</v>
      </c>
      <c r="M18" s="18">
        <v>0.19054905031136499</v>
      </c>
      <c r="N18" s="18">
        <v>0.18970027948592399</v>
      </c>
      <c r="O18" s="18">
        <v>0.28895341788585799</v>
      </c>
      <c r="P18" s="18">
        <v>0.23394245876200401</v>
      </c>
      <c r="Q18" s="18">
        <v>7.3365628224002596E-2</v>
      </c>
      <c r="R18" s="18">
        <v>0.10630854588640699</v>
      </c>
      <c r="S18" s="18">
        <v>0.65222733117433995</v>
      </c>
      <c r="T18" s="18">
        <v>0.87406094641577503</v>
      </c>
      <c r="U18" s="18">
        <v>0.57027511174212597</v>
      </c>
      <c r="V18" s="18">
        <v>0.57748245035899703</v>
      </c>
      <c r="W18" s="18">
        <v>0.71169433713175601</v>
      </c>
      <c r="X18" s="18">
        <v>0.75260065517118702</v>
      </c>
      <c r="Y18" s="18">
        <v>0.77991429222652697</v>
      </c>
      <c r="Z18" s="18">
        <v>0.77407899280162396</v>
      </c>
    </row>
    <row r="19" spans="1:26">
      <c r="A19" s="41">
        <v>18</v>
      </c>
      <c r="B19" s="24" t="s">
        <v>772</v>
      </c>
      <c r="C19" s="18">
        <v>0.85890302716907196</v>
      </c>
      <c r="D19" s="18">
        <v>0.67494590376158403</v>
      </c>
      <c r="E19" s="18">
        <v>0.72866975364056397</v>
      </c>
      <c r="F19" s="18">
        <v>0.62188377416484597</v>
      </c>
      <c r="G19" s="18">
        <v>0.37473231943192697</v>
      </c>
      <c r="H19" s="18">
        <v>0.34826127931350498</v>
      </c>
      <c r="I19" s="18">
        <v>0.40672036991571098</v>
      </c>
      <c r="J19" s="18">
        <v>0.33473399428304901</v>
      </c>
      <c r="K19" s="18">
        <v>0.29627406625528202</v>
      </c>
      <c r="L19" s="18">
        <v>0.15224826681336801</v>
      </c>
      <c r="M19" s="18">
        <v>0.145935533799155</v>
      </c>
      <c r="N19" s="18">
        <v>0.20805494858607201</v>
      </c>
      <c r="O19" s="18">
        <v>0.34666983401580398</v>
      </c>
      <c r="P19" s="18">
        <v>0.63997320238204503</v>
      </c>
      <c r="Q19" s="18">
        <v>0.81242642960705902</v>
      </c>
      <c r="R19" s="18">
        <v>0.83780105744635303</v>
      </c>
      <c r="S19" s="18">
        <v>0.89455140183756798</v>
      </c>
      <c r="T19" s="18">
        <v>0.82341709237021199</v>
      </c>
      <c r="U19" s="18">
        <v>0.858425593579762</v>
      </c>
      <c r="V19" s="18">
        <v>0.46189047356933499</v>
      </c>
      <c r="W19" s="18">
        <v>0.60750771830895001</v>
      </c>
      <c r="X19" s="18">
        <v>0.75285972216561503</v>
      </c>
      <c r="Y19" s="18">
        <v>0.69150598165956201</v>
      </c>
      <c r="Z19" s="18">
        <v>0.67261352839924504</v>
      </c>
    </row>
    <row r="20" spans="1:26">
      <c r="A20" s="41">
        <v>19</v>
      </c>
      <c r="B20" s="24" t="s">
        <v>772</v>
      </c>
      <c r="C20" s="18">
        <v>0.78597267460542197</v>
      </c>
      <c r="D20" s="18">
        <v>0.64402168506978796</v>
      </c>
      <c r="E20" s="18">
        <v>0.37505060849146699</v>
      </c>
      <c r="F20" s="18">
        <v>0.48501947856258598</v>
      </c>
      <c r="G20" s="18">
        <v>0.25044044168150098</v>
      </c>
      <c r="H20" s="18">
        <v>0.31515921712132999</v>
      </c>
      <c r="I20" s="18">
        <v>0.27203104955364099</v>
      </c>
      <c r="J20" s="18">
        <v>0.53923471503759002</v>
      </c>
      <c r="K20" s="18">
        <v>0.25118311615376199</v>
      </c>
      <c r="L20" s="18">
        <v>0.16312314301432301</v>
      </c>
      <c r="M20" s="18">
        <v>0.130604610764638</v>
      </c>
      <c r="N20" s="18">
        <v>9.1773345500740806E-3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7.3630869106952698E-2</v>
      </c>
      <c r="Z20" s="18">
        <v>0.13622771748318099</v>
      </c>
    </row>
    <row r="21" spans="1:26">
      <c r="A21" s="41">
        <v>20</v>
      </c>
      <c r="B21" s="24" t="s">
        <v>772</v>
      </c>
      <c r="C21" s="18">
        <v>0.73169349970619502</v>
      </c>
      <c r="D21" s="18">
        <v>0.55095912057508301</v>
      </c>
      <c r="E21" s="18">
        <v>0.85083970432738798</v>
      </c>
      <c r="F21" s="18">
        <v>0.89554143893084603</v>
      </c>
      <c r="G21" s="18">
        <v>0.74544072860448596</v>
      </c>
      <c r="H21" s="18">
        <v>0.95400415922841297</v>
      </c>
      <c r="I21" s="18">
        <v>0.57378496375208299</v>
      </c>
      <c r="J21" s="18">
        <v>0.85072085322183399</v>
      </c>
      <c r="K21" s="18">
        <v>0.71908884017483798</v>
      </c>
      <c r="L21" s="18">
        <v>0.82113272543697502</v>
      </c>
      <c r="M21" s="18">
        <v>0.619072220805575</v>
      </c>
      <c r="N21" s="18">
        <v>0.46194352174592501</v>
      </c>
      <c r="O21" s="18">
        <v>0.41902754688459598</v>
      </c>
      <c r="P21" s="18">
        <v>0.47520556589343099</v>
      </c>
      <c r="Q21" s="18">
        <v>0.418497065118696</v>
      </c>
      <c r="R21" s="18">
        <v>0.55111750659375502</v>
      </c>
      <c r="S21" s="18">
        <v>0.67975933482456197</v>
      </c>
      <c r="T21" s="18">
        <v>0.661033328488284</v>
      </c>
      <c r="U21" s="18">
        <v>0.211503080064424</v>
      </c>
      <c r="V21" s="18">
        <v>0.60022277473462005</v>
      </c>
      <c r="W21" s="18">
        <v>0.61193425045399896</v>
      </c>
      <c r="X21" s="18">
        <v>0.70981876450801296</v>
      </c>
      <c r="Y21" s="18">
        <v>0.69482151006903303</v>
      </c>
      <c r="Z21" s="18">
        <v>0.82441637274630497</v>
      </c>
    </row>
    <row r="22" spans="1:26">
      <c r="A22" s="41">
        <v>21</v>
      </c>
      <c r="B22" s="24" t="s">
        <v>772</v>
      </c>
      <c r="C22" s="18">
        <v>0.85844416732432005</v>
      </c>
      <c r="D22" s="18">
        <v>0.85531054995109101</v>
      </c>
      <c r="E22" s="18">
        <v>0.96376361965674795</v>
      </c>
      <c r="F22" s="18">
        <v>0.612876508953906</v>
      </c>
      <c r="G22" s="18">
        <v>0.71659521423681805</v>
      </c>
      <c r="H22" s="18">
        <v>0.55624237904863405</v>
      </c>
      <c r="I22" s="18">
        <v>0.78098301151616101</v>
      </c>
      <c r="J22" s="18">
        <v>0.67933494941184203</v>
      </c>
      <c r="K22" s="18">
        <v>0.38099200426954899</v>
      </c>
      <c r="L22" s="18">
        <v>0.114424916904681</v>
      </c>
      <c r="M22" s="18">
        <v>4.4772661041979897E-2</v>
      </c>
      <c r="N22" s="18">
        <v>0</v>
      </c>
      <c r="O22" s="18">
        <v>0</v>
      </c>
      <c r="P22" s="18">
        <v>0</v>
      </c>
      <c r="Q22" s="18">
        <v>0.59700417934412497</v>
      </c>
      <c r="R22" s="18">
        <v>0.40412100926279998</v>
      </c>
      <c r="S22" s="18">
        <v>0.71784792561619903</v>
      </c>
      <c r="T22" s="18">
        <v>0.21601217507457601</v>
      </c>
      <c r="U22" s="18">
        <v>0.51276367491916797</v>
      </c>
      <c r="V22" s="18">
        <v>0.22476512421193001</v>
      </c>
      <c r="W22" s="18">
        <v>0.29415213919168098</v>
      </c>
      <c r="X22" s="18">
        <v>0.17123951403259599</v>
      </c>
      <c r="Y22" s="18">
        <v>7.1615038396531799E-2</v>
      </c>
      <c r="Z22" s="18">
        <v>0.13723563283839099</v>
      </c>
    </row>
    <row r="23" spans="1:26">
      <c r="A23" s="41">
        <v>22</v>
      </c>
      <c r="B23" s="24" t="s">
        <v>772</v>
      </c>
      <c r="C23" s="18">
        <v>0.19038990578159501</v>
      </c>
      <c r="D23" s="18">
        <v>0.100101909225375</v>
      </c>
      <c r="E23" s="18">
        <v>5.5064007300444501E-2</v>
      </c>
      <c r="F23" s="18">
        <v>0.13495456124502</v>
      </c>
      <c r="G23" s="18">
        <v>9.5911103274762599E-2</v>
      </c>
      <c r="H23" s="18">
        <v>0.118880963738243</v>
      </c>
      <c r="I23" s="18">
        <v>0.32316949178642401</v>
      </c>
      <c r="J23" s="18">
        <v>0.27866207162739398</v>
      </c>
      <c r="K23" s="18">
        <v>0.289430851475169</v>
      </c>
      <c r="L23" s="18">
        <v>0.25447210310234297</v>
      </c>
      <c r="M23" s="18">
        <v>0.108059135713878</v>
      </c>
      <c r="N23" s="18">
        <v>6.6098028031169404E-2</v>
      </c>
      <c r="O23" s="18">
        <v>5.0448815937112403E-2</v>
      </c>
      <c r="P23" s="18">
        <v>4.9865285994622199E-3</v>
      </c>
      <c r="Q23" s="18">
        <v>0</v>
      </c>
      <c r="R23" s="18">
        <v>1.9680873514898702E-2</v>
      </c>
      <c r="S23" s="18">
        <v>0.67047590392130796</v>
      </c>
      <c r="T23" s="18">
        <v>0.61367299997056801</v>
      </c>
      <c r="U23" s="18">
        <v>0.76315106842407898</v>
      </c>
      <c r="V23" s="18">
        <v>0.87546929126156003</v>
      </c>
      <c r="W23" s="18">
        <v>0.61453919905925602</v>
      </c>
      <c r="X23" s="18">
        <v>0.59176182680187095</v>
      </c>
      <c r="Y23" s="18">
        <v>0.38821628079958898</v>
      </c>
      <c r="Z23" s="18">
        <v>0</v>
      </c>
    </row>
    <row r="24" spans="1:26">
      <c r="A24" s="41">
        <v>23</v>
      </c>
      <c r="B24" s="24" t="s">
        <v>772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0.76046576634645202</v>
      </c>
      <c r="J24" s="18">
        <v>0.79170518327157902</v>
      </c>
      <c r="K24" s="18">
        <v>0.82267112255808605</v>
      </c>
      <c r="L24" s="18">
        <v>0.45817710120803401</v>
      </c>
      <c r="M24" s="18">
        <v>0.38741083363694201</v>
      </c>
      <c r="N24" s="18">
        <v>0.31812991501037102</v>
      </c>
      <c r="O24" s="18">
        <v>0.54024263039279996</v>
      </c>
      <c r="P24" s="18">
        <v>0.36375134687779198</v>
      </c>
      <c r="Q24" s="18">
        <v>0.32889869485814599</v>
      </c>
      <c r="R24" s="18">
        <v>0.27882121615716399</v>
      </c>
      <c r="S24" s="18">
        <v>0.53016347684069598</v>
      </c>
      <c r="T24" s="18">
        <v>0.60554493577511903</v>
      </c>
      <c r="U24" s="18">
        <v>0.801398803745486</v>
      </c>
      <c r="V24" s="18">
        <v>0.47138609717895003</v>
      </c>
      <c r="W24" s="18">
        <v>0.57414442750233696</v>
      </c>
      <c r="X24" s="18">
        <v>0.642797167915381</v>
      </c>
      <c r="Y24" s="18">
        <v>0.86999649899259601</v>
      </c>
      <c r="Z24" s="18">
        <v>0.87570312587578003</v>
      </c>
    </row>
    <row r="25" spans="1:26">
      <c r="A25" s="41">
        <v>24</v>
      </c>
      <c r="B25" s="24" t="s">
        <v>772</v>
      </c>
      <c r="C25" s="18">
        <v>0.63153536288366297</v>
      </c>
      <c r="D25" s="18">
        <v>0.95074266134563801</v>
      </c>
      <c r="E25" s="18">
        <v>0.71094743533865101</v>
      </c>
      <c r="F25" s="18">
        <v>0.832571010905644</v>
      </c>
      <c r="G25" s="18">
        <v>0.73178931066117603</v>
      </c>
      <c r="H25" s="18">
        <v>0.58885824583669499</v>
      </c>
      <c r="I25" s="18">
        <v>0.73344969763215795</v>
      </c>
      <c r="J25" s="18">
        <v>0.81073528282533103</v>
      </c>
      <c r="K25" s="18">
        <v>0.195005097144927</v>
      </c>
      <c r="L25" s="18">
        <v>1.7240657391757699E-2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</row>
    <row r="26" spans="1:26">
      <c r="A26" s="41">
        <v>25</v>
      </c>
      <c r="B26" s="24" t="s">
        <v>772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2.81155335927125E-3</v>
      </c>
      <c r="J26" s="18">
        <v>2.1219270636009401E-3</v>
      </c>
      <c r="K26" s="18">
        <v>7.9572264885035399E-4</v>
      </c>
      <c r="L26" s="18">
        <v>1.9150391748998501E-2</v>
      </c>
      <c r="M26" s="18">
        <v>1.9627825338308699E-2</v>
      </c>
      <c r="N26" s="18">
        <v>6.5885835324809294E-2</v>
      </c>
      <c r="O26" s="18">
        <v>0.12429187775042499</v>
      </c>
      <c r="P26" s="18">
        <v>6.5355353558909104E-2</v>
      </c>
      <c r="Q26" s="18">
        <v>1.6816271979037501E-2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0.74529515864668605</v>
      </c>
      <c r="Z26" s="18">
        <v>0.58740163438691095</v>
      </c>
    </row>
    <row r="27" spans="1:26">
      <c r="A27" s="41">
        <v>26</v>
      </c>
      <c r="B27" s="24" t="s">
        <v>772</v>
      </c>
      <c r="C27" s="18">
        <v>0.76233399118372902</v>
      </c>
      <c r="D27" s="18">
        <v>0.72649477840037302</v>
      </c>
      <c r="E27" s="18">
        <v>0.71742354020347898</v>
      </c>
      <c r="F27" s="18">
        <v>0.77105524673599302</v>
      </c>
      <c r="G27" s="18">
        <v>0.754504215639905</v>
      </c>
      <c r="H27" s="18">
        <v>0.43435846991911298</v>
      </c>
      <c r="I27" s="18">
        <v>0.36332696146507198</v>
      </c>
      <c r="J27" s="18">
        <v>0.136546006542721</v>
      </c>
      <c r="K27" s="18">
        <v>0.143123980439884</v>
      </c>
      <c r="L27" s="18">
        <v>0.13813745184042101</v>
      </c>
      <c r="M27" s="18">
        <v>2.2704619580530098E-2</v>
      </c>
      <c r="N27" s="18">
        <v>5.0926249526422598E-3</v>
      </c>
      <c r="O27" s="18">
        <v>0</v>
      </c>
      <c r="P27" s="18">
        <v>0</v>
      </c>
      <c r="Q27" s="18">
        <v>0</v>
      </c>
      <c r="R27" s="18">
        <v>9.6017199627942695E-3</v>
      </c>
      <c r="S27" s="18">
        <v>7.6389374289633997E-3</v>
      </c>
      <c r="T27" s="18">
        <v>1.5808356623827E-2</v>
      </c>
      <c r="U27" s="18">
        <v>4.9493948758492001E-2</v>
      </c>
      <c r="V27" s="18">
        <v>7.5964988876913803E-2</v>
      </c>
      <c r="W27" s="18">
        <v>1.07157316711848E-2</v>
      </c>
      <c r="X27" s="18">
        <v>0</v>
      </c>
      <c r="Y27" s="18">
        <v>6.5779738971629198E-2</v>
      </c>
      <c r="Z27" s="18">
        <v>5.57536335961148E-2</v>
      </c>
    </row>
    <row r="28" spans="1:26">
      <c r="A28" s="41">
        <v>27</v>
      </c>
      <c r="B28" s="24" t="s">
        <v>772</v>
      </c>
      <c r="C28" s="18">
        <v>0.125034552222686</v>
      </c>
      <c r="D28" s="18">
        <v>1.9786969868078801E-2</v>
      </c>
      <c r="E28" s="18">
        <v>6.9121774096800703E-2</v>
      </c>
      <c r="F28" s="18">
        <v>4.0422710561597998E-2</v>
      </c>
      <c r="G28" s="18">
        <v>0.102064691759205</v>
      </c>
      <c r="H28" s="18">
        <v>0.169754165088075</v>
      </c>
      <c r="I28" s="18">
        <v>0.166199937256544</v>
      </c>
      <c r="J28" s="18">
        <v>0.22333282344399899</v>
      </c>
      <c r="K28" s="18">
        <v>0.115326735906711</v>
      </c>
      <c r="L28" s="18">
        <v>5.34725620027438E-2</v>
      </c>
      <c r="M28" s="18">
        <v>9.1614200970970699E-2</v>
      </c>
      <c r="N28" s="18">
        <v>0.32614875250032799</v>
      </c>
      <c r="O28" s="18">
        <v>0.61985316727822504</v>
      </c>
      <c r="P28" s="18">
        <v>0.57472394517631598</v>
      </c>
      <c r="Q28" s="18">
        <v>0.38597853286901201</v>
      </c>
      <c r="R28" s="18">
        <v>5.1721972175273002E-2</v>
      </c>
      <c r="S28" s="18">
        <v>0.27245543496636099</v>
      </c>
      <c r="T28" s="18">
        <v>0.42576466531152901</v>
      </c>
      <c r="U28" s="18">
        <v>0.34778384572419502</v>
      </c>
      <c r="V28" s="18">
        <v>0.793017191844263</v>
      </c>
      <c r="W28" s="18">
        <v>0.76505575955074201</v>
      </c>
      <c r="X28" s="18">
        <v>0.87731901765315001</v>
      </c>
      <c r="Y28" s="18">
        <v>0.71838213827658204</v>
      </c>
      <c r="Z28" s="18">
        <v>0.74533657793255803</v>
      </c>
    </row>
    <row r="29" spans="1:26">
      <c r="A29" s="41">
        <v>28</v>
      </c>
      <c r="B29" s="24" t="s">
        <v>772</v>
      </c>
      <c r="C29" s="18">
        <v>0.90462480433261805</v>
      </c>
      <c r="D29" s="18">
        <v>0.57204327634539598</v>
      </c>
      <c r="E29" s="18">
        <v>0.66101126350569706</v>
      </c>
      <c r="F29" s="18">
        <v>0.89354348648235704</v>
      </c>
      <c r="G29" s="18">
        <v>0.73535382389090698</v>
      </c>
      <c r="H29" s="18">
        <v>0.80489998340042801</v>
      </c>
      <c r="I29" s="18">
        <v>0.43366884362344299</v>
      </c>
      <c r="J29" s="18">
        <v>0.30279899197585503</v>
      </c>
      <c r="K29" s="18">
        <v>8.6786816901278596E-2</v>
      </c>
      <c r="L29" s="18">
        <v>0.14482152209076399</v>
      </c>
      <c r="M29" s="18">
        <v>2.0423547987159101E-2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1.33681405006859E-2</v>
      </c>
      <c r="W29" s="18">
        <v>0.16317619119091301</v>
      </c>
      <c r="X29" s="18">
        <v>0.147739171803216</v>
      </c>
      <c r="Y29" s="18">
        <v>0.10461100423552699</v>
      </c>
      <c r="Z29" s="18">
        <v>0.307785520575317</v>
      </c>
    </row>
    <row r="30" spans="1:26">
      <c r="A30" s="41">
        <v>29</v>
      </c>
      <c r="B30" s="24" t="s">
        <v>772</v>
      </c>
      <c r="C30" s="18">
        <v>0.32290425090347402</v>
      </c>
      <c r="D30" s="18">
        <v>0.86447308571102399</v>
      </c>
      <c r="E30" s="18">
        <v>0.61875393174603499</v>
      </c>
      <c r="F30" s="18">
        <v>0.71036813271700605</v>
      </c>
      <c r="G30" s="18">
        <v>0.71275530066355697</v>
      </c>
      <c r="H30" s="18">
        <v>0.88293385116435297</v>
      </c>
      <c r="I30" s="18">
        <v>0.87412785385040903</v>
      </c>
      <c r="J30" s="18">
        <v>0.83184845710816002</v>
      </c>
      <c r="K30" s="18">
        <v>0.58819818203018204</v>
      </c>
      <c r="L30" s="18">
        <v>0.24142225166119699</v>
      </c>
      <c r="M30" s="18">
        <v>7.4638784462163196E-2</v>
      </c>
      <c r="N30" s="18">
        <v>0.137394777368161</v>
      </c>
      <c r="O30" s="18">
        <v>5.0342719583932397E-2</v>
      </c>
      <c r="P30" s="18">
        <v>3.5542278315315798E-2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1.2254128792295401E-2</v>
      </c>
      <c r="X30" s="18">
        <v>4.8167744343741402E-2</v>
      </c>
      <c r="Y30" s="18">
        <v>8.9545322083959794E-2</v>
      </c>
      <c r="Z30" s="18">
        <v>0.156279928234209</v>
      </c>
    </row>
    <row r="31" spans="1:26">
      <c r="A31" s="41">
        <v>30</v>
      </c>
      <c r="B31" s="24" t="s">
        <v>772</v>
      </c>
      <c r="C31" s="18">
        <v>0.27919255339329402</v>
      </c>
      <c r="D31" s="18">
        <v>0.42974327855578098</v>
      </c>
      <c r="E31" s="18">
        <v>0.70787486841727498</v>
      </c>
      <c r="F31" s="18">
        <v>0.64302090436421999</v>
      </c>
      <c r="G31" s="18">
        <v>0.72093880302999003</v>
      </c>
      <c r="H31" s="18">
        <v>0.64629091494409696</v>
      </c>
      <c r="I31" s="18">
        <v>0.81671515328222499</v>
      </c>
      <c r="J31" s="18">
        <v>0.88885572784621503</v>
      </c>
      <c r="K31" s="18">
        <v>0.89014840318059596</v>
      </c>
      <c r="L31" s="18">
        <v>0.823095507970806</v>
      </c>
      <c r="M31" s="18">
        <v>0.93282566124726995</v>
      </c>
      <c r="N31" s="18">
        <v>0.84728547649585695</v>
      </c>
      <c r="O31" s="18">
        <v>0.38863094169851298</v>
      </c>
      <c r="P31" s="18">
        <v>0.50443511119453399</v>
      </c>
      <c r="Q31" s="18">
        <v>0.5620454309713</v>
      </c>
      <c r="R31" s="18">
        <v>0.88086497227734195</v>
      </c>
      <c r="S31" s="18">
        <v>0.56400674350817404</v>
      </c>
      <c r="T31" s="18">
        <v>0.58726783851759101</v>
      </c>
      <c r="U31" s="18">
        <v>0.68076725017977302</v>
      </c>
      <c r="V31" s="18">
        <v>0.54920777223651396</v>
      </c>
      <c r="W31" s="18">
        <v>0.63785127531844399</v>
      </c>
      <c r="X31" s="18">
        <v>0.66893750680019703</v>
      </c>
      <c r="Y31" s="18">
        <v>0.27097008602183997</v>
      </c>
      <c r="Z31" s="18">
        <v>0.3381821257614</v>
      </c>
    </row>
    <row r="32" spans="1:26">
      <c r="A32" s="41">
        <v>31</v>
      </c>
      <c r="B32" s="24" t="s">
        <v>772</v>
      </c>
      <c r="C32" s="18">
        <v>0.12614856393107601</v>
      </c>
      <c r="D32" s="18">
        <v>0.116069410378972</v>
      </c>
      <c r="E32" s="18">
        <v>0.102276884465565</v>
      </c>
      <c r="F32" s="18">
        <v>4.6735443575810803E-2</v>
      </c>
      <c r="G32" s="18">
        <v>1.9733921691488798E-2</v>
      </c>
      <c r="H32" s="18">
        <v>0</v>
      </c>
      <c r="I32" s="18">
        <v>1.3102899617735799E-2</v>
      </c>
      <c r="J32" s="18">
        <v>0.36624461117752299</v>
      </c>
      <c r="K32" s="18">
        <v>0.248530707324261</v>
      </c>
      <c r="L32" s="18">
        <v>0.35011796549415602</v>
      </c>
      <c r="M32" s="18">
        <v>0.51472645745299905</v>
      </c>
      <c r="N32" s="18">
        <v>0.72394846592405204</v>
      </c>
      <c r="O32" s="18">
        <v>0.70824620565340501</v>
      </c>
      <c r="P32" s="18">
        <v>0.661248712972763</v>
      </c>
      <c r="Q32" s="18">
        <v>0.64889221327438396</v>
      </c>
      <c r="R32" s="18">
        <v>0.80531914945331595</v>
      </c>
      <c r="S32" s="18">
        <v>0.580914902477082</v>
      </c>
      <c r="T32" s="18">
        <v>0.58768549793658098</v>
      </c>
      <c r="U32" s="18">
        <v>0.83768598747508105</v>
      </c>
      <c r="V32" s="18">
        <v>0.87701302637342404</v>
      </c>
      <c r="W32" s="18">
        <v>0.63153930242366096</v>
      </c>
      <c r="X32" s="18">
        <v>0.67015578758397898</v>
      </c>
      <c r="Y32" s="18">
        <v>0.61143825975555399</v>
      </c>
      <c r="Z32" s="18">
        <v>0.61320102506444796</v>
      </c>
    </row>
    <row r="33" spans="1:26">
      <c r="A33" s="41">
        <v>32</v>
      </c>
      <c r="B33" s="24" t="s">
        <v>772</v>
      </c>
      <c r="C33" s="18">
        <v>0.82844827163136503</v>
      </c>
      <c r="D33" s="18">
        <v>0.64016271006011805</v>
      </c>
      <c r="E33" s="18">
        <v>0.65115912791522701</v>
      </c>
      <c r="F33" s="18">
        <v>0.54368811736623501</v>
      </c>
      <c r="G33" s="18">
        <v>0.63602540163881605</v>
      </c>
      <c r="H33" s="18">
        <v>0.83551782730951796</v>
      </c>
      <c r="I33" s="18">
        <v>0.75186959435410805</v>
      </c>
      <c r="J33" s="18">
        <v>0.70709551395833004</v>
      </c>
      <c r="K33" s="18">
        <v>0.82500524232804695</v>
      </c>
      <c r="L33" s="18">
        <v>0.71577904691903305</v>
      </c>
      <c r="M33" s="18">
        <v>0.898636111434999</v>
      </c>
      <c r="N33" s="18">
        <v>0.43971633575470598</v>
      </c>
      <c r="O33" s="18">
        <v>0.34444181059902301</v>
      </c>
      <c r="P33" s="18">
        <v>0.236011337649015</v>
      </c>
      <c r="Q33" s="18">
        <v>0.217709716725457</v>
      </c>
      <c r="R33" s="18">
        <v>0.14439713667804399</v>
      </c>
      <c r="S33" s="18">
        <v>8.5036227073807799E-2</v>
      </c>
      <c r="T33" s="18">
        <v>7.51692662280634E-2</v>
      </c>
      <c r="U33" s="18">
        <v>5.5010959123854501E-2</v>
      </c>
      <c r="V33" s="18">
        <v>5.0979297703012703E-2</v>
      </c>
      <c r="W33" s="18">
        <v>3.7239819966196602E-2</v>
      </c>
      <c r="X33" s="18">
        <v>3.0502701539263599E-2</v>
      </c>
      <c r="Y33" s="18">
        <v>4.2438541272018897E-3</v>
      </c>
      <c r="Z33" s="18">
        <v>0</v>
      </c>
    </row>
    <row r="34" spans="1:26">
      <c r="A34" s="41">
        <v>33</v>
      </c>
      <c r="B34" s="24" t="s">
        <v>772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5.3578658355923799E-3</v>
      </c>
      <c r="L34" s="18">
        <v>0</v>
      </c>
      <c r="M34" s="18">
        <v>0</v>
      </c>
      <c r="N34" s="18">
        <v>0</v>
      </c>
      <c r="O34" s="18">
        <v>1.5967501153597099E-2</v>
      </c>
      <c r="P34" s="18">
        <v>4.06349032679581E-2</v>
      </c>
      <c r="Q34" s="18">
        <v>0</v>
      </c>
      <c r="R34" s="18">
        <v>1.45882485622565E-2</v>
      </c>
      <c r="S34" s="18">
        <v>6.15358848444274E-3</v>
      </c>
      <c r="T34" s="18">
        <v>0</v>
      </c>
      <c r="U34" s="18">
        <v>6.7371184269329996E-3</v>
      </c>
      <c r="V34" s="18">
        <v>9.4425754330241998E-3</v>
      </c>
      <c r="W34" s="18">
        <v>1.6710175625857401E-2</v>
      </c>
      <c r="X34" s="18">
        <v>4.2173300389068698E-2</v>
      </c>
      <c r="Y34" s="18">
        <v>2.4030823995280701E-2</v>
      </c>
      <c r="Z34" s="18">
        <v>4.1908059506118603E-2</v>
      </c>
    </row>
    <row r="35" spans="1:26">
      <c r="A35" s="41">
        <v>34</v>
      </c>
      <c r="B35" s="24" t="s">
        <v>772</v>
      </c>
      <c r="C35" s="18">
        <v>3.4216073900565198E-2</v>
      </c>
      <c r="D35" s="18">
        <v>8.1588095595456295E-2</v>
      </c>
      <c r="E35" s="18">
        <v>0.11527368773012101</v>
      </c>
      <c r="F35" s="18">
        <v>0.36491840676277199</v>
      </c>
      <c r="G35" s="18">
        <v>0.28439127469911601</v>
      </c>
      <c r="H35" s="18">
        <v>0.236594867591505</v>
      </c>
      <c r="I35" s="18">
        <v>0.27431212114701198</v>
      </c>
      <c r="J35" s="18">
        <v>0.39107115782165403</v>
      </c>
      <c r="K35" s="18">
        <v>0.33218768180672797</v>
      </c>
      <c r="L35" s="18">
        <v>0.32194938372485299</v>
      </c>
      <c r="M35" s="18">
        <v>0.40120335955034803</v>
      </c>
      <c r="N35" s="18">
        <v>0.39340527759161498</v>
      </c>
      <c r="O35" s="18">
        <v>0.33531752422553901</v>
      </c>
      <c r="P35" s="18">
        <v>0.485656056681666</v>
      </c>
      <c r="Q35" s="18">
        <v>0.38311393133315003</v>
      </c>
      <c r="R35" s="18">
        <v>0.15728784358942</v>
      </c>
      <c r="S35" s="18">
        <v>0.27314506126203097</v>
      </c>
      <c r="T35" s="18">
        <v>0.25574525934050402</v>
      </c>
      <c r="U35" s="18">
        <v>0.45435763249355199</v>
      </c>
      <c r="V35" s="18">
        <v>0.46167828086297502</v>
      </c>
      <c r="W35" s="18">
        <v>0.50491254478384495</v>
      </c>
      <c r="X35" s="18">
        <v>0.37526280119782701</v>
      </c>
      <c r="Y35" s="18">
        <v>0.67769045593755095</v>
      </c>
      <c r="Z35" s="18">
        <v>0.52438122559238298</v>
      </c>
    </row>
    <row r="36" spans="1:26">
      <c r="A36" s="41">
        <v>35</v>
      </c>
      <c r="B36" s="24" t="s">
        <v>772</v>
      </c>
      <c r="C36" s="18">
        <v>0.33505228334258902</v>
      </c>
      <c r="D36" s="18">
        <v>0.35616545762541801</v>
      </c>
      <c r="E36" s="18">
        <v>0.58220373807550896</v>
      </c>
      <c r="F36" s="18">
        <v>0.55636927607616704</v>
      </c>
      <c r="G36" s="18">
        <v>0.41006240504088198</v>
      </c>
      <c r="H36" s="18">
        <v>0.16195608312934201</v>
      </c>
      <c r="I36" s="18">
        <v>8.2967348186796894E-2</v>
      </c>
      <c r="J36" s="18">
        <v>0.240785673542117</v>
      </c>
      <c r="K36" s="18">
        <v>7.3683917283542802E-2</v>
      </c>
      <c r="L36" s="18">
        <v>0</v>
      </c>
      <c r="M36" s="18">
        <v>0</v>
      </c>
      <c r="N36" s="18">
        <v>3.3473399428304899E-2</v>
      </c>
      <c r="O36" s="18">
        <v>0.15261960404949801</v>
      </c>
      <c r="P36" s="18">
        <v>0.16078902324436101</v>
      </c>
      <c r="Q36" s="18">
        <v>0.123337010571805</v>
      </c>
      <c r="R36" s="18">
        <v>0.197816650504198</v>
      </c>
      <c r="S36" s="18">
        <v>0.183918028237612</v>
      </c>
      <c r="T36" s="18">
        <v>0.122965673335675</v>
      </c>
      <c r="U36" s="18">
        <v>0.152672652226088</v>
      </c>
      <c r="V36" s="18">
        <v>9.4107465270701796E-2</v>
      </c>
      <c r="W36" s="18">
        <v>4.7106780811940897E-2</v>
      </c>
      <c r="X36" s="18">
        <v>4.5197046454700102E-2</v>
      </c>
      <c r="Y36" s="18">
        <v>2.5250932056851201E-2</v>
      </c>
      <c r="Z36" s="18">
        <v>0</v>
      </c>
    </row>
    <row r="37" spans="1:26">
      <c r="A37" s="41">
        <v>36</v>
      </c>
      <c r="B37" s="24" t="s">
        <v>772</v>
      </c>
      <c r="C37" s="18">
        <v>2.8858208064972801E-2</v>
      </c>
      <c r="D37" s="18">
        <v>2.6524088295011801E-2</v>
      </c>
      <c r="E37" s="18">
        <v>0.55312730524458997</v>
      </c>
      <c r="F37" s="18">
        <v>0.64072363966441304</v>
      </c>
      <c r="G37" s="18">
        <v>0.76581703092575604</v>
      </c>
      <c r="H37" s="18">
        <v>0.60545511994749801</v>
      </c>
      <c r="I37" s="18">
        <v>0.753386677284549</v>
      </c>
      <c r="J37" s="18">
        <v>0.62661534621988402</v>
      </c>
      <c r="K37" s="18">
        <v>0.813546836184602</v>
      </c>
      <c r="L37" s="18">
        <v>0.48321584055852501</v>
      </c>
      <c r="M37" s="18">
        <v>0.353088663383197</v>
      </c>
      <c r="N37" s="18">
        <v>0.30088925761861401</v>
      </c>
      <c r="O37" s="18">
        <v>0.21436768160028499</v>
      </c>
      <c r="P37" s="18">
        <v>0.12535284128222601</v>
      </c>
      <c r="Q37" s="18">
        <v>5.4109140121824099E-2</v>
      </c>
      <c r="R37" s="18">
        <v>0.103656137056906</v>
      </c>
      <c r="S37" s="18">
        <v>7.7715578704384503E-2</v>
      </c>
      <c r="T37" s="18">
        <v>2.49326429973111E-3</v>
      </c>
      <c r="U37" s="18">
        <v>0</v>
      </c>
      <c r="V37" s="18">
        <v>0</v>
      </c>
      <c r="W37" s="18">
        <v>0</v>
      </c>
      <c r="X37" s="18">
        <v>0</v>
      </c>
      <c r="Y37" s="18">
        <v>4.5090950101520002E-3</v>
      </c>
      <c r="Z37" s="18">
        <v>5.08732013498326E-2</v>
      </c>
    </row>
    <row r="38" spans="1:26">
      <c r="A38" s="41">
        <v>37</v>
      </c>
      <c r="B38" s="24" t="s">
        <v>772</v>
      </c>
      <c r="C38" s="18">
        <v>0</v>
      </c>
      <c r="D38" s="18">
        <v>4.2173300389068698E-2</v>
      </c>
      <c r="E38" s="18">
        <v>2.2386330520990001E-2</v>
      </c>
      <c r="F38" s="18">
        <v>7.3630869106952698E-2</v>
      </c>
      <c r="G38" s="18">
        <v>0.130816803470998</v>
      </c>
      <c r="H38" s="18">
        <v>3.87782170873072E-2</v>
      </c>
      <c r="I38" s="18">
        <v>4.8963466992591798E-2</v>
      </c>
      <c r="J38" s="18">
        <v>3.93617470297975E-2</v>
      </c>
      <c r="K38" s="18">
        <v>8.1163710182736108E-3</v>
      </c>
      <c r="L38" s="18">
        <v>0.109226195598859</v>
      </c>
      <c r="M38" s="18">
        <v>1.2254128792295401E-2</v>
      </c>
      <c r="N38" s="18">
        <v>0.22593218409690999</v>
      </c>
      <c r="O38" s="18">
        <v>0.149277568924326</v>
      </c>
      <c r="P38" s="18">
        <v>5.08732013498326E-2</v>
      </c>
      <c r="Q38" s="18">
        <v>0.11299261613675</v>
      </c>
      <c r="R38" s="18">
        <v>0.20131783015914001</v>
      </c>
      <c r="S38" s="18">
        <v>0.14901232804137601</v>
      </c>
      <c r="T38" s="18">
        <v>0.278715119803984</v>
      </c>
      <c r="U38" s="18">
        <v>0.43165301291302199</v>
      </c>
      <c r="V38" s="18">
        <v>0.24810632191154</v>
      </c>
      <c r="W38" s="18">
        <v>0.38237125686089002</v>
      </c>
      <c r="X38" s="18">
        <v>0.313302530940679</v>
      </c>
      <c r="Y38" s="18">
        <v>0.31515921712132999</v>
      </c>
      <c r="Z38" s="18">
        <v>0.84373124866432503</v>
      </c>
    </row>
    <row r="39" spans="1:26">
      <c r="A39" s="41">
        <v>38</v>
      </c>
      <c r="B39" s="24" t="s">
        <v>772</v>
      </c>
      <c r="C39" s="18">
        <v>0.71493027590374802</v>
      </c>
      <c r="D39" s="18">
        <v>0.45165217548746101</v>
      </c>
      <c r="E39" s="18">
        <v>0.37070065801108498</v>
      </c>
      <c r="F39" s="18">
        <v>0.81137186094441105</v>
      </c>
      <c r="G39" s="18">
        <v>0.80792372946605895</v>
      </c>
      <c r="H39" s="18">
        <v>0.76905275224460601</v>
      </c>
      <c r="I39" s="18">
        <v>0.79279928674096201</v>
      </c>
      <c r="J39" s="18">
        <v>0.769614384153681</v>
      </c>
      <c r="K39" s="18">
        <v>0.73290295158961505</v>
      </c>
      <c r="L39" s="18">
        <v>0.75857643887653103</v>
      </c>
      <c r="M39" s="18">
        <v>0.57714221021580503</v>
      </c>
      <c r="N39" s="18">
        <v>0.79680108386124104</v>
      </c>
      <c r="O39" s="18">
        <v>0.62938619456441103</v>
      </c>
      <c r="P39" s="18">
        <v>0.84519855404185196</v>
      </c>
      <c r="Q39" s="18">
        <v>0.76686444078538096</v>
      </c>
      <c r="R39" s="18">
        <v>0.120896794448664</v>
      </c>
      <c r="S39" s="18">
        <v>0</v>
      </c>
      <c r="T39" s="18">
        <v>0.144503233031224</v>
      </c>
      <c r="U39" s="18">
        <v>3.7452012672556698E-2</v>
      </c>
      <c r="V39" s="18">
        <v>2.8380774475662601E-2</v>
      </c>
      <c r="W39" s="18">
        <v>0</v>
      </c>
      <c r="X39" s="18">
        <v>0</v>
      </c>
      <c r="Y39" s="18">
        <v>8.30203963633869E-2</v>
      </c>
      <c r="Z39" s="18">
        <v>0.155272012878999</v>
      </c>
    </row>
    <row r="40" spans="1:26">
      <c r="A40" s="41">
        <v>39</v>
      </c>
      <c r="B40" s="24" t="s">
        <v>772</v>
      </c>
      <c r="C40" s="18">
        <v>0</v>
      </c>
      <c r="D40" s="18">
        <v>0</v>
      </c>
      <c r="E40" s="18">
        <v>2.9335641654282998E-2</v>
      </c>
      <c r="F40" s="18">
        <v>0.27908645704011398</v>
      </c>
      <c r="G40" s="18">
        <v>0.34720031578170402</v>
      </c>
      <c r="H40" s="18">
        <v>0.62612762829204804</v>
      </c>
      <c r="I40" s="18">
        <v>0.76772910127169602</v>
      </c>
      <c r="J40" s="18">
        <v>0.68240424932660104</v>
      </c>
      <c r="K40" s="18">
        <v>0.66098028031169398</v>
      </c>
      <c r="L40" s="18">
        <v>0.748721964391593</v>
      </c>
      <c r="M40" s="18">
        <v>0.239141180067826</v>
      </c>
      <c r="N40" s="18">
        <v>0.22550779868418999</v>
      </c>
      <c r="O40" s="18">
        <v>0.10063239099127499</v>
      </c>
      <c r="P40" s="18">
        <v>6.95992076861109E-2</v>
      </c>
      <c r="Q40" s="18">
        <v>3.70276272598365E-2</v>
      </c>
      <c r="R40" s="18">
        <v>3.0237460656313401E-3</v>
      </c>
      <c r="S40" s="18">
        <v>0</v>
      </c>
      <c r="T40" s="18">
        <v>4.19611076827087E-2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</row>
    <row r="41" spans="1:26">
      <c r="A41" s="41">
        <v>40</v>
      </c>
      <c r="B41" s="24" t="s">
        <v>772</v>
      </c>
      <c r="C41" s="18">
        <v>0</v>
      </c>
      <c r="D41" s="18">
        <v>0</v>
      </c>
      <c r="E41" s="18">
        <v>0</v>
      </c>
      <c r="F41" s="18">
        <v>7.0713219394501398E-2</v>
      </c>
      <c r="G41" s="18">
        <v>0.22688705127553099</v>
      </c>
      <c r="H41" s="18">
        <v>0.38242430503747998</v>
      </c>
      <c r="I41" s="18">
        <v>0.45170522366405103</v>
      </c>
      <c r="J41" s="18">
        <v>0.47997990178653299</v>
      </c>
      <c r="K41" s="18">
        <v>8.2065529184766506E-2</v>
      </c>
      <c r="L41" s="18">
        <v>0.12949059905624799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5.0183575054162301E-2</v>
      </c>
      <c r="S41" s="18">
        <v>6.8962629567030703E-3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2.2068041461449799E-2</v>
      </c>
      <c r="Z41" s="18">
        <v>0</v>
      </c>
    </row>
    <row r="42" spans="1:26">
      <c r="A42" s="41">
        <v>41</v>
      </c>
      <c r="B42" s="24" t="s">
        <v>772</v>
      </c>
      <c r="C42" s="18">
        <v>0</v>
      </c>
      <c r="D42" s="18">
        <v>0</v>
      </c>
      <c r="E42" s="18">
        <v>2.5781413822751498E-2</v>
      </c>
      <c r="F42" s="18">
        <v>4.0794047797728099E-2</v>
      </c>
      <c r="G42" s="18">
        <v>4.06879514445481E-2</v>
      </c>
      <c r="H42" s="18">
        <v>4.2279396742248801E-2</v>
      </c>
      <c r="I42" s="18">
        <v>0.120684601742304</v>
      </c>
      <c r="J42" s="18">
        <v>0.12270043245272499</v>
      </c>
      <c r="K42" s="18">
        <v>0.148694038981836</v>
      </c>
      <c r="L42" s="18">
        <v>7.8511301353234905E-2</v>
      </c>
      <c r="M42" s="18">
        <v>0.14895927986478599</v>
      </c>
      <c r="N42" s="18">
        <v>0.286088816349997</v>
      </c>
      <c r="O42" s="18">
        <v>0.22174137814629899</v>
      </c>
      <c r="P42" s="18">
        <v>0.19081429119431501</v>
      </c>
      <c r="Q42" s="18">
        <v>0.35086063996641598</v>
      </c>
      <c r="R42" s="18">
        <v>0.165616407314054</v>
      </c>
      <c r="S42" s="18">
        <v>8.7264250490588793E-2</v>
      </c>
      <c r="T42" s="18">
        <v>8.7423395020358896E-2</v>
      </c>
      <c r="U42" s="18">
        <v>0.229433363751852</v>
      </c>
      <c r="V42" s="18">
        <v>0.11039325548383901</v>
      </c>
      <c r="W42" s="18">
        <v>0.11644074761510199</v>
      </c>
      <c r="X42" s="18">
        <v>0.14996719521999699</v>
      </c>
      <c r="Y42" s="18">
        <v>0.12609551575448599</v>
      </c>
      <c r="Z42" s="18">
        <v>0.147739171803216</v>
      </c>
    </row>
    <row r="43" spans="1:26">
      <c r="A43" s="41">
        <v>42</v>
      </c>
      <c r="B43" s="24" t="s">
        <v>772</v>
      </c>
      <c r="C43" s="18">
        <v>0.10174640269966501</v>
      </c>
      <c r="D43" s="18">
        <v>0.22115784820380799</v>
      </c>
      <c r="E43" s="18">
        <v>0.19309536278768599</v>
      </c>
      <c r="F43" s="18">
        <v>0.253251995040773</v>
      </c>
      <c r="G43" s="18">
        <v>0.31187023017274901</v>
      </c>
      <c r="H43" s="18">
        <v>0.22449988332897999</v>
      </c>
      <c r="I43" s="18">
        <v>0.25680622287230398</v>
      </c>
      <c r="J43" s="18">
        <v>0.26333114859287698</v>
      </c>
      <c r="K43" s="18">
        <v>0.26794633995620898</v>
      </c>
      <c r="L43" s="18">
        <v>0.17765834339998901</v>
      </c>
      <c r="M43" s="18">
        <v>0.22412854609284999</v>
      </c>
      <c r="N43" s="18">
        <v>0.21442072977687501</v>
      </c>
      <c r="O43" s="18">
        <v>0.12890706911375699</v>
      </c>
      <c r="P43" s="18">
        <v>0.18222048658673101</v>
      </c>
      <c r="Q43" s="18">
        <v>7.6919856055534197E-2</v>
      </c>
      <c r="R43" s="18">
        <v>2.9441738007463102E-2</v>
      </c>
      <c r="S43" s="18">
        <v>2.1908896931679699E-2</v>
      </c>
      <c r="T43" s="18">
        <v>7.3206483694232497E-3</v>
      </c>
      <c r="U43" s="18">
        <v>1.03443944350546E-2</v>
      </c>
      <c r="V43" s="18">
        <v>1.48004412686166E-2</v>
      </c>
      <c r="W43" s="18">
        <v>2.1908896931679699E-2</v>
      </c>
      <c r="X43" s="18">
        <v>0</v>
      </c>
      <c r="Y43" s="18">
        <v>0</v>
      </c>
      <c r="Z43" s="18">
        <v>0</v>
      </c>
    </row>
    <row r="44" spans="1:26">
      <c r="A44" s="41">
        <v>43</v>
      </c>
      <c r="B44" s="24" t="s">
        <v>772</v>
      </c>
      <c r="C44" s="18">
        <v>0</v>
      </c>
      <c r="D44" s="18">
        <v>0</v>
      </c>
      <c r="E44" s="18">
        <v>3.6072760081216002E-2</v>
      </c>
      <c r="F44" s="18">
        <v>1.0503538964824701E-2</v>
      </c>
      <c r="G44" s="18">
        <v>2.1484511518959599E-2</v>
      </c>
      <c r="H44" s="18">
        <v>2.3871679465510601E-3</v>
      </c>
      <c r="I44" s="18">
        <v>1.8938199042638399E-2</v>
      </c>
      <c r="J44" s="18">
        <v>2.42430167016408E-2</v>
      </c>
      <c r="K44" s="18">
        <v>7.8882638589365103E-2</v>
      </c>
      <c r="L44" s="18">
        <v>7.4957073521703305E-2</v>
      </c>
      <c r="M44" s="18">
        <v>2.8805159888382802E-2</v>
      </c>
      <c r="N44" s="18">
        <v>2.60997028822916E-2</v>
      </c>
      <c r="O44" s="18">
        <v>1.88851508660484E-2</v>
      </c>
      <c r="P44" s="18">
        <v>1.0132201728694499E-2</v>
      </c>
      <c r="Q44" s="18">
        <v>6.79016660352302E-3</v>
      </c>
      <c r="R44" s="18">
        <v>0</v>
      </c>
      <c r="S44" s="18">
        <v>0</v>
      </c>
      <c r="T44" s="18">
        <v>0</v>
      </c>
      <c r="U44" s="18">
        <v>7.51692662280634E-2</v>
      </c>
      <c r="V44" s="18">
        <v>0.21362500712802501</v>
      </c>
      <c r="W44" s="18">
        <v>0.317493336891291</v>
      </c>
      <c r="X44" s="18">
        <v>0.29287898295352</v>
      </c>
      <c r="Y44" s="18">
        <v>0.193838037259946</v>
      </c>
      <c r="Z44" s="18">
        <v>0.17309620021324701</v>
      </c>
    </row>
    <row r="45" spans="1:26">
      <c r="A45" s="41">
        <v>44</v>
      </c>
      <c r="B45" s="24" t="s">
        <v>772</v>
      </c>
      <c r="C45" s="18">
        <v>0.138402692723372</v>
      </c>
      <c r="D45" s="18">
        <v>0.15362751940470801</v>
      </c>
      <c r="E45" s="18">
        <v>0.12858878005421701</v>
      </c>
      <c r="F45" s="18">
        <v>0.17192914032826601</v>
      </c>
      <c r="G45" s="18">
        <v>0.109862773717939</v>
      </c>
      <c r="H45" s="18">
        <v>0.230441279107062</v>
      </c>
      <c r="I45" s="18">
        <v>0.16890539426263501</v>
      </c>
      <c r="J45" s="18">
        <v>0.18561556988849301</v>
      </c>
      <c r="K45" s="18">
        <v>7.1031508454041603E-2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</row>
    <row r="46" spans="1:26">
      <c r="A46" s="41">
        <v>45</v>
      </c>
      <c r="B46" s="24" t="s">
        <v>772</v>
      </c>
      <c r="C46" s="18">
        <v>0</v>
      </c>
      <c r="D46" s="18">
        <v>0</v>
      </c>
      <c r="E46" s="18">
        <v>1.6126645683367202E-2</v>
      </c>
      <c r="F46" s="18">
        <v>3.9892228795697697E-2</v>
      </c>
      <c r="G46" s="18">
        <v>4.91756596989519E-2</v>
      </c>
      <c r="H46" s="18">
        <v>5.5276200006804603E-2</v>
      </c>
      <c r="I46" s="18">
        <v>6.7212039739559901E-2</v>
      </c>
      <c r="J46" s="18">
        <v>7.6442422466224E-2</v>
      </c>
      <c r="K46" s="18">
        <v>0.11347004972605999</v>
      </c>
      <c r="L46" s="18">
        <v>6.2331607493277701E-2</v>
      </c>
      <c r="M46" s="18">
        <v>4.2120252212478698E-2</v>
      </c>
      <c r="N46" s="18">
        <v>0.12270043245272499</v>
      </c>
      <c r="O46" s="18">
        <v>7.9731409414805401E-2</v>
      </c>
      <c r="P46" s="18">
        <v>6.2702944729407906E-2</v>
      </c>
      <c r="Q46" s="18">
        <v>4.7637262577841198E-2</v>
      </c>
      <c r="R46" s="18">
        <v>1.7718090981067899E-2</v>
      </c>
      <c r="S46" s="18">
        <v>9.9200090223344108E-3</v>
      </c>
      <c r="T46" s="18">
        <v>2.12192706360094E-2</v>
      </c>
      <c r="U46" s="18">
        <v>3.7239819966196602E-2</v>
      </c>
      <c r="V46" s="18">
        <v>0</v>
      </c>
      <c r="W46" s="18">
        <v>0.33361998257465802</v>
      </c>
      <c r="X46" s="18">
        <v>0.40152164860988898</v>
      </c>
      <c r="Y46" s="18">
        <v>0.60752072678342195</v>
      </c>
      <c r="Z46" s="18">
        <v>0.455842981438073</v>
      </c>
    </row>
    <row r="47" spans="1:26">
      <c r="A47" s="41">
        <v>46</v>
      </c>
      <c r="B47" s="24" t="s">
        <v>772</v>
      </c>
      <c r="C47" s="18">
        <v>0.30465567815650502</v>
      </c>
      <c r="D47" s="18">
        <v>0.30667150886692601</v>
      </c>
      <c r="E47" s="18">
        <v>0.19537643438105701</v>
      </c>
      <c r="F47" s="18">
        <v>0.165032877371563</v>
      </c>
      <c r="G47" s="18">
        <v>0.151081206928387</v>
      </c>
      <c r="H47" s="18">
        <v>0.15399885664083801</v>
      </c>
      <c r="I47" s="18">
        <v>0.15495372381945899</v>
      </c>
      <c r="J47" s="18">
        <v>0.14561724473961499</v>
      </c>
      <c r="K47" s="18">
        <v>0.133203971417549</v>
      </c>
      <c r="L47" s="18">
        <v>5.5010959123854501E-2</v>
      </c>
      <c r="M47" s="18">
        <v>3.2889869485814599E-2</v>
      </c>
      <c r="N47" s="18">
        <v>0.18794968965845399</v>
      </c>
      <c r="O47" s="18">
        <v>0.30746723151577698</v>
      </c>
      <c r="P47" s="18">
        <v>0.49005905533863803</v>
      </c>
      <c r="Q47" s="18">
        <v>0.30078316126543397</v>
      </c>
      <c r="R47" s="18">
        <v>0.17797663245952899</v>
      </c>
      <c r="S47" s="18">
        <v>9.2622116326181197E-2</v>
      </c>
      <c r="T47" s="18">
        <v>0.15304398946221801</v>
      </c>
      <c r="U47" s="18">
        <v>0.42401407548405901</v>
      </c>
      <c r="V47" s="18">
        <v>0.89195204118465599</v>
      </c>
      <c r="W47" s="18">
        <v>0.823221497390207</v>
      </c>
      <c r="X47" s="18">
        <v>0.488255417334577</v>
      </c>
      <c r="Y47" s="18">
        <v>0.18694177430324299</v>
      </c>
      <c r="Z47" s="18">
        <v>9.4850139742962206E-2</v>
      </c>
    </row>
    <row r="48" spans="1:26">
      <c r="A48" s="41">
        <v>47</v>
      </c>
      <c r="B48" s="24" t="s">
        <v>772</v>
      </c>
      <c r="C48" s="18">
        <v>9.8457415751083799E-2</v>
      </c>
      <c r="D48" s="18">
        <v>0.127421720169237</v>
      </c>
      <c r="E48" s="18">
        <v>9.3523935328211599E-2</v>
      </c>
      <c r="F48" s="18">
        <v>7.3736965460132795E-2</v>
      </c>
      <c r="G48" s="18">
        <v>0.107263413065028</v>
      </c>
      <c r="H48" s="18">
        <v>5.9254813251056297E-2</v>
      </c>
      <c r="I48" s="18">
        <v>8.9120936671239596E-3</v>
      </c>
      <c r="J48" s="18">
        <v>0</v>
      </c>
      <c r="K48" s="18">
        <v>0</v>
      </c>
      <c r="L48" s="18">
        <v>3.5542278315315798E-3</v>
      </c>
      <c r="M48" s="18">
        <v>5.9626150487186502E-2</v>
      </c>
      <c r="N48" s="18">
        <v>0.14667820827141501</v>
      </c>
      <c r="O48" s="18">
        <v>7.7185096938484299E-2</v>
      </c>
      <c r="P48" s="18">
        <v>0.38698644822422201</v>
      </c>
      <c r="Q48" s="18">
        <v>0.182538775646271</v>
      </c>
      <c r="R48" s="18">
        <v>9.9995812872194501E-2</v>
      </c>
      <c r="S48" s="18">
        <v>9.9677523812654295E-2</v>
      </c>
      <c r="T48" s="18">
        <v>2.4508257584590899E-2</v>
      </c>
      <c r="U48" s="18">
        <v>3.1669761424244103E-2</v>
      </c>
      <c r="V48" s="18">
        <v>0</v>
      </c>
      <c r="W48" s="18">
        <v>0</v>
      </c>
      <c r="X48" s="18">
        <v>0.144768473914174</v>
      </c>
      <c r="Y48" s="18">
        <v>0.24768193649882</v>
      </c>
      <c r="Z48" s="18">
        <v>0.65454253117475003</v>
      </c>
    </row>
    <row r="49" spans="1:26">
      <c r="A49" s="41">
        <v>48</v>
      </c>
      <c r="B49" s="24" t="s">
        <v>772</v>
      </c>
      <c r="C49" s="18">
        <v>0.62276943866477497</v>
      </c>
      <c r="D49" s="18">
        <v>0.65174956666684303</v>
      </c>
      <c r="E49" s="18">
        <v>0.71500023321348505</v>
      </c>
      <c r="F49" s="18">
        <v>0.59359661410711895</v>
      </c>
      <c r="G49" s="18">
        <v>0.68824358265407004</v>
      </c>
      <c r="H49" s="18">
        <v>0.61448767369205504</v>
      </c>
      <c r="I49" s="18">
        <v>0.59421793943844503</v>
      </c>
      <c r="J49" s="18">
        <v>0.86360970938594706</v>
      </c>
      <c r="K49" s="18">
        <v>0.814005162468185</v>
      </c>
      <c r="L49" s="18">
        <v>0.50894420620468594</v>
      </c>
      <c r="M49" s="18">
        <v>0.119411445504143</v>
      </c>
      <c r="N49" s="18">
        <v>0.31446959082566001</v>
      </c>
      <c r="O49" s="18">
        <v>0.185880810771443</v>
      </c>
      <c r="P49" s="18">
        <v>6.8113858741590302E-2</v>
      </c>
      <c r="Q49" s="18">
        <v>0</v>
      </c>
      <c r="R49" s="18">
        <v>0</v>
      </c>
      <c r="S49" s="18">
        <v>3.2253291366734299E-2</v>
      </c>
      <c r="T49" s="18">
        <v>0</v>
      </c>
      <c r="U49" s="18">
        <v>1.1140117083904999E-3</v>
      </c>
      <c r="V49" s="18">
        <v>0</v>
      </c>
      <c r="W49" s="18">
        <v>7.5858892523733698E-3</v>
      </c>
      <c r="X49" s="18">
        <v>4.9865285994622199E-3</v>
      </c>
      <c r="Y49" s="18">
        <v>2.2068041461449799E-2</v>
      </c>
      <c r="Z49" s="18">
        <v>0</v>
      </c>
    </row>
    <row r="50" spans="1:26">
      <c r="A50" s="41">
        <v>49</v>
      </c>
      <c r="B50" s="24" t="s">
        <v>772</v>
      </c>
      <c r="C50" s="18">
        <v>0</v>
      </c>
      <c r="D50" s="18">
        <v>0.14917147257114599</v>
      </c>
      <c r="E50" s="18">
        <v>0.68835666908885096</v>
      </c>
      <c r="F50" s="18">
        <v>0.87814538106002804</v>
      </c>
      <c r="G50" s="18">
        <v>0.592712865104986</v>
      </c>
      <c r="H50" s="18">
        <v>0.80557964613321298</v>
      </c>
      <c r="I50" s="18">
        <v>0.87324204248516102</v>
      </c>
      <c r="J50" s="18">
        <v>0.69603897086525501</v>
      </c>
      <c r="K50" s="18">
        <v>0.69418843885704895</v>
      </c>
      <c r="L50" s="18">
        <v>0.206728744171322</v>
      </c>
      <c r="M50" s="18">
        <v>0.371337236130165</v>
      </c>
      <c r="N50" s="18">
        <v>6.7530328799099995E-2</v>
      </c>
      <c r="O50" s="18">
        <v>0.116918181204412</v>
      </c>
      <c r="P50" s="18">
        <v>0.26906035166460002</v>
      </c>
      <c r="Q50" s="18">
        <v>0.12461016680996501</v>
      </c>
      <c r="R50" s="18">
        <v>5.9095668721286299E-2</v>
      </c>
      <c r="S50" s="18">
        <v>8.2755155480436805E-3</v>
      </c>
      <c r="T50" s="18">
        <v>3.4163025723975199E-2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</row>
    <row r="51" spans="1:26">
      <c r="A51" s="41">
        <v>50</v>
      </c>
      <c r="B51" s="24" t="s">
        <v>772</v>
      </c>
      <c r="C51" s="18">
        <v>0</v>
      </c>
      <c r="D51" s="18">
        <v>0</v>
      </c>
      <c r="E51" s="18">
        <v>3.8725168910717202E-3</v>
      </c>
      <c r="F51" s="18">
        <v>3.5701422845085901E-2</v>
      </c>
      <c r="G51" s="18">
        <v>0.12911926182011699</v>
      </c>
      <c r="H51" s="18">
        <v>8.4824034367447704E-2</v>
      </c>
      <c r="I51" s="18">
        <v>4.8167744343741402E-2</v>
      </c>
      <c r="J51" s="18">
        <v>2.60466547057016E-2</v>
      </c>
      <c r="K51" s="18">
        <v>0</v>
      </c>
      <c r="L51" s="18">
        <v>0</v>
      </c>
      <c r="M51" s="18">
        <v>2.44021612314109E-3</v>
      </c>
      <c r="N51" s="18">
        <v>3.27307249560446E-2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1.06096353180047E-2</v>
      </c>
      <c r="W51" s="18">
        <v>4.7212877165120999E-3</v>
      </c>
      <c r="X51" s="18">
        <v>0</v>
      </c>
      <c r="Y51" s="18">
        <v>0</v>
      </c>
      <c r="Z51" s="18">
        <v>0</v>
      </c>
    </row>
    <row r="52" spans="1:26">
      <c r="A52" s="41">
        <v>51</v>
      </c>
      <c r="B52" s="24" t="s">
        <v>772</v>
      </c>
      <c r="C52" s="18">
        <v>5.5276200006804603E-2</v>
      </c>
      <c r="D52" s="18">
        <v>3.2306339543324403E-2</v>
      </c>
      <c r="E52" s="18">
        <v>0.243756371431158</v>
      </c>
      <c r="F52" s="18">
        <v>0.33271816357262801</v>
      </c>
      <c r="G52" s="18">
        <v>0.25441905492575301</v>
      </c>
      <c r="H52" s="18">
        <v>0.34481314783515299</v>
      </c>
      <c r="I52" s="18">
        <v>0.25919339081885501</v>
      </c>
      <c r="J52" s="18">
        <v>0.19436851902584601</v>
      </c>
      <c r="K52" s="18">
        <v>0.124769311339735</v>
      </c>
      <c r="L52" s="18">
        <v>0.15872014435735099</v>
      </c>
      <c r="M52" s="18">
        <v>7.0554074864731406E-2</v>
      </c>
      <c r="N52" s="18">
        <v>0</v>
      </c>
      <c r="O52" s="18">
        <v>0.50247232866070302</v>
      </c>
      <c r="P52" s="18">
        <v>0.63053062694901996</v>
      </c>
      <c r="Q52" s="18">
        <v>0.554389252508109</v>
      </c>
      <c r="R52" s="18">
        <v>0.542549620390398</v>
      </c>
      <c r="S52" s="18">
        <v>0.72904425985166998</v>
      </c>
      <c r="T52" s="18">
        <v>0.90118242391132097</v>
      </c>
      <c r="U52" s="18">
        <v>0.64421675428171399</v>
      </c>
      <c r="V52" s="18">
        <v>0.87191309247777504</v>
      </c>
      <c r="W52" s="18">
        <v>0.460033787388685</v>
      </c>
      <c r="X52" s="18">
        <v>0</v>
      </c>
      <c r="Y52" s="18">
        <v>0</v>
      </c>
      <c r="Z52" s="18">
        <v>0</v>
      </c>
    </row>
    <row r="53" spans="1:26">
      <c r="A53" s="41">
        <v>52</v>
      </c>
      <c r="B53" s="24" t="s">
        <v>772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0.20115868562936901</v>
      </c>
      <c r="K53" s="18">
        <v>0.10461100423552699</v>
      </c>
      <c r="L53" s="18">
        <v>0.15081596604543701</v>
      </c>
      <c r="M53" s="18">
        <v>0.102754318054876</v>
      </c>
      <c r="N53" s="18">
        <v>0.20328061269296999</v>
      </c>
      <c r="O53" s="18">
        <v>6.6946798856609799E-2</v>
      </c>
      <c r="P53" s="18">
        <v>1.76650428044779E-2</v>
      </c>
      <c r="Q53" s="18">
        <v>0.176119946278878</v>
      </c>
      <c r="R53" s="18">
        <v>4.8008599813971403E-2</v>
      </c>
      <c r="S53" s="18">
        <v>2.66832328247819E-2</v>
      </c>
      <c r="T53" s="18">
        <v>1.69754165088076E-2</v>
      </c>
      <c r="U53" s="18">
        <v>0.14089595702310301</v>
      </c>
      <c r="V53" s="18">
        <v>2.85399190054327E-2</v>
      </c>
      <c r="W53" s="18">
        <v>0</v>
      </c>
      <c r="X53" s="18">
        <v>5.8459090602205999E-2</v>
      </c>
      <c r="Y53" s="18">
        <v>7.45326881089831E-2</v>
      </c>
      <c r="Z53" s="18">
        <v>0.30311728103539498</v>
      </c>
    </row>
    <row r="54" spans="1:26">
      <c r="A54" s="41">
        <v>53</v>
      </c>
      <c r="B54" s="24" t="s">
        <v>772</v>
      </c>
      <c r="C54" s="18">
        <v>0.41775439064643599</v>
      </c>
      <c r="D54" s="18">
        <v>0.896487660283104</v>
      </c>
      <c r="E54" s="18">
        <v>0.53665124533267194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0.76449158051879995</v>
      </c>
      <c r="M54" s="18">
        <v>0.71084271184372805</v>
      </c>
      <c r="N54" s="18">
        <v>0.891137148889107</v>
      </c>
      <c r="O54" s="18">
        <v>0.73928705572328401</v>
      </c>
      <c r="P54" s="18">
        <v>0.80416736653727505</v>
      </c>
      <c r="Q54" s="18">
        <v>0.69327579124765504</v>
      </c>
      <c r="R54" s="18">
        <v>0.57445214249237297</v>
      </c>
      <c r="S54" s="18">
        <v>0.709424240144789</v>
      </c>
      <c r="T54" s="18">
        <v>0.567562441336662</v>
      </c>
      <c r="U54" s="18">
        <v>0.88738989799791501</v>
      </c>
      <c r="V54" s="18">
        <v>0.43584381886363399</v>
      </c>
      <c r="W54" s="18">
        <v>0.226409617686221</v>
      </c>
      <c r="X54" s="18">
        <v>0.40024849237172799</v>
      </c>
      <c r="Y54" s="18">
        <v>0.26131531788245599</v>
      </c>
      <c r="Z54" s="18">
        <v>0.24805327373495001</v>
      </c>
    </row>
    <row r="55" spans="1:26">
      <c r="A55" s="41">
        <v>54</v>
      </c>
      <c r="B55" s="24" t="s">
        <v>772</v>
      </c>
      <c r="C55" s="18">
        <v>0.38852484534533299</v>
      </c>
      <c r="D55" s="18">
        <v>0.177711391576579</v>
      </c>
      <c r="E55" s="18">
        <v>0.19060209848795501</v>
      </c>
      <c r="F55" s="18">
        <v>0.133787501360039</v>
      </c>
      <c r="G55" s="18">
        <v>9.0341044732810197E-2</v>
      </c>
      <c r="H55" s="18">
        <v>3.1351472364703897E-2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6.6151076207759396E-2</v>
      </c>
      <c r="R55" s="18">
        <v>5.3578658355923799E-2</v>
      </c>
      <c r="S55" s="18">
        <v>0.120207168152993</v>
      </c>
      <c r="T55" s="18">
        <v>0.14816355721593599</v>
      </c>
      <c r="U55" s="18">
        <v>0.37409574131284601</v>
      </c>
      <c r="V55" s="18">
        <v>0.43186520561938202</v>
      </c>
      <c r="W55" s="18">
        <v>0.374520126725566</v>
      </c>
      <c r="X55" s="18">
        <v>0.35780995109970898</v>
      </c>
      <c r="Y55" s="18">
        <v>0.393458325768205</v>
      </c>
      <c r="Z55" s="18">
        <v>0.25171359791966202</v>
      </c>
    </row>
    <row r="56" spans="1:26">
      <c r="A56" s="41">
        <v>55</v>
      </c>
      <c r="B56" s="24" t="s">
        <v>772</v>
      </c>
      <c r="C56" s="18">
        <v>0.20317451633979</v>
      </c>
      <c r="D56" s="18">
        <v>0.35664289121472897</v>
      </c>
      <c r="E56" s="18">
        <v>0.31961526395489198</v>
      </c>
      <c r="F56" s="18">
        <v>0.24874290003062099</v>
      </c>
      <c r="G56" s="18">
        <v>0.271341423257971</v>
      </c>
      <c r="H56" s="18">
        <v>8.1481999242276199E-2</v>
      </c>
      <c r="I56" s="18">
        <v>0.101905547229435</v>
      </c>
      <c r="J56" s="18">
        <v>5.6761548951325201E-2</v>
      </c>
      <c r="K56" s="18">
        <v>4.8326888873511498E-2</v>
      </c>
      <c r="L56" s="18">
        <v>1.1670598849805199E-2</v>
      </c>
      <c r="M56" s="18">
        <v>5.8352994249025896E-4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1.39516704431762E-2</v>
      </c>
      <c r="Z56" s="18">
        <v>0</v>
      </c>
    </row>
    <row r="57" spans="1:26">
      <c r="A57" s="41">
        <v>56</v>
      </c>
      <c r="B57" s="24" t="s">
        <v>772</v>
      </c>
      <c r="C57" s="18">
        <v>0</v>
      </c>
      <c r="D57" s="18">
        <v>7.7980819587334703E-3</v>
      </c>
      <c r="E57" s="18">
        <v>6.9493111332930901E-2</v>
      </c>
      <c r="F57" s="18">
        <v>7.4161350872852999E-2</v>
      </c>
      <c r="G57" s="18">
        <v>4.5250094631290101E-2</v>
      </c>
      <c r="H57" s="18">
        <v>2.0423547987159101E-2</v>
      </c>
      <c r="I57" s="18">
        <v>0</v>
      </c>
      <c r="J57" s="18">
        <v>1.4641296738846499E-2</v>
      </c>
      <c r="K57" s="18">
        <v>7.6018037053503795E-2</v>
      </c>
      <c r="L57" s="18">
        <v>4.6364106339680598E-2</v>
      </c>
      <c r="M57" s="18">
        <v>7.7609482351204503E-2</v>
      </c>
      <c r="N57" s="18">
        <v>3.6497145493936199E-2</v>
      </c>
      <c r="O57" s="18">
        <v>8.0527132063655804E-2</v>
      </c>
      <c r="P57" s="18">
        <v>3.2412435896504402E-2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</row>
    <row r="58" spans="1:26">
      <c r="A58" s="41">
        <v>57</v>
      </c>
      <c r="B58" s="24" t="s">
        <v>772</v>
      </c>
      <c r="C58" s="18">
        <v>4.93348042287219E-3</v>
      </c>
      <c r="D58" s="18">
        <v>1.6073597506777101E-2</v>
      </c>
      <c r="E58" s="18">
        <v>1.2943755087965801E-2</v>
      </c>
      <c r="F58" s="18">
        <v>4.6682395399220804E-3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1.9946114397848901E-2</v>
      </c>
      <c r="N58" s="18">
        <v>0</v>
      </c>
      <c r="O58" s="18">
        <v>9.0181900203040108E-3</v>
      </c>
      <c r="P58" s="18">
        <v>0</v>
      </c>
      <c r="Q58" s="18">
        <v>0</v>
      </c>
      <c r="R58" s="18">
        <v>5.8352994249025902E-2</v>
      </c>
      <c r="S58" s="18">
        <v>5.87243314851561E-2</v>
      </c>
      <c r="T58" s="18">
        <v>0.16009939694869099</v>
      </c>
      <c r="U58" s="18">
        <v>0.188851508660484</v>
      </c>
      <c r="V58" s="18">
        <v>0.187313111539373</v>
      </c>
      <c r="W58" s="18">
        <v>0.306777605220106</v>
      </c>
      <c r="X58" s="18">
        <v>0.218664583904077</v>
      </c>
      <c r="Y58" s="18">
        <v>0.30879343593052699</v>
      </c>
      <c r="Z58" s="18">
        <v>0.16312314301432301</v>
      </c>
    </row>
    <row r="59" spans="1:26">
      <c r="A59" s="41">
        <v>58</v>
      </c>
      <c r="B59" s="24" t="s">
        <v>772</v>
      </c>
      <c r="C59" s="18">
        <v>0.61891307627580505</v>
      </c>
      <c r="D59" s="18">
        <v>0.536582306208089</v>
      </c>
      <c r="E59" s="18">
        <v>0.69074030737869696</v>
      </c>
      <c r="F59" s="18">
        <v>0.69270308991252805</v>
      </c>
      <c r="G59" s="18">
        <v>0.67217344557218905</v>
      </c>
      <c r="H59" s="18">
        <v>0.58899390467903201</v>
      </c>
      <c r="I59" s="18">
        <v>0.38444013574790098</v>
      </c>
      <c r="J59" s="18">
        <v>0.45165217548746101</v>
      </c>
      <c r="K59" s="18">
        <v>0.565811851509191</v>
      </c>
      <c r="L59" s="18">
        <v>0.30327642556516499</v>
      </c>
      <c r="M59" s="18">
        <v>0.238769842831696</v>
      </c>
      <c r="N59" s="18">
        <v>0.49037734439817798</v>
      </c>
      <c r="O59" s="18">
        <v>0.25187274244943197</v>
      </c>
      <c r="P59" s="18">
        <v>0.213094525362125</v>
      </c>
      <c r="Q59" s="18">
        <v>0.195217289851287</v>
      </c>
      <c r="R59" s="18">
        <v>7.5063169874883401E-2</v>
      </c>
      <c r="S59" s="18">
        <v>0.12222299886341401</v>
      </c>
      <c r="T59" s="18">
        <v>0.117289518440542</v>
      </c>
      <c r="U59" s="18">
        <v>7.6972904232124204E-2</v>
      </c>
      <c r="V59" s="18">
        <v>8.3550878129287201E-2</v>
      </c>
      <c r="W59" s="18">
        <v>5.3949995592053997E-2</v>
      </c>
      <c r="X59" s="18">
        <v>5.2305502117763303E-2</v>
      </c>
      <c r="Y59" s="18">
        <v>4.6576299046040701E-2</v>
      </c>
      <c r="Z59" s="18">
        <v>3.6603241847116301E-3</v>
      </c>
    </row>
    <row r="60" spans="1:26">
      <c r="A60" s="41">
        <v>59</v>
      </c>
      <c r="B60" s="24" t="s">
        <v>772</v>
      </c>
      <c r="C60" s="18">
        <v>0</v>
      </c>
      <c r="D60" s="18">
        <v>3.5383133785545702E-2</v>
      </c>
      <c r="E60" s="18">
        <v>7.9572264885035392E-3</v>
      </c>
      <c r="F60" s="18">
        <v>6.8060810565000296E-2</v>
      </c>
      <c r="G60" s="18">
        <v>7.5434507111013502E-2</v>
      </c>
      <c r="H60" s="18">
        <v>0.10004886104878399</v>
      </c>
      <c r="I60" s="18">
        <v>8.1481999242276199E-2</v>
      </c>
      <c r="J60" s="18">
        <v>0.11049935183701901</v>
      </c>
      <c r="K60" s="18">
        <v>0.16232742036547201</v>
      </c>
      <c r="L60" s="18">
        <v>4.5303142807880101E-2</v>
      </c>
      <c r="M60" s="18">
        <v>0</v>
      </c>
      <c r="N60" s="18">
        <v>1.38986222665862E-2</v>
      </c>
      <c r="O60" s="18">
        <v>4.9387852405312002E-2</v>
      </c>
      <c r="P60" s="18">
        <v>7.94661685318553E-2</v>
      </c>
      <c r="Q60" s="18">
        <v>6.5302305382319001E-2</v>
      </c>
      <c r="R60" s="18">
        <v>6.2915137435768001E-2</v>
      </c>
      <c r="S60" s="18">
        <v>7.7344241468254402E-2</v>
      </c>
      <c r="T60" s="18">
        <v>6.2119414786917598E-2</v>
      </c>
      <c r="U60" s="18">
        <v>1.2625466028425601E-2</v>
      </c>
      <c r="V60" s="18">
        <v>1.76650428044779E-2</v>
      </c>
      <c r="W60" s="18">
        <v>6.5408401735499097E-2</v>
      </c>
      <c r="X60" s="18">
        <v>8.6839865077868603E-2</v>
      </c>
      <c r="Y60" s="18">
        <v>0.17622604263205799</v>
      </c>
      <c r="Z60" s="18">
        <v>0.151505592341107</v>
      </c>
    </row>
    <row r="61" spans="1:26">
      <c r="A61" s="41">
        <v>60</v>
      </c>
      <c r="B61" s="24" t="s">
        <v>772</v>
      </c>
      <c r="C61" s="18">
        <v>2.8327726299072601E-2</v>
      </c>
      <c r="D61" s="18">
        <v>1.9840018044668801E-2</v>
      </c>
      <c r="E61" s="18">
        <v>5.63902117151951E-2</v>
      </c>
      <c r="F61" s="18">
        <v>5.0820153173242601E-2</v>
      </c>
      <c r="G61" s="18">
        <v>5.1987213058223097E-2</v>
      </c>
      <c r="H61" s="18">
        <v>9.3046501738901402E-2</v>
      </c>
      <c r="I61" s="18">
        <v>8.7105105960818704E-2</v>
      </c>
      <c r="J61" s="18">
        <v>7.1561990219941807E-2</v>
      </c>
      <c r="K61" s="18">
        <v>7.9200927648905198E-2</v>
      </c>
      <c r="L61" s="18">
        <v>6.4506582733468695E-2</v>
      </c>
      <c r="M61" s="18">
        <v>5.1191490409372799E-2</v>
      </c>
      <c r="N61" s="18">
        <v>5.2676839353893397E-2</v>
      </c>
      <c r="O61" s="18">
        <v>0.12301872151226501</v>
      </c>
      <c r="P61" s="18">
        <v>0.14482152209076399</v>
      </c>
      <c r="Q61" s="18">
        <v>8.8802647611699495E-2</v>
      </c>
      <c r="R61" s="18">
        <v>4.5727528220600298E-2</v>
      </c>
      <c r="S61" s="18">
        <v>4.0847095974318199E-3</v>
      </c>
      <c r="T61" s="18">
        <v>1.6179693859957201E-2</v>
      </c>
      <c r="U61" s="18">
        <v>3.0608797892443598E-2</v>
      </c>
      <c r="V61" s="18">
        <v>3.7717253555506799E-2</v>
      </c>
      <c r="W61" s="18">
        <v>5.3578658355923799E-2</v>
      </c>
      <c r="X61" s="18">
        <v>8.4877082544037696E-2</v>
      </c>
      <c r="Y61" s="18">
        <v>3.58075191982659E-2</v>
      </c>
      <c r="Z61" s="18">
        <v>0</v>
      </c>
    </row>
    <row r="62" spans="1:26">
      <c r="A62" s="41">
        <v>61</v>
      </c>
      <c r="B62" s="24" t="s">
        <v>772</v>
      </c>
      <c r="C62" s="18">
        <v>0</v>
      </c>
      <c r="D62" s="18">
        <v>0</v>
      </c>
      <c r="E62" s="18">
        <v>4.7743358931021202E-3</v>
      </c>
      <c r="F62" s="18">
        <v>0</v>
      </c>
      <c r="G62" s="18">
        <v>0</v>
      </c>
      <c r="H62" s="18">
        <v>1.9097343572408499E-3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0.12211690251023399</v>
      </c>
      <c r="R62" s="18">
        <v>0.103284799820776</v>
      </c>
      <c r="S62" s="18">
        <v>0.125246744929046</v>
      </c>
      <c r="T62" s="18">
        <v>4.42421792760797E-2</v>
      </c>
      <c r="U62" s="18">
        <v>3.7717253555506799E-2</v>
      </c>
      <c r="V62" s="18">
        <v>7.3365628224002596E-2</v>
      </c>
      <c r="W62" s="18">
        <v>8.1322854712506207E-2</v>
      </c>
      <c r="X62" s="18">
        <v>0.26624879830532799</v>
      </c>
      <c r="Y62" s="18">
        <v>0.353088663383197</v>
      </c>
      <c r="Z62" s="18">
        <v>0.28152667316325503</v>
      </c>
    </row>
    <row r="63" spans="1:26">
      <c r="A63" s="41">
        <v>62</v>
      </c>
      <c r="B63" s="24" t="s">
        <v>772</v>
      </c>
      <c r="C63" s="18">
        <v>0.216118271427756</v>
      </c>
      <c r="D63" s="18">
        <v>0.19930199944871901</v>
      </c>
      <c r="E63" s="18">
        <v>0.90001536402633997</v>
      </c>
      <c r="F63" s="18">
        <v>0.88219117669209202</v>
      </c>
      <c r="G63" s="18">
        <v>0.94355465496260205</v>
      </c>
      <c r="H63" s="18">
        <v>0.87168763772726698</v>
      </c>
      <c r="I63" s="18">
        <v>0.87821256344784104</v>
      </c>
      <c r="J63" s="18">
        <v>0.69487806515271899</v>
      </c>
      <c r="K63" s="18">
        <v>0.44067120293332601</v>
      </c>
      <c r="L63" s="18">
        <v>0.27086398966865999</v>
      </c>
      <c r="M63" s="18">
        <v>0.15919757794666101</v>
      </c>
      <c r="N63" s="18">
        <v>0.15728784358942</v>
      </c>
      <c r="O63" s="18">
        <v>0.14763307545003601</v>
      </c>
      <c r="P63" s="18">
        <v>7.45326881089831E-2</v>
      </c>
      <c r="Q63" s="18">
        <v>0</v>
      </c>
      <c r="R63" s="18">
        <v>0.13643991018954099</v>
      </c>
      <c r="S63" s="18">
        <v>8.1375902889096199E-2</v>
      </c>
      <c r="T63" s="18">
        <v>6.7052895209789798E-2</v>
      </c>
      <c r="U63" s="18">
        <v>0.115485880436481</v>
      </c>
      <c r="V63" s="18">
        <v>9.3205646268671394E-2</v>
      </c>
      <c r="W63" s="18">
        <v>8.9386177554189802E-2</v>
      </c>
      <c r="X63" s="18">
        <v>5.70267898342754E-2</v>
      </c>
      <c r="Y63" s="18">
        <v>5.1668923998683003E-2</v>
      </c>
      <c r="Z63" s="18">
        <v>5.9520054134006503E-2</v>
      </c>
    </row>
    <row r="64" spans="1:26">
      <c r="A64" s="41">
        <v>63</v>
      </c>
      <c r="B64" s="24" t="s">
        <v>772</v>
      </c>
      <c r="C64" s="18">
        <v>4.7212877165121001E-2</v>
      </c>
      <c r="D64" s="18">
        <v>6.4029149144158498E-2</v>
      </c>
      <c r="E64" s="18">
        <v>0.14842879809888601</v>
      </c>
      <c r="F64" s="18">
        <v>0.17887845146156001</v>
      </c>
      <c r="G64" s="18">
        <v>0.26030740252724599</v>
      </c>
      <c r="H64" s="18">
        <v>0.170974273149646</v>
      </c>
      <c r="I64" s="18">
        <v>6.8113858741590302E-2</v>
      </c>
      <c r="J64" s="18">
        <v>2.73728591204522E-2</v>
      </c>
      <c r="K64" s="18">
        <v>2.4030823995280701E-2</v>
      </c>
      <c r="L64" s="18">
        <v>4.2279396742248801E-2</v>
      </c>
      <c r="M64" s="18">
        <v>4.93348042287219E-3</v>
      </c>
      <c r="N64" s="18">
        <v>0</v>
      </c>
      <c r="O64" s="18">
        <v>0.16805662343719499</v>
      </c>
      <c r="P64" s="18">
        <v>0.53812070332919903</v>
      </c>
      <c r="Q64" s="18">
        <v>0.39701255359973697</v>
      </c>
      <c r="R64" s="18">
        <v>0.38645596645832198</v>
      </c>
      <c r="S64" s="18">
        <v>0.26863596625187902</v>
      </c>
      <c r="T64" s="18">
        <v>0.71763573290983895</v>
      </c>
      <c r="U64" s="18">
        <v>0.82745739513036598</v>
      </c>
      <c r="V64" s="18">
        <v>0.85020312620830796</v>
      </c>
      <c r="W64" s="18">
        <v>0.53981824498008002</v>
      </c>
      <c r="X64" s="18">
        <v>0.26953778525390998</v>
      </c>
      <c r="Y64" s="18">
        <v>0.25059958621127099</v>
      </c>
      <c r="Z64" s="18">
        <v>0.13527285030455999</v>
      </c>
    </row>
    <row r="65" spans="1:26">
      <c r="A65" s="41">
        <v>64</v>
      </c>
      <c r="B65" s="24" t="s">
        <v>772</v>
      </c>
      <c r="C65" s="18">
        <v>0.286672346292487</v>
      </c>
      <c r="D65" s="18">
        <v>0.31733419236152099</v>
      </c>
      <c r="E65" s="18">
        <v>0.34247902806519198</v>
      </c>
      <c r="F65" s="18">
        <v>0.38804741175602298</v>
      </c>
      <c r="G65" s="18">
        <v>0.325874948792515</v>
      </c>
      <c r="H65" s="18">
        <v>0.286088816349997</v>
      </c>
      <c r="I65" s="18">
        <v>0.41770134246984603</v>
      </c>
      <c r="J65" s="18">
        <v>0.44258093729056702</v>
      </c>
      <c r="K65" s="18">
        <v>0.34449485877561298</v>
      </c>
      <c r="L65" s="18">
        <v>0.158826240710531</v>
      </c>
      <c r="M65" s="18">
        <v>6.9811400392470996E-2</v>
      </c>
      <c r="N65" s="18">
        <v>8.3869167188827295E-2</v>
      </c>
      <c r="O65" s="18">
        <v>0.11564502496625099</v>
      </c>
      <c r="P65" s="18">
        <v>0.14540505203325499</v>
      </c>
      <c r="Q65" s="18">
        <v>8.7158154137408697E-2</v>
      </c>
      <c r="R65" s="18">
        <v>0.17877235510837999</v>
      </c>
      <c r="S65" s="18">
        <v>0.13601552477682</v>
      </c>
      <c r="T65" s="18">
        <v>8.3444781776107105E-2</v>
      </c>
      <c r="U65" s="18">
        <v>8.2914300010206901E-2</v>
      </c>
      <c r="V65" s="18">
        <v>6.5567546265269103E-2</v>
      </c>
      <c r="W65" s="18">
        <v>6.85912923309005E-2</v>
      </c>
      <c r="X65" s="18">
        <v>3.44813147835153E-2</v>
      </c>
      <c r="Y65" s="18">
        <v>0</v>
      </c>
      <c r="Z65" s="18">
        <v>2.3924727642100602E-2</v>
      </c>
    </row>
    <row r="66" spans="1:26">
      <c r="A66" s="41">
        <v>65</v>
      </c>
      <c r="B66" s="24" t="s">
        <v>772</v>
      </c>
      <c r="C66" s="18">
        <v>0</v>
      </c>
      <c r="D66" s="18">
        <v>0</v>
      </c>
      <c r="E66" s="18">
        <v>7.3736965460132796E-3</v>
      </c>
      <c r="F66" s="18">
        <v>0</v>
      </c>
      <c r="G66" s="18">
        <v>0</v>
      </c>
      <c r="H66" s="18">
        <v>0</v>
      </c>
      <c r="I66" s="18">
        <v>0</v>
      </c>
      <c r="J66" s="18">
        <v>1.5967501153597099E-2</v>
      </c>
      <c r="K66" s="18">
        <v>0</v>
      </c>
      <c r="L66" s="18">
        <v>0</v>
      </c>
      <c r="M66" s="18">
        <v>0</v>
      </c>
      <c r="N66" s="18">
        <v>1.94686808085387E-2</v>
      </c>
      <c r="O66" s="18">
        <v>9.3948320740931804E-2</v>
      </c>
      <c r="P66" s="18">
        <v>0.139941089844482</v>
      </c>
      <c r="Q66" s="18">
        <v>0.21139698371124399</v>
      </c>
      <c r="R66" s="18">
        <v>0.25139530886012201</v>
      </c>
      <c r="S66" s="18">
        <v>0.19320145914086601</v>
      </c>
      <c r="T66" s="18">
        <v>0.15744698811919</v>
      </c>
      <c r="U66" s="18">
        <v>0.21160917641760399</v>
      </c>
      <c r="V66" s="18">
        <v>0.170390743207156</v>
      </c>
      <c r="W66" s="18">
        <v>0.10185249905284501</v>
      </c>
      <c r="X66" s="18">
        <v>0.14954280980727699</v>
      </c>
      <c r="Y66" s="18">
        <v>0.15712869905964999</v>
      </c>
      <c r="Z66" s="18">
        <v>0.19495204896833701</v>
      </c>
    </row>
    <row r="67" spans="1:26">
      <c r="A67" s="41">
        <v>66</v>
      </c>
      <c r="B67" s="24" t="s">
        <v>772</v>
      </c>
      <c r="C67" s="18">
        <v>0.12949059905624799</v>
      </c>
      <c r="D67" s="18">
        <v>0.10423966699939601</v>
      </c>
      <c r="E67" s="18">
        <v>0.176756524397959</v>
      </c>
      <c r="F67" s="18">
        <v>0.23373026605564401</v>
      </c>
      <c r="G67" s="18">
        <v>0.29807770425934299</v>
      </c>
      <c r="H67" s="18">
        <v>0.30449653362673501</v>
      </c>
      <c r="I67" s="18">
        <v>0.24502952766931901</v>
      </c>
      <c r="J67" s="18">
        <v>0.18195524570378099</v>
      </c>
      <c r="K67" s="18">
        <v>0.20969944206036301</v>
      </c>
      <c r="L67" s="18">
        <v>0.357862999276299</v>
      </c>
      <c r="M67" s="18">
        <v>0.45451677702332199</v>
      </c>
      <c r="N67" s="18">
        <v>0.506769230964495</v>
      </c>
      <c r="O67" s="18">
        <v>0.49891810082917198</v>
      </c>
      <c r="P67" s="18">
        <v>0.338765655703891</v>
      </c>
      <c r="Q67" s="18">
        <v>0.45165217548746101</v>
      </c>
      <c r="R67" s="18">
        <v>0.40115031137375801</v>
      </c>
      <c r="S67" s="18">
        <v>0.421255570301377</v>
      </c>
      <c r="T67" s="18">
        <v>0.43313836185754301</v>
      </c>
      <c r="U67" s="18">
        <v>0.40703865897525099</v>
      </c>
      <c r="V67" s="18">
        <v>0.41250262116402298</v>
      </c>
      <c r="W67" s="18">
        <v>0.470590374530099</v>
      </c>
      <c r="X67" s="18">
        <v>0.50289671407342396</v>
      </c>
      <c r="Y67" s="18">
        <v>0.575944053237886</v>
      </c>
      <c r="Z67" s="18">
        <v>0.484488996796685</v>
      </c>
    </row>
    <row r="68" spans="1:26">
      <c r="A68" s="41">
        <v>67</v>
      </c>
      <c r="B68" s="24" t="s">
        <v>772</v>
      </c>
      <c r="C68" s="18">
        <v>0.39637597548065601</v>
      </c>
      <c r="D68" s="18">
        <v>0.40979716415793199</v>
      </c>
      <c r="E68" s="18">
        <v>0.23166138716863299</v>
      </c>
      <c r="F68" s="18">
        <v>0.58246897895845895</v>
      </c>
      <c r="G68" s="18">
        <v>0.53865118509510002</v>
      </c>
      <c r="H68" s="18">
        <v>0.172990103860067</v>
      </c>
      <c r="I68" s="18">
        <v>0.363645250524612</v>
      </c>
      <c r="J68" s="18">
        <v>0.41298005475333399</v>
      </c>
      <c r="K68" s="18">
        <v>0.209911634766723</v>
      </c>
      <c r="L68" s="18">
        <v>0.38910837528782299</v>
      </c>
      <c r="M68" s="18">
        <v>0.49610654746990102</v>
      </c>
      <c r="N68" s="18">
        <v>0.25473734398529302</v>
      </c>
      <c r="O68" s="18">
        <v>0.27622185550425299</v>
      </c>
      <c r="P68" s="18">
        <v>0.167207852611754</v>
      </c>
      <c r="Q68" s="18">
        <v>0.47849455284201298</v>
      </c>
      <c r="R68" s="18">
        <v>0.24746974379246001</v>
      </c>
      <c r="S68" s="18">
        <v>0.49207488604905902</v>
      </c>
      <c r="T68" s="18">
        <v>0.77407899280162396</v>
      </c>
      <c r="U68" s="18">
        <v>0.59128536690617495</v>
      </c>
      <c r="V68" s="18">
        <v>0.646739584863124</v>
      </c>
      <c r="W68" s="18">
        <v>0.64481315744481704</v>
      </c>
      <c r="X68" s="18">
        <v>0.58584050303727198</v>
      </c>
      <c r="Y68" s="18">
        <v>0.84630877011345595</v>
      </c>
      <c r="Z68" s="18">
        <v>0.53424795293465199</v>
      </c>
    </row>
    <row r="69" spans="1:26">
      <c r="A69" s="41">
        <v>68</v>
      </c>
      <c r="B69" s="24" t="s">
        <v>772</v>
      </c>
      <c r="C69" s="18">
        <v>0.82177919514486097</v>
      </c>
      <c r="D69" s="18">
        <v>0.86505661565351499</v>
      </c>
      <c r="E69" s="18">
        <v>0.89591739238476098</v>
      </c>
      <c r="F69" s="18">
        <v>0.74421286938144104</v>
      </c>
      <c r="G69" s="18">
        <v>0.76575042907698998</v>
      </c>
      <c r="H69" s="18">
        <v>0.70861754288953505</v>
      </c>
      <c r="I69" s="18">
        <v>0.58427261696251998</v>
      </c>
      <c r="J69" s="18">
        <v>0.63328913213170202</v>
      </c>
      <c r="K69" s="18">
        <v>0.60708333289622995</v>
      </c>
      <c r="L69" s="18">
        <v>0.54337247281161205</v>
      </c>
      <c r="M69" s="18">
        <v>0.33436265704691898</v>
      </c>
      <c r="N69" s="18">
        <v>0.30481482268627602</v>
      </c>
      <c r="O69" s="18">
        <v>0.325874948792515</v>
      </c>
      <c r="P69" s="18">
        <v>0.12837658734785701</v>
      </c>
      <c r="Q69" s="18">
        <v>0.13792525913406101</v>
      </c>
      <c r="R69" s="18">
        <v>0.10949143648180901</v>
      </c>
      <c r="S69" s="18">
        <v>0.211503080064424</v>
      </c>
      <c r="T69" s="18">
        <v>0.243915515960928</v>
      </c>
      <c r="U69" s="18">
        <v>0.31086231481753801</v>
      </c>
      <c r="V69" s="18">
        <v>0.37966579985479898</v>
      </c>
      <c r="W69" s="18">
        <v>0.40231737125873901</v>
      </c>
      <c r="X69" s="18">
        <v>0.30651236433715601</v>
      </c>
      <c r="Y69" s="18">
        <v>0.21484511518959601</v>
      </c>
      <c r="Z69" s="18">
        <v>0.24221797431004799</v>
      </c>
    </row>
    <row r="70" spans="1:26">
      <c r="A70" s="41">
        <v>69</v>
      </c>
      <c r="B70" s="24" t="s">
        <v>772</v>
      </c>
      <c r="C70" s="18">
        <v>0.28126143228030498</v>
      </c>
      <c r="D70" s="18">
        <v>0.18381193188443201</v>
      </c>
      <c r="E70" s="18">
        <v>0.20471291346090101</v>
      </c>
      <c r="F70" s="18">
        <v>0.13410579041958001</v>
      </c>
      <c r="G70" s="18">
        <v>0.102966510761236</v>
      </c>
      <c r="H70" s="18">
        <v>0.144556281207814</v>
      </c>
      <c r="I70" s="18">
        <v>9.32586944452614E-2</v>
      </c>
      <c r="J70" s="18">
        <v>6.6840702503429703E-2</v>
      </c>
      <c r="K70" s="18">
        <v>9.4850139742962206E-2</v>
      </c>
      <c r="L70" s="18">
        <v>9.7926933985183498E-2</v>
      </c>
      <c r="M70" s="18">
        <v>6.7424232445919996E-2</v>
      </c>
      <c r="N70" s="18">
        <v>2.5144835703671198E-2</v>
      </c>
      <c r="O70" s="18">
        <v>5.08732013498326E-2</v>
      </c>
      <c r="P70" s="18">
        <v>3.20941468369643E-2</v>
      </c>
      <c r="Q70" s="18">
        <v>5.6708500774735202E-2</v>
      </c>
      <c r="R70" s="18">
        <v>7.2994290987872398E-2</v>
      </c>
      <c r="S70" s="18">
        <v>7.2941242811282406E-2</v>
      </c>
      <c r="T70" s="18">
        <v>0.12758086469900701</v>
      </c>
      <c r="U70" s="18">
        <v>0.28746806894133797</v>
      </c>
      <c r="V70" s="18">
        <v>0.28746806894133797</v>
      </c>
      <c r="W70" s="18">
        <v>0.37048846530472501</v>
      </c>
      <c r="X70" s="18">
        <v>9.3311742621851504E-2</v>
      </c>
      <c r="Y70" s="18">
        <v>0.106732931299127</v>
      </c>
      <c r="Z70" s="18">
        <v>0.15155864051769699</v>
      </c>
    </row>
    <row r="71" spans="1:26">
      <c r="A71" s="41">
        <v>70</v>
      </c>
      <c r="B71" s="24" t="s">
        <v>772</v>
      </c>
      <c r="C71" s="18">
        <v>0.17898454781473999</v>
      </c>
      <c r="D71" s="18">
        <v>0.19251183284519599</v>
      </c>
      <c r="E71" s="18">
        <v>0.25038739350491102</v>
      </c>
      <c r="F71" s="18">
        <v>0.17845406604883901</v>
      </c>
      <c r="G71" s="18">
        <v>0.23049432728365199</v>
      </c>
      <c r="H71" s="18">
        <v>0.16391886566317301</v>
      </c>
      <c r="I71" s="18">
        <v>0.217285331312737</v>
      </c>
      <c r="J71" s="18">
        <v>0.16572250366723401</v>
      </c>
      <c r="K71" s="18">
        <v>0.13293873053459901</v>
      </c>
      <c r="L71" s="18">
        <v>0.101799450876255</v>
      </c>
      <c r="M71" s="18">
        <v>0.118562674678703</v>
      </c>
      <c r="N71" s="18">
        <v>0.17224742938780699</v>
      </c>
      <c r="O71" s="18">
        <v>0.20900981576469299</v>
      </c>
      <c r="P71" s="18">
        <v>0.133416164123909</v>
      </c>
      <c r="Q71" s="18">
        <v>0.19017771307523501</v>
      </c>
      <c r="R71" s="18">
        <v>0.123390058748395</v>
      </c>
      <c r="S71" s="18">
        <v>0.24837156279448999</v>
      </c>
      <c r="T71" s="18">
        <v>0.45499421061263201</v>
      </c>
      <c r="U71" s="18">
        <v>0.77312412562300403</v>
      </c>
      <c r="V71" s="18">
        <v>0.92394009166844104</v>
      </c>
      <c r="W71" s="18">
        <v>0.75291277034220505</v>
      </c>
      <c r="X71" s="18">
        <v>0.58273421984140905</v>
      </c>
      <c r="Y71" s="18">
        <v>0.49637178835285101</v>
      </c>
      <c r="Z71" s="18">
        <v>0.34682897854557398</v>
      </c>
    </row>
    <row r="72" spans="1:26">
      <c r="A72" s="41">
        <v>71</v>
      </c>
      <c r="B72" s="24" t="s">
        <v>772</v>
      </c>
      <c r="C72" s="18">
        <v>0.27839683074444399</v>
      </c>
      <c r="D72" s="18">
        <v>0.22953946010503201</v>
      </c>
      <c r="E72" s="18">
        <v>0.236807060297865</v>
      </c>
      <c r="F72" s="18">
        <v>0.24699231020314999</v>
      </c>
      <c r="G72" s="18">
        <v>0.31224156740887898</v>
      </c>
      <c r="H72" s="18">
        <v>0.18800273783504401</v>
      </c>
      <c r="I72" s="18">
        <v>0.49228707875541899</v>
      </c>
      <c r="J72" s="18">
        <v>0.16646517813949399</v>
      </c>
      <c r="K72" s="18">
        <v>0.17702176528090899</v>
      </c>
      <c r="L72" s="18">
        <v>0.19198135107929501</v>
      </c>
      <c r="M72" s="18">
        <v>0.119093156444603</v>
      </c>
      <c r="N72" s="18">
        <v>8.5248419780167894E-2</v>
      </c>
      <c r="O72" s="18">
        <v>9.3842224387751694E-2</v>
      </c>
      <c r="P72" s="18">
        <v>3.6815434553476398E-2</v>
      </c>
      <c r="Q72" s="18">
        <v>8.42935526015475E-2</v>
      </c>
      <c r="R72" s="18">
        <v>0.117713903853262</v>
      </c>
      <c r="S72" s="18">
        <v>9.9889716519014404E-2</v>
      </c>
      <c r="T72" s="18">
        <v>0.192034399255885</v>
      </c>
      <c r="U72" s="18">
        <v>0.33537057240212897</v>
      </c>
      <c r="V72" s="18">
        <v>0.83879776824145302</v>
      </c>
      <c r="W72" s="18">
        <v>0.83174236075497998</v>
      </c>
      <c r="X72" s="18">
        <v>0.58193849719255897</v>
      </c>
      <c r="Y72" s="18">
        <v>0.37414878948943597</v>
      </c>
      <c r="Z72" s="18">
        <v>0.34062234188454099</v>
      </c>
    </row>
    <row r="73" spans="1:26">
      <c r="A73" s="41">
        <v>72</v>
      </c>
      <c r="B73" s="24" t="s">
        <v>772</v>
      </c>
      <c r="C73" s="18">
        <v>0.12429187775042499</v>
      </c>
      <c r="D73" s="18">
        <v>0.19293621825791599</v>
      </c>
      <c r="E73" s="18">
        <v>9.7767789455413506E-2</v>
      </c>
      <c r="F73" s="18">
        <v>9.0606285615760299E-2</v>
      </c>
      <c r="G73" s="18">
        <v>2.84868708288427E-2</v>
      </c>
      <c r="H73" s="18">
        <v>1.9521728985128699E-2</v>
      </c>
      <c r="I73" s="18">
        <v>3.1828905954014199E-2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3.7292868142786602E-2</v>
      </c>
      <c r="P73" s="18">
        <v>1.27315623816057E-2</v>
      </c>
      <c r="Q73" s="18">
        <v>1.8089428217198E-2</v>
      </c>
      <c r="R73" s="18">
        <v>0</v>
      </c>
      <c r="S73" s="18">
        <v>0</v>
      </c>
      <c r="T73" s="18">
        <v>4.03166142084179E-3</v>
      </c>
      <c r="U73" s="18">
        <v>6.15358848444274E-3</v>
      </c>
      <c r="V73" s="18">
        <v>4.6841539928990802E-2</v>
      </c>
      <c r="W73" s="18">
        <v>4.3340360274049299E-2</v>
      </c>
      <c r="X73" s="18">
        <v>1.1034020730724899E-2</v>
      </c>
      <c r="Y73" s="18">
        <v>5.15097794689129E-2</v>
      </c>
      <c r="Z73" s="18">
        <v>5.15097794689129E-2</v>
      </c>
    </row>
    <row r="74" spans="1:26">
      <c r="A74" s="41">
        <v>73</v>
      </c>
      <c r="B74" s="24" t="s">
        <v>772</v>
      </c>
      <c r="C74" s="18">
        <v>0.129596695409428</v>
      </c>
      <c r="D74" s="18">
        <v>0.10413357064621601</v>
      </c>
      <c r="E74" s="18">
        <v>0.109226195598859</v>
      </c>
      <c r="F74" s="18">
        <v>9.2038586383690904E-2</v>
      </c>
      <c r="G74" s="18">
        <v>0.117024277557592</v>
      </c>
      <c r="H74" s="18">
        <v>0.153468374874938</v>
      </c>
      <c r="I74" s="18">
        <v>0.17924978869769001</v>
      </c>
      <c r="J74" s="18">
        <v>0.117183422087362</v>
      </c>
      <c r="K74" s="18">
        <v>0.11320480884311</v>
      </c>
      <c r="L74" s="18">
        <v>7.3524772753772699E-2</v>
      </c>
      <c r="M74" s="18">
        <v>0.12232909521659401</v>
      </c>
      <c r="N74" s="18">
        <v>8.9492273907369801E-2</v>
      </c>
      <c r="O74" s="18">
        <v>7.6654615172584095E-2</v>
      </c>
      <c r="P74" s="18">
        <v>0.34242597988860202</v>
      </c>
      <c r="Q74" s="18">
        <v>0.21940725837633801</v>
      </c>
      <c r="R74" s="18">
        <v>0.152460459519728</v>
      </c>
      <c r="S74" s="18">
        <v>0.48533776762212599</v>
      </c>
      <c r="T74" s="18">
        <v>0.57610319776765595</v>
      </c>
      <c r="U74" s="18">
        <v>0.89730054756419297</v>
      </c>
      <c r="V74" s="18">
        <v>0.57389286093019398</v>
      </c>
      <c r="W74" s="18">
        <v>0.69833636761888196</v>
      </c>
      <c r="X74" s="18">
        <v>0.60073311576766597</v>
      </c>
      <c r="Y74" s="18">
        <v>0.829247693337964</v>
      </c>
      <c r="Z74" s="18">
        <v>0.76726217258700602</v>
      </c>
    </row>
    <row r="75" spans="1:26">
      <c r="A75" s="41">
        <v>74</v>
      </c>
      <c r="B75" s="24" t="s">
        <v>772</v>
      </c>
      <c r="C75" s="18">
        <v>0.54305323406047501</v>
      </c>
      <c r="D75" s="18">
        <v>0.60861019761022705</v>
      </c>
      <c r="E75" s="18">
        <v>0.68679935418821403</v>
      </c>
      <c r="F75" s="18">
        <v>0.692404100136495</v>
      </c>
      <c r="G75" s="18">
        <v>0.82992831422554703</v>
      </c>
      <c r="H75" s="18">
        <v>0.72658203568199498</v>
      </c>
      <c r="I75" s="18">
        <v>0.595802532475744</v>
      </c>
      <c r="J75" s="18">
        <v>0.77514452152669899</v>
      </c>
      <c r="K75" s="18">
        <v>0.76530738765821704</v>
      </c>
      <c r="L75" s="18">
        <v>0.55759605239774201</v>
      </c>
      <c r="M75" s="18">
        <v>0.88903439147220498</v>
      </c>
      <c r="N75" s="18">
        <v>0.62331715784763098</v>
      </c>
      <c r="O75" s="18">
        <v>0.82058459786749605</v>
      </c>
      <c r="P75" s="18">
        <v>0.79733555407337597</v>
      </c>
      <c r="Q75" s="18">
        <v>0.61615934304858699</v>
      </c>
      <c r="R75" s="18">
        <v>0.83541471286611102</v>
      </c>
      <c r="S75" s="18">
        <v>0.54870460308846003</v>
      </c>
      <c r="T75" s="18">
        <v>0.61283254182957803</v>
      </c>
      <c r="U75" s="18">
        <v>0.54662634928593401</v>
      </c>
      <c r="V75" s="18">
        <v>0.55568096188665805</v>
      </c>
      <c r="W75" s="18">
        <v>0.62045890732378595</v>
      </c>
      <c r="X75" s="18">
        <v>0.61354012232181498</v>
      </c>
      <c r="Y75" s="18">
        <v>0</v>
      </c>
      <c r="Z75" s="18">
        <v>0</v>
      </c>
    </row>
    <row r="76" spans="1:26">
      <c r="A76" s="41">
        <v>75</v>
      </c>
      <c r="B76" s="24" t="s">
        <v>772</v>
      </c>
      <c r="C76" s="18">
        <v>0</v>
      </c>
      <c r="D76" s="18">
        <v>0</v>
      </c>
      <c r="E76" s="18">
        <v>0</v>
      </c>
      <c r="F76" s="18">
        <v>0.61405047542811098</v>
      </c>
      <c r="G76" s="18">
        <v>0.87320263762402495</v>
      </c>
      <c r="H76" s="18">
        <v>0.73313960800320299</v>
      </c>
      <c r="I76" s="18">
        <v>0.66009648939686005</v>
      </c>
      <c r="J76" s="18">
        <v>0.81575454709365003</v>
      </c>
      <c r="K76" s="18">
        <v>0.57763587723680299</v>
      </c>
      <c r="L76" s="18">
        <v>0.68570073060264503</v>
      </c>
      <c r="M76" s="18">
        <v>0.65323524652955001</v>
      </c>
      <c r="N76" s="18">
        <v>0.65721385977380198</v>
      </c>
      <c r="O76" s="18">
        <v>0.275956614621303</v>
      </c>
      <c r="P76" s="18">
        <v>0.34884480925599498</v>
      </c>
      <c r="Q76" s="18">
        <v>0.131771670649619</v>
      </c>
      <c r="R76" s="18">
        <v>0.279298649746474</v>
      </c>
      <c r="S76" s="18">
        <v>0.31128670023025801</v>
      </c>
      <c r="T76" s="18">
        <v>0.397808276248587</v>
      </c>
      <c r="U76" s="18">
        <v>0.28863512882631798</v>
      </c>
      <c r="V76" s="18">
        <v>0.64480058645173699</v>
      </c>
      <c r="W76" s="18">
        <v>0.28932475512198902</v>
      </c>
      <c r="X76" s="18">
        <v>0.160629878714591</v>
      </c>
      <c r="Y76" s="18">
        <v>0.12577722669494601</v>
      </c>
      <c r="Z76" s="18">
        <v>2.1113174282829401E-2</v>
      </c>
    </row>
    <row r="77" spans="1:26">
      <c r="A77" s="41">
        <v>76</v>
      </c>
      <c r="B77" s="24" t="s">
        <v>772</v>
      </c>
      <c r="C77" s="18">
        <v>0.14964890616045701</v>
      </c>
      <c r="D77" s="18">
        <v>0.11644074761510199</v>
      </c>
      <c r="E77" s="18">
        <v>8.5831949722658202E-2</v>
      </c>
      <c r="F77" s="18">
        <v>4.1483674093398398E-2</v>
      </c>
      <c r="G77" s="18">
        <v>4.1165385033858297E-2</v>
      </c>
      <c r="H77" s="18">
        <v>0.133416164123909</v>
      </c>
      <c r="I77" s="18">
        <v>3.5011796549415601E-2</v>
      </c>
      <c r="J77" s="18">
        <v>4.2650733978378999E-2</v>
      </c>
      <c r="K77" s="18">
        <v>8.5195371603577902E-2</v>
      </c>
      <c r="L77" s="18">
        <v>2.9547834360643101E-2</v>
      </c>
      <c r="M77" s="18">
        <v>1.63388383897273E-2</v>
      </c>
      <c r="N77" s="18">
        <v>9.8139126691543597E-3</v>
      </c>
      <c r="O77" s="18">
        <v>1.1935839732755299E-2</v>
      </c>
      <c r="P77" s="18">
        <v>0</v>
      </c>
      <c r="Q77" s="18">
        <v>0</v>
      </c>
      <c r="R77" s="18">
        <v>3.4481314783515299E-3</v>
      </c>
      <c r="S77" s="18">
        <v>1.3421188677276E-2</v>
      </c>
      <c r="T77" s="18">
        <v>7.3206483694232605E-2</v>
      </c>
      <c r="U77" s="18">
        <v>0.11161336354541</v>
      </c>
      <c r="V77" s="18">
        <v>0.16747309349470399</v>
      </c>
      <c r="W77" s="18">
        <v>0.186305196184163</v>
      </c>
      <c r="X77" s="18">
        <v>0.160842071420952</v>
      </c>
      <c r="Y77" s="18">
        <v>0.132036911532569</v>
      </c>
      <c r="Z77" s="18">
        <v>0.18137171576129099</v>
      </c>
    </row>
    <row r="78" spans="1:26">
      <c r="A78" s="41">
        <v>77</v>
      </c>
      <c r="B78" s="24" t="s">
        <v>772</v>
      </c>
      <c r="C78" s="18">
        <v>9.4531850683422E-2</v>
      </c>
      <c r="D78" s="18">
        <v>7.9731409414805401E-2</v>
      </c>
      <c r="E78" s="18">
        <v>2.2916812286890201E-2</v>
      </c>
      <c r="F78" s="18">
        <v>3.8831265263897297E-2</v>
      </c>
      <c r="G78" s="18">
        <v>2.2810715933710098E-3</v>
      </c>
      <c r="H78" s="18">
        <v>5.2676839353893397E-2</v>
      </c>
      <c r="I78" s="45">
        <v>5.3048176590023601E-5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1.9733921691488798E-2</v>
      </c>
      <c r="W78" s="18">
        <v>2.7956389062942399E-2</v>
      </c>
      <c r="X78" s="18">
        <v>8.0155794827525606E-2</v>
      </c>
      <c r="Y78" s="18">
        <v>8.9651418437139904E-3</v>
      </c>
      <c r="Z78" s="18">
        <v>0</v>
      </c>
    </row>
    <row r="79" spans="1:26">
      <c r="A79" s="41">
        <v>78</v>
      </c>
      <c r="B79" s="24" t="s">
        <v>772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2.91234489479229E-2</v>
      </c>
      <c r="I79" s="18">
        <v>0</v>
      </c>
      <c r="J79" s="18">
        <v>0</v>
      </c>
      <c r="K79" s="18">
        <v>0</v>
      </c>
      <c r="L79" s="18">
        <v>6.9387014979750902E-2</v>
      </c>
      <c r="M79" s="18">
        <v>1.6232742036547201E-2</v>
      </c>
      <c r="N79" s="18">
        <v>0</v>
      </c>
      <c r="O79" s="18">
        <v>6.7583376975690002E-2</v>
      </c>
      <c r="P79" s="18">
        <v>4.9653093288262097E-2</v>
      </c>
      <c r="Q79" s="18">
        <v>0</v>
      </c>
      <c r="R79" s="18">
        <v>0</v>
      </c>
      <c r="S79" s="18">
        <v>0</v>
      </c>
      <c r="T79" s="18">
        <v>5.3048176590023599E-4</v>
      </c>
      <c r="U79" s="18">
        <v>1.7081512861987599E-2</v>
      </c>
      <c r="V79" s="18">
        <v>8.2012481008176499E-2</v>
      </c>
      <c r="W79" s="18">
        <v>8.6945961431048699E-2</v>
      </c>
      <c r="X79" s="18">
        <v>0.324283503494814</v>
      </c>
      <c r="Y79" s="18">
        <v>0.56549356244965099</v>
      </c>
      <c r="Z79" s="18">
        <v>0.67726607052483101</v>
      </c>
    </row>
    <row r="80" spans="1:26">
      <c r="A80" s="41">
        <v>79</v>
      </c>
      <c r="B80" s="24" t="s">
        <v>772</v>
      </c>
      <c r="C80" s="18">
        <v>0.72421370680700203</v>
      </c>
      <c r="D80" s="18">
        <v>0.40597769544345003</v>
      </c>
      <c r="E80" s="18">
        <v>0.107528653947978</v>
      </c>
      <c r="F80" s="18">
        <v>9.4319657977061905E-2</v>
      </c>
      <c r="G80" s="18">
        <v>3.4481314783515299E-3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7.7185096938484299E-2</v>
      </c>
      <c r="N80" s="18">
        <v>7.2622953751742297E-2</v>
      </c>
      <c r="O80" s="18">
        <v>3.6762386376886301E-2</v>
      </c>
      <c r="P80" s="18">
        <v>4.0528806914777997E-2</v>
      </c>
      <c r="Q80" s="18">
        <v>7.1137604807221602E-2</v>
      </c>
      <c r="R80" s="18">
        <v>0.10652073859276701</v>
      </c>
      <c r="S80" s="18">
        <v>0.19447461537902599</v>
      </c>
      <c r="T80" s="18">
        <v>0.15914452977007101</v>
      </c>
      <c r="U80" s="18">
        <v>0.27457736202996202</v>
      </c>
      <c r="V80" s="18">
        <v>0.31149889293661898</v>
      </c>
      <c r="W80" s="18">
        <v>0.228796785632772</v>
      </c>
      <c r="X80" s="18">
        <v>0.13315092324095901</v>
      </c>
      <c r="Y80" s="18">
        <v>0.11564502496625099</v>
      </c>
      <c r="Z80" s="18">
        <v>0.13325701959413899</v>
      </c>
    </row>
    <row r="81" spans="1:26">
      <c r="A81" s="41">
        <v>80</v>
      </c>
      <c r="B81" s="24" t="s">
        <v>772</v>
      </c>
      <c r="C81" s="18">
        <v>0.170762080443286</v>
      </c>
      <c r="D81" s="18">
        <v>0.190442953958185</v>
      </c>
      <c r="E81" s="18">
        <v>0.101799450876255</v>
      </c>
      <c r="F81" s="18">
        <v>8.8166069492619195E-2</v>
      </c>
      <c r="G81" s="18">
        <v>6.5196209029139002E-2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2.2386330520990001E-2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1.00261053755145E-2</v>
      </c>
      <c r="V81" s="18">
        <v>0</v>
      </c>
      <c r="W81" s="18">
        <v>2.7797244533172401E-2</v>
      </c>
      <c r="X81" s="18">
        <v>2.81155335927125E-3</v>
      </c>
      <c r="Y81" s="18">
        <v>0</v>
      </c>
      <c r="Z81" s="18">
        <v>0</v>
      </c>
    </row>
    <row r="82" spans="1:26">
      <c r="A82" s="41">
        <v>81</v>
      </c>
      <c r="B82" s="24" t="s">
        <v>772</v>
      </c>
      <c r="C82" s="18">
        <v>0</v>
      </c>
      <c r="D82" s="18">
        <v>2.3818631288920599E-2</v>
      </c>
      <c r="E82" s="18">
        <v>0.11654684396828199</v>
      </c>
      <c r="F82" s="18">
        <v>4.3923890216539502E-2</v>
      </c>
      <c r="G82" s="18">
        <v>1.21480324391154E-2</v>
      </c>
      <c r="H82" s="18">
        <v>0</v>
      </c>
      <c r="I82" s="18">
        <v>0</v>
      </c>
      <c r="J82" s="18">
        <v>0</v>
      </c>
      <c r="K82" s="18">
        <v>3.07679424222137E-3</v>
      </c>
      <c r="L82" s="18">
        <v>1.3155947794325801E-2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1.64449347429073E-2</v>
      </c>
      <c r="V82" s="18">
        <v>0.26693842460099898</v>
      </c>
      <c r="W82" s="18">
        <v>7.2357712868792196E-2</v>
      </c>
      <c r="X82" s="18">
        <v>0.321259757429183</v>
      </c>
      <c r="Y82" s="18">
        <v>6.0740162195576999E-2</v>
      </c>
      <c r="Z82" s="18">
        <v>0.55658146878252801</v>
      </c>
    </row>
    <row r="83" spans="1:26">
      <c r="A83" s="41">
        <v>82</v>
      </c>
      <c r="B83" s="24" t="s">
        <v>772</v>
      </c>
      <c r="C83" s="18">
        <v>0.499395534418482</v>
      </c>
      <c r="D83" s="18">
        <v>0.41743610158689598</v>
      </c>
      <c r="E83" s="18">
        <v>8.5460612486528004E-2</v>
      </c>
      <c r="F83" s="18">
        <v>0.170762080443286</v>
      </c>
      <c r="G83" s="18">
        <v>0.237974120182846</v>
      </c>
      <c r="H83" s="18">
        <v>0.121745565274104</v>
      </c>
      <c r="I83" s="18">
        <v>0.18895760501366399</v>
      </c>
      <c r="J83" s="18">
        <v>6.0103584076496699E-2</v>
      </c>
      <c r="K83" s="18">
        <v>6.6044979854579397E-2</v>
      </c>
      <c r="L83" s="18">
        <v>4.1801963152938597E-2</v>
      </c>
      <c r="M83" s="18">
        <v>0</v>
      </c>
      <c r="N83" s="18">
        <v>0</v>
      </c>
      <c r="O83" s="18">
        <v>0</v>
      </c>
      <c r="P83" s="18">
        <v>2.0476596163749101E-2</v>
      </c>
      <c r="Q83" s="18">
        <v>0.26248237776743699</v>
      </c>
      <c r="R83" s="18">
        <v>0.13415883859617</v>
      </c>
      <c r="S83" s="18">
        <v>7.7556434174614497E-2</v>
      </c>
      <c r="T83" s="18">
        <v>0.162433516718652</v>
      </c>
      <c r="U83" s="18">
        <v>0.18954113495615399</v>
      </c>
      <c r="V83" s="18">
        <v>0.26317200406310698</v>
      </c>
      <c r="W83" s="18">
        <v>0.25139530886012201</v>
      </c>
      <c r="X83" s="18">
        <v>0.16375972113340301</v>
      </c>
      <c r="Y83" s="18">
        <v>0.18763140059891301</v>
      </c>
      <c r="Z83" s="18">
        <v>0.17383887468550699</v>
      </c>
    </row>
    <row r="84" spans="1:26">
      <c r="A84" s="41">
        <v>83</v>
      </c>
      <c r="B84" s="24" t="s">
        <v>772</v>
      </c>
      <c r="C84" s="18">
        <v>0.139198415372222</v>
      </c>
      <c r="D84" s="18">
        <v>0.137978307310651</v>
      </c>
      <c r="E84" s="18">
        <v>0.124875407692916</v>
      </c>
      <c r="F84" s="18">
        <v>8.8219117669209202E-2</v>
      </c>
      <c r="G84" s="18">
        <v>0.15118730328156699</v>
      </c>
      <c r="H84" s="18">
        <v>9.2675164502771204E-2</v>
      </c>
      <c r="I84" s="18">
        <v>9.6706825923613002E-2</v>
      </c>
      <c r="J84" s="18">
        <v>1.5914452977007099E-3</v>
      </c>
      <c r="K84" s="18">
        <v>2.3447294052790401E-2</v>
      </c>
      <c r="L84" s="18">
        <v>0</v>
      </c>
      <c r="M84" s="18">
        <v>0</v>
      </c>
      <c r="N84" s="18">
        <v>5.5700585419524804E-3</v>
      </c>
      <c r="O84" s="18">
        <v>1.69223683322175E-2</v>
      </c>
      <c r="P84" s="18">
        <v>4.0104421502057799E-2</v>
      </c>
      <c r="Q84" s="18">
        <v>1.38986222665862E-2</v>
      </c>
      <c r="R84" s="18">
        <v>0</v>
      </c>
      <c r="S84" s="18">
        <v>7.1031508454041603E-2</v>
      </c>
      <c r="T84" s="18">
        <v>0.20800190040948199</v>
      </c>
      <c r="U84" s="18">
        <v>5.0714056820062497E-2</v>
      </c>
      <c r="V84" s="18">
        <v>0</v>
      </c>
      <c r="W84" s="18">
        <v>0.114902350493991</v>
      </c>
      <c r="X84" s="18">
        <v>4.30751193910991E-2</v>
      </c>
      <c r="Y84" s="18">
        <v>0.67434842081238</v>
      </c>
      <c r="Z84" s="18">
        <v>0.84686109108313601</v>
      </c>
    </row>
    <row r="85" spans="1:26">
      <c r="A85" s="41">
        <v>84</v>
      </c>
      <c r="B85" s="24" t="s">
        <v>772</v>
      </c>
      <c r="C85" s="18">
        <v>0.483481081441475</v>
      </c>
      <c r="D85" s="18">
        <v>0.19468680808538699</v>
      </c>
      <c r="E85" s="18">
        <v>0.15633297641079999</v>
      </c>
      <c r="F85" s="18">
        <v>7.1296749336991705E-2</v>
      </c>
      <c r="G85" s="18">
        <v>0.100579342814685</v>
      </c>
      <c r="H85" s="18">
        <v>3.8884313440487303E-2</v>
      </c>
      <c r="I85" s="18">
        <v>1.6179693859957201E-2</v>
      </c>
      <c r="J85" s="18">
        <v>2.3341197699610398E-2</v>
      </c>
      <c r="K85" s="18">
        <v>0</v>
      </c>
      <c r="L85" s="18">
        <v>0</v>
      </c>
      <c r="M85" s="18">
        <v>9.7873885808593505E-2</v>
      </c>
      <c r="N85" s="18">
        <v>0.159409770653021</v>
      </c>
      <c r="O85" s="18">
        <v>0.21187441730055401</v>
      </c>
      <c r="P85" s="18">
        <v>0.169595020558305</v>
      </c>
      <c r="Q85" s="18">
        <v>0.44724917683048898</v>
      </c>
      <c r="R85" s="18">
        <v>0</v>
      </c>
      <c r="S85" s="18">
        <v>0.11675903667464201</v>
      </c>
      <c r="T85" s="18">
        <v>0.159675011535971</v>
      </c>
      <c r="U85" s="18">
        <v>5.0554912290292499E-2</v>
      </c>
      <c r="V85" s="18">
        <v>0.12529979310563599</v>
      </c>
      <c r="W85" s="18">
        <v>7.9784457591395505E-2</v>
      </c>
      <c r="X85" s="18">
        <v>9.9306186576524097E-2</v>
      </c>
      <c r="Y85" s="18">
        <v>0.57681077397560698</v>
      </c>
      <c r="Z85" s="18">
        <v>0.88090337874260205</v>
      </c>
    </row>
    <row r="86" spans="1:26">
      <c r="A86" s="41">
        <v>85</v>
      </c>
      <c r="B86" s="24" t="s">
        <v>772</v>
      </c>
      <c r="C86" s="18">
        <v>0</v>
      </c>
      <c r="D86" s="18">
        <v>0.61947879250365601</v>
      </c>
      <c r="E86" s="18">
        <v>0.88417052402982899</v>
      </c>
      <c r="F86" s="18">
        <v>0.845402497451332</v>
      </c>
      <c r="G86" s="18">
        <v>0.56167662736717305</v>
      </c>
      <c r="H86" s="18">
        <v>0.66790418816740804</v>
      </c>
      <c r="I86" s="18">
        <v>0.76272668301135904</v>
      </c>
      <c r="J86" s="18">
        <v>0.77057781314668305</v>
      </c>
      <c r="K86" s="18">
        <v>0.80384134293689602</v>
      </c>
      <c r="L86" s="18">
        <v>0.54747899414853896</v>
      </c>
      <c r="M86" s="18">
        <v>0.58762025736912504</v>
      </c>
      <c r="N86" s="18">
        <v>0.65558143209287201</v>
      </c>
      <c r="O86" s="18">
        <v>0.68005326671583199</v>
      </c>
      <c r="P86" s="18">
        <v>0.77750352423280999</v>
      </c>
      <c r="Q86" s="18">
        <v>0.74214072728277303</v>
      </c>
      <c r="R86" s="18">
        <v>0.78095711921064404</v>
      </c>
      <c r="S86" s="18">
        <v>0</v>
      </c>
      <c r="T86" s="18">
        <v>0.35873475681318201</v>
      </c>
      <c r="U86" s="18">
        <v>0.89411155817618204</v>
      </c>
      <c r="V86" s="18">
        <v>0.83820514588568296</v>
      </c>
      <c r="W86" s="18">
        <v>0.925383622912335</v>
      </c>
      <c r="X86" s="18">
        <v>0.685912923309005</v>
      </c>
      <c r="Y86" s="18">
        <v>0.81248587265280103</v>
      </c>
      <c r="Z86" s="18">
        <v>0.87693940720968</v>
      </c>
    </row>
    <row r="87" spans="1:26">
      <c r="A87" s="41">
        <v>86</v>
      </c>
      <c r="B87" s="24" t="s">
        <v>772</v>
      </c>
      <c r="C87" s="18">
        <v>0.59435177051462396</v>
      </c>
      <c r="D87" s="18">
        <v>0.18163695664424101</v>
      </c>
      <c r="E87" s="18">
        <v>0.17845406604883901</v>
      </c>
      <c r="F87" s="18">
        <v>0.20885067123492301</v>
      </c>
      <c r="G87" s="18">
        <v>0.15649212094057</v>
      </c>
      <c r="H87" s="18">
        <v>2.5675317469571399E-2</v>
      </c>
      <c r="I87" s="18">
        <v>0.19946114397848899</v>
      </c>
      <c r="J87" s="18">
        <v>0.19733921691488801</v>
      </c>
      <c r="K87" s="18">
        <v>7.7768626880974606E-2</v>
      </c>
      <c r="L87" s="18">
        <v>0.24200578160368799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4.5090950101520103E-2</v>
      </c>
      <c r="U87" s="18">
        <v>0.58167325630960898</v>
      </c>
      <c r="V87" s="18">
        <v>0.88770818705745502</v>
      </c>
      <c r="W87" s="18">
        <v>0.87394454115861897</v>
      </c>
      <c r="X87" s="18">
        <v>0.85441613358129198</v>
      </c>
      <c r="Y87" s="18">
        <v>0.62354742726468804</v>
      </c>
      <c r="Z87" s="18">
        <v>0.82396430061228898</v>
      </c>
    </row>
    <row r="88" spans="1:26">
      <c r="A88" s="41">
        <v>87</v>
      </c>
      <c r="B88" s="24" t="s">
        <v>772</v>
      </c>
      <c r="C88" s="18">
        <v>0.57475467061354701</v>
      </c>
      <c r="D88" s="18">
        <v>0.72239027267702705</v>
      </c>
      <c r="E88" s="18">
        <v>0.76564433272381005</v>
      </c>
      <c r="F88" s="18">
        <v>0.55562660160390698</v>
      </c>
      <c r="G88" s="18">
        <v>9.5592814215222505E-2</v>
      </c>
      <c r="H88" s="18">
        <v>0</v>
      </c>
      <c r="I88" s="18">
        <v>0.103284799820776</v>
      </c>
      <c r="J88" s="18">
        <v>0.104186618822806</v>
      </c>
      <c r="K88" s="18">
        <v>7.1084556630631596E-2</v>
      </c>
      <c r="L88" s="18">
        <v>4.4507420159029802E-2</v>
      </c>
      <c r="M88" s="18">
        <v>6.8962629567030698E-2</v>
      </c>
      <c r="N88" s="18">
        <v>4.2703782154968999E-2</v>
      </c>
      <c r="O88" s="18">
        <v>1.87260063362783E-2</v>
      </c>
      <c r="P88" s="18">
        <v>4.5409239161060197E-2</v>
      </c>
      <c r="Q88" s="18">
        <v>0.10551282323755699</v>
      </c>
      <c r="R88" s="18">
        <v>0.16688956355221399</v>
      </c>
      <c r="S88" s="18">
        <v>0.20221964916117</v>
      </c>
      <c r="T88" s="18">
        <v>0.25314589868759302</v>
      </c>
      <c r="U88" s="18">
        <v>4.7637262577841198E-2</v>
      </c>
      <c r="V88" s="18">
        <v>6.8326051447950398E-2</v>
      </c>
      <c r="W88" s="18">
        <v>0.14243435414421299</v>
      </c>
      <c r="X88" s="18">
        <v>3.3950833017615097E-2</v>
      </c>
      <c r="Y88" s="18">
        <v>0.12461016680996501</v>
      </c>
      <c r="Z88" s="18">
        <v>0.21776276490204699</v>
      </c>
    </row>
    <row r="89" spans="1:26">
      <c r="A89" s="41">
        <v>88</v>
      </c>
      <c r="B89" s="24" t="s">
        <v>772</v>
      </c>
      <c r="C89" s="18">
        <v>0.22778887027756101</v>
      </c>
      <c r="D89" s="18">
        <v>0.22773582210097101</v>
      </c>
      <c r="E89" s="18">
        <v>0.228213255690281</v>
      </c>
      <c r="F89" s="18">
        <v>0.234419892351314</v>
      </c>
      <c r="G89" s="18">
        <v>0.41483674093398398</v>
      </c>
      <c r="H89" s="18">
        <v>0.26211104053130702</v>
      </c>
      <c r="I89" s="18">
        <v>0.34343389524381301</v>
      </c>
      <c r="J89" s="18">
        <v>2.0476596163749101E-2</v>
      </c>
      <c r="K89" s="18">
        <v>5.0714056820062497E-2</v>
      </c>
      <c r="L89" s="18">
        <v>0</v>
      </c>
      <c r="M89" s="18">
        <v>0</v>
      </c>
      <c r="N89" s="18">
        <v>0</v>
      </c>
      <c r="O89" s="18">
        <v>0</v>
      </c>
      <c r="P89" s="18">
        <v>2.65240882950118E-4</v>
      </c>
      <c r="Q89" s="18">
        <v>3.9467843382977597E-2</v>
      </c>
      <c r="R89" s="18">
        <v>3.8406879851177099E-2</v>
      </c>
      <c r="S89" s="18">
        <v>0.252509320568512</v>
      </c>
      <c r="T89" s="18">
        <v>0.66055589489897404</v>
      </c>
      <c r="U89" s="18">
        <v>0.821079677260385</v>
      </c>
      <c r="V89" s="18">
        <v>0.88220443873623999</v>
      </c>
      <c r="W89" s="18">
        <v>0.64186282213047896</v>
      </c>
      <c r="X89" s="18">
        <v>0.619379869720042</v>
      </c>
      <c r="Y89" s="18">
        <v>0.70162647081165597</v>
      </c>
      <c r="Z89" s="18">
        <v>0.66646929309687797</v>
      </c>
    </row>
    <row r="90" spans="1:26">
      <c r="A90" s="41">
        <v>89</v>
      </c>
      <c r="B90" s="24" t="s">
        <v>772</v>
      </c>
      <c r="C90" s="18">
        <v>0.59586996917086099</v>
      </c>
      <c r="D90" s="18">
        <v>0.88237567263842098</v>
      </c>
      <c r="E90" s="18">
        <v>0.56485698433057097</v>
      </c>
      <c r="F90" s="18">
        <v>0.43807184228041501</v>
      </c>
      <c r="G90" s="18">
        <v>0.57360993346792499</v>
      </c>
      <c r="H90" s="18">
        <v>0.74421286938144104</v>
      </c>
      <c r="I90" s="18">
        <v>0.59631455304845504</v>
      </c>
      <c r="J90" s="18">
        <v>0.41393492193195403</v>
      </c>
      <c r="K90" s="18">
        <v>0.155484205585359</v>
      </c>
      <c r="L90" s="18">
        <v>0.316485421536081</v>
      </c>
      <c r="M90" s="18">
        <v>0.422263485656588</v>
      </c>
      <c r="N90" s="18">
        <v>0.24757584014563999</v>
      </c>
      <c r="O90" s="18">
        <v>0.108854858362728</v>
      </c>
      <c r="P90" s="18">
        <v>0.118085241089393</v>
      </c>
      <c r="Q90" s="18">
        <v>8.73172986671788E-2</v>
      </c>
      <c r="R90" s="18">
        <v>1.51187303281567E-2</v>
      </c>
      <c r="S90" s="18">
        <v>0</v>
      </c>
      <c r="T90" s="18">
        <v>8.7794732256488997E-2</v>
      </c>
      <c r="U90" s="18">
        <v>5.0767104996652601E-2</v>
      </c>
      <c r="V90" s="18">
        <v>3.0184412479723401E-2</v>
      </c>
      <c r="W90" s="18">
        <v>6.6469365267299602E-2</v>
      </c>
      <c r="X90" s="18">
        <v>0.127209527462877</v>
      </c>
      <c r="Y90" s="18">
        <v>0.33887175205707099</v>
      </c>
      <c r="Z90" s="18">
        <v>0.39589854189134599</v>
      </c>
    </row>
    <row r="91" spans="1:26">
      <c r="A91" s="41">
        <v>90</v>
      </c>
      <c r="B91" s="24" t="s">
        <v>772</v>
      </c>
      <c r="C91" s="18">
        <v>0.51817458893135004</v>
      </c>
      <c r="D91" s="18">
        <v>0.67031675939153801</v>
      </c>
      <c r="E91" s="18">
        <v>0.58321165343071901</v>
      </c>
      <c r="F91" s="18">
        <v>0.473773265125501</v>
      </c>
      <c r="G91" s="18">
        <v>0.60374129777105801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0.51424902386368898</v>
      </c>
      <c r="N91" s="18">
        <v>0.41494283728716402</v>
      </c>
      <c r="O91" s="18">
        <v>0.121162035331614</v>
      </c>
      <c r="P91" s="18">
        <v>0.195800819793777</v>
      </c>
      <c r="Q91" s="18">
        <v>0.124079685044065</v>
      </c>
      <c r="R91" s="18">
        <v>0.27213714590682098</v>
      </c>
      <c r="S91" s="18">
        <v>0.35706727662744903</v>
      </c>
      <c r="T91" s="18">
        <v>0.37892312538253903</v>
      </c>
      <c r="U91" s="18">
        <v>0.19314841096427601</v>
      </c>
      <c r="V91" s="18">
        <v>0.22938031557526201</v>
      </c>
      <c r="W91" s="18">
        <v>0.116599892144872</v>
      </c>
      <c r="X91" s="18">
        <v>8.6733768724688604E-2</v>
      </c>
      <c r="Y91" s="18">
        <v>6.2809041082587905E-2</v>
      </c>
      <c r="Z91" s="18">
        <v>7.2357712868792196E-2</v>
      </c>
    </row>
    <row r="92" spans="1:26">
      <c r="A92" s="41">
        <v>91</v>
      </c>
      <c r="B92" s="24" t="s">
        <v>772</v>
      </c>
      <c r="C92" s="18">
        <v>0.69917496745651098</v>
      </c>
      <c r="D92" s="18">
        <v>0.50825457990901601</v>
      </c>
      <c r="E92" s="18">
        <v>0.25675317469571401</v>
      </c>
      <c r="F92" s="18">
        <v>0.44390714170531698</v>
      </c>
      <c r="G92" s="18">
        <v>0.41855011329528602</v>
      </c>
      <c r="H92" s="18">
        <v>0.22715229215848101</v>
      </c>
      <c r="I92" s="18">
        <v>0.46942331464511899</v>
      </c>
      <c r="J92" s="18">
        <v>0.69429453521022899</v>
      </c>
      <c r="K92" s="18">
        <v>0.43913280581221498</v>
      </c>
      <c r="L92" s="18">
        <v>0.260625691586786</v>
      </c>
      <c r="M92" s="18">
        <v>0.53997738950984997</v>
      </c>
      <c r="N92" s="18">
        <v>0.66506498990912599</v>
      </c>
      <c r="O92" s="18">
        <v>0.77163877667848302</v>
      </c>
      <c r="P92" s="18">
        <v>0.719689085245525</v>
      </c>
      <c r="Q92" s="18">
        <v>0.68760461377781001</v>
      </c>
      <c r="R92" s="18">
        <v>0.59515315646344102</v>
      </c>
      <c r="S92" s="18">
        <v>0.53301125554183904</v>
      </c>
      <c r="T92" s="18">
        <v>0.94527872070177799</v>
      </c>
      <c r="U92" s="18">
        <v>0.88420700740251301</v>
      </c>
      <c r="V92" s="18">
        <v>0.65928273866081299</v>
      </c>
      <c r="W92" s="18">
        <v>0.64777128434077802</v>
      </c>
      <c r="X92" s="18">
        <v>0.57864951024397704</v>
      </c>
      <c r="Y92" s="18">
        <v>0.60421873136036897</v>
      </c>
      <c r="Z92" s="18">
        <v>0.61026622349163095</v>
      </c>
    </row>
    <row r="93" spans="1:26">
      <c r="A93" s="41">
        <v>92</v>
      </c>
      <c r="B93" s="24" t="s">
        <v>772</v>
      </c>
      <c r="C93" s="18">
        <v>0.60464311677308902</v>
      </c>
      <c r="D93" s="18">
        <v>0.42565856895834903</v>
      </c>
      <c r="E93" s="18">
        <v>0.54708584517291303</v>
      </c>
      <c r="F93" s="18">
        <v>0.34168330541634201</v>
      </c>
      <c r="G93" s="18">
        <v>0.19256488102178601</v>
      </c>
      <c r="H93" s="18">
        <v>0.22609132862668099</v>
      </c>
      <c r="I93" s="18">
        <v>0.27722977085946299</v>
      </c>
      <c r="J93" s="18">
        <v>0.121055938978434</v>
      </c>
      <c r="K93" s="18">
        <v>1.75589464512978E-2</v>
      </c>
      <c r="L93" s="18">
        <v>5.2411598470943302E-2</v>
      </c>
      <c r="M93" s="18">
        <v>4.13245295636284E-2</v>
      </c>
      <c r="N93" s="18">
        <v>8.8113021316029203E-2</v>
      </c>
      <c r="O93" s="18">
        <v>7.3524772753772699E-2</v>
      </c>
      <c r="P93" s="18">
        <v>2.0423547987159101E-2</v>
      </c>
      <c r="Q93" s="18">
        <v>3.3950833017615097E-2</v>
      </c>
      <c r="R93" s="18">
        <v>6.36578119080283E-2</v>
      </c>
      <c r="S93" s="18">
        <v>4.9228707875541899E-2</v>
      </c>
      <c r="T93" s="18">
        <v>0</v>
      </c>
      <c r="U93" s="18">
        <v>0</v>
      </c>
      <c r="V93" s="18">
        <v>0</v>
      </c>
      <c r="W93" s="18">
        <v>0.104557956058936</v>
      </c>
      <c r="X93" s="18">
        <v>7.94661685318553E-2</v>
      </c>
      <c r="Y93" s="18">
        <v>6.5037064499368899E-2</v>
      </c>
      <c r="Z93" s="18">
        <v>1.4641296738846499E-2</v>
      </c>
    </row>
    <row r="94" spans="1:26">
      <c r="A94" s="41">
        <v>93</v>
      </c>
      <c r="B94" s="24" t="s">
        <v>772</v>
      </c>
      <c r="C94" s="18">
        <v>0</v>
      </c>
      <c r="D94" s="18">
        <v>0</v>
      </c>
      <c r="E94" s="18">
        <v>8.5884997899248194E-2</v>
      </c>
      <c r="F94" s="18">
        <v>6.3657811908028302E-4</v>
      </c>
      <c r="G94" s="18">
        <v>0</v>
      </c>
      <c r="H94" s="18">
        <v>0</v>
      </c>
      <c r="I94" s="18">
        <v>2.5197883880261202E-2</v>
      </c>
      <c r="J94" s="18">
        <v>3.6603241847116302E-2</v>
      </c>
      <c r="K94" s="18">
        <v>9.5115380625912294E-2</v>
      </c>
      <c r="L94" s="18">
        <v>8.92270330244197E-2</v>
      </c>
      <c r="M94" s="18">
        <v>0.10461100423552699</v>
      </c>
      <c r="N94" s="18">
        <v>4.9493948758492001E-2</v>
      </c>
      <c r="O94" s="18">
        <v>6.0740162195576999E-2</v>
      </c>
      <c r="P94" s="18">
        <v>4.0740999621138099E-2</v>
      </c>
      <c r="Q94" s="18">
        <v>3.1086231481753799E-2</v>
      </c>
      <c r="R94" s="18">
        <v>2.0370499810569102E-2</v>
      </c>
      <c r="S94" s="18">
        <v>2.73198109438621E-2</v>
      </c>
      <c r="T94" s="18">
        <v>3.2359387719914398E-3</v>
      </c>
      <c r="U94" s="18">
        <v>0</v>
      </c>
      <c r="V94" s="18">
        <v>0</v>
      </c>
      <c r="W94" s="18">
        <v>0</v>
      </c>
      <c r="X94" s="18">
        <v>1.53839712111068E-3</v>
      </c>
      <c r="Y94" s="18">
        <v>1.0079153552104501E-3</v>
      </c>
      <c r="Z94" s="18">
        <v>0</v>
      </c>
    </row>
    <row r="95" spans="1:26">
      <c r="A95" s="41">
        <v>94</v>
      </c>
      <c r="B95" s="24" t="s">
        <v>772</v>
      </c>
      <c r="C95" s="18">
        <v>0</v>
      </c>
      <c r="D95" s="18">
        <v>4.2544637625198903E-2</v>
      </c>
      <c r="E95" s="18">
        <v>4.8273840696921502E-3</v>
      </c>
      <c r="F95" s="18">
        <v>8.4877082544037696E-2</v>
      </c>
      <c r="G95" s="18">
        <v>6.5779738971629203E-3</v>
      </c>
      <c r="H95" s="18">
        <v>9.9200090223344108E-3</v>
      </c>
      <c r="I95" s="18">
        <v>1.9521728985128699E-2</v>
      </c>
      <c r="J95" s="18">
        <v>9.4372706153651995E-2</v>
      </c>
      <c r="K95" s="18">
        <v>0</v>
      </c>
      <c r="L95" s="18">
        <v>5.1403683115732797E-2</v>
      </c>
      <c r="M95" s="18">
        <v>0.551913229242605</v>
      </c>
      <c r="N95" s="18">
        <v>0.310544025757998</v>
      </c>
      <c r="O95" s="18">
        <v>0.47573604765933197</v>
      </c>
      <c r="P95" s="18">
        <v>0.61657895650584404</v>
      </c>
      <c r="Q95" s="18">
        <v>0.30248070291631401</v>
      </c>
      <c r="R95" s="18">
        <v>0.13686429560226099</v>
      </c>
      <c r="S95" s="18">
        <v>0.109809725541349</v>
      </c>
      <c r="T95" s="18">
        <v>1.8407717276738199E-2</v>
      </c>
      <c r="U95" s="18">
        <v>2.0900981576469298E-2</v>
      </c>
      <c r="V95" s="18">
        <v>0</v>
      </c>
      <c r="W95" s="18">
        <v>0</v>
      </c>
      <c r="X95" s="18">
        <v>8.4346600778137503E-3</v>
      </c>
      <c r="Y95" s="18">
        <v>5.3313417472973697E-2</v>
      </c>
      <c r="Z95" s="18">
        <v>7.38961099899028E-2</v>
      </c>
    </row>
    <row r="96" spans="1:26">
      <c r="A96" s="41">
        <v>95</v>
      </c>
      <c r="B96" s="24" t="s">
        <v>772</v>
      </c>
      <c r="C96" s="18">
        <v>0.102648221701696</v>
      </c>
      <c r="D96" s="18">
        <v>0.13065765894122799</v>
      </c>
      <c r="E96" s="18">
        <v>0.32290425090347402</v>
      </c>
      <c r="F96" s="18">
        <v>0.29537224725325101</v>
      </c>
      <c r="G96" s="18">
        <v>0.44549858700301798</v>
      </c>
      <c r="H96" s="18">
        <v>0.33303645263216802</v>
      </c>
      <c r="I96" s="18">
        <v>9.6282440510892797E-2</v>
      </c>
      <c r="J96" s="18">
        <v>0.52363855112012303</v>
      </c>
      <c r="K96" s="18">
        <v>0.59440481869121398</v>
      </c>
      <c r="L96" s="18">
        <v>0.84521659760884604</v>
      </c>
      <c r="M96" s="18">
        <v>0.52713973077506404</v>
      </c>
      <c r="N96" s="18">
        <v>6.3870004614388395E-2</v>
      </c>
      <c r="O96" s="18">
        <v>1.03443944350546E-2</v>
      </c>
      <c r="P96" s="18">
        <v>8.5672805192888099E-2</v>
      </c>
      <c r="Q96" s="18">
        <v>4.3234263920869202E-2</v>
      </c>
      <c r="R96" s="18">
        <v>0.25447210310234297</v>
      </c>
      <c r="S96" s="18">
        <v>0.18635824436075299</v>
      </c>
      <c r="T96" s="18">
        <v>0.13187776700279899</v>
      </c>
      <c r="U96" s="18">
        <v>0.39669426454019602</v>
      </c>
      <c r="V96" s="18">
        <v>0.92138051714797198</v>
      </c>
      <c r="W96" s="18">
        <v>0.77761095569509397</v>
      </c>
      <c r="X96" s="18">
        <v>0.91564660700658396</v>
      </c>
      <c r="Y96" s="18">
        <v>0.66112507003250098</v>
      </c>
      <c r="Z96" s="18">
        <v>0.89831145065907203</v>
      </c>
    </row>
    <row r="97" spans="1:26">
      <c r="A97" s="41">
        <v>96</v>
      </c>
      <c r="B97" s="24" t="s">
        <v>772</v>
      </c>
      <c r="C97" s="18">
        <v>0.76649851578598305</v>
      </c>
      <c r="D97" s="18">
        <v>0.80387694219602901</v>
      </c>
      <c r="E97" s="18">
        <v>0.69964634323321695</v>
      </c>
      <c r="F97" s="18">
        <v>0.80373095364387703</v>
      </c>
      <c r="G97" s="18">
        <v>0.59288019847566198</v>
      </c>
      <c r="H97" s="18">
        <v>0.69527203608698596</v>
      </c>
      <c r="I97" s="18">
        <v>0.58503260275165703</v>
      </c>
      <c r="J97" s="18">
        <v>0.59582943044255998</v>
      </c>
      <c r="K97" s="18">
        <v>0.93030964823134799</v>
      </c>
      <c r="L97" s="18">
        <v>0.82903690374888905</v>
      </c>
      <c r="M97" s="18">
        <v>0.69360490891455795</v>
      </c>
      <c r="N97" s="18">
        <v>0.47833540831224303</v>
      </c>
      <c r="O97" s="18">
        <v>0.173944971038687</v>
      </c>
      <c r="P97" s="18">
        <v>0.124769311339735</v>
      </c>
      <c r="Q97" s="18">
        <v>0.181477812114471</v>
      </c>
      <c r="R97" s="18">
        <v>7.70790005853043E-2</v>
      </c>
      <c r="S97" s="18">
        <v>0.106096353180047</v>
      </c>
      <c r="T97" s="18">
        <v>0.23648877123832501</v>
      </c>
      <c r="U97" s="18">
        <v>0.304761774509686</v>
      </c>
      <c r="V97" s="18">
        <v>0</v>
      </c>
      <c r="W97" s="18">
        <v>0</v>
      </c>
      <c r="X97" s="18">
        <v>0.61986794345442597</v>
      </c>
      <c r="Y97" s="18">
        <v>0.42762135149218</v>
      </c>
      <c r="Z97" s="18">
        <v>0.55138274747670502</v>
      </c>
    </row>
    <row r="98" spans="1:26">
      <c r="A98" s="41">
        <v>97</v>
      </c>
      <c r="B98" s="24" t="s">
        <v>772</v>
      </c>
      <c r="C98" s="18">
        <v>0.65891140142468296</v>
      </c>
      <c r="D98" s="18">
        <v>0.78532520623870905</v>
      </c>
      <c r="E98" s="18">
        <v>0.85704634098842103</v>
      </c>
      <c r="F98" s="18">
        <v>0.71843145555868904</v>
      </c>
      <c r="G98" s="18">
        <v>0.72744964557899305</v>
      </c>
      <c r="H98" s="18">
        <v>0.82150406267310505</v>
      </c>
      <c r="I98" s="18">
        <v>0.49149135610656902</v>
      </c>
      <c r="J98" s="18">
        <v>0.30545140080535599</v>
      </c>
      <c r="K98" s="18">
        <v>0.108430472950008</v>
      </c>
      <c r="L98" s="18">
        <v>7.5222314404653406E-2</v>
      </c>
      <c r="M98" s="18">
        <v>0.36332696146507198</v>
      </c>
      <c r="N98" s="18">
        <v>0.27006826701981002</v>
      </c>
      <c r="O98" s="18">
        <v>0.154635434759919</v>
      </c>
      <c r="P98" s="18">
        <v>0.29208326030467002</v>
      </c>
      <c r="Q98" s="18">
        <v>0.39526196377226602</v>
      </c>
      <c r="R98" s="18">
        <v>0.58581101408363101</v>
      </c>
      <c r="S98" s="18">
        <v>0.35834043286560902</v>
      </c>
      <c r="T98" s="18">
        <v>0.305186159922406</v>
      </c>
      <c r="U98" s="18">
        <v>0.73429286035910601</v>
      </c>
      <c r="V98" s="18">
        <v>0.63318303577852098</v>
      </c>
      <c r="W98" s="18">
        <v>0.38831265263897302</v>
      </c>
      <c r="X98" s="18">
        <v>0.23526866317675499</v>
      </c>
      <c r="Y98" s="18">
        <v>0.38189382327158</v>
      </c>
      <c r="Z98" s="18">
        <v>0.81524437783548198</v>
      </c>
    </row>
    <row r="99" spans="1:26">
      <c r="A99" s="41">
        <v>98</v>
      </c>
      <c r="B99" s="24" t="s">
        <v>772</v>
      </c>
      <c r="C99" s="18">
        <v>0.852192432830434</v>
      </c>
      <c r="D99" s="18">
        <v>0.87105105960818696</v>
      </c>
      <c r="E99" s="18">
        <v>0.69825863123004905</v>
      </c>
      <c r="F99" s="18">
        <v>0.66548937532184604</v>
      </c>
      <c r="G99" s="18">
        <v>0.88993621047423599</v>
      </c>
      <c r="H99" s="18">
        <v>0.67031675939153801</v>
      </c>
      <c r="I99" s="18">
        <v>0.70172127993283195</v>
      </c>
      <c r="J99" s="18">
        <v>0.80283110451341699</v>
      </c>
      <c r="K99" s="18">
        <v>0.38062066703341901</v>
      </c>
      <c r="L99" s="18">
        <v>0.31510616894473997</v>
      </c>
      <c r="M99" s="18">
        <v>0.26953778525390998</v>
      </c>
      <c r="N99" s="18">
        <v>0.124026636867475</v>
      </c>
      <c r="O99" s="18">
        <v>6.5249257205728994E-2</v>
      </c>
      <c r="P99" s="18">
        <v>0.194421567202436</v>
      </c>
      <c r="Q99" s="18">
        <v>5.34725620027438E-2</v>
      </c>
      <c r="R99" s="18">
        <v>5.28359838836635E-2</v>
      </c>
      <c r="S99" s="18">
        <v>8.9173984847829596E-2</v>
      </c>
      <c r="T99" s="18">
        <v>0.12667904569697599</v>
      </c>
      <c r="U99" s="18">
        <v>0.19771055415101799</v>
      </c>
      <c r="V99" s="18">
        <v>0.45403934343401198</v>
      </c>
      <c r="W99" s="18">
        <v>0.44242179276079702</v>
      </c>
      <c r="X99" s="18">
        <v>0.30067706491225399</v>
      </c>
      <c r="Y99" s="18">
        <v>0.24624963573088901</v>
      </c>
      <c r="Z99" s="18">
        <v>0.18497899176941199</v>
      </c>
    </row>
    <row r="100" spans="1:26">
      <c r="A100" s="41">
        <v>99</v>
      </c>
      <c r="B100" s="24" t="s">
        <v>772</v>
      </c>
      <c r="C100" s="18">
        <v>0.13193081517938901</v>
      </c>
      <c r="D100" s="18">
        <v>6.0262728606266802E-2</v>
      </c>
      <c r="E100" s="18">
        <v>6.5620594441859206E-2</v>
      </c>
      <c r="F100" s="18">
        <v>3.1669761424244103E-2</v>
      </c>
      <c r="G100" s="18">
        <v>2.8592967182022699E-2</v>
      </c>
      <c r="H100" s="18">
        <v>4.9653093288262097E-2</v>
      </c>
      <c r="I100" s="18">
        <v>0.102489077171926</v>
      </c>
      <c r="J100" s="18">
        <v>0.12201080615705399</v>
      </c>
      <c r="K100" s="18">
        <v>0.104664052412117</v>
      </c>
      <c r="L100" s="18">
        <v>6.36578119080283E-2</v>
      </c>
      <c r="M100" s="18">
        <v>2.0211355280798999E-2</v>
      </c>
      <c r="N100" s="18">
        <v>0</v>
      </c>
      <c r="O100" s="18">
        <v>0</v>
      </c>
      <c r="P100" s="18">
        <v>0</v>
      </c>
      <c r="Q100" s="18">
        <v>5.6761548951325203E-3</v>
      </c>
      <c r="R100" s="18">
        <v>5.2623791177303397E-2</v>
      </c>
      <c r="S100" s="18">
        <v>4.3923890216539502E-2</v>
      </c>
      <c r="T100" s="18">
        <v>5.1987213058223097E-2</v>
      </c>
      <c r="U100" s="18">
        <v>5.99974877233167E-2</v>
      </c>
      <c r="V100" s="18">
        <v>5.3207321119793698E-2</v>
      </c>
      <c r="W100" s="18">
        <v>5.1191490409372799E-2</v>
      </c>
      <c r="X100" s="18">
        <v>7.0713219394501398E-2</v>
      </c>
      <c r="Y100" s="18">
        <v>0.10869571383295799</v>
      </c>
      <c r="Z100" s="18">
        <v>8.7741684079899004E-2</v>
      </c>
    </row>
    <row r="101" spans="1:26">
      <c r="A101" s="41">
        <v>100</v>
      </c>
      <c r="B101" s="24" t="s">
        <v>772</v>
      </c>
      <c r="C101" s="18">
        <v>4.1271481387038303E-2</v>
      </c>
      <c r="D101" s="18">
        <v>0.11161336354541</v>
      </c>
      <c r="E101" s="18">
        <v>0.12572417851835599</v>
      </c>
      <c r="F101" s="18">
        <v>6.0581017665806897E-2</v>
      </c>
      <c r="G101" s="18">
        <v>0.121162035331614</v>
      </c>
      <c r="H101" s="18">
        <v>9.0128852026450101E-2</v>
      </c>
      <c r="I101" s="18">
        <v>5.7451175246995501E-2</v>
      </c>
      <c r="J101" s="18">
        <v>9.1030671028480503E-2</v>
      </c>
      <c r="K101" s="18">
        <v>7.2198568339022107E-2</v>
      </c>
      <c r="L101" s="18">
        <v>6.4135245497338497E-2</v>
      </c>
      <c r="M101" s="18">
        <v>0.12232909521659401</v>
      </c>
      <c r="N101" s="18">
        <v>2.243937869758E-2</v>
      </c>
      <c r="O101" s="18">
        <v>7.2304664692202203E-2</v>
      </c>
      <c r="P101" s="18">
        <v>8.6945961431048699E-2</v>
      </c>
      <c r="Q101" s="18">
        <v>2.7585051826812299E-2</v>
      </c>
      <c r="R101" s="18">
        <v>4.03166142084179E-3</v>
      </c>
      <c r="S101" s="18">
        <v>0.15240741134313801</v>
      </c>
      <c r="T101" s="18">
        <v>5.3101224766613601E-2</v>
      </c>
      <c r="U101" s="18">
        <v>2.97600270670032E-2</v>
      </c>
      <c r="V101" s="18">
        <v>1.88321026894584E-2</v>
      </c>
      <c r="W101" s="18">
        <v>0.16593469637359401</v>
      </c>
      <c r="X101" s="18">
        <v>0.53790851062283895</v>
      </c>
      <c r="Y101" s="18">
        <v>0.77662530527794504</v>
      </c>
      <c r="Z101" s="18">
        <v>0.39786132442517702</v>
      </c>
    </row>
    <row r="102" spans="1:26">
      <c r="A102" s="41">
        <v>101</v>
      </c>
      <c r="B102" s="24" t="s">
        <v>772</v>
      </c>
      <c r="C102" s="18">
        <v>0.61779906456741496</v>
      </c>
      <c r="D102" s="18">
        <v>0.29203021212808</v>
      </c>
      <c r="E102" s="18">
        <v>0.163388383897273</v>
      </c>
      <c r="F102" s="18">
        <v>0</v>
      </c>
      <c r="G102" s="18">
        <v>0</v>
      </c>
      <c r="H102" s="18">
        <v>1.4163863149536301E-2</v>
      </c>
      <c r="I102" s="18">
        <v>1.00791535521045E-2</v>
      </c>
      <c r="J102" s="18">
        <v>1.5755308447237E-2</v>
      </c>
      <c r="K102" s="18">
        <v>0</v>
      </c>
      <c r="L102" s="18">
        <v>1.09279243775449E-2</v>
      </c>
      <c r="M102" s="18">
        <v>7.9572264885035392E-3</v>
      </c>
      <c r="N102" s="18">
        <v>8.6999009607638695E-3</v>
      </c>
      <c r="O102" s="18">
        <v>2.23332823443999E-2</v>
      </c>
      <c r="P102" s="18">
        <v>1.4641296738846499E-2</v>
      </c>
      <c r="Q102" s="18">
        <v>1.1405357966855101E-2</v>
      </c>
      <c r="R102" s="18">
        <v>7.2145520162432098E-3</v>
      </c>
      <c r="S102" s="18">
        <v>1.3580333207046E-2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0.20805494858607201</v>
      </c>
      <c r="Z102" s="18">
        <v>0.182485727469681</v>
      </c>
    </row>
    <row r="103" spans="1:26">
      <c r="A103" s="41">
        <v>102</v>
      </c>
      <c r="B103" s="24" t="s">
        <v>772</v>
      </c>
      <c r="C103" s="18">
        <v>0.29452347642781102</v>
      </c>
      <c r="D103" s="18">
        <v>0.25081177891763201</v>
      </c>
      <c r="E103" s="18">
        <v>0.240944818071887</v>
      </c>
      <c r="F103" s="18">
        <v>0.76882722331921205</v>
      </c>
      <c r="G103" s="18">
        <v>0.171398658562366</v>
      </c>
      <c r="H103" s="18">
        <v>0.69780897690931798</v>
      </c>
      <c r="I103" s="18">
        <v>0.52926165783866497</v>
      </c>
      <c r="J103" s="18">
        <v>0.88033449051144097</v>
      </c>
      <c r="K103" s="18">
        <v>0.84831483469199698</v>
      </c>
      <c r="L103" s="18">
        <v>0.7646364173686</v>
      </c>
      <c r="M103" s="18">
        <v>0.78728798877254003</v>
      </c>
      <c r="N103" s="18">
        <v>0.63896528702683397</v>
      </c>
      <c r="O103" s="18">
        <v>0.83179540893157</v>
      </c>
      <c r="P103" s="18">
        <v>0.77927771410744595</v>
      </c>
      <c r="Q103" s="18">
        <v>0.359454444574</v>
      </c>
      <c r="R103" s="18">
        <v>0.176756524397959</v>
      </c>
      <c r="S103" s="18">
        <v>0.17744615069362901</v>
      </c>
      <c r="T103" s="18">
        <v>0.23930032459759601</v>
      </c>
      <c r="U103" s="18">
        <v>0.80086832197958602</v>
      </c>
      <c r="V103" s="18">
        <v>0.709868393135061</v>
      </c>
      <c r="W103" s="18">
        <v>0.65272272966945699</v>
      </c>
      <c r="X103" s="18">
        <v>0.83804129093297697</v>
      </c>
      <c r="Y103" s="18">
        <v>0.75046300266823895</v>
      </c>
      <c r="Z103" s="18">
        <v>0.54213867195336596</v>
      </c>
    </row>
    <row r="104" spans="1:26">
      <c r="A104" s="41">
        <v>103</v>
      </c>
      <c r="B104" s="24" t="s">
        <v>772</v>
      </c>
      <c r="C104" s="18">
        <v>0.54269131613097399</v>
      </c>
      <c r="D104" s="18">
        <v>0.607980038995794</v>
      </c>
      <c r="E104" s="18">
        <v>0.844086373880793</v>
      </c>
      <c r="F104" s="18">
        <v>0.81962300618607697</v>
      </c>
      <c r="G104" s="18">
        <v>0.32364692537573397</v>
      </c>
      <c r="H104" s="18">
        <v>0.19452766355561699</v>
      </c>
      <c r="I104" s="18">
        <v>0.341524160886572</v>
      </c>
      <c r="J104" s="18">
        <v>0.70651518036497896</v>
      </c>
      <c r="K104" s="18">
        <v>0.74087121026120595</v>
      </c>
      <c r="L104" s="18">
        <v>0.17171694762190601</v>
      </c>
      <c r="M104" s="18">
        <v>8.7423395020358896E-2</v>
      </c>
      <c r="N104" s="18">
        <v>4.29690230379191E-2</v>
      </c>
      <c r="O104" s="18">
        <v>0.159462818829611</v>
      </c>
      <c r="P104" s="18">
        <v>0.13336311594731901</v>
      </c>
      <c r="Q104" s="18">
        <v>0.22073346279108799</v>
      </c>
      <c r="R104" s="18">
        <v>0.22020298102518801</v>
      </c>
      <c r="S104" s="18">
        <v>0.106361594062997</v>
      </c>
      <c r="T104" s="18">
        <v>0.23325283246633399</v>
      </c>
      <c r="U104" s="18">
        <v>0.84086664712846404</v>
      </c>
      <c r="V104" s="18">
        <v>0.54507001446249204</v>
      </c>
      <c r="W104" s="18">
        <v>0.176756524397959</v>
      </c>
      <c r="X104" s="18">
        <v>0.53350551196586704</v>
      </c>
      <c r="Y104" s="18">
        <v>0.84742872544290604</v>
      </c>
      <c r="Z104" s="18">
        <v>0.67973499723281305</v>
      </c>
    </row>
    <row r="105" spans="1:26">
      <c r="A105" s="41">
        <v>104</v>
      </c>
      <c r="B105" s="24" t="s">
        <v>772</v>
      </c>
      <c r="C105" s="18">
        <v>0.73326413001174195</v>
      </c>
      <c r="D105" s="18">
        <v>0.71917413003094999</v>
      </c>
      <c r="E105" s="18">
        <v>0.80702191046402905</v>
      </c>
      <c r="F105" s="18">
        <v>0.545547448051803</v>
      </c>
      <c r="G105" s="18">
        <v>0.253676380453493</v>
      </c>
      <c r="H105" s="18">
        <v>4.1483674093398398E-2</v>
      </c>
      <c r="I105" s="18">
        <v>5.25176948241234E-3</v>
      </c>
      <c r="J105" s="18">
        <v>0</v>
      </c>
      <c r="K105" s="18">
        <v>0</v>
      </c>
      <c r="L105" s="18">
        <v>8.8802647611699495E-2</v>
      </c>
      <c r="M105" s="18">
        <v>0.121162035331614</v>
      </c>
      <c r="N105" s="18">
        <v>8.9067888494649597E-2</v>
      </c>
      <c r="O105" s="18">
        <v>4.9865285994622199E-2</v>
      </c>
      <c r="P105" s="18">
        <v>6.9015677743620704E-2</v>
      </c>
      <c r="Q105" s="18">
        <v>6.6787654326839696E-2</v>
      </c>
      <c r="R105" s="18">
        <v>8.6468527841738502E-2</v>
      </c>
      <c r="S105" s="18">
        <v>9.1985538207100898E-2</v>
      </c>
      <c r="T105" s="18">
        <v>0.153256182168578</v>
      </c>
      <c r="U105" s="18">
        <v>0.15479457928968901</v>
      </c>
      <c r="V105" s="18">
        <v>7.94661685318553E-2</v>
      </c>
      <c r="W105" s="18">
        <v>0.109438388305219</v>
      </c>
      <c r="X105" s="18">
        <v>4.9600045111672098E-2</v>
      </c>
      <c r="Y105" s="18">
        <v>0</v>
      </c>
      <c r="Z105" s="18">
        <v>0</v>
      </c>
    </row>
    <row r="106" spans="1:26">
      <c r="A106" s="41">
        <v>105</v>
      </c>
      <c r="B106" s="24" t="s">
        <v>772</v>
      </c>
      <c r="C106" s="18">
        <v>0</v>
      </c>
      <c r="D106" s="18">
        <v>0</v>
      </c>
      <c r="E106" s="18">
        <v>0</v>
      </c>
      <c r="F106" s="18">
        <v>0.304178244567195</v>
      </c>
      <c r="G106" s="18">
        <v>0.85501724823385294</v>
      </c>
      <c r="H106" s="18">
        <v>0.58197981644524499</v>
      </c>
      <c r="I106" s="18">
        <v>0.87354432390791803</v>
      </c>
      <c r="J106" s="18">
        <v>0.142911787733524</v>
      </c>
      <c r="K106" s="18">
        <v>0.104504907882346</v>
      </c>
      <c r="L106" s="18">
        <v>1.1564502496625099E-2</v>
      </c>
      <c r="M106" s="18">
        <v>1.0662683494594699E-2</v>
      </c>
      <c r="N106" s="18">
        <v>3.6656290023706302E-2</v>
      </c>
      <c r="O106" s="18">
        <v>0.21776276490204699</v>
      </c>
      <c r="P106" s="18">
        <v>0.43706392692520402</v>
      </c>
      <c r="Q106" s="18">
        <v>0.32507922614366502</v>
      </c>
      <c r="R106" s="18">
        <v>0.69366042652333804</v>
      </c>
      <c r="S106" s="18">
        <v>0.85701145773750798</v>
      </c>
      <c r="T106" s="18">
        <v>0.94468277267485001</v>
      </c>
      <c r="U106" s="18">
        <v>0.78491407481026998</v>
      </c>
      <c r="V106" s="18">
        <v>0.57116820687648795</v>
      </c>
      <c r="W106" s="18">
        <v>0.60727613288256599</v>
      </c>
      <c r="X106" s="18">
        <v>0</v>
      </c>
      <c r="Y106" s="18">
        <v>0.54658230760770599</v>
      </c>
      <c r="Z106" s="18">
        <v>0.79167893167071102</v>
      </c>
    </row>
    <row r="107" spans="1:26">
      <c r="A107" s="41">
        <v>106</v>
      </c>
      <c r="B107" s="24" t="s">
        <v>772</v>
      </c>
      <c r="C107" s="18">
        <v>0.70179656427588</v>
      </c>
      <c r="D107" s="18">
        <v>0.86489939154458395</v>
      </c>
      <c r="E107" s="18">
        <v>0.58750501992578696</v>
      </c>
      <c r="F107" s="18">
        <v>0.67653900640262898</v>
      </c>
      <c r="G107" s="18">
        <v>0.73730757582983297</v>
      </c>
      <c r="H107" s="18">
        <v>0.65691813315924596</v>
      </c>
      <c r="I107" s="18">
        <v>0.80892038410027101</v>
      </c>
      <c r="J107" s="18">
        <v>0.876355877267189</v>
      </c>
      <c r="K107" s="18">
        <v>0.57872908250886201</v>
      </c>
      <c r="L107" s="18">
        <v>0.74617565191527202</v>
      </c>
      <c r="M107" s="18">
        <v>0.403166142084179</v>
      </c>
      <c r="N107" s="18">
        <v>0.25823852364023497</v>
      </c>
      <c r="O107" s="18">
        <v>0.37308782595763601</v>
      </c>
      <c r="P107" s="18">
        <v>0.59933829911408598</v>
      </c>
      <c r="Q107" s="18">
        <v>0.58952438644493199</v>
      </c>
      <c r="R107" s="18">
        <v>0.88983011412105595</v>
      </c>
      <c r="S107" s="18">
        <v>0.84362515231114499</v>
      </c>
      <c r="T107" s="18">
        <v>0.70441105027617301</v>
      </c>
      <c r="U107" s="18">
        <v>0.75782761110423402</v>
      </c>
      <c r="V107" s="18">
        <v>0.62912257378095104</v>
      </c>
      <c r="W107" s="18">
        <v>0.60993874940356996</v>
      </c>
      <c r="X107" s="18">
        <v>0.72873718114745201</v>
      </c>
      <c r="Y107" s="18">
        <v>0.61897441595000902</v>
      </c>
      <c r="Z107" s="18">
        <v>0.84186875200231404</v>
      </c>
    </row>
    <row r="108" spans="1:26">
      <c r="A108" s="41">
        <v>107</v>
      </c>
      <c r="B108" s="24" t="s">
        <v>772</v>
      </c>
      <c r="C108" s="18">
        <v>0.88749900591678998</v>
      </c>
      <c r="D108" s="18">
        <v>0.62272591782979003</v>
      </c>
      <c r="E108" s="18">
        <v>0.79604727749669002</v>
      </c>
      <c r="F108" s="18">
        <v>0.73321066041424399</v>
      </c>
      <c r="G108" s="18">
        <v>0.68835313943214604</v>
      </c>
      <c r="H108" s="18">
        <v>0.607562374110447</v>
      </c>
      <c r="I108" s="18">
        <v>0.686496453251495</v>
      </c>
      <c r="J108" s="18">
        <v>0.52517694824123295</v>
      </c>
      <c r="K108" s="18">
        <v>0.85508355845459005</v>
      </c>
      <c r="L108" s="18">
        <v>0.74104336209705002</v>
      </c>
      <c r="M108" s="18">
        <v>0.73005472313639796</v>
      </c>
      <c r="N108" s="18">
        <v>0.77236297974720802</v>
      </c>
      <c r="O108" s="18">
        <v>0.74891255476977003</v>
      </c>
      <c r="P108" s="18">
        <v>0.86146016180305496</v>
      </c>
      <c r="Q108" s="18">
        <v>0.65846899540871895</v>
      </c>
      <c r="R108" s="18">
        <v>0.64935396827937597</v>
      </c>
      <c r="S108" s="18">
        <v>0.87349127573132801</v>
      </c>
      <c r="T108" s="18">
        <v>0.79397205902288304</v>
      </c>
      <c r="U108" s="18">
        <v>0.83122539359140801</v>
      </c>
      <c r="V108" s="18">
        <v>0.69576400662168703</v>
      </c>
      <c r="W108" s="18">
        <v>0.62628677282181799</v>
      </c>
      <c r="X108" s="18">
        <v>0.88643503081929398</v>
      </c>
      <c r="Y108" s="18">
        <v>0.79712842552998897</v>
      </c>
      <c r="Z108" s="18">
        <v>0.88192593580914203</v>
      </c>
    </row>
    <row r="109" spans="1:26">
      <c r="A109" s="41">
        <v>108</v>
      </c>
      <c r="B109" s="24" t="s">
        <v>772</v>
      </c>
      <c r="C109" s="18">
        <v>0.78899724187998199</v>
      </c>
      <c r="D109" s="18">
        <v>0.66405707455391505</v>
      </c>
      <c r="E109" s="18">
        <v>0.44618821329868802</v>
      </c>
      <c r="F109" s="18">
        <v>0.39483757835954603</v>
      </c>
      <c r="G109" s="18">
        <v>0.113841386962191</v>
      </c>
      <c r="H109" s="18">
        <v>9.8351319397903703E-2</v>
      </c>
      <c r="I109" s="18">
        <v>1.33681405006859E-2</v>
      </c>
      <c r="J109" s="18">
        <v>6.0474921312626898E-3</v>
      </c>
      <c r="K109" s="18">
        <v>3.2518532249684498E-2</v>
      </c>
      <c r="L109" s="18">
        <v>3.1828905954014199E-2</v>
      </c>
      <c r="M109" s="18">
        <v>1.7505898274707799E-3</v>
      </c>
      <c r="N109" s="18">
        <v>5.2358550294353302E-2</v>
      </c>
      <c r="O109" s="18">
        <v>0.14269959502716301</v>
      </c>
      <c r="P109" s="18">
        <v>2.3341197699610402E-3</v>
      </c>
      <c r="Q109" s="18">
        <v>0.155855542821489</v>
      </c>
      <c r="R109" s="18">
        <v>0</v>
      </c>
      <c r="S109" s="18">
        <v>0</v>
      </c>
      <c r="T109" s="18">
        <v>7.9837505767985498E-2</v>
      </c>
      <c r="U109" s="18">
        <v>0.13527285030455999</v>
      </c>
      <c r="V109" s="18">
        <v>0.178347969695659</v>
      </c>
      <c r="W109" s="18">
        <v>0.126625997520386</v>
      </c>
      <c r="X109" s="18">
        <v>0.11654684396828199</v>
      </c>
      <c r="Y109" s="18">
        <v>0.30184412479723399</v>
      </c>
      <c r="Z109" s="18">
        <v>0.55806681772704803</v>
      </c>
    </row>
    <row r="110" spans="1:26">
      <c r="A110" s="41">
        <v>109</v>
      </c>
      <c r="B110" s="24" t="s">
        <v>772</v>
      </c>
      <c r="C110" s="18">
        <v>0.155855542821489</v>
      </c>
      <c r="D110" s="18">
        <v>2.79033408863524E-2</v>
      </c>
      <c r="E110" s="18">
        <v>2.49326429973111E-2</v>
      </c>
      <c r="F110" s="18">
        <v>0.107740846654338</v>
      </c>
      <c r="G110" s="18">
        <v>0</v>
      </c>
      <c r="H110" s="18">
        <v>0</v>
      </c>
      <c r="I110" s="18">
        <v>0</v>
      </c>
      <c r="J110" s="18">
        <v>3.5542278315315798E-2</v>
      </c>
      <c r="K110" s="18">
        <v>0</v>
      </c>
      <c r="L110" s="18">
        <v>1.45352003856665E-2</v>
      </c>
      <c r="M110" s="18">
        <v>0.53318722290632703</v>
      </c>
      <c r="N110" s="18">
        <v>3.1298424188113899E-3</v>
      </c>
      <c r="O110" s="18">
        <v>3.0184412479723401E-2</v>
      </c>
      <c r="P110" s="18">
        <v>7.9041783119135102E-3</v>
      </c>
      <c r="Q110" s="18">
        <v>4.2862926684739101E-2</v>
      </c>
      <c r="R110" s="18">
        <v>1.8036380040608001E-2</v>
      </c>
      <c r="S110" s="18">
        <v>8.60441424290182E-2</v>
      </c>
      <c r="T110" s="18">
        <v>0.21261709177281499</v>
      </c>
      <c r="U110" s="18">
        <v>0.37085980254085499</v>
      </c>
      <c r="V110" s="18">
        <v>0.70252217726353405</v>
      </c>
      <c r="W110" s="18">
        <v>0.83384596364826502</v>
      </c>
      <c r="X110" s="18">
        <v>0.54189128693049105</v>
      </c>
      <c r="Y110" s="18">
        <v>0.54393086176894301</v>
      </c>
      <c r="Z110" s="18">
        <v>0.34470955775057999</v>
      </c>
    </row>
    <row r="111" spans="1:26">
      <c r="A111" s="41">
        <v>110</v>
      </c>
      <c r="B111" s="24" t="s">
        <v>772</v>
      </c>
      <c r="C111" s="18">
        <v>0.87873183000451105</v>
      </c>
      <c r="D111" s="18">
        <v>0.62681725458771897</v>
      </c>
      <c r="E111" s="18">
        <v>0.66982872699477602</v>
      </c>
      <c r="F111" s="18">
        <v>0.84618402654157598</v>
      </c>
      <c r="G111" s="18">
        <v>0.89380872736530703</v>
      </c>
      <c r="H111" s="18">
        <v>0.50629179737518504</v>
      </c>
      <c r="I111" s="18">
        <v>0.244339901373649</v>
      </c>
      <c r="J111" s="18">
        <v>0.15341532669834801</v>
      </c>
      <c r="K111" s="18">
        <v>7.7503385998024504E-2</v>
      </c>
      <c r="L111" s="18">
        <v>8.1694191948636294E-3</v>
      </c>
      <c r="M111" s="18">
        <v>0</v>
      </c>
      <c r="N111" s="18">
        <v>8.9014840318059604E-2</v>
      </c>
      <c r="O111" s="18">
        <v>0.24524172037567901</v>
      </c>
      <c r="P111" s="18">
        <v>0.213147573538715</v>
      </c>
      <c r="Q111" s="18">
        <v>0.25622269292981398</v>
      </c>
      <c r="R111" s="18">
        <v>0.50544302654974504</v>
      </c>
      <c r="S111" s="18">
        <v>0.51477950562958896</v>
      </c>
      <c r="T111" s="18">
        <v>0.80978041564670999</v>
      </c>
      <c r="U111" s="18">
        <v>0.634986673782582</v>
      </c>
      <c r="V111" s="18">
        <v>0.69302137897206795</v>
      </c>
      <c r="W111" s="18">
        <v>0.556263179722987</v>
      </c>
      <c r="X111" s="18">
        <v>0.55806681772704803</v>
      </c>
      <c r="Y111" s="18">
        <v>0.69238480085298804</v>
      </c>
      <c r="Z111" s="18">
        <v>0.61710943827174403</v>
      </c>
    </row>
    <row r="112" spans="1:26">
      <c r="A112" s="41">
        <v>111</v>
      </c>
      <c r="B112" s="24" t="s">
        <v>772</v>
      </c>
      <c r="C112" s="18">
        <v>0.65477364365066104</v>
      </c>
      <c r="D112" s="18">
        <v>0.53663535438467902</v>
      </c>
      <c r="E112" s="18">
        <v>0.56772158586643195</v>
      </c>
      <c r="F112" s="18">
        <v>0.61817040180354499</v>
      </c>
      <c r="G112" s="18">
        <v>0.45446372884673197</v>
      </c>
      <c r="H112" s="18">
        <v>0.18084123399539001</v>
      </c>
      <c r="I112" s="18">
        <v>4.6735443575810803E-2</v>
      </c>
      <c r="J112" s="18">
        <v>0</v>
      </c>
      <c r="K112" s="18">
        <v>1.94156326319486E-2</v>
      </c>
      <c r="L112" s="18">
        <v>0</v>
      </c>
      <c r="M112" s="18">
        <v>0</v>
      </c>
      <c r="N112" s="18">
        <v>0</v>
      </c>
      <c r="O112" s="18">
        <v>7.6389374289633997E-3</v>
      </c>
      <c r="P112" s="18">
        <v>2.3235101346430299E-2</v>
      </c>
      <c r="Q112" s="18">
        <v>0.149277568924326</v>
      </c>
      <c r="R112" s="18">
        <v>0.19527033802787699</v>
      </c>
      <c r="S112" s="18">
        <v>0.17744615069362901</v>
      </c>
      <c r="T112" s="18">
        <v>0.23049432728365199</v>
      </c>
      <c r="U112" s="18">
        <v>0.12551198581199599</v>
      </c>
      <c r="V112" s="18">
        <v>0.10004886104878399</v>
      </c>
      <c r="W112" s="18">
        <v>0.21022992382626299</v>
      </c>
      <c r="X112" s="18">
        <v>0.38889618258146302</v>
      </c>
      <c r="Y112" s="18">
        <v>0.40921363421544199</v>
      </c>
      <c r="Z112" s="18">
        <v>0.34030405282500098</v>
      </c>
    </row>
    <row r="113" spans="1:26">
      <c r="A113" s="41">
        <v>112</v>
      </c>
      <c r="B113" s="24" t="s">
        <v>772</v>
      </c>
      <c r="C113" s="18">
        <v>0.31818296318696099</v>
      </c>
      <c r="D113" s="18">
        <v>0.20731227411381201</v>
      </c>
      <c r="E113" s="18">
        <v>0.320251842073972</v>
      </c>
      <c r="F113" s="18">
        <v>0.144131895795094</v>
      </c>
      <c r="G113" s="18">
        <v>0</v>
      </c>
      <c r="H113" s="18">
        <v>2.4667402114361001E-2</v>
      </c>
      <c r="I113" s="18">
        <v>2.9866123420183299E-2</v>
      </c>
      <c r="J113" s="18">
        <v>3.5595326491905797E-2</v>
      </c>
      <c r="K113" s="18">
        <v>1.33150923240959E-2</v>
      </c>
      <c r="L113" s="18">
        <v>3.7717253555506799E-2</v>
      </c>
      <c r="M113" s="18">
        <v>6.7901666035230193E-2</v>
      </c>
      <c r="N113" s="18">
        <v>8.6097190605608304E-2</v>
      </c>
      <c r="O113" s="18">
        <v>5.9148716897876298E-2</v>
      </c>
      <c r="P113" s="18">
        <v>9.9306186576524097E-2</v>
      </c>
      <c r="Q113" s="18">
        <v>0.13187776700279899</v>
      </c>
      <c r="R113" s="18">
        <v>0.146943449154365</v>
      </c>
      <c r="S113" s="18">
        <v>0.19473985626197701</v>
      </c>
      <c r="T113" s="18">
        <v>0.116281603085332</v>
      </c>
      <c r="U113" s="18">
        <v>0.126042467577896</v>
      </c>
      <c r="V113" s="18">
        <v>0.29903257143796302</v>
      </c>
      <c r="W113" s="18">
        <v>0.25516172939801302</v>
      </c>
      <c r="X113" s="18">
        <v>0.39828570983789702</v>
      </c>
      <c r="Y113" s="18">
        <v>0.39298089217889498</v>
      </c>
      <c r="Z113" s="18">
        <v>0.32322253996301398</v>
      </c>
    </row>
    <row r="114" spans="1:26">
      <c r="A114" s="41">
        <v>113</v>
      </c>
      <c r="B114" s="24" t="s">
        <v>772</v>
      </c>
      <c r="C114" s="18">
        <v>0.398391806191077</v>
      </c>
      <c r="D114" s="18">
        <v>0.45403934343401198</v>
      </c>
      <c r="E114" s="18">
        <v>0.34921614649212501</v>
      </c>
      <c r="F114" s="18">
        <v>0.15479457928968901</v>
      </c>
      <c r="G114" s="18">
        <v>2.1590607872139601E-2</v>
      </c>
      <c r="H114" s="18">
        <v>0</v>
      </c>
      <c r="I114" s="18">
        <v>2.8964304418152901E-2</v>
      </c>
      <c r="J114" s="18">
        <v>0.113735290609011</v>
      </c>
      <c r="K114" s="18">
        <v>2.3182053169840299E-2</v>
      </c>
      <c r="L114" s="18">
        <v>0</v>
      </c>
      <c r="M114" s="18">
        <v>0</v>
      </c>
      <c r="N114" s="18">
        <v>0</v>
      </c>
      <c r="O114" s="18">
        <v>3.02905088329035E-2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8.0633228416835803E-2</v>
      </c>
      <c r="V114" s="18">
        <v>0.14747393092026601</v>
      </c>
      <c r="W114" s="18">
        <v>2.60997028822916E-2</v>
      </c>
      <c r="X114" s="18">
        <v>0</v>
      </c>
      <c r="Y114" s="18">
        <v>0</v>
      </c>
      <c r="Z114" s="18">
        <v>0</v>
      </c>
    </row>
    <row r="115" spans="1:26">
      <c r="A115" s="41">
        <v>114</v>
      </c>
      <c r="B115" s="24" t="s">
        <v>772</v>
      </c>
      <c r="C115" s="18">
        <v>4.6682395399220797E-2</v>
      </c>
      <c r="D115" s="18">
        <v>0</v>
      </c>
      <c r="E115" s="18">
        <v>0</v>
      </c>
      <c r="F115" s="18">
        <v>1.94686808085387E-2</v>
      </c>
      <c r="G115" s="18">
        <v>0</v>
      </c>
      <c r="H115" s="18">
        <v>0</v>
      </c>
      <c r="I115" s="18">
        <v>8.4717938014267705E-2</v>
      </c>
      <c r="J115" s="18">
        <v>0.29717588525731198</v>
      </c>
      <c r="K115" s="18">
        <v>0.32688286414772499</v>
      </c>
      <c r="L115" s="18">
        <v>0.20572082881611101</v>
      </c>
      <c r="M115" s="18">
        <v>0.426029906194479</v>
      </c>
      <c r="N115" s="18">
        <v>6.6522413443889594E-2</v>
      </c>
      <c r="O115" s="18">
        <v>9.0818478322120394E-2</v>
      </c>
      <c r="P115" s="18">
        <v>4.6470202692860701E-2</v>
      </c>
      <c r="Q115" s="18">
        <v>1.2731562381605699E-3</v>
      </c>
      <c r="R115" s="18">
        <v>0</v>
      </c>
      <c r="S115" s="18">
        <v>0</v>
      </c>
      <c r="T115" s="18">
        <v>0</v>
      </c>
      <c r="U115" s="18">
        <v>0</v>
      </c>
      <c r="V115" s="18">
        <v>4.9865285994622199E-2</v>
      </c>
      <c r="W115" s="18">
        <v>0.34449485877561298</v>
      </c>
      <c r="X115" s="18">
        <v>0.83524354040992099</v>
      </c>
      <c r="Y115" s="18">
        <v>0.56333500756770505</v>
      </c>
      <c r="Z115" s="18">
        <v>0.77513995633342503</v>
      </c>
    </row>
    <row r="116" spans="1:26">
      <c r="A116" s="41">
        <v>115</v>
      </c>
      <c r="B116" s="24" t="s">
        <v>772</v>
      </c>
      <c r="C116" s="18">
        <v>0.86335907400263401</v>
      </c>
      <c r="D116" s="18">
        <v>0.58607242960865702</v>
      </c>
      <c r="E116" s="18">
        <v>0.90043974943906002</v>
      </c>
      <c r="F116" s="18">
        <v>0.89895440049454001</v>
      </c>
      <c r="G116" s="18">
        <v>0.597640757463206</v>
      </c>
      <c r="H116" s="18">
        <v>0.20731227411381201</v>
      </c>
      <c r="I116" s="18">
        <v>0.20386414263546099</v>
      </c>
      <c r="J116" s="18">
        <v>0.217285331312737</v>
      </c>
      <c r="K116" s="18">
        <v>0.16593469637359401</v>
      </c>
      <c r="L116" s="18">
        <v>9.6017199627942695E-3</v>
      </c>
      <c r="M116" s="18">
        <v>0</v>
      </c>
      <c r="N116" s="18">
        <v>0</v>
      </c>
      <c r="O116" s="18">
        <v>2.84338226522526E-2</v>
      </c>
      <c r="P116" s="18">
        <v>2.67362810013719E-2</v>
      </c>
      <c r="Q116" s="18">
        <v>2.1060126106239401E-2</v>
      </c>
      <c r="R116" s="18">
        <v>2.4349113054820799E-2</v>
      </c>
      <c r="S116" s="18">
        <v>0</v>
      </c>
      <c r="T116" s="18">
        <v>0</v>
      </c>
      <c r="U116" s="18">
        <v>0</v>
      </c>
      <c r="V116" s="18">
        <v>2.0211355280798999E-2</v>
      </c>
      <c r="W116" s="18">
        <v>7.5063169874883401E-2</v>
      </c>
      <c r="X116" s="18">
        <v>7.3949158166492904E-2</v>
      </c>
      <c r="Y116" s="18">
        <v>0</v>
      </c>
      <c r="Z116" s="18">
        <v>1.1564502496625099E-2</v>
      </c>
    </row>
    <row r="117" spans="1:26">
      <c r="A117" s="41">
        <v>116</v>
      </c>
      <c r="B117" s="24" t="s">
        <v>772</v>
      </c>
      <c r="C117" s="18">
        <v>5.5700585419524801E-2</v>
      </c>
      <c r="D117" s="18">
        <v>4.06879514445481E-2</v>
      </c>
      <c r="E117" s="18">
        <v>8.1800288301816404E-2</v>
      </c>
      <c r="F117" s="18">
        <v>0.192246591962245</v>
      </c>
      <c r="G117" s="18">
        <v>0.13988804166789201</v>
      </c>
      <c r="H117" s="18">
        <v>9.1773345500740806E-3</v>
      </c>
      <c r="I117" s="18">
        <v>9.5858055098172607E-2</v>
      </c>
      <c r="J117" s="18">
        <v>4.3446456627229298E-2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0.18821493054140401</v>
      </c>
      <c r="V117" s="18">
        <v>0.396800360893376</v>
      </c>
      <c r="W117" s="18">
        <v>0.23256320617066301</v>
      </c>
      <c r="X117" s="18">
        <v>0.257283656461614</v>
      </c>
      <c r="Y117" s="18">
        <v>0.49117306704702801</v>
      </c>
      <c r="Z117" s="18">
        <v>0.69657560680359998</v>
      </c>
    </row>
    <row r="118" spans="1:26">
      <c r="A118" s="41">
        <v>117</v>
      </c>
      <c r="B118" s="24" t="s">
        <v>772</v>
      </c>
      <c r="C118" s="18">
        <v>0.73791405539777299</v>
      </c>
      <c r="D118" s="18">
        <v>0.80314736515158003</v>
      </c>
      <c r="E118" s="18">
        <v>0.53579760849893199</v>
      </c>
      <c r="F118" s="18">
        <v>0.87587941917911605</v>
      </c>
      <c r="G118" s="18">
        <v>0.80121127560050898</v>
      </c>
      <c r="H118" s="18">
        <v>0.58301934435823399</v>
      </c>
      <c r="I118" s="18">
        <v>0.62451942255077197</v>
      </c>
      <c r="J118" s="18">
        <v>0.66134153709352705</v>
      </c>
      <c r="K118" s="18">
        <v>0.539011414978114</v>
      </c>
      <c r="L118" s="18">
        <v>0.75606913684931099</v>
      </c>
      <c r="M118" s="18">
        <v>0.122647384276135</v>
      </c>
      <c r="N118" s="18">
        <v>0.29961610138045303</v>
      </c>
      <c r="O118" s="18">
        <v>0.40120335955034803</v>
      </c>
      <c r="P118" s="18">
        <v>0.22715229215848101</v>
      </c>
      <c r="Q118" s="18">
        <v>0.27081094149207002</v>
      </c>
      <c r="R118" s="18">
        <v>0.37796825820391799</v>
      </c>
      <c r="S118" s="18">
        <v>0.54846509776425401</v>
      </c>
      <c r="T118" s="18">
        <v>0.43377493997662298</v>
      </c>
      <c r="U118" s="18">
        <v>0.60336996053492797</v>
      </c>
      <c r="V118" s="18">
        <v>0.761196399904701</v>
      </c>
      <c r="W118" s="18">
        <v>0.612781832970276</v>
      </c>
      <c r="X118" s="18">
        <v>0.93447607169522995</v>
      </c>
      <c r="Y118" s="18">
        <v>0.89099717400603595</v>
      </c>
      <c r="Z118" s="18">
        <v>0.75949074423936802</v>
      </c>
    </row>
    <row r="119" spans="1:26">
      <c r="A119" s="41">
        <v>118</v>
      </c>
      <c r="B119" s="24" t="s">
        <v>772</v>
      </c>
      <c r="C119" s="18">
        <v>0.65503888453361103</v>
      </c>
      <c r="D119" s="18">
        <v>0.53881032962486997</v>
      </c>
      <c r="E119" s="18">
        <v>0.74983811374721698</v>
      </c>
      <c r="F119" s="18">
        <v>0.82575750411287596</v>
      </c>
      <c r="G119" s="18">
        <v>0.66412063524569098</v>
      </c>
      <c r="H119" s="18">
        <v>0.62633982099840801</v>
      </c>
      <c r="I119" s="18">
        <v>0.65392487282522105</v>
      </c>
      <c r="J119" s="18">
        <v>0.70076641275421203</v>
      </c>
      <c r="K119" s="18">
        <v>0.75874806976710696</v>
      </c>
      <c r="L119" s="18">
        <v>0.334415705223509</v>
      </c>
      <c r="M119" s="18">
        <v>0.22969860463480199</v>
      </c>
      <c r="N119" s="18">
        <v>0.14625382285869501</v>
      </c>
      <c r="O119" s="18">
        <v>7.3259531870822597E-2</v>
      </c>
      <c r="P119" s="18">
        <v>5.4851814594084398E-2</v>
      </c>
      <c r="Q119" s="18">
        <v>3.6231904610986097E-2</v>
      </c>
      <c r="R119" s="18">
        <v>0</v>
      </c>
      <c r="S119" s="18">
        <v>0</v>
      </c>
      <c r="T119" s="18">
        <v>0</v>
      </c>
      <c r="U119" s="18">
        <v>0</v>
      </c>
      <c r="V119" s="18">
        <v>1.4004718619766199E-2</v>
      </c>
      <c r="W119" s="18">
        <v>2.5834461999341501E-2</v>
      </c>
      <c r="X119" s="18">
        <v>1.4057766796356201E-2</v>
      </c>
      <c r="Y119" s="18">
        <v>0</v>
      </c>
      <c r="Z119" s="18">
        <v>1.29968032645558E-2</v>
      </c>
    </row>
    <row r="120" spans="1:26">
      <c r="A120" s="41">
        <v>119</v>
      </c>
      <c r="B120" s="24" t="s">
        <v>772</v>
      </c>
      <c r="C120" s="18">
        <v>0</v>
      </c>
      <c r="D120" s="18">
        <v>6.3816956437798403E-2</v>
      </c>
      <c r="E120" s="18">
        <v>3.4852652019645498E-2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0.28831683976677802</v>
      </c>
      <c r="Q120" s="18">
        <v>0.80383901986862705</v>
      </c>
      <c r="R120" s="18">
        <v>0.72536560631422597</v>
      </c>
      <c r="S120" s="18">
        <v>0.586727761605223</v>
      </c>
      <c r="T120" s="18">
        <v>0.77116260705469797</v>
      </c>
      <c r="U120" s="18">
        <v>0.67904318444059697</v>
      </c>
      <c r="V120" s="18">
        <v>0.34120587182703199</v>
      </c>
      <c r="W120" s="18">
        <v>3.9043457970257399E-2</v>
      </c>
      <c r="X120" s="18">
        <v>0.33224072998331799</v>
      </c>
      <c r="Y120" s="18">
        <v>0.69906887110333105</v>
      </c>
      <c r="Z120" s="18">
        <v>0.69169517455731699</v>
      </c>
    </row>
    <row r="121" spans="1:26">
      <c r="A121" s="41">
        <v>120</v>
      </c>
      <c r="B121" s="24" t="s">
        <v>772</v>
      </c>
      <c r="C121" s="18">
        <v>0.47446289142117098</v>
      </c>
      <c r="D121" s="18">
        <v>0.437753553220875</v>
      </c>
      <c r="E121" s="18">
        <v>0.117873048383032</v>
      </c>
      <c r="F121" s="18">
        <v>0.83565962586611298</v>
      </c>
      <c r="G121" s="18">
        <v>6.9440063156340895E-2</v>
      </c>
      <c r="H121" s="18">
        <v>0.11803219291280199</v>
      </c>
      <c r="I121" s="18">
        <v>0.19495204896833701</v>
      </c>
      <c r="J121" s="18">
        <v>0.13850878907655201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0.100791535521045</v>
      </c>
      <c r="T121" s="18">
        <v>0.21824019849135701</v>
      </c>
      <c r="U121" s="18">
        <v>0.31362082000021901</v>
      </c>
      <c r="V121" s="18">
        <v>0.34842042384327498</v>
      </c>
      <c r="W121" s="18">
        <v>0.53005738048751605</v>
      </c>
      <c r="X121" s="18">
        <v>0.43531333709773401</v>
      </c>
      <c r="Y121" s="18">
        <v>0.42698477337309998</v>
      </c>
      <c r="Z121" s="18">
        <v>0.52671534536234399</v>
      </c>
    </row>
    <row r="122" spans="1:26">
      <c r="A122" s="41">
        <v>121</v>
      </c>
      <c r="B122" s="24" t="s">
        <v>772</v>
      </c>
      <c r="C122" s="18">
        <v>0.55408820448279605</v>
      </c>
      <c r="D122" s="18">
        <v>0.68474586342402399</v>
      </c>
      <c r="E122" s="18">
        <v>0.59976268452680703</v>
      </c>
      <c r="F122" s="18">
        <v>0.47096171176622897</v>
      </c>
      <c r="G122" s="18">
        <v>0.42252872653953799</v>
      </c>
      <c r="H122" s="18">
        <v>0.78956906036591101</v>
      </c>
      <c r="I122" s="18">
        <v>0.53536219814651798</v>
      </c>
      <c r="J122" s="18">
        <v>0.49546996935081999</v>
      </c>
      <c r="K122" s="18">
        <v>0.487247501979367</v>
      </c>
      <c r="L122" s="18">
        <v>0.57509528241244601</v>
      </c>
      <c r="M122" s="18">
        <v>0.18672958159688299</v>
      </c>
      <c r="N122" s="18">
        <v>0.123390058748395</v>
      </c>
      <c r="O122" s="18">
        <v>7.8299108646874796E-2</v>
      </c>
      <c r="P122" s="18">
        <v>0.45812405303144399</v>
      </c>
      <c r="Q122" s="18">
        <v>0.58692502579202099</v>
      </c>
      <c r="R122" s="18">
        <v>0.68983848837666695</v>
      </c>
      <c r="S122" s="18">
        <v>0.72421370680700203</v>
      </c>
      <c r="T122" s="18">
        <v>0.39314003670866499</v>
      </c>
      <c r="U122" s="18">
        <v>0.313143386410909</v>
      </c>
      <c r="V122" s="18">
        <v>0.16763223802447499</v>
      </c>
      <c r="W122" s="18">
        <v>0.18184914935060101</v>
      </c>
      <c r="X122" s="18">
        <v>0</v>
      </c>
      <c r="Y122" s="18">
        <v>0.71121690354244604</v>
      </c>
      <c r="Z122" s="18">
        <v>0.83195455346133995</v>
      </c>
    </row>
    <row r="123" spans="1:26">
      <c r="A123" s="41">
        <v>122</v>
      </c>
      <c r="B123" s="24" t="s">
        <v>772</v>
      </c>
      <c r="C123" s="18">
        <v>0.93309090213021995</v>
      </c>
      <c r="D123" s="18">
        <v>0.80055003292004601</v>
      </c>
      <c r="E123" s="18">
        <v>0.74941159068726304</v>
      </c>
      <c r="F123" s="18">
        <v>0.56284724274642195</v>
      </c>
      <c r="G123" s="18">
        <v>0.43435846991911298</v>
      </c>
      <c r="H123" s="18">
        <v>0.57344524405256703</v>
      </c>
      <c r="I123" s="18">
        <v>0.84064063090236796</v>
      </c>
      <c r="J123" s="18">
        <v>0.80714981739230496</v>
      </c>
      <c r="K123" s="18">
        <v>0.75341898932386697</v>
      </c>
      <c r="L123" s="18">
        <v>0.87063540559155606</v>
      </c>
      <c r="M123" s="18">
        <v>0.79783223014050098</v>
      </c>
      <c r="N123" s="18">
        <v>0.60960547053652503</v>
      </c>
      <c r="O123" s="18">
        <v>0.71837334685934695</v>
      </c>
      <c r="P123" s="18">
        <v>0.60840383463213998</v>
      </c>
      <c r="Q123" s="18">
        <v>0.75949074423936802</v>
      </c>
      <c r="R123" s="18">
        <v>0.53387684920199696</v>
      </c>
      <c r="S123" s="18">
        <v>0.51308196397870798</v>
      </c>
      <c r="T123" s="18">
        <v>0.57790683577171698</v>
      </c>
      <c r="U123" s="18">
        <v>0.481889636143774</v>
      </c>
      <c r="V123" s="18">
        <v>0.50172965418844295</v>
      </c>
      <c r="W123" s="18">
        <v>0.38316697950973999</v>
      </c>
      <c r="X123" s="18">
        <v>0.44820404400910901</v>
      </c>
      <c r="Y123" s="18">
        <v>0.265400027479888</v>
      </c>
      <c r="Z123" s="18">
        <v>0.22423464244603</v>
      </c>
    </row>
    <row r="124" spans="1:26">
      <c r="A124" s="41">
        <v>123</v>
      </c>
      <c r="B124" s="24" t="s">
        <v>772</v>
      </c>
      <c r="C124" s="18">
        <v>0.49955467894825201</v>
      </c>
      <c r="D124" s="18">
        <v>0.826013157683257</v>
      </c>
      <c r="E124" s="18">
        <v>0.89801704988904496</v>
      </c>
      <c r="F124" s="18">
        <v>0.691937142886623</v>
      </c>
      <c r="G124" s="18">
        <v>0.77793842309844297</v>
      </c>
      <c r="H124" s="18">
        <v>0.87522049837419302</v>
      </c>
      <c r="I124" s="18">
        <v>0.70437632442573594</v>
      </c>
      <c r="J124" s="18">
        <v>0.83867337014456</v>
      </c>
      <c r="K124" s="18">
        <v>0.58854947169093796</v>
      </c>
      <c r="L124" s="18">
        <v>0.61944009650947596</v>
      </c>
      <c r="M124" s="18">
        <v>0.57715974319709396</v>
      </c>
      <c r="N124" s="18">
        <v>0.577228013377317</v>
      </c>
      <c r="O124" s="18">
        <v>0.782928130561939</v>
      </c>
      <c r="P124" s="18">
        <v>0.59482307135205803</v>
      </c>
      <c r="Q124" s="18">
        <v>0.70179915607394505</v>
      </c>
      <c r="R124" s="18">
        <v>0.77397052318091697</v>
      </c>
      <c r="S124" s="18">
        <v>0</v>
      </c>
      <c r="T124" s="18">
        <v>0</v>
      </c>
      <c r="U124" s="18">
        <v>0</v>
      </c>
      <c r="V124" s="18">
        <v>0.57935943285791003</v>
      </c>
      <c r="W124" s="18">
        <v>0</v>
      </c>
      <c r="X124" s="18">
        <v>0</v>
      </c>
      <c r="Y124" s="18">
        <v>0</v>
      </c>
      <c r="Z124" s="18">
        <v>0</v>
      </c>
    </row>
    <row r="125" spans="1:26">
      <c r="A125" s="41">
        <v>124</v>
      </c>
      <c r="B125" s="24" t="s">
        <v>772</v>
      </c>
      <c r="C125" s="18">
        <v>0</v>
      </c>
      <c r="D125" s="18">
        <v>0.65413706553158102</v>
      </c>
      <c r="E125" s="18">
        <v>0.26311895588651701</v>
      </c>
      <c r="F125" s="18">
        <v>0.12837658734785701</v>
      </c>
      <c r="G125" s="18">
        <v>0.288104647060418</v>
      </c>
      <c r="H125" s="18">
        <v>0.58635130406535896</v>
      </c>
      <c r="I125" s="18">
        <v>0.89067888494649605</v>
      </c>
      <c r="J125" s="18">
        <v>0.83428867323130096</v>
      </c>
      <c r="K125" s="18">
        <v>0.76686444078538096</v>
      </c>
      <c r="L125" s="18">
        <v>0.51074784420874697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0.89432449423411997</v>
      </c>
      <c r="Z125" s="18">
        <v>0</v>
      </c>
    </row>
    <row r="126" spans="1:26">
      <c r="A126" s="41">
        <v>125</v>
      </c>
      <c r="B126" s="24" t="s">
        <v>772</v>
      </c>
      <c r="C126" s="18">
        <v>0</v>
      </c>
      <c r="D126" s="18">
        <v>0</v>
      </c>
      <c r="E126" s="18">
        <v>0</v>
      </c>
      <c r="F126" s="18">
        <v>0.87052057784228698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0.48544386397530598</v>
      </c>
      <c r="O126" s="18">
        <v>0.47987380543335301</v>
      </c>
      <c r="P126" s="18">
        <v>0.35101978449618598</v>
      </c>
      <c r="Q126" s="18">
        <v>3.0449653362673499E-2</v>
      </c>
      <c r="R126" s="18">
        <v>0.14519285932689499</v>
      </c>
      <c r="S126" s="18">
        <v>0.1355911393641</v>
      </c>
      <c r="T126" s="18">
        <v>0.121268131684794</v>
      </c>
      <c r="U126" s="18">
        <v>0.14758002727344599</v>
      </c>
      <c r="V126" s="18">
        <v>0.83643712438319695</v>
      </c>
      <c r="W126" s="18">
        <v>0.54062508352495098</v>
      </c>
      <c r="X126" s="18">
        <v>0.83745235535777696</v>
      </c>
      <c r="Y126" s="18">
        <v>0.73683917283542799</v>
      </c>
      <c r="Z126" s="18">
        <v>0.74913726261256997</v>
      </c>
    </row>
    <row r="127" spans="1:26">
      <c r="A127" s="41">
        <v>126</v>
      </c>
      <c r="B127" s="24" t="s">
        <v>772</v>
      </c>
      <c r="C127" s="18">
        <v>0.64485592755439503</v>
      </c>
      <c r="D127" s="18">
        <v>0.69264788883411199</v>
      </c>
      <c r="E127" s="18">
        <v>0.60322084773470197</v>
      </c>
      <c r="F127" s="18">
        <v>0.65975383657393205</v>
      </c>
      <c r="G127" s="18">
        <v>0.60441624365695001</v>
      </c>
      <c r="H127" s="18">
        <v>0.59609525911151195</v>
      </c>
      <c r="I127" s="18">
        <v>0.57569636618180897</v>
      </c>
      <c r="J127" s="18">
        <v>0.55090702951355397</v>
      </c>
      <c r="K127" s="18">
        <v>0.74454854889778399</v>
      </c>
      <c r="L127" s="18">
        <v>0.79429034808242305</v>
      </c>
      <c r="M127" s="18">
        <v>0.307361135162597</v>
      </c>
      <c r="N127" s="18">
        <v>9.38952725643417E-2</v>
      </c>
      <c r="O127" s="18">
        <v>0.67063504845107802</v>
      </c>
      <c r="P127" s="18">
        <v>0.85333296862711905</v>
      </c>
      <c r="Q127" s="18">
        <v>0.65896444960127298</v>
      </c>
      <c r="R127" s="18">
        <v>0.85046836709125795</v>
      </c>
      <c r="S127" s="18">
        <v>0.453084476255391</v>
      </c>
      <c r="T127" s="18">
        <v>0.23553390405970501</v>
      </c>
      <c r="U127" s="18">
        <v>0.22317367891422901</v>
      </c>
      <c r="V127" s="18">
        <v>0.16349448025045299</v>
      </c>
      <c r="W127" s="18">
        <v>0.40931973056862198</v>
      </c>
      <c r="X127" s="18">
        <v>0.24380941960774799</v>
      </c>
      <c r="Y127" s="18">
        <v>0.21717923495955699</v>
      </c>
      <c r="Z127" s="18">
        <v>0.29977524591022298</v>
      </c>
    </row>
    <row r="128" spans="1:26">
      <c r="A128" s="41">
        <v>127</v>
      </c>
      <c r="B128" s="24" t="s">
        <v>772</v>
      </c>
      <c r="C128" s="18">
        <v>0.210919550121934</v>
      </c>
      <c r="D128" s="18">
        <v>0.27786634897854401</v>
      </c>
      <c r="E128" s="18">
        <v>0.42337749736497798</v>
      </c>
      <c r="F128" s="18">
        <v>0.48814932098139702</v>
      </c>
      <c r="G128" s="18">
        <v>0.49812237818032101</v>
      </c>
      <c r="H128" s="18">
        <v>0.364228780467102</v>
      </c>
      <c r="I128" s="18">
        <v>0.35918920369105001</v>
      </c>
      <c r="J128" s="18">
        <v>0.317493336891291</v>
      </c>
      <c r="K128" s="18">
        <v>0.326458478735005</v>
      </c>
      <c r="L128" s="18">
        <v>0.28720282805838798</v>
      </c>
      <c r="M128" s="18">
        <v>0.25457819945552301</v>
      </c>
      <c r="N128" s="18">
        <v>3.4958748372825497E-2</v>
      </c>
      <c r="O128" s="18">
        <v>8.4558793484497602E-2</v>
      </c>
      <c r="P128" s="18">
        <v>0.173732778332327</v>
      </c>
      <c r="Q128" s="18">
        <v>8.5407564309937997E-2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1.5808356623827E-2</v>
      </c>
      <c r="X128" s="18">
        <v>8.8059973139439102E-3</v>
      </c>
      <c r="Y128" s="18">
        <v>2.1908896931679699E-2</v>
      </c>
      <c r="Z128" s="18">
        <v>0</v>
      </c>
    </row>
    <row r="129" spans="1:26">
      <c r="A129" s="41">
        <v>128</v>
      </c>
      <c r="B129" s="24" t="s">
        <v>772</v>
      </c>
      <c r="C129" s="18">
        <v>0</v>
      </c>
      <c r="D129" s="18">
        <v>0</v>
      </c>
      <c r="E129" s="18">
        <v>1.53839712111068E-2</v>
      </c>
      <c r="F129" s="18">
        <v>0</v>
      </c>
      <c r="G129" s="18">
        <v>2.98130752435933E-2</v>
      </c>
      <c r="H129" s="18">
        <v>0</v>
      </c>
      <c r="I129" s="18">
        <v>6.36578119080283E-2</v>
      </c>
      <c r="J129" s="18">
        <v>1.48534894452066E-2</v>
      </c>
      <c r="K129" s="18">
        <v>0</v>
      </c>
      <c r="L129" s="18">
        <v>6.7371184269329996E-3</v>
      </c>
      <c r="M129" s="18">
        <v>4.5090950101520002E-3</v>
      </c>
      <c r="N129" s="18">
        <v>3.02374606563134E-2</v>
      </c>
      <c r="O129" s="18">
        <v>0</v>
      </c>
      <c r="P129" s="18">
        <v>2.5038739350491099E-2</v>
      </c>
      <c r="Q129" s="18">
        <v>6.8856533213850601E-2</v>
      </c>
      <c r="R129" s="18">
        <v>3.2571580426274498E-2</v>
      </c>
      <c r="S129" s="18">
        <v>4.493180557175E-2</v>
      </c>
      <c r="T129" s="18">
        <v>3.5277037432365703E-2</v>
      </c>
      <c r="U129" s="18">
        <v>2.54631247632113E-2</v>
      </c>
      <c r="V129" s="18">
        <v>0.123283962395215</v>
      </c>
      <c r="W129" s="18">
        <v>9.9571427459474296E-2</v>
      </c>
      <c r="X129" s="18">
        <v>0.103868329763266</v>
      </c>
      <c r="Y129" s="18">
        <v>5.0448815937112403E-2</v>
      </c>
      <c r="Z129" s="18">
        <v>8.0421035710475805E-2</v>
      </c>
    </row>
    <row r="130" spans="1:26">
      <c r="A130" s="41">
        <v>129</v>
      </c>
      <c r="B130" s="24" t="s">
        <v>772</v>
      </c>
      <c r="C130" s="18">
        <v>9.9730571989244295E-3</v>
      </c>
      <c r="D130" s="18">
        <v>0</v>
      </c>
      <c r="E130" s="18">
        <v>3.4428266606925301E-2</v>
      </c>
      <c r="F130" s="18">
        <v>9.9571427459474296E-2</v>
      </c>
      <c r="G130" s="18">
        <v>3.70276272598365E-2</v>
      </c>
      <c r="H130" s="18">
        <v>0.150073291573177</v>
      </c>
      <c r="I130" s="18">
        <v>0.353672193325687</v>
      </c>
      <c r="J130" s="18">
        <v>0.26921949619437002</v>
      </c>
      <c r="K130" s="18">
        <v>0.559446070318389</v>
      </c>
      <c r="L130" s="18">
        <v>0.41881535417823601</v>
      </c>
      <c r="M130" s="18">
        <v>0.32815602038588598</v>
      </c>
      <c r="N130" s="18">
        <v>3.7452012672556698E-2</v>
      </c>
      <c r="O130" s="18">
        <v>4.2279396742248801E-2</v>
      </c>
      <c r="P130" s="18">
        <v>9.2409923619821102E-2</v>
      </c>
      <c r="Q130" s="18">
        <v>0.128429635524447</v>
      </c>
      <c r="R130" s="18">
        <v>0.162062179482522</v>
      </c>
      <c r="S130" s="18">
        <v>9.0818478322120394E-2</v>
      </c>
      <c r="T130" s="18">
        <v>5.4692670064314303E-2</v>
      </c>
      <c r="U130" s="18">
        <v>3.3897784841025097E-2</v>
      </c>
      <c r="V130" s="18">
        <v>0.22179442632288901</v>
      </c>
      <c r="W130" s="18">
        <v>0.17431630827481701</v>
      </c>
      <c r="X130" s="18">
        <v>0.173732778332327</v>
      </c>
      <c r="Y130" s="18">
        <v>0.14285873955693401</v>
      </c>
      <c r="Z130" s="18">
        <v>4.7743358931021197E-2</v>
      </c>
    </row>
    <row r="131" spans="1:26">
      <c r="A131" s="41">
        <v>130</v>
      </c>
      <c r="B131" s="24" t="s">
        <v>772</v>
      </c>
      <c r="C131" s="18">
        <v>2.8752111711792799E-2</v>
      </c>
      <c r="D131" s="18">
        <v>6.9970544922241099E-2</v>
      </c>
      <c r="E131" s="18">
        <v>5.7928608836305802E-2</v>
      </c>
      <c r="F131" s="18">
        <v>0</v>
      </c>
      <c r="G131" s="18">
        <v>0</v>
      </c>
      <c r="H131" s="18">
        <v>0.789250771306371</v>
      </c>
      <c r="I131" s="18">
        <v>0.69031592196597702</v>
      </c>
      <c r="J131" s="18">
        <v>0.90646071748202806</v>
      </c>
      <c r="K131" s="18">
        <v>0.755087745582396</v>
      </c>
      <c r="L131" s="18">
        <v>0.59578407128255495</v>
      </c>
      <c r="M131" s="18">
        <v>0.60161937070745697</v>
      </c>
      <c r="N131" s="18">
        <v>0.20163611921867999</v>
      </c>
      <c r="O131" s="18">
        <v>1.4163863149536301E-2</v>
      </c>
      <c r="P131" s="18">
        <v>2.0264403457388998E-2</v>
      </c>
      <c r="Q131" s="18">
        <v>4.6682395399220797E-2</v>
      </c>
      <c r="R131" s="18">
        <v>1.2625466028425601E-2</v>
      </c>
      <c r="S131" s="18">
        <v>2.5675317469571399E-2</v>
      </c>
      <c r="T131" s="18">
        <v>3.6497145493936199E-2</v>
      </c>
      <c r="U131" s="18">
        <v>2.6524088295011802E-3</v>
      </c>
      <c r="V131" s="18">
        <v>0</v>
      </c>
      <c r="W131" s="18">
        <v>2.8805159888382802E-2</v>
      </c>
      <c r="X131" s="18">
        <v>0</v>
      </c>
      <c r="Y131" s="18">
        <v>0</v>
      </c>
      <c r="Z131" s="18">
        <v>3.5542278315315798E-3</v>
      </c>
    </row>
    <row r="132" spans="1:26">
      <c r="A132" s="41">
        <v>131</v>
      </c>
      <c r="B132" s="24" t="s">
        <v>772</v>
      </c>
      <c r="C132" s="18">
        <v>0</v>
      </c>
      <c r="D132" s="18">
        <v>0</v>
      </c>
      <c r="E132" s="18">
        <v>3.9892228795697697E-2</v>
      </c>
      <c r="F132" s="18">
        <v>3.1988050483784197E-2</v>
      </c>
      <c r="G132" s="18">
        <v>0.39536806012544601</v>
      </c>
      <c r="H132" s="18">
        <v>0.32253291366734299</v>
      </c>
      <c r="I132" s="18">
        <v>0.20322756451637999</v>
      </c>
      <c r="J132" s="18">
        <v>0.362053805226911</v>
      </c>
      <c r="K132" s="18">
        <v>0.61281253596795204</v>
      </c>
      <c r="L132" s="18">
        <v>0.54194017204368095</v>
      </c>
      <c r="M132" s="18">
        <v>0.45388019890424203</v>
      </c>
      <c r="N132" s="18">
        <v>0.38703949640081198</v>
      </c>
      <c r="O132" s="18">
        <v>0.45663870408692298</v>
      </c>
      <c r="P132" s="18">
        <v>0.35393743420863699</v>
      </c>
      <c r="Q132" s="18">
        <v>0.59567797492937502</v>
      </c>
      <c r="R132" s="18">
        <v>0.15474153111309899</v>
      </c>
      <c r="S132" s="18">
        <v>6.0474921312626898E-3</v>
      </c>
      <c r="T132" s="18">
        <v>1.59144529770071E-4</v>
      </c>
      <c r="U132" s="18">
        <v>0</v>
      </c>
      <c r="V132" s="18">
        <v>0</v>
      </c>
      <c r="W132" s="18">
        <v>4.30220712145091E-2</v>
      </c>
      <c r="X132" s="18">
        <v>0</v>
      </c>
      <c r="Y132" s="18">
        <v>0</v>
      </c>
      <c r="Z132" s="18">
        <v>1.06096353180047E-4</v>
      </c>
    </row>
    <row r="133" spans="1:26">
      <c r="A133" s="41">
        <v>132</v>
      </c>
      <c r="B133" s="24" t="s">
        <v>772</v>
      </c>
      <c r="C133" s="18">
        <v>3.1351472364703897E-2</v>
      </c>
      <c r="D133" s="18">
        <v>0</v>
      </c>
      <c r="E133" s="18">
        <v>9.2303827266640992E-3</v>
      </c>
      <c r="F133" s="18">
        <v>4.9440900581902002E-2</v>
      </c>
      <c r="G133" s="18">
        <v>0.12710343110969699</v>
      </c>
      <c r="H133" s="18">
        <v>6.2809041082587905E-2</v>
      </c>
      <c r="I133" s="18">
        <v>0.18954113495615399</v>
      </c>
      <c r="J133" s="18">
        <v>0.283065070284366</v>
      </c>
      <c r="K133" s="18">
        <v>0.43435846991911298</v>
      </c>
      <c r="L133" s="18">
        <v>0.121480324391154</v>
      </c>
      <c r="M133" s="18">
        <v>0.23585219311924499</v>
      </c>
      <c r="N133" s="18">
        <v>5.5859729949294799E-2</v>
      </c>
      <c r="O133" s="18">
        <v>0</v>
      </c>
      <c r="P133" s="18">
        <v>0</v>
      </c>
      <c r="Q133" s="18">
        <v>6.7052895209789798E-2</v>
      </c>
      <c r="R133" s="18">
        <v>8.8961792141469501E-2</v>
      </c>
      <c r="S133" s="18">
        <v>0.10301955893782599</v>
      </c>
      <c r="T133" s="18">
        <v>2.0317451633979002E-2</v>
      </c>
      <c r="U133" s="18">
        <v>1.22010806157054E-3</v>
      </c>
      <c r="V133" s="18">
        <v>1.51717785047467E-2</v>
      </c>
      <c r="W133" s="18">
        <v>5.25176948241234E-3</v>
      </c>
      <c r="X133" s="18">
        <v>3.5542278315315798E-3</v>
      </c>
      <c r="Y133" s="18">
        <v>1.5543115740876899E-2</v>
      </c>
      <c r="Z133" s="18">
        <v>0</v>
      </c>
    </row>
    <row r="134" spans="1:26">
      <c r="A134" s="41">
        <v>133</v>
      </c>
      <c r="B134" s="24" t="s">
        <v>772</v>
      </c>
      <c r="C134" s="18">
        <v>0</v>
      </c>
      <c r="D134" s="18">
        <v>2.9229545301102999E-2</v>
      </c>
      <c r="E134" s="18">
        <v>0</v>
      </c>
      <c r="F134" s="18">
        <v>3.2253291366734299E-2</v>
      </c>
      <c r="G134" s="18">
        <v>1.3580333207046E-2</v>
      </c>
      <c r="H134" s="18">
        <v>0</v>
      </c>
      <c r="I134" s="18">
        <v>7.2145520162432098E-3</v>
      </c>
      <c r="J134" s="18">
        <v>7.4108302696263006E-2</v>
      </c>
      <c r="K134" s="18">
        <v>4.85390815798716E-2</v>
      </c>
      <c r="L134" s="18">
        <v>0</v>
      </c>
      <c r="M134" s="18">
        <v>8.0633228416835904E-3</v>
      </c>
      <c r="N134" s="18">
        <v>0</v>
      </c>
      <c r="O134" s="18">
        <v>0</v>
      </c>
      <c r="P134" s="18">
        <v>0</v>
      </c>
      <c r="Q134" s="18">
        <v>6.5143160852548995E-2</v>
      </c>
      <c r="R134" s="18">
        <v>7.1031508454041603E-2</v>
      </c>
      <c r="S134" s="18">
        <v>6.5832787148219302E-2</v>
      </c>
      <c r="T134" s="18">
        <v>4.7212877165121001E-2</v>
      </c>
      <c r="U134" s="18">
        <v>0</v>
      </c>
      <c r="V134" s="18">
        <v>2.0370499810569102E-2</v>
      </c>
      <c r="W134" s="18">
        <v>3.9149554323437398E-2</v>
      </c>
      <c r="X134" s="18">
        <v>6.8909581390440594E-2</v>
      </c>
      <c r="Y134" s="18">
        <v>7.0925412100861507E-2</v>
      </c>
      <c r="Z134" s="18">
        <v>2.4773498467541E-2</v>
      </c>
    </row>
    <row r="135" spans="1:26">
      <c r="A135" s="41">
        <v>134</v>
      </c>
      <c r="B135" s="24" t="s">
        <v>772</v>
      </c>
      <c r="C135" s="18">
        <v>5.8883476014926203E-2</v>
      </c>
      <c r="D135" s="18">
        <v>5.9679198663776502E-2</v>
      </c>
      <c r="E135" s="18">
        <v>4.5037901924929999E-2</v>
      </c>
      <c r="F135" s="18">
        <v>2.8168581769302498E-2</v>
      </c>
      <c r="G135" s="18">
        <v>7.7715578704384503E-2</v>
      </c>
      <c r="H135" s="18">
        <v>0.288263791590188</v>
      </c>
      <c r="I135" s="18">
        <v>0.44820404400910901</v>
      </c>
      <c r="J135" s="18">
        <v>0.48141220255446399</v>
      </c>
      <c r="K135" s="18">
        <v>0.77608488448942303</v>
      </c>
      <c r="L135" s="18">
        <v>0.72161434615409104</v>
      </c>
      <c r="M135" s="18">
        <v>0.91658514044950501</v>
      </c>
      <c r="N135" s="18">
        <v>0.64155303882556303</v>
      </c>
      <c r="O135" s="18">
        <v>0.53569808621900905</v>
      </c>
      <c r="P135" s="18">
        <v>0.670003725110911</v>
      </c>
      <c r="Q135" s="18">
        <v>0.132620441475059</v>
      </c>
      <c r="R135" s="18">
        <v>0.56678731983508401</v>
      </c>
      <c r="S135" s="18">
        <v>0.86781512083619605</v>
      </c>
      <c r="T135" s="18">
        <v>0.58352994249025902</v>
      </c>
      <c r="U135" s="18">
        <v>0.92036161458590304</v>
      </c>
      <c r="V135" s="18">
        <v>0.74352324308577</v>
      </c>
      <c r="W135" s="18">
        <v>0.75551213099511605</v>
      </c>
      <c r="X135" s="18">
        <v>0.79862929928557103</v>
      </c>
      <c r="Y135" s="18">
        <v>0.63948953529720898</v>
      </c>
      <c r="Z135" s="18">
        <v>0.71330176303133497</v>
      </c>
    </row>
    <row r="136" spans="1:26">
      <c r="A136" s="41">
        <v>135</v>
      </c>
      <c r="B136" s="24" t="s">
        <v>772</v>
      </c>
      <c r="C136" s="18">
        <v>0.88691246440860405</v>
      </c>
      <c r="D136" s="18">
        <v>0.66710288196246204</v>
      </c>
      <c r="E136" s="18">
        <v>0.75715274282426404</v>
      </c>
      <c r="F136" s="18">
        <v>0.83891668429921495</v>
      </c>
      <c r="G136" s="18">
        <v>0.73766231869579002</v>
      </c>
      <c r="H136" s="18">
        <v>0.87241950531106904</v>
      </c>
      <c r="I136" s="18">
        <v>0.56893051470202805</v>
      </c>
      <c r="J136" s="18">
        <v>0.65966643189566798</v>
      </c>
      <c r="K136" s="18">
        <v>0.87028926068319501</v>
      </c>
      <c r="L136" s="18">
        <v>0.80011942945589598</v>
      </c>
      <c r="M136" s="18">
        <v>0.54045482309916004</v>
      </c>
      <c r="N136" s="18">
        <v>0</v>
      </c>
      <c r="O136" s="18">
        <v>3.5542278315315798E-2</v>
      </c>
      <c r="P136" s="18">
        <v>0</v>
      </c>
      <c r="Q136" s="18">
        <v>0.48252621426285403</v>
      </c>
      <c r="R136" s="18">
        <v>0.83996482812643303</v>
      </c>
      <c r="S136" s="18">
        <v>0.48305669602875501</v>
      </c>
      <c r="T136" s="18">
        <v>0.30046487220589402</v>
      </c>
      <c r="U136" s="18">
        <v>0.22609132862668099</v>
      </c>
      <c r="V136" s="18">
        <v>0.12360225145475499</v>
      </c>
      <c r="W136" s="18">
        <v>9.1985538207100898E-2</v>
      </c>
      <c r="X136" s="18">
        <v>0</v>
      </c>
      <c r="Y136" s="18">
        <v>0</v>
      </c>
      <c r="Z136" s="18">
        <v>0</v>
      </c>
    </row>
    <row r="137" spans="1:26">
      <c r="A137" s="41">
        <v>136</v>
      </c>
      <c r="B137" s="24" t="s">
        <v>772</v>
      </c>
      <c r="C137" s="18">
        <v>0</v>
      </c>
      <c r="D137" s="18">
        <v>0</v>
      </c>
      <c r="E137" s="18">
        <v>9.3895272564341707E-3</v>
      </c>
      <c r="F137" s="18">
        <v>5.1456731292322897E-3</v>
      </c>
      <c r="G137" s="18">
        <v>1.9150391748998501E-2</v>
      </c>
      <c r="H137" s="18">
        <v>0.12201080615705399</v>
      </c>
      <c r="I137" s="18">
        <v>5.2252453941173199E-2</v>
      </c>
      <c r="J137" s="18">
        <v>0.20068125204005899</v>
      </c>
      <c r="K137" s="18">
        <v>0.25394162133644299</v>
      </c>
      <c r="L137" s="18">
        <v>0.17558946451297799</v>
      </c>
      <c r="M137" s="18">
        <v>0.42465065360313903</v>
      </c>
      <c r="N137" s="18">
        <v>0.340940630944082</v>
      </c>
      <c r="O137" s="18">
        <v>0.42406712366064803</v>
      </c>
      <c r="P137" s="18">
        <v>0.173149248389837</v>
      </c>
      <c r="Q137" s="18">
        <v>0.221476137263348</v>
      </c>
      <c r="R137" s="18">
        <v>0.11187860442836001</v>
      </c>
      <c r="S137" s="18">
        <v>7.7927771410744598E-2</v>
      </c>
      <c r="T137" s="18">
        <v>3.6974579083246403E-2</v>
      </c>
      <c r="U137" s="18">
        <v>0.244711238609779</v>
      </c>
      <c r="V137" s="18">
        <v>0.187047870656423</v>
      </c>
      <c r="W137" s="18">
        <v>0.13723563283839099</v>
      </c>
      <c r="X137" s="18">
        <v>0.22179442632288901</v>
      </c>
      <c r="Y137" s="18">
        <v>0.26285371500356702</v>
      </c>
      <c r="Z137" s="18">
        <v>0.70405539970279296</v>
      </c>
    </row>
    <row r="138" spans="1:26">
      <c r="A138" s="41">
        <v>137</v>
      </c>
      <c r="B138" s="24" t="s">
        <v>772</v>
      </c>
      <c r="C138" s="18">
        <v>0.88484358552159303</v>
      </c>
      <c r="D138" s="18">
        <v>0.77354851103572397</v>
      </c>
      <c r="E138" s="18">
        <v>0.78940991583614095</v>
      </c>
      <c r="F138" s="18">
        <v>0.71996985267979996</v>
      </c>
      <c r="G138" s="18">
        <v>0.66082113578192403</v>
      </c>
      <c r="H138" s="18">
        <v>0.63010624153630002</v>
      </c>
      <c r="I138" s="18">
        <v>0.79760585911930004</v>
      </c>
      <c r="J138" s="18">
        <v>0.81365293253778204</v>
      </c>
      <c r="K138" s="18">
        <v>0.88457259610599703</v>
      </c>
      <c r="L138" s="18">
        <v>0.78559044712165904</v>
      </c>
      <c r="M138" s="18">
        <v>0.86792121718937598</v>
      </c>
      <c r="N138" s="18">
        <v>0.82871861468934804</v>
      </c>
      <c r="O138" s="18">
        <v>0.803998164398397</v>
      </c>
      <c r="P138" s="18">
        <v>0.28147362498666501</v>
      </c>
      <c r="Q138" s="18">
        <v>0.31659151788926099</v>
      </c>
      <c r="R138" s="18">
        <v>0.49812237818032101</v>
      </c>
      <c r="S138" s="18">
        <v>9.6812922276793001E-2</v>
      </c>
      <c r="T138" s="18">
        <v>0.14503371479712401</v>
      </c>
      <c r="U138" s="18">
        <v>8.4770986190857697E-2</v>
      </c>
      <c r="V138" s="18">
        <v>0.12795220193513701</v>
      </c>
      <c r="W138" s="18">
        <v>8.5725853369478106E-2</v>
      </c>
      <c r="X138" s="18">
        <v>1.36864295602261E-2</v>
      </c>
      <c r="Y138" s="18">
        <v>2.2704619580530098E-2</v>
      </c>
      <c r="Z138" s="18">
        <v>3.1881954130604198E-2</v>
      </c>
    </row>
    <row r="139" spans="1:26">
      <c r="A139" s="41">
        <v>138</v>
      </c>
      <c r="B139" s="24" t="s">
        <v>772</v>
      </c>
      <c r="C139" s="18">
        <v>4.5780576397190402E-2</v>
      </c>
      <c r="D139" s="18">
        <v>0.14519285932689499</v>
      </c>
      <c r="E139" s="18">
        <v>0.43483590350842299</v>
      </c>
      <c r="F139" s="18">
        <v>0.43722307145497402</v>
      </c>
      <c r="G139" s="18">
        <v>0.28253458851846602</v>
      </c>
      <c r="H139" s="18">
        <v>0.22603828045009</v>
      </c>
      <c r="I139" s="18">
        <v>0.32868650215178602</v>
      </c>
      <c r="J139" s="18">
        <v>0.22837240022005201</v>
      </c>
      <c r="K139" s="18">
        <v>0.32348778084596402</v>
      </c>
      <c r="L139" s="18">
        <v>0.37648290925939698</v>
      </c>
      <c r="M139" s="18">
        <v>0.23622353035537499</v>
      </c>
      <c r="N139" s="18">
        <v>9.4478802506831994E-2</v>
      </c>
      <c r="O139" s="18">
        <v>0.10959753283498901</v>
      </c>
      <c r="P139" s="18">
        <v>5.5700585419524801E-2</v>
      </c>
      <c r="Q139" s="18">
        <v>3.3314254898534797E-2</v>
      </c>
      <c r="R139" s="18">
        <v>2.1219270636009401E-3</v>
      </c>
      <c r="S139" s="18">
        <v>0</v>
      </c>
      <c r="T139" s="18">
        <v>0</v>
      </c>
      <c r="U139" s="18">
        <v>3.09801351285738E-2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</row>
    <row r="140" spans="1:26">
      <c r="A140" s="41">
        <v>139</v>
      </c>
      <c r="B140" s="24" t="s">
        <v>772</v>
      </c>
      <c r="C140" s="18">
        <v>0</v>
      </c>
      <c r="D140" s="18">
        <v>0</v>
      </c>
      <c r="E140" s="18">
        <v>0</v>
      </c>
      <c r="F140" s="18">
        <v>8.60441424290182E-2</v>
      </c>
      <c r="G140" s="18">
        <v>0.23415465146836401</v>
      </c>
      <c r="H140" s="18">
        <v>0.17585470539592801</v>
      </c>
      <c r="I140" s="18">
        <v>0</v>
      </c>
      <c r="J140" s="18">
        <v>7.5487555287603605E-2</v>
      </c>
      <c r="K140" s="18">
        <v>2.12192706360094E-2</v>
      </c>
      <c r="L140" s="18">
        <v>4.4348275629259699E-2</v>
      </c>
      <c r="M140" s="18">
        <v>5.8406042425615999E-2</v>
      </c>
      <c r="N140" s="18">
        <v>9.9677523812654295E-2</v>
      </c>
      <c r="O140" s="18">
        <v>0.169595020558305</v>
      </c>
      <c r="P140" s="18">
        <v>3.3049014015584702E-2</v>
      </c>
      <c r="Q140" s="18">
        <v>6.95992076861109E-2</v>
      </c>
      <c r="R140" s="18">
        <v>0.217073138606377</v>
      </c>
      <c r="S140" s="18">
        <v>0.14959585798386699</v>
      </c>
      <c r="T140" s="18">
        <v>8.8537406728749393E-2</v>
      </c>
      <c r="U140" s="18">
        <v>6.5779738971629198E-2</v>
      </c>
      <c r="V140" s="18">
        <v>6.0474921312626898E-3</v>
      </c>
      <c r="W140" s="18">
        <v>0.205349491579981</v>
      </c>
      <c r="X140" s="18">
        <v>0</v>
      </c>
      <c r="Y140" s="18">
        <v>4.8910418816001701E-2</v>
      </c>
      <c r="Z140" s="18">
        <v>1.20949842625254E-2</v>
      </c>
    </row>
    <row r="141" spans="1:26">
      <c r="A141" s="41">
        <v>140</v>
      </c>
      <c r="B141" s="24" t="s">
        <v>772</v>
      </c>
      <c r="C141" s="18">
        <v>0.40168079313965899</v>
      </c>
      <c r="D141" s="18">
        <v>0.46905197740898902</v>
      </c>
      <c r="E141" s="18">
        <v>0.40942582692180202</v>
      </c>
      <c r="F141" s="18">
        <v>0.54973825400241405</v>
      </c>
      <c r="G141" s="18">
        <v>0.38199991962475999</v>
      </c>
      <c r="H141" s="18">
        <v>0.35759775839334901</v>
      </c>
      <c r="I141" s="18">
        <v>0.108748762009548</v>
      </c>
      <c r="J141" s="18">
        <v>0.33913699294002098</v>
      </c>
      <c r="K141" s="18">
        <v>0.20725922593722201</v>
      </c>
      <c r="L141" s="18">
        <v>0.10890790653931801</v>
      </c>
      <c r="M141" s="18">
        <v>0.21760362037227701</v>
      </c>
      <c r="N141" s="18">
        <v>0.183069257412171</v>
      </c>
      <c r="O141" s="18">
        <v>0.18365278735466201</v>
      </c>
      <c r="P141" s="18">
        <v>9.2144682736871E-2</v>
      </c>
      <c r="Q141" s="18">
        <v>0.18938199042638401</v>
      </c>
      <c r="R141" s="18">
        <v>0.13511370577479001</v>
      </c>
      <c r="S141" s="18">
        <v>2.7744196356582301E-2</v>
      </c>
      <c r="T141" s="18">
        <v>3.0767942422213701E-2</v>
      </c>
      <c r="U141" s="18">
        <v>4.6894588105580802E-2</v>
      </c>
      <c r="V141" s="18">
        <v>0.23983080636349699</v>
      </c>
      <c r="W141" s="18">
        <v>1.9044295395818499E-2</v>
      </c>
      <c r="X141" s="18">
        <v>7.0554074864731401E-3</v>
      </c>
      <c r="Y141" s="18">
        <v>4.2756830331558998E-2</v>
      </c>
      <c r="Z141" s="18">
        <v>0</v>
      </c>
    </row>
    <row r="142" spans="1:26">
      <c r="A142" s="41">
        <v>141</v>
      </c>
      <c r="B142" s="24" t="s">
        <v>772</v>
      </c>
      <c r="C142" s="18">
        <v>1.2041936085935401E-2</v>
      </c>
      <c r="D142" s="18">
        <v>0.114000531491961</v>
      </c>
      <c r="E142" s="18">
        <v>0.18354669100148199</v>
      </c>
      <c r="F142" s="18">
        <v>0.57567881235493601</v>
      </c>
      <c r="G142" s="18">
        <v>0.56538746609647095</v>
      </c>
      <c r="H142" s="18">
        <v>0.186464340713933</v>
      </c>
      <c r="I142" s="18">
        <v>0.15988720424233099</v>
      </c>
      <c r="J142" s="18">
        <v>4.3181215744279203E-2</v>
      </c>
      <c r="K142" s="18">
        <v>6.8326051447950398E-2</v>
      </c>
      <c r="L142" s="18">
        <v>0</v>
      </c>
      <c r="M142" s="18">
        <v>0</v>
      </c>
      <c r="N142" s="18">
        <v>8.4877082544037707E-3</v>
      </c>
      <c r="O142" s="18">
        <v>0.246090491201119</v>
      </c>
      <c r="P142" s="18">
        <v>0.43266092826823199</v>
      </c>
      <c r="Q142" s="18">
        <v>0.53111834401931601</v>
      </c>
      <c r="R142" s="18">
        <v>0.254684295808703</v>
      </c>
      <c r="S142" s="18">
        <v>0.41886840235482597</v>
      </c>
      <c r="T142" s="18">
        <v>0.508519820791966</v>
      </c>
      <c r="U142" s="18">
        <v>0.25839766817000498</v>
      </c>
      <c r="V142" s="18">
        <v>0.32725420138385503</v>
      </c>
      <c r="W142" s="18">
        <v>0.37955970350161899</v>
      </c>
      <c r="X142" s="18">
        <v>0.11256823072402999</v>
      </c>
      <c r="Y142" s="18">
        <v>9.5645862391812497E-2</v>
      </c>
      <c r="Z142" s="18">
        <v>0.18163695664424101</v>
      </c>
    </row>
    <row r="143" spans="1:26">
      <c r="A143" s="41">
        <v>142</v>
      </c>
      <c r="B143" s="24" t="s">
        <v>772</v>
      </c>
      <c r="C143" s="18">
        <v>6.3604763731438294E-2</v>
      </c>
      <c r="D143" s="18">
        <v>6.8962629567030696E-4</v>
      </c>
      <c r="E143" s="18">
        <v>8.9386177554189802E-2</v>
      </c>
      <c r="F143" s="18">
        <v>0.150922062398617</v>
      </c>
      <c r="G143" s="18">
        <v>0.35807519198265902</v>
      </c>
      <c r="H143" s="18">
        <v>0.15521896470240901</v>
      </c>
      <c r="I143" s="18">
        <v>0.18439546182692201</v>
      </c>
      <c r="J143" s="18">
        <v>0</v>
      </c>
      <c r="K143" s="18">
        <v>3.6338000964166201E-2</v>
      </c>
      <c r="L143" s="18">
        <v>4.7212877165120999E-3</v>
      </c>
      <c r="M143" s="18">
        <v>0.30566359351171601</v>
      </c>
      <c r="N143" s="18">
        <v>0.31913783036558202</v>
      </c>
      <c r="O143" s="18">
        <v>0.22853154474982201</v>
      </c>
      <c r="P143" s="18">
        <v>0.32847430944542599</v>
      </c>
      <c r="Q143" s="18">
        <v>0.47950246819722298</v>
      </c>
      <c r="R143" s="18">
        <v>0.42857621867080098</v>
      </c>
      <c r="S143" s="18">
        <v>0.47525861407002101</v>
      </c>
      <c r="T143" s="18">
        <v>0.41165385033858298</v>
      </c>
      <c r="U143" s="18">
        <v>0.599391347290676</v>
      </c>
      <c r="V143" s="18">
        <v>0.32667067144136502</v>
      </c>
      <c r="W143" s="18">
        <v>0.22699314762871101</v>
      </c>
      <c r="X143" s="18">
        <v>8.5354516133347894E-2</v>
      </c>
      <c r="Y143" s="18">
        <v>0.19611910885331699</v>
      </c>
      <c r="Z143" s="18">
        <v>0.43902670945903499</v>
      </c>
    </row>
    <row r="144" spans="1:26">
      <c r="A144" s="41">
        <v>143</v>
      </c>
      <c r="B144" s="24" t="s">
        <v>772</v>
      </c>
      <c r="C144" s="18">
        <v>0.41817877605915599</v>
      </c>
      <c r="D144" s="18">
        <v>0.329800513860177</v>
      </c>
      <c r="E144" s="18">
        <v>0.29213630848125999</v>
      </c>
      <c r="F144" s="18">
        <v>0.41992936588662699</v>
      </c>
      <c r="G144" s="18">
        <v>0.24402161231410799</v>
      </c>
      <c r="H144" s="18">
        <v>0.219460306552928</v>
      </c>
      <c r="I144" s="18">
        <v>0.101375065463535</v>
      </c>
      <c r="J144" s="18">
        <v>0.110870689073149</v>
      </c>
      <c r="K144" s="18">
        <v>2.5463124763211299E-3</v>
      </c>
      <c r="L144" s="18">
        <v>0</v>
      </c>
      <c r="M144" s="18">
        <v>0</v>
      </c>
      <c r="N144" s="18">
        <v>1.9574777161718699E-2</v>
      </c>
      <c r="O144" s="18">
        <v>3.2465484073094401E-2</v>
      </c>
      <c r="P144" s="18">
        <v>2.2227185991219901E-2</v>
      </c>
      <c r="Q144" s="18">
        <v>8.9120936671239596E-3</v>
      </c>
      <c r="R144" s="18">
        <v>0</v>
      </c>
      <c r="S144" s="18">
        <v>0</v>
      </c>
      <c r="T144" s="18">
        <v>2.3553390405970501E-2</v>
      </c>
      <c r="U144" s="18">
        <v>2.6948473707731999E-2</v>
      </c>
      <c r="V144" s="18">
        <v>5.1403683115732797E-2</v>
      </c>
      <c r="W144" s="18">
        <v>1.9521728985128699E-2</v>
      </c>
      <c r="X144" s="18">
        <v>5.9785295016956598E-2</v>
      </c>
      <c r="Y144" s="18">
        <v>4.4189131099489597E-2</v>
      </c>
      <c r="Z144" s="18">
        <v>3.8619072557537201E-2</v>
      </c>
    </row>
    <row r="145" spans="1:26">
      <c r="A145" s="41">
        <v>144</v>
      </c>
      <c r="B145" s="24" t="s">
        <v>772</v>
      </c>
      <c r="C145" s="18">
        <v>0.16450239560566299</v>
      </c>
      <c r="D145" s="18">
        <v>0.16513897372474301</v>
      </c>
      <c r="E145" s="18">
        <v>0.14906537621796601</v>
      </c>
      <c r="F145" s="18">
        <v>0.11654684396828199</v>
      </c>
      <c r="G145" s="18">
        <v>0.32614018967546499</v>
      </c>
      <c r="H145" s="18">
        <v>0.65944188319058294</v>
      </c>
      <c r="I145" s="18">
        <v>0.57292030717225495</v>
      </c>
      <c r="J145" s="18">
        <v>0.783468520058058</v>
      </c>
      <c r="K145" s="18">
        <v>0.67408317992943001</v>
      </c>
      <c r="L145" s="18">
        <v>0.81810897937134397</v>
      </c>
      <c r="M145" s="18">
        <v>0.89216423389101696</v>
      </c>
      <c r="N145" s="18">
        <v>0.860441424290182</v>
      </c>
      <c r="O145" s="18">
        <v>0.87481748014607896</v>
      </c>
      <c r="P145" s="18">
        <v>0.59416956802388499</v>
      </c>
      <c r="Q145" s="18">
        <v>0.60409607893514095</v>
      </c>
      <c r="R145" s="18">
        <v>0.73519603553906399</v>
      </c>
      <c r="S145" s="18">
        <v>0.70527550776436299</v>
      </c>
      <c r="T145" s="18">
        <v>0.57902084748010696</v>
      </c>
      <c r="U145" s="18">
        <v>0.77105524673599302</v>
      </c>
      <c r="V145" s="18">
        <v>0.52782935707073497</v>
      </c>
      <c r="W145" s="18">
        <v>0.47934332366745303</v>
      </c>
      <c r="X145" s="18">
        <v>0.28789245435405802</v>
      </c>
      <c r="Y145" s="18">
        <v>0.25882205358272498</v>
      </c>
      <c r="Z145" s="18">
        <v>0.279139505216704</v>
      </c>
    </row>
    <row r="146" spans="1:26">
      <c r="A146" s="41">
        <v>145</v>
      </c>
      <c r="B146" s="24" t="s">
        <v>772</v>
      </c>
      <c r="C146" s="18">
        <v>0.71249005978060698</v>
      </c>
      <c r="D146" s="18">
        <v>0.86540251216575104</v>
      </c>
      <c r="E146" s="18">
        <v>0.68712126216356795</v>
      </c>
      <c r="F146" s="18">
        <v>0.95447905932422605</v>
      </c>
      <c r="G146" s="18">
        <v>0.59025997264697905</v>
      </c>
      <c r="H146" s="18">
        <v>0.85764313297505901</v>
      </c>
      <c r="I146" s="18">
        <v>0.80110703877424105</v>
      </c>
      <c r="J146" s="18">
        <v>0.82956738551478904</v>
      </c>
      <c r="K146" s="18">
        <v>0.68442757436448398</v>
      </c>
      <c r="L146" s="18">
        <v>0.83137102351884995</v>
      </c>
      <c r="M146" s="18">
        <v>0.50348024401591396</v>
      </c>
      <c r="N146" s="18">
        <v>0.31988050483784197</v>
      </c>
      <c r="O146" s="18">
        <v>0.17426326009822701</v>
      </c>
      <c r="P146" s="18">
        <v>6.5037064499368899E-2</v>
      </c>
      <c r="Q146" s="18">
        <v>0.37356525954694603</v>
      </c>
      <c r="R146" s="18">
        <v>0.29908561961455299</v>
      </c>
      <c r="S146" s="18">
        <v>0.205137298873621</v>
      </c>
      <c r="T146" s="18">
        <v>9.5645862391812497E-2</v>
      </c>
      <c r="U146" s="18">
        <v>0.245931346671349</v>
      </c>
      <c r="V146" s="18">
        <v>0.25123616433035201</v>
      </c>
      <c r="W146" s="18">
        <v>0.140577667963563</v>
      </c>
      <c r="X146" s="18">
        <v>0.54491086993272198</v>
      </c>
      <c r="Y146" s="18">
        <v>0.319668312131482</v>
      </c>
      <c r="Z146" s="18">
        <v>0.204765961637491</v>
      </c>
    </row>
    <row r="147" spans="1:26">
      <c r="A147" s="41">
        <v>146</v>
      </c>
      <c r="B147" s="24" t="s">
        <v>772</v>
      </c>
      <c r="C147" s="18">
        <v>0.41897449870800602</v>
      </c>
      <c r="D147" s="18">
        <v>0.28672539446907702</v>
      </c>
      <c r="E147" s="18">
        <v>0.28476261193524699</v>
      </c>
      <c r="F147" s="18">
        <v>0.343539991596993</v>
      </c>
      <c r="G147" s="18">
        <v>0.30497396721604603</v>
      </c>
      <c r="H147" s="18">
        <v>0.40847095974318198</v>
      </c>
      <c r="I147" s="18">
        <v>0.31160498928979902</v>
      </c>
      <c r="J147" s="18">
        <v>0.10890790653931801</v>
      </c>
      <c r="K147" s="18">
        <v>0.34481314783515299</v>
      </c>
      <c r="L147" s="18">
        <v>8.1694191948636294E-2</v>
      </c>
      <c r="M147" s="18">
        <v>0.22948641192844199</v>
      </c>
      <c r="N147" s="18">
        <v>8.1057613829555994E-2</v>
      </c>
      <c r="O147" s="18">
        <v>4.5462287337650203E-2</v>
      </c>
      <c r="P147" s="18">
        <v>0.139145367195632</v>
      </c>
      <c r="Q147" s="18">
        <v>0.11203774895813</v>
      </c>
      <c r="R147" s="18">
        <v>1.29968032645558E-2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</row>
    <row r="148" spans="1:26">
      <c r="A148" s="41">
        <v>147</v>
      </c>
      <c r="B148" s="24" t="s">
        <v>772</v>
      </c>
      <c r="C148" s="18">
        <v>0.13888012631268201</v>
      </c>
      <c r="D148" s="18">
        <v>0.22195357085265899</v>
      </c>
      <c r="E148" s="18">
        <v>0.34263817259496199</v>
      </c>
      <c r="F148" s="18">
        <v>0.29638016260846201</v>
      </c>
      <c r="G148" s="18">
        <v>0.34444181059902301</v>
      </c>
      <c r="H148" s="18">
        <v>0.36794215282840398</v>
      </c>
      <c r="I148" s="18">
        <v>0.47897198643132299</v>
      </c>
      <c r="J148" s="18">
        <v>0.36099284169511098</v>
      </c>
      <c r="K148" s="18">
        <v>0.33552971693189898</v>
      </c>
      <c r="L148" s="18">
        <v>0.53790851062283895</v>
      </c>
      <c r="M148" s="18">
        <v>0.42756830331558998</v>
      </c>
      <c r="N148" s="18">
        <v>0.414730644580804</v>
      </c>
      <c r="O148" s="18">
        <v>0.271341423257971</v>
      </c>
      <c r="P148" s="18">
        <v>0.32348778084596402</v>
      </c>
      <c r="Q148" s="18">
        <v>0.27144751961115099</v>
      </c>
      <c r="R148" s="18">
        <v>0.12381444416111501</v>
      </c>
      <c r="S148" s="18">
        <v>0.13702344013203099</v>
      </c>
      <c r="T148" s="18">
        <v>3.2995965838994702E-2</v>
      </c>
      <c r="U148" s="18">
        <v>0.15378666393447801</v>
      </c>
      <c r="V148" s="18">
        <v>0.32672371961795499</v>
      </c>
      <c r="W148" s="18">
        <v>7.1455893866761794E-2</v>
      </c>
      <c r="X148" s="18">
        <v>1.48004412686166E-2</v>
      </c>
      <c r="Y148" s="18">
        <v>1.1935839732755299E-2</v>
      </c>
      <c r="Z148" s="18">
        <v>1.3792525913406101E-2</v>
      </c>
    </row>
    <row r="149" spans="1:26">
      <c r="A149" s="41">
        <v>148</v>
      </c>
      <c r="B149" s="24" t="s">
        <v>772</v>
      </c>
      <c r="C149" s="18">
        <v>0.10323175164418601</v>
      </c>
      <c r="D149" s="18">
        <v>0.20619826240542199</v>
      </c>
      <c r="E149" s="18">
        <v>0.17935588505087</v>
      </c>
      <c r="F149" s="18">
        <v>0.287255876234978</v>
      </c>
      <c r="G149" s="18">
        <v>0.26158055876540598</v>
      </c>
      <c r="H149" s="18">
        <v>7.4002206343082896E-2</v>
      </c>
      <c r="I149" s="18">
        <v>0.20927505664764301</v>
      </c>
      <c r="J149" s="18">
        <v>0.15039158063271699</v>
      </c>
      <c r="K149" s="18">
        <v>0.21367805530461501</v>
      </c>
      <c r="L149" s="18">
        <v>0.14657211191823499</v>
      </c>
      <c r="M149" s="18">
        <v>0.12747476834582699</v>
      </c>
      <c r="N149" s="18">
        <v>0.12752781652241699</v>
      </c>
      <c r="O149" s="18">
        <v>0.208744574881743</v>
      </c>
      <c r="P149" s="18">
        <v>3.2624628602864497E-2</v>
      </c>
      <c r="Q149" s="18">
        <v>7.5063169874883401E-2</v>
      </c>
      <c r="R149" s="18">
        <v>3.8884313440487303E-2</v>
      </c>
      <c r="S149" s="18">
        <v>5.5700585419524804E-3</v>
      </c>
      <c r="T149" s="18">
        <v>6.8432147801130404E-3</v>
      </c>
      <c r="U149" s="18">
        <v>0</v>
      </c>
      <c r="V149" s="18">
        <v>0.123443106924985</v>
      </c>
      <c r="W149" s="18">
        <v>3.2942917662404599E-2</v>
      </c>
      <c r="X149" s="18">
        <v>1.18827915561653E-2</v>
      </c>
      <c r="Y149" s="18">
        <v>3.9149554323437398E-2</v>
      </c>
      <c r="Z149" s="18">
        <v>0.18561556988849301</v>
      </c>
    </row>
    <row r="150" spans="1:26">
      <c r="A150" s="41">
        <v>149</v>
      </c>
      <c r="B150" s="24" t="s">
        <v>772</v>
      </c>
      <c r="C150" s="18">
        <v>0.39611073459770602</v>
      </c>
      <c r="D150" s="18">
        <v>0.65392487282522105</v>
      </c>
      <c r="E150" s="18">
        <v>0.65976017225012296</v>
      </c>
      <c r="F150" s="18">
        <v>0.50082783518641305</v>
      </c>
      <c r="G150" s="18">
        <v>0.61981489527783595</v>
      </c>
      <c r="H150" s="18">
        <v>0.65312915017636997</v>
      </c>
      <c r="I150" s="18">
        <v>0.41733000523371599</v>
      </c>
      <c r="J150" s="18">
        <v>0.55499002348482696</v>
      </c>
      <c r="K150" s="18">
        <v>0.41605684899555501</v>
      </c>
      <c r="L150" s="18">
        <v>0.57620929412083599</v>
      </c>
      <c r="M150" s="18">
        <v>0.29176497124513001</v>
      </c>
      <c r="N150" s="18">
        <v>0.218717632080667</v>
      </c>
      <c r="O150" s="18">
        <v>0.14747393092026601</v>
      </c>
      <c r="P150" s="18">
        <v>0.11962363821050299</v>
      </c>
      <c r="Q150" s="18">
        <v>0.70638951947275397</v>
      </c>
      <c r="R150" s="18">
        <v>0.39934667336969798</v>
      </c>
      <c r="S150" s="18">
        <v>0.22582608774373</v>
      </c>
      <c r="T150" s="18">
        <v>0.118191337442573</v>
      </c>
      <c r="U150" s="18">
        <v>0.37738472826142799</v>
      </c>
      <c r="V150" s="18">
        <v>0.46937026646852897</v>
      </c>
      <c r="W150" s="18">
        <v>9.70781631597432E-2</v>
      </c>
      <c r="X150" s="18">
        <v>0.526450104479394</v>
      </c>
      <c r="Y150" s="18">
        <v>0.55175408471283505</v>
      </c>
      <c r="Z150" s="18">
        <v>0.36937445359633397</v>
      </c>
    </row>
    <row r="151" spans="1:26">
      <c r="A151" s="41">
        <v>150</v>
      </c>
      <c r="B151" s="24" t="s">
        <v>772</v>
      </c>
      <c r="C151" s="18">
        <v>0.42263482289271798</v>
      </c>
      <c r="D151" s="18">
        <v>0.59037315727037198</v>
      </c>
      <c r="E151" s="18">
        <v>0.68697388684080496</v>
      </c>
      <c r="F151" s="18">
        <v>0.501570509658673</v>
      </c>
      <c r="G151" s="18">
        <v>0.64066282867771496</v>
      </c>
      <c r="H151" s="18">
        <v>0.655251077239971</v>
      </c>
      <c r="I151" s="18">
        <v>0.60729552560259004</v>
      </c>
      <c r="J151" s="18">
        <v>0.62612762829204804</v>
      </c>
      <c r="K151" s="18">
        <v>0.34804908660714501</v>
      </c>
      <c r="L151" s="18">
        <v>0.37669510196575701</v>
      </c>
      <c r="M151" s="18">
        <v>0.36566108123503299</v>
      </c>
      <c r="N151" s="18">
        <v>0.14524590750348501</v>
      </c>
      <c r="O151" s="18">
        <v>0.36921530906656402</v>
      </c>
      <c r="P151" s="18">
        <v>0.15315008581539799</v>
      </c>
      <c r="Q151" s="18">
        <v>0.35255818161729702</v>
      </c>
      <c r="R151" s="18">
        <v>0.466823953992208</v>
      </c>
      <c r="S151" s="18">
        <v>7.7556434174614497E-2</v>
      </c>
      <c r="T151" s="18">
        <v>2.9176497124513E-2</v>
      </c>
      <c r="U151" s="18">
        <v>6.1641981197607401E-2</v>
      </c>
      <c r="V151" s="18">
        <v>7.6389374289633993E-2</v>
      </c>
      <c r="W151" s="18">
        <v>4.1536722269988502E-2</v>
      </c>
      <c r="X151" s="18">
        <v>6.00505358999067E-2</v>
      </c>
      <c r="Y151" s="18">
        <v>9.0500189262580202E-2</v>
      </c>
      <c r="Z151" s="18">
        <v>0.22083955914426801</v>
      </c>
    </row>
    <row r="152" spans="1:26">
      <c r="A152" s="41">
        <v>151</v>
      </c>
      <c r="B152" s="24" t="s">
        <v>772</v>
      </c>
      <c r="C152" s="18">
        <v>0.19749836144465799</v>
      </c>
      <c r="D152" s="18">
        <v>9.2038586383690904E-2</v>
      </c>
      <c r="E152" s="18">
        <v>0.123549203278165</v>
      </c>
      <c r="F152" s="18">
        <v>7.5964988876913803E-2</v>
      </c>
      <c r="G152" s="18">
        <v>0.12827049099467699</v>
      </c>
      <c r="H152" s="18">
        <v>0.148110509039346</v>
      </c>
      <c r="I152" s="18">
        <v>0.11028715913065899</v>
      </c>
      <c r="J152" s="18">
        <v>0.114424916904681</v>
      </c>
      <c r="K152" s="18">
        <v>6.8166906918180295E-2</v>
      </c>
      <c r="L152" s="18">
        <v>0.18699482247983301</v>
      </c>
      <c r="M152" s="18">
        <v>0.16370667295681299</v>
      </c>
      <c r="N152" s="18">
        <v>5.3313417472973697E-2</v>
      </c>
      <c r="O152" s="18">
        <v>1.03443944350546E-2</v>
      </c>
      <c r="P152" s="18">
        <v>3.8406879851177099E-2</v>
      </c>
      <c r="Q152" s="18">
        <v>0.105353678707787</v>
      </c>
      <c r="R152" s="18">
        <v>0.190071616722054</v>
      </c>
      <c r="S152" s="18">
        <v>6.8962629567030698E-2</v>
      </c>
      <c r="T152" s="18">
        <v>6.2013318433737599E-2</v>
      </c>
      <c r="U152" s="18">
        <v>5.7769464306535699E-2</v>
      </c>
      <c r="V152" s="18">
        <v>0.15909148159348099</v>
      </c>
      <c r="W152" s="18">
        <v>0.11182555625177</v>
      </c>
      <c r="X152" s="18">
        <v>4.7637262577841198E-2</v>
      </c>
      <c r="Y152" s="18">
        <v>9.1985538207100898E-2</v>
      </c>
      <c r="Z152" s="18">
        <v>1.69754165088076E-2</v>
      </c>
    </row>
    <row r="153" spans="1:26">
      <c r="A153" s="41">
        <v>152</v>
      </c>
      <c r="B153" s="24" t="s">
        <v>772</v>
      </c>
      <c r="C153" s="18">
        <v>2.1590607872139601E-2</v>
      </c>
      <c r="D153" s="18">
        <v>6.42943900271086E-2</v>
      </c>
      <c r="E153" s="18">
        <v>8.3391733599517098E-2</v>
      </c>
      <c r="F153" s="18">
        <v>9.3417838975031503E-2</v>
      </c>
      <c r="G153" s="18">
        <v>0</v>
      </c>
      <c r="H153" s="18">
        <v>3.7505060849146697E-2</v>
      </c>
      <c r="I153" s="18">
        <v>0.24062652901234699</v>
      </c>
      <c r="J153" s="18">
        <v>2.3394245876200401E-2</v>
      </c>
      <c r="K153" s="18">
        <v>0</v>
      </c>
      <c r="L153" s="18">
        <v>0</v>
      </c>
      <c r="M153" s="18">
        <v>2.11662224594194E-2</v>
      </c>
      <c r="N153" s="18">
        <v>0</v>
      </c>
      <c r="O153" s="18">
        <v>0</v>
      </c>
      <c r="P153" s="18">
        <v>0</v>
      </c>
      <c r="Q153" s="18">
        <v>1.44821522090764E-2</v>
      </c>
      <c r="R153" s="18">
        <v>3.57544710216759E-2</v>
      </c>
      <c r="S153" s="18">
        <v>9.7237307689513205E-2</v>
      </c>
      <c r="T153" s="18">
        <v>9.8934849340393996E-2</v>
      </c>
      <c r="U153" s="18">
        <v>8.5301467956757901E-2</v>
      </c>
      <c r="V153" s="18">
        <v>0</v>
      </c>
      <c r="W153" s="18">
        <v>0</v>
      </c>
      <c r="X153" s="18">
        <v>0</v>
      </c>
      <c r="Y153" s="18">
        <v>1.37925259134061E-3</v>
      </c>
      <c r="Z153" s="18">
        <v>1.9097343572408499E-3</v>
      </c>
    </row>
    <row r="154" spans="1:26">
      <c r="A154" s="41">
        <v>153</v>
      </c>
      <c r="B154" s="24" t="s">
        <v>772</v>
      </c>
      <c r="C154" s="18">
        <v>1.9044295395818499E-2</v>
      </c>
      <c r="D154" s="18">
        <v>0.108854858362728</v>
      </c>
      <c r="E154" s="18">
        <v>8.9173984847829596E-2</v>
      </c>
      <c r="F154" s="18">
        <v>0.26746890636689902</v>
      </c>
      <c r="G154" s="18">
        <v>0.19113258025385499</v>
      </c>
      <c r="H154" s="18">
        <v>0.223491967973769</v>
      </c>
      <c r="I154" s="18">
        <v>0.245931346671349</v>
      </c>
      <c r="J154" s="18">
        <v>0.20450072075454101</v>
      </c>
      <c r="K154" s="18">
        <v>0.17267181480052701</v>
      </c>
      <c r="L154" s="18">
        <v>0.34178940176952199</v>
      </c>
      <c r="M154" s="18">
        <v>0.233199784289744</v>
      </c>
      <c r="N154" s="18">
        <v>0.34067539006113101</v>
      </c>
      <c r="O154" s="18">
        <v>0.43350969909367298</v>
      </c>
      <c r="P154" s="18">
        <v>0.286247960879767</v>
      </c>
      <c r="Q154" s="18">
        <v>0.24959167085606099</v>
      </c>
      <c r="R154" s="18">
        <v>0.14880013533501599</v>
      </c>
      <c r="S154" s="18">
        <v>0.32253291366734299</v>
      </c>
      <c r="T154" s="18">
        <v>0.114531013257861</v>
      </c>
      <c r="U154" s="18">
        <v>0.27097008602183997</v>
      </c>
      <c r="V154" s="18">
        <v>0.49987296800779202</v>
      </c>
      <c r="W154" s="18">
        <v>0.32794382767952601</v>
      </c>
      <c r="X154" s="18">
        <v>0.128800972760577</v>
      </c>
      <c r="Y154" s="18">
        <v>0.345131436894693</v>
      </c>
      <c r="Z154" s="18">
        <v>0.54910167588333403</v>
      </c>
    </row>
    <row r="155" spans="1:26">
      <c r="A155" s="41">
        <v>154</v>
      </c>
      <c r="B155" s="24" t="s">
        <v>772</v>
      </c>
      <c r="C155" s="18">
        <v>0.64347438203698604</v>
      </c>
      <c r="D155" s="18">
        <v>0.85000419554609496</v>
      </c>
      <c r="E155" s="18">
        <v>0.87163458955067796</v>
      </c>
      <c r="F155" s="18">
        <v>0.89136851124216598</v>
      </c>
      <c r="G155" s="18">
        <v>0.86659501277462503</v>
      </c>
      <c r="H155" s="18">
        <v>0.80261891180705702</v>
      </c>
      <c r="I155" s="18">
        <v>0.68092639470954297</v>
      </c>
      <c r="J155" s="18">
        <v>0.82489914597486702</v>
      </c>
      <c r="K155" s="18">
        <v>0.793017191844263</v>
      </c>
      <c r="L155" s="18">
        <v>0.90502841671409695</v>
      </c>
      <c r="M155" s="18">
        <v>0.66034370219261396</v>
      </c>
      <c r="N155" s="18">
        <v>0.45515335514240202</v>
      </c>
      <c r="O155" s="18">
        <v>0.22529560597782999</v>
      </c>
      <c r="P155" s="18">
        <v>0.17447545280458801</v>
      </c>
      <c r="Q155" s="18">
        <v>0.19389108543653599</v>
      </c>
      <c r="R155" s="18">
        <v>2.5993606529111598E-3</v>
      </c>
      <c r="S155" s="18">
        <v>0</v>
      </c>
      <c r="T155" s="18">
        <v>3.7664205378916699E-3</v>
      </c>
      <c r="U155" s="18">
        <v>1.5914452977007099E-2</v>
      </c>
      <c r="V155" s="18">
        <v>0.74559212197278202</v>
      </c>
      <c r="W155" s="18">
        <v>0.84611841661087595</v>
      </c>
      <c r="X155" s="18">
        <v>0.58071838913098806</v>
      </c>
      <c r="Y155" s="18">
        <v>0.59148716897876297</v>
      </c>
      <c r="Z155" s="18">
        <v>0.51737886628249996</v>
      </c>
    </row>
    <row r="156" spans="1:26">
      <c r="A156" s="41">
        <v>155</v>
      </c>
      <c r="B156" s="24" t="s">
        <v>772</v>
      </c>
      <c r="C156" s="18">
        <v>0.45218265725336099</v>
      </c>
      <c r="D156" s="18">
        <v>0.74421286938144104</v>
      </c>
      <c r="E156" s="18">
        <v>0.43605601156999402</v>
      </c>
      <c r="F156" s="18">
        <v>0.142328257791033</v>
      </c>
      <c r="G156" s="18">
        <v>3.34203512517149E-2</v>
      </c>
      <c r="H156" s="18">
        <v>0.13728868101498101</v>
      </c>
      <c r="I156" s="18">
        <v>0.104876245118477</v>
      </c>
      <c r="J156" s="18">
        <v>0</v>
      </c>
      <c r="K156" s="18">
        <v>0.35579412038928798</v>
      </c>
      <c r="L156" s="18">
        <v>0.35446791597453797</v>
      </c>
      <c r="M156" s="18">
        <v>0.17797663245952899</v>
      </c>
      <c r="N156" s="18">
        <v>8.0208843004115696E-2</v>
      </c>
      <c r="O156" s="18">
        <v>0</v>
      </c>
      <c r="P156" s="18">
        <v>0</v>
      </c>
      <c r="Q156" s="18">
        <v>0</v>
      </c>
      <c r="R156" s="18">
        <v>7.3206483694232497E-3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0.187896641481864</v>
      </c>
      <c r="Z156" s="18">
        <v>0.16052378236141099</v>
      </c>
    </row>
    <row r="157" spans="1:26">
      <c r="A157" s="41">
        <v>156</v>
      </c>
      <c r="B157" s="24" t="s">
        <v>772</v>
      </c>
      <c r="C157" s="18">
        <v>0.31600798794677099</v>
      </c>
      <c r="D157" s="18">
        <v>0.14720869003731499</v>
      </c>
      <c r="E157" s="18">
        <v>0.274365169323602</v>
      </c>
      <c r="F157" s="18">
        <v>0.14646601556505501</v>
      </c>
      <c r="G157" s="18">
        <v>0.178719306931789</v>
      </c>
      <c r="H157" s="18">
        <v>0.59535968586983501</v>
      </c>
      <c r="I157" s="18">
        <v>0.86581355522519898</v>
      </c>
      <c r="J157" s="18">
        <v>0.68251784000724303</v>
      </c>
      <c r="K157" s="18">
        <v>0.67502478506390295</v>
      </c>
      <c r="L157" s="18">
        <v>0.67368503184221096</v>
      </c>
      <c r="M157" s="18">
        <v>0.658519307813627</v>
      </c>
      <c r="N157" s="18">
        <v>0.19251183284519599</v>
      </c>
      <c r="O157" s="18">
        <v>1.5596163917466901E-2</v>
      </c>
      <c r="P157" s="18">
        <v>0.13187776700279899</v>
      </c>
      <c r="Q157" s="18">
        <v>0.21495121154277599</v>
      </c>
      <c r="R157" s="18">
        <v>0.50310890677978404</v>
      </c>
      <c r="S157" s="18">
        <v>0.880705827747572</v>
      </c>
      <c r="T157" s="18">
        <v>0.55708463285173704</v>
      </c>
      <c r="U157" s="18">
        <v>0.57099479015172405</v>
      </c>
      <c r="V157" s="18">
        <v>0.74675918185776202</v>
      </c>
      <c r="W157" s="18">
        <v>0.78437033906008902</v>
      </c>
      <c r="X157" s="18">
        <v>0.72511552580903205</v>
      </c>
      <c r="Y157" s="18">
        <v>0.60501445400921905</v>
      </c>
      <c r="Z157" s="18">
        <v>0.59175240986171296</v>
      </c>
    </row>
    <row r="158" spans="1:26">
      <c r="A158" s="41">
        <v>157</v>
      </c>
      <c r="B158" s="24" t="s">
        <v>772</v>
      </c>
      <c r="C158" s="18">
        <v>0.36369829870120202</v>
      </c>
      <c r="D158" s="18">
        <v>0</v>
      </c>
      <c r="E158" s="18">
        <v>0.32974746568358698</v>
      </c>
      <c r="F158" s="18">
        <v>0</v>
      </c>
      <c r="G158" s="18">
        <v>0.32757249044339598</v>
      </c>
      <c r="H158" s="18">
        <v>0</v>
      </c>
      <c r="I158" s="18">
        <v>0.10142811364012499</v>
      </c>
      <c r="J158" s="18">
        <v>0.21686094590001601</v>
      </c>
      <c r="K158" s="18">
        <v>0.30396605186083497</v>
      </c>
      <c r="L158" s="18">
        <v>0.184501558180102</v>
      </c>
      <c r="M158" s="18">
        <v>0.38640291828173201</v>
      </c>
      <c r="N158" s="18">
        <v>0.70371998191688701</v>
      </c>
      <c r="O158" s="18">
        <v>0.81252748871380498</v>
      </c>
      <c r="P158" s="18">
        <v>0.76293887571771901</v>
      </c>
      <c r="Q158" s="18">
        <v>0.54928122712017102</v>
      </c>
      <c r="R158" s="18">
        <v>0.59032010909378196</v>
      </c>
      <c r="S158" s="18">
        <v>0.25383552498326301</v>
      </c>
      <c r="T158" s="18">
        <v>0.32794382767952601</v>
      </c>
      <c r="U158" s="18">
        <v>0.117024277557592</v>
      </c>
      <c r="V158" s="18">
        <v>0.250917875270812</v>
      </c>
      <c r="W158" s="18">
        <v>0.54984435035559398</v>
      </c>
      <c r="X158" s="18">
        <v>0.43091033844076199</v>
      </c>
      <c r="Y158" s="18">
        <v>0.372186006955605</v>
      </c>
      <c r="Z158" s="18">
        <v>0.66351490114041001</v>
      </c>
    </row>
    <row r="159" spans="1:26">
      <c r="A159" s="41">
        <v>158</v>
      </c>
      <c r="B159" s="24" t="s">
        <v>772</v>
      </c>
      <c r="C159" s="18">
        <v>0.80781763311287902</v>
      </c>
      <c r="D159" s="18">
        <v>0.77089610220622296</v>
      </c>
      <c r="E159" s="18">
        <v>0.72864558607738095</v>
      </c>
      <c r="F159" s="18">
        <v>0.85694024463524099</v>
      </c>
      <c r="G159" s="18">
        <v>0.85703429503337902</v>
      </c>
      <c r="H159" s="18">
        <v>0.59413957780826399</v>
      </c>
      <c r="I159" s="18">
        <v>0.46215571445228598</v>
      </c>
      <c r="J159" s="18">
        <v>0.351497218085496</v>
      </c>
      <c r="K159" s="18">
        <v>0.385660243809471</v>
      </c>
      <c r="L159" s="18">
        <v>5.5276200006804603E-2</v>
      </c>
      <c r="M159" s="18">
        <v>8.1694191948636294E-3</v>
      </c>
      <c r="N159" s="18">
        <v>0.38454623210108102</v>
      </c>
      <c r="O159" s="18">
        <v>4.4029986569719603E-3</v>
      </c>
      <c r="P159" s="18">
        <v>7.5381458934423495E-2</v>
      </c>
      <c r="Q159" s="18">
        <v>2.2810715933710101E-2</v>
      </c>
      <c r="R159" s="18">
        <v>4.8804322462821697E-3</v>
      </c>
      <c r="S159" s="18">
        <v>5.7557271600175597E-2</v>
      </c>
      <c r="T159" s="18">
        <v>2.16967042253196E-2</v>
      </c>
      <c r="U159" s="18">
        <v>4.3817793863359503E-2</v>
      </c>
      <c r="V159" s="18">
        <v>0.161849986776162</v>
      </c>
      <c r="W159" s="18">
        <v>0.23574609676606501</v>
      </c>
      <c r="X159" s="18">
        <v>0.243119793312078</v>
      </c>
      <c r="Y159" s="18">
        <v>0.30004048679317302</v>
      </c>
      <c r="Z159" s="18">
        <v>0.32868650215178602</v>
      </c>
    </row>
    <row r="160" spans="1:26">
      <c r="A160" s="41">
        <v>159</v>
      </c>
      <c r="B160" s="24" t="s">
        <v>772</v>
      </c>
      <c r="C160" s="18">
        <v>0.42459760542654901</v>
      </c>
      <c r="D160" s="18">
        <v>0.33643153593392999</v>
      </c>
      <c r="E160" s="18">
        <v>0.40030154054831801</v>
      </c>
      <c r="F160" s="18">
        <v>0.42910670043670102</v>
      </c>
      <c r="G160" s="18">
        <v>0.41939888412072601</v>
      </c>
      <c r="H160" s="18">
        <v>0.33669677681687998</v>
      </c>
      <c r="I160" s="18">
        <v>0.30587578621807598</v>
      </c>
      <c r="J160" s="18">
        <v>0.22969860463480199</v>
      </c>
      <c r="K160" s="18">
        <v>0</v>
      </c>
      <c r="L160" s="18">
        <v>0</v>
      </c>
      <c r="M160" s="18">
        <v>4.5303142807880101E-2</v>
      </c>
      <c r="N160" s="18">
        <v>9.1295911911430605E-2</v>
      </c>
      <c r="O160" s="18">
        <v>0</v>
      </c>
      <c r="P160" s="18">
        <v>0</v>
      </c>
      <c r="Q160" s="18">
        <v>0</v>
      </c>
      <c r="R160" s="18">
        <v>0</v>
      </c>
      <c r="S160" s="18">
        <v>1.9203439925588501E-2</v>
      </c>
      <c r="T160" s="18">
        <v>3.1828905954014099E-3</v>
      </c>
      <c r="U160" s="18">
        <v>0</v>
      </c>
      <c r="V160" s="18">
        <v>0</v>
      </c>
      <c r="W160" s="18">
        <v>0</v>
      </c>
      <c r="X160" s="18">
        <v>0.12381444416111501</v>
      </c>
      <c r="Y160" s="18">
        <v>0.28874122517949802</v>
      </c>
      <c r="Z160" s="18">
        <v>0.16932977967535501</v>
      </c>
    </row>
    <row r="161" spans="1:26">
      <c r="A161" s="41">
        <v>160</v>
      </c>
      <c r="B161" s="24" t="s">
        <v>772</v>
      </c>
      <c r="C161" s="18">
        <v>4.4029986569719603E-3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4.8114696167151402E-2</v>
      </c>
      <c r="W161" s="18">
        <v>0.14222216143785299</v>
      </c>
      <c r="X161" s="18">
        <v>0.13633381383636101</v>
      </c>
      <c r="Y161" s="18">
        <v>4.2756830331558998E-2</v>
      </c>
      <c r="Z161" s="18">
        <v>6.2066366610327604E-3</v>
      </c>
    </row>
    <row r="162" spans="1:26">
      <c r="A162" s="41">
        <v>161</v>
      </c>
      <c r="B162" s="24" t="s">
        <v>772</v>
      </c>
      <c r="C162" s="18">
        <v>7.45326881089831E-2</v>
      </c>
      <c r="D162" s="18">
        <v>0.13235520059210901</v>
      </c>
      <c r="E162" s="18">
        <v>0.16307009483773299</v>
      </c>
      <c r="F162" s="18">
        <v>0.18720701518619301</v>
      </c>
      <c r="G162" s="18">
        <v>0.19696787967875801</v>
      </c>
      <c r="H162" s="18">
        <v>0.148322701745706</v>
      </c>
      <c r="I162" s="18">
        <v>8.0898469299786002E-2</v>
      </c>
      <c r="J162" s="18">
        <v>0.15808356623827</v>
      </c>
      <c r="K162" s="18">
        <v>0.18779054512868301</v>
      </c>
      <c r="L162" s="18">
        <v>0.15649212094057</v>
      </c>
      <c r="M162" s="18">
        <v>3.51709410791856E-2</v>
      </c>
      <c r="N162" s="18">
        <v>1.27315623816057E-2</v>
      </c>
      <c r="O162" s="18">
        <v>1.44821522090764E-2</v>
      </c>
      <c r="P162" s="18">
        <v>0</v>
      </c>
      <c r="Q162" s="18">
        <v>0</v>
      </c>
      <c r="R162" s="18">
        <v>0.82649401508154996</v>
      </c>
      <c r="S162" s="18">
        <v>0.649192497345638</v>
      </c>
      <c r="T162" s="18">
        <v>0.68382999492913998</v>
      </c>
      <c r="U162" s="18">
        <v>0.83023987592943405</v>
      </c>
      <c r="V162" s="18">
        <v>0.84211327927832902</v>
      </c>
      <c r="W162" s="18">
        <v>0.79394553493458797</v>
      </c>
      <c r="X162" s="18">
        <v>0.73553910734747197</v>
      </c>
      <c r="Y162" s="18">
        <v>0.67588176268299804</v>
      </c>
      <c r="Z162" s="18">
        <v>0.84799708858030198</v>
      </c>
    </row>
    <row r="163" spans="1:26">
      <c r="A163" s="41">
        <v>162</v>
      </c>
      <c r="B163" s="24" t="s">
        <v>772</v>
      </c>
      <c r="C163" s="18">
        <v>0.87746520459661403</v>
      </c>
      <c r="D163" s="18">
        <v>0.77986075309526603</v>
      </c>
      <c r="E163" s="18">
        <v>0.62686495950632604</v>
      </c>
      <c r="F163" s="18">
        <v>0.77444411340600805</v>
      </c>
      <c r="G163" s="18">
        <v>0.49992601618438198</v>
      </c>
      <c r="H163" s="18">
        <v>0.81796420140894999</v>
      </c>
      <c r="I163" s="18">
        <v>0.30868733957734701</v>
      </c>
      <c r="J163" s="18">
        <v>8.9333129377599699E-2</v>
      </c>
      <c r="K163" s="18">
        <v>4.7478118048071102E-2</v>
      </c>
      <c r="L163" s="18">
        <v>0.27781330080195399</v>
      </c>
      <c r="M163" s="18">
        <v>0.11675903667464201</v>
      </c>
      <c r="N163" s="18">
        <v>0.120207168152993</v>
      </c>
      <c r="O163" s="18">
        <v>6.5037064499368899E-2</v>
      </c>
      <c r="P163" s="18">
        <v>1.17766952029852E-2</v>
      </c>
      <c r="Q163" s="18">
        <v>0.39924057701651799</v>
      </c>
      <c r="R163" s="18">
        <v>0.51451426474663897</v>
      </c>
      <c r="S163" s="18">
        <v>0.39653512001042601</v>
      </c>
      <c r="T163" s="18">
        <v>0.52072090140767202</v>
      </c>
      <c r="U163" s="18">
        <v>0.63015928971289004</v>
      </c>
      <c r="V163" s="18">
        <v>0.53796155879942897</v>
      </c>
      <c r="W163" s="18">
        <v>0.80585485057904804</v>
      </c>
      <c r="X163" s="18">
        <v>0.851921094450237</v>
      </c>
      <c r="Y163" s="18">
        <v>0.756838335409866</v>
      </c>
      <c r="Z163" s="18">
        <v>0.85292184525854697</v>
      </c>
    </row>
    <row r="164" spans="1:26">
      <c r="A164" s="41">
        <v>163</v>
      </c>
      <c r="B164" s="24" t="s">
        <v>772</v>
      </c>
      <c r="C164" s="18">
        <v>0.94011978552839803</v>
      </c>
      <c r="D164" s="18">
        <v>0.863624314885584</v>
      </c>
      <c r="E164" s="18">
        <v>0.85935452439912297</v>
      </c>
      <c r="F164" s="18">
        <v>0.890092495265287</v>
      </c>
      <c r="G164" s="18">
        <v>0.86627672371508502</v>
      </c>
      <c r="H164" s="18">
        <v>0.5620454309713</v>
      </c>
      <c r="I164" s="18">
        <v>0.18259182382286099</v>
      </c>
      <c r="J164" s="18">
        <v>5.8034705189485801E-2</v>
      </c>
      <c r="K164" s="18">
        <v>1.8672958159688301E-2</v>
      </c>
      <c r="L164" s="18">
        <v>2.1219270636009401E-3</v>
      </c>
      <c r="M164" s="18">
        <v>7.7980819587334703E-3</v>
      </c>
      <c r="N164" s="18">
        <v>8.3285637246336992E-3</v>
      </c>
      <c r="O164" s="18">
        <v>2.4826546644131E-2</v>
      </c>
      <c r="P164" s="18">
        <v>4.1908059506118598E-3</v>
      </c>
      <c r="Q164" s="18">
        <v>0</v>
      </c>
      <c r="R164" s="18">
        <v>3.70276272598365E-2</v>
      </c>
      <c r="S164" s="18">
        <v>3.1086231481753799E-2</v>
      </c>
      <c r="T164" s="18">
        <v>5.25176948241234E-3</v>
      </c>
      <c r="U164" s="18">
        <v>5.44804773579542E-2</v>
      </c>
      <c r="V164" s="18">
        <v>7.99966502977556E-2</v>
      </c>
      <c r="W164" s="18">
        <v>7.4479639932393094E-2</v>
      </c>
      <c r="X164" s="18">
        <v>0.21357195895143499</v>
      </c>
      <c r="Y164" s="18">
        <v>0.22778887027756101</v>
      </c>
      <c r="Z164" s="18">
        <v>0.19893066221258801</v>
      </c>
    </row>
    <row r="165" spans="1:26">
      <c r="A165" s="41">
        <v>164</v>
      </c>
      <c r="B165" s="24" t="s">
        <v>772</v>
      </c>
      <c r="C165" s="18">
        <v>0.14338922132283399</v>
      </c>
      <c r="D165" s="18">
        <v>0.200787348393239</v>
      </c>
      <c r="E165" s="18">
        <v>2.3341197699610398E-2</v>
      </c>
      <c r="F165" s="18">
        <v>1.3421188677276E-2</v>
      </c>
      <c r="G165" s="18">
        <v>0</v>
      </c>
      <c r="H165" s="18">
        <v>2.85399190054327E-2</v>
      </c>
      <c r="I165" s="18">
        <v>3.2995965838994702E-2</v>
      </c>
      <c r="J165" s="18">
        <v>2.60997028822916E-2</v>
      </c>
      <c r="K165" s="18">
        <v>1.00261053755145E-2</v>
      </c>
      <c r="L165" s="18">
        <v>0.24110396260165701</v>
      </c>
      <c r="M165" s="18">
        <v>8.4399648954727499E-2</v>
      </c>
      <c r="N165" s="18">
        <v>0.102223836288975</v>
      </c>
      <c r="O165" s="18">
        <v>0.20492510616726101</v>
      </c>
      <c r="P165" s="18">
        <v>0.24147529983778701</v>
      </c>
      <c r="Q165" s="18">
        <v>0.11039325548383901</v>
      </c>
      <c r="R165" s="18">
        <v>0.19351974820040599</v>
      </c>
      <c r="S165" s="18">
        <v>0.14418494397168399</v>
      </c>
      <c r="T165" s="18">
        <v>0.15559030193853901</v>
      </c>
      <c r="U165" s="18">
        <v>0.40109726319716799</v>
      </c>
      <c r="V165" s="18">
        <v>0.350489302730286</v>
      </c>
      <c r="W165" s="18">
        <v>0.31897868583581201</v>
      </c>
      <c r="X165" s="18">
        <v>0.26147446241222599</v>
      </c>
      <c r="Y165" s="18">
        <v>0.17484679004071799</v>
      </c>
      <c r="Z165" s="18">
        <v>0.278555975274214</v>
      </c>
    </row>
    <row r="166" spans="1:26">
      <c r="A166" s="41">
        <v>165</v>
      </c>
      <c r="B166" s="24" t="s">
        <v>772</v>
      </c>
      <c r="C166" s="18">
        <v>7.5540603464193598E-2</v>
      </c>
      <c r="D166" s="18">
        <v>0.28815769523700802</v>
      </c>
      <c r="E166" s="18">
        <v>0.20285622728024999</v>
      </c>
      <c r="F166" s="18">
        <v>0.14567029291620501</v>
      </c>
      <c r="G166" s="18">
        <v>0.149489761630686</v>
      </c>
      <c r="H166" s="18">
        <v>0.20821409311584299</v>
      </c>
      <c r="I166" s="18">
        <v>0.20625131058201199</v>
      </c>
      <c r="J166" s="18">
        <v>0.29266679024716002</v>
      </c>
      <c r="K166" s="18">
        <v>9.7979982161773602E-2</v>
      </c>
      <c r="L166" s="18">
        <v>0.145139811150305</v>
      </c>
      <c r="M166" s="18">
        <v>7.9890553944575504E-2</v>
      </c>
      <c r="N166" s="18">
        <v>9.4319657977061905E-2</v>
      </c>
      <c r="O166" s="18">
        <v>4.6417154516270598E-2</v>
      </c>
      <c r="P166" s="18">
        <v>0.12471626316314501</v>
      </c>
      <c r="Q166" s="18">
        <v>0.17283095933029699</v>
      </c>
      <c r="R166" s="18">
        <v>0.20237879369094</v>
      </c>
      <c r="S166" s="18">
        <v>0.30640626798397602</v>
      </c>
      <c r="T166" s="18">
        <v>0.24465819043318901</v>
      </c>
      <c r="U166" s="18">
        <v>0.68352575536245397</v>
      </c>
      <c r="V166" s="18">
        <v>0.68002295989334605</v>
      </c>
      <c r="W166" s="18">
        <v>0.59363298056672098</v>
      </c>
      <c r="X166" s="18">
        <v>0</v>
      </c>
      <c r="Y166" s="18">
        <v>0.57949563392834003</v>
      </c>
      <c r="Z166" s="18">
        <v>0.63370170359265598</v>
      </c>
    </row>
    <row r="167" spans="1:26">
      <c r="A167" s="41">
        <v>166</v>
      </c>
      <c r="B167" s="24" t="s">
        <v>772</v>
      </c>
      <c r="C167" s="18">
        <v>0.719480035149757</v>
      </c>
      <c r="D167" s="18">
        <v>0.572848441974532</v>
      </c>
      <c r="E167" s="18">
        <v>0.63617906464929697</v>
      </c>
      <c r="F167" s="18">
        <v>0.65277295262935897</v>
      </c>
      <c r="G167" s="18">
        <v>0.86337875000114295</v>
      </c>
      <c r="H167" s="18">
        <v>0.59344995151259405</v>
      </c>
      <c r="I167" s="18">
        <v>0.379718848031389</v>
      </c>
      <c r="J167" s="18">
        <v>0.33653763228710998</v>
      </c>
      <c r="K167" s="18">
        <v>0.142540450497393</v>
      </c>
      <c r="L167" s="18">
        <v>0.28863512882631798</v>
      </c>
      <c r="M167" s="18">
        <v>6.6946798856609799E-2</v>
      </c>
      <c r="N167" s="18">
        <v>3.4799603843055499E-2</v>
      </c>
      <c r="O167" s="18">
        <v>3.5701422845085901E-2</v>
      </c>
      <c r="P167" s="18">
        <v>0</v>
      </c>
      <c r="Q167" s="18">
        <v>0</v>
      </c>
      <c r="R167" s="18">
        <v>8.6521576018328494E-2</v>
      </c>
      <c r="S167" s="18">
        <v>1.62857902131372E-2</v>
      </c>
      <c r="T167" s="18">
        <v>0</v>
      </c>
      <c r="U167" s="18">
        <v>1.3792525913406101E-2</v>
      </c>
      <c r="V167" s="18">
        <v>0.302162413856774</v>
      </c>
      <c r="W167" s="18">
        <v>9.7449500395873301E-2</v>
      </c>
      <c r="X167" s="18">
        <v>0</v>
      </c>
      <c r="Y167" s="18">
        <v>0.16625298543313399</v>
      </c>
      <c r="Z167" s="18">
        <v>0</v>
      </c>
    </row>
    <row r="168" spans="1:26">
      <c r="A168" s="41">
        <v>167</v>
      </c>
      <c r="B168" s="24" t="s">
        <v>772</v>
      </c>
      <c r="C168" s="18">
        <v>0</v>
      </c>
      <c r="D168" s="18">
        <v>0</v>
      </c>
      <c r="E168" s="18">
        <v>9.1720297324150796E-2</v>
      </c>
      <c r="F168" s="18">
        <v>0.17781748792975899</v>
      </c>
      <c r="G168" s="18">
        <v>0.302003269327004</v>
      </c>
      <c r="H168" s="18">
        <v>0.19129172478362499</v>
      </c>
      <c r="I168" s="18">
        <v>0.10699817218207799</v>
      </c>
      <c r="J168" s="18">
        <v>0.11118897813268901</v>
      </c>
      <c r="K168" s="18">
        <v>3.7239819966196602E-2</v>
      </c>
      <c r="L168" s="18">
        <v>4.5939720926960401E-2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18">
        <v>0</v>
      </c>
      <c r="W168" s="18">
        <v>0</v>
      </c>
      <c r="X168" s="18">
        <v>0.102170788112385</v>
      </c>
      <c r="Y168" s="18">
        <v>4.06879514445481E-2</v>
      </c>
      <c r="Z168" s="18">
        <v>0.209168960294463</v>
      </c>
    </row>
    <row r="169" spans="1:26">
      <c r="A169" s="41">
        <v>168</v>
      </c>
      <c r="B169" s="24" t="s">
        <v>772</v>
      </c>
      <c r="C169" s="18">
        <v>0.104504907882346</v>
      </c>
      <c r="D169" s="18">
        <v>0.16667737084585399</v>
      </c>
      <c r="E169" s="18">
        <v>0.31675066241903099</v>
      </c>
      <c r="F169" s="18">
        <v>0.78389290547077894</v>
      </c>
      <c r="G169" s="18">
        <v>0.27643404821061301</v>
      </c>
      <c r="H169" s="18">
        <v>0.16604079272677399</v>
      </c>
      <c r="I169" s="18">
        <v>0.107369509418208</v>
      </c>
      <c r="J169" s="18">
        <v>5.1721972175273002E-2</v>
      </c>
      <c r="K169" s="18">
        <v>2.4561305761180902E-2</v>
      </c>
      <c r="L169" s="18">
        <v>9.7078163159743207E-3</v>
      </c>
      <c r="M169" s="18">
        <v>3.6125808257806098E-2</v>
      </c>
      <c r="N169" s="18">
        <v>7.9678361238215395E-2</v>
      </c>
      <c r="O169" s="18">
        <v>5.5912778125884903E-2</v>
      </c>
      <c r="P169" s="18">
        <v>4.1855011329528603E-2</v>
      </c>
      <c r="Q169" s="18">
        <v>1.81955245703781E-2</v>
      </c>
      <c r="R169" s="18">
        <v>0</v>
      </c>
      <c r="S169" s="18">
        <v>0.219884691965648</v>
      </c>
      <c r="T169" s="18">
        <v>0.13474236853866001</v>
      </c>
      <c r="U169" s="18">
        <v>2.0317451633979002E-2</v>
      </c>
      <c r="V169" s="18">
        <v>2.4030823995280701E-2</v>
      </c>
      <c r="W169" s="18">
        <v>1.5277874857926799E-2</v>
      </c>
      <c r="X169" s="18">
        <v>0</v>
      </c>
      <c r="Y169" s="18">
        <v>0</v>
      </c>
      <c r="Z169" s="18">
        <v>0</v>
      </c>
    </row>
    <row r="170" spans="1:26">
      <c r="A170" s="41">
        <v>169</v>
      </c>
      <c r="B170" s="24" t="s">
        <v>772</v>
      </c>
      <c r="C170" s="18">
        <v>0</v>
      </c>
      <c r="D170" s="18">
        <v>0</v>
      </c>
      <c r="E170" s="18">
        <v>0</v>
      </c>
      <c r="F170" s="18">
        <v>0</v>
      </c>
      <c r="G170" s="18">
        <v>3.1139279658343798E-2</v>
      </c>
      <c r="H170" s="18">
        <v>8.8325214022389298E-2</v>
      </c>
      <c r="I170" s="18">
        <v>6.1641981197607401E-2</v>
      </c>
      <c r="J170" s="18">
        <v>1.4110814972946299E-2</v>
      </c>
      <c r="K170" s="18">
        <v>0</v>
      </c>
      <c r="L170" s="18">
        <v>2.2810715933710101E-2</v>
      </c>
      <c r="M170" s="18">
        <v>0.22699314762871101</v>
      </c>
      <c r="N170" s="18">
        <v>0.46433068969247598</v>
      </c>
      <c r="O170" s="18">
        <v>0.26996217066662997</v>
      </c>
      <c r="P170" s="18">
        <v>0.147739171803216</v>
      </c>
      <c r="Q170" s="18">
        <v>0</v>
      </c>
      <c r="R170" s="18">
        <v>6.3657811908028302E-3</v>
      </c>
      <c r="S170" s="18">
        <v>9.2144682736871E-2</v>
      </c>
      <c r="T170" s="18">
        <v>7.8086915940514701E-2</v>
      </c>
      <c r="U170" s="18">
        <v>3.5542278315315798E-3</v>
      </c>
      <c r="V170" s="18">
        <v>5.8830427838336197E-2</v>
      </c>
      <c r="W170" s="18">
        <v>0.323859118082094</v>
      </c>
      <c r="X170" s="18">
        <v>0.18598690712462301</v>
      </c>
      <c r="Y170" s="18">
        <v>0.22938031557526201</v>
      </c>
      <c r="Z170" s="18">
        <v>0.17150475491554601</v>
      </c>
    </row>
    <row r="171" spans="1:26">
      <c r="A171" s="41">
        <v>170</v>
      </c>
      <c r="B171" s="24" t="s">
        <v>772</v>
      </c>
      <c r="C171" s="18">
        <v>0.22927421922208199</v>
      </c>
      <c r="D171" s="18">
        <v>0.189275894073204</v>
      </c>
      <c r="E171" s="18">
        <v>0.312135471055699</v>
      </c>
      <c r="F171" s="18">
        <v>0.12439797410360499</v>
      </c>
      <c r="G171" s="18">
        <v>1.52248266813368E-2</v>
      </c>
      <c r="H171" s="18">
        <v>0</v>
      </c>
      <c r="I171" s="18">
        <v>0</v>
      </c>
      <c r="J171" s="18">
        <v>0</v>
      </c>
      <c r="K171" s="18">
        <v>0.18890455683707399</v>
      </c>
      <c r="L171" s="18">
        <v>1.6657127449267398E-2</v>
      </c>
      <c r="M171" s="18">
        <v>0.11331090519629</v>
      </c>
      <c r="N171" s="18">
        <v>0</v>
      </c>
      <c r="O171" s="18">
        <v>0</v>
      </c>
      <c r="P171" s="18">
        <v>2.5463124763211299E-3</v>
      </c>
      <c r="Q171" s="18">
        <v>0.205561684286341</v>
      </c>
      <c r="R171" s="18">
        <v>0.44242179276079702</v>
      </c>
      <c r="S171" s="18">
        <v>4.5037901924929999E-2</v>
      </c>
      <c r="T171" s="18">
        <v>0</v>
      </c>
      <c r="U171" s="18">
        <v>0</v>
      </c>
      <c r="V171" s="18">
        <v>0</v>
      </c>
      <c r="W171" s="18">
        <v>0.40868315244954201</v>
      </c>
      <c r="X171" s="18">
        <v>0.156067735527849</v>
      </c>
      <c r="Y171" s="18">
        <v>0.125830274871536</v>
      </c>
      <c r="Z171" s="18">
        <v>0</v>
      </c>
    </row>
    <row r="172" spans="1:26">
      <c r="A172" s="41">
        <v>171</v>
      </c>
      <c r="B172" s="24" t="s">
        <v>772</v>
      </c>
      <c r="C172" s="18">
        <v>2.6842377354551899E-2</v>
      </c>
      <c r="D172" s="18">
        <v>1.5967501153597099E-2</v>
      </c>
      <c r="E172" s="18">
        <v>3.34203512517149E-2</v>
      </c>
      <c r="F172" s="18">
        <v>2.2280234167809899E-3</v>
      </c>
      <c r="G172" s="18">
        <v>5.0395767760522403E-2</v>
      </c>
      <c r="H172" s="18">
        <v>5.5223151830214597E-2</v>
      </c>
      <c r="I172" s="18">
        <v>0.123124817865445</v>
      </c>
      <c r="J172" s="18">
        <v>0.10333784799736601</v>
      </c>
      <c r="K172" s="18">
        <v>0.17988636681677</v>
      </c>
      <c r="L172" s="18">
        <v>9.3470887151621607E-2</v>
      </c>
      <c r="M172" s="18">
        <v>0.155059820172639</v>
      </c>
      <c r="N172" s="18">
        <v>0.11283347160698</v>
      </c>
      <c r="O172" s="18">
        <v>0.13612162113000101</v>
      </c>
      <c r="P172" s="18">
        <v>0.13506065759819999</v>
      </c>
      <c r="Q172" s="18">
        <v>0.580851297248559</v>
      </c>
      <c r="R172" s="18">
        <v>0.76610841813897901</v>
      </c>
      <c r="S172" s="18">
        <v>0.40884229697931201</v>
      </c>
      <c r="T172" s="18">
        <v>9.3736128034571695E-2</v>
      </c>
      <c r="U172" s="18">
        <v>0.38215906415452999</v>
      </c>
      <c r="V172" s="18">
        <v>0.14487457026735401</v>
      </c>
      <c r="W172" s="18">
        <v>5.9891391370136597E-2</v>
      </c>
      <c r="X172" s="18">
        <v>8.2224673714536595E-2</v>
      </c>
      <c r="Y172" s="18">
        <v>0.117607807500082</v>
      </c>
      <c r="Z172" s="18">
        <v>6.4188293673928504E-2</v>
      </c>
    </row>
    <row r="173" spans="1:26">
      <c r="A173" s="41">
        <v>172</v>
      </c>
      <c r="B173" s="24" t="s">
        <v>772</v>
      </c>
      <c r="C173" s="18">
        <v>0</v>
      </c>
      <c r="D173" s="18">
        <v>0</v>
      </c>
      <c r="E173" s="18">
        <v>0</v>
      </c>
      <c r="F173" s="18">
        <v>5.4851814594084398E-2</v>
      </c>
      <c r="G173" s="18">
        <v>0.19797579503396801</v>
      </c>
      <c r="H173" s="18">
        <v>0.205933021522472</v>
      </c>
      <c r="I173" s="18">
        <v>3.09801351285738E-2</v>
      </c>
      <c r="J173" s="18">
        <v>3.4481314783515299E-3</v>
      </c>
      <c r="K173" s="18">
        <v>0</v>
      </c>
      <c r="L173" s="18">
        <v>0</v>
      </c>
      <c r="M173" s="18">
        <v>0</v>
      </c>
      <c r="N173" s="18">
        <v>4.2862926684739101E-2</v>
      </c>
      <c r="O173" s="18">
        <v>0</v>
      </c>
      <c r="P173" s="18">
        <v>0</v>
      </c>
      <c r="Q173" s="18">
        <v>0.61077746656317899</v>
      </c>
      <c r="R173" s="18">
        <v>1.3792525913406101E-2</v>
      </c>
      <c r="S173" s="18">
        <v>0.25866290905295503</v>
      </c>
      <c r="T173" s="18">
        <v>0.12874792458398701</v>
      </c>
      <c r="U173" s="18">
        <v>0.43610905974658398</v>
      </c>
      <c r="V173" s="18">
        <v>0.18280401652922099</v>
      </c>
      <c r="W173" s="18">
        <v>1.9097343572408498E-2</v>
      </c>
      <c r="X173" s="18">
        <v>0</v>
      </c>
      <c r="Y173" s="18">
        <v>8.2755155480436805E-3</v>
      </c>
      <c r="Z173" s="18">
        <v>2.9229545301102999E-2</v>
      </c>
    </row>
    <row r="174" spans="1:26">
      <c r="A174" s="41">
        <v>173</v>
      </c>
      <c r="B174" s="24" t="s">
        <v>772</v>
      </c>
      <c r="C174" s="18">
        <v>0</v>
      </c>
      <c r="D174" s="18">
        <v>0</v>
      </c>
      <c r="E174" s="18">
        <v>5.8830427838336197E-2</v>
      </c>
      <c r="F174" s="18">
        <v>0</v>
      </c>
      <c r="G174" s="18">
        <v>0</v>
      </c>
      <c r="H174" s="18">
        <v>0</v>
      </c>
      <c r="I174" s="18">
        <v>0</v>
      </c>
      <c r="J174" s="18">
        <v>3.2518532249684498E-2</v>
      </c>
      <c r="K174" s="18">
        <v>7.7980819587334703E-3</v>
      </c>
      <c r="L174" s="18">
        <v>0</v>
      </c>
      <c r="M174" s="18">
        <v>0</v>
      </c>
      <c r="N174" s="18">
        <v>9.2303827266640992E-3</v>
      </c>
      <c r="O174" s="18">
        <v>1.6073597506777101E-2</v>
      </c>
      <c r="P174" s="18">
        <v>0</v>
      </c>
      <c r="Q174" s="18">
        <v>0.86123714693903297</v>
      </c>
      <c r="R174" s="18">
        <v>0.239353372774186</v>
      </c>
      <c r="S174" s="18">
        <v>6.2066366610327604E-3</v>
      </c>
      <c r="T174" s="18">
        <v>6.9015677743620704E-2</v>
      </c>
      <c r="U174" s="18">
        <v>8.2755155480436805E-3</v>
      </c>
      <c r="V174" s="18">
        <v>2.2068041461449799E-2</v>
      </c>
      <c r="W174" s="18">
        <v>3.2889869485814602E-3</v>
      </c>
      <c r="X174" s="18">
        <v>1.6020549330187098E-2</v>
      </c>
      <c r="Y174" s="18">
        <v>4.1165385033858297E-2</v>
      </c>
      <c r="Z174" s="18">
        <v>1.7081512861987599E-2</v>
      </c>
    </row>
    <row r="175" spans="1:26">
      <c r="A175" s="41">
        <v>174</v>
      </c>
      <c r="B175" s="24" t="s">
        <v>772</v>
      </c>
      <c r="C175" s="18">
        <v>0</v>
      </c>
      <c r="D175" s="18">
        <v>0.13251434512187901</v>
      </c>
      <c r="E175" s="18">
        <v>5.3101224766613601E-2</v>
      </c>
      <c r="F175" s="18">
        <v>1.82485727469681E-2</v>
      </c>
      <c r="G175" s="18">
        <v>0.197816650504198</v>
      </c>
      <c r="H175" s="18">
        <v>0.36528974399890202</v>
      </c>
      <c r="I175" s="18">
        <v>0.5163179027507</v>
      </c>
      <c r="J175" s="18">
        <v>0.71243701160401696</v>
      </c>
      <c r="K175" s="18">
        <v>0.932149296995747</v>
      </c>
      <c r="L175" s="18">
        <v>0.84505745307907598</v>
      </c>
      <c r="M175" s="18">
        <v>0.91602265131238003</v>
      </c>
      <c r="N175" s="18">
        <v>0.76665224807902099</v>
      </c>
      <c r="O175" s="18">
        <v>0.83015091545727904</v>
      </c>
      <c r="P175" s="18">
        <v>0.77614787168863497</v>
      </c>
      <c r="Q175" s="18">
        <v>0.82855947015957798</v>
      </c>
      <c r="R175" s="18">
        <v>0.93250737218773005</v>
      </c>
      <c r="S175" s="18">
        <v>0.95350118807323103</v>
      </c>
      <c r="T175" s="18">
        <v>0.76104777037816096</v>
      </c>
      <c r="U175" s="18">
        <v>0.67104625893137104</v>
      </c>
      <c r="V175" s="18">
        <v>0.79653000553520603</v>
      </c>
      <c r="W175" s="18">
        <v>0.88341529207212</v>
      </c>
      <c r="X175" s="18">
        <v>0.76018616056956301</v>
      </c>
      <c r="Y175" s="18">
        <v>0.78736318830625396</v>
      </c>
      <c r="Z175" s="18">
        <v>0.87507984582832499</v>
      </c>
    </row>
    <row r="176" spans="1:26">
      <c r="A176" s="41">
        <v>175</v>
      </c>
      <c r="B176" s="24" t="s">
        <v>772</v>
      </c>
      <c r="C176" s="18">
        <v>0.85911521987543205</v>
      </c>
      <c r="D176" s="18">
        <v>0.80283110451341699</v>
      </c>
      <c r="E176" s="18">
        <v>0.83810814194578298</v>
      </c>
      <c r="F176" s="18">
        <v>0.67203313415634602</v>
      </c>
      <c r="G176" s="18">
        <v>0.84044226171574399</v>
      </c>
      <c r="H176" s="18">
        <v>0.61657895650584404</v>
      </c>
      <c r="I176" s="18">
        <v>0.67764847894631097</v>
      </c>
      <c r="J176" s="18">
        <v>0.90458416307098899</v>
      </c>
      <c r="K176" s="18">
        <v>0.83879115423399397</v>
      </c>
      <c r="L176" s="18">
        <v>0.69641538895690303</v>
      </c>
      <c r="M176" s="18">
        <v>0.56965820514641097</v>
      </c>
      <c r="N176" s="18">
        <v>0.623004595297587</v>
      </c>
      <c r="O176" s="18">
        <v>0.61260858025402498</v>
      </c>
      <c r="P176" s="18">
        <v>0.64327279523877801</v>
      </c>
      <c r="Q176" s="18">
        <v>0.76652307677379905</v>
      </c>
      <c r="R176" s="18">
        <v>0.916268775519962</v>
      </c>
      <c r="S176" s="18">
        <v>0.78457677188196695</v>
      </c>
      <c r="T176" s="18">
        <v>0.75058500323722799</v>
      </c>
      <c r="U176" s="18">
        <v>0.71694610661416902</v>
      </c>
      <c r="V176" s="18">
        <v>0.83794899741601303</v>
      </c>
      <c r="W176" s="18">
        <v>0.67376489086989</v>
      </c>
      <c r="X176" s="18">
        <v>0.71291444519332703</v>
      </c>
      <c r="Y176" s="18">
        <v>0.38099200426954899</v>
      </c>
      <c r="Z176" s="18">
        <v>0.27669928909356301</v>
      </c>
    </row>
    <row r="177" spans="1:26">
      <c r="A177" s="41">
        <v>176</v>
      </c>
      <c r="B177" s="24" t="s">
        <v>772</v>
      </c>
      <c r="C177" s="18">
        <v>9.7184259512923199E-2</v>
      </c>
      <c r="D177" s="18">
        <v>0.13150642976666799</v>
      </c>
      <c r="E177" s="18">
        <v>0.22656876221599101</v>
      </c>
      <c r="F177" s="18">
        <v>0.13267348965164899</v>
      </c>
      <c r="G177" s="18">
        <v>4.0581855091368003E-2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3.1722809600834102E-2</v>
      </c>
      <c r="R177" s="18">
        <v>3.1828905954014102E-4</v>
      </c>
      <c r="S177" s="18">
        <v>2.7054570060912001E-3</v>
      </c>
      <c r="T177" s="18">
        <v>0.45117474189815099</v>
      </c>
      <c r="U177" s="18">
        <v>0.46984770005783899</v>
      </c>
      <c r="V177" s="18">
        <v>0.26916644801778</v>
      </c>
      <c r="W177" s="18">
        <v>0.11564502496625099</v>
      </c>
      <c r="X177" s="18">
        <v>3.3844736664435E-2</v>
      </c>
      <c r="Y177" s="18">
        <v>1.43230076793064E-2</v>
      </c>
      <c r="Z177" s="18">
        <v>0</v>
      </c>
    </row>
    <row r="178" spans="1:26">
      <c r="A178" s="41">
        <v>177</v>
      </c>
      <c r="B178" s="24" t="s">
        <v>772</v>
      </c>
      <c r="C178" s="18">
        <v>0</v>
      </c>
      <c r="D178" s="18">
        <v>0</v>
      </c>
      <c r="E178" s="18">
        <v>9.9730571989244295E-3</v>
      </c>
      <c r="F178" s="18">
        <v>0</v>
      </c>
      <c r="G178" s="18">
        <v>5.4109140121824098E-3</v>
      </c>
      <c r="H178" s="18">
        <v>1.54900675642869E-2</v>
      </c>
      <c r="I178" s="18">
        <v>0</v>
      </c>
      <c r="J178" s="18">
        <v>0</v>
      </c>
      <c r="K178" s="18">
        <v>7.4267447226033004E-4</v>
      </c>
      <c r="L178" s="18">
        <v>5.4215236475004099E-2</v>
      </c>
      <c r="M178" s="18">
        <v>0.162804853954782</v>
      </c>
      <c r="N178" s="18">
        <v>0.27102313419843099</v>
      </c>
      <c r="O178" s="18">
        <v>0.15442324205355901</v>
      </c>
      <c r="P178" s="18">
        <v>1.3845574089996201E-2</v>
      </c>
      <c r="Q178" s="18">
        <v>7.0394930334961303E-2</v>
      </c>
      <c r="R178" s="18">
        <v>6.7477280622510002E-2</v>
      </c>
      <c r="S178" s="18">
        <v>7.7132048761894306E-2</v>
      </c>
      <c r="T178" s="18">
        <v>3.7770301732096799E-2</v>
      </c>
      <c r="U178" s="18">
        <v>5.8352994249025901E-3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</row>
    <row r="179" spans="1:26">
      <c r="A179" s="41">
        <v>178</v>
      </c>
      <c r="B179" s="24" t="s">
        <v>772</v>
      </c>
      <c r="C179" s="18">
        <v>0</v>
      </c>
      <c r="D179" s="18">
        <v>0</v>
      </c>
      <c r="E179" s="18">
        <v>1.0503538964824701E-2</v>
      </c>
      <c r="F179" s="18">
        <v>4.9865285994622199E-3</v>
      </c>
      <c r="G179" s="18">
        <v>2.29698604634802E-2</v>
      </c>
      <c r="H179" s="18">
        <v>2.3500342229380401E-2</v>
      </c>
      <c r="I179" s="18">
        <v>0</v>
      </c>
      <c r="J179" s="18">
        <v>3.58075191982659E-2</v>
      </c>
      <c r="K179" s="18">
        <v>9.94653311062942E-2</v>
      </c>
      <c r="L179" s="18">
        <v>0.15543115740876901</v>
      </c>
      <c r="M179" s="18">
        <v>0.30789161692849698</v>
      </c>
      <c r="N179" s="18">
        <v>0.30311728103539498</v>
      </c>
      <c r="O179" s="18">
        <v>0.182697920176041</v>
      </c>
      <c r="P179" s="18">
        <v>0.16190303495275199</v>
      </c>
      <c r="Q179" s="18">
        <v>0.1121968934879</v>
      </c>
      <c r="R179" s="18">
        <v>6.3286474671898102E-2</v>
      </c>
      <c r="S179" s="18">
        <v>0.102064691759205</v>
      </c>
      <c r="T179" s="18">
        <v>3.5860567374855899E-2</v>
      </c>
      <c r="U179" s="18">
        <v>3.6550193670526303E-2</v>
      </c>
      <c r="V179" s="18">
        <v>2.8646015358612699E-2</v>
      </c>
      <c r="W179" s="18">
        <v>0</v>
      </c>
      <c r="X179" s="18">
        <v>0</v>
      </c>
      <c r="Y179" s="18">
        <v>0</v>
      </c>
      <c r="Z179" s="18">
        <v>0</v>
      </c>
    </row>
    <row r="180" spans="1:26">
      <c r="A180" s="41">
        <v>179</v>
      </c>
      <c r="B180" s="24" t="s">
        <v>772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2.0264403457388998E-2</v>
      </c>
      <c r="J180" s="18">
        <v>0</v>
      </c>
      <c r="K180" s="18">
        <v>0.89868915961159002</v>
      </c>
      <c r="L180" s="18">
        <v>0.90146092683841805</v>
      </c>
      <c r="M180" s="18">
        <v>0.76044561141798805</v>
      </c>
      <c r="N180" s="18">
        <v>0.48735359833254699</v>
      </c>
      <c r="O180" s="18">
        <v>0.53557439085287795</v>
      </c>
      <c r="P180" s="18">
        <v>0.76955424720094701</v>
      </c>
      <c r="Q180" s="18">
        <v>0.84038921353915397</v>
      </c>
      <c r="R180" s="18">
        <v>0.887204229379849</v>
      </c>
      <c r="S180" s="18">
        <v>0.89580208589763699</v>
      </c>
      <c r="T180" s="18">
        <v>0.62307765756354205</v>
      </c>
      <c r="U180" s="18">
        <v>0.62787478698103005</v>
      </c>
      <c r="V180" s="18">
        <v>0.72495638127926199</v>
      </c>
      <c r="W180" s="18">
        <v>0.53766992338534403</v>
      </c>
      <c r="X180" s="18">
        <v>0.76601566995994097</v>
      </c>
      <c r="Y180" s="18">
        <v>0.42947803767283099</v>
      </c>
      <c r="Z180" s="18">
        <v>0.13405274224298999</v>
      </c>
    </row>
    <row r="181" spans="1:26">
      <c r="A181" s="41">
        <v>180</v>
      </c>
      <c r="B181" s="24" t="s">
        <v>772</v>
      </c>
      <c r="C181" s="18">
        <v>0.14323007679306399</v>
      </c>
      <c r="D181" s="18">
        <v>0.14190387237831301</v>
      </c>
      <c r="E181" s="18">
        <v>0.168162719790375</v>
      </c>
      <c r="F181" s="18">
        <v>0.21638351231070599</v>
      </c>
      <c r="G181" s="18">
        <v>0.174157163745047</v>
      </c>
      <c r="H181" s="18">
        <v>8.0686276593425907E-2</v>
      </c>
      <c r="I181" s="18">
        <v>6.1376740314657299E-2</v>
      </c>
      <c r="J181" s="18">
        <v>8.8696551258519399E-2</v>
      </c>
      <c r="K181" s="18">
        <v>0.13288568235800899</v>
      </c>
      <c r="L181" s="18">
        <v>0.108536569303188</v>
      </c>
      <c r="M181" s="18">
        <v>0.17468764551094801</v>
      </c>
      <c r="N181" s="18">
        <v>0.189063701366844</v>
      </c>
      <c r="O181" s="18">
        <v>7.5540603464193598E-2</v>
      </c>
      <c r="P181" s="18">
        <v>0.14269959502716301</v>
      </c>
      <c r="Q181" s="18">
        <v>0</v>
      </c>
      <c r="R181" s="18">
        <v>0.67424232445919996</v>
      </c>
      <c r="S181" s="18">
        <v>0.32157804648872301</v>
      </c>
      <c r="T181" s="18">
        <v>0.11972973456368299</v>
      </c>
      <c r="U181" s="18">
        <v>3.8725168910717202E-3</v>
      </c>
      <c r="V181" s="18">
        <v>1.82485727469681E-2</v>
      </c>
      <c r="W181" s="18">
        <v>9.3046501738901402E-2</v>
      </c>
      <c r="X181" s="18">
        <v>0</v>
      </c>
      <c r="Y181" s="18">
        <v>0</v>
      </c>
      <c r="Z181" s="18">
        <v>0</v>
      </c>
    </row>
    <row r="182" spans="1:26">
      <c r="A182" s="41">
        <v>181</v>
      </c>
      <c r="B182" s="24" t="s">
        <v>772</v>
      </c>
      <c r="C182" s="18">
        <v>0</v>
      </c>
      <c r="D182" s="18">
        <v>0</v>
      </c>
      <c r="E182" s="18">
        <v>0</v>
      </c>
      <c r="F182" s="18">
        <v>8.0474083887065798E-2</v>
      </c>
      <c r="G182" s="18">
        <v>8.8378262198979304E-2</v>
      </c>
      <c r="H182" s="18">
        <v>0.103284799820776</v>
      </c>
      <c r="I182" s="18">
        <v>9.4266609800471898E-2</v>
      </c>
      <c r="J182" s="18">
        <v>0.104876245118477</v>
      </c>
      <c r="K182" s="18">
        <v>0.21367805530461501</v>
      </c>
      <c r="L182" s="18">
        <v>0.166199937256544</v>
      </c>
      <c r="M182" s="18">
        <v>0.260042161644296</v>
      </c>
      <c r="N182" s="18">
        <v>0.35229294073434703</v>
      </c>
      <c r="O182" s="18">
        <v>0.34651068948603397</v>
      </c>
      <c r="P182" s="18">
        <v>0.38178772691840002</v>
      </c>
      <c r="Q182" s="18">
        <v>0.45340276531493201</v>
      </c>
      <c r="R182" s="18">
        <v>0.41356358469582399</v>
      </c>
      <c r="S182" s="18">
        <v>0.29399299466191098</v>
      </c>
      <c r="T182" s="18">
        <v>0.36046235992921</v>
      </c>
      <c r="U182" s="18">
        <v>0.51048260332579698</v>
      </c>
      <c r="V182" s="18">
        <v>0.44061815475673599</v>
      </c>
      <c r="W182" s="18">
        <v>0.21924811384656701</v>
      </c>
      <c r="X182" s="18">
        <v>5.70267898342754E-2</v>
      </c>
      <c r="Y182" s="18">
        <v>0.205137298873621</v>
      </c>
      <c r="Z182" s="18">
        <v>4.9387852405312002E-2</v>
      </c>
    </row>
    <row r="183" spans="1:26">
      <c r="A183" s="41">
        <v>182</v>
      </c>
      <c r="B183" s="24" t="s">
        <v>772</v>
      </c>
      <c r="C183" s="18">
        <v>0.44167911828853601</v>
      </c>
      <c r="D183" s="18">
        <v>0.69978260508733803</v>
      </c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0.74809481949966306</v>
      </c>
      <c r="K183" s="18">
        <v>0.45549816829023798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0.828028988393678</v>
      </c>
      <c r="U183" s="18">
        <v>0.61159242790638202</v>
      </c>
      <c r="V183" s="18">
        <v>0.47982075725676299</v>
      </c>
      <c r="W183" s="18">
        <v>0.56294724997333001</v>
      </c>
      <c r="X183" s="18">
        <v>0.36587327394139302</v>
      </c>
      <c r="Y183" s="18">
        <v>0.23930032459759601</v>
      </c>
      <c r="Z183" s="18">
        <v>0.32953527297722601</v>
      </c>
    </row>
    <row r="184" spans="1:26">
      <c r="A184" s="41">
        <v>183</v>
      </c>
      <c r="B184" s="24" t="s">
        <v>772</v>
      </c>
      <c r="C184" s="18">
        <v>0.36873787547725401</v>
      </c>
      <c r="D184" s="18">
        <v>0.29452347642781102</v>
      </c>
      <c r="E184" s="18">
        <v>0.38889618258146302</v>
      </c>
      <c r="F184" s="18">
        <v>0.53148968125544604</v>
      </c>
      <c r="G184" s="18">
        <v>0.32407131078845403</v>
      </c>
      <c r="H184" s="18">
        <v>0</v>
      </c>
      <c r="I184" s="18">
        <v>0.32072927566328302</v>
      </c>
      <c r="J184" s="18">
        <v>5.94139577808264E-2</v>
      </c>
      <c r="K184" s="18">
        <v>0.214739018836415</v>
      </c>
      <c r="L184" s="18">
        <v>0.20068125204005899</v>
      </c>
      <c r="M184" s="18">
        <v>0</v>
      </c>
      <c r="N184" s="18">
        <v>0</v>
      </c>
      <c r="O184" s="18">
        <v>0.32407131078845403</v>
      </c>
      <c r="P184" s="18">
        <v>0.22174137814629899</v>
      </c>
      <c r="Q184" s="18">
        <v>0.117024277557592</v>
      </c>
      <c r="R184" s="18">
        <v>8.5566708839708003E-2</v>
      </c>
      <c r="S184" s="18">
        <v>0.14964890616045701</v>
      </c>
      <c r="T184" s="18">
        <v>0.47446289142117098</v>
      </c>
      <c r="U184" s="18">
        <v>0</v>
      </c>
      <c r="V184" s="18">
        <v>0.17521812727684799</v>
      </c>
      <c r="W184" s="18">
        <v>7.1455893866761794E-2</v>
      </c>
      <c r="X184" s="18">
        <v>0.119199252797783</v>
      </c>
      <c r="Y184" s="18">
        <v>4.0847095974318199E-3</v>
      </c>
      <c r="Z184" s="18">
        <v>1.33150923240959E-2</v>
      </c>
    </row>
    <row r="185" spans="1:26">
      <c r="A185" s="41">
        <v>184</v>
      </c>
      <c r="B185" s="24" t="s">
        <v>772</v>
      </c>
      <c r="C185" s="18">
        <v>3.9202602500027398E-2</v>
      </c>
      <c r="D185" s="18">
        <v>4.8804322462821702E-2</v>
      </c>
      <c r="E185" s="18">
        <v>6.42943900271086E-2</v>
      </c>
      <c r="F185" s="18">
        <v>3.3844736664435E-2</v>
      </c>
      <c r="G185" s="18">
        <v>0</v>
      </c>
      <c r="H185" s="18">
        <v>3.07679424222137E-3</v>
      </c>
      <c r="I185" s="18">
        <v>0</v>
      </c>
      <c r="J185" s="18">
        <v>0</v>
      </c>
      <c r="K185" s="18">
        <v>0</v>
      </c>
      <c r="L185" s="18">
        <v>0</v>
      </c>
      <c r="M185" s="18">
        <v>1.4853489445206601E-3</v>
      </c>
      <c r="N185" s="18">
        <v>0</v>
      </c>
      <c r="O185" s="18">
        <v>3.7452012672556698E-2</v>
      </c>
      <c r="P185" s="18">
        <v>8.3285637246336992E-3</v>
      </c>
      <c r="Q185" s="18">
        <v>0</v>
      </c>
      <c r="R185" s="18">
        <v>0.13808440366383101</v>
      </c>
      <c r="S185" s="18">
        <v>8.3497829952697097E-2</v>
      </c>
      <c r="T185" s="18">
        <v>3.2995965838994702E-2</v>
      </c>
      <c r="U185" s="18">
        <v>1.38986222665862E-2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</row>
    <row r="186" spans="1:26">
      <c r="A186" s="41">
        <v>185</v>
      </c>
      <c r="B186" s="24" t="s">
        <v>772</v>
      </c>
      <c r="C186" s="18">
        <v>0</v>
      </c>
      <c r="D186" s="18">
        <v>1.8619909983098301E-2</v>
      </c>
      <c r="E186" s="18">
        <v>0</v>
      </c>
      <c r="F186" s="18">
        <v>0</v>
      </c>
      <c r="G186" s="18">
        <v>1.1988887909345301E-2</v>
      </c>
      <c r="H186" s="18">
        <v>0.11352309790265</v>
      </c>
      <c r="I186" s="18">
        <v>0.31404520541294001</v>
      </c>
      <c r="J186" s="18">
        <v>0.35494534956384799</v>
      </c>
      <c r="K186" s="18">
        <v>0</v>
      </c>
      <c r="L186" s="18">
        <v>0</v>
      </c>
      <c r="M186" s="18">
        <v>0</v>
      </c>
      <c r="N186" s="18">
        <v>0.264975642067168</v>
      </c>
      <c r="O186" s="18">
        <v>0.18980637583910401</v>
      </c>
      <c r="P186" s="18">
        <v>0.141956920554903</v>
      </c>
      <c r="Q186" s="18">
        <v>2.78502927097624E-2</v>
      </c>
      <c r="R186" s="18">
        <v>0</v>
      </c>
      <c r="S186" s="18">
        <v>0</v>
      </c>
      <c r="T186" s="18">
        <v>2.4508257584590899E-2</v>
      </c>
      <c r="U186" s="18">
        <v>0</v>
      </c>
      <c r="V186" s="18">
        <v>0.25632878928299402</v>
      </c>
      <c r="W186" s="18">
        <v>0.393033940355485</v>
      </c>
      <c r="X186" s="18">
        <v>0.29118144130263901</v>
      </c>
      <c r="Y186" s="18">
        <v>0.33171024821741701</v>
      </c>
      <c r="Z186" s="18">
        <v>0.26290676318015699</v>
      </c>
    </row>
    <row r="187" spans="1:26">
      <c r="A187" s="41">
        <v>186</v>
      </c>
      <c r="B187" s="24" t="s">
        <v>772</v>
      </c>
      <c r="C187" s="18">
        <v>0.442952274526697</v>
      </c>
      <c r="D187" s="18">
        <v>0.54995044670877502</v>
      </c>
      <c r="E187" s="18">
        <v>0.35420267509158698</v>
      </c>
      <c r="F187" s="18">
        <v>0.19076124301772501</v>
      </c>
      <c r="G187" s="18">
        <v>3.39508330176151E-3</v>
      </c>
      <c r="H187" s="18">
        <v>0</v>
      </c>
      <c r="I187" s="18">
        <v>0</v>
      </c>
      <c r="J187" s="18">
        <v>0</v>
      </c>
      <c r="K187" s="18">
        <v>0</v>
      </c>
      <c r="L187" s="18">
        <v>2.3341197699610402E-3</v>
      </c>
      <c r="M187" s="18">
        <v>2.0688788870109201E-3</v>
      </c>
      <c r="N187" s="18">
        <v>0</v>
      </c>
      <c r="O187" s="18">
        <v>0</v>
      </c>
      <c r="P187" s="18">
        <v>8.8059973139439102E-3</v>
      </c>
      <c r="Q187" s="18">
        <v>7.5275362581243496E-2</v>
      </c>
      <c r="R187" s="18">
        <v>7.5328410757833503E-2</v>
      </c>
      <c r="S187" s="18">
        <v>6.3763908261208299E-2</v>
      </c>
      <c r="T187" s="18">
        <v>2.0954029753059301E-2</v>
      </c>
      <c r="U187" s="18">
        <v>2.4189968525050801E-2</v>
      </c>
      <c r="V187" s="18">
        <v>3.5913615551446003E-2</v>
      </c>
      <c r="W187" s="18">
        <v>9.9200090223344108E-3</v>
      </c>
      <c r="X187" s="18">
        <v>8.6999009607638695E-3</v>
      </c>
      <c r="Y187" s="18">
        <v>5.3578658355923799E-3</v>
      </c>
      <c r="Z187" s="18">
        <v>0.10561891959073701</v>
      </c>
    </row>
    <row r="188" spans="1:26">
      <c r="A188" s="41">
        <v>187</v>
      </c>
      <c r="B188" s="24" t="s">
        <v>772</v>
      </c>
      <c r="C188" s="18">
        <v>0.16190303495275199</v>
      </c>
      <c r="D188" s="18">
        <v>0</v>
      </c>
      <c r="E188" s="18">
        <v>0</v>
      </c>
      <c r="F188" s="18">
        <v>7.0394930334961303E-2</v>
      </c>
      <c r="G188" s="18">
        <v>0.17861321057860899</v>
      </c>
      <c r="H188" s="18">
        <v>0</v>
      </c>
      <c r="I188" s="18">
        <v>8.8590454905339393E-3</v>
      </c>
      <c r="J188" s="18">
        <v>5.5170103653624496E-3</v>
      </c>
      <c r="K188" s="18">
        <v>0</v>
      </c>
      <c r="L188" s="18">
        <v>2.0211355280798999E-2</v>
      </c>
      <c r="M188" s="18">
        <v>0.12450407045678499</v>
      </c>
      <c r="N188" s="18">
        <v>0.163017046661142</v>
      </c>
      <c r="O188" s="18">
        <v>0.165245070077923</v>
      </c>
      <c r="P188" s="18">
        <v>0.15224826681336801</v>
      </c>
      <c r="Q188" s="18">
        <v>4.19611076827087E-2</v>
      </c>
      <c r="R188" s="18">
        <v>0.12508760039927599</v>
      </c>
      <c r="S188" s="18">
        <v>3.7292868142786602E-2</v>
      </c>
      <c r="T188" s="18">
        <v>5.51170554770345E-2</v>
      </c>
      <c r="U188" s="18">
        <v>0.141585583318773</v>
      </c>
      <c r="V188" s="18">
        <v>7.6230229759863904E-2</v>
      </c>
      <c r="W188" s="18">
        <v>0.12301872151226501</v>
      </c>
      <c r="X188" s="18">
        <v>0</v>
      </c>
      <c r="Y188" s="18">
        <v>0.35770385474652899</v>
      </c>
      <c r="Z188" s="18">
        <v>0.57695196859309705</v>
      </c>
    </row>
    <row r="189" spans="1:26">
      <c r="A189" s="41">
        <v>188</v>
      </c>
      <c r="B189" s="24" t="s">
        <v>772</v>
      </c>
      <c r="C189" s="18">
        <v>0.85020312620830796</v>
      </c>
      <c r="D189" s="18">
        <v>0.87757930083979696</v>
      </c>
      <c r="E189" s="18">
        <v>0.13930451172540201</v>
      </c>
      <c r="F189" s="18">
        <v>0</v>
      </c>
      <c r="G189" s="18">
        <v>8.0898469299786002E-2</v>
      </c>
      <c r="H189" s="18">
        <v>0</v>
      </c>
      <c r="I189" s="18">
        <v>0</v>
      </c>
      <c r="J189" s="18">
        <v>0</v>
      </c>
      <c r="K189" s="18">
        <v>3.9255650676617501E-2</v>
      </c>
      <c r="L189" s="18">
        <v>3.8884313440487303E-2</v>
      </c>
      <c r="M189" s="18">
        <v>0.13792525913406101</v>
      </c>
      <c r="N189" s="18">
        <v>0.102276884465565</v>
      </c>
      <c r="O189" s="18">
        <v>1.2041936085935401E-2</v>
      </c>
      <c r="P189" s="18">
        <v>0</v>
      </c>
      <c r="Q189" s="18">
        <v>2.66832328247819E-2</v>
      </c>
      <c r="R189" s="18">
        <v>4.55683836908303E-2</v>
      </c>
      <c r="S189" s="18">
        <v>2.3341197699610402E-3</v>
      </c>
      <c r="T189" s="18">
        <v>0.110870689073149</v>
      </c>
      <c r="U189" s="18">
        <v>2.80094372395325E-2</v>
      </c>
      <c r="V189" s="18">
        <v>0.1127273752538</v>
      </c>
      <c r="W189" s="18">
        <v>0.21654265684047599</v>
      </c>
      <c r="X189" s="18">
        <v>0.189488086779564</v>
      </c>
      <c r="Y189" s="18">
        <v>0.23144919446227299</v>
      </c>
      <c r="Z189" s="18">
        <v>0.36608546664775299</v>
      </c>
    </row>
    <row r="190" spans="1:26">
      <c r="A190" s="41">
        <v>189</v>
      </c>
      <c r="B190" s="24" t="s">
        <v>772</v>
      </c>
      <c r="C190" s="18">
        <v>0.67853922676299205</v>
      </c>
      <c r="D190" s="18">
        <v>0.68039591294364199</v>
      </c>
      <c r="E190" s="18">
        <v>0.43287312097459202</v>
      </c>
      <c r="F190" s="18">
        <v>2.5993606529111601E-2</v>
      </c>
      <c r="G190" s="18">
        <v>2.4349113054820799E-2</v>
      </c>
      <c r="H190" s="18">
        <v>5.7557271600175597E-2</v>
      </c>
      <c r="I190" s="18">
        <v>3.2889869485814602E-3</v>
      </c>
      <c r="J190" s="18">
        <v>0</v>
      </c>
      <c r="K190" s="18">
        <v>0</v>
      </c>
      <c r="L190" s="18">
        <v>0</v>
      </c>
      <c r="M190" s="18">
        <v>7.9041783119135102E-3</v>
      </c>
      <c r="N190" s="18">
        <v>5.1350634939142797E-2</v>
      </c>
      <c r="O190" s="18">
        <v>0.15240741134313801</v>
      </c>
      <c r="P190" s="18">
        <v>0.19749836144465799</v>
      </c>
      <c r="Q190" s="18">
        <v>0.20179526374845</v>
      </c>
      <c r="R190" s="18">
        <v>0.23908813189123601</v>
      </c>
      <c r="S190" s="18">
        <v>0.438337083163365</v>
      </c>
      <c r="T190" s="18">
        <v>0.12774000922877701</v>
      </c>
      <c r="U190" s="18">
        <v>0.23452598870449401</v>
      </c>
      <c r="V190" s="18">
        <v>0.31584884341699998</v>
      </c>
      <c r="W190" s="18">
        <v>0.46730138758151801</v>
      </c>
      <c r="X190" s="18">
        <v>0.20174221557186001</v>
      </c>
      <c r="Y190" s="18">
        <v>0.34433571424584303</v>
      </c>
      <c r="Z190" s="18">
        <v>0.14206301690808301</v>
      </c>
    </row>
    <row r="191" spans="1:26">
      <c r="A191" s="41">
        <v>190</v>
      </c>
      <c r="B191" s="24" t="s">
        <v>772</v>
      </c>
      <c r="C191" s="18">
        <v>0.100208005578555</v>
      </c>
      <c r="D191" s="18">
        <v>0.16073597506777099</v>
      </c>
      <c r="E191" s="18">
        <v>0.114637109611041</v>
      </c>
      <c r="F191" s="18">
        <v>8.1481999242276199E-2</v>
      </c>
      <c r="G191" s="18">
        <v>0.12636075663743601</v>
      </c>
      <c r="H191" s="18">
        <v>1.51187303281567E-2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0.114743205964221</v>
      </c>
      <c r="P191" s="18">
        <v>0.53042871772364597</v>
      </c>
      <c r="Q191" s="18">
        <v>0.32619323785205501</v>
      </c>
      <c r="R191" s="18">
        <v>0.72352408051133199</v>
      </c>
      <c r="S191" s="18">
        <v>0.70554074864731398</v>
      </c>
      <c r="T191" s="18">
        <v>0.18715396700960299</v>
      </c>
      <c r="U191" s="18">
        <v>0.20858543035197299</v>
      </c>
      <c r="V191" s="18">
        <v>0.24285455242912801</v>
      </c>
      <c r="W191" s="18">
        <v>0.221104800027218</v>
      </c>
      <c r="X191" s="18">
        <v>0.18853321960094399</v>
      </c>
      <c r="Y191" s="18">
        <v>1.44821522090764E-2</v>
      </c>
      <c r="Z191" s="18">
        <v>9.8245223044723703E-2</v>
      </c>
    </row>
    <row r="192" spans="1:26">
      <c r="A192" s="41">
        <v>191</v>
      </c>
      <c r="B192" s="24" t="s">
        <v>772</v>
      </c>
      <c r="C192" s="18">
        <v>3.9149554323437398E-2</v>
      </c>
      <c r="D192" s="18">
        <v>3.2677676779454497E-2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3.3685592134665002E-2</v>
      </c>
      <c r="L192" s="18">
        <v>0.171345610385776</v>
      </c>
      <c r="M192" s="18">
        <v>0.13447712765570999</v>
      </c>
      <c r="N192" s="18">
        <v>0.37308782595763601</v>
      </c>
      <c r="O192" s="18">
        <v>0.55976435937792901</v>
      </c>
      <c r="P192" s="18">
        <v>0.22439378697580001</v>
      </c>
      <c r="Q192" s="18">
        <v>0.25187274244943197</v>
      </c>
      <c r="R192" s="18">
        <v>0.22938031557526201</v>
      </c>
      <c r="S192" s="18">
        <v>0.36661594841365303</v>
      </c>
      <c r="T192" s="18">
        <v>6.0368824959446801E-2</v>
      </c>
      <c r="U192" s="18">
        <v>0.109173147422269</v>
      </c>
      <c r="V192" s="18">
        <v>0.103496992527136</v>
      </c>
      <c r="W192" s="18">
        <v>2.85399190054327E-2</v>
      </c>
      <c r="X192" s="18">
        <v>0</v>
      </c>
      <c r="Y192" s="18">
        <v>0</v>
      </c>
      <c r="Z192" s="18">
        <v>1.7505898274707799E-3</v>
      </c>
    </row>
    <row r="193" spans="1:26">
      <c r="A193" s="41">
        <v>192</v>
      </c>
      <c r="B193" s="24" t="s">
        <v>772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1.85668618065083E-3</v>
      </c>
      <c r="I193" s="18">
        <v>2.90704007713329E-2</v>
      </c>
      <c r="J193" s="18">
        <v>2.7160666414092101E-2</v>
      </c>
      <c r="K193" s="18">
        <v>5.2889032060253499E-2</v>
      </c>
      <c r="L193" s="18">
        <v>0.138933174489272</v>
      </c>
      <c r="M193" s="18">
        <v>0.31261290464500902</v>
      </c>
      <c r="N193" s="18">
        <v>0.49631874017626099</v>
      </c>
      <c r="O193" s="18">
        <v>0.41743610158689598</v>
      </c>
      <c r="P193" s="18">
        <v>0.40067287778444799</v>
      </c>
      <c r="Q193" s="18">
        <v>0.301578883914284</v>
      </c>
      <c r="R193" s="18">
        <v>0.28481566011183701</v>
      </c>
      <c r="S193" s="18">
        <v>0.41398797010854399</v>
      </c>
      <c r="T193" s="18">
        <v>0.40311309390758898</v>
      </c>
      <c r="U193" s="18">
        <v>0.36067455263557002</v>
      </c>
      <c r="V193" s="18">
        <v>0.50629179737518504</v>
      </c>
      <c r="W193" s="18">
        <v>0.46337582251385601</v>
      </c>
      <c r="X193" s="18">
        <v>0.53881032962486997</v>
      </c>
      <c r="Y193" s="18">
        <v>0.483481081441475</v>
      </c>
      <c r="Z193" s="18">
        <v>0.31802381865719098</v>
      </c>
    </row>
    <row r="194" spans="1:26">
      <c r="A194" s="41">
        <v>193</v>
      </c>
      <c r="B194" s="24" t="s">
        <v>772</v>
      </c>
      <c r="C194" s="18">
        <v>0.12874792458398701</v>
      </c>
      <c r="D194" s="18">
        <v>0.33903089658684099</v>
      </c>
      <c r="E194" s="18">
        <v>0.37239819966196602</v>
      </c>
      <c r="F194" s="18">
        <v>0.25542697028096401</v>
      </c>
      <c r="G194" s="18">
        <v>0.32730724956044599</v>
      </c>
      <c r="H194" s="18">
        <v>0.60241509335630805</v>
      </c>
      <c r="I194" s="18">
        <v>0.54666145976019298</v>
      </c>
      <c r="J194" s="18">
        <v>0.40454539467551998</v>
      </c>
      <c r="K194" s="18">
        <v>0.69795485939493995</v>
      </c>
      <c r="L194" s="18">
        <v>0.68729217590034597</v>
      </c>
      <c r="M194" s="18">
        <v>0.87887566565521602</v>
      </c>
      <c r="N194" s="18">
        <v>0.83943434636053305</v>
      </c>
      <c r="O194" s="18">
        <v>0.77821675057564599</v>
      </c>
      <c r="P194" s="18">
        <v>0.72580515210470298</v>
      </c>
      <c r="Q194" s="18">
        <v>0.62209596687120705</v>
      </c>
      <c r="R194" s="18">
        <v>0.50867896532173595</v>
      </c>
      <c r="S194" s="18">
        <v>0.350330158200516</v>
      </c>
      <c r="T194" s="18">
        <v>0.351921603498216</v>
      </c>
      <c r="U194" s="18">
        <v>0.44650650235822897</v>
      </c>
      <c r="V194" s="18">
        <v>0.147898316332986</v>
      </c>
      <c r="W194" s="18">
        <v>2.2863764110300201E-2</v>
      </c>
      <c r="X194" s="18">
        <v>0.24423380502046901</v>
      </c>
      <c r="Y194" s="18">
        <v>0.256275741106404</v>
      </c>
      <c r="Z194" s="18">
        <v>0.41579160811260502</v>
      </c>
    </row>
    <row r="195" spans="1:26">
      <c r="A195" s="41">
        <v>194</v>
      </c>
      <c r="B195" s="24" t="s">
        <v>772</v>
      </c>
      <c r="C195" s="18">
        <v>0.20248489004411999</v>
      </c>
      <c r="D195" s="18">
        <v>0.30014658314635301</v>
      </c>
      <c r="E195" s="18">
        <v>0.33372607892783801</v>
      </c>
      <c r="F195" s="18">
        <v>0.23871679465510601</v>
      </c>
      <c r="G195" s="18">
        <v>0.26359638947582698</v>
      </c>
      <c r="H195" s="18">
        <v>1.1087068907314901E-2</v>
      </c>
      <c r="I195" s="18">
        <v>0.140577667963563</v>
      </c>
      <c r="J195" s="18">
        <v>2.8380774475662601E-2</v>
      </c>
      <c r="K195" s="18">
        <v>0</v>
      </c>
      <c r="L195" s="18">
        <v>6.79016660352302E-3</v>
      </c>
      <c r="M195" s="18">
        <v>9.7661693102233396E-2</v>
      </c>
      <c r="N195" s="18">
        <v>0.145139811150305</v>
      </c>
      <c r="O195" s="18">
        <v>0.28216325128233499</v>
      </c>
      <c r="P195" s="18">
        <v>0.19633130155967701</v>
      </c>
      <c r="Q195" s="18">
        <v>0.35287647067683697</v>
      </c>
      <c r="R195" s="18">
        <v>0.14222216143785299</v>
      </c>
      <c r="S195" s="18">
        <v>0.10312565529100599</v>
      </c>
      <c r="T195" s="18">
        <v>0.154104952994019</v>
      </c>
      <c r="U195" s="18">
        <v>0.13235520059210901</v>
      </c>
      <c r="V195" s="18">
        <v>2.9388689830873099E-2</v>
      </c>
      <c r="W195" s="18">
        <v>4.3552552980409401E-2</v>
      </c>
      <c r="X195" s="18">
        <v>4.2809878508148998E-2</v>
      </c>
      <c r="Y195" s="18">
        <v>0.42709086972628002</v>
      </c>
      <c r="Z195" s="18">
        <v>5.51701036536245E-2</v>
      </c>
    </row>
    <row r="196" spans="1:26">
      <c r="A196" s="41">
        <v>195</v>
      </c>
      <c r="B196" s="24" t="s">
        <v>772</v>
      </c>
      <c r="C196" s="18">
        <v>7.3100387341052495E-2</v>
      </c>
      <c r="D196" s="18">
        <v>0.34285036530132201</v>
      </c>
      <c r="E196" s="18">
        <v>0.33420351251714903</v>
      </c>
      <c r="F196" s="18">
        <v>0.21680789772342601</v>
      </c>
      <c r="G196" s="18">
        <v>0.18672958159688299</v>
      </c>
      <c r="H196" s="18">
        <v>0.16487373284179299</v>
      </c>
      <c r="I196" s="18">
        <v>0.141320342435823</v>
      </c>
      <c r="J196" s="18">
        <v>0.11028715913065899</v>
      </c>
      <c r="K196" s="18">
        <v>0.103178703467596</v>
      </c>
      <c r="L196" s="18">
        <v>0.20391719081205101</v>
      </c>
      <c r="M196" s="18">
        <v>0.39913448066333701</v>
      </c>
      <c r="N196" s="18">
        <v>0.71864364826505001</v>
      </c>
      <c r="O196" s="18">
        <v>0.76766016343423105</v>
      </c>
      <c r="P196" s="18">
        <v>0.88155459857301199</v>
      </c>
      <c r="Q196" s="18">
        <v>0.87189983043362795</v>
      </c>
      <c r="R196" s="18">
        <v>0.62952271159381001</v>
      </c>
      <c r="S196" s="18">
        <v>0.673181360927399</v>
      </c>
      <c r="T196" s="18">
        <v>0.59530663769324499</v>
      </c>
      <c r="U196" s="18">
        <v>0.34481314783515299</v>
      </c>
      <c r="V196" s="18">
        <v>0.17187609215167601</v>
      </c>
      <c r="W196" s="18">
        <v>6.8750436860670602E-2</v>
      </c>
      <c r="X196" s="18">
        <v>0.27722977085946299</v>
      </c>
      <c r="Y196" s="18">
        <v>0.15277874857926799</v>
      </c>
      <c r="Z196" s="18">
        <v>0.20550863610975101</v>
      </c>
    </row>
    <row r="197" spans="1:26">
      <c r="A197" s="41">
        <v>196</v>
      </c>
      <c r="B197" s="24" t="s">
        <v>772</v>
      </c>
      <c r="C197" s="18">
        <v>0.11347004972605999</v>
      </c>
      <c r="D197" s="18">
        <v>0.44220960005443699</v>
      </c>
      <c r="E197" s="18">
        <v>0.60490835765603901</v>
      </c>
      <c r="F197" s="18">
        <v>0.14519285932689499</v>
      </c>
      <c r="G197" s="18">
        <v>0.16572250366723401</v>
      </c>
      <c r="H197" s="18">
        <v>0.10970362918816901</v>
      </c>
      <c r="I197" s="18">
        <v>0.12970279176260799</v>
      </c>
      <c r="J197" s="18">
        <v>4.7000684458760898E-2</v>
      </c>
      <c r="K197" s="18">
        <v>4.0157469678647903E-2</v>
      </c>
      <c r="L197" s="18">
        <v>0.14720869003731499</v>
      </c>
      <c r="M197" s="18">
        <v>0.38698644822422201</v>
      </c>
      <c r="N197" s="18">
        <v>0.43902670945903499</v>
      </c>
      <c r="O197" s="18">
        <v>0.51870507069725103</v>
      </c>
      <c r="P197" s="18">
        <v>0.89364958283553697</v>
      </c>
      <c r="Q197" s="18">
        <v>0.63815610665648004</v>
      </c>
      <c r="R197" s="18">
        <v>0.55854425131635799</v>
      </c>
      <c r="S197" s="18">
        <v>0.87890218974351098</v>
      </c>
      <c r="T197" s="18">
        <v>0</v>
      </c>
      <c r="U197" s="18">
        <v>0.71211872254447695</v>
      </c>
      <c r="V197" s="18">
        <v>0.81174319818054097</v>
      </c>
      <c r="W197" s="18">
        <v>0.62632740369681905</v>
      </c>
      <c r="X197" s="18">
        <v>0.47785797472293201</v>
      </c>
      <c r="Y197" s="18">
        <v>0.479131130961093</v>
      </c>
      <c r="Z197" s="18">
        <v>0.48952857357273799</v>
      </c>
    </row>
    <row r="198" spans="1:26">
      <c r="A198" s="41">
        <v>197</v>
      </c>
      <c r="B198" s="24" t="s">
        <v>772</v>
      </c>
      <c r="C198" s="18">
        <v>0.58915304920880196</v>
      </c>
      <c r="D198" s="18">
        <v>0.43770050504428498</v>
      </c>
      <c r="E198" s="18">
        <v>0.219088969316797</v>
      </c>
      <c r="F198" s="18">
        <v>0.14025937890402199</v>
      </c>
      <c r="G198" s="18">
        <v>0.131188140707128</v>
      </c>
      <c r="H198" s="18">
        <v>9.32586944452614E-2</v>
      </c>
      <c r="I198" s="18">
        <v>0.12774000922877701</v>
      </c>
      <c r="J198" s="18">
        <v>0.148322701745706</v>
      </c>
      <c r="K198" s="18">
        <v>0.32619323785205501</v>
      </c>
      <c r="L198" s="18">
        <v>0.57732330582922697</v>
      </c>
      <c r="M198" s="18">
        <v>0.73073863252757498</v>
      </c>
      <c r="N198" s="18">
        <v>0.76707663349174104</v>
      </c>
      <c r="O198" s="18">
        <v>0.78378680911759901</v>
      </c>
      <c r="P198" s="18">
        <v>0.89839739464034396</v>
      </c>
      <c r="Q198" s="18">
        <v>0.77366890950456102</v>
      </c>
      <c r="R198" s="18">
        <v>0.83204745574941097</v>
      </c>
      <c r="S198" s="18">
        <v>0.80496745766801803</v>
      </c>
      <c r="T198" s="18">
        <v>0.86443679481357305</v>
      </c>
      <c r="U198" s="18">
        <v>0.769481635590746</v>
      </c>
      <c r="V198" s="18">
        <v>0.68667997814690096</v>
      </c>
      <c r="W198" s="18">
        <v>0.51950150770300096</v>
      </c>
      <c r="X198" s="18">
        <v>0.76456886743298402</v>
      </c>
      <c r="Y198" s="18">
        <v>0.98033602804577102</v>
      </c>
      <c r="Z198" s="18">
        <v>0.99439505899344904</v>
      </c>
    </row>
    <row r="199" spans="1:26">
      <c r="A199" s="41">
        <v>198</v>
      </c>
      <c r="B199" s="24" t="s">
        <v>772</v>
      </c>
      <c r="C199" s="18">
        <v>0.97829501640783501</v>
      </c>
      <c r="D199" s="18">
        <v>0.95271751145194195</v>
      </c>
      <c r="E199" s="18">
        <v>0.87884914156692095</v>
      </c>
      <c r="F199" s="18">
        <v>0.76930465690852201</v>
      </c>
      <c r="G199" s="18">
        <v>0.79258627679595495</v>
      </c>
      <c r="H199" s="18">
        <v>0.893141819365044</v>
      </c>
      <c r="I199" s="18">
        <v>0.94791597186955701</v>
      </c>
      <c r="J199" s="18">
        <v>0.94292458938949697</v>
      </c>
      <c r="K199" s="18">
        <v>0.89205813753783703</v>
      </c>
      <c r="L199" s="18">
        <v>0.75195790316358402</v>
      </c>
      <c r="M199" s="18">
        <v>0.53992434133325995</v>
      </c>
      <c r="N199" s="18">
        <v>0.37473231943192697</v>
      </c>
      <c r="O199" s="18">
        <v>0.69323357167842803</v>
      </c>
      <c r="P199" s="18">
        <v>0.32179023919508298</v>
      </c>
      <c r="Q199" s="18">
        <v>0.108059135713878</v>
      </c>
      <c r="R199" s="18">
        <v>0.229645556458212</v>
      </c>
      <c r="S199" s="18">
        <v>0.10630854588640699</v>
      </c>
      <c r="T199" s="18">
        <v>3.4163025723975199E-2</v>
      </c>
      <c r="U199" s="18">
        <v>3.51178929025956E-2</v>
      </c>
      <c r="V199" s="18">
        <v>5.3578658355923799E-3</v>
      </c>
      <c r="W199" s="18">
        <v>3.7823349908686799E-2</v>
      </c>
      <c r="X199" s="18">
        <v>6.4029149144158498E-2</v>
      </c>
      <c r="Y199" s="18">
        <v>0.21107869465170401</v>
      </c>
      <c r="Z199" s="18">
        <v>1.0662683494594699E-2</v>
      </c>
    </row>
    <row r="200" spans="1:26">
      <c r="A200" s="41">
        <v>199</v>
      </c>
      <c r="B200" s="24" t="s">
        <v>772</v>
      </c>
      <c r="C200" s="18">
        <v>0</v>
      </c>
      <c r="D200" s="18">
        <v>0</v>
      </c>
      <c r="E200" s="18">
        <v>0</v>
      </c>
      <c r="F200" s="18">
        <v>0.49615959564649098</v>
      </c>
      <c r="G200" s="18">
        <v>0.41377577740218402</v>
      </c>
      <c r="H200" s="18">
        <v>0.55957941400469502</v>
      </c>
      <c r="I200" s="18">
        <v>0.82080463347517796</v>
      </c>
      <c r="J200" s="18">
        <v>0.73832452177994801</v>
      </c>
      <c r="K200" s="18">
        <v>0.44873452577501</v>
      </c>
      <c r="L200" s="18">
        <v>0.345131436894693</v>
      </c>
      <c r="M200" s="18">
        <v>0.29993439043999298</v>
      </c>
      <c r="N200" s="18">
        <v>0.245506961258629</v>
      </c>
      <c r="O200" s="18">
        <v>0.21903592114020701</v>
      </c>
      <c r="P200" s="18">
        <v>0.116228554908742</v>
      </c>
      <c r="Q200" s="18">
        <v>0.105671967767327</v>
      </c>
      <c r="R200" s="18">
        <v>5.0289671407342397E-2</v>
      </c>
      <c r="S200" s="18">
        <v>4.4029986569719603E-3</v>
      </c>
      <c r="T200" s="18">
        <v>0</v>
      </c>
      <c r="U200" s="18">
        <v>0</v>
      </c>
      <c r="V200" s="18">
        <v>0</v>
      </c>
      <c r="W200" s="18">
        <v>9.5486717862042506E-2</v>
      </c>
      <c r="X200" s="18">
        <v>1.8513813629918201E-2</v>
      </c>
      <c r="Y200" s="18">
        <v>0</v>
      </c>
      <c r="Z200" s="18">
        <v>0</v>
      </c>
    </row>
    <row r="201" spans="1:26">
      <c r="A201" s="41">
        <v>200</v>
      </c>
      <c r="B201" s="24" t="s">
        <v>772</v>
      </c>
      <c r="C201" s="18">
        <v>0</v>
      </c>
      <c r="D201" s="18">
        <v>2.4773498467541E-2</v>
      </c>
      <c r="E201" s="18">
        <v>0.25553306663414399</v>
      </c>
      <c r="F201" s="18">
        <v>0.21574693419162599</v>
      </c>
      <c r="G201" s="18">
        <v>0.16609384090336399</v>
      </c>
      <c r="H201" s="18">
        <v>0.48125305802469398</v>
      </c>
      <c r="I201" s="18">
        <v>0.27473650655973197</v>
      </c>
      <c r="J201" s="18">
        <v>0.20609216605224201</v>
      </c>
      <c r="K201" s="18">
        <v>0.17463459733435799</v>
      </c>
      <c r="L201" s="18">
        <v>0.24922033361993101</v>
      </c>
      <c r="M201" s="18">
        <v>0.19696787967875801</v>
      </c>
      <c r="N201" s="18">
        <v>0.136970391955441</v>
      </c>
      <c r="O201" s="18">
        <v>0.17500593457048799</v>
      </c>
      <c r="P201" s="18">
        <v>0.14858794262865599</v>
      </c>
      <c r="Q201" s="18">
        <v>8.8059973139439196E-2</v>
      </c>
      <c r="R201" s="18">
        <v>0.11235603801767</v>
      </c>
      <c r="S201" s="18">
        <v>4.7584214401251199E-2</v>
      </c>
      <c r="T201" s="18">
        <v>1.30498514411458E-2</v>
      </c>
      <c r="U201" s="18">
        <v>4.93348042287219E-3</v>
      </c>
      <c r="V201" s="18">
        <v>2.65240882950118E-4</v>
      </c>
      <c r="W201" s="18">
        <v>0</v>
      </c>
      <c r="X201" s="18">
        <v>5.7398127070405501E-2</v>
      </c>
      <c r="Y201" s="18">
        <v>4.9228707875541899E-2</v>
      </c>
      <c r="Z201" s="18">
        <v>4.0528806914777997E-2</v>
      </c>
    </row>
    <row r="202" spans="1:26">
      <c r="A202" s="41">
        <v>201</v>
      </c>
      <c r="B202" s="24" t="s">
        <v>772</v>
      </c>
      <c r="C202" s="18">
        <v>1.33150923240959E-2</v>
      </c>
      <c r="D202" s="18">
        <v>7.4267447226033E-3</v>
      </c>
      <c r="E202" s="18">
        <v>1.7930283687428002E-2</v>
      </c>
      <c r="F202" s="18">
        <v>0</v>
      </c>
      <c r="G202" s="18">
        <v>0</v>
      </c>
      <c r="H202" s="18">
        <v>0</v>
      </c>
      <c r="I202" s="18">
        <v>0</v>
      </c>
      <c r="J202" s="18">
        <v>1.63918865663173E-2</v>
      </c>
      <c r="K202" s="18">
        <v>0</v>
      </c>
      <c r="L202" s="18">
        <v>0</v>
      </c>
      <c r="M202" s="18">
        <v>0</v>
      </c>
      <c r="N202" s="18">
        <v>0</v>
      </c>
      <c r="O202" s="18">
        <v>2.4455209408000899E-2</v>
      </c>
      <c r="P202" s="18">
        <v>6.4188293673928497E-3</v>
      </c>
      <c r="Q202" s="18">
        <v>8.3816119012237299E-3</v>
      </c>
      <c r="R202" s="18">
        <v>0</v>
      </c>
      <c r="S202" s="18">
        <v>0</v>
      </c>
      <c r="T202" s="18">
        <v>0</v>
      </c>
      <c r="U202" s="18">
        <v>4.29690230379191E-2</v>
      </c>
      <c r="V202" s="18">
        <v>0</v>
      </c>
      <c r="W202" s="18">
        <v>2.0741837046699199E-2</v>
      </c>
      <c r="X202" s="18">
        <v>7.4904025345113298E-2</v>
      </c>
      <c r="Y202" s="18">
        <v>4.66293472226307E-2</v>
      </c>
      <c r="Z202" s="18">
        <v>8.1906384654996403E-2</v>
      </c>
    </row>
    <row r="203" spans="1:26">
      <c r="A203" s="41">
        <v>202</v>
      </c>
      <c r="B203" s="24" t="s">
        <v>772</v>
      </c>
      <c r="C203" s="18">
        <v>0.19924895127212899</v>
      </c>
      <c r="D203" s="18">
        <v>0.17983331864018001</v>
      </c>
      <c r="E203" s="18">
        <v>0.23304063975997399</v>
      </c>
      <c r="F203" s="18">
        <v>0.24418075684387899</v>
      </c>
      <c r="G203" s="18">
        <v>0.33186939274718802</v>
      </c>
      <c r="H203" s="18">
        <v>0.25691231922548402</v>
      </c>
      <c r="I203" s="18">
        <v>0.33621934322756902</v>
      </c>
      <c r="J203" s="18">
        <v>0.120843746272074</v>
      </c>
      <c r="K203" s="18">
        <v>0.167579189847885</v>
      </c>
      <c r="L203" s="18">
        <v>0.20142392651232</v>
      </c>
      <c r="M203" s="18">
        <v>9.9889716519014404E-2</v>
      </c>
      <c r="N203" s="18">
        <v>4.8857370639411701E-2</v>
      </c>
      <c r="O203" s="18">
        <v>3.51178929025956E-2</v>
      </c>
      <c r="P203" s="18">
        <v>1.5596163917466901E-2</v>
      </c>
      <c r="Q203" s="18">
        <v>7.0554074864731401E-3</v>
      </c>
      <c r="R203" s="18">
        <v>1.1670598849805201E-3</v>
      </c>
      <c r="S203" s="18">
        <v>0</v>
      </c>
      <c r="T203" s="18">
        <v>1.5649212094057001E-2</v>
      </c>
      <c r="U203" s="18">
        <v>5.4374381004774201E-2</v>
      </c>
      <c r="V203" s="18">
        <v>8.9651418437139904E-3</v>
      </c>
      <c r="W203" s="18">
        <v>8.5938046075838201E-3</v>
      </c>
      <c r="X203" s="18">
        <v>2.4985691173901099E-2</v>
      </c>
      <c r="Y203" s="18">
        <v>0.120154119976403</v>
      </c>
      <c r="Z203" s="18">
        <v>5.9307861427646401E-2</v>
      </c>
    </row>
    <row r="204" spans="1:26">
      <c r="A204" s="41">
        <v>203</v>
      </c>
      <c r="B204" s="24" t="s">
        <v>772</v>
      </c>
      <c r="C204" s="18">
        <v>9.7820837632003499E-2</v>
      </c>
      <c r="D204" s="18">
        <v>0.106945124005488</v>
      </c>
      <c r="E204" s="18">
        <v>1.7452850098117801E-2</v>
      </c>
      <c r="F204" s="18">
        <v>0</v>
      </c>
      <c r="G204" s="18">
        <v>6.0262728606266802E-2</v>
      </c>
      <c r="H204" s="18">
        <v>7.8829590412775E-2</v>
      </c>
      <c r="I204" s="18">
        <v>5.34725620027438E-2</v>
      </c>
      <c r="J204" s="18">
        <v>0.102807366231466</v>
      </c>
      <c r="K204" s="18">
        <v>1.5065682151566701E-2</v>
      </c>
      <c r="L204" s="18">
        <v>4.6045817280140497E-2</v>
      </c>
      <c r="M204" s="18">
        <v>0</v>
      </c>
      <c r="N204" s="18">
        <v>5.6920693481095297E-2</v>
      </c>
      <c r="O204" s="18">
        <v>1.49065376217966E-2</v>
      </c>
      <c r="P204" s="18">
        <v>9.5433669685452402E-2</v>
      </c>
      <c r="Q204" s="18">
        <v>5.9785295016956598E-2</v>
      </c>
      <c r="R204" s="18">
        <v>3.5011796549415601E-2</v>
      </c>
      <c r="S204" s="18">
        <v>7.3790013636722801E-2</v>
      </c>
      <c r="T204" s="18">
        <v>0.146094678328925</v>
      </c>
      <c r="U204" s="18">
        <v>0.122647384276135</v>
      </c>
      <c r="V204" s="18">
        <v>7.3736965460132795E-2</v>
      </c>
      <c r="W204" s="18">
        <v>5.3790851062283901E-2</v>
      </c>
      <c r="X204" s="18">
        <v>4.8910418816001701E-2</v>
      </c>
      <c r="Y204" s="18">
        <v>1.1935839732755299E-2</v>
      </c>
      <c r="Z204" s="18">
        <v>1.38986222665862E-2</v>
      </c>
    </row>
    <row r="205" spans="1:26">
      <c r="A205" s="41">
        <v>204</v>
      </c>
      <c r="B205" s="24" t="s">
        <v>772</v>
      </c>
      <c r="C205" s="18">
        <v>0</v>
      </c>
      <c r="D205" s="18">
        <v>2.3818631288920599E-2</v>
      </c>
      <c r="E205" s="18">
        <v>5.1987213058223097E-2</v>
      </c>
      <c r="F205" s="18">
        <v>0.17272486297711701</v>
      </c>
      <c r="G205" s="18">
        <v>0</v>
      </c>
      <c r="H205" s="18">
        <v>0.35664289121472897</v>
      </c>
      <c r="I205" s="18">
        <v>0.25712451193184399</v>
      </c>
      <c r="J205" s="18">
        <v>0.146147726505515</v>
      </c>
      <c r="K205" s="18">
        <v>3.7770301732096799E-2</v>
      </c>
      <c r="L205" s="18">
        <v>4.2809878508148998E-2</v>
      </c>
      <c r="M205" s="18">
        <v>9.9783620165834405E-2</v>
      </c>
      <c r="N205" s="18">
        <v>0.11150726719223</v>
      </c>
      <c r="O205" s="18">
        <v>4.5939720926960401E-2</v>
      </c>
      <c r="P205" s="18">
        <v>0</v>
      </c>
      <c r="Q205" s="18">
        <v>8.6839865077868603E-2</v>
      </c>
      <c r="R205" s="18">
        <v>0</v>
      </c>
      <c r="S205" s="18">
        <v>0</v>
      </c>
      <c r="T205" s="18">
        <v>1.9946114397848901E-2</v>
      </c>
      <c r="U205" s="18">
        <v>3.7345916319376601E-2</v>
      </c>
      <c r="V205" s="18">
        <v>0.15421104934719901</v>
      </c>
      <c r="W205" s="18">
        <v>0</v>
      </c>
      <c r="X205" s="18">
        <v>0</v>
      </c>
      <c r="Y205" s="18">
        <v>0.181743052997421</v>
      </c>
      <c r="Z205" s="18">
        <v>0.64564935727717698</v>
      </c>
    </row>
    <row r="206" spans="1:26">
      <c r="A206" s="41">
        <v>205</v>
      </c>
      <c r="B206" s="24" t="s">
        <v>772</v>
      </c>
      <c r="C206" s="18">
        <v>0.38512976204357102</v>
      </c>
      <c r="D206" s="18">
        <v>0.31038488122822799</v>
      </c>
      <c r="E206" s="18">
        <v>0.59010791638742199</v>
      </c>
      <c r="F206" s="18">
        <v>0.213943296187565</v>
      </c>
      <c r="G206" s="18">
        <v>0.20847933399879301</v>
      </c>
      <c r="H206" s="18">
        <v>0.20959334570718299</v>
      </c>
      <c r="I206" s="18">
        <v>0.30115449850156401</v>
      </c>
      <c r="J206" s="18">
        <v>0.20423547987159099</v>
      </c>
      <c r="K206" s="18">
        <v>0.182326582939911</v>
      </c>
      <c r="L206" s="18">
        <v>8.1004565652966001E-2</v>
      </c>
      <c r="M206" s="18">
        <v>4.5356190984470197E-2</v>
      </c>
      <c r="N206" s="18">
        <v>2.8327726299072601E-2</v>
      </c>
      <c r="O206" s="18">
        <v>4.2067204035888699E-2</v>
      </c>
      <c r="P206" s="18">
        <v>7.3949158166492904E-2</v>
      </c>
      <c r="Q206" s="18">
        <v>8.3816119012237299E-3</v>
      </c>
      <c r="R206" s="18">
        <v>9.4956236096142201E-3</v>
      </c>
      <c r="S206" s="18">
        <v>2.16967042253196E-2</v>
      </c>
      <c r="T206" s="18">
        <v>6.8909581390440594E-2</v>
      </c>
      <c r="U206" s="18">
        <v>2.65240882950118E-4</v>
      </c>
      <c r="V206" s="18">
        <v>2.4030823995280701E-2</v>
      </c>
      <c r="W206" s="18">
        <v>9.1136767381660502E-2</v>
      </c>
      <c r="X206" s="18">
        <v>0.101481161816715</v>
      </c>
      <c r="Y206" s="18">
        <v>5.6018874479064902E-2</v>
      </c>
      <c r="Z206" s="18">
        <v>6.8644340507490506E-2</v>
      </c>
    </row>
    <row r="207" spans="1:26">
      <c r="A207" s="41">
        <v>206</v>
      </c>
      <c r="B207" s="24" t="s">
        <v>772</v>
      </c>
      <c r="C207" s="18">
        <v>7.6230229759863904E-2</v>
      </c>
      <c r="D207" s="18">
        <v>0.12758086469900701</v>
      </c>
      <c r="E207" s="18">
        <v>0.16094816777413201</v>
      </c>
      <c r="F207" s="18">
        <v>5.0820153173242601E-2</v>
      </c>
      <c r="G207" s="18">
        <v>0.116016362202382</v>
      </c>
      <c r="H207" s="18">
        <v>8.1057613829555994E-2</v>
      </c>
      <c r="I207" s="18">
        <v>0.13384054953662999</v>
      </c>
      <c r="J207" s="18">
        <v>9.6388536864072893E-2</v>
      </c>
      <c r="K207" s="18">
        <v>0.14556419656302499</v>
      </c>
      <c r="L207" s="18">
        <v>0.17113341767941601</v>
      </c>
      <c r="M207" s="18">
        <v>0.24566610578839901</v>
      </c>
      <c r="N207" s="18">
        <v>0.15442324205355901</v>
      </c>
      <c r="O207" s="18">
        <v>6.7848617858640201E-2</v>
      </c>
      <c r="P207" s="18">
        <v>6.2066366610327599E-2</v>
      </c>
      <c r="Q207" s="18">
        <v>2.80094372395325E-2</v>
      </c>
      <c r="R207" s="18">
        <v>7.5858892523733706E-2</v>
      </c>
      <c r="S207" s="18">
        <v>1.9309536278768601E-2</v>
      </c>
      <c r="T207" s="18">
        <v>6.5726690795039205E-2</v>
      </c>
      <c r="U207" s="18">
        <v>6.7848617858640201E-2</v>
      </c>
      <c r="V207" s="18">
        <v>4.6258009986500599E-2</v>
      </c>
      <c r="W207" s="18">
        <v>2.5675317469571399E-2</v>
      </c>
      <c r="X207" s="18">
        <v>6.0793210372166999E-2</v>
      </c>
      <c r="Y207" s="18">
        <v>1.76650428044779E-2</v>
      </c>
      <c r="Z207" s="18">
        <v>2.44021612314109E-3</v>
      </c>
    </row>
    <row r="208" spans="1:26">
      <c r="A208" s="41">
        <v>207</v>
      </c>
      <c r="B208" s="24" t="s">
        <v>772</v>
      </c>
      <c r="C208" s="18">
        <v>2.1643656048729601E-2</v>
      </c>
      <c r="D208" s="18">
        <v>1.3208995970915899E-2</v>
      </c>
      <c r="E208" s="18">
        <v>4.0581855091368003E-2</v>
      </c>
      <c r="F208" s="18">
        <v>5.1456731292322901E-2</v>
      </c>
      <c r="G208" s="18">
        <v>3.1881954130604198E-2</v>
      </c>
      <c r="H208" s="18">
        <v>0.11415967602173099</v>
      </c>
      <c r="I208" s="18">
        <v>0.130816803470998</v>
      </c>
      <c r="J208" s="18">
        <v>0.15999330059551101</v>
      </c>
      <c r="K208" s="18">
        <v>0.219672499259288</v>
      </c>
      <c r="L208" s="18">
        <v>0.17686262075113901</v>
      </c>
      <c r="M208" s="18">
        <v>0.129808888115788</v>
      </c>
      <c r="N208" s="18">
        <v>0.100579342814685</v>
      </c>
      <c r="O208" s="18">
        <v>0.194050229966306</v>
      </c>
      <c r="P208" s="18">
        <v>1.1988887909345301E-2</v>
      </c>
      <c r="Q208" s="18">
        <v>4.2438541272018897E-3</v>
      </c>
      <c r="R208" s="18">
        <v>1.52248266813368E-2</v>
      </c>
      <c r="S208" s="18">
        <v>7.5752796170553693E-2</v>
      </c>
      <c r="T208" s="18">
        <v>3.9945276972287801E-2</v>
      </c>
      <c r="U208" s="18">
        <v>2.4349113054820799E-2</v>
      </c>
      <c r="V208" s="18">
        <v>6.7583376975690002E-2</v>
      </c>
      <c r="W208" s="18">
        <v>4.8379937050101497E-2</v>
      </c>
      <c r="X208" s="18">
        <v>0.125830274871536</v>
      </c>
      <c r="Y208" s="18">
        <v>0.23707230118081499</v>
      </c>
      <c r="Z208" s="18">
        <v>0.62130024422235597</v>
      </c>
    </row>
    <row r="209" spans="1:26">
      <c r="A209" s="41">
        <v>208</v>
      </c>
      <c r="B209" s="24" t="s">
        <v>772</v>
      </c>
      <c r="C209" s="18">
        <v>0.80638533234494802</v>
      </c>
      <c r="D209" s="18">
        <v>0.920850035382072</v>
      </c>
      <c r="E209" s="18">
        <v>0.57817647635781699</v>
      </c>
      <c r="F209" s="18">
        <v>0.87750944185457502</v>
      </c>
      <c r="G209" s="18">
        <v>0.67067327972870205</v>
      </c>
      <c r="H209" s="18">
        <v>0.82106121664093201</v>
      </c>
      <c r="I209" s="18">
        <v>0.58521782493442898</v>
      </c>
      <c r="J209" s="18">
        <v>0.85118099668374403</v>
      </c>
      <c r="K209" s="18">
        <v>0.66416549245984102</v>
      </c>
      <c r="L209" s="18">
        <v>0.76072295565235304</v>
      </c>
      <c r="M209" s="18">
        <v>0.380726763386599</v>
      </c>
      <c r="N209" s="18">
        <v>0.26587746106919802</v>
      </c>
      <c r="O209" s="18">
        <v>0.18200829388037101</v>
      </c>
      <c r="P209" s="18">
        <v>0.16869320155627501</v>
      </c>
      <c r="Q209" s="18">
        <v>0.16932977967535501</v>
      </c>
      <c r="R209" s="18">
        <v>0.102489077171926</v>
      </c>
      <c r="S209" s="18">
        <v>9.7979982161773602E-2</v>
      </c>
      <c r="T209" s="18">
        <v>0.273781639381112</v>
      </c>
      <c r="U209" s="18">
        <v>0.19813493956373801</v>
      </c>
      <c r="V209" s="18">
        <v>9.5751958744992594E-2</v>
      </c>
      <c r="W209" s="18">
        <v>0.110923737249739</v>
      </c>
      <c r="X209" s="18">
        <v>8.9014840318059604E-2</v>
      </c>
      <c r="Y209" s="18">
        <v>0.118774867385063</v>
      </c>
      <c r="Z209" s="18">
        <v>0.25579830751709398</v>
      </c>
    </row>
    <row r="210" spans="1:26">
      <c r="A210" s="41">
        <v>209</v>
      </c>
      <c r="B210" s="24" t="s">
        <v>772</v>
      </c>
      <c r="C210" s="18">
        <v>0.29197716395148998</v>
      </c>
      <c r="D210" s="18">
        <v>0.39918752883992697</v>
      </c>
      <c r="E210" s="18">
        <v>0.4950455839381</v>
      </c>
      <c r="F210" s="18">
        <v>0.44215655187784703</v>
      </c>
      <c r="G210" s="18">
        <v>0.52517694824123295</v>
      </c>
      <c r="H210" s="18">
        <v>0.45907892021006402</v>
      </c>
      <c r="I210" s="18">
        <v>0.411547753985403</v>
      </c>
      <c r="J210" s="18">
        <v>0.26014825799747598</v>
      </c>
      <c r="K210" s="18">
        <v>0.26179275147176601</v>
      </c>
      <c r="L210" s="18">
        <v>0.182485727469681</v>
      </c>
      <c r="M210" s="18">
        <v>0.28900646606244801</v>
      </c>
      <c r="N210" s="18">
        <v>0.17272486297711701</v>
      </c>
      <c r="O210" s="18">
        <v>0.142752643203753</v>
      </c>
      <c r="P210" s="18">
        <v>0.119093156444603</v>
      </c>
      <c r="Q210" s="18">
        <v>5.3525610179333799E-2</v>
      </c>
      <c r="R210" s="18">
        <v>4.9228707875541899E-2</v>
      </c>
      <c r="S210" s="18">
        <v>0</v>
      </c>
      <c r="T210" s="18">
        <v>1.4110814972946299E-2</v>
      </c>
      <c r="U210" s="18">
        <v>3.5542278315315798E-3</v>
      </c>
      <c r="V210" s="18">
        <v>0</v>
      </c>
      <c r="W210" s="18">
        <v>0.130233273528508</v>
      </c>
      <c r="X210" s="18">
        <v>0.245931346671349</v>
      </c>
      <c r="Y210" s="18">
        <v>0.16747309349470399</v>
      </c>
      <c r="Z210" s="18">
        <v>0.283065070284366</v>
      </c>
    </row>
    <row r="211" spans="1:26">
      <c r="A211" s="41">
        <v>210</v>
      </c>
      <c r="B211" s="24" t="s">
        <v>772</v>
      </c>
      <c r="C211" s="18">
        <v>0.29378080195555101</v>
      </c>
      <c r="D211" s="18">
        <v>0.37096589889403497</v>
      </c>
      <c r="E211" s="18">
        <v>0.17240657391757699</v>
      </c>
      <c r="F211" s="18">
        <v>0.146519063741645</v>
      </c>
      <c r="G211" s="18">
        <v>0.23213882075794301</v>
      </c>
      <c r="H211" s="18">
        <v>0.140577667963563</v>
      </c>
      <c r="I211" s="18">
        <v>0.15707565088306</v>
      </c>
      <c r="J211" s="18">
        <v>0.29346251289601</v>
      </c>
      <c r="K211" s="18">
        <v>0.36178856434396101</v>
      </c>
      <c r="L211" s="18">
        <v>0.80333506219102202</v>
      </c>
      <c r="M211" s="18">
        <v>0.96978697828636895</v>
      </c>
      <c r="N211" s="18">
        <v>0.88303994751753301</v>
      </c>
      <c r="O211" s="18">
        <v>0.54077311215870005</v>
      </c>
      <c r="P211" s="18">
        <v>0.46454288239883601</v>
      </c>
      <c r="Q211" s="18">
        <v>7.51692662280634E-2</v>
      </c>
      <c r="R211" s="18">
        <v>7.2092471985842094E-2</v>
      </c>
      <c r="S211" s="18">
        <v>0.10779389483092799</v>
      </c>
      <c r="T211" s="18">
        <v>0.108271328420238</v>
      </c>
      <c r="U211" s="18">
        <v>3.9839180619107697E-2</v>
      </c>
      <c r="V211" s="18">
        <v>0</v>
      </c>
      <c r="W211" s="18">
        <v>2.6417991941831701E-2</v>
      </c>
      <c r="X211" s="18">
        <v>0</v>
      </c>
      <c r="Y211" s="18">
        <v>6.3923052790978402E-2</v>
      </c>
      <c r="Z211" s="18">
        <v>7.3843061813312794E-2</v>
      </c>
    </row>
    <row r="212" spans="1:26">
      <c r="A212" s="41">
        <v>211</v>
      </c>
      <c r="B212" s="24" t="s">
        <v>772</v>
      </c>
      <c r="C212" s="18">
        <v>0.16954197238171501</v>
      </c>
      <c r="D212" s="18">
        <v>0.32274510637370302</v>
      </c>
      <c r="E212" s="18">
        <v>0.34624544860308398</v>
      </c>
      <c r="F212" s="18">
        <v>0.33293035627898798</v>
      </c>
      <c r="G212" s="18">
        <v>0.23983080636349699</v>
      </c>
      <c r="H212" s="18">
        <v>0.32767858679657602</v>
      </c>
      <c r="I212" s="18">
        <v>0.20651655146496201</v>
      </c>
      <c r="J212" s="18">
        <v>0.31653846971267102</v>
      </c>
      <c r="K212" s="18">
        <v>0.25977692076134501</v>
      </c>
      <c r="L212" s="18">
        <v>0.16535116643110401</v>
      </c>
      <c r="M212" s="18">
        <v>0.26513478659693801</v>
      </c>
      <c r="N212" s="18">
        <v>8.6415479665148398E-2</v>
      </c>
      <c r="O212" s="18">
        <v>6.6893750680019695E-2</v>
      </c>
      <c r="P212" s="18">
        <v>0.110711544543379</v>
      </c>
      <c r="Q212" s="18">
        <v>0.21447377795346501</v>
      </c>
      <c r="R212" s="18">
        <v>0.19776360232760801</v>
      </c>
      <c r="S212" s="18">
        <v>7.0341882158371297E-2</v>
      </c>
      <c r="T212" s="18">
        <v>0</v>
      </c>
      <c r="U212" s="18">
        <v>0</v>
      </c>
      <c r="V212" s="18">
        <v>0</v>
      </c>
      <c r="W212" s="18">
        <v>0</v>
      </c>
      <c r="X212" s="18">
        <v>2.1484511518959599E-2</v>
      </c>
      <c r="Y212" s="18">
        <v>8.66807205480985E-2</v>
      </c>
      <c r="Z212" s="18">
        <v>0.100208005578555</v>
      </c>
    </row>
    <row r="213" spans="1:26">
      <c r="A213" s="41">
        <v>212</v>
      </c>
      <c r="B213" s="24" t="s">
        <v>772</v>
      </c>
      <c r="C213" s="18">
        <v>0.312719000998189</v>
      </c>
      <c r="D213" s="18">
        <v>0.48698226109641601</v>
      </c>
      <c r="E213" s="18">
        <v>0.30332947374175501</v>
      </c>
      <c r="F213" s="18">
        <v>0.21102564647511399</v>
      </c>
      <c r="G213" s="18">
        <v>0.107687798477748</v>
      </c>
      <c r="H213" s="18">
        <v>8.2808203657026805E-2</v>
      </c>
      <c r="I213" s="18">
        <v>2.31290049932503E-2</v>
      </c>
      <c r="J213" s="18">
        <v>6.2119414786917598E-2</v>
      </c>
      <c r="K213" s="18">
        <v>3.9626987912747602E-2</v>
      </c>
      <c r="L213" s="18">
        <v>7.7980819587334703E-3</v>
      </c>
      <c r="M213" s="18">
        <v>0.16195608312934201</v>
      </c>
      <c r="N213" s="18">
        <v>3.7452012672556698E-2</v>
      </c>
      <c r="O213" s="18">
        <v>0</v>
      </c>
      <c r="P213" s="18">
        <v>0</v>
      </c>
      <c r="Q213" s="18">
        <v>0</v>
      </c>
      <c r="R213" s="18">
        <v>1.06096353180047E-4</v>
      </c>
      <c r="S213" s="18">
        <v>0</v>
      </c>
      <c r="T213" s="18">
        <v>2.6364943765241702E-2</v>
      </c>
      <c r="U213" s="18">
        <v>5.5382296359984602E-2</v>
      </c>
      <c r="V213" s="18">
        <v>0</v>
      </c>
      <c r="W213" s="18">
        <v>0</v>
      </c>
      <c r="X213" s="18">
        <v>0</v>
      </c>
      <c r="Y213" s="18">
        <v>7.0288833981781304E-2</v>
      </c>
      <c r="Z213" s="18">
        <v>7.5699747993963701E-2</v>
      </c>
    </row>
    <row r="214" spans="1:26">
      <c r="A214" s="41">
        <v>213</v>
      </c>
      <c r="B214" s="24" t="s">
        <v>772</v>
      </c>
      <c r="C214" s="18">
        <v>0.14227520961444301</v>
      </c>
      <c r="D214" s="18">
        <v>0.20084039656982899</v>
      </c>
      <c r="E214" s="18">
        <v>2.5038739350491099E-2</v>
      </c>
      <c r="F214" s="18">
        <v>1.6551031096087399E-2</v>
      </c>
      <c r="G214" s="18">
        <v>0.200362962980519</v>
      </c>
      <c r="H214" s="18">
        <v>2.7107618237502101E-2</v>
      </c>
      <c r="I214" s="18">
        <v>2.0105258927618899E-2</v>
      </c>
      <c r="J214" s="18">
        <v>1.1935839732755299E-2</v>
      </c>
      <c r="K214" s="18">
        <v>0</v>
      </c>
      <c r="L214" s="18">
        <v>0</v>
      </c>
      <c r="M214" s="18">
        <v>0</v>
      </c>
      <c r="N214" s="18">
        <v>4.8804322462821702E-2</v>
      </c>
      <c r="O214" s="18">
        <v>6.8273003271360405E-2</v>
      </c>
      <c r="P214" s="18">
        <v>7.3365628224002596E-2</v>
      </c>
      <c r="Q214" s="18">
        <v>1.4641296738846499E-2</v>
      </c>
      <c r="R214" s="18">
        <v>3.4481314783515299E-3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</row>
    <row r="215" spans="1:26">
      <c r="A215" s="41">
        <v>214</v>
      </c>
      <c r="B215" s="24" t="s">
        <v>772</v>
      </c>
      <c r="C215" s="18">
        <v>8.8166069492619195E-2</v>
      </c>
      <c r="D215" s="18">
        <v>0.28136752863348502</v>
      </c>
      <c r="E215" s="18">
        <v>0.243544178724798</v>
      </c>
      <c r="F215" s="18">
        <v>0.171982188504856</v>
      </c>
      <c r="G215" s="18">
        <v>0.29860818602524303</v>
      </c>
      <c r="H215" s="18">
        <v>0.30683065339669602</v>
      </c>
      <c r="I215" s="18">
        <v>0.39616378277429598</v>
      </c>
      <c r="J215" s="18">
        <v>0.24386246778433801</v>
      </c>
      <c r="K215" s="18">
        <v>9.1932490030510905E-2</v>
      </c>
      <c r="L215" s="18">
        <v>1.8301620923558099E-2</v>
      </c>
      <c r="M215" s="18">
        <v>0</v>
      </c>
      <c r="N215" s="18">
        <v>0.456691752263513</v>
      </c>
      <c r="O215" s="18">
        <v>0.28279982940141601</v>
      </c>
      <c r="P215" s="18">
        <v>6.1005403078527101E-3</v>
      </c>
      <c r="Q215" s="18">
        <v>0</v>
      </c>
      <c r="R215" s="18">
        <v>0.54631778546461596</v>
      </c>
      <c r="S215" s="18">
        <v>0.56863555014429301</v>
      </c>
      <c r="T215" s="18">
        <v>0.73770034778004401</v>
      </c>
      <c r="U215" s="18">
        <v>0.78161108030493898</v>
      </c>
      <c r="V215" s="18">
        <v>0.52676839353893401</v>
      </c>
      <c r="W215" s="18">
        <v>0.230812616343193</v>
      </c>
      <c r="X215" s="18">
        <v>0.205349491579981</v>
      </c>
      <c r="Y215" s="18">
        <v>0.13633381383636101</v>
      </c>
      <c r="Z215" s="18">
        <v>6.3074281965538007E-2</v>
      </c>
    </row>
    <row r="216" spans="1:26">
      <c r="A216" s="41">
        <v>215</v>
      </c>
      <c r="B216" s="24" t="s">
        <v>772</v>
      </c>
      <c r="C216" s="18">
        <v>7.5328410757833503E-2</v>
      </c>
      <c r="D216" s="18">
        <v>2.0370499810569102E-2</v>
      </c>
      <c r="E216" s="18">
        <v>1.9521728985128699E-2</v>
      </c>
      <c r="F216" s="18">
        <v>4.9971382347802198E-2</v>
      </c>
      <c r="G216" s="18">
        <v>0</v>
      </c>
      <c r="H216" s="18">
        <v>3.1828905954014099E-3</v>
      </c>
      <c r="I216" s="18">
        <v>0</v>
      </c>
      <c r="J216" s="18">
        <v>0</v>
      </c>
      <c r="K216" s="18">
        <v>5.2676839353893397E-2</v>
      </c>
      <c r="L216" s="18">
        <v>0.18842712324776401</v>
      </c>
      <c r="M216" s="18">
        <v>0.57345078893815504</v>
      </c>
      <c r="N216" s="18">
        <v>0.32868650215178602</v>
      </c>
      <c r="O216" s="18">
        <v>0.524434273768973</v>
      </c>
      <c r="P216" s="18">
        <v>0.52019521111428302</v>
      </c>
      <c r="Q216" s="18">
        <v>0.70506331505800302</v>
      </c>
      <c r="R216" s="18">
        <v>0.60039926264588706</v>
      </c>
      <c r="S216" s="18">
        <v>0.67201430104241899</v>
      </c>
      <c r="T216" s="18">
        <v>0.55154189200647497</v>
      </c>
      <c r="U216" s="18">
        <v>0.43828403498677498</v>
      </c>
      <c r="V216" s="18">
        <v>0.21325366989189501</v>
      </c>
      <c r="W216" s="18">
        <v>0.317917722304011</v>
      </c>
      <c r="X216" s="18">
        <v>0.117607807500082</v>
      </c>
      <c r="Y216" s="18">
        <v>7.0023593098831102E-3</v>
      </c>
      <c r="Z216" s="18">
        <v>0.11914620462119301</v>
      </c>
    </row>
    <row r="217" spans="1:26">
      <c r="A217" s="41">
        <v>216</v>
      </c>
      <c r="B217" s="24" t="s">
        <v>772</v>
      </c>
      <c r="C217" s="18">
        <v>8.7264250490588793E-2</v>
      </c>
      <c r="D217" s="18">
        <v>3.0820990598803701E-2</v>
      </c>
      <c r="E217" s="18">
        <v>0</v>
      </c>
      <c r="F217" s="18">
        <v>6.5779738971629203E-3</v>
      </c>
      <c r="G217" s="18">
        <v>9.7078163159743207E-3</v>
      </c>
      <c r="H217" s="18">
        <v>3.9945276972287801E-2</v>
      </c>
      <c r="I217" s="18">
        <v>0</v>
      </c>
      <c r="J217" s="18">
        <v>3.9255650676617501E-2</v>
      </c>
      <c r="K217" s="18">
        <v>3.5489230138725798E-2</v>
      </c>
      <c r="L217" s="18">
        <v>1.7983331864018001E-2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3.6178856434396098E-2</v>
      </c>
      <c r="T217" s="18">
        <v>2.2068041461449799E-2</v>
      </c>
      <c r="U217" s="18">
        <v>6.6999847033199805E-2</v>
      </c>
      <c r="V217" s="18">
        <v>5.8140801542665897E-2</v>
      </c>
      <c r="W217" s="18">
        <v>8.9757514790319903E-2</v>
      </c>
      <c r="X217" s="18">
        <v>0.15734089176600999</v>
      </c>
      <c r="Y217" s="18">
        <v>6.7636425152280105E-2</v>
      </c>
      <c r="Z217" s="18">
        <v>0.12551198581199599</v>
      </c>
    </row>
    <row r="218" spans="1:26">
      <c r="A218" s="41">
        <v>217</v>
      </c>
      <c r="B218" s="24" t="s">
        <v>772</v>
      </c>
      <c r="C218" s="18">
        <v>0.27346335032157199</v>
      </c>
      <c r="D218" s="18">
        <v>0.36905616453679402</v>
      </c>
      <c r="E218" s="18">
        <v>0.89131546306557596</v>
      </c>
      <c r="F218" s="18">
        <v>0.72166739433068094</v>
      </c>
      <c r="G218" s="18">
        <v>0.60941745266619096</v>
      </c>
      <c r="H218" s="18">
        <v>0.62984100065335002</v>
      </c>
      <c r="I218" s="18">
        <v>0.83036310816363901</v>
      </c>
      <c r="J218" s="18">
        <v>0.38459928027767099</v>
      </c>
      <c r="K218" s="18">
        <v>0.50729971273039598</v>
      </c>
      <c r="L218" s="18">
        <v>0.31669761424244097</v>
      </c>
      <c r="M218" s="18">
        <v>0.32438959984799398</v>
      </c>
      <c r="N218" s="18">
        <v>6.8273003271360405E-2</v>
      </c>
      <c r="O218" s="18">
        <v>2.1590607872139601E-2</v>
      </c>
      <c r="P218" s="18">
        <v>7.99966502977556E-2</v>
      </c>
      <c r="Q218" s="18">
        <v>0.18572166624167299</v>
      </c>
      <c r="R218" s="18">
        <v>0.17171694762190601</v>
      </c>
      <c r="S218" s="18">
        <v>0.386509014634912</v>
      </c>
      <c r="T218" s="18">
        <v>0</v>
      </c>
      <c r="U218" s="18">
        <v>8.4770986190857697E-2</v>
      </c>
      <c r="V218" s="18">
        <v>0.13707648830862099</v>
      </c>
      <c r="W218" s="18">
        <v>3.8937361617077303E-2</v>
      </c>
      <c r="X218" s="18">
        <v>1.33681405006859E-2</v>
      </c>
      <c r="Y218" s="18">
        <v>0.18216743841014099</v>
      </c>
      <c r="Z218" s="18">
        <v>0.116016362202382</v>
      </c>
    </row>
    <row r="219" spans="1:26">
      <c r="A219" s="41">
        <v>218</v>
      </c>
      <c r="B219" s="24" t="s">
        <v>772</v>
      </c>
      <c r="C219" s="18">
        <v>5.15628276455029E-2</v>
      </c>
      <c r="D219" s="18">
        <v>0.123337010571805</v>
      </c>
      <c r="E219" s="18">
        <v>0.18126561940811101</v>
      </c>
      <c r="F219" s="18">
        <v>0.14917147257114599</v>
      </c>
      <c r="G219" s="18">
        <v>0.46305753345431599</v>
      </c>
      <c r="H219" s="18">
        <v>0.58103667819052796</v>
      </c>
      <c r="I219" s="18">
        <v>0.59037315727037198</v>
      </c>
      <c r="J219" s="18">
        <v>0.835561829469461</v>
      </c>
      <c r="K219" s="18">
        <v>0.67949409394161198</v>
      </c>
      <c r="L219" s="18">
        <v>0.39860399889743697</v>
      </c>
      <c r="M219" s="18">
        <v>0.211131742828294</v>
      </c>
      <c r="N219" s="18">
        <v>7.5010121698293394E-2</v>
      </c>
      <c r="O219" s="18">
        <v>2.7054570060912001E-3</v>
      </c>
      <c r="P219" s="18">
        <v>1.48004412686166E-2</v>
      </c>
      <c r="Q219" s="18">
        <v>3.9255650676617501E-3</v>
      </c>
      <c r="R219" s="18">
        <v>3.6974579083246403E-2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</row>
    <row r="220" spans="1:26">
      <c r="A220" s="41">
        <v>219</v>
      </c>
      <c r="B220" s="24" t="s">
        <v>772</v>
      </c>
      <c r="C220" s="18">
        <v>3.6284952787576097E-2</v>
      </c>
      <c r="D220" s="18">
        <v>0.105884160473687</v>
      </c>
      <c r="E220" s="18">
        <v>0.17808272881270901</v>
      </c>
      <c r="F220" s="18">
        <v>0.35377828967886699</v>
      </c>
      <c r="G220" s="18">
        <v>3.2465484073094401E-2</v>
      </c>
      <c r="H220" s="18">
        <v>0.13208995970915899</v>
      </c>
      <c r="I220" s="18">
        <v>6.3498667378258197E-2</v>
      </c>
      <c r="J220" s="18">
        <v>6.66815579736596E-2</v>
      </c>
      <c r="K220" s="18">
        <v>0</v>
      </c>
      <c r="L220" s="18">
        <v>0</v>
      </c>
      <c r="M220" s="18">
        <v>0</v>
      </c>
      <c r="N220" s="18">
        <v>2.0847933399879299E-2</v>
      </c>
      <c r="O220" s="18">
        <v>0</v>
      </c>
      <c r="P220" s="18">
        <v>0</v>
      </c>
      <c r="Q220" s="18">
        <v>0</v>
      </c>
      <c r="R220" s="18">
        <v>9.1773345500740806E-3</v>
      </c>
      <c r="S220" s="18">
        <v>3.7717253555506799E-2</v>
      </c>
      <c r="T220" s="18">
        <v>6.8432147801130404E-3</v>
      </c>
      <c r="U220" s="18">
        <v>0</v>
      </c>
      <c r="V220" s="18">
        <v>0</v>
      </c>
      <c r="W220" s="18">
        <v>1.1246213437085E-2</v>
      </c>
      <c r="X220" s="18">
        <v>1.48534894452066E-2</v>
      </c>
      <c r="Y220" s="18">
        <v>9.4160513447291899E-2</v>
      </c>
      <c r="Z220" s="18">
        <v>0.137553921897931</v>
      </c>
    </row>
    <row r="221" spans="1:26">
      <c r="A221" s="41">
        <v>220</v>
      </c>
      <c r="B221" s="24" t="s">
        <v>772</v>
      </c>
      <c r="C221" s="18">
        <v>0.19548253073423699</v>
      </c>
      <c r="D221" s="18">
        <v>0.34131196818021198</v>
      </c>
      <c r="E221" s="18">
        <v>0.56512222521352096</v>
      </c>
      <c r="F221" s="18">
        <v>0.49419681311266001</v>
      </c>
      <c r="G221" s="18">
        <v>0.49324194593403903</v>
      </c>
      <c r="H221" s="18">
        <v>0.54188712386709104</v>
      </c>
      <c r="I221" s="18">
        <v>0.44332361176282697</v>
      </c>
      <c r="J221" s="18">
        <v>0.40263566031827902</v>
      </c>
      <c r="K221" s="18">
        <v>0.37918836626548902</v>
      </c>
      <c r="L221" s="18">
        <v>0.344123521539483</v>
      </c>
      <c r="M221" s="18">
        <v>0.17548336815979801</v>
      </c>
      <c r="N221" s="18">
        <v>0.14620077468210499</v>
      </c>
      <c r="O221" s="18">
        <v>9.4478802506831994E-2</v>
      </c>
      <c r="P221" s="18">
        <v>9.1773345500740802E-2</v>
      </c>
      <c r="Q221" s="18">
        <v>0.14084290884651299</v>
      </c>
      <c r="R221" s="18">
        <v>0.10232993264215499</v>
      </c>
      <c r="S221" s="18">
        <v>0.31834210771673199</v>
      </c>
      <c r="T221" s="18">
        <v>0.40502282826482999</v>
      </c>
      <c r="U221" s="18">
        <v>0.188639315954124</v>
      </c>
      <c r="V221" s="18">
        <v>7.9041783119135095E-2</v>
      </c>
      <c r="W221" s="18">
        <v>0.30651236433715601</v>
      </c>
      <c r="X221" s="18">
        <v>1.0238298081874601E-2</v>
      </c>
      <c r="Y221" s="18">
        <v>0</v>
      </c>
      <c r="Z221" s="18">
        <v>8.8590454905339393E-3</v>
      </c>
    </row>
    <row r="222" spans="1:26">
      <c r="A222" s="41">
        <v>221</v>
      </c>
      <c r="B222" s="24" t="s">
        <v>772</v>
      </c>
      <c r="C222" s="18">
        <v>2.2810715933710098E-3</v>
      </c>
      <c r="D222" s="18">
        <v>0</v>
      </c>
      <c r="E222" s="18">
        <v>3.1563665071064E-2</v>
      </c>
      <c r="F222" s="18">
        <v>4.7372021694891103E-2</v>
      </c>
      <c r="G222" s="18">
        <v>1.9203439925588501E-2</v>
      </c>
      <c r="H222" s="18">
        <v>1.3262044147505901E-3</v>
      </c>
      <c r="I222" s="18">
        <v>0</v>
      </c>
      <c r="J222" s="18">
        <v>5.1987213058223097E-2</v>
      </c>
      <c r="K222" s="18">
        <v>7.9519216708445403E-2</v>
      </c>
      <c r="L222" s="18">
        <v>8.7052057784228698E-2</v>
      </c>
      <c r="M222" s="18">
        <v>1.7346753744937701E-2</v>
      </c>
      <c r="N222" s="18">
        <v>0</v>
      </c>
      <c r="O222" s="18">
        <v>0</v>
      </c>
      <c r="P222" s="18">
        <v>0</v>
      </c>
      <c r="Q222" s="18">
        <v>0</v>
      </c>
      <c r="R222" s="18">
        <v>0.84404953772386504</v>
      </c>
      <c r="S222" s="18">
        <v>0.89260700336805698</v>
      </c>
      <c r="T222" s="18">
        <v>0.67902605563673202</v>
      </c>
      <c r="U222" s="18">
        <v>0.38841874899215301</v>
      </c>
      <c r="V222" s="18">
        <v>0.158826240710531</v>
      </c>
      <c r="W222" s="18">
        <v>9.9624475636064302E-2</v>
      </c>
      <c r="X222" s="18">
        <v>5.4639621887724303E-2</v>
      </c>
      <c r="Y222" s="18">
        <v>5.15628276455029E-2</v>
      </c>
      <c r="Z222" s="18">
        <v>1.0450490788234601E-2</v>
      </c>
    </row>
    <row r="223" spans="1:26">
      <c r="A223" s="41">
        <v>222</v>
      </c>
      <c r="B223" s="24" t="s">
        <v>772</v>
      </c>
      <c r="C223" s="18">
        <v>1.1140117083905001E-2</v>
      </c>
      <c r="D223" s="18">
        <v>0.108218280243648</v>
      </c>
      <c r="E223" s="18">
        <v>0.183122305588761</v>
      </c>
      <c r="F223" s="18">
        <v>0.55345162636371603</v>
      </c>
      <c r="G223" s="18">
        <v>0.55150863970862996</v>
      </c>
      <c r="H223" s="18">
        <v>0.81916994290314404</v>
      </c>
      <c r="I223" s="18">
        <v>0.94189026842209</v>
      </c>
      <c r="J223" s="18">
        <v>0.75500817331751102</v>
      </c>
      <c r="K223" s="18">
        <v>0.58013110622318698</v>
      </c>
      <c r="L223" s="18">
        <v>0.71349797513581703</v>
      </c>
      <c r="M223" s="18">
        <v>0.22131699273357799</v>
      </c>
      <c r="N223" s="18">
        <v>0.28757416529451801</v>
      </c>
      <c r="O223" s="18">
        <v>5.2411598470943302E-2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0.15537810923217901</v>
      </c>
      <c r="V223" s="18">
        <v>0.33743945128913999</v>
      </c>
      <c r="W223" s="18">
        <v>0.46777882117082797</v>
      </c>
      <c r="X223" s="18">
        <v>0.33929613746979098</v>
      </c>
      <c r="Y223" s="18">
        <v>0.53817375150578906</v>
      </c>
      <c r="Z223" s="18">
        <v>0.65254562023387996</v>
      </c>
    </row>
    <row r="224" spans="1:26">
      <c r="A224" s="41">
        <v>223</v>
      </c>
      <c r="B224" s="24" t="s">
        <v>772</v>
      </c>
      <c r="C224" s="18">
        <v>0.544963918109312</v>
      </c>
      <c r="D224" s="18">
        <v>0.45244789813631098</v>
      </c>
      <c r="E224" s="18">
        <v>0.64464144192196704</v>
      </c>
      <c r="F224" s="18">
        <v>0.82362598973670598</v>
      </c>
      <c r="G224" s="18">
        <v>0.71659483642294597</v>
      </c>
      <c r="H224" s="18">
        <v>0.85946003302326701</v>
      </c>
      <c r="I224" s="18">
        <v>0.50066869065664299</v>
      </c>
      <c r="J224" s="18">
        <v>0.88770818705745502</v>
      </c>
      <c r="K224" s="18">
        <v>0.88211160442720704</v>
      </c>
      <c r="L224" s="18">
        <v>0.631803783187181</v>
      </c>
      <c r="M224" s="18">
        <v>0.42454455724995899</v>
      </c>
      <c r="N224" s="18">
        <v>0.118562674678703</v>
      </c>
      <c r="O224" s="18">
        <v>6.0952354901937102E-2</v>
      </c>
      <c r="P224" s="18">
        <v>8.0474083887065798E-2</v>
      </c>
      <c r="Q224" s="18">
        <v>0.14169167967195301</v>
      </c>
      <c r="R224" s="18">
        <v>0.125246744929046</v>
      </c>
      <c r="S224" s="18">
        <v>9.9995812872194501E-2</v>
      </c>
      <c r="T224" s="18">
        <v>0.119358397327553</v>
      </c>
      <c r="U224" s="18">
        <v>0.13521980212797</v>
      </c>
      <c r="V224" s="18">
        <v>6.8326051447950398E-2</v>
      </c>
      <c r="W224" s="18">
        <v>5.08732013498326E-2</v>
      </c>
      <c r="X224" s="18">
        <v>4.9122611522361803E-2</v>
      </c>
      <c r="Y224" s="18">
        <v>0.145723341092795</v>
      </c>
      <c r="Z224" s="18">
        <v>0.27542613285540202</v>
      </c>
    </row>
    <row r="225" spans="1:26">
      <c r="A225" s="41">
        <v>224</v>
      </c>
      <c r="B225" s="24" t="s">
        <v>772</v>
      </c>
      <c r="C225" s="18">
        <v>0.242164926133458</v>
      </c>
      <c r="D225" s="18">
        <v>0.29234850118762001</v>
      </c>
      <c r="E225" s="18">
        <v>0.17251267027075701</v>
      </c>
      <c r="F225" s="18">
        <v>0.28455041922888602</v>
      </c>
      <c r="G225" s="18">
        <v>0.209168960294463</v>
      </c>
      <c r="H225" s="18">
        <v>0.18651738889052299</v>
      </c>
      <c r="I225" s="18">
        <v>0.20248489004411999</v>
      </c>
      <c r="J225" s="18">
        <v>0.24667402114361001</v>
      </c>
      <c r="K225" s="18">
        <v>0.156067735527849</v>
      </c>
      <c r="L225" s="18">
        <v>0.11426577237491101</v>
      </c>
      <c r="M225" s="18">
        <v>0.13086985164758799</v>
      </c>
      <c r="N225" s="18">
        <v>0.13670515107249101</v>
      </c>
      <c r="O225" s="18">
        <v>0.12471626316314501</v>
      </c>
      <c r="P225" s="18">
        <v>2.9335641654282998E-2</v>
      </c>
      <c r="Q225" s="18">
        <v>2.3924727642100602E-2</v>
      </c>
      <c r="R225" s="18">
        <v>4.5727528220600298E-2</v>
      </c>
      <c r="S225" s="18">
        <v>0</v>
      </c>
      <c r="T225" s="18">
        <v>0</v>
      </c>
      <c r="U225" s="18">
        <v>7.4002206343082896E-2</v>
      </c>
      <c r="V225" s="18">
        <v>7.0182737628601194E-2</v>
      </c>
      <c r="W225" s="18">
        <v>9.4690995213192103E-2</v>
      </c>
      <c r="X225" s="18">
        <v>6.9970544922241099E-2</v>
      </c>
      <c r="Y225" s="18">
        <v>0.12063155356571401</v>
      </c>
      <c r="Z225" s="18">
        <v>0.11156031536882</v>
      </c>
    </row>
    <row r="226" spans="1:26">
      <c r="A226" s="41">
        <v>225</v>
      </c>
      <c r="B226" s="24" t="s">
        <v>772</v>
      </c>
      <c r="C226" s="18">
        <v>0.15102815875179701</v>
      </c>
      <c r="D226" s="18">
        <v>0.14031242708061201</v>
      </c>
      <c r="E226" s="18">
        <v>5.0024430524392198E-2</v>
      </c>
      <c r="F226" s="18">
        <v>0.104080522469626</v>
      </c>
      <c r="G226" s="18">
        <v>0.37881702902935799</v>
      </c>
      <c r="H226" s="18">
        <v>0.24624963573088901</v>
      </c>
      <c r="I226" s="18">
        <v>0.18715396700960299</v>
      </c>
      <c r="J226" s="18">
        <v>0.20858543035197299</v>
      </c>
      <c r="K226" s="18">
        <v>1.4376055855896399E-2</v>
      </c>
      <c r="L226" s="18">
        <v>1.16175506732152E-2</v>
      </c>
      <c r="M226" s="18">
        <v>8.01027466509356E-2</v>
      </c>
      <c r="N226" s="18">
        <v>0.140949005199693</v>
      </c>
      <c r="O226" s="18">
        <v>0.115538928613071</v>
      </c>
      <c r="P226" s="18">
        <v>0.19192830290270499</v>
      </c>
      <c r="Q226" s="18">
        <v>8.66807205480985E-2</v>
      </c>
      <c r="R226" s="18">
        <v>0.103496992527136</v>
      </c>
      <c r="S226" s="18">
        <v>0.18439546182692201</v>
      </c>
      <c r="T226" s="18">
        <v>8.6521576018328494E-2</v>
      </c>
      <c r="U226" s="18">
        <v>2.49326429973111E-2</v>
      </c>
      <c r="V226" s="18">
        <v>6.7583376975690002E-2</v>
      </c>
      <c r="W226" s="18">
        <v>4.0104421502057799E-2</v>
      </c>
      <c r="X226" s="18">
        <v>0</v>
      </c>
      <c r="Y226" s="18">
        <v>0</v>
      </c>
      <c r="Z226" s="18">
        <v>6.4877919969598796E-2</v>
      </c>
    </row>
    <row r="227" spans="1:26">
      <c r="A227" s="41">
        <v>226</v>
      </c>
      <c r="B227" s="24" t="s">
        <v>772</v>
      </c>
      <c r="C227" s="18">
        <v>0.116812084851232</v>
      </c>
      <c r="D227" s="18">
        <v>0.13155947794325801</v>
      </c>
      <c r="E227" s="18">
        <v>0.213306718068485</v>
      </c>
      <c r="F227" s="18">
        <v>0.13442407947912</v>
      </c>
      <c r="G227" s="18">
        <v>0.254843440338473</v>
      </c>
      <c r="H227" s="18">
        <v>0.11288651978357001</v>
      </c>
      <c r="I227" s="18">
        <v>0.17007245414761599</v>
      </c>
      <c r="J227" s="18">
        <v>4.493180557175E-2</v>
      </c>
      <c r="K227" s="18">
        <v>0.25038739350491102</v>
      </c>
      <c r="L227" s="18">
        <v>0.17468764551094801</v>
      </c>
      <c r="M227" s="18">
        <v>0.154264097523789</v>
      </c>
      <c r="N227" s="18">
        <v>0.30550444898194601</v>
      </c>
      <c r="O227" s="18">
        <v>0.32205548007803297</v>
      </c>
      <c r="P227" s="18">
        <v>0.15718174723624001</v>
      </c>
      <c r="Q227" s="18">
        <v>0.27510784379586201</v>
      </c>
      <c r="R227" s="18">
        <v>8.4399648954727499E-2</v>
      </c>
      <c r="S227" s="18">
        <v>5.9785295016956598E-2</v>
      </c>
      <c r="T227" s="18">
        <v>0.106839027652307</v>
      </c>
      <c r="U227" s="18">
        <v>8.9014840318059604E-2</v>
      </c>
      <c r="V227" s="18">
        <v>4.0740999621138099E-2</v>
      </c>
      <c r="W227" s="18">
        <v>2.4614353937770901E-2</v>
      </c>
      <c r="X227" s="18">
        <v>3.09270869519837E-2</v>
      </c>
      <c r="Y227" s="18">
        <v>7.1615038396531799E-2</v>
      </c>
      <c r="Z227" s="18">
        <v>0.121745565274104</v>
      </c>
    </row>
    <row r="228" spans="1:26">
      <c r="A228" s="41">
        <v>227</v>
      </c>
      <c r="B228" s="24" t="s">
        <v>772</v>
      </c>
      <c r="C228" s="18">
        <v>0.36788910465181401</v>
      </c>
      <c r="D228" s="18">
        <v>0.79582874520353397</v>
      </c>
      <c r="E228" s="18">
        <v>0.84824034367447698</v>
      </c>
      <c r="F228" s="18">
        <v>0.82521743503440703</v>
      </c>
      <c r="G228" s="18">
        <v>0.94857433867243302</v>
      </c>
      <c r="H228" s="18">
        <v>0.81650523781664497</v>
      </c>
      <c r="I228" s="18">
        <v>0.84037672886784698</v>
      </c>
      <c r="J228" s="18">
        <v>0.51739018644942902</v>
      </c>
      <c r="K228" s="18">
        <v>0.54410839676225498</v>
      </c>
      <c r="L228" s="18">
        <v>0.75320535448291104</v>
      </c>
      <c r="M228" s="18">
        <v>0.910518902991165</v>
      </c>
      <c r="N228" s="18">
        <v>0.66179483840882403</v>
      </c>
      <c r="O228" s="18">
        <v>0.60539718840025103</v>
      </c>
      <c r="P228" s="18">
        <v>0.60467371293675398</v>
      </c>
      <c r="Q228" s="18">
        <v>0.84010909087269703</v>
      </c>
      <c r="R228" s="18">
        <v>0.64562852646595004</v>
      </c>
      <c r="S228" s="18">
        <v>0.67991847935433203</v>
      </c>
      <c r="T228" s="18">
        <v>0.89858306325840898</v>
      </c>
      <c r="U228" s="18">
        <v>0.199832481214619</v>
      </c>
      <c r="V228" s="18">
        <v>0.103284799820776</v>
      </c>
      <c r="W228" s="18">
        <v>0.148694038981836</v>
      </c>
      <c r="X228" s="18">
        <v>7.0554074864731401E-3</v>
      </c>
      <c r="Y228" s="18">
        <v>1.8991247219228399E-2</v>
      </c>
      <c r="Z228" s="18">
        <v>1.0185249905284501E-2</v>
      </c>
    </row>
    <row r="229" spans="1:26">
      <c r="A229" s="41">
        <v>228</v>
      </c>
      <c r="B229" s="24" t="s">
        <v>772</v>
      </c>
      <c r="C229" s="18">
        <v>1.9521728985128699E-2</v>
      </c>
      <c r="D229" s="18">
        <v>0</v>
      </c>
      <c r="E229" s="18">
        <v>6.1854173903967503E-2</v>
      </c>
      <c r="F229" s="18">
        <v>5.1403683115732797E-2</v>
      </c>
      <c r="G229" s="18">
        <v>0.19139782113680501</v>
      </c>
      <c r="H229" s="18">
        <v>0.21892982478702699</v>
      </c>
      <c r="I229" s="18">
        <v>0.29070400771332899</v>
      </c>
      <c r="J229" s="18">
        <v>0.207948852232892</v>
      </c>
      <c r="K229" s="18">
        <v>0.15500677199604901</v>
      </c>
      <c r="L229" s="18">
        <v>0.170390743207156</v>
      </c>
      <c r="M229" s="18">
        <v>5.1191490409372799E-2</v>
      </c>
      <c r="N229" s="18">
        <v>8.6733768724688604E-2</v>
      </c>
      <c r="O229" s="18">
        <v>0</v>
      </c>
      <c r="P229" s="18">
        <v>0</v>
      </c>
      <c r="Q229" s="18">
        <v>0.124344925927015</v>
      </c>
      <c r="R229" s="18">
        <v>0.4051819727946</v>
      </c>
      <c r="S229" s="18">
        <v>0.42258177471612801</v>
      </c>
      <c r="T229" s="18">
        <v>0.20084039656982899</v>
      </c>
      <c r="U229" s="18">
        <v>8.9439225730779795E-2</v>
      </c>
      <c r="V229" s="18">
        <v>0.123283962395215</v>
      </c>
      <c r="W229" s="18">
        <v>0.13410579041958001</v>
      </c>
      <c r="X229" s="18">
        <v>0.23749668659353601</v>
      </c>
      <c r="Y229" s="18">
        <v>0.373193922310816</v>
      </c>
      <c r="Z229" s="18">
        <v>0.70087250910739196</v>
      </c>
    </row>
    <row r="230" spans="1:26">
      <c r="A230" s="41">
        <v>229</v>
      </c>
      <c r="B230" s="24" t="s">
        <v>772</v>
      </c>
      <c r="C230" s="18">
        <v>0.78102830393491696</v>
      </c>
      <c r="D230" s="18">
        <v>0.96814248481207799</v>
      </c>
      <c r="E230" s="18">
        <v>0.62859239804338796</v>
      </c>
      <c r="F230" s="18">
        <v>0.77970209512789002</v>
      </c>
      <c r="G230" s="18">
        <v>0.65511376322704995</v>
      </c>
      <c r="H230" s="18">
        <v>0.74926096197427305</v>
      </c>
      <c r="I230" s="18">
        <v>0.61918293960005799</v>
      </c>
      <c r="J230" s="18">
        <v>0.54193817859016302</v>
      </c>
      <c r="K230" s="18">
        <v>0.53886763887921296</v>
      </c>
      <c r="L230" s="18">
        <v>0.87034974384851505</v>
      </c>
      <c r="M230" s="18">
        <v>0.70632972242829795</v>
      </c>
      <c r="N230" s="18">
        <v>0.84399648954727502</v>
      </c>
      <c r="O230" s="18">
        <v>0.63392571025078204</v>
      </c>
      <c r="P230" s="18">
        <v>0.51021736244284699</v>
      </c>
      <c r="Q230" s="18">
        <v>0.25288065780464197</v>
      </c>
      <c r="R230" s="18">
        <v>0.2467270693202</v>
      </c>
      <c r="S230" s="18">
        <v>0.25871595722954499</v>
      </c>
      <c r="T230" s="18">
        <v>0.38311393133315003</v>
      </c>
      <c r="U230" s="18">
        <v>0.121055938978434</v>
      </c>
      <c r="V230" s="18">
        <v>0.100526294638095</v>
      </c>
      <c r="W230" s="18">
        <v>5.5276200006804603E-2</v>
      </c>
      <c r="X230" s="18">
        <v>2.9600882537233201E-2</v>
      </c>
      <c r="Y230" s="18">
        <v>6.6999847033199805E-2</v>
      </c>
      <c r="Z230" s="18">
        <v>9.5592814215222505E-2</v>
      </c>
    </row>
    <row r="231" spans="1:26">
      <c r="A231" s="41">
        <v>230</v>
      </c>
      <c r="B231" s="24" t="s">
        <v>772</v>
      </c>
      <c r="C231" s="18">
        <v>0.240944818071887</v>
      </c>
      <c r="D231" s="18">
        <v>0.77752712427997595</v>
      </c>
      <c r="E231" s="18">
        <v>0.85333296862711905</v>
      </c>
      <c r="F231" s="18">
        <v>0.71042118089359596</v>
      </c>
      <c r="G231" s="18">
        <v>0.67891056399912197</v>
      </c>
      <c r="H231" s="18">
        <v>0.376535957435987</v>
      </c>
      <c r="I231" s="18">
        <v>0.45037901924930002</v>
      </c>
      <c r="J231" s="18">
        <v>0.34534362960105303</v>
      </c>
      <c r="K231" s="18">
        <v>0.30019963132294297</v>
      </c>
      <c r="L231" s="18">
        <v>8.6415479665148398E-2</v>
      </c>
      <c r="M231" s="18">
        <v>0.33133891098128698</v>
      </c>
      <c r="N231" s="18">
        <v>0.125618082165176</v>
      </c>
      <c r="O231" s="18">
        <v>4.3446456627229298E-2</v>
      </c>
      <c r="P231" s="18">
        <v>0.51637095092729002</v>
      </c>
      <c r="Q231" s="18">
        <v>0.88441920010887298</v>
      </c>
      <c r="R231" s="18">
        <v>0.61744357311610398</v>
      </c>
      <c r="S231" s="18">
        <v>0.84208675519003395</v>
      </c>
      <c r="T231" s="18">
        <v>0.30226851020995399</v>
      </c>
      <c r="U231" s="18">
        <v>0.554247349012566</v>
      </c>
      <c r="V231" s="18">
        <v>0.210123827473083</v>
      </c>
      <c r="W231" s="18">
        <v>0.24349113054820801</v>
      </c>
      <c r="X231" s="18">
        <v>0.182910112882401</v>
      </c>
      <c r="Y231" s="18">
        <v>0.13293873053459901</v>
      </c>
      <c r="Z231" s="18">
        <v>4.2226348565658801E-2</v>
      </c>
    </row>
    <row r="232" spans="1:26">
      <c r="A232" s="41">
        <v>231</v>
      </c>
      <c r="B232" s="24" t="s">
        <v>772</v>
      </c>
      <c r="C232" s="18">
        <v>0.243119793312078</v>
      </c>
      <c r="D232" s="18">
        <v>0.24757584014563999</v>
      </c>
      <c r="E232" s="18">
        <v>0.16726090078834399</v>
      </c>
      <c r="F232" s="18">
        <v>0.12280652880590499</v>
      </c>
      <c r="G232" s="18">
        <v>0.23882289100828599</v>
      </c>
      <c r="H232" s="18">
        <v>0</v>
      </c>
      <c r="I232" s="18">
        <v>0</v>
      </c>
      <c r="J232" s="18">
        <v>0</v>
      </c>
      <c r="K232" s="18">
        <v>5.0501864113702402E-2</v>
      </c>
      <c r="L232" s="18">
        <v>2.2121089638039802E-2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9.2622116326181197E-2</v>
      </c>
      <c r="U232" s="18">
        <v>5.8406042425615999E-2</v>
      </c>
      <c r="V232" s="18">
        <v>0</v>
      </c>
      <c r="W232" s="18">
        <v>4.9546996935082001E-2</v>
      </c>
      <c r="X232" s="18">
        <v>2.8964304418152901E-2</v>
      </c>
      <c r="Y232" s="18">
        <v>0.25420686221939298</v>
      </c>
      <c r="Z232" s="18">
        <v>0.19574777161718701</v>
      </c>
    </row>
    <row r="233" spans="1:26">
      <c r="A233" s="41">
        <v>232</v>
      </c>
      <c r="B233" s="24" t="s">
        <v>772</v>
      </c>
      <c r="C233" s="18">
        <v>0.14047157161038201</v>
      </c>
      <c r="D233" s="18">
        <v>0.61886002809921503</v>
      </c>
      <c r="E233" s="18">
        <v>0.53276283749360698</v>
      </c>
      <c r="F233" s="18">
        <v>0.53711278797398898</v>
      </c>
      <c r="G233" s="18">
        <v>0.74564517014937204</v>
      </c>
      <c r="H233" s="18">
        <v>0.52373761984480605</v>
      </c>
      <c r="I233" s="18">
        <v>0.60992854653225503</v>
      </c>
      <c r="J233" s="18">
        <v>0.58434637852100002</v>
      </c>
      <c r="K233" s="18">
        <v>0.80227305580347696</v>
      </c>
      <c r="L233" s="18">
        <v>0.60831005370981095</v>
      </c>
      <c r="M233" s="18">
        <v>0.52912406959774105</v>
      </c>
      <c r="N233" s="18">
        <v>0.83611301289532802</v>
      </c>
      <c r="O233" s="18">
        <v>0.74622870009186204</v>
      </c>
      <c r="P233" s="18">
        <v>0.43690478239543401</v>
      </c>
      <c r="Q233" s="18">
        <v>0.52512390006464305</v>
      </c>
      <c r="R233" s="18">
        <v>0.34688202672216401</v>
      </c>
      <c r="S233" s="18">
        <v>0.33266511539603799</v>
      </c>
      <c r="T233" s="18">
        <v>6.1164547608297197E-2</v>
      </c>
      <c r="U233" s="18">
        <v>0.29282593477692997</v>
      </c>
      <c r="V233" s="18">
        <v>0.17028464685397601</v>
      </c>
      <c r="W233" s="18">
        <v>4.7212877165120999E-3</v>
      </c>
      <c r="X233" s="18">
        <v>9.7608644925643393E-3</v>
      </c>
      <c r="Y233" s="18">
        <v>0</v>
      </c>
      <c r="Z233" s="18">
        <v>0</v>
      </c>
    </row>
    <row r="234" spans="1:26">
      <c r="A234" s="41">
        <v>233</v>
      </c>
      <c r="B234" s="24" t="s">
        <v>772</v>
      </c>
      <c r="C234" s="18">
        <v>0</v>
      </c>
      <c r="D234" s="18">
        <v>0</v>
      </c>
      <c r="E234" s="18">
        <v>0.64941577781506898</v>
      </c>
      <c r="F234" s="18">
        <v>0.90134048864664995</v>
      </c>
      <c r="G234" s="18">
        <v>0.93780031560949295</v>
      </c>
      <c r="H234" s="18">
        <v>0.93785620710590201</v>
      </c>
      <c r="I234" s="18">
        <v>0.82946128916160899</v>
      </c>
      <c r="J234" s="18">
        <v>0.58464777011189095</v>
      </c>
      <c r="K234" s="18">
        <v>0.95387244758758305</v>
      </c>
      <c r="L234" s="18">
        <v>0.89988241231961796</v>
      </c>
      <c r="M234" s="18">
        <v>0.87280164943565797</v>
      </c>
      <c r="N234" s="18">
        <v>0.74649394097481203</v>
      </c>
      <c r="O234" s="18">
        <v>0.54602488164111296</v>
      </c>
      <c r="P234" s="18">
        <v>0.73964438599516302</v>
      </c>
      <c r="Q234" s="18">
        <v>0.83269722793360001</v>
      </c>
      <c r="R234" s="18">
        <v>0.36157637163760098</v>
      </c>
      <c r="S234" s="18">
        <v>3.0237460656313401E-3</v>
      </c>
      <c r="T234" s="18">
        <v>2.1908896931679699E-2</v>
      </c>
      <c r="U234" s="18">
        <v>6.9493111332930898E-3</v>
      </c>
      <c r="V234" s="18">
        <v>5.0926249526422598E-3</v>
      </c>
      <c r="W234" s="18">
        <v>0</v>
      </c>
      <c r="X234" s="18">
        <v>0</v>
      </c>
      <c r="Y234" s="18">
        <v>0</v>
      </c>
      <c r="Z234" s="18">
        <v>0</v>
      </c>
    </row>
    <row r="235" spans="1:26">
      <c r="A235" s="41">
        <v>234</v>
      </c>
      <c r="B235" s="24" t="s">
        <v>772</v>
      </c>
      <c r="C235" s="18">
        <v>0</v>
      </c>
      <c r="D235" s="18">
        <v>6.0368824959446801E-2</v>
      </c>
      <c r="E235" s="18">
        <v>0</v>
      </c>
      <c r="F235" s="18">
        <v>0</v>
      </c>
      <c r="G235" s="18">
        <v>0</v>
      </c>
      <c r="H235" s="18">
        <v>0</v>
      </c>
      <c r="I235" s="18">
        <v>0.36115198622488098</v>
      </c>
      <c r="J235" s="18">
        <v>0.231608338992043</v>
      </c>
      <c r="K235" s="18">
        <v>0.192617929198376</v>
      </c>
      <c r="L235" s="18">
        <v>6.3870004614388395E-2</v>
      </c>
      <c r="M235" s="18">
        <v>5.1721972175273002E-2</v>
      </c>
      <c r="N235" s="18">
        <v>0</v>
      </c>
      <c r="O235" s="18">
        <v>1.6497982919497299E-2</v>
      </c>
      <c r="P235" s="18">
        <v>2.5887510175931501E-2</v>
      </c>
      <c r="Q235" s="18">
        <v>5.8565186955385998E-2</v>
      </c>
      <c r="R235" s="18">
        <v>9.1932490030510905E-2</v>
      </c>
      <c r="S235" s="18">
        <v>8.6839865077868603E-2</v>
      </c>
      <c r="T235" s="18">
        <v>9.8192174868133697E-2</v>
      </c>
      <c r="U235" s="18">
        <v>0</v>
      </c>
      <c r="V235" s="18">
        <v>1.5702260270647E-2</v>
      </c>
      <c r="W235" s="18">
        <v>1.85668618065083E-3</v>
      </c>
      <c r="X235" s="18">
        <v>7.4267447226032998E-2</v>
      </c>
      <c r="Y235" s="18">
        <v>8.3497829952697097E-2</v>
      </c>
      <c r="Z235" s="18">
        <v>9.2303827266641006E-2</v>
      </c>
    </row>
    <row r="236" spans="1:26">
      <c r="A236" s="41">
        <v>235</v>
      </c>
      <c r="B236" s="24" t="s">
        <v>772</v>
      </c>
      <c r="C236" s="18">
        <v>4.5037901924929999E-2</v>
      </c>
      <c r="D236" s="18">
        <v>3.7664205378916703E-2</v>
      </c>
      <c r="E236" s="18">
        <v>9.7873885808593505E-2</v>
      </c>
      <c r="F236" s="18">
        <v>8.49301307206278E-2</v>
      </c>
      <c r="G236" s="18">
        <v>9.5911103274762599E-2</v>
      </c>
      <c r="H236" s="18">
        <v>0.16588164819700399</v>
      </c>
      <c r="I236" s="18">
        <v>0.171557803092136</v>
      </c>
      <c r="J236" s="18">
        <v>0.18375888370784199</v>
      </c>
      <c r="K236" s="18">
        <v>0.174952886393898</v>
      </c>
      <c r="L236" s="18">
        <v>0.151717785047467</v>
      </c>
      <c r="M236" s="18">
        <v>0.14386665491214401</v>
      </c>
      <c r="N236" s="18">
        <v>0.218293246667947</v>
      </c>
      <c r="O236" s="18">
        <v>0.46051122097799502</v>
      </c>
      <c r="P236" s="18">
        <v>0.35038320637710602</v>
      </c>
      <c r="Q236" s="18">
        <v>0.56968436840026304</v>
      </c>
      <c r="R236" s="18">
        <v>0.58888780832585197</v>
      </c>
      <c r="S236" s="18">
        <v>0.309376965873018</v>
      </c>
      <c r="T236" s="18">
        <v>0.63710860084618304</v>
      </c>
      <c r="U236" s="18">
        <v>0.66936189221291797</v>
      </c>
      <c r="V236" s="18">
        <v>0.81164818812865602</v>
      </c>
      <c r="W236" s="18">
        <v>0.95661342187724097</v>
      </c>
      <c r="X236" s="18">
        <v>0.71200026689255103</v>
      </c>
      <c r="Y236" s="18">
        <v>0.77231573685138799</v>
      </c>
      <c r="Z236" s="18">
        <v>0.60007078717753903</v>
      </c>
    </row>
    <row r="237" spans="1:26">
      <c r="A237" s="41">
        <v>236</v>
      </c>
      <c r="B237" s="24" t="s">
        <v>772</v>
      </c>
      <c r="C237" s="18">
        <v>0.59446913915861899</v>
      </c>
      <c r="D237" s="18">
        <v>0.78807564108523298</v>
      </c>
      <c r="E237" s="18">
        <v>0.61475364731508497</v>
      </c>
      <c r="F237" s="18">
        <v>0.75812060304955997</v>
      </c>
      <c r="G237" s="18">
        <v>0.76755406708105101</v>
      </c>
      <c r="H237" s="18">
        <v>0.73211788511891496</v>
      </c>
      <c r="I237" s="18">
        <v>0.64936272963847896</v>
      </c>
      <c r="J237" s="18">
        <v>0.66723996514931705</v>
      </c>
      <c r="K237" s="18">
        <v>0.54167493116073095</v>
      </c>
      <c r="L237" s="18">
        <v>0.480881720788564</v>
      </c>
      <c r="M237" s="18">
        <v>0.34884480925599498</v>
      </c>
      <c r="N237" s="18">
        <v>0.145352003856665</v>
      </c>
      <c r="O237" s="18">
        <v>0.13092289982417801</v>
      </c>
      <c r="P237" s="18">
        <v>8.3126492716566996E-2</v>
      </c>
      <c r="Q237" s="18">
        <v>9.4054417094111803E-2</v>
      </c>
      <c r="R237" s="18">
        <v>0.16317619119091301</v>
      </c>
      <c r="S237" s="18">
        <v>5.7610319776765603E-2</v>
      </c>
      <c r="T237" s="18">
        <v>1.39516704431762E-2</v>
      </c>
      <c r="U237" s="18">
        <v>2.7054570060912001E-3</v>
      </c>
      <c r="V237" s="18">
        <v>0.62842314064243199</v>
      </c>
      <c r="W237" s="18">
        <v>0.58321165343071901</v>
      </c>
      <c r="X237" s="18">
        <v>0.39191992864709402</v>
      </c>
      <c r="Y237" s="18">
        <v>7.1615038396531799E-3</v>
      </c>
      <c r="Z237" s="18">
        <v>0.152460459519728</v>
      </c>
    </row>
    <row r="238" spans="1:26">
      <c r="A238" s="41">
        <v>237</v>
      </c>
      <c r="B238" s="24" t="s">
        <v>772</v>
      </c>
      <c r="C238" s="18">
        <v>1.8619909983098301E-2</v>
      </c>
      <c r="D238" s="18">
        <v>3.5011796549415601E-2</v>
      </c>
      <c r="E238" s="18">
        <v>5.4109140121824099E-2</v>
      </c>
      <c r="F238" s="18">
        <v>5.1668923998683003E-2</v>
      </c>
      <c r="G238" s="18">
        <v>7.4638784462163196E-2</v>
      </c>
      <c r="H238" s="18">
        <v>0</v>
      </c>
      <c r="I238" s="18">
        <v>2.05296443403391E-2</v>
      </c>
      <c r="J238" s="18">
        <v>6.3816956437798403E-2</v>
      </c>
      <c r="K238" s="18">
        <v>0</v>
      </c>
      <c r="L238" s="18">
        <v>0</v>
      </c>
      <c r="M238" s="18">
        <v>1.1670598849805201E-3</v>
      </c>
      <c r="N238" s="18">
        <v>0</v>
      </c>
      <c r="O238" s="18">
        <v>0</v>
      </c>
      <c r="P238" s="18">
        <v>0</v>
      </c>
      <c r="Q238" s="18">
        <v>2.75850518268123E-3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</row>
    <row r="239" spans="1:26">
      <c r="A239" s="41">
        <v>238</v>
      </c>
      <c r="B239" s="24" t="s">
        <v>772</v>
      </c>
      <c r="C239" s="18">
        <v>0</v>
      </c>
      <c r="D239" s="18">
        <v>3.4693507489875403E-2</v>
      </c>
      <c r="E239" s="18">
        <v>1.6551031096087399E-2</v>
      </c>
      <c r="F239" s="18">
        <v>2.9441738007463102E-2</v>
      </c>
      <c r="G239" s="18">
        <v>0</v>
      </c>
      <c r="H239" s="18">
        <v>0</v>
      </c>
      <c r="I239" s="18">
        <v>1.5808356623827E-2</v>
      </c>
      <c r="J239" s="18">
        <v>9.6388536864072893E-2</v>
      </c>
      <c r="K239" s="18">
        <v>9.6388536864072893E-2</v>
      </c>
      <c r="L239" s="18">
        <v>0.10185249905284501</v>
      </c>
      <c r="M239" s="18">
        <v>0.166199937256544</v>
      </c>
      <c r="N239" s="18">
        <v>0.77460947456752405</v>
      </c>
      <c r="O239" s="18">
        <v>0.56395516532854095</v>
      </c>
      <c r="P239" s="18">
        <v>0.38077981156318902</v>
      </c>
      <c r="Q239" s="18">
        <v>0.29558443995961098</v>
      </c>
      <c r="R239" s="18">
        <v>0.26327810041628702</v>
      </c>
      <c r="S239" s="18">
        <v>0.62066366610327595</v>
      </c>
      <c r="T239" s="18">
        <v>0.56911621853355099</v>
      </c>
      <c r="U239" s="18">
        <v>0.69996314762248302</v>
      </c>
      <c r="V239" s="18">
        <v>0.63625983002074304</v>
      </c>
      <c r="W239" s="18">
        <v>0.47430374689140098</v>
      </c>
      <c r="X239" s="18">
        <v>0.428629266847391</v>
      </c>
      <c r="Y239" s="18">
        <v>0.65365963194227095</v>
      </c>
      <c r="Z239" s="18">
        <v>0.62281273264204395</v>
      </c>
    </row>
    <row r="240" spans="1:26">
      <c r="A240" s="41">
        <v>239</v>
      </c>
      <c r="B240" s="24" t="s">
        <v>772</v>
      </c>
      <c r="C240" s="18">
        <v>0.61890739078239998</v>
      </c>
      <c r="D240" s="18">
        <v>0.67438985550985397</v>
      </c>
      <c r="E240" s="18">
        <v>0.82987094110985005</v>
      </c>
      <c r="F240" s="18">
        <v>0.71446363012842196</v>
      </c>
      <c r="G240" s="18">
        <v>0.55953241790917496</v>
      </c>
      <c r="H240" s="18">
        <v>0.81091851119278902</v>
      </c>
      <c r="I240" s="18">
        <v>0.54739324345732399</v>
      </c>
      <c r="J240" s="18">
        <v>0.69460344740283098</v>
      </c>
      <c r="K240" s="18">
        <v>0.80344180707228896</v>
      </c>
      <c r="L240" s="18">
        <v>0.58901368450379299</v>
      </c>
      <c r="M240" s="18">
        <v>0.79137623899179299</v>
      </c>
      <c r="N240" s="18">
        <v>0.89178648692167695</v>
      </c>
      <c r="O240" s="18">
        <v>0.87431352246847405</v>
      </c>
      <c r="P240" s="18">
        <v>0.59440481869121398</v>
      </c>
      <c r="Q240" s="18">
        <v>0.63696639786452602</v>
      </c>
      <c r="R240" s="18">
        <v>0.70706293689238597</v>
      </c>
      <c r="S240" s="18">
        <v>0.78587238476469401</v>
      </c>
      <c r="T240" s="18">
        <v>0.89889244933234402</v>
      </c>
      <c r="U240" s="18">
        <v>0.90783997007336903</v>
      </c>
      <c r="V240" s="18">
        <v>0.88717770529155404</v>
      </c>
      <c r="W240" s="18">
        <v>0.71275530066355697</v>
      </c>
      <c r="X240" s="18">
        <v>0.59594321581232501</v>
      </c>
      <c r="Y240" s="18">
        <v>0.499395534418482</v>
      </c>
      <c r="Z240" s="18">
        <v>0.88166069492619203</v>
      </c>
    </row>
    <row r="241" spans="1:26">
      <c r="A241" s="41">
        <v>240</v>
      </c>
      <c r="B241" s="24" t="s">
        <v>772</v>
      </c>
      <c r="C241" s="18">
        <v>0.60714281957358596</v>
      </c>
      <c r="D241" s="18">
        <v>0.54788804089160603</v>
      </c>
      <c r="E241" s="18">
        <v>0.61897985901600705</v>
      </c>
      <c r="F241" s="18">
        <v>0.660177356560811</v>
      </c>
      <c r="G241" s="18">
        <v>0.866908451609955</v>
      </c>
      <c r="H241" s="18">
        <v>0.693853259393442</v>
      </c>
      <c r="I241" s="18">
        <v>0.85764613782619203</v>
      </c>
      <c r="J241" s="18">
        <v>0.87185111444902996</v>
      </c>
      <c r="K241" s="18">
        <v>0.89624894348844797</v>
      </c>
      <c r="L241" s="18">
        <v>0.573344692584975</v>
      </c>
      <c r="M241" s="18">
        <v>0.57541357147198602</v>
      </c>
      <c r="N241" s="18">
        <v>0.66649729067705599</v>
      </c>
      <c r="O241" s="18">
        <v>0.47223486800439002</v>
      </c>
      <c r="P241" s="18">
        <v>0.444702864354168</v>
      </c>
      <c r="Q241" s="18">
        <v>0.32757249044339598</v>
      </c>
      <c r="R241" s="18">
        <v>0.23006994187093199</v>
      </c>
      <c r="S241" s="18">
        <v>0.12540588945881601</v>
      </c>
      <c r="T241" s="18">
        <v>0.11246213437084999</v>
      </c>
      <c r="U241" s="18">
        <v>9.5327573332272403E-2</v>
      </c>
      <c r="V241" s="18">
        <v>0.144556281207814</v>
      </c>
      <c r="W241" s="18">
        <v>4.9600045111672098E-2</v>
      </c>
      <c r="X241" s="18">
        <v>7.2039423809252004E-2</v>
      </c>
      <c r="Y241" s="18">
        <v>0.13511370577479001</v>
      </c>
      <c r="Z241" s="18">
        <v>5.7981657012895801E-2</v>
      </c>
    </row>
    <row r="242" spans="1:26">
      <c r="A242" s="41">
        <v>241</v>
      </c>
      <c r="B242" s="24" t="s">
        <v>772</v>
      </c>
      <c r="C242" s="18">
        <v>0.150073291573177</v>
      </c>
      <c r="D242" s="18">
        <v>7.0819315747681494E-2</v>
      </c>
      <c r="E242" s="18">
        <v>7.9200927648905198E-2</v>
      </c>
      <c r="F242" s="18">
        <v>4.6151913633320503E-2</v>
      </c>
      <c r="G242" s="18">
        <v>1.6657127449267398E-2</v>
      </c>
      <c r="H242" s="18">
        <v>3.1563665071064E-2</v>
      </c>
      <c r="I242" s="18">
        <v>1.7824187334247898E-2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6.3127330142128096E-2</v>
      </c>
      <c r="Q242" s="18">
        <v>5.6549356244965099E-2</v>
      </c>
      <c r="R242" s="18">
        <v>7.1721134749711896E-2</v>
      </c>
      <c r="S242" s="18">
        <v>0</v>
      </c>
      <c r="T242" s="18">
        <v>1.5967501153597099E-2</v>
      </c>
      <c r="U242" s="18">
        <v>3.5648374668495797E-2</v>
      </c>
      <c r="V242" s="18">
        <v>4.6417154516270598E-2</v>
      </c>
      <c r="W242" s="18">
        <v>0.117395614793722</v>
      </c>
      <c r="X242" s="18">
        <v>1.64449347429073E-2</v>
      </c>
      <c r="Y242" s="18">
        <v>5.70267898342754E-2</v>
      </c>
      <c r="Z242" s="18">
        <v>8.9704466613729897E-2</v>
      </c>
    </row>
    <row r="243" spans="1:26">
      <c r="A243" s="41">
        <v>242</v>
      </c>
      <c r="B243" s="24" t="s">
        <v>772</v>
      </c>
      <c r="C243" s="18">
        <v>4.93348042287219E-3</v>
      </c>
      <c r="D243" s="18">
        <v>6.4135245497338497E-2</v>
      </c>
      <c r="E243" s="18">
        <v>6.1535884844427402E-2</v>
      </c>
      <c r="F243" s="18">
        <v>0.182273534763321</v>
      </c>
      <c r="G243" s="18">
        <v>0.25701841557866401</v>
      </c>
      <c r="H243" s="18">
        <v>0.34709421942852398</v>
      </c>
      <c r="I243" s="18">
        <v>0.40438625014575003</v>
      </c>
      <c r="J243" s="18">
        <v>0.37271648872150598</v>
      </c>
      <c r="K243" s="18">
        <v>0.44045901022696599</v>
      </c>
      <c r="L243" s="18">
        <v>0.339190041116611</v>
      </c>
      <c r="M243" s="18">
        <v>0.17707481345749901</v>
      </c>
      <c r="N243" s="18">
        <v>0.17765834339998901</v>
      </c>
      <c r="O243" s="18">
        <v>0.16131950501026199</v>
      </c>
      <c r="P243" s="18">
        <v>0.165404214607694</v>
      </c>
      <c r="Q243" s="18">
        <v>7.9147879472315205E-2</v>
      </c>
      <c r="R243" s="18">
        <v>3.8459928027767099E-2</v>
      </c>
      <c r="S243" s="18">
        <v>7.7238145115074305E-2</v>
      </c>
      <c r="T243" s="18">
        <v>5.21994057645832E-2</v>
      </c>
      <c r="U243" s="18">
        <v>6.0262728606266802E-2</v>
      </c>
      <c r="V243" s="18">
        <v>6.1641981197607401E-2</v>
      </c>
      <c r="W243" s="18">
        <v>3.2306339543324403E-2</v>
      </c>
      <c r="X243" s="18">
        <v>3.87251689107172E-2</v>
      </c>
      <c r="Y243" s="18">
        <v>0.118509626502113</v>
      </c>
      <c r="Z243" s="18">
        <v>0.20317451633979</v>
      </c>
    </row>
    <row r="244" spans="1:26">
      <c r="A244" s="41">
        <v>243</v>
      </c>
      <c r="B244" s="24" t="s">
        <v>772</v>
      </c>
      <c r="C244" s="18">
        <v>0.379135318088899</v>
      </c>
      <c r="D244" s="18">
        <v>0.772169258444383</v>
      </c>
      <c r="E244" s="18">
        <v>0.73965072619469896</v>
      </c>
      <c r="F244" s="18">
        <v>0.88426005557910303</v>
      </c>
      <c r="G244" s="18">
        <v>0.83365209511222105</v>
      </c>
      <c r="H244" s="18">
        <v>0.75243533675289498</v>
      </c>
      <c r="I244" s="18">
        <v>0.77556434174614497</v>
      </c>
      <c r="J244" s="18">
        <v>0.654667547297481</v>
      </c>
      <c r="K244" s="18">
        <v>0.75843535310240096</v>
      </c>
      <c r="L244" s="18">
        <v>0.83237893887406</v>
      </c>
      <c r="M244" s="18">
        <v>0.41451845187444403</v>
      </c>
      <c r="N244" s="18">
        <v>0.15240741134313801</v>
      </c>
      <c r="O244" s="18">
        <v>0.26274761865038698</v>
      </c>
      <c r="P244" s="18">
        <v>0.230600423636833</v>
      </c>
      <c r="Q244" s="18">
        <v>0.14185082420172301</v>
      </c>
      <c r="R244" s="18">
        <v>3.9786132442517698E-2</v>
      </c>
      <c r="S244" s="18">
        <v>5.1668923998683003E-2</v>
      </c>
      <c r="T244" s="18">
        <v>5.0554912290292499E-2</v>
      </c>
      <c r="U244" s="18">
        <v>1.9627825338308699E-2</v>
      </c>
      <c r="V244" s="18">
        <v>2.5516172939801299E-2</v>
      </c>
      <c r="W244" s="18">
        <v>8.0102746650935596E-3</v>
      </c>
      <c r="X244" s="18">
        <v>0</v>
      </c>
      <c r="Y244" s="18">
        <v>0</v>
      </c>
      <c r="Z244" s="18">
        <v>8.4028311718597398E-2</v>
      </c>
    </row>
    <row r="245" spans="1:26">
      <c r="A245" s="41">
        <v>244</v>
      </c>
      <c r="B245" s="24" t="s">
        <v>772</v>
      </c>
      <c r="C245" s="18">
        <v>0.108430472950008</v>
      </c>
      <c r="D245" s="18">
        <v>5.1297586762552798E-2</v>
      </c>
      <c r="E245" s="18">
        <v>1.9840018044668801E-2</v>
      </c>
      <c r="F245" s="18">
        <v>1.9044295395818499E-2</v>
      </c>
      <c r="G245" s="18">
        <v>1.9044295395818499E-2</v>
      </c>
      <c r="H245" s="18">
        <v>2.0741837046699199E-2</v>
      </c>
      <c r="I245" s="18">
        <v>0</v>
      </c>
      <c r="J245" s="18">
        <v>6.1429788491247299E-2</v>
      </c>
      <c r="K245" s="18">
        <v>5.2517694824123398E-2</v>
      </c>
      <c r="L245" s="18">
        <v>6.8962629567030703E-3</v>
      </c>
      <c r="M245" s="18">
        <v>0</v>
      </c>
      <c r="N245" s="18">
        <v>0</v>
      </c>
      <c r="O245" s="18">
        <v>2.73198109438621E-2</v>
      </c>
      <c r="P245" s="18">
        <v>3.1563665071064E-2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4.13245295636284E-2</v>
      </c>
    </row>
    <row r="246" spans="1:26">
      <c r="A246" s="41">
        <v>245</v>
      </c>
      <c r="B246" s="24" t="s">
        <v>772</v>
      </c>
      <c r="C246" s="18">
        <v>0.119888879093453</v>
      </c>
      <c r="D246" s="18">
        <v>0.28157972133984499</v>
      </c>
      <c r="E246" s="18">
        <v>0.33430960887032901</v>
      </c>
      <c r="F246" s="18">
        <v>9.0234948379630101E-2</v>
      </c>
      <c r="G246" s="18">
        <v>5.63902117151951E-2</v>
      </c>
      <c r="H246" s="18">
        <v>2.30229086400702E-2</v>
      </c>
      <c r="I246" s="18">
        <v>5.0607960466882498E-2</v>
      </c>
      <c r="J246" s="18">
        <v>1.87790545128684E-2</v>
      </c>
      <c r="K246" s="18">
        <v>1.27315623816057E-2</v>
      </c>
      <c r="L246" s="18">
        <v>2.06887888701092E-2</v>
      </c>
      <c r="M246" s="18">
        <v>9.5486717862042405E-3</v>
      </c>
      <c r="N246" s="18">
        <v>0</v>
      </c>
      <c r="O246" s="18">
        <v>5.6655452598145202E-2</v>
      </c>
      <c r="P246" s="18">
        <v>0</v>
      </c>
      <c r="Q246" s="18">
        <v>0</v>
      </c>
      <c r="R246" s="18">
        <v>4.5462287337650203E-2</v>
      </c>
      <c r="S246" s="18">
        <v>1.82485727469681E-2</v>
      </c>
      <c r="T246" s="18">
        <v>3.9043457970257399E-2</v>
      </c>
      <c r="U246" s="18">
        <v>0</v>
      </c>
      <c r="V246" s="18">
        <v>0</v>
      </c>
      <c r="W246" s="18">
        <v>3.1775857777424102E-2</v>
      </c>
      <c r="X246" s="18">
        <v>3.9308698853207501E-2</v>
      </c>
      <c r="Y246" s="18">
        <v>0</v>
      </c>
      <c r="Z246" s="18">
        <v>5.8671283308566101E-2</v>
      </c>
    </row>
    <row r="247" spans="1:26">
      <c r="A247" s="41">
        <v>246</v>
      </c>
      <c r="B247" s="24" t="s">
        <v>772</v>
      </c>
      <c r="C247" s="18">
        <v>8.9545322083959794E-2</v>
      </c>
      <c r="D247" s="18">
        <v>6.6257172560939506E-2</v>
      </c>
      <c r="E247" s="18">
        <v>3.2942917662404599E-2</v>
      </c>
      <c r="F247" s="18">
        <v>0.60268033423925804</v>
      </c>
      <c r="G247" s="18">
        <v>0.290863152243099</v>
      </c>
      <c r="H247" s="18">
        <v>8.5248419780167894E-2</v>
      </c>
      <c r="I247" s="18">
        <v>6.0421873136036898E-2</v>
      </c>
      <c r="J247" s="18">
        <v>5.6973741657685303E-2</v>
      </c>
      <c r="K247" s="18">
        <v>4.79555516373813E-2</v>
      </c>
      <c r="L247" s="18">
        <v>0</v>
      </c>
      <c r="M247" s="18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0.68485195977720403</v>
      </c>
      <c r="U247" s="18">
        <v>0</v>
      </c>
      <c r="V247" s="18">
        <v>5.08732013498326E-2</v>
      </c>
      <c r="W247" s="18">
        <v>0.17548336815979801</v>
      </c>
      <c r="X247" s="18">
        <v>0.19060209848795501</v>
      </c>
      <c r="Y247" s="18">
        <v>0.23749668659353601</v>
      </c>
      <c r="Z247" s="18">
        <v>0.36762386376886302</v>
      </c>
    </row>
    <row r="248" spans="1:26">
      <c r="A248" s="41">
        <v>247</v>
      </c>
      <c r="B248" s="24" t="s">
        <v>772</v>
      </c>
      <c r="C248" s="18">
        <v>0.11320480884311</v>
      </c>
      <c r="D248" s="18">
        <v>0.15474153111309899</v>
      </c>
      <c r="E248" s="18">
        <v>0.168003575260605</v>
      </c>
      <c r="F248" s="18">
        <v>0.48146525073105401</v>
      </c>
      <c r="G248" s="18">
        <v>0.46825625476013799</v>
      </c>
      <c r="H248" s="18">
        <v>0.69731828127586004</v>
      </c>
      <c r="I248" s="18">
        <v>0.70119079816693197</v>
      </c>
      <c r="J248" s="18">
        <v>0.51302891580211796</v>
      </c>
      <c r="K248" s="18">
        <v>0.42099032941842701</v>
      </c>
      <c r="L248" s="18">
        <v>0.218081053961587</v>
      </c>
      <c r="M248" s="18">
        <v>0.23924727642100599</v>
      </c>
      <c r="N248" s="18">
        <v>0.27669928909356301</v>
      </c>
      <c r="O248" s="18">
        <v>0.29913866779114301</v>
      </c>
      <c r="P248" s="18">
        <v>0.152089122283598</v>
      </c>
      <c r="Q248" s="18">
        <v>8.2914300010206901E-2</v>
      </c>
      <c r="R248" s="18">
        <v>0.12471626316314501</v>
      </c>
      <c r="S248" s="18">
        <v>1.0185249905284501E-2</v>
      </c>
      <c r="T248" s="18">
        <v>0</v>
      </c>
      <c r="U248" s="18">
        <v>0</v>
      </c>
      <c r="V248" s="18">
        <v>0</v>
      </c>
      <c r="W248" s="18">
        <v>2.3924727642100602E-2</v>
      </c>
      <c r="X248" s="18">
        <v>0</v>
      </c>
      <c r="Y248" s="18">
        <v>6.15358848444274E-3</v>
      </c>
      <c r="Z248" s="18">
        <v>0</v>
      </c>
    </row>
    <row r="249" spans="1:26">
      <c r="A249" s="41">
        <v>248</v>
      </c>
      <c r="B249" s="24" t="s">
        <v>772</v>
      </c>
      <c r="C249" s="18">
        <v>0</v>
      </c>
      <c r="D249" s="18">
        <v>0</v>
      </c>
      <c r="E249" s="18">
        <v>0</v>
      </c>
      <c r="F249" s="18">
        <v>0</v>
      </c>
      <c r="G249" s="18">
        <v>0.52305502117763303</v>
      </c>
      <c r="H249" s="18">
        <v>0.474781180480711</v>
      </c>
      <c r="I249" s="18">
        <v>0.57695196859309705</v>
      </c>
      <c r="J249" s="18">
        <v>0.108271328420238</v>
      </c>
      <c r="K249" s="18">
        <v>0.14588248562256501</v>
      </c>
      <c r="L249" s="18">
        <v>0.184925943592822</v>
      </c>
      <c r="M249" s="18">
        <v>0.16731394896493401</v>
      </c>
      <c r="N249" s="18">
        <v>0.143760558558964</v>
      </c>
      <c r="O249" s="18">
        <v>0.104451859705756</v>
      </c>
      <c r="P249" s="18">
        <v>3.3261206721944797E-2</v>
      </c>
      <c r="Q249" s="18">
        <v>6.4135245497338497E-2</v>
      </c>
      <c r="R249" s="18">
        <v>4.6151913633320503E-2</v>
      </c>
      <c r="S249" s="18">
        <v>8.1375902889096199E-2</v>
      </c>
      <c r="T249" s="18">
        <v>1.87260063362783E-2</v>
      </c>
      <c r="U249" s="18">
        <v>8.9651418437139904E-3</v>
      </c>
      <c r="V249" s="18">
        <v>0</v>
      </c>
      <c r="W249" s="18">
        <v>0</v>
      </c>
      <c r="X249" s="18">
        <v>0</v>
      </c>
      <c r="Y249" s="18">
        <v>0</v>
      </c>
      <c r="Z249" s="18">
        <v>1.1670598849805201E-3</v>
      </c>
    </row>
    <row r="250" spans="1:26">
      <c r="A250" s="41">
        <v>249</v>
      </c>
      <c r="B250" s="24" t="s">
        <v>772</v>
      </c>
      <c r="C250" s="18">
        <v>8.7529491373538899E-3</v>
      </c>
      <c r="D250" s="18">
        <v>0</v>
      </c>
      <c r="E250" s="18">
        <v>8.5407564309937997E-3</v>
      </c>
      <c r="F250" s="18">
        <v>0</v>
      </c>
      <c r="G250" s="18">
        <v>1.48534894452066E-2</v>
      </c>
      <c r="H250" s="18">
        <v>8.85904549053394E-2</v>
      </c>
      <c r="I250" s="18">
        <v>2.9600882537233201E-2</v>
      </c>
      <c r="J250" s="18">
        <v>2.2704619580530098E-2</v>
      </c>
      <c r="K250" s="18">
        <v>0</v>
      </c>
      <c r="L250" s="18">
        <v>4.4825709218569897E-2</v>
      </c>
      <c r="M250" s="18">
        <v>0.108536569303188</v>
      </c>
      <c r="N250" s="18">
        <v>0.21877068025725699</v>
      </c>
      <c r="O250" s="18">
        <v>0.14646601556505501</v>
      </c>
      <c r="P250" s="18">
        <v>3.6550193670526303E-2</v>
      </c>
      <c r="Q250" s="18">
        <v>7.1190652983811706E-2</v>
      </c>
      <c r="R250" s="18">
        <v>0.61758687186105499</v>
      </c>
      <c r="S250" s="18">
        <v>0.664799749026175</v>
      </c>
      <c r="T250" s="18">
        <v>0.61339606591044304</v>
      </c>
      <c r="U250" s="18">
        <v>1.58614048004171E-2</v>
      </c>
      <c r="V250" s="18">
        <v>7.9572264885035392E-3</v>
      </c>
      <c r="W250" s="18">
        <v>3.5011796549415598E-3</v>
      </c>
      <c r="X250" s="18">
        <v>8.1694191948636294E-2</v>
      </c>
      <c r="Y250" s="18">
        <v>3.09270869519837E-2</v>
      </c>
      <c r="Z250" s="18">
        <v>0.26237628141425701</v>
      </c>
    </row>
    <row r="251" spans="1:26">
      <c r="A251" s="41">
        <v>250</v>
      </c>
      <c r="B251" s="24" t="s">
        <v>772</v>
      </c>
      <c r="C251" s="18">
        <v>0.42703782154969</v>
      </c>
      <c r="D251" s="18">
        <v>0.70087250910739196</v>
      </c>
      <c r="E251" s="18">
        <v>0.37361830772353599</v>
      </c>
      <c r="F251" s="18">
        <v>8.1428951065686206E-2</v>
      </c>
      <c r="G251" s="18">
        <v>0.24179358889732699</v>
      </c>
      <c r="H251" s="18">
        <v>0.17367973015573701</v>
      </c>
      <c r="I251" s="18">
        <v>9.6176344157712701E-2</v>
      </c>
      <c r="J251" s="18">
        <v>0.14328312496965401</v>
      </c>
      <c r="K251" s="18">
        <v>0.69662865498019</v>
      </c>
      <c r="L251" s="18">
        <v>0.15877319253394101</v>
      </c>
      <c r="M251" s="18">
        <v>0.47499337318707102</v>
      </c>
      <c r="N251" s="18">
        <v>0.564379550741261</v>
      </c>
      <c r="O251" s="18">
        <v>0.61031927166822098</v>
      </c>
      <c r="P251" s="18">
        <v>0.13071070711781799</v>
      </c>
      <c r="Q251" s="18">
        <v>7.4691832638753203E-2</v>
      </c>
      <c r="R251" s="18">
        <v>4.0900144150908202E-2</v>
      </c>
      <c r="S251" s="18">
        <v>0</v>
      </c>
      <c r="T251" s="18">
        <v>0</v>
      </c>
      <c r="U251" s="18">
        <v>1.0238298081874601E-2</v>
      </c>
      <c r="V251" s="18">
        <v>0</v>
      </c>
      <c r="W251" s="18">
        <v>4.8698226109641703E-2</v>
      </c>
      <c r="X251" s="18">
        <v>0</v>
      </c>
      <c r="Y251" s="18">
        <v>4.29690230379191E-2</v>
      </c>
      <c r="Z251" s="18">
        <v>5.7822512483125697E-3</v>
      </c>
    </row>
    <row r="252" spans="1:26">
      <c r="A252" s="41">
        <v>251</v>
      </c>
      <c r="B252" s="24" t="s">
        <v>772</v>
      </c>
      <c r="C252" s="18">
        <v>0</v>
      </c>
      <c r="D252" s="18">
        <v>0</v>
      </c>
      <c r="E252" s="18">
        <v>0</v>
      </c>
      <c r="F252" s="18">
        <v>0</v>
      </c>
      <c r="G252" s="18">
        <v>2.0688788870109201E-3</v>
      </c>
      <c r="H252" s="18">
        <v>0</v>
      </c>
      <c r="I252" s="18">
        <v>1.3527285030456001E-2</v>
      </c>
      <c r="J252" s="18">
        <v>8.3391733599517098E-2</v>
      </c>
      <c r="K252" s="18">
        <v>7.9784457591395505E-2</v>
      </c>
      <c r="L252" s="18">
        <v>2.96539307138232E-2</v>
      </c>
      <c r="M252" s="18">
        <v>4.6151913633320503E-2</v>
      </c>
      <c r="N252" s="18">
        <v>0.125458937635406</v>
      </c>
      <c r="O252" s="18">
        <v>0.13882707813609199</v>
      </c>
      <c r="P252" s="18">
        <v>0.11171945989859</v>
      </c>
      <c r="Q252" s="18">
        <v>0.10402747429303601</v>
      </c>
      <c r="R252" s="18">
        <v>4.0369662385007998E-2</v>
      </c>
      <c r="S252" s="18">
        <v>2.0158307104208999E-2</v>
      </c>
      <c r="T252" s="18">
        <v>1.8301620923558099E-2</v>
      </c>
      <c r="U252" s="18">
        <v>0</v>
      </c>
      <c r="V252" s="18">
        <v>1.8513813629918201E-2</v>
      </c>
      <c r="W252" s="18">
        <v>2.2810715933710098E-3</v>
      </c>
      <c r="X252" s="18">
        <v>1.36864295602261E-2</v>
      </c>
      <c r="Y252" s="18">
        <v>0</v>
      </c>
      <c r="Z252" s="18">
        <v>0</v>
      </c>
    </row>
    <row r="253" spans="1:26">
      <c r="A253" s="41">
        <v>252</v>
      </c>
      <c r="B253" s="24" t="s">
        <v>772</v>
      </c>
      <c r="C253" s="18">
        <v>0</v>
      </c>
      <c r="D253" s="18">
        <v>2.2014993284859799E-2</v>
      </c>
      <c r="E253" s="18">
        <v>0</v>
      </c>
      <c r="F253" s="18">
        <v>7.9572264885035396E-2</v>
      </c>
      <c r="G253" s="18">
        <v>0.25171359791966202</v>
      </c>
      <c r="H253" s="18">
        <v>0.19229964013883599</v>
      </c>
      <c r="I253" s="18">
        <v>0.24863680367744101</v>
      </c>
      <c r="J253" s="18">
        <v>0.23781497565307599</v>
      </c>
      <c r="K253" s="18">
        <v>6.5302305382319001E-2</v>
      </c>
      <c r="L253" s="18">
        <v>1.98930662212588E-2</v>
      </c>
      <c r="M253" s="18">
        <v>2.3447294052790401E-2</v>
      </c>
      <c r="N253" s="18">
        <v>0.103390896173956</v>
      </c>
      <c r="O253" s="18">
        <v>8.3763070835647199E-2</v>
      </c>
      <c r="P253" s="18">
        <v>7.0023593098831105E-2</v>
      </c>
      <c r="Q253" s="18">
        <v>6.3180378318718103E-2</v>
      </c>
      <c r="R253" s="18">
        <v>4.1536722269988502E-2</v>
      </c>
      <c r="S253" s="18">
        <v>0.102064691759205</v>
      </c>
      <c r="T253" s="18">
        <v>0.11803219291280199</v>
      </c>
      <c r="U253" s="18">
        <v>6.7371184269330003E-2</v>
      </c>
      <c r="V253" s="18">
        <v>8.6892913254458595E-2</v>
      </c>
      <c r="W253" s="18">
        <v>5.3048176590023602E-2</v>
      </c>
      <c r="X253" s="18">
        <v>0.110605448190199</v>
      </c>
      <c r="Y253" s="18">
        <v>0.122753480629315</v>
      </c>
      <c r="Z253" s="18">
        <v>0.25500258486824301</v>
      </c>
    </row>
    <row r="254" spans="1:26">
      <c r="A254" s="41">
        <v>253</v>
      </c>
      <c r="B254" s="24" t="s">
        <v>772</v>
      </c>
      <c r="C254" s="18">
        <v>0.18635824436075299</v>
      </c>
      <c r="D254" s="18">
        <v>0.39138944688119398</v>
      </c>
      <c r="E254" s="18">
        <v>0.62692335094089902</v>
      </c>
      <c r="F254" s="18">
        <v>0.387251689107172</v>
      </c>
      <c r="G254" s="18">
        <v>7.27820982815124E-2</v>
      </c>
      <c r="H254" s="18">
        <v>0.48093476896515402</v>
      </c>
      <c r="I254" s="18">
        <v>0.199567240331669</v>
      </c>
      <c r="J254" s="18">
        <v>0.23304063975997399</v>
      </c>
      <c r="K254" s="18">
        <v>0.13288568235800899</v>
      </c>
      <c r="L254" s="18">
        <v>9.8033030338363594E-2</v>
      </c>
      <c r="M254" s="18">
        <v>0</v>
      </c>
      <c r="N254" s="18">
        <v>3.1669761424244103E-2</v>
      </c>
      <c r="O254" s="18">
        <v>3.9202602500027398E-2</v>
      </c>
      <c r="P254" s="18">
        <v>9.0181900203040108E-3</v>
      </c>
      <c r="Q254" s="18">
        <v>3.8141638968226997E-2</v>
      </c>
      <c r="R254" s="18">
        <v>0.17680957257454899</v>
      </c>
      <c r="S254" s="18">
        <v>2.0317451633979002E-2</v>
      </c>
      <c r="T254" s="18">
        <v>0.271341423257971</v>
      </c>
      <c r="U254" s="18">
        <v>0.45228875360654103</v>
      </c>
      <c r="V254" s="18">
        <v>0.415738559936015</v>
      </c>
      <c r="W254" s="18">
        <v>0.28545223823091698</v>
      </c>
      <c r="X254" s="18">
        <v>0.18476679906305199</v>
      </c>
      <c r="Y254" s="18">
        <v>0.110870689073149</v>
      </c>
      <c r="Z254" s="18">
        <v>0.12774000922877701</v>
      </c>
    </row>
    <row r="255" spans="1:26">
      <c r="A255" s="41">
        <v>254</v>
      </c>
      <c r="B255" s="24" t="s">
        <v>772</v>
      </c>
      <c r="C255" s="18">
        <v>8.2277721891126601E-2</v>
      </c>
      <c r="D255" s="18">
        <v>6.6151076207759396E-2</v>
      </c>
      <c r="E255" s="18">
        <v>7.02357858051912E-2</v>
      </c>
      <c r="F255" s="18">
        <v>0.13033936988168801</v>
      </c>
      <c r="G255" s="18">
        <v>2.5781413822751498E-2</v>
      </c>
      <c r="H255" s="18">
        <v>4.4825709218569897E-2</v>
      </c>
      <c r="I255" s="18">
        <v>0.230441279107062</v>
      </c>
      <c r="J255" s="18">
        <v>0.36284952787576102</v>
      </c>
      <c r="K255" s="18">
        <v>0.29436433189804101</v>
      </c>
      <c r="L255" s="18">
        <v>1.9150391748998501E-2</v>
      </c>
      <c r="M255" s="18">
        <v>5.8883476014926203E-2</v>
      </c>
      <c r="N255" s="18">
        <v>7.1190652983811706E-2</v>
      </c>
      <c r="O255" s="18">
        <v>0</v>
      </c>
      <c r="P255" s="18">
        <v>0</v>
      </c>
      <c r="Q255" s="18">
        <v>0</v>
      </c>
      <c r="R255" s="18">
        <v>0</v>
      </c>
      <c r="S255" s="18">
        <v>0.28195105857597502</v>
      </c>
      <c r="T255" s="18">
        <v>0.46687700216879802</v>
      </c>
      <c r="U255" s="18">
        <v>0.33653763228710998</v>
      </c>
      <c r="V255" s="18">
        <v>0.60236204517971803</v>
      </c>
      <c r="W255" s="18">
        <v>0.64045063597135499</v>
      </c>
      <c r="X255" s="18">
        <v>0.56745634498348196</v>
      </c>
      <c r="Y255" s="18">
        <v>0.84532269396202597</v>
      </c>
      <c r="Z255" s="18">
        <v>0.74818008956837601</v>
      </c>
    </row>
    <row r="256" spans="1:26">
      <c r="A256" s="41">
        <v>255</v>
      </c>
      <c r="B256" s="24" t="s">
        <v>772</v>
      </c>
      <c r="C256" s="18">
        <v>0.71386931237194695</v>
      </c>
      <c r="D256" s="18">
        <v>0.65259866841046998</v>
      </c>
      <c r="E256" s="18">
        <v>0.62257340046051701</v>
      </c>
      <c r="F256" s="18">
        <v>0.86309383311968402</v>
      </c>
      <c r="G256" s="18">
        <v>0.79604093790989405</v>
      </c>
      <c r="H256" s="18">
        <v>0.82511133868122699</v>
      </c>
      <c r="I256" s="18">
        <v>0.79073612025089202</v>
      </c>
      <c r="J256" s="18">
        <v>0.83190150528475004</v>
      </c>
      <c r="K256" s="18">
        <v>0.75726272082258705</v>
      </c>
      <c r="L256" s="18">
        <v>0.33552971693189898</v>
      </c>
      <c r="M256" s="18">
        <v>0.11357614607924001</v>
      </c>
      <c r="N256" s="18">
        <v>4.8592129756461599E-2</v>
      </c>
      <c r="O256" s="18">
        <v>2.78502927097624E-2</v>
      </c>
      <c r="P256" s="18">
        <v>0</v>
      </c>
      <c r="Q256" s="18">
        <v>0</v>
      </c>
      <c r="R256" s="18">
        <v>0</v>
      </c>
      <c r="S256" s="18">
        <v>3.7982494438456901E-2</v>
      </c>
      <c r="T256" s="18">
        <v>0.102117739935795</v>
      </c>
      <c r="U256" s="18">
        <v>0.169011490615815</v>
      </c>
      <c r="V256" s="18">
        <v>0.18444851000351201</v>
      </c>
      <c r="W256" s="18">
        <v>0.174740693687538</v>
      </c>
      <c r="X256" s="18">
        <v>0.15776527717873001</v>
      </c>
      <c r="Y256" s="18">
        <v>0.154264097523789</v>
      </c>
      <c r="Z256" s="18">
        <v>0.33690896952324001</v>
      </c>
    </row>
    <row r="257" spans="1:26">
      <c r="A257" s="41">
        <v>256</v>
      </c>
      <c r="B257" s="24" t="s">
        <v>772</v>
      </c>
      <c r="C257" s="18">
        <v>0.31298424188113899</v>
      </c>
      <c r="D257" s="18">
        <v>0.335158379695769</v>
      </c>
      <c r="E257" s="18">
        <v>0.20105258927618899</v>
      </c>
      <c r="F257" s="18">
        <v>0.1339996940664</v>
      </c>
      <c r="G257" s="18">
        <v>5.8193849719255897E-2</v>
      </c>
      <c r="H257" s="18">
        <v>1.6179693859957201E-2</v>
      </c>
      <c r="I257" s="18">
        <v>0</v>
      </c>
      <c r="J257" s="18">
        <v>5.6337163538604997E-2</v>
      </c>
      <c r="K257" s="18">
        <v>1.8089428217198E-2</v>
      </c>
      <c r="L257" s="18">
        <v>0</v>
      </c>
      <c r="M257" s="18">
        <v>0</v>
      </c>
      <c r="N257" s="18">
        <v>7.69198560555342E-3</v>
      </c>
      <c r="O257" s="18">
        <v>0</v>
      </c>
      <c r="P257" s="18">
        <v>0</v>
      </c>
      <c r="Q257" s="18">
        <v>0</v>
      </c>
      <c r="R257" s="18">
        <v>1.52248266813368E-2</v>
      </c>
      <c r="S257" s="18">
        <v>0</v>
      </c>
      <c r="T257" s="18">
        <v>0</v>
      </c>
      <c r="U257" s="18">
        <v>0</v>
      </c>
      <c r="V257" s="18">
        <v>0.22465902785875</v>
      </c>
      <c r="W257" s="18">
        <v>0.1355911393641</v>
      </c>
      <c r="X257" s="18">
        <v>0.118562674678703</v>
      </c>
      <c r="Y257" s="18">
        <v>0.15872014435735099</v>
      </c>
      <c r="Z257" s="18">
        <v>0.264392112124678</v>
      </c>
    </row>
    <row r="258" spans="1:26">
      <c r="A258" s="41">
        <v>257</v>
      </c>
      <c r="B258" s="24" t="s">
        <v>772</v>
      </c>
      <c r="C258" s="18">
        <v>0.497804089120781</v>
      </c>
      <c r="D258" s="18">
        <v>0.71185348166152596</v>
      </c>
      <c r="E258" s="18">
        <v>0.62591543558568796</v>
      </c>
      <c r="F258" s="18">
        <v>0.84208675519003395</v>
      </c>
      <c r="G258" s="18">
        <v>0.75514079375898602</v>
      </c>
      <c r="H258" s="18">
        <v>0.68761046495988598</v>
      </c>
      <c r="I258" s="18">
        <v>0.41303310292992401</v>
      </c>
      <c r="J258" s="18">
        <v>0.35871177010173999</v>
      </c>
      <c r="K258" s="18">
        <v>0.131771670649619</v>
      </c>
      <c r="L258" s="18">
        <v>4.8698226109641703E-2</v>
      </c>
      <c r="M258" s="18">
        <v>6.7371184269330003E-2</v>
      </c>
      <c r="N258" s="18">
        <v>0.121586420744334</v>
      </c>
      <c r="O258" s="18">
        <v>3.9786132442517698E-2</v>
      </c>
      <c r="P258" s="18">
        <v>1.3208995970915899E-2</v>
      </c>
      <c r="Q258" s="18">
        <v>0</v>
      </c>
      <c r="R258" s="18">
        <v>1.2890706911375701E-2</v>
      </c>
      <c r="S258" s="18">
        <v>2.37655831123306E-2</v>
      </c>
      <c r="T258" s="18">
        <v>0.12651990116720599</v>
      </c>
      <c r="U258" s="18">
        <v>0</v>
      </c>
      <c r="V258" s="18">
        <v>5.5170103653624496E-3</v>
      </c>
      <c r="W258" s="18">
        <v>0</v>
      </c>
      <c r="X258" s="18">
        <v>2.8646015358612699E-2</v>
      </c>
      <c r="Y258" s="18">
        <v>0</v>
      </c>
      <c r="Z258" s="18">
        <v>0</v>
      </c>
    </row>
    <row r="259" spans="1:26">
      <c r="A259" s="41">
        <v>258</v>
      </c>
      <c r="B259" s="24" t="s">
        <v>772</v>
      </c>
      <c r="C259" s="18">
        <v>0</v>
      </c>
      <c r="D259" s="18">
        <v>0.21813410213817699</v>
      </c>
      <c r="E259" s="18">
        <v>0.23548085588311499</v>
      </c>
      <c r="F259" s="18">
        <v>0.18200829388037101</v>
      </c>
      <c r="G259" s="18">
        <v>0.56040093749700903</v>
      </c>
      <c r="H259" s="18">
        <v>0.65169684940843997</v>
      </c>
      <c r="I259" s="18">
        <v>0.458283197561214</v>
      </c>
      <c r="J259" s="18">
        <v>0.58931219373857202</v>
      </c>
      <c r="K259" s="18">
        <v>0.217073138606377</v>
      </c>
      <c r="L259" s="18">
        <v>0.198187987740328</v>
      </c>
      <c r="M259" s="18">
        <v>7.1721134749711896E-2</v>
      </c>
      <c r="N259" s="18">
        <v>3.09270869519837E-2</v>
      </c>
      <c r="O259" s="18">
        <v>3.4481314783515299E-3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</row>
    <row r="260" spans="1:26">
      <c r="A260" s="41">
        <v>259</v>
      </c>
      <c r="B260" s="24" t="s">
        <v>772</v>
      </c>
      <c r="C260" s="18">
        <v>0</v>
      </c>
      <c r="D260" s="18">
        <v>0</v>
      </c>
      <c r="E260" s="18">
        <v>0</v>
      </c>
      <c r="F260" s="18">
        <v>5.0661008643472498E-2</v>
      </c>
      <c r="G260" s="18">
        <v>0.103709185233496</v>
      </c>
      <c r="H260" s="18">
        <v>6.1482836667837298E-2</v>
      </c>
      <c r="I260" s="18">
        <v>4.4029986569719603E-3</v>
      </c>
      <c r="J260" s="18">
        <v>0</v>
      </c>
      <c r="K260" s="18">
        <v>3.2889869485814602E-3</v>
      </c>
      <c r="L260" s="18">
        <v>0.18375888370784199</v>
      </c>
      <c r="M260" s="18">
        <v>9.4001368917521796E-2</v>
      </c>
      <c r="N260" s="18">
        <v>0.129808888115788</v>
      </c>
      <c r="O260" s="18">
        <v>6.2649896552817899E-2</v>
      </c>
      <c r="P260" s="18">
        <v>8.1694191948636294E-2</v>
      </c>
      <c r="Q260" s="18">
        <v>0.291022296772869</v>
      </c>
      <c r="R260" s="18">
        <v>0.18503203994600201</v>
      </c>
      <c r="S260" s="18">
        <v>0.49080172981089798</v>
      </c>
      <c r="T260" s="18">
        <v>0.32958832115381698</v>
      </c>
      <c r="U260" s="18">
        <v>0.17171694762190601</v>
      </c>
      <c r="V260" s="18">
        <v>0.16466154013543299</v>
      </c>
      <c r="W260" s="18">
        <v>0.19129172478362499</v>
      </c>
      <c r="X260" s="18">
        <v>0.17410411556845701</v>
      </c>
      <c r="Y260" s="18">
        <v>0.14317702861647399</v>
      </c>
      <c r="Z260" s="18">
        <v>0.29415213919168098</v>
      </c>
    </row>
    <row r="261" spans="1:26">
      <c r="A261" s="41">
        <v>260</v>
      </c>
      <c r="B261" s="24" t="s">
        <v>772</v>
      </c>
      <c r="C261" s="18">
        <v>0.45059121195565999</v>
      </c>
      <c r="D261" s="18">
        <v>0.45594907779125299</v>
      </c>
      <c r="E261" s="18">
        <v>0.80564265787268796</v>
      </c>
      <c r="F261" s="18">
        <v>0.182326582939911</v>
      </c>
      <c r="G261" s="18">
        <v>0.142169113261263</v>
      </c>
      <c r="H261" s="18">
        <v>0.22253710079514899</v>
      </c>
      <c r="I261" s="18">
        <v>0.19728616873829799</v>
      </c>
      <c r="J261" s="18">
        <v>0.144503233031224</v>
      </c>
      <c r="K261" s="18">
        <v>0.19150391748998499</v>
      </c>
      <c r="L261" s="18">
        <v>0.32895174303473601</v>
      </c>
      <c r="M261" s="18">
        <v>0.305769689864896</v>
      </c>
      <c r="N261" s="18">
        <v>0.35542278315315801</v>
      </c>
      <c r="O261" s="18">
        <v>0.30433738909696501</v>
      </c>
      <c r="P261" s="18">
        <v>0.144503233031224</v>
      </c>
      <c r="Q261" s="18">
        <v>0.16476763648861301</v>
      </c>
      <c r="R261" s="18">
        <v>2.6842377354551899E-2</v>
      </c>
      <c r="S261" s="18">
        <v>3.1404520541294001E-2</v>
      </c>
      <c r="T261" s="18">
        <v>3.9680036089337602E-2</v>
      </c>
      <c r="U261" s="18">
        <v>7.8033867763924694E-2</v>
      </c>
      <c r="V261" s="18">
        <v>6.9652255862701004E-2</v>
      </c>
      <c r="W261" s="18">
        <v>4.36056011569994E-2</v>
      </c>
      <c r="X261" s="18">
        <v>3.7717253555506799E-2</v>
      </c>
      <c r="Y261" s="18">
        <v>5.87773796617461E-2</v>
      </c>
      <c r="Z261" s="18">
        <v>0</v>
      </c>
    </row>
    <row r="262" spans="1:26">
      <c r="A262" s="41">
        <v>261</v>
      </c>
      <c r="B262" s="24" t="s">
        <v>772</v>
      </c>
      <c r="C262" s="18">
        <v>0</v>
      </c>
      <c r="D262" s="18">
        <v>4.2438541272018897E-2</v>
      </c>
      <c r="E262" s="18">
        <v>0</v>
      </c>
      <c r="F262" s="18">
        <v>0</v>
      </c>
      <c r="G262" s="18">
        <v>0</v>
      </c>
      <c r="H262" s="18">
        <v>6.7530328799099995E-2</v>
      </c>
      <c r="I262" s="18">
        <v>0.15771222900213999</v>
      </c>
      <c r="J262" s="18">
        <v>0</v>
      </c>
      <c r="K262" s="18">
        <v>0.35038320637710602</v>
      </c>
      <c r="L262" s="18">
        <v>0.16211522765911199</v>
      </c>
      <c r="M262" s="18">
        <v>1.32620441475059E-2</v>
      </c>
      <c r="N262" s="18">
        <v>9.6282440510892797E-2</v>
      </c>
      <c r="O262" s="18">
        <v>5.6708500774735202E-2</v>
      </c>
      <c r="P262" s="18">
        <v>0.168162719790375</v>
      </c>
      <c r="Q262" s="18">
        <v>0.15707565088306</v>
      </c>
      <c r="R262" s="18">
        <v>0.28656624993930702</v>
      </c>
      <c r="S262" s="18">
        <v>0.188480171424354</v>
      </c>
      <c r="T262" s="18">
        <v>0.186305196184163</v>
      </c>
      <c r="U262" s="18">
        <v>8.1800288301816404E-2</v>
      </c>
      <c r="V262" s="18">
        <v>5.9520054134006503E-2</v>
      </c>
      <c r="W262" s="18">
        <v>4.9334804228721899E-2</v>
      </c>
      <c r="X262" s="18">
        <v>2.4189968525050801E-2</v>
      </c>
      <c r="Y262" s="18">
        <v>4.00513733254678E-2</v>
      </c>
      <c r="Z262" s="18">
        <v>6.5726690795039205E-2</v>
      </c>
    </row>
    <row r="263" spans="1:26">
      <c r="A263" s="41">
        <v>262</v>
      </c>
      <c r="B263" s="24" t="s">
        <v>772</v>
      </c>
      <c r="C263" s="18">
        <v>3.6125808257806098E-2</v>
      </c>
      <c r="D263" s="18">
        <v>7.6177181583273898E-2</v>
      </c>
      <c r="E263" s="18">
        <v>6.5143160852548995E-2</v>
      </c>
      <c r="F263" s="18">
        <v>8.8006924962849106E-2</v>
      </c>
      <c r="G263" s="18">
        <v>8.3603926305877194E-2</v>
      </c>
      <c r="H263" s="18">
        <v>0.20906286394128301</v>
      </c>
      <c r="I263" s="18">
        <v>0.33733335493596001</v>
      </c>
      <c r="J263" s="18">
        <v>0.125671130341766</v>
      </c>
      <c r="K263" s="18">
        <v>0.19850627679986799</v>
      </c>
      <c r="L263" s="18">
        <v>0.35319475973637698</v>
      </c>
      <c r="M263" s="18">
        <v>0.35621850580200798</v>
      </c>
      <c r="N263" s="18">
        <v>0.300411824029304</v>
      </c>
      <c r="O263" s="18">
        <v>0.25701841557866401</v>
      </c>
      <c r="P263" s="18">
        <v>0.15659821729375001</v>
      </c>
      <c r="Q263" s="18">
        <v>9.3736128034571695E-2</v>
      </c>
      <c r="R263" s="18">
        <v>2.8858208064972801E-2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</row>
    <row r="264" spans="1:26">
      <c r="A264" s="41">
        <v>263</v>
      </c>
      <c r="B264" s="24" t="s">
        <v>772</v>
      </c>
      <c r="C264" s="18">
        <v>6.6787654326839696E-2</v>
      </c>
      <c r="D264" s="18">
        <v>5.6602404421555202E-2</v>
      </c>
      <c r="E264" s="18">
        <v>1.7187609215167599E-2</v>
      </c>
      <c r="F264" s="18">
        <v>0</v>
      </c>
      <c r="G264" s="18">
        <v>6.3180378318718103E-2</v>
      </c>
      <c r="H264" s="18">
        <v>0.14864099080524601</v>
      </c>
      <c r="I264" s="18">
        <v>0.182538775646271</v>
      </c>
      <c r="J264" s="18">
        <v>9.1455056441200597E-2</v>
      </c>
      <c r="K264" s="18">
        <v>5.6549356244965099E-2</v>
      </c>
      <c r="L264" s="18">
        <v>0.20651655146496201</v>
      </c>
      <c r="M264" s="18">
        <v>0.196437397912857</v>
      </c>
      <c r="N264" s="18">
        <v>0.35887091463151</v>
      </c>
      <c r="O264" s="18">
        <v>0.35982578181012997</v>
      </c>
      <c r="P264" s="18">
        <v>0.354839253210668</v>
      </c>
      <c r="Q264" s="18">
        <v>0.308528195047577</v>
      </c>
      <c r="R264" s="18">
        <v>0</v>
      </c>
      <c r="S264" s="18">
        <v>0.330224899272897</v>
      </c>
      <c r="T264" s="18">
        <v>0.36369829870120202</v>
      </c>
      <c r="U264" s="18">
        <v>0.31261290464500902</v>
      </c>
      <c r="V264" s="18">
        <v>0.12132117986138399</v>
      </c>
      <c r="W264" s="18">
        <v>0.161001215950722</v>
      </c>
      <c r="X264" s="18">
        <v>0.168215767966965</v>
      </c>
      <c r="Y264" s="18">
        <v>0.17808272881270901</v>
      </c>
      <c r="Z264" s="18">
        <v>0.123443106924985</v>
      </c>
    </row>
    <row r="265" spans="1:26">
      <c r="A265" s="41">
        <v>264</v>
      </c>
      <c r="B265" s="24" t="s">
        <v>772</v>
      </c>
      <c r="C265" s="18">
        <v>6.7742521505460104E-2</v>
      </c>
      <c r="D265" s="18">
        <v>2.17497524019097E-3</v>
      </c>
      <c r="E265" s="18">
        <v>0</v>
      </c>
      <c r="F265" s="18">
        <v>0</v>
      </c>
      <c r="G265" s="18">
        <v>1.1246213437085E-2</v>
      </c>
      <c r="H265" s="18">
        <v>0</v>
      </c>
      <c r="I265" s="18">
        <v>0</v>
      </c>
      <c r="J265" s="18">
        <v>1.5065682151566701E-2</v>
      </c>
      <c r="K265" s="18">
        <v>2.3447294052790401E-2</v>
      </c>
      <c r="L265" s="18">
        <v>0</v>
      </c>
      <c r="M265" s="18">
        <v>0</v>
      </c>
      <c r="N265" s="18">
        <v>6.0899306725347102E-2</v>
      </c>
      <c r="O265" s="18">
        <v>3.3950833017615097E-2</v>
      </c>
      <c r="P265" s="18">
        <v>0.209964682943313</v>
      </c>
      <c r="Q265" s="18">
        <v>0.30640626798397602</v>
      </c>
      <c r="R265" s="18">
        <v>0.347730797547605</v>
      </c>
      <c r="S265" s="18">
        <v>0</v>
      </c>
      <c r="T265" s="18">
        <v>0</v>
      </c>
      <c r="U265" s="18">
        <v>0</v>
      </c>
      <c r="V265" s="18">
        <v>0.34380523247994299</v>
      </c>
      <c r="W265" s="18">
        <v>0.35600631309564801</v>
      </c>
      <c r="X265" s="18">
        <v>0.35552887950633799</v>
      </c>
      <c r="Y265" s="18">
        <v>0.32624628602864503</v>
      </c>
      <c r="Z265" s="18">
        <v>0</v>
      </c>
    </row>
    <row r="266" spans="1:26">
      <c r="A266" s="41">
        <v>265</v>
      </c>
      <c r="B266" s="24" t="s">
        <v>772</v>
      </c>
      <c r="C266" s="18">
        <v>9.28343090325413E-3</v>
      </c>
      <c r="D266" s="18">
        <v>2.5463124763211299E-3</v>
      </c>
      <c r="E266" s="18">
        <v>7.5593651640783605E-2</v>
      </c>
      <c r="F266" s="18">
        <v>9.8669608457443905E-3</v>
      </c>
      <c r="G266" s="18">
        <v>6.95992076861109E-2</v>
      </c>
      <c r="H266" s="18">
        <v>9.6972066806563104E-2</v>
      </c>
      <c r="I266" s="18">
        <v>0.36497145493936201</v>
      </c>
      <c r="J266" s="18">
        <v>0.23431379599813401</v>
      </c>
      <c r="K266" s="18">
        <v>0.26624879830532799</v>
      </c>
      <c r="L266" s="18">
        <v>0.29871428237842301</v>
      </c>
      <c r="M266" s="18">
        <v>0.34778384572419502</v>
      </c>
      <c r="N266" s="18">
        <v>0.136174669306591</v>
      </c>
      <c r="O266" s="18">
        <v>2.55692211163914E-2</v>
      </c>
      <c r="P266" s="18">
        <v>2.17497524019097E-3</v>
      </c>
      <c r="Q266" s="18">
        <v>4.3287312097459202E-2</v>
      </c>
      <c r="R266" s="18">
        <v>2.36594867591505E-2</v>
      </c>
      <c r="S266" s="18">
        <v>5.9307861427646401E-2</v>
      </c>
      <c r="T266" s="18">
        <v>4.9016515169181797E-2</v>
      </c>
      <c r="U266" s="18">
        <v>1.36333813836361E-2</v>
      </c>
      <c r="V266" s="18">
        <v>4.93348042287219E-3</v>
      </c>
      <c r="W266" s="18">
        <v>0.21457987430664499</v>
      </c>
      <c r="X266" s="18">
        <v>9.5858055098172607E-2</v>
      </c>
      <c r="Y266" s="18">
        <v>3.2889869485814602E-3</v>
      </c>
      <c r="Z266" s="18">
        <v>5.8618235131976101E-2</v>
      </c>
    </row>
    <row r="267" spans="1:26">
      <c r="A267" s="41">
        <v>266</v>
      </c>
      <c r="B267" s="24" t="s">
        <v>772</v>
      </c>
      <c r="C267" s="18">
        <v>5.4109140121824098E-3</v>
      </c>
      <c r="D267" s="18">
        <v>0</v>
      </c>
      <c r="E267" s="18">
        <v>0</v>
      </c>
      <c r="F267" s="18">
        <v>0</v>
      </c>
      <c r="G267" s="18">
        <v>0</v>
      </c>
      <c r="H267" s="18">
        <v>0</v>
      </c>
      <c r="I267" s="18">
        <v>1.30498514411458E-2</v>
      </c>
      <c r="J267" s="18">
        <v>1.70284646853976E-2</v>
      </c>
      <c r="K267" s="18">
        <v>1.0662683494594699E-2</v>
      </c>
      <c r="L267" s="18">
        <v>5.5435344536574602E-2</v>
      </c>
      <c r="M267" s="18">
        <v>9.9730571989244302E-2</v>
      </c>
      <c r="N267" s="18">
        <v>0.18901065319025401</v>
      </c>
      <c r="O267" s="18">
        <v>0.27516089197245203</v>
      </c>
      <c r="P267" s="18">
        <v>0.22598523227350001</v>
      </c>
      <c r="Q267" s="18">
        <v>0.23288149523020399</v>
      </c>
      <c r="R267" s="18">
        <v>0.17150475491554601</v>
      </c>
      <c r="S267" s="18">
        <v>4.8326888873511498E-2</v>
      </c>
      <c r="T267" s="18">
        <v>3.09801351285738E-2</v>
      </c>
      <c r="U267" s="18">
        <v>1.48004412686166E-2</v>
      </c>
      <c r="V267" s="18">
        <v>3.3420351251714901E-3</v>
      </c>
      <c r="W267" s="18">
        <v>6.2278559316687701E-2</v>
      </c>
      <c r="X267" s="18">
        <v>0.17935588505087</v>
      </c>
      <c r="Y267" s="18">
        <v>0.27192495320046101</v>
      </c>
      <c r="Z267" s="18">
        <v>0.23473818141085401</v>
      </c>
    </row>
    <row r="268" spans="1:26">
      <c r="A268" s="41">
        <v>267</v>
      </c>
      <c r="B268" s="24" t="s">
        <v>772</v>
      </c>
      <c r="C268" s="18">
        <v>0.35558192768292801</v>
      </c>
      <c r="D268" s="18">
        <v>0.34857956837304499</v>
      </c>
      <c r="E268" s="18">
        <v>0.220043836495418</v>
      </c>
      <c r="F268" s="18">
        <v>0.110340207307249</v>
      </c>
      <c r="G268" s="18">
        <v>0.11972973456368299</v>
      </c>
      <c r="H268" s="18">
        <v>7.1933327456072005E-2</v>
      </c>
      <c r="I268" s="18">
        <v>6.0634065842397E-2</v>
      </c>
      <c r="J268" s="18">
        <v>8.9492273907369801E-2</v>
      </c>
      <c r="K268" s="18">
        <v>5.5594489066344698E-2</v>
      </c>
      <c r="L268" s="18">
        <v>0</v>
      </c>
      <c r="M268" s="18">
        <v>6.7371184269329996E-3</v>
      </c>
      <c r="N268" s="18">
        <v>0</v>
      </c>
      <c r="O268" s="18">
        <v>3.6921530906656397E-2</v>
      </c>
      <c r="P268" s="18">
        <v>6.5620594441859206E-2</v>
      </c>
      <c r="Q268" s="18">
        <v>5.7292030717225502E-3</v>
      </c>
      <c r="R268" s="18">
        <v>1.2943755087965801E-2</v>
      </c>
      <c r="S268" s="18">
        <v>0</v>
      </c>
      <c r="T268" s="18">
        <v>0</v>
      </c>
      <c r="U268" s="18">
        <v>1.6232742036547201E-2</v>
      </c>
      <c r="V268" s="18">
        <v>1.49595857983867E-2</v>
      </c>
      <c r="W268" s="18">
        <v>3.39508330176151E-3</v>
      </c>
      <c r="X268" s="18">
        <v>1.42169113261263E-2</v>
      </c>
      <c r="Y268" s="18">
        <v>1.5596163917466901E-2</v>
      </c>
      <c r="Z268" s="18">
        <v>3.9255650676617501E-2</v>
      </c>
    </row>
    <row r="269" spans="1:26">
      <c r="A269" s="41">
        <v>268</v>
      </c>
      <c r="B269" s="24" t="s">
        <v>772</v>
      </c>
      <c r="C269" s="18">
        <v>8.4558793484497602E-2</v>
      </c>
      <c r="D269" s="18">
        <v>2.5993606529111601E-2</v>
      </c>
      <c r="E269" s="18">
        <v>0.109650581011579</v>
      </c>
      <c r="F269" s="18">
        <v>0.105937208650277</v>
      </c>
      <c r="G269" s="18">
        <v>5.4692670064314303E-2</v>
      </c>
      <c r="H269" s="18">
        <v>0.125458937635406</v>
      </c>
      <c r="I269" s="18">
        <v>8.8802647611699495E-2</v>
      </c>
      <c r="J269" s="18">
        <v>0.13315092324095901</v>
      </c>
      <c r="K269" s="18">
        <v>9.0606285615760299E-2</v>
      </c>
      <c r="L269" s="18">
        <v>3.57544710216759E-2</v>
      </c>
      <c r="M269" s="18">
        <v>0.174528500981178</v>
      </c>
      <c r="N269" s="18">
        <v>0.27622185550425299</v>
      </c>
      <c r="O269" s="18">
        <v>0.29924476414432299</v>
      </c>
      <c r="P269" s="18">
        <v>0.268158532662569</v>
      </c>
      <c r="Q269" s="18">
        <v>0.18460765453328201</v>
      </c>
      <c r="R269" s="18">
        <v>0.14826965356911601</v>
      </c>
      <c r="S269" s="18">
        <v>0.11437186872809101</v>
      </c>
      <c r="T269" s="18">
        <v>8.0367987533885701E-2</v>
      </c>
      <c r="U269" s="18">
        <v>0</v>
      </c>
      <c r="V269" s="18">
        <v>0</v>
      </c>
      <c r="W269" s="18">
        <v>4.1483674093398398E-2</v>
      </c>
      <c r="X269" s="18">
        <v>0</v>
      </c>
      <c r="Y269" s="18">
        <v>0</v>
      </c>
      <c r="Z269" s="18">
        <v>0.19595996432354701</v>
      </c>
    </row>
    <row r="270" spans="1:26">
      <c r="A270" s="41">
        <v>269</v>
      </c>
      <c r="B270" s="24" t="s">
        <v>772</v>
      </c>
      <c r="C270" s="18">
        <v>0.30470872633309498</v>
      </c>
      <c r="D270" s="18">
        <v>0.358446529218789</v>
      </c>
      <c r="E270" s="18">
        <v>0.36215990158009098</v>
      </c>
      <c r="F270" s="18">
        <v>0</v>
      </c>
      <c r="G270" s="18">
        <v>0</v>
      </c>
      <c r="H270" s="18">
        <v>0</v>
      </c>
      <c r="I270" s="18">
        <v>0.35536973497656799</v>
      </c>
      <c r="J270" s="18">
        <v>0.35536973497656799</v>
      </c>
      <c r="K270" s="18">
        <v>0.35542278315315801</v>
      </c>
      <c r="L270" s="18">
        <v>0</v>
      </c>
      <c r="M270" s="18">
        <v>0</v>
      </c>
      <c r="N270" s="18">
        <v>0</v>
      </c>
      <c r="O270" s="18">
        <v>0.33430960887032901</v>
      </c>
      <c r="P270" s="18">
        <v>0.24699231020314999</v>
      </c>
      <c r="Q270" s="18">
        <v>0.28598271999681701</v>
      </c>
      <c r="R270" s="18">
        <v>0.31515921712132999</v>
      </c>
      <c r="S270" s="18">
        <v>0.25834461999341501</v>
      </c>
      <c r="T270" s="18">
        <v>0.35987882998671999</v>
      </c>
      <c r="U270" s="18">
        <v>0.36088674534192999</v>
      </c>
      <c r="V270" s="18">
        <v>0.33367303075124799</v>
      </c>
      <c r="W270" s="18">
        <v>0.35563497585951798</v>
      </c>
      <c r="X270" s="18">
        <v>0.27325115761521102</v>
      </c>
      <c r="Y270" s="18">
        <v>0.22428769062262</v>
      </c>
      <c r="Z270" s="18">
        <v>0.101693354523075</v>
      </c>
    </row>
    <row r="271" spans="1:26">
      <c r="A271" s="41">
        <v>270</v>
      </c>
      <c r="B271" s="24" t="s">
        <v>772</v>
      </c>
      <c r="C271" s="18">
        <v>0.27547918103199298</v>
      </c>
      <c r="D271" s="18">
        <v>0.20237879369094</v>
      </c>
      <c r="E271" s="18">
        <v>0.29791855972957199</v>
      </c>
      <c r="F271" s="18">
        <v>0.11193165260495</v>
      </c>
      <c r="G271" s="18">
        <v>0.19553557891082701</v>
      </c>
      <c r="H271" s="18">
        <v>0.25176664609625199</v>
      </c>
      <c r="I271" s="18">
        <v>0.24815937008812999</v>
      </c>
      <c r="J271" s="18">
        <v>0.16848100884991499</v>
      </c>
      <c r="K271" s="18">
        <v>0.26890120713483001</v>
      </c>
      <c r="L271" s="18">
        <v>0.23701925300422499</v>
      </c>
      <c r="M271" s="18">
        <v>0.35823433651242897</v>
      </c>
      <c r="N271" s="18">
        <v>0.33086147739197702</v>
      </c>
      <c r="O271" s="18">
        <v>0.25749584916797402</v>
      </c>
      <c r="P271" s="18">
        <v>8.5566708839708003E-2</v>
      </c>
      <c r="Q271" s="18">
        <v>0.109173147422269</v>
      </c>
      <c r="R271" s="18">
        <v>1.3739477736816099E-2</v>
      </c>
      <c r="S271" s="18">
        <v>7.9572264885035399E-4</v>
      </c>
      <c r="T271" s="18">
        <v>0</v>
      </c>
      <c r="U271" s="18">
        <v>0</v>
      </c>
      <c r="V271" s="18">
        <v>9.4956236096142201E-3</v>
      </c>
      <c r="W271" s="18">
        <v>2.90704007713329E-2</v>
      </c>
      <c r="X271" s="18">
        <v>0</v>
      </c>
      <c r="Y271" s="18">
        <v>3.2942917662404599E-2</v>
      </c>
      <c r="Z271" s="18">
        <v>2.72137145906821E-2</v>
      </c>
    </row>
    <row r="272" spans="1:26">
      <c r="A272" s="41">
        <v>271</v>
      </c>
      <c r="B272" s="24" t="s">
        <v>772</v>
      </c>
      <c r="C272" s="18">
        <v>7.5646699817373597E-2</v>
      </c>
      <c r="D272" s="18">
        <v>2.2068041461449799E-2</v>
      </c>
      <c r="E272" s="18">
        <v>0.115379784083301</v>
      </c>
      <c r="F272" s="18">
        <v>3.7452012672556698E-2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4.7743358931021199E-4</v>
      </c>
      <c r="N272" s="18">
        <v>2.4720450290951001E-2</v>
      </c>
      <c r="O272" s="18">
        <v>6.6946798856609799E-2</v>
      </c>
      <c r="P272" s="18">
        <v>3.8247735321407003E-2</v>
      </c>
      <c r="Q272" s="18">
        <v>3.7717253555506799E-2</v>
      </c>
      <c r="R272" s="18">
        <v>0.12827049099467699</v>
      </c>
      <c r="S272" s="18">
        <v>9.7131211336333206E-2</v>
      </c>
      <c r="T272" s="18">
        <v>0.207365322290402</v>
      </c>
      <c r="U272" s="18">
        <v>0.24810632191154</v>
      </c>
      <c r="V272" s="18">
        <v>0.194262422672666</v>
      </c>
      <c r="W272" s="18">
        <v>0.15739393994260001</v>
      </c>
      <c r="X272" s="18">
        <v>7.4904025345113298E-2</v>
      </c>
      <c r="Y272" s="18">
        <v>0.13781916278088099</v>
      </c>
      <c r="Z272" s="18">
        <v>0.15304398946221801</v>
      </c>
    </row>
    <row r="273" spans="1:26">
      <c r="A273" s="41">
        <v>272</v>
      </c>
      <c r="B273" s="24" t="s">
        <v>772</v>
      </c>
      <c r="C273" s="18">
        <v>1.06096353180047E-4</v>
      </c>
      <c r="D273" s="18">
        <v>7.3418676400592603E-2</v>
      </c>
      <c r="E273" s="18">
        <v>6.9758352215881003E-2</v>
      </c>
      <c r="F273" s="18">
        <v>0</v>
      </c>
      <c r="G273" s="18">
        <v>0</v>
      </c>
      <c r="H273" s="18">
        <v>0</v>
      </c>
      <c r="I273" s="18">
        <v>0</v>
      </c>
      <c r="J273" s="18">
        <v>2.9229545301102999E-2</v>
      </c>
      <c r="K273" s="18">
        <v>4.3393408450639298E-2</v>
      </c>
      <c r="L273" s="18">
        <v>9.9040945693573995E-2</v>
      </c>
      <c r="M273" s="18">
        <v>0.21500425971936599</v>
      </c>
      <c r="N273" s="18">
        <v>0.30704284610305699</v>
      </c>
      <c r="O273" s="18">
        <v>0.210760405592164</v>
      </c>
      <c r="P273" s="18">
        <v>0.31123365205366799</v>
      </c>
      <c r="Q273" s="18">
        <v>0.34762470119442501</v>
      </c>
      <c r="R273" s="18">
        <v>0.35319475973637698</v>
      </c>
      <c r="S273" s="18">
        <v>0.35536973497656799</v>
      </c>
      <c r="T273" s="18">
        <v>0.35494534956384799</v>
      </c>
      <c r="U273" s="18">
        <v>0.33844736664434999</v>
      </c>
      <c r="V273" s="18">
        <v>9.6070247804532702E-2</v>
      </c>
      <c r="W273" s="18">
        <v>7.2729050104922296E-2</v>
      </c>
      <c r="X273" s="18">
        <v>4.9069563345771797E-2</v>
      </c>
      <c r="Y273" s="18">
        <v>4.9122611522361803E-2</v>
      </c>
      <c r="Z273" s="18">
        <v>1.07157316711848E-2</v>
      </c>
    </row>
    <row r="274" spans="1:26">
      <c r="A274" s="41">
        <v>273</v>
      </c>
      <c r="B274" s="24" t="s">
        <v>772</v>
      </c>
      <c r="C274" s="18">
        <v>0</v>
      </c>
      <c r="D274" s="18">
        <v>0</v>
      </c>
      <c r="E274" s="18">
        <v>8.7529491373538895E-2</v>
      </c>
      <c r="F274" s="18">
        <v>8.0421035710475805E-2</v>
      </c>
      <c r="G274" s="18">
        <v>0.13909231901904201</v>
      </c>
      <c r="H274" s="18">
        <v>0.10063239099127499</v>
      </c>
      <c r="I274" s="18">
        <v>5.9679198663776502E-2</v>
      </c>
      <c r="J274" s="18">
        <v>1.8460765453328198E-2</v>
      </c>
      <c r="K274" s="18">
        <v>1.5649212094057001E-2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4.1801963152938597E-2</v>
      </c>
      <c r="S274" s="18">
        <v>0.12747476834582699</v>
      </c>
      <c r="T274" s="18">
        <v>0.13500760942161</v>
      </c>
      <c r="U274" s="18">
        <v>7.1986375632661997E-2</v>
      </c>
      <c r="V274" s="18">
        <v>2.2068041461449799E-2</v>
      </c>
      <c r="W274" s="18">
        <v>0</v>
      </c>
      <c r="X274" s="18">
        <v>3.0767942422213701E-2</v>
      </c>
      <c r="Y274" s="18">
        <v>0</v>
      </c>
      <c r="Z274" s="18">
        <v>2.2757667757120102E-2</v>
      </c>
    </row>
    <row r="275" spans="1:26">
      <c r="A275" s="41">
        <v>274</v>
      </c>
      <c r="B275" s="24" t="s">
        <v>772</v>
      </c>
      <c r="C275" s="18">
        <v>0.40014239601854801</v>
      </c>
      <c r="D275" s="18">
        <v>0.28242849216528598</v>
      </c>
      <c r="E275" s="18">
        <v>0</v>
      </c>
      <c r="F275" s="18">
        <v>0</v>
      </c>
      <c r="G275" s="18">
        <v>0.34083453459090202</v>
      </c>
      <c r="H275" s="18">
        <v>0.44157302193535602</v>
      </c>
      <c r="I275" s="18">
        <v>0.74660003732799196</v>
      </c>
      <c r="J275" s="18">
        <v>0</v>
      </c>
      <c r="K275" s="18">
        <v>0</v>
      </c>
      <c r="L275" s="18">
        <v>9.6653777747022995E-2</v>
      </c>
      <c r="M275" s="18">
        <v>7.6601566995994103E-2</v>
      </c>
      <c r="N275" s="18">
        <v>9.7449500395873301E-2</v>
      </c>
      <c r="O275" s="18">
        <v>3.3844736664435E-2</v>
      </c>
      <c r="P275" s="18">
        <v>0</v>
      </c>
      <c r="Q275" s="18">
        <v>0</v>
      </c>
      <c r="R275" s="18">
        <v>4.0953192327498202E-2</v>
      </c>
      <c r="S275" s="18">
        <v>5.8512138778795998E-2</v>
      </c>
      <c r="T275" s="18">
        <v>5.9679198663776502E-2</v>
      </c>
      <c r="U275" s="18">
        <v>0.22492426874169999</v>
      </c>
      <c r="V275" s="18">
        <v>0.28136752863348502</v>
      </c>
      <c r="W275" s="18">
        <v>0.15750003629577999</v>
      </c>
      <c r="X275" s="18">
        <v>0.19489900079174699</v>
      </c>
      <c r="Y275" s="18">
        <v>0.13787221095747099</v>
      </c>
      <c r="Z275" s="18">
        <v>0.14285873955693401</v>
      </c>
    </row>
    <row r="276" spans="1:26">
      <c r="A276" s="41">
        <v>275</v>
      </c>
      <c r="B276" s="24" t="s">
        <v>772</v>
      </c>
      <c r="C276" s="18">
        <v>0.35022406184733601</v>
      </c>
      <c r="D276" s="18">
        <v>0.434570662625473</v>
      </c>
      <c r="E276" s="18">
        <v>0.36173551616737099</v>
      </c>
      <c r="F276" s="18">
        <v>0.43780660139746502</v>
      </c>
      <c r="G276" s="18">
        <v>0.30709589427964701</v>
      </c>
      <c r="H276" s="18">
        <v>0.276540144563793</v>
      </c>
      <c r="I276" s="18">
        <v>0.30364776280129502</v>
      </c>
      <c r="J276" s="18">
        <v>0.20869152670515301</v>
      </c>
      <c r="K276" s="18">
        <v>0.187100918833013</v>
      </c>
      <c r="L276" s="18">
        <v>0.243331986018438</v>
      </c>
      <c r="M276" s="18">
        <v>0.38332612403951</v>
      </c>
      <c r="N276" s="18">
        <v>0.32438959984799398</v>
      </c>
      <c r="O276" s="18">
        <v>0.24746974379246001</v>
      </c>
      <c r="P276" s="18">
        <v>0.22083955914426801</v>
      </c>
      <c r="Q276" s="18">
        <v>0.21972554743587799</v>
      </c>
      <c r="R276" s="18">
        <v>0.167791382554245</v>
      </c>
      <c r="S276" s="18">
        <v>0.179727222287</v>
      </c>
      <c r="T276" s="18">
        <v>0.15702260270647</v>
      </c>
      <c r="U276" s="18">
        <v>0.142752643203753</v>
      </c>
      <c r="V276" s="18">
        <v>0.120843746272074</v>
      </c>
      <c r="W276" s="18">
        <v>0.154688482936509</v>
      </c>
      <c r="X276" s="18">
        <v>6.8379099624540404E-2</v>
      </c>
      <c r="Y276" s="18">
        <v>4.3234263920869202E-2</v>
      </c>
      <c r="Z276" s="18">
        <v>7.4267447226033E-3</v>
      </c>
    </row>
    <row r="277" spans="1:26">
      <c r="A277" s="41">
        <v>276</v>
      </c>
      <c r="B277" s="24" t="s">
        <v>772</v>
      </c>
      <c r="C277" s="18">
        <v>0</v>
      </c>
      <c r="D277" s="18">
        <v>0</v>
      </c>
      <c r="E277" s="18">
        <v>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5.1191490409372799E-2</v>
      </c>
      <c r="L277" s="18">
        <v>1.53839712111068E-2</v>
      </c>
      <c r="M277" s="45">
        <v>5.3048176590023601E-5</v>
      </c>
      <c r="N277" s="18">
        <v>0</v>
      </c>
      <c r="O277" s="18">
        <v>1.8354669100148199E-2</v>
      </c>
      <c r="P277" s="18">
        <v>7.0341882158371297E-2</v>
      </c>
      <c r="Q277" s="18">
        <v>7.3153435517642501E-2</v>
      </c>
      <c r="R277" s="18">
        <v>1.99991625744389E-2</v>
      </c>
      <c r="S277" s="18">
        <v>3.1139279658343798E-2</v>
      </c>
      <c r="T277" s="18">
        <v>0</v>
      </c>
      <c r="U277" s="18">
        <v>5.3048176590023599E-4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</row>
    <row r="278" spans="1:26">
      <c r="A278" s="41">
        <v>277</v>
      </c>
      <c r="B278" s="24" t="s">
        <v>772</v>
      </c>
      <c r="C278" s="18">
        <v>0</v>
      </c>
      <c r="D278" s="18">
        <v>0</v>
      </c>
      <c r="E278" s="18">
        <v>0</v>
      </c>
      <c r="F278" s="18">
        <v>0</v>
      </c>
      <c r="G278" s="18">
        <v>0</v>
      </c>
      <c r="H278" s="18">
        <v>0</v>
      </c>
      <c r="I278" s="18">
        <v>2.0158307104208999E-2</v>
      </c>
      <c r="J278" s="18">
        <v>0</v>
      </c>
      <c r="K278" s="18">
        <v>0</v>
      </c>
      <c r="L278" s="18">
        <v>0</v>
      </c>
      <c r="M278" s="18">
        <v>0</v>
      </c>
      <c r="N278" s="18">
        <v>0</v>
      </c>
      <c r="O278" s="18">
        <v>7.6389374289633997E-3</v>
      </c>
      <c r="P278" s="18">
        <v>4.7743358931021202E-3</v>
      </c>
      <c r="Q278" s="18">
        <v>6.3127330142128098E-3</v>
      </c>
      <c r="R278" s="18">
        <v>0</v>
      </c>
      <c r="S278" s="18">
        <v>0</v>
      </c>
      <c r="T278" s="18">
        <v>4.2438541272018902E-4</v>
      </c>
      <c r="U278" s="18">
        <v>1.5012633974976699E-2</v>
      </c>
      <c r="V278" s="18">
        <v>8.6999009607638695E-3</v>
      </c>
      <c r="W278" s="18">
        <v>5.1456731292322897E-3</v>
      </c>
      <c r="X278" s="18">
        <v>4.3446456627229298E-2</v>
      </c>
      <c r="Y278" s="18">
        <v>4.4984853748339999E-2</v>
      </c>
      <c r="Z278" s="18">
        <v>4.7743358931021202E-3</v>
      </c>
    </row>
    <row r="279" spans="1:26">
      <c r="A279" s="41">
        <v>278</v>
      </c>
      <c r="B279" s="24" t="s">
        <v>772</v>
      </c>
      <c r="C279" s="18">
        <v>1.18827915561653E-2</v>
      </c>
      <c r="D279" s="18">
        <v>4.1536722269988502E-2</v>
      </c>
      <c r="E279" s="18">
        <v>5.0130526877572301E-2</v>
      </c>
      <c r="F279" s="18">
        <v>5.6814597127915298E-2</v>
      </c>
      <c r="G279" s="18">
        <v>1.7134561038577599E-2</v>
      </c>
      <c r="H279" s="18">
        <v>0</v>
      </c>
      <c r="I279" s="18">
        <v>0</v>
      </c>
      <c r="J279" s="18">
        <v>0</v>
      </c>
      <c r="K279" s="18">
        <v>2.2014993284859799E-2</v>
      </c>
      <c r="L279" s="18">
        <v>1.6710175625857401E-2</v>
      </c>
      <c r="M279" s="18">
        <v>0</v>
      </c>
      <c r="N279" s="18">
        <v>5.8671283308566101E-2</v>
      </c>
      <c r="O279" s="18">
        <v>0.15044462880930701</v>
      </c>
      <c r="P279" s="18">
        <v>6.6840702503429703E-2</v>
      </c>
      <c r="Q279" s="18">
        <v>0.144344088501454</v>
      </c>
      <c r="R279" s="18">
        <v>0.16747309349470399</v>
      </c>
      <c r="S279" s="18">
        <v>0</v>
      </c>
      <c r="T279" s="18">
        <v>0.36449402135005199</v>
      </c>
      <c r="U279" s="18">
        <v>0.208373237645613</v>
      </c>
      <c r="V279" s="18">
        <v>8.1481999242276199E-2</v>
      </c>
      <c r="W279" s="18">
        <v>0.139198415372222</v>
      </c>
      <c r="X279" s="18">
        <v>9.6282440510892797E-2</v>
      </c>
      <c r="Y279" s="18">
        <v>0.13214300788574901</v>
      </c>
      <c r="Z279" s="18">
        <v>0</v>
      </c>
    </row>
    <row r="280" spans="1:26">
      <c r="A280" s="41">
        <v>279</v>
      </c>
      <c r="B280" s="24" t="s">
        <v>772</v>
      </c>
      <c r="C280" s="18">
        <v>5.2305502117763303E-2</v>
      </c>
      <c r="D280" s="18">
        <v>5.1138442232782702E-2</v>
      </c>
      <c r="E280" s="18">
        <v>3.8884313440487303E-2</v>
      </c>
      <c r="F280" s="18">
        <v>0.272349338613181</v>
      </c>
      <c r="G280" s="18">
        <v>0.43669258968907398</v>
      </c>
      <c r="H280" s="18">
        <v>0.55753633596114804</v>
      </c>
      <c r="I280" s="18">
        <v>0.42077813671206699</v>
      </c>
      <c r="J280" s="18">
        <v>0</v>
      </c>
      <c r="K280" s="18">
        <v>0.37197381424924503</v>
      </c>
      <c r="L280" s="18">
        <v>0.37844569179322801</v>
      </c>
      <c r="M280" s="18">
        <v>0.52570743000713405</v>
      </c>
      <c r="N280" s="18">
        <v>0.73959767801810905</v>
      </c>
      <c r="O280" s="18">
        <v>0.78500691717916904</v>
      </c>
      <c r="P280" s="18">
        <v>0.79206232466564197</v>
      </c>
      <c r="Q280" s="18">
        <v>0</v>
      </c>
      <c r="R280" s="18">
        <v>0.531383584902266</v>
      </c>
      <c r="S280" s="18">
        <v>0.49058953710453801</v>
      </c>
      <c r="T280" s="18">
        <v>0.3823182086843</v>
      </c>
      <c r="U280" s="18">
        <v>0.23383636240882399</v>
      </c>
      <c r="V280" s="18">
        <v>0.227470581218021</v>
      </c>
      <c r="W280" s="18">
        <v>0.33224072998331799</v>
      </c>
      <c r="X280" s="18">
        <v>0.16635908178631401</v>
      </c>
      <c r="Y280" s="18">
        <v>0.20826714129243301</v>
      </c>
      <c r="Z280" s="18">
        <v>9.8245223044723703E-2</v>
      </c>
    </row>
    <row r="281" spans="1:26">
      <c r="A281" s="41">
        <v>280</v>
      </c>
      <c r="B281" s="24" t="s">
        <v>772</v>
      </c>
      <c r="C281" s="18">
        <v>7.6972904232124204E-2</v>
      </c>
      <c r="D281" s="18">
        <v>0.17028464685397601</v>
      </c>
      <c r="E281" s="18">
        <v>0.56321249085628</v>
      </c>
      <c r="F281" s="18">
        <v>0.54247065380958104</v>
      </c>
      <c r="G281" s="18">
        <v>0.54475172540295203</v>
      </c>
      <c r="H281" s="18">
        <v>0.48093476896515402</v>
      </c>
      <c r="I281" s="18">
        <v>0.42629514707742999</v>
      </c>
      <c r="J281" s="18">
        <v>0</v>
      </c>
      <c r="K281" s="18">
        <v>0.51180880774054804</v>
      </c>
      <c r="L281" s="18">
        <v>0.73142825882324503</v>
      </c>
      <c r="M281" s="18">
        <v>0.76283277936453897</v>
      </c>
      <c r="N281" s="18">
        <v>0.779702099520167</v>
      </c>
      <c r="O281" s="18">
        <v>0.78415814635372905</v>
      </c>
      <c r="P281" s="18">
        <v>0.77826979875223601</v>
      </c>
      <c r="Q281" s="18">
        <v>0.73758184730768805</v>
      </c>
      <c r="R281" s="18">
        <v>0.71434674596125802</v>
      </c>
      <c r="S281" s="18">
        <v>0.740923882432859</v>
      </c>
      <c r="T281" s="18">
        <v>0.85423478762914995</v>
      </c>
      <c r="U281" s="18">
        <v>0.87274860125906795</v>
      </c>
      <c r="V281" s="18">
        <v>0.89677942525434895</v>
      </c>
      <c r="W281" s="18">
        <v>0.901553761147451</v>
      </c>
      <c r="X281" s="18">
        <v>0</v>
      </c>
      <c r="Y281" s="18">
        <v>0</v>
      </c>
      <c r="Z281" s="18">
        <v>0.79535131161422401</v>
      </c>
    </row>
    <row r="282" spans="1:26">
      <c r="A282" s="41">
        <v>281</v>
      </c>
      <c r="B282" s="24" t="s">
        <v>772</v>
      </c>
      <c r="C282" s="18">
        <v>0.73583125748021705</v>
      </c>
      <c r="D282" s="18">
        <v>0.74829757897887295</v>
      </c>
      <c r="E282" s="18">
        <v>0</v>
      </c>
      <c r="F282" s="18">
        <v>0.56406126168172099</v>
      </c>
      <c r="G282" s="18">
        <v>0.61297168049772199</v>
      </c>
      <c r="H282" s="18">
        <v>0</v>
      </c>
      <c r="I282" s="18">
        <v>0</v>
      </c>
      <c r="J282" s="18">
        <v>0</v>
      </c>
      <c r="K282" s="18">
        <v>0.73869585901607804</v>
      </c>
      <c r="L282" s="18">
        <v>0.91744169003616305</v>
      </c>
      <c r="M282" s="18">
        <v>0.97079655139709797</v>
      </c>
      <c r="N282" s="18">
        <v>0.98477402066052899</v>
      </c>
      <c r="O282" s="18">
        <v>0.96096363281994901</v>
      </c>
      <c r="P282" s="18">
        <v>0.97434555058030303</v>
      </c>
      <c r="Q282" s="18">
        <v>0.97259250632052496</v>
      </c>
      <c r="R282" s="18">
        <v>0.97323224654862295</v>
      </c>
      <c r="S282" s="18">
        <v>0.96937318933351202</v>
      </c>
      <c r="T282" s="18">
        <v>0.97926419998626202</v>
      </c>
      <c r="U282" s="18">
        <v>0.93630031681391601</v>
      </c>
      <c r="V282" s="18">
        <v>0.98066185448732401</v>
      </c>
      <c r="W282" s="18">
        <v>0.97636578106129102</v>
      </c>
      <c r="X282" s="18">
        <v>0.92470022437850496</v>
      </c>
      <c r="Y282" s="18">
        <v>0.95370784089738103</v>
      </c>
      <c r="Z282" s="18">
        <v>0.92407651025607396</v>
      </c>
    </row>
    <row r="283" spans="1:26">
      <c r="A283" s="41">
        <v>282</v>
      </c>
      <c r="B283" s="24" t="s">
        <v>772</v>
      </c>
      <c r="C283" s="18">
        <v>0.83073444539976904</v>
      </c>
      <c r="D283" s="18">
        <v>0.71556685402282805</v>
      </c>
      <c r="E283" s="18">
        <v>0.72071252715206102</v>
      </c>
      <c r="F283" s="18">
        <v>0.50719361637721605</v>
      </c>
      <c r="G283" s="18">
        <v>0.442368744584207</v>
      </c>
      <c r="H283" s="18">
        <v>0.42274091924589802</v>
      </c>
      <c r="I283" s="18">
        <v>0.33728030675936999</v>
      </c>
      <c r="J283" s="18">
        <v>0.39276869947253501</v>
      </c>
      <c r="K283" s="18">
        <v>0.468998929232398</v>
      </c>
      <c r="L283" s="18">
        <v>0.43313836185754301</v>
      </c>
      <c r="M283" s="18">
        <v>0</v>
      </c>
      <c r="N283" s="18">
        <v>0.27526698832563201</v>
      </c>
      <c r="O283" s="18">
        <v>0.21675484954683599</v>
      </c>
      <c r="P283" s="18">
        <v>0.117873048383032</v>
      </c>
      <c r="Q283" s="18">
        <v>0.119358397327553</v>
      </c>
      <c r="R283" s="18">
        <v>0.17044379138374599</v>
      </c>
      <c r="S283" s="18">
        <v>0.11235603801767</v>
      </c>
      <c r="T283" s="18">
        <v>0.102754318054876</v>
      </c>
      <c r="U283" s="18">
        <v>9.4213561623881906E-2</v>
      </c>
      <c r="V283" s="18">
        <v>9.5539766038632498E-2</v>
      </c>
      <c r="W283" s="18">
        <v>7.9147879472315205E-2</v>
      </c>
      <c r="X283" s="18">
        <v>7.2410761045382202E-2</v>
      </c>
      <c r="Y283" s="18">
        <v>0.12041936085935399</v>
      </c>
      <c r="Z283" s="18">
        <v>0.109915821894529</v>
      </c>
    </row>
    <row r="284" spans="1:26">
      <c r="A284" s="41">
        <v>283</v>
      </c>
      <c r="B284" s="24" t="s">
        <v>772</v>
      </c>
      <c r="C284" s="18">
        <v>0</v>
      </c>
      <c r="D284" s="18">
        <v>0</v>
      </c>
      <c r="E284" s="18">
        <v>0</v>
      </c>
      <c r="F284" s="18">
        <v>0</v>
      </c>
      <c r="G284" s="18">
        <v>0</v>
      </c>
      <c r="H284" s="18">
        <v>1.1670598849805201E-3</v>
      </c>
      <c r="I284" s="18">
        <v>0</v>
      </c>
      <c r="J284" s="18">
        <v>0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3.7664205378916699E-3</v>
      </c>
      <c r="Q284" s="18">
        <v>1.94686808085387E-2</v>
      </c>
      <c r="R284" s="18">
        <v>3.9308698853207501E-2</v>
      </c>
      <c r="S284" s="18">
        <v>7.4373543579213094E-2</v>
      </c>
      <c r="T284" s="18">
        <v>0.148694038981836</v>
      </c>
      <c r="U284" s="18">
        <v>0.20110563745277901</v>
      </c>
      <c r="V284" s="18">
        <v>0.22816020751369101</v>
      </c>
      <c r="W284" s="18">
        <v>0.20503120252044099</v>
      </c>
      <c r="X284" s="18">
        <v>0.15601468735125901</v>
      </c>
      <c r="Y284" s="18">
        <v>0</v>
      </c>
      <c r="Z284" s="18">
        <v>8.79538767862591E-2</v>
      </c>
    </row>
    <row r="285" spans="1:26">
      <c r="A285" s="41">
        <v>284</v>
      </c>
      <c r="B285" s="24" t="s">
        <v>772</v>
      </c>
      <c r="C285" s="18">
        <v>2.60997028822916E-2</v>
      </c>
      <c r="D285" s="18">
        <v>1.8354669100148199E-2</v>
      </c>
      <c r="E285" s="18">
        <v>1.4429104032486401E-2</v>
      </c>
      <c r="F285" s="18">
        <v>1.1140117083905001E-2</v>
      </c>
      <c r="G285" s="18">
        <v>0</v>
      </c>
      <c r="H285" s="18">
        <v>0</v>
      </c>
      <c r="I285" s="18">
        <v>0</v>
      </c>
      <c r="J285" s="18">
        <v>0.15750003629577999</v>
      </c>
      <c r="K285" s="18">
        <v>0.28136752863348502</v>
      </c>
      <c r="L285" s="18">
        <v>0.40878924880272199</v>
      </c>
      <c r="M285" s="18">
        <v>0</v>
      </c>
      <c r="N285" s="18">
        <v>0</v>
      </c>
      <c r="O285" s="18">
        <v>0.89121268222343297</v>
      </c>
      <c r="P285" s="18">
        <v>0.98816174767217801</v>
      </c>
      <c r="Q285" s="18">
        <v>1</v>
      </c>
      <c r="R285" s="18">
        <v>0.99685079632423301</v>
      </c>
      <c r="S285" s="18">
        <v>0.97460250718823205</v>
      </c>
      <c r="T285" s="18">
        <v>0.92679151908992397</v>
      </c>
      <c r="U285" s="18">
        <v>0</v>
      </c>
      <c r="V285" s="18">
        <v>0.52050870870131105</v>
      </c>
      <c r="W285" s="18">
        <v>0.332824259925808</v>
      </c>
      <c r="X285" s="18">
        <v>0.15102815875179701</v>
      </c>
      <c r="Y285" s="18">
        <v>7.7344241468254402E-2</v>
      </c>
      <c r="Z285" s="18">
        <v>2.0794885223289199E-2</v>
      </c>
    </row>
    <row r="286" spans="1:26">
      <c r="A286" s="41">
        <v>285</v>
      </c>
      <c r="B286" s="24" t="s">
        <v>772</v>
      </c>
      <c r="C286" s="18">
        <v>1.0185249905284501E-2</v>
      </c>
      <c r="D286" s="18">
        <v>1.1670598849805201E-3</v>
      </c>
      <c r="E286" s="18">
        <v>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7.0554074864731401E-3</v>
      </c>
      <c r="Q286" s="18">
        <v>3.21471950135543E-2</v>
      </c>
      <c r="R286" s="18">
        <v>0</v>
      </c>
      <c r="S286" s="18">
        <v>0.18832102689458399</v>
      </c>
      <c r="T286" s="18">
        <v>0.330649284685617</v>
      </c>
      <c r="U286" s="18">
        <v>0.326034093322285</v>
      </c>
      <c r="V286" s="18">
        <v>0.25070568256445103</v>
      </c>
      <c r="W286" s="18">
        <v>0.37409574131284601</v>
      </c>
      <c r="X286" s="18">
        <v>0.42714391790286999</v>
      </c>
      <c r="Y286" s="18">
        <v>0.46496726781155701</v>
      </c>
      <c r="Z286" s="18">
        <v>0.36184161252055103</v>
      </c>
    </row>
    <row r="287" spans="1:26">
      <c r="A287" s="41">
        <v>286</v>
      </c>
      <c r="B287" s="24" t="s">
        <v>772</v>
      </c>
      <c r="C287" s="18">
        <v>0.36661594841365303</v>
      </c>
      <c r="D287" s="18">
        <v>0.23611743400219501</v>
      </c>
      <c r="E287" s="18">
        <v>0.155696398291719</v>
      </c>
      <c r="F287" s="18">
        <v>0.16253961307183201</v>
      </c>
      <c r="G287" s="18">
        <v>0.30582273804148602</v>
      </c>
      <c r="H287" s="18">
        <v>0.20142392651232</v>
      </c>
      <c r="I287" s="18">
        <v>9.2356875443231096E-2</v>
      </c>
      <c r="J287" s="18">
        <v>7.6707663349174102E-2</v>
      </c>
      <c r="K287" s="18">
        <v>7.2039423809252004E-2</v>
      </c>
      <c r="L287" s="18">
        <v>3.1935002307194198E-2</v>
      </c>
      <c r="M287" s="18">
        <v>2.2386330520990001E-2</v>
      </c>
      <c r="N287" s="18">
        <v>1.4429104032486401E-2</v>
      </c>
      <c r="O287" s="18">
        <v>4.6894588105580802E-2</v>
      </c>
      <c r="P287" s="18">
        <v>0</v>
      </c>
      <c r="Q287" s="18">
        <v>0.25977692076134501</v>
      </c>
      <c r="R287" s="18">
        <v>0.28078399869099502</v>
      </c>
      <c r="S287" s="18">
        <v>0.343115606184273</v>
      </c>
      <c r="T287" s="18">
        <v>0.33393827163419898</v>
      </c>
      <c r="U287" s="18">
        <v>0.293621657425781</v>
      </c>
      <c r="V287" s="18">
        <v>0.232828447053614</v>
      </c>
      <c r="W287" s="18">
        <v>0.23749668659353601</v>
      </c>
      <c r="X287" s="18">
        <v>0.28057180598463499</v>
      </c>
      <c r="Y287" s="18">
        <v>0.21564083783844601</v>
      </c>
      <c r="Z287" s="18">
        <v>0.200575155686879</v>
      </c>
    </row>
    <row r="288" spans="1:26">
      <c r="A288" s="41">
        <v>287</v>
      </c>
      <c r="B288" s="24" t="s">
        <v>772</v>
      </c>
      <c r="C288" s="18">
        <v>0</v>
      </c>
      <c r="D288" s="18">
        <v>0.21526950060231601</v>
      </c>
      <c r="E288" s="18">
        <v>0.22211271538242899</v>
      </c>
      <c r="F288" s="18">
        <v>0.163812769309993</v>
      </c>
      <c r="G288" s="18">
        <v>0.16768528620106499</v>
      </c>
      <c r="H288" s="18">
        <v>0.115591976789661</v>
      </c>
      <c r="I288" s="18">
        <v>0.127262575639467</v>
      </c>
      <c r="J288" s="18">
        <v>7.1084556630631596E-2</v>
      </c>
      <c r="K288" s="18">
        <v>6.7636425152280105E-2</v>
      </c>
      <c r="L288" s="18">
        <v>3.2942917662404599E-2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6.8432147801130404E-3</v>
      </c>
      <c r="T288" s="18">
        <v>4.1908059506118598E-3</v>
      </c>
      <c r="U288" s="18">
        <v>0</v>
      </c>
      <c r="V288" s="18">
        <v>8.4877082544037707E-3</v>
      </c>
      <c r="W288" s="18">
        <v>5.4109140121824098E-3</v>
      </c>
      <c r="X288" s="18">
        <v>9.7025114983153096E-2</v>
      </c>
      <c r="Y288" s="18">
        <v>3.6815434553476398E-2</v>
      </c>
      <c r="Z288" s="18">
        <v>0</v>
      </c>
    </row>
    <row r="289" spans="1:26">
      <c r="A289" s="41">
        <v>288</v>
      </c>
      <c r="B289" s="24" t="s">
        <v>772</v>
      </c>
      <c r="C289" s="18">
        <v>0</v>
      </c>
      <c r="D289" s="18">
        <v>3.3791688487845001E-2</v>
      </c>
      <c r="E289" s="18">
        <v>2.81155335927125E-3</v>
      </c>
      <c r="F289" s="18">
        <v>0</v>
      </c>
      <c r="G289" s="18">
        <v>0</v>
      </c>
      <c r="H289" s="18">
        <v>0</v>
      </c>
      <c r="I289" s="18">
        <v>3.6338000964166201E-2</v>
      </c>
      <c r="J289" s="18">
        <v>3.6072760081216002E-2</v>
      </c>
      <c r="K289" s="18">
        <v>2.5303980233441201E-2</v>
      </c>
      <c r="L289" s="18">
        <v>5.4268284651594098E-2</v>
      </c>
      <c r="M289" s="18">
        <v>4.7743358931021197E-2</v>
      </c>
      <c r="N289" s="18">
        <v>0.129437550879658</v>
      </c>
      <c r="O289" s="18">
        <v>0.19219354378565501</v>
      </c>
      <c r="P289" s="18">
        <v>0.44799185130274899</v>
      </c>
      <c r="Q289" s="18">
        <v>0.60936440448960105</v>
      </c>
      <c r="R289" s="18">
        <v>0.638169564377984</v>
      </c>
      <c r="S289" s="18">
        <v>0.61610152291653397</v>
      </c>
      <c r="T289" s="18">
        <v>0.74012815978400903</v>
      </c>
      <c r="U289" s="18">
        <v>0.78134659299445697</v>
      </c>
      <c r="V289" s="18">
        <v>0.62952271159381001</v>
      </c>
      <c r="W289" s="18">
        <v>0.77641311257158496</v>
      </c>
      <c r="X289" s="18">
        <v>0.643368285683806</v>
      </c>
      <c r="Y289" s="18">
        <v>0.58352994249025902</v>
      </c>
      <c r="Z289" s="18">
        <v>0.51737886628249996</v>
      </c>
    </row>
    <row r="290" spans="1:26">
      <c r="A290" s="41">
        <v>289</v>
      </c>
      <c r="B290" s="24" t="s">
        <v>772</v>
      </c>
      <c r="C290" s="18">
        <v>0</v>
      </c>
      <c r="D290" s="18">
        <v>0.35871177010173999</v>
      </c>
      <c r="E290" s="18">
        <v>0.16471458831202301</v>
      </c>
      <c r="F290" s="18">
        <v>0</v>
      </c>
      <c r="G290" s="18">
        <v>0.103496992527136</v>
      </c>
      <c r="H290" s="18">
        <v>0.106255497709817</v>
      </c>
      <c r="I290" s="18">
        <v>9.8245223044723703E-2</v>
      </c>
      <c r="J290" s="18">
        <v>0.17988636681677</v>
      </c>
      <c r="K290" s="18">
        <v>0.145511148386435</v>
      </c>
      <c r="L290" s="18">
        <v>0.13543199483432999</v>
      </c>
      <c r="M290" s="18">
        <v>0.13903927084245199</v>
      </c>
      <c r="N290" s="18">
        <v>0.22948641192844199</v>
      </c>
      <c r="O290" s="18">
        <v>0.41897449870800602</v>
      </c>
      <c r="P290" s="18">
        <v>0.41345748834264401</v>
      </c>
      <c r="Q290" s="18">
        <v>0.43642734880612399</v>
      </c>
      <c r="R290" s="18">
        <v>0.58220373807550896</v>
      </c>
      <c r="S290" s="18">
        <v>0.69567378780156897</v>
      </c>
      <c r="T290" s="18">
        <v>0.61525275209109398</v>
      </c>
      <c r="U290" s="18">
        <v>0.46666480946243699</v>
      </c>
      <c r="V290" s="18">
        <v>0.36772996012204301</v>
      </c>
      <c r="W290" s="18">
        <v>0.32253291366734299</v>
      </c>
      <c r="X290" s="18">
        <v>0.146519063741645</v>
      </c>
      <c r="Y290" s="18">
        <v>0</v>
      </c>
      <c r="Z290" s="18">
        <v>0.12689123840333599</v>
      </c>
    </row>
    <row r="291" spans="1:26">
      <c r="A291" s="41">
        <v>290</v>
      </c>
      <c r="B291" s="24" t="s">
        <v>772</v>
      </c>
      <c r="C291" s="18">
        <v>0.16731394896493401</v>
      </c>
      <c r="D291" s="18">
        <v>0.13495456124502</v>
      </c>
      <c r="E291" s="18">
        <v>0.13150642976666799</v>
      </c>
      <c r="F291" s="18">
        <v>5.4957910947264398E-2</v>
      </c>
      <c r="G291" s="18">
        <v>4.1695866799758501E-2</v>
      </c>
      <c r="H291" s="18">
        <v>2.5250932056851201E-2</v>
      </c>
      <c r="I291" s="18">
        <v>4.9493948758492001E-2</v>
      </c>
      <c r="J291" s="18">
        <v>6.5885835324809294E-2</v>
      </c>
      <c r="K291" s="18">
        <v>6.4082197320748505E-2</v>
      </c>
      <c r="L291" s="18">
        <v>6.5461449912089104E-2</v>
      </c>
      <c r="M291" s="18">
        <v>5.6761548951325201E-2</v>
      </c>
      <c r="N291" s="18">
        <v>6.4029149144158498E-2</v>
      </c>
      <c r="O291" s="18">
        <v>9.2462971796411095E-2</v>
      </c>
      <c r="P291" s="18">
        <v>9.15081046177907E-2</v>
      </c>
      <c r="Q291" s="18">
        <v>4.4083034746309598E-2</v>
      </c>
      <c r="R291" s="18">
        <v>1.2201080615705399E-2</v>
      </c>
      <c r="S291" s="18">
        <v>0</v>
      </c>
      <c r="T291" s="18">
        <v>0</v>
      </c>
      <c r="U291" s="18">
        <v>1.03443944350546E-2</v>
      </c>
      <c r="V291" s="18">
        <v>3.7452012672556698E-2</v>
      </c>
      <c r="W291" s="18">
        <v>3.27307249560446E-2</v>
      </c>
      <c r="X291" s="18">
        <v>2.8062485416122499E-2</v>
      </c>
      <c r="Y291" s="18">
        <v>2.8221629945892501E-2</v>
      </c>
      <c r="Z291" s="18">
        <v>1.1670598849805199E-2</v>
      </c>
    </row>
    <row r="292" spans="1:26">
      <c r="A292" s="41">
        <v>291</v>
      </c>
      <c r="B292" s="24" t="s">
        <v>772</v>
      </c>
      <c r="C292" s="18">
        <v>0</v>
      </c>
      <c r="D292" s="18">
        <v>0</v>
      </c>
      <c r="E292" s="18">
        <v>1.69754165088075E-3</v>
      </c>
      <c r="F292" s="18">
        <v>4.3128167567689203E-2</v>
      </c>
      <c r="G292" s="18">
        <v>7.2198568339022107E-2</v>
      </c>
      <c r="H292" s="18">
        <v>1.06096353180047E-2</v>
      </c>
      <c r="I292" s="18">
        <v>3.8725168910717202E-3</v>
      </c>
      <c r="J292" s="18">
        <v>5.7292030717225502E-3</v>
      </c>
      <c r="K292" s="18">
        <v>0</v>
      </c>
      <c r="L292" s="18">
        <v>8.9651418437139904E-3</v>
      </c>
      <c r="M292" s="18">
        <v>0</v>
      </c>
      <c r="N292" s="18">
        <v>2.5038739350491099E-2</v>
      </c>
      <c r="O292" s="18">
        <v>3.4003881194205103E-2</v>
      </c>
      <c r="P292" s="18">
        <v>5.5435344536574602E-2</v>
      </c>
      <c r="Q292" s="18">
        <v>0.104080522469626</v>
      </c>
      <c r="R292" s="18">
        <v>0</v>
      </c>
      <c r="S292" s="18">
        <v>0.13612162113000101</v>
      </c>
      <c r="T292" s="18">
        <v>0.119994975446633</v>
      </c>
      <c r="U292" s="18">
        <v>2.67362810013719E-2</v>
      </c>
      <c r="V292" s="18">
        <v>0</v>
      </c>
      <c r="W292" s="18">
        <v>0</v>
      </c>
      <c r="X292" s="18">
        <v>1.30498514411458E-2</v>
      </c>
      <c r="Y292" s="18">
        <v>3.6815434553476398E-2</v>
      </c>
      <c r="Z292" s="18">
        <v>0</v>
      </c>
    </row>
    <row r="293" spans="1:26">
      <c r="A293" s="41">
        <v>292</v>
      </c>
      <c r="B293" s="24" t="s">
        <v>772</v>
      </c>
      <c r="C293" s="18">
        <v>1.5330923034516801E-2</v>
      </c>
      <c r="D293" s="18">
        <v>0</v>
      </c>
      <c r="E293" s="18">
        <v>4.79025034607913E-2</v>
      </c>
      <c r="F293" s="18">
        <v>1.4057766796356201E-2</v>
      </c>
      <c r="G293" s="18">
        <v>1.4641296738846499E-2</v>
      </c>
      <c r="H293" s="18">
        <v>0</v>
      </c>
      <c r="I293" s="18">
        <v>0</v>
      </c>
      <c r="J293" s="18">
        <v>0</v>
      </c>
      <c r="K293" s="18">
        <v>1.9627825338308699E-3</v>
      </c>
      <c r="L293" s="18">
        <v>0</v>
      </c>
      <c r="M293" s="18">
        <v>4.0847095974318199E-3</v>
      </c>
      <c r="N293" s="18">
        <v>0</v>
      </c>
      <c r="O293" s="18">
        <v>0</v>
      </c>
      <c r="P293" s="18">
        <v>0</v>
      </c>
      <c r="Q293" s="18">
        <v>4.6151913633320496E-3</v>
      </c>
      <c r="R293" s="18">
        <v>2.2227185991219901E-2</v>
      </c>
      <c r="S293" s="18">
        <v>1.51187303281567E-2</v>
      </c>
      <c r="T293" s="18">
        <v>6.3657811908028302E-3</v>
      </c>
      <c r="U293" s="18">
        <v>1.27315623816057E-2</v>
      </c>
      <c r="V293" s="18">
        <v>3.1033183305163799E-2</v>
      </c>
      <c r="W293" s="18">
        <v>0</v>
      </c>
      <c r="X293" s="18">
        <v>6.15358848444274E-3</v>
      </c>
      <c r="Y293" s="18">
        <v>0</v>
      </c>
      <c r="Z293" s="18">
        <v>0</v>
      </c>
    </row>
    <row r="294" spans="1:26">
      <c r="A294" s="41">
        <v>293</v>
      </c>
      <c r="B294" s="24" t="s">
        <v>772</v>
      </c>
      <c r="C294" s="18">
        <v>6.0474921312626898E-3</v>
      </c>
      <c r="D294" s="18">
        <v>0</v>
      </c>
      <c r="E294" s="18">
        <v>0</v>
      </c>
      <c r="F294" s="18">
        <v>0</v>
      </c>
      <c r="G294" s="18">
        <v>0</v>
      </c>
      <c r="H294" s="18">
        <v>0</v>
      </c>
      <c r="I294" s="18">
        <v>8.3922215365417302E-2</v>
      </c>
      <c r="J294" s="18">
        <v>5.7822512483125697E-3</v>
      </c>
      <c r="K294" s="18">
        <v>0</v>
      </c>
      <c r="L294" s="18">
        <v>2.85399190054327E-2</v>
      </c>
      <c r="M294" s="18">
        <v>0</v>
      </c>
      <c r="N294" s="18">
        <v>0.775935678982275</v>
      </c>
      <c r="O294" s="18">
        <v>0</v>
      </c>
      <c r="P294" s="18">
        <v>0.83619840758854203</v>
      </c>
      <c r="Q294" s="18">
        <v>0.94702931052924799</v>
      </c>
      <c r="R294" s="18">
        <v>0.96922085477682196</v>
      </c>
      <c r="S294" s="18">
        <v>0.98415168887793603</v>
      </c>
      <c r="T294" s="18">
        <v>0.96123971063203995</v>
      </c>
      <c r="U294" s="18">
        <v>0.95746033017756305</v>
      </c>
      <c r="V294" s="18">
        <v>0</v>
      </c>
      <c r="W294" s="18">
        <v>0.65997236495648304</v>
      </c>
      <c r="X294" s="18">
        <v>0.57859646206738702</v>
      </c>
      <c r="Y294" s="18">
        <v>0.46496726781155701</v>
      </c>
      <c r="Z294" s="18">
        <v>0.47865369737178298</v>
      </c>
    </row>
    <row r="295" spans="1:26">
      <c r="A295" s="41">
        <v>294</v>
      </c>
      <c r="B295" s="24" t="s">
        <v>772</v>
      </c>
      <c r="C295" s="18">
        <v>0.307944665105087</v>
      </c>
      <c r="D295" s="18">
        <v>0.23983080636349699</v>
      </c>
      <c r="E295" s="18">
        <v>0.19219354378565501</v>
      </c>
      <c r="F295" s="18">
        <v>0.15357447122811799</v>
      </c>
      <c r="G295" s="18">
        <v>0.184077172767382</v>
      </c>
      <c r="H295" s="18">
        <v>0.116334651261922</v>
      </c>
      <c r="I295" s="18">
        <v>1.09809725541349E-2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3.6284952787576097E-2</v>
      </c>
      <c r="S295" s="18">
        <v>5.70798380108654E-2</v>
      </c>
      <c r="T295" s="18">
        <v>8.92270330244197E-2</v>
      </c>
      <c r="U295" s="18">
        <v>0.123390058748395</v>
      </c>
      <c r="V295" s="18">
        <v>0.155643350115129</v>
      </c>
      <c r="W295" s="18">
        <v>0.151293399634747</v>
      </c>
      <c r="X295" s="18">
        <v>0.13246129694528899</v>
      </c>
      <c r="Y295" s="18">
        <v>7.9413120355265293E-2</v>
      </c>
      <c r="Z295" s="18">
        <v>5.9520054134006503E-2</v>
      </c>
    </row>
    <row r="296" spans="1:26">
      <c r="A296" s="41">
        <v>295</v>
      </c>
      <c r="B296" s="24" t="s">
        <v>772</v>
      </c>
      <c r="C296" s="18">
        <v>9.4850139742962206E-2</v>
      </c>
      <c r="D296" s="18">
        <v>5.2358550294353302E-2</v>
      </c>
      <c r="E296" s="18">
        <v>2.54631247632113E-2</v>
      </c>
      <c r="F296" s="18">
        <v>0</v>
      </c>
      <c r="G296" s="18">
        <v>4.6417154516270598E-2</v>
      </c>
      <c r="H296" s="18">
        <v>0</v>
      </c>
      <c r="I296" s="18">
        <v>4.9865285994622199E-2</v>
      </c>
      <c r="J296" s="18">
        <v>5.4003043768644003E-2</v>
      </c>
      <c r="K296" s="18">
        <v>4.5143998278110102E-2</v>
      </c>
      <c r="L296" s="18">
        <v>6.7371184269330003E-2</v>
      </c>
      <c r="M296" s="18">
        <v>3.7717253555506799E-2</v>
      </c>
      <c r="N296" s="18">
        <v>6.6098028031169404E-2</v>
      </c>
      <c r="O296" s="18">
        <v>0.10105677640399501</v>
      </c>
      <c r="P296" s="18">
        <v>0.143919703088734</v>
      </c>
      <c r="Q296" s="18">
        <v>0.19473985626197701</v>
      </c>
      <c r="R296" s="18">
        <v>0.21484511518959601</v>
      </c>
      <c r="S296" s="18">
        <v>0.25670012651912399</v>
      </c>
      <c r="T296" s="18">
        <v>0.28460346740547698</v>
      </c>
      <c r="U296" s="18">
        <v>0.23802716835943599</v>
      </c>
      <c r="V296" s="18">
        <v>0.206993985054272</v>
      </c>
      <c r="W296" s="18">
        <v>0.15612078370443899</v>
      </c>
      <c r="X296" s="18">
        <v>0.13405274224298999</v>
      </c>
      <c r="Y296" s="18">
        <v>0.102382980818746</v>
      </c>
      <c r="Z296" s="18">
        <v>0.20296232363343</v>
      </c>
    </row>
    <row r="297" spans="1:26">
      <c r="A297" s="41">
        <v>296</v>
      </c>
      <c r="B297" s="24" t="s">
        <v>772</v>
      </c>
      <c r="C297" s="18">
        <v>0.17166389944531599</v>
      </c>
      <c r="D297" s="18">
        <v>0.107369509418208</v>
      </c>
      <c r="E297" s="18">
        <v>0.10699817218207799</v>
      </c>
      <c r="F297" s="18">
        <v>7.2888194634692399E-2</v>
      </c>
      <c r="G297" s="18">
        <v>8.9492273907369801E-2</v>
      </c>
      <c r="H297" s="18">
        <v>0.139781945314712</v>
      </c>
      <c r="I297" s="18">
        <v>8.7264250490588793E-2</v>
      </c>
      <c r="J297" s="18">
        <v>0.147898316332986</v>
      </c>
      <c r="K297" s="18">
        <v>0.18158390846765099</v>
      </c>
      <c r="L297" s="18">
        <v>0.13771306642770101</v>
      </c>
      <c r="M297" s="18">
        <v>0.14620077468210499</v>
      </c>
      <c r="N297" s="18">
        <v>0.244499045903419</v>
      </c>
      <c r="O297" s="18">
        <v>0.325450563379795</v>
      </c>
      <c r="P297" s="18">
        <v>0.58734941120474105</v>
      </c>
      <c r="Q297" s="18">
        <v>0.72363017686451203</v>
      </c>
      <c r="R297" s="18">
        <v>0.85866431037441704</v>
      </c>
      <c r="S297" s="18">
        <v>0.93044015105623701</v>
      </c>
      <c r="T297" s="18">
        <v>0.93538036611090303</v>
      </c>
      <c r="U297" s="18">
        <v>0.82017785825835499</v>
      </c>
      <c r="V297" s="18">
        <v>0.755087745582396</v>
      </c>
      <c r="W297" s="18">
        <v>0.781134400288097</v>
      </c>
      <c r="X297" s="18">
        <v>0.75163961410404401</v>
      </c>
      <c r="Y297" s="18">
        <v>0.62453618299434799</v>
      </c>
      <c r="Z297" s="18">
        <v>0.39229126588322399</v>
      </c>
    </row>
    <row r="298" spans="1:26">
      <c r="A298" s="41">
        <v>297</v>
      </c>
      <c r="B298" s="24" t="s">
        <v>772</v>
      </c>
      <c r="C298" s="18">
        <v>0.17341448927278699</v>
      </c>
      <c r="D298" s="18">
        <v>3.6762386376886301E-2</v>
      </c>
      <c r="E298" s="18">
        <v>0</v>
      </c>
      <c r="F298" s="18">
        <v>1.05565871414147E-2</v>
      </c>
      <c r="G298" s="18">
        <v>1.0768779847774799E-2</v>
      </c>
      <c r="H298" s="18">
        <v>2.2174137814629898E-2</v>
      </c>
      <c r="I298" s="18">
        <v>1.6551031096087399E-2</v>
      </c>
      <c r="J298" s="18">
        <v>9.1773345500740806E-3</v>
      </c>
      <c r="K298" s="18">
        <v>2.49326429973111E-3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0.11675903667464201</v>
      </c>
      <c r="S298" s="18">
        <v>0</v>
      </c>
      <c r="T298" s="18">
        <v>0</v>
      </c>
      <c r="U298" s="18">
        <v>2.12192706360094E-4</v>
      </c>
      <c r="V298" s="18">
        <v>1.2731562381605699E-3</v>
      </c>
      <c r="W298" s="18">
        <v>0</v>
      </c>
      <c r="X298" s="18">
        <v>0</v>
      </c>
      <c r="Y298" s="18">
        <v>0</v>
      </c>
      <c r="Z298" s="18">
        <v>0.44390714170531698</v>
      </c>
    </row>
    <row r="299" spans="1:26">
      <c r="A299" s="41">
        <v>298</v>
      </c>
      <c r="B299" s="24" t="s">
        <v>772</v>
      </c>
      <c r="C299" s="18">
        <v>0</v>
      </c>
      <c r="D299" s="18">
        <v>0.103868329763266</v>
      </c>
      <c r="E299" s="18">
        <v>0</v>
      </c>
      <c r="F299" s="18">
        <v>0.27940474609965399</v>
      </c>
      <c r="G299" s="18">
        <v>0.39478453018295601</v>
      </c>
      <c r="H299" s="18">
        <v>0.47382631330209102</v>
      </c>
      <c r="I299" s="18">
        <v>0.49483339123174003</v>
      </c>
      <c r="J299" s="18">
        <v>0.45128083825133097</v>
      </c>
      <c r="K299" s="18">
        <v>0.735406872067497</v>
      </c>
      <c r="L299" s="18">
        <v>0.87619673273741905</v>
      </c>
      <c r="M299" s="18">
        <v>0.50029735342051196</v>
      </c>
      <c r="N299" s="18">
        <v>0.57875560659715697</v>
      </c>
      <c r="O299" s="18">
        <v>0.52788240524732499</v>
      </c>
      <c r="P299" s="18">
        <v>0.57864951024397704</v>
      </c>
      <c r="Q299" s="18">
        <v>0.60379434594764803</v>
      </c>
      <c r="R299" s="18">
        <v>0.54883643500038404</v>
      </c>
      <c r="S299" s="18">
        <v>0.42534027989880901</v>
      </c>
      <c r="T299" s="18">
        <v>0.33255901904285801</v>
      </c>
      <c r="U299" s="18">
        <v>0.203598901752511</v>
      </c>
      <c r="V299" s="18">
        <v>0.139941089844482</v>
      </c>
      <c r="W299" s="18">
        <v>3.6072760081216002E-2</v>
      </c>
      <c r="X299" s="18">
        <v>6.6946798856609799E-2</v>
      </c>
      <c r="Y299" s="18">
        <v>0.101587258169895</v>
      </c>
      <c r="Z299" s="18">
        <v>5.9626150487186502E-2</v>
      </c>
    </row>
    <row r="300" spans="1:26">
      <c r="A300" s="41">
        <v>299</v>
      </c>
      <c r="B300" s="24" t="s">
        <v>772</v>
      </c>
      <c r="C300" s="18">
        <v>7.1031508454041603E-2</v>
      </c>
      <c r="D300" s="18">
        <v>4.85390815798716E-2</v>
      </c>
      <c r="E300" s="18">
        <v>5.8936524191516203E-2</v>
      </c>
      <c r="F300" s="18">
        <v>4.8857370639411701E-2</v>
      </c>
      <c r="G300" s="18">
        <v>8.7052057784228698E-2</v>
      </c>
      <c r="H300" s="18">
        <v>8.79538767862591E-2</v>
      </c>
      <c r="I300" s="18">
        <v>8.85904549053394E-2</v>
      </c>
      <c r="J300" s="18">
        <v>9.1879441853920801E-2</v>
      </c>
      <c r="K300" s="18">
        <v>0.104186618822806</v>
      </c>
      <c r="L300" s="18">
        <v>5.9201765074466298E-2</v>
      </c>
      <c r="M300" s="18">
        <v>1.9786969868078801E-2</v>
      </c>
      <c r="N300" s="18">
        <v>3.9573939736157603E-2</v>
      </c>
      <c r="O300" s="18">
        <v>1.5543115740876899E-2</v>
      </c>
      <c r="P300" s="18">
        <v>1.7930283687428002E-2</v>
      </c>
      <c r="Q300" s="18">
        <v>0.258026330933875</v>
      </c>
      <c r="R300" s="18">
        <v>0.474781180480711</v>
      </c>
      <c r="S300" s="18">
        <v>0.67365879451670896</v>
      </c>
      <c r="T300" s="18">
        <v>0</v>
      </c>
      <c r="U300" s="18">
        <v>0.36083369716533997</v>
      </c>
      <c r="V300" s="18">
        <v>0.44862842942182901</v>
      </c>
      <c r="W300" s="18">
        <v>0.383485268569281</v>
      </c>
      <c r="X300" s="18">
        <v>0.38359136492246099</v>
      </c>
      <c r="Y300" s="18">
        <v>0.28555833458409702</v>
      </c>
      <c r="Z300" s="18">
        <v>0.30332947374175501</v>
      </c>
    </row>
    <row r="301" spans="1:26">
      <c r="A301" s="41">
        <v>300</v>
      </c>
      <c r="B301" s="24" t="s">
        <v>772</v>
      </c>
      <c r="C301" s="18">
        <v>0.302586799269495</v>
      </c>
      <c r="D301" s="18">
        <v>0.167366997141524</v>
      </c>
      <c r="E301" s="18">
        <v>7.2039423809252004E-2</v>
      </c>
      <c r="F301" s="18">
        <v>4.2862926684739101E-2</v>
      </c>
      <c r="G301" s="18">
        <v>0</v>
      </c>
      <c r="H301" s="18">
        <v>0</v>
      </c>
      <c r="I301" s="18">
        <v>0.14407884761850401</v>
      </c>
      <c r="J301" s="18">
        <v>0.16593469637359401</v>
      </c>
      <c r="K301" s="18">
        <v>0</v>
      </c>
      <c r="L301" s="18">
        <v>0.21919506566997701</v>
      </c>
      <c r="M301" s="18">
        <v>0.26025435435065603</v>
      </c>
      <c r="N301" s="18">
        <v>0.30189717297382401</v>
      </c>
      <c r="O301" s="18">
        <v>0.30279899197585503</v>
      </c>
      <c r="P301" s="18">
        <v>0.324283503494814</v>
      </c>
      <c r="Q301" s="18">
        <v>0.29070400771332899</v>
      </c>
      <c r="R301" s="18">
        <v>0.421096425771607</v>
      </c>
      <c r="S301" s="18">
        <v>0.59366214421895402</v>
      </c>
      <c r="T301" s="18">
        <v>0.60321081600515802</v>
      </c>
      <c r="U301" s="18">
        <v>0.52676839353893401</v>
      </c>
      <c r="V301" s="18">
        <v>0.395208915595676</v>
      </c>
      <c r="W301" s="18">
        <v>0.32460179255435401</v>
      </c>
      <c r="X301" s="18">
        <v>0.42030070312275702</v>
      </c>
      <c r="Y301" s="18">
        <v>0</v>
      </c>
      <c r="Z301" s="18">
        <v>0.44332361176282697</v>
      </c>
    </row>
    <row r="302" spans="1:26">
      <c r="A302" s="41">
        <v>301</v>
      </c>
      <c r="B302" s="24" t="s">
        <v>772</v>
      </c>
      <c r="C302" s="18">
        <v>0.45430458431696202</v>
      </c>
      <c r="D302" s="18">
        <v>0.34343389524381301</v>
      </c>
      <c r="E302" s="18">
        <v>0.47504642136366099</v>
      </c>
      <c r="F302" s="18">
        <v>0.50926249526422596</v>
      </c>
      <c r="G302" s="18">
        <v>0.58947133826834197</v>
      </c>
      <c r="H302" s="18">
        <v>0.61785211274400498</v>
      </c>
      <c r="I302" s="18">
        <v>0.41552636722965502</v>
      </c>
      <c r="J302" s="18">
        <v>0.39467843382977502</v>
      </c>
      <c r="K302" s="18">
        <v>0.46995379641101898</v>
      </c>
      <c r="L302" s="18">
        <v>0.48682311656664601</v>
      </c>
      <c r="M302" s="18">
        <v>0.63175073501059098</v>
      </c>
      <c r="N302" s="18">
        <v>0.67238563827854902</v>
      </c>
      <c r="O302" s="18">
        <v>0.88807952429358505</v>
      </c>
      <c r="P302" s="18">
        <v>0.95187990317619897</v>
      </c>
      <c r="Q302" s="18">
        <v>0.98976852720842401</v>
      </c>
      <c r="R302" s="18">
        <v>0.52811531858002403</v>
      </c>
      <c r="S302" s="18">
        <v>0.56006527647382198</v>
      </c>
      <c r="T302" s="18">
        <v>0.83171927131575296</v>
      </c>
      <c r="U302" s="18">
        <v>0.90926375268287396</v>
      </c>
      <c r="V302" s="18">
        <v>0.95992445832227802</v>
      </c>
      <c r="W302" s="18">
        <v>0.90838813582731603</v>
      </c>
      <c r="X302" s="18">
        <v>0.89762819607978905</v>
      </c>
      <c r="Y302" s="18">
        <v>0.90030712899758503</v>
      </c>
      <c r="Z302" s="18">
        <v>0.779702099520167</v>
      </c>
    </row>
    <row r="303" spans="1:26">
      <c r="A303" s="41">
        <v>302</v>
      </c>
      <c r="B303" s="24" t="s">
        <v>772</v>
      </c>
      <c r="C303" s="18">
        <v>0.58018790736508796</v>
      </c>
      <c r="D303" s="18">
        <v>0.46804406205377802</v>
      </c>
      <c r="E303" s="18">
        <v>0.402158226728969</v>
      </c>
      <c r="F303" s="18">
        <v>0.31049097758140798</v>
      </c>
      <c r="G303" s="18">
        <v>0.207524466820172</v>
      </c>
      <c r="H303" s="18">
        <v>0.164396299252483</v>
      </c>
      <c r="I303" s="18">
        <v>9.7714741278823403E-2</v>
      </c>
      <c r="J303" s="18">
        <v>0.10105677640399501</v>
      </c>
      <c r="K303" s="18">
        <v>0.10949143648180901</v>
      </c>
      <c r="L303" s="18">
        <v>6.5885835324809294E-2</v>
      </c>
      <c r="M303" s="18">
        <v>4.2544637625198903E-2</v>
      </c>
      <c r="N303" s="18">
        <v>5.2623791177303397E-2</v>
      </c>
      <c r="O303" s="18">
        <v>4.3923890216539502E-2</v>
      </c>
      <c r="P303" s="18">
        <v>2.42960648782308E-2</v>
      </c>
      <c r="Q303" s="18">
        <v>1.29968032645558E-2</v>
      </c>
      <c r="R303" s="18">
        <v>0</v>
      </c>
      <c r="S303" s="18">
        <v>0</v>
      </c>
      <c r="T303" s="18">
        <v>5.5170103653624496E-3</v>
      </c>
      <c r="U303" s="18">
        <v>2.1219270636009401E-3</v>
      </c>
      <c r="V303" s="18">
        <v>0</v>
      </c>
      <c r="W303" s="18">
        <v>0</v>
      </c>
      <c r="X303" s="18">
        <v>0</v>
      </c>
      <c r="Y303" s="18">
        <v>0</v>
      </c>
      <c r="Z303" s="18">
        <v>0</v>
      </c>
    </row>
    <row r="304" spans="1:26">
      <c r="A304" s="41">
        <v>303</v>
      </c>
      <c r="B304" s="24" t="s">
        <v>772</v>
      </c>
      <c r="C304" s="18">
        <v>0</v>
      </c>
      <c r="D304" s="18">
        <v>0</v>
      </c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7.2145520162432098E-3</v>
      </c>
      <c r="O304" s="18">
        <v>7.3312580047412604E-2</v>
      </c>
      <c r="P304" s="18">
        <v>0.14646601556505501</v>
      </c>
      <c r="Q304" s="18">
        <v>0.27590356644471298</v>
      </c>
      <c r="R304" s="18">
        <v>0.39817961348471698</v>
      </c>
      <c r="S304" s="18">
        <v>0.43732916780815401</v>
      </c>
      <c r="T304" s="18">
        <v>0.52851898336640502</v>
      </c>
      <c r="U304" s="18">
        <v>0.393458325768205</v>
      </c>
      <c r="V304" s="18">
        <v>0.60501445400921905</v>
      </c>
      <c r="W304" s="18">
        <v>0.65652423347813205</v>
      </c>
      <c r="X304" s="18">
        <v>0.76161267130296895</v>
      </c>
      <c r="Y304" s="18">
        <v>0.61392654767634303</v>
      </c>
      <c r="Z304" s="18">
        <v>0.41351053651923397</v>
      </c>
    </row>
    <row r="305" spans="1:26">
      <c r="A305" s="41">
        <v>304</v>
      </c>
      <c r="B305" s="24" t="s">
        <v>772</v>
      </c>
      <c r="C305" s="18">
        <v>0.530800054959776</v>
      </c>
      <c r="D305" s="18">
        <v>0.50549607472633495</v>
      </c>
      <c r="E305" s="18">
        <v>0.37616462019985702</v>
      </c>
      <c r="F305" s="18">
        <v>0.318660396776272</v>
      </c>
      <c r="G305" s="18">
        <v>0.51239233768303805</v>
      </c>
      <c r="H305" s="18">
        <v>0.35457401232771801</v>
      </c>
      <c r="I305" s="18">
        <v>0.29919171596773297</v>
      </c>
      <c r="J305" s="18">
        <v>0.215110356072546</v>
      </c>
      <c r="K305" s="18">
        <v>0.19208744743247499</v>
      </c>
      <c r="L305" s="18">
        <v>0.14784526815639601</v>
      </c>
      <c r="M305" s="18">
        <v>0.107157316711848</v>
      </c>
      <c r="N305" s="18">
        <v>0.14243435414421299</v>
      </c>
      <c r="O305" s="18">
        <v>0.15776527717873001</v>
      </c>
      <c r="P305" s="18">
        <v>0.265400027479888</v>
      </c>
      <c r="Q305" s="18">
        <v>0.22948641192844199</v>
      </c>
      <c r="R305" s="18">
        <v>0.20842628582220299</v>
      </c>
      <c r="S305" s="18">
        <v>0.142964835910114</v>
      </c>
      <c r="T305" s="18">
        <v>0.12779305740536701</v>
      </c>
      <c r="U305" s="18">
        <v>8.9386177554189802E-2</v>
      </c>
      <c r="V305" s="18">
        <v>6.6469365267299602E-2</v>
      </c>
      <c r="W305" s="18">
        <v>6.3763908261208299E-2</v>
      </c>
      <c r="X305" s="18">
        <v>0.12938450270306801</v>
      </c>
      <c r="Y305" s="18">
        <v>0.22142308908675801</v>
      </c>
      <c r="Z305" s="18">
        <v>0.42820488143467</v>
      </c>
    </row>
    <row r="306" spans="1:26">
      <c r="A306" s="41">
        <v>305</v>
      </c>
      <c r="B306" s="24" t="s">
        <v>772</v>
      </c>
      <c r="C306" s="18">
        <v>0.30306423285880502</v>
      </c>
      <c r="D306" s="18">
        <v>0.44348275629259698</v>
      </c>
      <c r="E306" s="18">
        <v>0.29335641654283001</v>
      </c>
      <c r="F306" s="18">
        <v>0.32900479121132598</v>
      </c>
      <c r="G306" s="18">
        <v>0.44889367030478</v>
      </c>
      <c r="H306" s="18">
        <v>0.49525777664446002</v>
      </c>
      <c r="I306" s="18">
        <v>0.41526112634670498</v>
      </c>
      <c r="J306" s="18">
        <v>0</v>
      </c>
      <c r="K306" s="18">
        <v>0.43531333709773401</v>
      </c>
      <c r="L306" s="18">
        <v>0.57042704287252399</v>
      </c>
      <c r="M306" s="18">
        <v>0.82208759261559505</v>
      </c>
      <c r="N306" s="18">
        <v>0.91947078279073102</v>
      </c>
      <c r="O306" s="18">
        <v>0.96658668125802405</v>
      </c>
      <c r="P306" s="18">
        <v>0.78981187065770497</v>
      </c>
      <c r="Q306" s="18">
        <v>0.96137412487386598</v>
      </c>
      <c r="R306" s="18">
        <v>0.551932554992833</v>
      </c>
      <c r="S306" s="18">
        <v>0.945926453213358</v>
      </c>
      <c r="T306" s="18">
        <v>0.97787503573260104</v>
      </c>
      <c r="U306" s="18">
        <v>0.84967264444240798</v>
      </c>
      <c r="V306" s="18">
        <v>0.63461533654645197</v>
      </c>
      <c r="W306" s="18">
        <v>0.64140550314997502</v>
      </c>
      <c r="X306" s="18">
        <v>0.77307107744641401</v>
      </c>
      <c r="Y306" s="18">
        <v>0.81646448589705301</v>
      </c>
      <c r="Z306" s="18">
        <v>0.75752796170553705</v>
      </c>
    </row>
    <row r="307" spans="1:26">
      <c r="A307" s="41">
        <v>306</v>
      </c>
      <c r="B307" s="24" t="s">
        <v>772</v>
      </c>
      <c r="C307" s="18">
        <v>0.56814597127915301</v>
      </c>
      <c r="D307" s="18">
        <v>0.63482752925281205</v>
      </c>
      <c r="E307" s="18">
        <v>0.67471975804851003</v>
      </c>
      <c r="F307" s="18">
        <v>0.60559798395170905</v>
      </c>
      <c r="G307" s="18">
        <v>0.47626652942523201</v>
      </c>
      <c r="H307" s="18">
        <v>0.31590189159359</v>
      </c>
      <c r="I307" s="18">
        <v>0.51594656551456897</v>
      </c>
      <c r="J307" s="18">
        <v>0.37950665532502897</v>
      </c>
      <c r="K307" s="18">
        <v>0.47616043307205203</v>
      </c>
      <c r="L307" s="18">
        <v>0.51090698873851703</v>
      </c>
      <c r="M307" s="18">
        <v>0.310119640345278</v>
      </c>
      <c r="N307" s="18">
        <v>0.39727779448268702</v>
      </c>
      <c r="O307" s="18">
        <v>0.45361495802129198</v>
      </c>
      <c r="P307" s="18">
        <v>0.45329666896175203</v>
      </c>
      <c r="Q307" s="18">
        <v>0</v>
      </c>
      <c r="R307" s="18">
        <v>0</v>
      </c>
      <c r="S307" s="18">
        <v>2.7425907297042199E-2</v>
      </c>
      <c r="T307" s="18">
        <v>1.17766952029852E-2</v>
      </c>
      <c r="U307" s="18">
        <v>0</v>
      </c>
      <c r="V307" s="18">
        <v>2.37655831123306E-2</v>
      </c>
      <c r="W307" s="18">
        <v>4.8273840696921502E-3</v>
      </c>
      <c r="X307" s="18">
        <v>1.08748762009548E-2</v>
      </c>
      <c r="Y307" s="18">
        <v>0</v>
      </c>
      <c r="Z307" s="18">
        <v>0</v>
      </c>
    </row>
    <row r="308" spans="1:26">
      <c r="A308" s="41">
        <v>307</v>
      </c>
      <c r="B308" s="24" t="s">
        <v>772</v>
      </c>
      <c r="C308" s="18">
        <v>9.9730571989244295E-3</v>
      </c>
      <c r="D308" s="18">
        <v>0</v>
      </c>
      <c r="E308" s="18">
        <v>0</v>
      </c>
      <c r="F308" s="18">
        <v>8.4346600778137503E-3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2.75850518268123E-3</v>
      </c>
      <c r="P308" s="18">
        <v>1.3527285030456001E-2</v>
      </c>
      <c r="Q308" s="18">
        <v>7.9572264885035392E-3</v>
      </c>
      <c r="R308" s="18">
        <v>0</v>
      </c>
      <c r="S308" s="18">
        <v>0</v>
      </c>
      <c r="T308" s="18">
        <v>0</v>
      </c>
      <c r="U308" s="18">
        <v>0</v>
      </c>
      <c r="V308" s="18">
        <v>0</v>
      </c>
      <c r="W308" s="18">
        <v>7.0554074864731401E-3</v>
      </c>
      <c r="X308" s="18">
        <v>0</v>
      </c>
      <c r="Y308" s="18">
        <v>5.5170103653624496E-3</v>
      </c>
      <c r="Z308" s="18">
        <v>9.6017199627942695E-3</v>
      </c>
    </row>
    <row r="309" spans="1:26">
      <c r="A309" s="41">
        <v>308</v>
      </c>
      <c r="B309" s="24" t="s">
        <v>772</v>
      </c>
      <c r="C309" s="18">
        <v>1.15114543200351E-2</v>
      </c>
      <c r="D309" s="18">
        <v>1.6816271979037501E-2</v>
      </c>
      <c r="E309" s="18">
        <v>4.6682395399220804E-3</v>
      </c>
      <c r="F309" s="18">
        <v>0</v>
      </c>
      <c r="G309" s="18">
        <v>0</v>
      </c>
      <c r="H309" s="18">
        <v>1.17766952029852E-2</v>
      </c>
      <c r="I309" s="18">
        <v>0</v>
      </c>
      <c r="J309" s="18">
        <v>0</v>
      </c>
      <c r="K309" s="18">
        <v>0</v>
      </c>
      <c r="L309" s="18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3.3420351251714901E-3</v>
      </c>
      <c r="R309" s="18">
        <v>2.75850518268123E-3</v>
      </c>
      <c r="S309" s="18">
        <v>0</v>
      </c>
      <c r="T309" s="18">
        <v>0</v>
      </c>
      <c r="U309" s="18">
        <v>0</v>
      </c>
      <c r="V309" s="18">
        <v>0</v>
      </c>
      <c r="W309" s="18">
        <v>0</v>
      </c>
      <c r="X309" s="18">
        <v>3.7929446261866902E-2</v>
      </c>
      <c r="Y309" s="18">
        <v>5.9148716897876298E-2</v>
      </c>
      <c r="Z309" s="18">
        <v>5.1775020351863002E-2</v>
      </c>
    </row>
    <row r="310" spans="1:26">
      <c r="A310" s="41">
        <v>309</v>
      </c>
      <c r="B310" s="24" t="s">
        <v>772</v>
      </c>
      <c r="C310" s="18">
        <v>4.59927691035504E-2</v>
      </c>
      <c r="D310" s="18">
        <v>7.0182737628601194E-2</v>
      </c>
      <c r="E310" s="18">
        <v>5.8352994249025902E-2</v>
      </c>
      <c r="F310" s="18">
        <v>7.6548518819403999E-2</v>
      </c>
      <c r="G310" s="18">
        <v>8.3869167188827295E-2</v>
      </c>
      <c r="H310" s="18">
        <v>7.5911940700323699E-2</v>
      </c>
      <c r="I310" s="18">
        <v>7.9572264885035396E-2</v>
      </c>
      <c r="J310" s="18">
        <v>9.3417838975031503E-2</v>
      </c>
      <c r="K310" s="18">
        <v>0.12041936085935399</v>
      </c>
      <c r="L310" s="18">
        <v>0.15956891518279101</v>
      </c>
      <c r="M310" s="18">
        <v>0.14917147257114599</v>
      </c>
      <c r="N310" s="18">
        <v>0.31038488122822799</v>
      </c>
      <c r="O310" s="18">
        <v>0.37764996914437798</v>
      </c>
      <c r="P310" s="18">
        <v>0.66469365267299496</v>
      </c>
      <c r="Q310" s="18">
        <v>0.89200508936124701</v>
      </c>
      <c r="R310" s="18">
        <v>0.87243031219952805</v>
      </c>
      <c r="S310" s="18">
        <v>0.971119813723193</v>
      </c>
      <c r="T310" s="18">
        <v>0.99758878164721698</v>
      </c>
      <c r="U310" s="18">
        <v>0.75301247181068098</v>
      </c>
      <c r="V310" s="18">
        <v>0.64451781245974804</v>
      </c>
      <c r="W310" s="18">
        <v>0.85094580068056802</v>
      </c>
      <c r="X310" s="18">
        <v>0.85381040221643001</v>
      </c>
      <c r="Y310" s="18">
        <v>0.57065592482068905</v>
      </c>
      <c r="Z310" s="18">
        <v>0.57748311759219495</v>
      </c>
    </row>
    <row r="311" spans="1:26">
      <c r="A311" s="41">
        <v>310</v>
      </c>
      <c r="B311" s="24" t="s">
        <v>772</v>
      </c>
      <c r="C311" s="18">
        <v>0.58498758529717598</v>
      </c>
      <c r="D311" s="18">
        <v>0.90832230305115202</v>
      </c>
      <c r="E311" s="18">
        <v>0.89651418437139896</v>
      </c>
      <c r="F311" s="18">
        <v>0</v>
      </c>
      <c r="G311" s="18">
        <v>0.83863862371168296</v>
      </c>
      <c r="H311" s="18">
        <v>0.94677733169044598</v>
      </c>
      <c r="I311" s="18">
        <v>0.79135304752755997</v>
      </c>
      <c r="J311" s="18">
        <v>0.92501928172433301</v>
      </c>
      <c r="K311" s="18">
        <v>0.47406948476553801</v>
      </c>
      <c r="L311" s="18">
        <v>0.54045482309916004</v>
      </c>
      <c r="M311" s="18">
        <v>0.34486619601174301</v>
      </c>
      <c r="N311" s="18">
        <v>0.26349029312264699</v>
      </c>
      <c r="O311" s="18">
        <v>0.245931346671349</v>
      </c>
      <c r="P311" s="18">
        <v>0.30980135128573799</v>
      </c>
      <c r="Q311" s="18">
        <v>0.45605517414443297</v>
      </c>
      <c r="R311" s="18">
        <v>0.71933327456072005</v>
      </c>
      <c r="S311" s="18">
        <v>0.58931219373857202</v>
      </c>
      <c r="T311" s="18">
        <v>0.50714056820062503</v>
      </c>
      <c r="U311" s="18">
        <v>0.35531668679997802</v>
      </c>
      <c r="V311" s="18">
        <v>0.23266930252384299</v>
      </c>
      <c r="W311" s="18">
        <v>0.13606857295341099</v>
      </c>
      <c r="X311" s="18">
        <v>8.1535047418866302E-2</v>
      </c>
      <c r="Y311" s="18">
        <v>0.153468374874938</v>
      </c>
      <c r="Z311" s="18">
        <v>0.19511119349810699</v>
      </c>
    </row>
    <row r="312" spans="1:26">
      <c r="A312" s="41">
        <v>311</v>
      </c>
      <c r="B312" s="24" t="s">
        <v>772</v>
      </c>
      <c r="C312" s="18">
        <v>0.127633912875597</v>
      </c>
      <c r="D312" s="18">
        <v>8.2596010950666696E-2</v>
      </c>
      <c r="E312" s="18">
        <v>1.42699595027163E-2</v>
      </c>
      <c r="F312" s="18">
        <v>1.2625466028425601E-2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1.8938199042638399E-2</v>
      </c>
      <c r="V312" s="18">
        <v>0</v>
      </c>
      <c r="W312" s="18">
        <v>6.4718775439828796E-3</v>
      </c>
      <c r="X312" s="18">
        <v>0</v>
      </c>
      <c r="Y312" s="18">
        <v>0</v>
      </c>
      <c r="Z312" s="18">
        <v>6.0740162195576999E-2</v>
      </c>
    </row>
    <row r="313" spans="1:26">
      <c r="A313" s="41">
        <v>312</v>
      </c>
      <c r="B313" s="24" t="s">
        <v>772</v>
      </c>
      <c r="C313" s="18">
        <v>0</v>
      </c>
      <c r="D313" s="18">
        <v>0</v>
      </c>
      <c r="E313" s="18">
        <v>3.70806754364265E-2</v>
      </c>
      <c r="F313" s="18">
        <v>4.5197046454700102E-2</v>
      </c>
      <c r="G313" s="18">
        <v>0</v>
      </c>
      <c r="H313" s="18">
        <v>0</v>
      </c>
      <c r="I313" s="18">
        <v>0</v>
      </c>
      <c r="J313" s="18">
        <v>0</v>
      </c>
      <c r="K313" s="18">
        <v>4.493180557175E-2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0.456267366850793</v>
      </c>
      <c r="R313" s="18">
        <v>0</v>
      </c>
      <c r="S313" s="18">
        <v>0</v>
      </c>
      <c r="T313" s="18">
        <v>0</v>
      </c>
      <c r="U313" s="18">
        <v>0</v>
      </c>
      <c r="V313" s="18">
        <v>0</v>
      </c>
      <c r="W313" s="18">
        <v>0</v>
      </c>
      <c r="X313" s="18">
        <v>0.51955384152269102</v>
      </c>
      <c r="Y313" s="18">
        <v>0</v>
      </c>
      <c r="Z313" s="18">
        <v>0</v>
      </c>
    </row>
    <row r="314" spans="1:26">
      <c r="A314" s="41">
        <v>313</v>
      </c>
      <c r="B314" s="24" t="s">
        <v>772</v>
      </c>
      <c r="C314" s="18">
        <v>0</v>
      </c>
      <c r="D314" s="18">
        <v>0</v>
      </c>
      <c r="E314" s="18">
        <v>0</v>
      </c>
      <c r="F314" s="18">
        <v>0.13930451172540201</v>
      </c>
      <c r="G314" s="18">
        <v>0.106255497709817</v>
      </c>
      <c r="H314" s="18">
        <v>8.1004565652966001E-2</v>
      </c>
      <c r="I314" s="18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1.8566861806508302E-2</v>
      </c>
      <c r="P314" s="18">
        <v>1.6073597506777101E-2</v>
      </c>
      <c r="Q314" s="18">
        <v>1.99991625744389E-2</v>
      </c>
      <c r="R314" s="18">
        <v>8.4664889837677601E-2</v>
      </c>
      <c r="S314" s="18">
        <v>0.19733921691488801</v>
      </c>
      <c r="T314" s="18">
        <v>0.33011880291971701</v>
      </c>
      <c r="U314" s="18">
        <v>0.42613600254765899</v>
      </c>
      <c r="V314" s="18">
        <v>0.40730389985820098</v>
      </c>
      <c r="W314" s="18">
        <v>0.33961442652933099</v>
      </c>
      <c r="X314" s="18">
        <v>0.36528974399890202</v>
      </c>
      <c r="Y314" s="18">
        <v>0.47324278335960002</v>
      </c>
      <c r="Z314" s="18">
        <v>0.29240154936420998</v>
      </c>
    </row>
    <row r="315" spans="1:26">
      <c r="A315" s="41">
        <v>314</v>
      </c>
      <c r="B315" s="24" t="s">
        <v>772</v>
      </c>
      <c r="C315" s="18">
        <v>0.39154859141096399</v>
      </c>
      <c r="D315" s="18">
        <v>0.38120419697590902</v>
      </c>
      <c r="E315" s="18">
        <v>0.29887342690819302</v>
      </c>
      <c r="F315" s="18">
        <v>0.21680789772342601</v>
      </c>
      <c r="G315" s="18">
        <v>0.12768696105218699</v>
      </c>
      <c r="H315" s="18">
        <v>9.2569068149591205E-2</v>
      </c>
      <c r="I315" s="18">
        <v>6.0315776782856802E-2</v>
      </c>
      <c r="J315" s="18">
        <v>4.487875739516E-2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2.2810715933710098E-3</v>
      </c>
      <c r="Q315" s="18">
        <v>0</v>
      </c>
      <c r="R315" s="18">
        <v>0</v>
      </c>
      <c r="S315" s="18">
        <v>0.24338503419502799</v>
      </c>
      <c r="T315" s="18">
        <v>0.35733251751039902</v>
      </c>
      <c r="U315" s="18">
        <v>9.3683079857981702E-2</v>
      </c>
      <c r="V315" s="18">
        <v>2.1908896931679699E-2</v>
      </c>
      <c r="W315" s="18">
        <v>0.10084458369763501</v>
      </c>
      <c r="X315" s="18">
        <v>6.6893750680019695E-2</v>
      </c>
      <c r="Y315" s="18">
        <v>4.8592129756461599E-2</v>
      </c>
      <c r="Z315" s="18">
        <v>7.9837505767985498E-2</v>
      </c>
    </row>
    <row r="316" spans="1:26">
      <c r="A316" s="41">
        <v>315</v>
      </c>
      <c r="B316" s="24" t="s">
        <v>772</v>
      </c>
      <c r="C316" s="18">
        <v>0.21203356183032401</v>
      </c>
      <c r="D316" s="18">
        <v>0.136811247425671</v>
      </c>
      <c r="E316" s="18">
        <v>9.4372706153651995E-2</v>
      </c>
      <c r="F316" s="18">
        <v>9.5009284272732197E-2</v>
      </c>
      <c r="G316" s="18">
        <v>9.0234948379630101E-2</v>
      </c>
      <c r="H316" s="18">
        <v>0.23229796528771299</v>
      </c>
      <c r="I316" s="18">
        <v>0.68660254960467504</v>
      </c>
      <c r="J316" s="18">
        <v>0.893341240309108</v>
      </c>
      <c r="K316" s="18">
        <v>0.72039423809252001</v>
      </c>
      <c r="L316" s="18">
        <v>0.43568467433386399</v>
      </c>
      <c r="M316" s="18">
        <v>0</v>
      </c>
      <c r="N316" s="18">
        <v>0.49011210351522799</v>
      </c>
      <c r="O316" s="18">
        <v>0.91330393226214102</v>
      </c>
      <c r="P316" s="18">
        <v>0.75169312095892105</v>
      </c>
      <c r="Q316" s="18">
        <v>0.64790644533010799</v>
      </c>
      <c r="R316" s="18">
        <v>0.53056314280452599</v>
      </c>
      <c r="S316" s="18">
        <v>0.66620342606475103</v>
      </c>
      <c r="T316" s="18">
        <v>0.84608637708174395</v>
      </c>
      <c r="U316" s="18">
        <v>0.84156504841883095</v>
      </c>
      <c r="V316" s="18">
        <v>0.53734212868512998</v>
      </c>
      <c r="W316" s="18">
        <v>0.74479639932393105</v>
      </c>
      <c r="X316" s="18">
        <v>0.65673642618449202</v>
      </c>
      <c r="Y316" s="18">
        <v>0.36253123881622101</v>
      </c>
      <c r="Z316" s="18">
        <v>0.168215767966965</v>
      </c>
    </row>
    <row r="317" spans="1:26">
      <c r="A317" s="41">
        <v>316</v>
      </c>
      <c r="B317" s="24" t="s">
        <v>772</v>
      </c>
      <c r="C317" s="18">
        <v>0.161849986776162</v>
      </c>
      <c r="D317" s="18">
        <v>0.24168749254414701</v>
      </c>
      <c r="E317" s="18">
        <v>0.24810632191154</v>
      </c>
      <c r="F317" s="18">
        <v>0.21961945108269801</v>
      </c>
      <c r="G317" s="18">
        <v>1.1087068907314901E-2</v>
      </c>
      <c r="H317" s="18">
        <v>5.7451175246995501E-2</v>
      </c>
      <c r="I317" s="18">
        <v>7.7927771410744598E-2</v>
      </c>
      <c r="J317" s="18">
        <v>5.8883476014926203E-2</v>
      </c>
      <c r="K317" s="18">
        <v>5.8087753366075801E-2</v>
      </c>
      <c r="L317" s="18">
        <v>1.9680873514898702E-2</v>
      </c>
      <c r="M317" s="18">
        <v>6.0581017665806897E-2</v>
      </c>
      <c r="N317" s="18">
        <v>0.11118897813268901</v>
      </c>
      <c r="O317" s="18">
        <v>0.27457736202996202</v>
      </c>
      <c r="P317" s="18">
        <v>0.92041238792520397</v>
      </c>
      <c r="Q317" s="18">
        <v>0.99930994631423498</v>
      </c>
      <c r="R317" s="18">
        <v>0.657678345439763</v>
      </c>
      <c r="S317" s="18">
        <v>0.54521421025410799</v>
      </c>
      <c r="T317" s="18">
        <v>0.89181224412190996</v>
      </c>
      <c r="U317" s="18">
        <v>0.862193471162229</v>
      </c>
      <c r="V317" s="18">
        <v>0.72569905575152305</v>
      </c>
      <c r="W317" s="18">
        <v>0.56496308068375101</v>
      </c>
      <c r="X317" s="18">
        <v>0.49265841599154903</v>
      </c>
      <c r="Y317" s="18">
        <v>0.257867186404105</v>
      </c>
      <c r="Z317" s="18">
        <v>0.14704954550754501</v>
      </c>
    </row>
    <row r="318" spans="1:26">
      <c r="A318" s="41">
        <v>317</v>
      </c>
      <c r="B318" s="24" t="s">
        <v>772</v>
      </c>
      <c r="C318" s="18">
        <v>2.00522107510289E-2</v>
      </c>
      <c r="D318" s="18">
        <v>0</v>
      </c>
      <c r="E318" s="18">
        <v>0</v>
      </c>
      <c r="F318" s="18">
        <v>0</v>
      </c>
      <c r="G318" s="18">
        <v>4.3764745686769503E-2</v>
      </c>
      <c r="H318" s="18">
        <v>6.1270643961477203E-2</v>
      </c>
      <c r="I318" s="18">
        <v>8.5513660663117996E-2</v>
      </c>
      <c r="J318" s="18">
        <v>0.16158474589321201</v>
      </c>
      <c r="K318" s="18">
        <v>0.126254660284256</v>
      </c>
      <c r="L318" s="18">
        <v>0.346722882192394</v>
      </c>
      <c r="M318" s="18">
        <v>0.38343222039268998</v>
      </c>
      <c r="N318" s="18">
        <v>0.34879176107940502</v>
      </c>
      <c r="O318" s="18">
        <v>0.27951084245283397</v>
      </c>
      <c r="P318" s="18">
        <v>0.162221324012292</v>
      </c>
      <c r="Q318" s="18">
        <v>8.0314939357295695E-2</v>
      </c>
      <c r="R318" s="18">
        <v>5.0342719583932397E-2</v>
      </c>
      <c r="S318" s="18">
        <v>1.51187303281567E-2</v>
      </c>
      <c r="T318" s="18">
        <v>1.4747393092026599E-2</v>
      </c>
      <c r="U318" s="18">
        <v>0</v>
      </c>
      <c r="V318" s="18">
        <v>0</v>
      </c>
      <c r="W318" s="18">
        <v>0</v>
      </c>
      <c r="X318" s="18">
        <v>1.48004412686166E-2</v>
      </c>
      <c r="Y318" s="18">
        <v>6.9068725920210697E-2</v>
      </c>
      <c r="Z318" s="18">
        <v>5.7292030717225502E-2</v>
      </c>
    </row>
    <row r="319" spans="1:26">
      <c r="A319" s="41">
        <v>318</v>
      </c>
      <c r="B319" s="24" t="s">
        <v>772</v>
      </c>
      <c r="C319" s="18">
        <v>5.9201765074466298E-2</v>
      </c>
      <c r="D319" s="18">
        <v>1.54900675642869E-2</v>
      </c>
      <c r="E319" s="18">
        <v>2.0847933399879299E-2</v>
      </c>
      <c r="F319" s="18">
        <v>1.7081512861987599E-2</v>
      </c>
      <c r="G319" s="18">
        <v>1.5012633974976699E-2</v>
      </c>
      <c r="H319" s="18">
        <v>5.0926249526422598E-3</v>
      </c>
      <c r="I319" s="18">
        <v>3.8194687144816998E-3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2.8221629945892501E-2</v>
      </c>
      <c r="R319" s="18">
        <v>3.1616713247654103E-2</v>
      </c>
      <c r="S319" s="18">
        <v>0</v>
      </c>
      <c r="T319" s="18">
        <v>0</v>
      </c>
      <c r="U319" s="18">
        <v>0</v>
      </c>
      <c r="V319" s="18">
        <v>0</v>
      </c>
      <c r="W319" s="18">
        <v>4.2438541272018897E-3</v>
      </c>
      <c r="X319" s="18">
        <v>1.82485727469681E-2</v>
      </c>
      <c r="Y319" s="18">
        <v>3.1404520541294001E-2</v>
      </c>
      <c r="Z319" s="18">
        <v>1.52248266813368E-2</v>
      </c>
    </row>
    <row r="320" spans="1:26">
      <c r="A320" s="41">
        <v>319</v>
      </c>
      <c r="B320" s="24" t="s">
        <v>772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2.7744196356582301E-2</v>
      </c>
      <c r="I320" s="18">
        <v>1.4747393092026599E-2</v>
      </c>
      <c r="J320" s="18">
        <v>1.44821522090764E-2</v>
      </c>
      <c r="K320" s="18">
        <v>2.9494786184053101E-2</v>
      </c>
      <c r="L320" s="18">
        <v>2.6789329177961899E-2</v>
      </c>
      <c r="M320" s="18">
        <v>3.5223989255775703E-2</v>
      </c>
      <c r="N320" s="18">
        <v>0</v>
      </c>
      <c r="O320" s="18">
        <v>0</v>
      </c>
      <c r="P320" s="18">
        <v>3.22002431901443E-2</v>
      </c>
      <c r="Q320" s="18">
        <v>4.0316614208417902E-2</v>
      </c>
      <c r="R320" s="18">
        <v>3.94147952063875E-2</v>
      </c>
      <c r="S320" s="18">
        <v>4.4825709218569897E-2</v>
      </c>
      <c r="T320" s="18">
        <v>4.7053732635350898E-2</v>
      </c>
      <c r="U320" s="18">
        <v>4.3923890216539502E-2</v>
      </c>
      <c r="V320" s="18">
        <v>5.8671283308566101E-2</v>
      </c>
      <c r="W320" s="18">
        <v>0.14635991921187499</v>
      </c>
      <c r="X320" s="18">
        <v>0.10153420999330499</v>
      </c>
      <c r="Y320" s="18">
        <v>6.7689473328870098E-2</v>
      </c>
      <c r="Z320" s="18">
        <v>8.5778901546068098E-2</v>
      </c>
    </row>
    <row r="321" spans="1:26">
      <c r="A321" s="41">
        <v>320</v>
      </c>
      <c r="B321" s="24" t="s">
        <v>772</v>
      </c>
      <c r="C321" s="18">
        <v>1.5702260270647E-2</v>
      </c>
      <c r="D321" s="18">
        <v>4.6682395399220804E-3</v>
      </c>
      <c r="E321" s="18">
        <v>0</v>
      </c>
      <c r="F321" s="18">
        <v>0</v>
      </c>
      <c r="G321" s="18">
        <v>0</v>
      </c>
      <c r="H321" s="18">
        <v>0</v>
      </c>
      <c r="I321" s="18">
        <v>1.49595857983867E-2</v>
      </c>
      <c r="J321" s="18">
        <v>3.3791688487845001E-2</v>
      </c>
      <c r="K321" s="18">
        <v>4.8008599813971403E-2</v>
      </c>
      <c r="L321" s="18">
        <v>6.8485195977720403E-2</v>
      </c>
      <c r="M321" s="18">
        <v>8.5938046075838201E-2</v>
      </c>
      <c r="N321" s="18">
        <v>0.209540297530593</v>
      </c>
      <c r="O321" s="18">
        <v>0.35971968545694999</v>
      </c>
      <c r="P321" s="18">
        <v>0.44793880312615902</v>
      </c>
      <c r="Q321" s="18">
        <v>0.36078064898875001</v>
      </c>
      <c r="R321" s="18">
        <v>0.27722977085946299</v>
      </c>
      <c r="S321" s="18">
        <v>0.20858543035197299</v>
      </c>
      <c r="T321" s="18">
        <v>0.107263413065028</v>
      </c>
      <c r="U321" s="18">
        <v>1.44821522090764E-2</v>
      </c>
      <c r="V321" s="18">
        <v>0</v>
      </c>
      <c r="W321" s="18">
        <v>4.1271481387038303E-2</v>
      </c>
      <c r="X321" s="18">
        <v>2.7478955473632199E-2</v>
      </c>
      <c r="Y321" s="18">
        <v>1.1140117083904999E-3</v>
      </c>
      <c r="Z321" s="18">
        <v>0</v>
      </c>
    </row>
    <row r="322" spans="1:26">
      <c r="A322" s="41">
        <v>321</v>
      </c>
      <c r="B322" s="24" t="s">
        <v>772</v>
      </c>
      <c r="C322" s="18">
        <v>1.70284646853976E-2</v>
      </c>
      <c r="D322" s="18">
        <v>3.0714894245623701E-2</v>
      </c>
      <c r="E322" s="18">
        <v>9.1826393677330795E-2</v>
      </c>
      <c r="F322" s="18">
        <v>0</v>
      </c>
      <c r="G322" s="18">
        <v>0.28614186452658702</v>
      </c>
      <c r="H322" s="18">
        <v>0.27776025262536302</v>
      </c>
      <c r="I322" s="18">
        <v>0.23086566451978299</v>
      </c>
      <c r="J322" s="18">
        <v>0.34332779889063297</v>
      </c>
      <c r="K322" s="18">
        <v>0.43610905974658398</v>
      </c>
      <c r="L322" s="18">
        <v>0.51451426474663897</v>
      </c>
      <c r="M322" s="18">
        <v>0.43685173421884399</v>
      </c>
      <c r="N322" s="18">
        <v>0.470165989117379</v>
      </c>
      <c r="O322" s="18">
        <v>0.64267865938813595</v>
      </c>
      <c r="P322" s="18">
        <v>0.82670278397892805</v>
      </c>
      <c r="Q322" s="18">
        <v>0.89364958283553697</v>
      </c>
      <c r="R322" s="18">
        <v>0.905001892625802</v>
      </c>
      <c r="S322" s="18">
        <v>0.87518881738220899</v>
      </c>
      <c r="T322" s="18">
        <v>0.76309802024748896</v>
      </c>
      <c r="U322" s="18">
        <v>0.59976268452680703</v>
      </c>
      <c r="V322" s="18">
        <v>0.37032932077495501</v>
      </c>
      <c r="W322" s="18">
        <v>0.43027376032168102</v>
      </c>
      <c r="X322" s="18">
        <v>0.58464395419865001</v>
      </c>
      <c r="Y322" s="18">
        <v>0.51801544440157998</v>
      </c>
      <c r="Z322" s="18">
        <v>0.296221018078692</v>
      </c>
    </row>
    <row r="323" spans="1:26">
      <c r="A323" s="41">
        <v>322</v>
      </c>
      <c r="B323" s="24" t="s">
        <v>772</v>
      </c>
      <c r="C323" s="18">
        <v>0.26534697930329798</v>
      </c>
      <c r="D323" s="18">
        <v>0.138986222665862</v>
      </c>
      <c r="E323" s="18">
        <v>0.16216827583570201</v>
      </c>
      <c r="F323" s="18">
        <v>0.16349448025045299</v>
      </c>
      <c r="G323" s="18">
        <v>7.3312580047412604E-2</v>
      </c>
      <c r="H323" s="18">
        <v>3.6709338200296301E-2</v>
      </c>
      <c r="I323" s="18">
        <v>4.1112336857268297E-2</v>
      </c>
      <c r="J323" s="18">
        <v>2.12723188125995E-2</v>
      </c>
      <c r="K323" s="18">
        <v>4.1908059506118603E-2</v>
      </c>
      <c r="L323" s="18">
        <v>2.90173525947429E-2</v>
      </c>
      <c r="M323" s="18">
        <v>2.5357028410031301E-2</v>
      </c>
      <c r="N323" s="18">
        <v>0</v>
      </c>
      <c r="O323" s="18">
        <v>0</v>
      </c>
      <c r="P323" s="18">
        <v>0</v>
      </c>
      <c r="Q323" s="18">
        <v>0.209911634766723</v>
      </c>
      <c r="R323" s="18">
        <v>0.40146860043329902</v>
      </c>
      <c r="S323" s="18">
        <v>0.34046319735477099</v>
      </c>
      <c r="T323" s="18">
        <v>0.32932308027086599</v>
      </c>
      <c r="U323" s="18">
        <v>0.219884691965648</v>
      </c>
      <c r="V323" s="18">
        <v>0.17028464685397601</v>
      </c>
      <c r="W323" s="18">
        <v>0.19548253073423699</v>
      </c>
      <c r="X323" s="18">
        <v>0.36730557470932301</v>
      </c>
      <c r="Y323" s="18">
        <v>0.286513201762717</v>
      </c>
      <c r="Z323" s="18">
        <v>0.42698477337309998</v>
      </c>
    </row>
    <row r="324" spans="1:26">
      <c r="A324" s="41">
        <v>323</v>
      </c>
      <c r="B324" s="24" t="s">
        <v>772</v>
      </c>
      <c r="C324" s="18">
        <v>0.33473399428304901</v>
      </c>
      <c r="D324" s="18">
        <v>0</v>
      </c>
      <c r="E324" s="18">
        <v>0.27521394014904199</v>
      </c>
      <c r="F324" s="18">
        <v>0.28476261193524699</v>
      </c>
      <c r="G324" s="18">
        <v>0.172777911153707</v>
      </c>
      <c r="H324" s="18">
        <v>0.10731646124161801</v>
      </c>
      <c r="I324" s="18">
        <v>9.5009284272732197E-2</v>
      </c>
      <c r="J324" s="18">
        <v>2.4985691173901099E-2</v>
      </c>
      <c r="K324" s="18">
        <v>4.0263566031827902E-2</v>
      </c>
      <c r="L324" s="18">
        <v>1.85668618065083E-3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1.8036380040608001E-3</v>
      </c>
      <c r="U324" s="18">
        <v>1.21480324391154E-2</v>
      </c>
      <c r="V324" s="18">
        <v>6.8962629567030703E-3</v>
      </c>
      <c r="W324" s="18">
        <v>4.9865285994622199E-3</v>
      </c>
      <c r="X324" s="18">
        <v>0</v>
      </c>
      <c r="Y324" s="18">
        <v>0</v>
      </c>
      <c r="Z324" s="18">
        <v>8.1163710182736108E-3</v>
      </c>
    </row>
    <row r="325" spans="1:26">
      <c r="A325" s="41">
        <v>324</v>
      </c>
      <c r="B325" s="24" t="s">
        <v>772</v>
      </c>
      <c r="C325" s="18">
        <v>2.4083872171870701E-2</v>
      </c>
      <c r="D325" s="18">
        <v>3.1298424188113898E-2</v>
      </c>
      <c r="E325" s="18">
        <v>2.5728365646161402E-2</v>
      </c>
      <c r="F325" s="18">
        <v>2.29698604634802E-2</v>
      </c>
      <c r="G325" s="18">
        <v>4.23854930954288E-2</v>
      </c>
      <c r="H325" s="18">
        <v>0.13575028389387001</v>
      </c>
      <c r="I325" s="18">
        <v>0.18614605165439299</v>
      </c>
      <c r="J325" s="18">
        <v>0.27256153131954097</v>
      </c>
      <c r="K325" s="18">
        <v>0.367411671062503</v>
      </c>
      <c r="L325" s="18">
        <v>0.33033099562607698</v>
      </c>
      <c r="M325" s="18">
        <v>0.19134477296021499</v>
      </c>
      <c r="N325" s="18">
        <v>0.32757249044339598</v>
      </c>
      <c r="O325" s="18">
        <v>0.56729720045371201</v>
      </c>
      <c r="P325" s="18">
        <v>0.66357964096460498</v>
      </c>
      <c r="Q325" s="18">
        <v>0.69832619663106998</v>
      </c>
      <c r="R325" s="18">
        <v>0.74214399049443003</v>
      </c>
      <c r="S325" s="18">
        <v>0.883305188400483</v>
      </c>
      <c r="T325" s="18">
        <v>0.90754157408004998</v>
      </c>
      <c r="U325" s="18">
        <v>0.73583125748021705</v>
      </c>
      <c r="V325" s="18">
        <v>0.8332277096995</v>
      </c>
      <c r="W325" s="18">
        <v>0.90792948887136404</v>
      </c>
      <c r="X325" s="18">
        <v>0.66166990660736402</v>
      </c>
      <c r="Y325" s="18">
        <v>0.74484944750052096</v>
      </c>
      <c r="Z325" s="18">
        <v>0.76028646688821799</v>
      </c>
    </row>
    <row r="326" spans="1:26">
      <c r="A326" s="41">
        <v>325</v>
      </c>
      <c r="B326" s="24" t="s">
        <v>772</v>
      </c>
      <c r="C326" s="18">
        <v>0.69397624615068798</v>
      </c>
      <c r="D326" s="18">
        <v>0.74877501256818302</v>
      </c>
      <c r="E326" s="18">
        <v>0</v>
      </c>
      <c r="F326" s="18">
        <v>0.52093309411403199</v>
      </c>
      <c r="G326" s="18">
        <v>0.50963383250035699</v>
      </c>
      <c r="H326" s="18">
        <v>0.38947971252395303</v>
      </c>
      <c r="I326" s="18">
        <v>0.31563665071064001</v>
      </c>
      <c r="J326" s="18">
        <v>0.48862675457070698</v>
      </c>
      <c r="K326" s="18">
        <v>0.43292616915118198</v>
      </c>
      <c r="L326" s="18">
        <v>0.35335390426614699</v>
      </c>
      <c r="M326" s="18">
        <v>0.38146943785886001</v>
      </c>
      <c r="N326" s="18">
        <v>0.74108302696262895</v>
      </c>
      <c r="O326" s="18">
        <v>0.72140215344773095</v>
      </c>
      <c r="P326" s="18">
        <v>0.87020228878274697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0</v>
      </c>
      <c r="Z326" s="18">
        <v>0</v>
      </c>
    </row>
    <row r="327" spans="1:26">
      <c r="A327" s="41">
        <v>326</v>
      </c>
      <c r="B327" s="24" t="s">
        <v>772</v>
      </c>
      <c r="C327" s="18">
        <v>0</v>
      </c>
      <c r="D327" s="18">
        <v>6.1907222080557503E-2</v>
      </c>
      <c r="E327" s="18">
        <v>4.0157469678647903E-2</v>
      </c>
      <c r="F327" s="18">
        <v>7.6230229759863904E-2</v>
      </c>
      <c r="G327" s="18">
        <v>9.1083719205070496E-2</v>
      </c>
      <c r="H327" s="18">
        <v>0.113735290609011</v>
      </c>
      <c r="I327" s="18">
        <v>8.9280081201009706E-2</v>
      </c>
      <c r="J327" s="18">
        <v>3.9786132442517698E-2</v>
      </c>
      <c r="K327" s="18">
        <v>9.6123295981122694E-2</v>
      </c>
      <c r="L327" s="18">
        <v>6.1960270257147503E-2</v>
      </c>
      <c r="M327" s="18">
        <v>4.4136082922899597E-2</v>
      </c>
      <c r="N327" s="18">
        <v>0.113629194255831</v>
      </c>
      <c r="O327" s="18">
        <v>0.240573480835757</v>
      </c>
      <c r="P327" s="18">
        <v>0.36348610599484199</v>
      </c>
      <c r="Q327" s="18">
        <v>0.51467340927640903</v>
      </c>
      <c r="R327" s="18">
        <v>0.65806263059924297</v>
      </c>
      <c r="S327" s="18">
        <v>0.69058116284892701</v>
      </c>
      <c r="T327" s="18">
        <v>0.55652842060593699</v>
      </c>
      <c r="U327" s="18">
        <v>0.37351221137035601</v>
      </c>
      <c r="V327" s="18">
        <v>0.316326277006311</v>
      </c>
      <c r="W327" s="18">
        <v>0.39356442212138498</v>
      </c>
      <c r="X327" s="18">
        <v>0.42215738930340801</v>
      </c>
      <c r="Y327" s="18">
        <v>0.72161434615409104</v>
      </c>
      <c r="Z327" s="18">
        <v>0.53037566954705595</v>
      </c>
    </row>
    <row r="328" spans="1:26">
      <c r="A328" s="41">
        <v>327</v>
      </c>
      <c r="B328" s="24" t="s">
        <v>772</v>
      </c>
      <c r="C328" s="18">
        <v>0.43255483191505201</v>
      </c>
      <c r="D328" s="18">
        <v>0.40788742980069098</v>
      </c>
      <c r="E328" s="18">
        <v>0.42316530465861801</v>
      </c>
      <c r="F328" s="18">
        <v>0.51552218010184903</v>
      </c>
      <c r="G328" s="18">
        <v>0.47674396301454203</v>
      </c>
      <c r="H328" s="18">
        <v>0.38412184668836102</v>
      </c>
      <c r="I328" s="18">
        <v>0.35452096415112799</v>
      </c>
      <c r="J328" s="18">
        <v>0.40491673191165001</v>
      </c>
      <c r="K328" s="18">
        <v>0.42624209890083897</v>
      </c>
      <c r="L328" s="18">
        <v>0.38751692999012199</v>
      </c>
      <c r="M328" s="18">
        <v>0.31383301270657998</v>
      </c>
      <c r="N328" s="18">
        <v>0.33319559716193797</v>
      </c>
      <c r="O328" s="18">
        <v>0.33033099562607698</v>
      </c>
      <c r="P328" s="18">
        <v>0.34338084706722299</v>
      </c>
      <c r="Q328" s="18">
        <v>0.26916644801778</v>
      </c>
      <c r="R328" s="18">
        <v>0.19595996432354701</v>
      </c>
      <c r="S328" s="18">
        <v>0.136386862012951</v>
      </c>
      <c r="T328" s="18">
        <v>8.3285637246337002E-2</v>
      </c>
      <c r="U328" s="18">
        <v>5.6178019008834998E-2</v>
      </c>
      <c r="V328" s="18">
        <v>6.1748077550787497E-2</v>
      </c>
      <c r="W328" s="18">
        <v>4.3870842039949502E-2</v>
      </c>
      <c r="X328" s="18">
        <v>8.5991094252428193E-2</v>
      </c>
      <c r="Y328" s="18">
        <v>5.1934164881633098E-2</v>
      </c>
      <c r="Z328" s="18">
        <v>6.7371184269330003E-2</v>
      </c>
    </row>
    <row r="329" spans="1:26">
      <c r="A329" s="41">
        <v>328</v>
      </c>
      <c r="B329" s="24" t="s">
        <v>772</v>
      </c>
      <c r="C329" s="18">
        <v>9.7396452219283294E-2</v>
      </c>
      <c r="D329" s="18">
        <v>0.12949059905624799</v>
      </c>
      <c r="E329" s="18">
        <v>0.12774000922877701</v>
      </c>
      <c r="F329" s="18">
        <v>0.123177866042035</v>
      </c>
      <c r="G329" s="18">
        <v>0.162433516718652</v>
      </c>
      <c r="H329" s="18">
        <v>0.195217289851287</v>
      </c>
      <c r="I329" s="18">
        <v>0.21415548889392499</v>
      </c>
      <c r="J329" s="18">
        <v>0.25834461999341501</v>
      </c>
      <c r="K329" s="18">
        <v>0.42608295437106902</v>
      </c>
      <c r="L329" s="18">
        <v>0.52289587664786197</v>
      </c>
      <c r="M329" s="18">
        <v>0.76925160873193199</v>
      </c>
      <c r="N329" s="18">
        <v>0.85518965480776998</v>
      </c>
      <c r="O329" s="18">
        <v>0.89107674627092104</v>
      </c>
      <c r="P329" s="18">
        <v>0.94453604622951703</v>
      </c>
      <c r="Q329" s="18">
        <v>0.98513530775382896</v>
      </c>
      <c r="R329" s="18">
        <v>0.85361730014174497</v>
      </c>
      <c r="S329" s="18">
        <v>0.62324502871130305</v>
      </c>
      <c r="T329" s="18">
        <v>0.89871124331104302</v>
      </c>
      <c r="U329" s="18">
        <v>0.843359911428195</v>
      </c>
      <c r="V329" s="18">
        <v>0.87688635903308998</v>
      </c>
      <c r="W329" s="18">
        <v>0.68612511601536497</v>
      </c>
      <c r="X329" s="18">
        <v>0.42831097778784999</v>
      </c>
      <c r="Y329" s="18">
        <v>0.67461366169532999</v>
      </c>
      <c r="Z329" s="18">
        <v>0.61726858280151398</v>
      </c>
    </row>
    <row r="330" spans="1:26">
      <c r="A330" s="41">
        <v>329</v>
      </c>
      <c r="B330" s="24" t="s">
        <v>772</v>
      </c>
      <c r="C330" s="18">
        <v>0.69779571486517</v>
      </c>
      <c r="D330" s="18">
        <v>0.59769380563979602</v>
      </c>
      <c r="E330" s="18">
        <v>0.68787570584283597</v>
      </c>
      <c r="F330" s="18">
        <v>0</v>
      </c>
      <c r="G330" s="18">
        <v>0.50226013595434305</v>
      </c>
      <c r="H330" s="18">
        <v>0.49175659698951901</v>
      </c>
      <c r="I330" s="18">
        <v>0.429053652260111</v>
      </c>
      <c r="J330" s="18">
        <v>0.32693591232431501</v>
      </c>
      <c r="K330" s="18">
        <v>0.25998911346770598</v>
      </c>
      <c r="L330" s="18">
        <v>0.18970027948592399</v>
      </c>
      <c r="M330" s="18">
        <v>0.125034552222686</v>
      </c>
      <c r="N330" s="18">
        <v>0.14986109886681701</v>
      </c>
      <c r="O330" s="18">
        <v>0.118615722855293</v>
      </c>
      <c r="P330" s="18">
        <v>8.6203286958788303E-2</v>
      </c>
      <c r="Q330" s="18">
        <v>4.0369662385007998E-2</v>
      </c>
      <c r="R330" s="18">
        <v>0</v>
      </c>
      <c r="S330" s="18">
        <v>5.4109140121824098E-3</v>
      </c>
      <c r="T330" s="18">
        <v>0</v>
      </c>
      <c r="U330" s="18">
        <v>0</v>
      </c>
      <c r="V330" s="18">
        <v>0</v>
      </c>
      <c r="W330" s="18">
        <v>2.2014993284859799E-2</v>
      </c>
      <c r="X330" s="18">
        <v>6.7158991562969894E-2</v>
      </c>
      <c r="Y330" s="18">
        <v>0.100579342814685</v>
      </c>
      <c r="Z330" s="18">
        <v>6.2278559316687701E-2</v>
      </c>
    </row>
    <row r="331" spans="1:26">
      <c r="A331" s="41">
        <v>330</v>
      </c>
      <c r="B331" s="24" t="s">
        <v>772</v>
      </c>
      <c r="C331" s="18">
        <v>0</v>
      </c>
      <c r="D331" s="18">
        <v>0</v>
      </c>
      <c r="E331" s="18">
        <v>0</v>
      </c>
      <c r="F331" s="18">
        <v>8.0739324770015899E-2</v>
      </c>
      <c r="G331" s="18">
        <v>8.8643503081929406E-2</v>
      </c>
      <c r="H331" s="18">
        <v>0.29112839312604899</v>
      </c>
      <c r="I331" s="18">
        <v>0.864207844828074</v>
      </c>
      <c r="J331" s="18">
        <v>0.97749554144710604</v>
      </c>
      <c r="K331" s="18">
        <v>0.99357100392884201</v>
      </c>
      <c r="L331" s="18">
        <v>0.90054584579223995</v>
      </c>
      <c r="M331" s="18">
        <v>0.99319014558416396</v>
      </c>
      <c r="N331" s="18">
        <v>0.88805177699886995</v>
      </c>
      <c r="O331" s="18">
        <v>0.98649541970630605</v>
      </c>
      <c r="P331" s="18">
        <v>0.80524336468597302</v>
      </c>
      <c r="Q331" s="18">
        <v>0.50867351609715705</v>
      </c>
      <c r="R331" s="18">
        <v>0.67661922107287498</v>
      </c>
      <c r="S331" s="18">
        <v>0.909929954723667</v>
      </c>
      <c r="T331" s="18">
        <v>0.74591041103232203</v>
      </c>
      <c r="U331" s="18">
        <v>0.88834476517653505</v>
      </c>
      <c r="V331" s="18">
        <v>0.91317794284274001</v>
      </c>
      <c r="W331" s="18">
        <v>0.69190736726367796</v>
      </c>
      <c r="X331" s="18">
        <v>0.51810702504005801</v>
      </c>
      <c r="Y331" s="18">
        <v>0.95680584534482804</v>
      </c>
      <c r="Z331" s="18">
        <v>0.89226851284295605</v>
      </c>
    </row>
    <row r="332" spans="1:26">
      <c r="A332" s="41">
        <v>331</v>
      </c>
      <c r="B332" s="24" t="s">
        <v>772</v>
      </c>
      <c r="C332" s="18">
        <v>0.77389252418717303</v>
      </c>
      <c r="D332" s="18">
        <v>0.87067972237205704</v>
      </c>
      <c r="E332" s="18">
        <v>0.92996769073348196</v>
      </c>
      <c r="F332" s="18">
        <v>0.93313276045705995</v>
      </c>
      <c r="G332" s="18">
        <v>0.77137353579553303</v>
      </c>
      <c r="H332" s="18">
        <v>0.79911773215211501</v>
      </c>
      <c r="I332" s="18">
        <v>0</v>
      </c>
      <c r="J332" s="18">
        <v>0.86205939367617801</v>
      </c>
      <c r="K332" s="18">
        <v>0.84351905595796495</v>
      </c>
      <c r="L332" s="18">
        <v>0.93639978214502295</v>
      </c>
      <c r="M332" s="18">
        <v>0.79328427084637598</v>
      </c>
      <c r="N332" s="18">
        <v>0.72625656866188104</v>
      </c>
      <c r="O332" s="18">
        <v>0.90105744239005403</v>
      </c>
      <c r="P332" s="18">
        <v>0.98533222921527697</v>
      </c>
      <c r="Q332" s="18">
        <v>0.60271778164101297</v>
      </c>
      <c r="R332" s="18">
        <v>0.51662024659835004</v>
      </c>
      <c r="S332" s="18">
        <v>0.79098089583677</v>
      </c>
      <c r="T332" s="18">
        <v>0.62193682234143599</v>
      </c>
      <c r="U332" s="18">
        <v>0.26996217066662997</v>
      </c>
      <c r="V332" s="18">
        <v>0.14604163015233501</v>
      </c>
      <c r="W332" s="18">
        <v>8.79538767862591E-2</v>
      </c>
      <c r="X332" s="18">
        <v>6.3870004614388395E-2</v>
      </c>
      <c r="Y332" s="18">
        <v>2.13253669891895E-2</v>
      </c>
      <c r="Z332" s="18">
        <v>0</v>
      </c>
    </row>
    <row r="333" spans="1:26">
      <c r="A333" s="41">
        <v>332</v>
      </c>
      <c r="B333" s="24" t="s">
        <v>772</v>
      </c>
      <c r="C333" s="18">
        <v>0</v>
      </c>
      <c r="D333" s="18">
        <v>0.27399383208747202</v>
      </c>
      <c r="E333" s="18">
        <v>0.28699063535202801</v>
      </c>
      <c r="F333" s="18">
        <v>0.45838929391439398</v>
      </c>
      <c r="G333" s="18">
        <v>0.38905532711123297</v>
      </c>
      <c r="H333" s="18">
        <v>0.24847765914767</v>
      </c>
      <c r="I333" s="18">
        <v>0</v>
      </c>
      <c r="J333" s="18">
        <v>0.17877235510837999</v>
      </c>
      <c r="K333" s="18">
        <v>0.16253961307183201</v>
      </c>
      <c r="L333" s="18">
        <v>5.34725620027438E-2</v>
      </c>
      <c r="M333" s="18">
        <v>0</v>
      </c>
      <c r="N333" s="18">
        <v>1.3739477736816099E-2</v>
      </c>
      <c r="O333" s="18">
        <v>5.5382296359984602E-2</v>
      </c>
      <c r="P333" s="18">
        <v>5.4798766417494399E-2</v>
      </c>
      <c r="Q333" s="18">
        <v>3.3526447604894899E-2</v>
      </c>
      <c r="R333" s="18">
        <v>1.00261053755145E-2</v>
      </c>
      <c r="S333" s="18">
        <v>0</v>
      </c>
      <c r="T333" s="18">
        <v>0</v>
      </c>
      <c r="U333" s="18">
        <v>0.13723563283839099</v>
      </c>
      <c r="V333" s="18">
        <v>0</v>
      </c>
      <c r="W333" s="18">
        <v>0</v>
      </c>
      <c r="X333" s="18">
        <v>0</v>
      </c>
      <c r="Y333" s="18">
        <v>0</v>
      </c>
      <c r="Z333" s="18">
        <v>0</v>
      </c>
    </row>
    <row r="334" spans="1:26">
      <c r="A334" s="41">
        <v>333</v>
      </c>
      <c r="B334" s="24" t="s">
        <v>772</v>
      </c>
      <c r="C334" s="18">
        <v>0</v>
      </c>
      <c r="D334" s="18">
        <v>0</v>
      </c>
      <c r="E334" s="18">
        <v>0</v>
      </c>
      <c r="F334" s="18">
        <v>0.137606970074521</v>
      </c>
      <c r="G334" s="18">
        <v>7.9784457591395505E-2</v>
      </c>
      <c r="H334" s="18">
        <v>9.6547681393842899E-2</v>
      </c>
      <c r="I334" s="18">
        <v>0.136758199249081</v>
      </c>
      <c r="J334" s="18">
        <v>4.91756596989519E-2</v>
      </c>
      <c r="K334" s="18">
        <v>3.1669761424244103E-2</v>
      </c>
      <c r="L334" s="18">
        <v>1.27846105581957E-2</v>
      </c>
      <c r="M334" s="18">
        <v>3.1828905954014102E-4</v>
      </c>
      <c r="N334" s="18">
        <v>0</v>
      </c>
      <c r="O334" s="18">
        <v>0</v>
      </c>
      <c r="P334" s="18">
        <v>0</v>
      </c>
      <c r="Q334" s="18">
        <v>0</v>
      </c>
      <c r="R334" s="18">
        <v>3.1828905954014102E-4</v>
      </c>
      <c r="S334" s="18">
        <v>6.3657811908028302E-4</v>
      </c>
      <c r="T334" s="18">
        <v>1.1988887909345301E-2</v>
      </c>
      <c r="U334" s="18">
        <v>7.1827231102891895E-2</v>
      </c>
      <c r="V334" s="18">
        <v>8.0633228416835803E-2</v>
      </c>
      <c r="W334" s="18">
        <v>9.4903187919552198E-2</v>
      </c>
      <c r="X334" s="18">
        <v>8.5354516133347894E-2</v>
      </c>
      <c r="Y334" s="18">
        <v>0</v>
      </c>
      <c r="Z334" s="18">
        <v>0</v>
      </c>
    </row>
    <row r="335" spans="1:26">
      <c r="A335" s="41">
        <v>334</v>
      </c>
      <c r="B335" s="24" t="s">
        <v>772</v>
      </c>
      <c r="C335" s="18">
        <v>0.14487457026735401</v>
      </c>
      <c r="D335" s="18">
        <v>0</v>
      </c>
      <c r="E335" s="18">
        <v>0.15596163917466899</v>
      </c>
      <c r="F335" s="18">
        <v>6.6151076207759396E-2</v>
      </c>
      <c r="G335" s="18">
        <v>2.0794885223289199E-2</v>
      </c>
      <c r="H335" s="18">
        <v>1.3474236853865999E-2</v>
      </c>
      <c r="I335" s="18">
        <v>3.3208158545354798E-2</v>
      </c>
      <c r="J335" s="18">
        <v>1.4057766796356201E-2</v>
      </c>
      <c r="K335" s="18">
        <v>3.7186771789606499E-2</v>
      </c>
      <c r="L335" s="18">
        <v>3.1669761424244103E-2</v>
      </c>
      <c r="M335" s="18">
        <v>2.2810715933710098E-3</v>
      </c>
      <c r="N335" s="18">
        <v>4.5621431867420301E-3</v>
      </c>
      <c r="O335" s="18">
        <v>1.63388383897273E-2</v>
      </c>
      <c r="P335" s="18">
        <v>1.8407717276738199E-2</v>
      </c>
      <c r="Q335" s="18">
        <v>8.0633228416835904E-3</v>
      </c>
      <c r="R335" s="18">
        <v>0</v>
      </c>
      <c r="S335" s="18">
        <v>0</v>
      </c>
      <c r="T335" s="18">
        <v>0</v>
      </c>
      <c r="U335" s="18">
        <v>3.8194687144816998E-3</v>
      </c>
      <c r="V335" s="18">
        <v>0</v>
      </c>
      <c r="W335" s="18">
        <v>0</v>
      </c>
      <c r="X335" s="18">
        <v>0</v>
      </c>
      <c r="Y335" s="18">
        <v>0</v>
      </c>
      <c r="Z335" s="18">
        <v>1.1988887909345301E-2</v>
      </c>
    </row>
    <row r="336" spans="1:26">
      <c r="A336" s="41">
        <v>335</v>
      </c>
      <c r="B336" s="24" t="s">
        <v>772</v>
      </c>
      <c r="C336" s="18">
        <v>5.8352994249025901E-3</v>
      </c>
      <c r="D336" s="18">
        <v>9.5486717862042405E-3</v>
      </c>
      <c r="E336" s="18">
        <v>5.88834760149262E-3</v>
      </c>
      <c r="F336" s="18">
        <v>2.96539307138232E-2</v>
      </c>
      <c r="G336" s="18">
        <v>1.4747393092026599E-2</v>
      </c>
      <c r="H336" s="18">
        <v>2.3500342229380401E-2</v>
      </c>
      <c r="I336" s="18">
        <v>1.51717785047467E-2</v>
      </c>
      <c r="J336" s="18">
        <v>9.9730571989244295E-3</v>
      </c>
      <c r="K336" s="18">
        <v>2.4614353937770901E-2</v>
      </c>
      <c r="L336" s="18">
        <v>8.9651418437139904E-3</v>
      </c>
      <c r="M336" s="18">
        <v>1.45882485622565E-2</v>
      </c>
      <c r="N336" s="18">
        <v>3.7292868142786602E-2</v>
      </c>
      <c r="O336" s="18">
        <v>7.7556434174614497E-2</v>
      </c>
      <c r="P336" s="18">
        <v>0.1584549034744</v>
      </c>
      <c r="Q336" s="18">
        <v>0.19606606067672699</v>
      </c>
      <c r="R336" s="18">
        <v>0.27330420579180198</v>
      </c>
      <c r="S336" s="18">
        <v>0.37526280119782701</v>
      </c>
      <c r="T336" s="18">
        <v>0.38857789352192301</v>
      </c>
      <c r="U336" s="18">
        <v>0.239777758186907</v>
      </c>
      <c r="V336" s="18">
        <v>0.26258847412061698</v>
      </c>
      <c r="W336" s="18">
        <v>0.228001062983921</v>
      </c>
      <c r="X336" s="18">
        <v>0.245560009435219</v>
      </c>
      <c r="Y336" s="18">
        <v>0.26890120713483001</v>
      </c>
      <c r="Z336" s="18">
        <v>0.21972554743587799</v>
      </c>
    </row>
    <row r="337" spans="1:26">
      <c r="A337" s="41">
        <v>336</v>
      </c>
      <c r="B337" s="24" t="s">
        <v>772</v>
      </c>
      <c r="C337" s="18">
        <v>0.21526950060231601</v>
      </c>
      <c r="D337" s="18">
        <v>0.234366844174724</v>
      </c>
      <c r="E337" s="18">
        <v>0.263384196769467</v>
      </c>
      <c r="F337" s="18">
        <v>0.285505286407507</v>
      </c>
      <c r="G337" s="18">
        <v>0.25951167987839502</v>
      </c>
      <c r="H337" s="18">
        <v>0.33552971693189898</v>
      </c>
      <c r="I337" s="18">
        <v>0.30120754667815403</v>
      </c>
      <c r="J337" s="18">
        <v>0.20227269733775999</v>
      </c>
      <c r="K337" s="18">
        <v>0.16906453879240499</v>
      </c>
      <c r="L337" s="18">
        <v>0.19473985626197701</v>
      </c>
      <c r="M337" s="18">
        <v>0.14625382285869501</v>
      </c>
      <c r="N337" s="18">
        <v>0.399399721546288</v>
      </c>
      <c r="O337" s="18">
        <v>0.63610068549097298</v>
      </c>
      <c r="P337" s="18">
        <v>0.56443259891785102</v>
      </c>
      <c r="Q337" s="18">
        <v>0.60703028471964005</v>
      </c>
      <c r="R337" s="18">
        <v>0.64999930775755899</v>
      </c>
      <c r="S337" s="18">
        <v>0.71737049202688896</v>
      </c>
      <c r="T337" s="18">
        <v>0.72866975364056397</v>
      </c>
      <c r="U337" s="18">
        <v>0.57010875381298298</v>
      </c>
      <c r="V337" s="18">
        <v>0.50210099142457298</v>
      </c>
      <c r="W337" s="18">
        <v>0.31510616894473997</v>
      </c>
      <c r="X337" s="18">
        <v>0.26099702882291598</v>
      </c>
      <c r="Y337" s="18">
        <v>0.235799144942655</v>
      </c>
      <c r="Z337" s="18">
        <v>0.153097037638808</v>
      </c>
    </row>
    <row r="338" spans="1:26">
      <c r="A338" s="41">
        <v>337</v>
      </c>
      <c r="B338" s="24" t="s">
        <v>772</v>
      </c>
      <c r="C338" s="18">
        <v>0.16864015337968499</v>
      </c>
      <c r="D338" s="18">
        <v>2.11662224594194E-2</v>
      </c>
      <c r="E338" s="18">
        <v>2.9706978890413202E-3</v>
      </c>
      <c r="F338" s="18">
        <v>0</v>
      </c>
      <c r="G338" s="18">
        <v>0</v>
      </c>
      <c r="H338" s="18">
        <v>0</v>
      </c>
      <c r="I338" s="18">
        <v>0</v>
      </c>
      <c r="J338" s="18">
        <v>5.9413957780826403E-3</v>
      </c>
      <c r="K338" s="18">
        <v>5.9732246840366598E-2</v>
      </c>
      <c r="L338" s="18">
        <v>0.36306172058212099</v>
      </c>
      <c r="M338" s="18">
        <v>0.33308950080875799</v>
      </c>
      <c r="N338" s="18">
        <v>0.345290581424464</v>
      </c>
      <c r="O338" s="18">
        <v>0.36359220234802198</v>
      </c>
      <c r="P338" s="18">
        <v>0.37372440407671598</v>
      </c>
      <c r="Q338" s="18">
        <v>0.34693507489875403</v>
      </c>
      <c r="R338" s="18">
        <v>0.246143539377709</v>
      </c>
      <c r="S338" s="18">
        <v>0.239724710010317</v>
      </c>
      <c r="T338" s="18">
        <v>0.257442800991384</v>
      </c>
      <c r="U338" s="18">
        <v>0.20683484052450199</v>
      </c>
      <c r="V338" s="18">
        <v>0.20858543035197299</v>
      </c>
      <c r="W338" s="18">
        <v>0.20089344474641899</v>
      </c>
      <c r="X338" s="18">
        <v>0.36645680388388302</v>
      </c>
      <c r="Y338" s="18">
        <v>0.41160080216199302</v>
      </c>
      <c r="Z338" s="18">
        <v>0.31086231481753801</v>
      </c>
    </row>
    <row r="339" spans="1:26">
      <c r="A339" s="41">
        <v>338</v>
      </c>
      <c r="B339" s="24" t="s">
        <v>772</v>
      </c>
      <c r="C339" s="18">
        <v>0.152513507696318</v>
      </c>
      <c r="D339" s="18">
        <v>0.19845322862327799</v>
      </c>
      <c r="E339" s="18">
        <v>0.24163444436755699</v>
      </c>
      <c r="F339" s="18">
        <v>0.193254507317456</v>
      </c>
      <c r="G339" s="18">
        <v>0.340940630944082</v>
      </c>
      <c r="H339" s="18">
        <v>0.27622185550425299</v>
      </c>
      <c r="I339" s="18">
        <v>0.11983583091686301</v>
      </c>
      <c r="J339" s="18">
        <v>0.21288233265576501</v>
      </c>
      <c r="K339" s="18">
        <v>0.23808021653602601</v>
      </c>
      <c r="L339" s="18">
        <v>0.44125473287581601</v>
      </c>
      <c r="M339" s="18">
        <v>0.35112588084936602</v>
      </c>
      <c r="N339" s="18">
        <v>0.488096272804807</v>
      </c>
      <c r="O339" s="18">
        <v>0.65238647570411001</v>
      </c>
      <c r="P339" s="18">
        <v>0.75747491352894702</v>
      </c>
      <c r="Q339" s="18">
        <v>0.86166153235175302</v>
      </c>
      <c r="R339" s="18">
        <v>0.87333213120155795</v>
      </c>
      <c r="S339" s="18">
        <v>0.89587760625231805</v>
      </c>
      <c r="T339" s="18">
        <v>0.68214650277111299</v>
      </c>
      <c r="U339" s="18">
        <v>0.59790599834615599</v>
      </c>
      <c r="V339" s="18">
        <v>0.66294306284552496</v>
      </c>
      <c r="W339" s="18">
        <v>0.63663116725687297</v>
      </c>
      <c r="X339" s="18">
        <v>0.50146441330549296</v>
      </c>
      <c r="Y339" s="18">
        <v>0.49053648892794799</v>
      </c>
      <c r="Z339" s="18">
        <v>0.35971968545694999</v>
      </c>
    </row>
    <row r="340" spans="1:26">
      <c r="A340" s="41">
        <v>339</v>
      </c>
      <c r="B340" s="24" t="s">
        <v>772</v>
      </c>
      <c r="C340" s="18">
        <v>0.46820320658354803</v>
      </c>
      <c r="D340" s="18">
        <v>0.436162107923174</v>
      </c>
      <c r="E340" s="18">
        <v>0.27590356644471298</v>
      </c>
      <c r="F340" s="18">
        <v>0.41191909122153297</v>
      </c>
      <c r="G340" s="18">
        <v>0.30179107662064403</v>
      </c>
      <c r="H340" s="18">
        <v>0.30958915857937802</v>
      </c>
      <c r="I340" s="18">
        <v>0.35950749275059002</v>
      </c>
      <c r="J340" s="18">
        <v>0.27144751961115099</v>
      </c>
      <c r="K340" s="18">
        <v>0.198400180446688</v>
      </c>
      <c r="L340" s="18">
        <v>0.23468513323426399</v>
      </c>
      <c r="M340" s="18">
        <v>0.19877151768281801</v>
      </c>
      <c r="N340" s="18">
        <v>0.16911758696899501</v>
      </c>
      <c r="O340" s="18">
        <v>9.08715264987104E-2</v>
      </c>
      <c r="P340" s="18">
        <v>7.9041783119135095E-2</v>
      </c>
      <c r="Q340" s="18">
        <v>2.5303980233441201E-2</v>
      </c>
      <c r="R340" s="18">
        <v>5.6231067185424999E-3</v>
      </c>
      <c r="S340" s="18">
        <v>6.3657811908028302E-4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v>0</v>
      </c>
    </row>
    <row r="341" spans="1:26">
      <c r="A341" s="41">
        <v>340</v>
      </c>
      <c r="B341" s="24" t="s">
        <v>772</v>
      </c>
      <c r="C341" s="18">
        <v>1.48534894452066E-2</v>
      </c>
      <c r="D341" s="18">
        <v>0.14105510155287301</v>
      </c>
      <c r="E341" s="18">
        <v>0.27802549350831401</v>
      </c>
      <c r="F341" s="18">
        <v>0.56098446743949903</v>
      </c>
      <c r="G341" s="18">
        <v>0.470749519059869</v>
      </c>
      <c r="H341" s="18">
        <v>0.63535801101871203</v>
      </c>
      <c r="I341" s="18">
        <v>0.63419095113373203</v>
      </c>
      <c r="J341" s="18">
        <v>0.54607792981770298</v>
      </c>
      <c r="K341" s="18">
        <v>0.38093895609295902</v>
      </c>
      <c r="L341" s="18">
        <v>0.53217930755111698</v>
      </c>
      <c r="M341" s="18">
        <v>0.26179275147176601</v>
      </c>
      <c r="N341" s="18">
        <v>0.33754554764231998</v>
      </c>
      <c r="O341" s="18">
        <v>0.29383385013214097</v>
      </c>
      <c r="P341" s="18">
        <v>0.30698979792646602</v>
      </c>
      <c r="Q341" s="18">
        <v>0.250493489858091</v>
      </c>
      <c r="R341" s="18">
        <v>0.21935421019974799</v>
      </c>
      <c r="S341" s="18">
        <v>0.164979829194973</v>
      </c>
      <c r="T341" s="18">
        <v>4.8220792520331401E-2</v>
      </c>
      <c r="U341" s="18">
        <v>2.18558487550897E-2</v>
      </c>
      <c r="V341" s="18">
        <v>0</v>
      </c>
      <c r="W341" s="18">
        <v>0</v>
      </c>
      <c r="X341" s="18">
        <v>0</v>
      </c>
      <c r="Y341" s="18">
        <v>0</v>
      </c>
      <c r="Z341" s="18">
        <v>1.9097343572408499E-3</v>
      </c>
    </row>
    <row r="342" spans="1:26">
      <c r="A342" s="41">
        <v>341</v>
      </c>
      <c r="B342" s="24" t="s">
        <v>772</v>
      </c>
      <c r="C342" s="18">
        <v>8.2224673714536602E-3</v>
      </c>
      <c r="D342" s="18">
        <v>5.0926249526422598E-3</v>
      </c>
      <c r="E342" s="18">
        <v>3.7770301732096799E-2</v>
      </c>
      <c r="F342" s="18">
        <v>0.14142643878900299</v>
      </c>
      <c r="G342" s="18">
        <v>0.196437397912857</v>
      </c>
      <c r="H342" s="18">
        <v>0.262800666826977</v>
      </c>
      <c r="I342" s="18">
        <v>0.45923806473983397</v>
      </c>
      <c r="J342" s="18">
        <v>0.442527889113977</v>
      </c>
      <c r="K342" s="18">
        <v>0.42969023037919102</v>
      </c>
      <c r="L342" s="18">
        <v>0.46830930293672801</v>
      </c>
      <c r="M342" s="18">
        <v>0.56193933461811996</v>
      </c>
      <c r="N342" s="18">
        <v>0.84855863273401699</v>
      </c>
      <c r="O342" s="18">
        <v>0.67816715320713505</v>
      </c>
      <c r="P342" s="18">
        <v>0.67720005577608899</v>
      </c>
      <c r="Q342" s="18">
        <v>0.61463422433794401</v>
      </c>
      <c r="R342" s="18">
        <v>0.58458939468434301</v>
      </c>
      <c r="S342" s="18">
        <v>0.60595085892502698</v>
      </c>
      <c r="T342" s="18">
        <v>0</v>
      </c>
      <c r="U342" s="18">
        <v>0.76102914136047795</v>
      </c>
      <c r="V342" s="18">
        <v>0.25261541692169198</v>
      </c>
      <c r="W342" s="18">
        <v>8.1800288301816404E-2</v>
      </c>
      <c r="X342" s="18">
        <v>1.9044295395818499E-2</v>
      </c>
      <c r="Y342" s="18">
        <v>0.13643991018954099</v>
      </c>
      <c r="Z342" s="18">
        <v>1.98930662212588E-2</v>
      </c>
    </row>
    <row r="343" spans="1:26">
      <c r="A343" s="41">
        <v>342</v>
      </c>
      <c r="B343" s="24" t="s">
        <v>772</v>
      </c>
      <c r="C343" s="18">
        <v>5.1987213058223101E-3</v>
      </c>
      <c r="D343" s="18">
        <v>4.7743358931021199E-4</v>
      </c>
      <c r="E343" s="18">
        <v>5.38438992388739E-2</v>
      </c>
      <c r="F343" s="18">
        <v>7.1349797513581698E-2</v>
      </c>
      <c r="G343" s="18">
        <v>0.13781916278088099</v>
      </c>
      <c r="H343" s="18">
        <v>0.206357406935192</v>
      </c>
      <c r="I343" s="18">
        <v>0.33765164399550002</v>
      </c>
      <c r="J343" s="18">
        <v>0.38587243651583197</v>
      </c>
      <c r="K343" s="18">
        <v>0.238557650125336</v>
      </c>
      <c r="L343" s="18">
        <v>0.17304315203665699</v>
      </c>
      <c r="M343" s="18">
        <v>0.14487457026735401</v>
      </c>
      <c r="N343" s="18">
        <v>0.13808440366383101</v>
      </c>
      <c r="O343" s="18">
        <v>0.27935169792306402</v>
      </c>
      <c r="P343" s="18">
        <v>0.17861321057860899</v>
      </c>
      <c r="Q343" s="18">
        <v>0.142540450497393</v>
      </c>
      <c r="R343" s="18">
        <v>0.14466237756099401</v>
      </c>
      <c r="S343" s="18">
        <v>4.30751193910991E-2</v>
      </c>
      <c r="T343" s="18">
        <v>5.8352994249025901E-3</v>
      </c>
      <c r="U343" s="18">
        <v>6.4718775439828796E-3</v>
      </c>
      <c r="V343" s="18">
        <v>1.1087068907314901E-2</v>
      </c>
      <c r="W343" s="18">
        <v>9.2728212679361197E-2</v>
      </c>
      <c r="X343" s="18">
        <v>0.19686178332557799</v>
      </c>
      <c r="Y343" s="18">
        <v>0.35017101367074599</v>
      </c>
      <c r="Z343" s="18">
        <v>0.28497480464160702</v>
      </c>
    </row>
    <row r="344" spans="1:26">
      <c r="A344" s="41">
        <v>343</v>
      </c>
      <c r="B344" s="24" t="s">
        <v>772</v>
      </c>
      <c r="C344" s="18">
        <v>0.176119946278878</v>
      </c>
      <c r="D344" s="18">
        <v>0.123973588690885</v>
      </c>
      <c r="E344" s="18">
        <v>6.4612679086648694E-2</v>
      </c>
      <c r="F344" s="18">
        <v>4.8379937050101497E-2</v>
      </c>
      <c r="G344" s="18">
        <v>6.4188293673928497E-3</v>
      </c>
      <c r="H344" s="18">
        <v>0</v>
      </c>
      <c r="I344" s="18">
        <v>5.7292030717225502E-3</v>
      </c>
      <c r="J344" s="18">
        <v>1.6657127449267398E-2</v>
      </c>
      <c r="K344" s="18">
        <v>9.7078163159743207E-3</v>
      </c>
      <c r="L344" s="18">
        <v>2.0423547987159101E-2</v>
      </c>
      <c r="M344" s="18">
        <v>8.5938046075838201E-3</v>
      </c>
      <c r="N344" s="18">
        <v>0</v>
      </c>
      <c r="O344" s="18">
        <v>0</v>
      </c>
      <c r="P344" s="18">
        <v>0</v>
      </c>
      <c r="Q344" s="18">
        <v>4.9334804228721899E-2</v>
      </c>
      <c r="R344" s="18">
        <v>0.13288568235800899</v>
      </c>
      <c r="S344" s="18">
        <v>0.22598523227350001</v>
      </c>
      <c r="T344" s="18">
        <v>0.28741502076474801</v>
      </c>
      <c r="U344" s="18">
        <v>0.371337236130165</v>
      </c>
      <c r="V344" s="18">
        <v>0.45117474189815099</v>
      </c>
      <c r="W344" s="18">
        <v>0.47138609717895003</v>
      </c>
      <c r="X344" s="18">
        <v>0.43849622769313501</v>
      </c>
      <c r="Y344" s="18">
        <v>0.389851049760083</v>
      </c>
      <c r="Z344" s="18">
        <v>0.42793964055172001</v>
      </c>
    </row>
    <row r="345" spans="1:26">
      <c r="A345" s="41">
        <v>344</v>
      </c>
      <c r="B345" s="24" t="s">
        <v>772</v>
      </c>
      <c r="C345" s="18">
        <v>0.37261039236832599</v>
      </c>
      <c r="D345" s="18">
        <v>0.36406963593733199</v>
      </c>
      <c r="E345" s="18">
        <v>0.42104337759501698</v>
      </c>
      <c r="F345" s="18">
        <v>0.335158379695769</v>
      </c>
      <c r="G345" s="18">
        <v>0.31775857777424099</v>
      </c>
      <c r="H345" s="18">
        <v>0.36534279217549198</v>
      </c>
      <c r="I345" s="18">
        <v>0.40173384131624901</v>
      </c>
      <c r="J345" s="18">
        <v>0.41801963152938598</v>
      </c>
      <c r="K345" s="18">
        <v>0.39276869947253501</v>
      </c>
      <c r="L345" s="18">
        <v>0.53934081139076995</v>
      </c>
      <c r="M345" s="18">
        <v>0.51196795227031799</v>
      </c>
      <c r="N345" s="18">
        <v>0.59716332387389504</v>
      </c>
      <c r="O345" s="18">
        <v>0.672332590101959</v>
      </c>
      <c r="P345" s="18">
        <v>0.88553321181726397</v>
      </c>
      <c r="Q345" s="18">
        <v>0.94956899198349598</v>
      </c>
      <c r="R345" s="18">
        <v>0.99518420726772205</v>
      </c>
      <c r="S345" s="18">
        <v>0.89672339941321</v>
      </c>
      <c r="T345" s="18">
        <v>0.94682631346425405</v>
      </c>
      <c r="U345" s="18">
        <v>0.24444599772682901</v>
      </c>
      <c r="V345" s="18">
        <v>0</v>
      </c>
      <c r="W345" s="18">
        <v>3.4322170253745302E-2</v>
      </c>
      <c r="X345" s="18">
        <v>0.31319643458749902</v>
      </c>
      <c r="Y345" s="18">
        <v>0.41366968104900398</v>
      </c>
      <c r="Z345" s="18">
        <v>0.39966496242923799</v>
      </c>
    </row>
    <row r="346" spans="1:26">
      <c r="A346" s="41">
        <v>345</v>
      </c>
      <c r="B346" s="24" t="s">
        <v>772</v>
      </c>
      <c r="C346" s="18">
        <v>0.65381877647204101</v>
      </c>
      <c r="D346" s="18">
        <v>0.58947133826834197</v>
      </c>
      <c r="E346" s="18">
        <v>0.80097441833276595</v>
      </c>
      <c r="F346" s="18">
        <v>0.42762135149218</v>
      </c>
      <c r="G346" s="18">
        <v>0.38910837528782299</v>
      </c>
      <c r="H346" s="18">
        <v>0.439928528461066</v>
      </c>
      <c r="I346" s="18">
        <v>0.37579328296372699</v>
      </c>
      <c r="J346" s="18">
        <v>0.48066952808220398</v>
      </c>
      <c r="K346" s="18">
        <v>0.40093811866739798</v>
      </c>
      <c r="L346" s="18">
        <v>0.55392905995302599</v>
      </c>
      <c r="M346" s="18">
        <v>0.48730055015595702</v>
      </c>
      <c r="N346" s="18">
        <v>0.43955719122493497</v>
      </c>
      <c r="O346" s="18">
        <v>0.38454623210108102</v>
      </c>
      <c r="P346" s="18">
        <v>0.32216157643121301</v>
      </c>
      <c r="Q346" s="18">
        <v>0.18344059464830201</v>
      </c>
      <c r="R346" s="18">
        <v>8.2914300010206901E-2</v>
      </c>
      <c r="S346" s="18">
        <v>6.5779738971629198E-2</v>
      </c>
      <c r="T346" s="18">
        <v>3.4481314783515299E-3</v>
      </c>
      <c r="U346" s="18">
        <v>0</v>
      </c>
      <c r="V346" s="18">
        <v>0</v>
      </c>
      <c r="W346" s="18">
        <v>2.0264403457388998E-2</v>
      </c>
      <c r="X346" s="18">
        <v>9.1242863734840602E-3</v>
      </c>
      <c r="Y346" s="18">
        <v>3.03435570094935E-2</v>
      </c>
      <c r="Z346" s="18">
        <v>3.9573939736157603E-2</v>
      </c>
    </row>
    <row r="347" spans="1:26">
      <c r="A347" s="41">
        <v>346</v>
      </c>
      <c r="B347" s="24" t="s">
        <v>772</v>
      </c>
      <c r="C347" s="18">
        <v>0.123337010571805</v>
      </c>
      <c r="D347" s="18">
        <v>0.166571274492674</v>
      </c>
      <c r="E347" s="18">
        <v>0.19033685760500499</v>
      </c>
      <c r="F347" s="18">
        <v>0.13633381383636101</v>
      </c>
      <c r="G347" s="18">
        <v>0.19972638486143901</v>
      </c>
      <c r="H347" s="18">
        <v>0.27070484513888998</v>
      </c>
      <c r="I347" s="18">
        <v>0.29351556107260002</v>
      </c>
      <c r="J347" s="18">
        <v>0.39802046895494703</v>
      </c>
      <c r="K347" s="18">
        <v>0.27001521884322</v>
      </c>
      <c r="L347" s="18">
        <v>0.33680287317006002</v>
      </c>
      <c r="M347" s="18">
        <v>0.32057013113351301</v>
      </c>
      <c r="N347" s="18">
        <v>0.241581396190967</v>
      </c>
      <c r="O347" s="18">
        <v>0.29388689830873099</v>
      </c>
      <c r="P347" s="18">
        <v>0.90150071297086098</v>
      </c>
      <c r="Q347" s="18">
        <v>0.89975012314338998</v>
      </c>
      <c r="R347" s="18">
        <v>0.91697751849099995</v>
      </c>
      <c r="S347" s="18">
        <v>0.94987982114320302</v>
      </c>
      <c r="T347" s="18">
        <v>0.85396954674619996</v>
      </c>
      <c r="U347" s="18">
        <v>0.75911940700323699</v>
      </c>
      <c r="V347" s="18">
        <v>0.63663116725687297</v>
      </c>
      <c r="W347" s="18">
        <v>0.29834294514229298</v>
      </c>
      <c r="X347" s="18">
        <v>0.20030991480392901</v>
      </c>
      <c r="Y347" s="18">
        <v>2.0158307104208999E-2</v>
      </c>
      <c r="Z347" s="18">
        <v>2.3341197699610402E-3</v>
      </c>
    </row>
    <row r="348" spans="1:26">
      <c r="A348" s="41">
        <v>347</v>
      </c>
      <c r="B348" s="24" t="s">
        <v>772</v>
      </c>
      <c r="C348" s="18">
        <v>0</v>
      </c>
      <c r="D348" s="18">
        <v>7.5434507111013502E-2</v>
      </c>
      <c r="E348" s="18">
        <v>5.7451175246995501E-2</v>
      </c>
      <c r="F348" s="18">
        <v>1.9946114397848901E-2</v>
      </c>
      <c r="G348" s="18">
        <v>8.1694191948636294E-2</v>
      </c>
      <c r="H348" s="18">
        <v>0.13166557429643899</v>
      </c>
      <c r="I348" s="18">
        <v>0.118297433795753</v>
      </c>
      <c r="J348" s="18">
        <v>0.169170635145585</v>
      </c>
      <c r="K348" s="18">
        <v>0.10949143648180901</v>
      </c>
      <c r="L348" s="18">
        <v>8.0314939357295695E-2</v>
      </c>
      <c r="M348" s="18">
        <v>7.3365628224002596E-2</v>
      </c>
      <c r="N348" s="18">
        <v>0.11214384531131</v>
      </c>
      <c r="O348" s="18">
        <v>0.150073291573177</v>
      </c>
      <c r="P348" s="18">
        <v>0.33595410234461898</v>
      </c>
      <c r="Q348" s="18">
        <v>0.45154607913428102</v>
      </c>
      <c r="R348" s="18">
        <v>0.43404018085957302</v>
      </c>
      <c r="S348" s="18">
        <v>0.30019963132294297</v>
      </c>
      <c r="T348" s="18">
        <v>0.14922452074773601</v>
      </c>
      <c r="U348" s="18">
        <v>8.9757514790319903E-2</v>
      </c>
      <c r="V348" s="18">
        <v>5.1350634939142797E-2</v>
      </c>
      <c r="W348" s="18">
        <v>0</v>
      </c>
      <c r="X348" s="18">
        <v>0</v>
      </c>
      <c r="Y348" s="18">
        <v>0</v>
      </c>
      <c r="Z348" s="18">
        <v>0</v>
      </c>
    </row>
    <row r="349" spans="1:26">
      <c r="A349" s="41">
        <v>348</v>
      </c>
      <c r="B349" s="24" t="s">
        <v>772</v>
      </c>
      <c r="C349" s="18">
        <v>0</v>
      </c>
      <c r="D349" s="18">
        <v>0</v>
      </c>
      <c r="E349" s="18">
        <v>1.4323007679306399E-3</v>
      </c>
      <c r="F349" s="18">
        <v>2.9547834360643101E-2</v>
      </c>
      <c r="G349" s="18">
        <v>0.137606970074521</v>
      </c>
      <c r="H349" s="18">
        <v>0.143548365852604</v>
      </c>
      <c r="I349" s="18">
        <v>8.3073444539976907E-2</v>
      </c>
      <c r="J349" s="18">
        <v>7.5434507111013502E-2</v>
      </c>
      <c r="K349" s="18">
        <v>0.168958442439225</v>
      </c>
      <c r="L349" s="18">
        <v>0.189647231309334</v>
      </c>
      <c r="M349" s="18">
        <v>0.268582918075289</v>
      </c>
      <c r="N349" s="18">
        <v>0.30253375109290498</v>
      </c>
      <c r="O349" s="18">
        <v>0.36359220234802198</v>
      </c>
      <c r="P349" s="18">
        <v>0.25839766817000498</v>
      </c>
      <c r="Q349" s="18">
        <v>0.18890455683707399</v>
      </c>
      <c r="R349" s="18">
        <v>0.117289518440542</v>
      </c>
      <c r="S349" s="18">
        <v>9.6070247804532702E-2</v>
      </c>
      <c r="T349" s="18">
        <v>0.123867492337705</v>
      </c>
      <c r="U349" s="18">
        <v>7.8829590412775E-2</v>
      </c>
      <c r="V349" s="18">
        <v>0.145352003856665</v>
      </c>
      <c r="W349" s="18">
        <v>0.259034246289085</v>
      </c>
      <c r="X349" s="18">
        <v>0.23574609676606501</v>
      </c>
      <c r="Y349" s="18">
        <v>9.9040945693573995E-2</v>
      </c>
      <c r="Z349" s="18">
        <v>0.12270043245272499</v>
      </c>
    </row>
    <row r="350" spans="1:26">
      <c r="A350" s="41">
        <v>349</v>
      </c>
      <c r="B350" s="24" t="s">
        <v>772</v>
      </c>
      <c r="C350" s="18">
        <v>0.18657043706711299</v>
      </c>
      <c r="D350" s="18">
        <v>0.228213255690281</v>
      </c>
      <c r="E350" s="18">
        <v>0.27680538544674299</v>
      </c>
      <c r="F350" s="18">
        <v>0.51233928950644803</v>
      </c>
      <c r="G350" s="18">
        <v>0.55912778125884899</v>
      </c>
      <c r="H350" s="18">
        <v>0.49796323365055101</v>
      </c>
      <c r="I350" s="18">
        <v>0.38560719563288098</v>
      </c>
      <c r="J350" s="18">
        <v>0.40645512903276099</v>
      </c>
      <c r="K350" s="18">
        <v>0.30444348545014499</v>
      </c>
      <c r="L350" s="18">
        <v>0.26730976183712901</v>
      </c>
      <c r="M350" s="18">
        <v>0.32157804648872301</v>
      </c>
      <c r="N350" s="18">
        <v>0.43213044650233201</v>
      </c>
      <c r="O350" s="18">
        <v>0.59785295016956597</v>
      </c>
      <c r="P350" s="18">
        <v>0.54565354440498304</v>
      </c>
      <c r="Q350" s="18">
        <v>0.59843648011205597</v>
      </c>
      <c r="R350" s="18">
        <v>0.63450924019327204</v>
      </c>
      <c r="S350" s="18">
        <v>0.57849036571420698</v>
      </c>
      <c r="T350" s="18">
        <v>0.53292198202337704</v>
      </c>
      <c r="U350" s="18">
        <v>0.50369243672227404</v>
      </c>
      <c r="V350" s="18">
        <v>0.49488643940832999</v>
      </c>
      <c r="W350" s="18">
        <v>0.44067120293332601</v>
      </c>
      <c r="X350" s="18">
        <v>0.32147195013554303</v>
      </c>
      <c r="Y350" s="18">
        <v>0.39473148200636499</v>
      </c>
      <c r="Z350" s="18">
        <v>0.40401491290961999</v>
      </c>
    </row>
    <row r="351" spans="1:26">
      <c r="A351" s="41">
        <v>350</v>
      </c>
      <c r="B351" s="24" t="s">
        <v>772</v>
      </c>
      <c r="C351" s="18">
        <v>0.42592380984129902</v>
      </c>
      <c r="D351" s="18">
        <v>0.39626987912747602</v>
      </c>
      <c r="E351" s="18">
        <v>0.34953443555166502</v>
      </c>
      <c r="F351" s="18">
        <v>0.24624963573088901</v>
      </c>
      <c r="G351" s="18">
        <v>0.309960495815508</v>
      </c>
      <c r="H351" s="18">
        <v>0.29256069389397998</v>
      </c>
      <c r="I351" s="18">
        <v>0.53011042866410596</v>
      </c>
      <c r="J351" s="18">
        <v>0.48151829890764403</v>
      </c>
      <c r="K351" s="18">
        <v>0.45605517414443297</v>
      </c>
      <c r="L351" s="18">
        <v>0.27945779427624401</v>
      </c>
      <c r="M351" s="18">
        <v>0.21861153572748701</v>
      </c>
      <c r="N351" s="18">
        <v>0.27590356644471298</v>
      </c>
      <c r="O351" s="18">
        <v>0.251501405213302</v>
      </c>
      <c r="P351" s="18">
        <v>0.31775857777424099</v>
      </c>
      <c r="Q351" s="18">
        <v>0.30131364303133401</v>
      </c>
      <c r="R351" s="18">
        <v>0.27945779427624401</v>
      </c>
      <c r="S351" s="18">
        <v>0.25155445338989202</v>
      </c>
      <c r="T351" s="18">
        <v>0.176172994455468</v>
      </c>
      <c r="U351" s="18">
        <v>0.15458238658332901</v>
      </c>
      <c r="V351" s="18">
        <v>0.17999246316994999</v>
      </c>
      <c r="W351" s="18">
        <v>0.156067735527849</v>
      </c>
      <c r="X351" s="18">
        <v>6.8485195977720403E-2</v>
      </c>
      <c r="Y351" s="18">
        <v>4.8326888873511498E-2</v>
      </c>
      <c r="Z351" s="18">
        <v>2.00522107510289E-2</v>
      </c>
    </row>
    <row r="352" spans="1:26">
      <c r="A352" s="41">
        <v>351</v>
      </c>
      <c r="B352" s="24" t="s">
        <v>772</v>
      </c>
      <c r="C352" s="18">
        <v>0</v>
      </c>
      <c r="D352" s="18">
        <v>0</v>
      </c>
      <c r="E352" s="18">
        <v>0</v>
      </c>
      <c r="F352" s="18">
        <v>0</v>
      </c>
      <c r="G352" s="18">
        <v>1.6816271979037501E-2</v>
      </c>
      <c r="H352" s="18">
        <v>0.340940630944082</v>
      </c>
      <c r="I352" s="18">
        <v>0.81996566555199502</v>
      </c>
      <c r="J352" s="18">
        <v>0.72734354922581301</v>
      </c>
      <c r="K352" s="18">
        <v>0.60273338241584795</v>
      </c>
      <c r="L352" s="18">
        <v>0.93258694445261503</v>
      </c>
      <c r="M352" s="18">
        <v>0.98637779551489901</v>
      </c>
      <c r="N352" s="18">
        <v>0.631628275705162</v>
      </c>
      <c r="O352" s="18">
        <v>0.62703550761929805</v>
      </c>
      <c r="P352" s="18">
        <v>0.59790724197256095</v>
      </c>
      <c r="Q352" s="18">
        <v>0.65600735625128204</v>
      </c>
      <c r="R352" s="18">
        <v>0.68745645547848699</v>
      </c>
      <c r="S352" s="18">
        <v>0.94665228916356903</v>
      </c>
      <c r="T352" s="18">
        <v>0.66251867743280501</v>
      </c>
      <c r="U352" s="18">
        <v>0.35706727662744903</v>
      </c>
      <c r="V352" s="18">
        <v>0.36385744323097202</v>
      </c>
      <c r="W352" s="18">
        <v>0.70596513406003403</v>
      </c>
      <c r="X352" s="18">
        <v>0.69816705210130003</v>
      </c>
      <c r="Y352" s="18">
        <v>0.32359387719914401</v>
      </c>
      <c r="Z352" s="18">
        <v>0.44321751540964699</v>
      </c>
    </row>
    <row r="353" spans="1:27">
      <c r="A353" s="41">
        <v>352</v>
      </c>
      <c r="B353" s="24" t="s">
        <v>772</v>
      </c>
      <c r="C353" s="18">
        <v>0.43308531368095299</v>
      </c>
      <c r="D353" s="18">
        <v>0.46258009986500598</v>
      </c>
      <c r="E353" s="18">
        <v>0.376535957435987</v>
      </c>
      <c r="F353" s="18">
        <v>0.37144333248334499</v>
      </c>
      <c r="G353" s="18">
        <v>0.34905700196235501</v>
      </c>
      <c r="H353" s="18">
        <v>0.634986673782582</v>
      </c>
      <c r="I353" s="18">
        <v>0.81333464347824203</v>
      </c>
      <c r="J353" s="18">
        <v>0.78675750700664004</v>
      </c>
      <c r="K353" s="18">
        <v>0.87518881738220899</v>
      </c>
      <c r="L353" s="18">
        <v>0.77439728186116397</v>
      </c>
      <c r="M353" s="18">
        <v>0.614722270325193</v>
      </c>
      <c r="N353" s="18">
        <v>0.90293301373879098</v>
      </c>
      <c r="O353" s="18">
        <v>0.76388974511223395</v>
      </c>
      <c r="P353" s="18">
        <v>0.88820788181533705</v>
      </c>
      <c r="Q353" s="18">
        <v>0.96073039345665801</v>
      </c>
      <c r="R353" s="18">
        <v>0.83253808340382995</v>
      </c>
      <c r="S353" s="18">
        <v>0.71752963655665902</v>
      </c>
      <c r="T353" s="18">
        <v>0.62257340046051701</v>
      </c>
      <c r="U353" s="18">
        <v>0.29165887489195003</v>
      </c>
      <c r="V353" s="18">
        <v>0.28683149082225801</v>
      </c>
      <c r="W353" s="18">
        <v>0.17230047756439701</v>
      </c>
      <c r="X353" s="18">
        <v>0.12636075663743601</v>
      </c>
      <c r="Y353" s="18">
        <v>4.7743358931021197E-2</v>
      </c>
      <c r="Z353" s="18">
        <v>2.2651571403940099E-2</v>
      </c>
    </row>
    <row r="354" spans="1:27">
      <c r="A354" s="41">
        <v>353</v>
      </c>
      <c r="B354" s="24" t="s">
        <v>772</v>
      </c>
      <c r="C354" s="18">
        <v>7.2092471985842094E-2</v>
      </c>
      <c r="D354" s="18">
        <v>5.5594489066344698E-2</v>
      </c>
      <c r="E354" s="18">
        <v>7.1615038396531799E-2</v>
      </c>
      <c r="F354" s="18">
        <v>6.8219955094770302E-2</v>
      </c>
      <c r="G354" s="18">
        <v>8.6256335135378406E-2</v>
      </c>
      <c r="H354" s="18">
        <v>5.8565186955385998E-2</v>
      </c>
      <c r="I354" s="18">
        <v>3.2253291366734299E-2</v>
      </c>
      <c r="J354" s="18">
        <v>3.5330085608955702E-2</v>
      </c>
      <c r="K354" s="18">
        <v>0.11251518254744</v>
      </c>
      <c r="L354" s="18">
        <v>0.110446303660429</v>
      </c>
      <c r="M354" s="18">
        <v>0.10004886104878399</v>
      </c>
      <c r="N354" s="18">
        <v>6.2702944729407906E-2</v>
      </c>
      <c r="O354" s="18">
        <v>0.14445018485463401</v>
      </c>
      <c r="P354" s="18">
        <v>0.149914147043407</v>
      </c>
      <c r="Q354" s="18">
        <v>0.16651822631608401</v>
      </c>
      <c r="R354" s="18">
        <v>0.14816355721593599</v>
      </c>
      <c r="S354" s="18">
        <v>8.0155794827525606E-2</v>
      </c>
      <c r="T354" s="18">
        <v>3.1457568717884E-2</v>
      </c>
      <c r="U354" s="18">
        <v>4.7796407107611197E-2</v>
      </c>
      <c r="V354" s="18">
        <v>2.2545475050759999E-2</v>
      </c>
      <c r="W354" s="18">
        <v>2.9176497124512998E-3</v>
      </c>
      <c r="X354" s="18">
        <v>7.1615038396531799E-3</v>
      </c>
      <c r="Y354" s="18">
        <v>0</v>
      </c>
      <c r="Z354" s="18">
        <v>0</v>
      </c>
    </row>
    <row r="355" spans="1:27">
      <c r="A355" s="41">
        <v>354</v>
      </c>
      <c r="B355" s="24" t="s">
        <v>772</v>
      </c>
      <c r="C355" s="18">
        <v>0</v>
      </c>
      <c r="D355" s="18">
        <v>0</v>
      </c>
      <c r="E355" s="18">
        <v>5.9944439546726598E-3</v>
      </c>
      <c r="F355" s="18">
        <v>5.3048176590023599E-4</v>
      </c>
      <c r="G355" s="18">
        <v>1.1087068907314901E-2</v>
      </c>
      <c r="H355" s="18">
        <v>5.0448815937112403E-2</v>
      </c>
      <c r="I355" s="18">
        <v>9.1773345500740802E-2</v>
      </c>
      <c r="J355" s="18">
        <v>0.15399885664083801</v>
      </c>
      <c r="K355" s="18">
        <v>0.109120099245679</v>
      </c>
      <c r="L355" s="18">
        <v>2.6524088295011802E-3</v>
      </c>
      <c r="M355" s="18">
        <v>0.199408095801899</v>
      </c>
      <c r="N355" s="18">
        <v>0.55037483212149496</v>
      </c>
      <c r="O355" s="18">
        <v>0.82442171238555695</v>
      </c>
      <c r="P355" s="18">
        <v>0.73461114941864702</v>
      </c>
      <c r="Q355" s="18">
        <v>0.53180797031498594</v>
      </c>
      <c r="R355" s="18">
        <v>0.56045398567359905</v>
      </c>
      <c r="S355" s="18">
        <v>0.61456312579542305</v>
      </c>
      <c r="T355" s="18">
        <v>0.68119163559249296</v>
      </c>
      <c r="U355" s="18">
        <v>0.59281337339351403</v>
      </c>
      <c r="V355" s="18">
        <v>0.58697807396861101</v>
      </c>
      <c r="W355" s="18">
        <v>0.54087920851187998</v>
      </c>
      <c r="X355" s="18">
        <v>0.468574543819678</v>
      </c>
      <c r="Y355" s="18">
        <v>0.52151662405652199</v>
      </c>
      <c r="Z355" s="18">
        <v>0.56018874479064895</v>
      </c>
    </row>
    <row r="356" spans="1:27">
      <c r="A356" s="41">
        <v>355</v>
      </c>
      <c r="B356" s="24" t="s">
        <v>772</v>
      </c>
      <c r="C356" s="18">
        <v>0.76049865959457796</v>
      </c>
      <c r="D356" s="18">
        <v>0.867390735423476</v>
      </c>
      <c r="E356" s="18">
        <v>0.74198484596465997</v>
      </c>
      <c r="F356" s="18">
        <v>0.55180713288942496</v>
      </c>
      <c r="G356" s="18">
        <v>0.657850437892882</v>
      </c>
      <c r="H356" s="18">
        <v>0.579710473775778</v>
      </c>
      <c r="I356" s="18">
        <v>0.70347186976030296</v>
      </c>
      <c r="J356" s="18">
        <v>0.86319992947286395</v>
      </c>
      <c r="K356" s="18">
        <v>0.75280667398902501</v>
      </c>
      <c r="L356" s="18">
        <v>0.69137688549777698</v>
      </c>
      <c r="M356" s="18">
        <v>0.87380956479086902</v>
      </c>
      <c r="N356" s="18">
        <v>0.98416634965330196</v>
      </c>
      <c r="O356" s="18">
        <v>0.98249636818791497</v>
      </c>
      <c r="P356" s="18">
        <v>0.98761392422940897</v>
      </c>
      <c r="Q356" s="18">
        <v>0.93567800202979201</v>
      </c>
      <c r="R356" s="18">
        <v>0.81842726843088398</v>
      </c>
      <c r="S356" s="18">
        <v>0.50326805130955399</v>
      </c>
      <c r="T356" s="18">
        <v>0.41048679045360198</v>
      </c>
      <c r="U356" s="18">
        <v>0.43748831233792401</v>
      </c>
      <c r="V356" s="18">
        <v>0.46586908681358702</v>
      </c>
      <c r="W356" s="18">
        <v>0.52257758758832196</v>
      </c>
      <c r="X356" s="18">
        <v>0.72681306745991303</v>
      </c>
      <c r="Y356" s="18">
        <v>0.72734354922581301</v>
      </c>
      <c r="Z356" s="18">
        <v>0.71673391390780905</v>
      </c>
    </row>
    <row r="357" spans="1:27">
      <c r="A357" s="41">
        <v>356</v>
      </c>
      <c r="B357" s="24" t="s">
        <v>772</v>
      </c>
      <c r="C357" s="18">
        <v>0.87221811949316796</v>
      </c>
      <c r="D357" s="18">
        <v>0.86060056881995295</v>
      </c>
      <c r="E357" s="18">
        <v>0.87163458955067796</v>
      </c>
      <c r="F357" s="18">
        <v>0.939357217989916</v>
      </c>
      <c r="G357" s="18">
        <v>0.89195204118465599</v>
      </c>
      <c r="H357" s="18">
        <v>0.96802312641474997</v>
      </c>
      <c r="I357" s="18">
        <v>0.87327908302496804</v>
      </c>
      <c r="J357" s="18">
        <v>0.89959097861362003</v>
      </c>
      <c r="K357" s="18">
        <v>0.82113272543697502</v>
      </c>
      <c r="L357" s="18">
        <v>0.74893415709795297</v>
      </c>
      <c r="M357" s="18">
        <v>0.60649980295373995</v>
      </c>
      <c r="N357" s="18">
        <v>0.61005403078527098</v>
      </c>
      <c r="O357" s="18">
        <v>0.87821256344784104</v>
      </c>
      <c r="P357" s="18">
        <v>0.92542544061296095</v>
      </c>
      <c r="Q357" s="18">
        <v>0.91371837114175103</v>
      </c>
      <c r="R357" s="18">
        <v>0.85322687227393901</v>
      </c>
      <c r="S357" s="18">
        <v>0.86028227976041205</v>
      </c>
      <c r="T357" s="18">
        <v>0.46417154516270598</v>
      </c>
      <c r="U357" s="18">
        <v>0.65434925823794099</v>
      </c>
      <c r="V357" s="18">
        <v>0.43494199986160298</v>
      </c>
      <c r="W357" s="18">
        <v>0.32895174303473601</v>
      </c>
      <c r="X357" s="18">
        <v>0.35908310733787002</v>
      </c>
      <c r="Y357" s="18">
        <v>0.35515754227020802</v>
      </c>
      <c r="Z357" s="18">
        <v>0.34025100464841102</v>
      </c>
    </row>
    <row r="358" spans="1:27">
      <c r="A358" s="41">
        <v>357</v>
      </c>
      <c r="B358" s="24" t="s">
        <v>772</v>
      </c>
      <c r="C358" s="18">
        <v>0.50873201349832597</v>
      </c>
      <c r="D358" s="18">
        <v>0.760021226005268</v>
      </c>
      <c r="E358" s="18">
        <v>0.90906007813493905</v>
      </c>
      <c r="F358" s="18">
        <v>0.68299527359655399</v>
      </c>
      <c r="G358" s="18">
        <v>0.84786900643834695</v>
      </c>
      <c r="H358" s="18">
        <v>0.88553321181726397</v>
      </c>
      <c r="I358" s="18">
        <v>0.98380827446131902</v>
      </c>
      <c r="J358" s="18">
        <v>0.98101847914322704</v>
      </c>
      <c r="K358" s="18">
        <v>0.87630282909059998</v>
      </c>
      <c r="L358" s="18">
        <v>0.93579304362527405</v>
      </c>
      <c r="M358" s="18">
        <v>0.80739324770015897</v>
      </c>
      <c r="N358" s="18">
        <v>0.84044226171574399</v>
      </c>
      <c r="O358" s="18">
        <v>0.68570073060264503</v>
      </c>
      <c r="P358" s="18">
        <v>0.87656806997354997</v>
      </c>
      <c r="Q358" s="18">
        <v>0.65137856034889996</v>
      </c>
      <c r="R358" s="18">
        <v>0.53684754709103899</v>
      </c>
      <c r="S358" s="18">
        <v>0.44666564688799898</v>
      </c>
      <c r="T358" s="18">
        <v>0.45791186032508402</v>
      </c>
      <c r="U358" s="18">
        <v>0.22062736643790801</v>
      </c>
      <c r="V358" s="18">
        <v>0.13951670443176201</v>
      </c>
      <c r="W358" s="18">
        <v>2.0370499810569102E-2</v>
      </c>
      <c r="X358" s="18">
        <v>8.4877082544037696E-4</v>
      </c>
      <c r="Y358" s="18">
        <v>0</v>
      </c>
      <c r="Z358" s="18">
        <v>0</v>
      </c>
    </row>
    <row r="359" spans="1:27">
      <c r="A359" s="41">
        <v>358</v>
      </c>
      <c r="B359" s="24" t="s">
        <v>772</v>
      </c>
      <c r="C359" s="18">
        <v>0</v>
      </c>
      <c r="D359" s="18">
        <v>1.9627825338308699E-3</v>
      </c>
      <c r="E359" s="18">
        <v>1.4163863149536301E-2</v>
      </c>
      <c r="F359" s="18">
        <v>1.7187609215167599E-2</v>
      </c>
      <c r="G359" s="18">
        <v>1.3792525913406101E-2</v>
      </c>
      <c r="H359" s="18">
        <v>4.2332444918838801E-2</v>
      </c>
      <c r="I359" s="18">
        <v>4.6364106339680598E-2</v>
      </c>
      <c r="J359" s="18">
        <v>3.1139279658343798E-2</v>
      </c>
      <c r="K359" s="18">
        <v>2.2651571403940099E-2</v>
      </c>
      <c r="L359" s="18">
        <v>9.1773345500740806E-3</v>
      </c>
      <c r="M359" s="18">
        <v>4.6682395399220804E-3</v>
      </c>
      <c r="N359" s="18">
        <v>5.0820153173242601E-2</v>
      </c>
      <c r="O359" s="18">
        <v>2.3924727642100602E-2</v>
      </c>
      <c r="P359" s="18">
        <v>0.28805159888382798</v>
      </c>
      <c r="Q359" s="18">
        <v>0.64108721409043501</v>
      </c>
      <c r="R359" s="18">
        <v>0.91685816009367305</v>
      </c>
      <c r="S359" s="18">
        <v>0.90728296421917298</v>
      </c>
      <c r="T359" s="18">
        <v>0.95272535849060203</v>
      </c>
      <c r="U359" s="18">
        <v>0.93423351012130296</v>
      </c>
      <c r="V359" s="18">
        <v>0.98207439170118305</v>
      </c>
      <c r="W359" s="18">
        <v>0.60745481073283203</v>
      </c>
      <c r="X359" s="18">
        <v>0.88033449051144097</v>
      </c>
      <c r="Y359" s="18">
        <v>0.83444781776107102</v>
      </c>
      <c r="Z359" s="18">
        <v>0.72607039298765297</v>
      </c>
    </row>
    <row r="360" spans="1:27">
      <c r="A360" s="41">
        <v>359</v>
      </c>
      <c r="B360" s="24" t="s">
        <v>772</v>
      </c>
      <c r="C360" s="18">
        <v>0.89518797995664801</v>
      </c>
      <c r="D360" s="18">
        <v>0.88717770529155404</v>
      </c>
      <c r="E360" s="18">
        <v>0.461466088156615</v>
      </c>
      <c r="F360" s="18">
        <v>0.374520126725566</v>
      </c>
      <c r="G360" s="18">
        <v>0.34560887048400402</v>
      </c>
      <c r="H360" s="18">
        <v>0.52231234670537197</v>
      </c>
      <c r="I360" s="18">
        <v>0.69832619663106998</v>
      </c>
      <c r="J360" s="18">
        <v>0.803149393572957</v>
      </c>
      <c r="K360" s="18">
        <v>0.95876621959979103</v>
      </c>
      <c r="L360" s="18">
        <v>0.97242778282724096</v>
      </c>
      <c r="M360" s="18">
        <v>0.54183407569050102</v>
      </c>
      <c r="N360" s="18">
        <v>0.29309117565988002</v>
      </c>
      <c r="O360" s="18">
        <v>0.37823349908686799</v>
      </c>
      <c r="P360" s="18">
        <v>0.38040847432705899</v>
      </c>
      <c r="Q360" s="18">
        <v>0.55154189200647497</v>
      </c>
      <c r="R360" s="18">
        <v>0.54941996494287404</v>
      </c>
      <c r="S360" s="18">
        <v>0.43929195034198498</v>
      </c>
      <c r="T360" s="18">
        <v>0.31786467412742098</v>
      </c>
      <c r="U360" s="18">
        <v>0.32815602038588598</v>
      </c>
      <c r="V360" s="18">
        <v>0.44491505706052797</v>
      </c>
      <c r="W360" s="18">
        <v>0.36247819063963099</v>
      </c>
      <c r="X360" s="18">
        <v>0.57886170295033701</v>
      </c>
      <c r="Y360" s="18">
        <v>0.378127402733688</v>
      </c>
      <c r="Z360" s="18">
        <v>0.2695908334305</v>
      </c>
    </row>
    <row r="361" spans="1:27">
      <c r="A361" s="41">
        <v>360</v>
      </c>
      <c r="B361" s="24" t="s">
        <v>772</v>
      </c>
      <c r="C361" s="18">
        <v>9.64415850406629E-2</v>
      </c>
      <c r="D361" s="18">
        <v>9.3523935328211599E-2</v>
      </c>
      <c r="E361" s="18">
        <v>9.0924574675300407E-2</v>
      </c>
      <c r="F361" s="18">
        <v>3.4958748372825497E-2</v>
      </c>
      <c r="G361" s="18">
        <v>6.2596848376227799E-3</v>
      </c>
      <c r="H361" s="18">
        <v>1.82485727469681E-2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3.9786132442517696E-3</v>
      </c>
      <c r="P361" s="18">
        <v>0</v>
      </c>
      <c r="Q361" s="18">
        <v>0</v>
      </c>
      <c r="R361" s="18">
        <v>9.0712381968940294E-3</v>
      </c>
      <c r="S361" s="18">
        <v>7.9572264885035399E-4</v>
      </c>
      <c r="T361" s="18">
        <v>0</v>
      </c>
      <c r="U361" s="18">
        <v>0</v>
      </c>
      <c r="V361" s="18">
        <v>1.9627825338308699E-3</v>
      </c>
      <c r="W361" s="18">
        <v>1.3845574089996201E-2</v>
      </c>
      <c r="X361" s="18">
        <v>0</v>
      </c>
      <c r="Y361" s="18">
        <v>2.6524088295011802E-3</v>
      </c>
      <c r="Z361" s="18">
        <v>0</v>
      </c>
    </row>
    <row r="362" spans="1:27">
      <c r="A362" s="41">
        <v>361</v>
      </c>
      <c r="B362" s="24" t="s">
        <v>772</v>
      </c>
      <c r="C362" s="18">
        <v>0</v>
      </c>
      <c r="D362" s="18">
        <v>0</v>
      </c>
      <c r="E362" s="18">
        <v>1.6179693859957201E-2</v>
      </c>
      <c r="F362" s="18">
        <v>1.9256488102178601E-2</v>
      </c>
      <c r="G362" s="18">
        <v>3.7345916319376601E-2</v>
      </c>
      <c r="H362" s="18">
        <v>9.9836668342424398E-2</v>
      </c>
      <c r="I362" s="18">
        <v>0.54501696628590202</v>
      </c>
      <c r="J362" s="18">
        <v>0.23622353035537499</v>
      </c>
      <c r="K362" s="18">
        <v>0.19060209848795501</v>
      </c>
      <c r="L362" s="18">
        <v>0.14678430462459499</v>
      </c>
      <c r="M362" s="18">
        <v>0.14758002727344599</v>
      </c>
      <c r="N362" s="18">
        <v>1.75589464512978E-2</v>
      </c>
      <c r="O362" s="18">
        <v>4.42952274526697E-2</v>
      </c>
      <c r="P362" s="18">
        <v>6.79016660352302E-3</v>
      </c>
      <c r="Q362" s="18">
        <v>3.71337236130165E-3</v>
      </c>
      <c r="R362" s="18">
        <v>1.6551031096087399E-2</v>
      </c>
      <c r="S362" s="18">
        <v>5.2889032060253499E-2</v>
      </c>
      <c r="T362" s="18">
        <v>1.17766952029852E-2</v>
      </c>
      <c r="U362" s="18">
        <v>3.7345916319376601E-2</v>
      </c>
      <c r="V362" s="18">
        <v>8.2808203657026805E-2</v>
      </c>
      <c r="W362" s="18">
        <v>0.110605448190199</v>
      </c>
      <c r="X362" s="18">
        <v>9.6388536864072893E-2</v>
      </c>
      <c r="Y362" s="18">
        <v>0.131612526119849</v>
      </c>
      <c r="Z362" s="18">
        <v>0.49859981176963197</v>
      </c>
    </row>
    <row r="363" spans="1:27">
      <c r="A363" s="41">
        <v>362</v>
      </c>
      <c r="B363" s="24" t="s">
        <v>772</v>
      </c>
      <c r="C363" s="18">
        <v>0.95929338585465496</v>
      </c>
      <c r="D363" s="18">
        <v>0.98103464225953196</v>
      </c>
      <c r="E363" s="18">
        <v>0.97450587002810796</v>
      </c>
      <c r="F363" s="18">
        <v>0.96518572809652003</v>
      </c>
      <c r="G363" s="18">
        <v>0.48145368888800799</v>
      </c>
      <c r="H363" s="18">
        <v>0.51318806033188802</v>
      </c>
      <c r="I363" s="18">
        <v>0.74044644884354904</v>
      </c>
      <c r="J363" s="18">
        <v>0.44675516568599399</v>
      </c>
      <c r="K363" s="18">
        <v>0.73425307422666397</v>
      </c>
      <c r="L363" s="18">
        <v>0.92229311156087201</v>
      </c>
      <c r="M363" s="18">
        <v>0.95394531113759296</v>
      </c>
      <c r="N363" s="18">
        <v>0.92963157108870798</v>
      </c>
      <c r="O363" s="18">
        <v>0.94859850503251197</v>
      </c>
      <c r="P363" s="18">
        <v>0.89699161796070903</v>
      </c>
      <c r="Q363" s="18">
        <v>0.65164380123184995</v>
      </c>
      <c r="R363" s="18">
        <v>0.51743191445908998</v>
      </c>
      <c r="S363" s="18">
        <v>0.86700265281511801</v>
      </c>
      <c r="T363" s="18">
        <v>0.97350261957294304</v>
      </c>
      <c r="U363" s="18">
        <v>0.93314823650343603</v>
      </c>
      <c r="V363" s="18">
        <v>0.97728666425178301</v>
      </c>
      <c r="W363" s="18">
        <v>0.75437096677816595</v>
      </c>
      <c r="X363" s="18">
        <v>0.58131455461483605</v>
      </c>
      <c r="Y363" s="18">
        <v>0.88983011412105595</v>
      </c>
      <c r="Z363" s="18">
        <v>0.72431980316018196</v>
      </c>
    </row>
    <row r="364" spans="1:27">
      <c r="A364" s="41">
        <v>363</v>
      </c>
      <c r="B364" s="24" t="s">
        <v>772</v>
      </c>
      <c r="C364" s="18">
        <v>0.68798180219601601</v>
      </c>
      <c r="D364" s="18">
        <v>0.88426005557910303</v>
      </c>
      <c r="E364" s="18">
        <v>0.61435093308906297</v>
      </c>
      <c r="F364" s="18">
        <v>0.61297168049772199</v>
      </c>
      <c r="G364" s="18">
        <v>0.70278224346463203</v>
      </c>
      <c r="H364" s="18">
        <v>0.76824369337672205</v>
      </c>
      <c r="I364" s="18">
        <v>0.68697388684080496</v>
      </c>
      <c r="J364" s="18">
        <v>0.31309033823431898</v>
      </c>
      <c r="K364" s="18">
        <v>0.46369411157339602</v>
      </c>
      <c r="L364" s="18">
        <v>0.37722558373165799</v>
      </c>
      <c r="M364" s="18">
        <v>0.33834127029117</v>
      </c>
      <c r="N364" s="18">
        <v>0.83773680470965195</v>
      </c>
      <c r="O364" s="18">
        <v>0.97245264916001695</v>
      </c>
      <c r="P364" s="18">
        <v>0.93771438227114401</v>
      </c>
      <c r="Q364" s="18">
        <v>0.82558877227053695</v>
      </c>
      <c r="R364" s="18">
        <v>0.90165985750063105</v>
      </c>
      <c r="S364" s="18">
        <v>0.95895520372889298</v>
      </c>
      <c r="T364" s="18">
        <v>0.89290690836327702</v>
      </c>
      <c r="U364" s="18">
        <v>0.90907334017908703</v>
      </c>
      <c r="V364" s="18">
        <v>0</v>
      </c>
      <c r="W364" s="18">
        <v>0.96180985873164404</v>
      </c>
      <c r="X364" s="18">
        <v>0.66952103674268804</v>
      </c>
      <c r="Y364" s="18">
        <v>0.52427512923920305</v>
      </c>
      <c r="Z364" s="18">
        <v>0.44677174324117902</v>
      </c>
    </row>
    <row r="365" spans="1:27">
      <c r="A365" s="41">
        <v>364</v>
      </c>
      <c r="B365" s="24" t="s">
        <v>772</v>
      </c>
      <c r="C365" s="18">
        <v>0.55042788029808498</v>
      </c>
      <c r="D365" s="18">
        <v>0.121268131684794</v>
      </c>
      <c r="E365" s="18">
        <v>5.0661008643472498E-2</v>
      </c>
      <c r="F365" s="18">
        <v>3.4587411136695403E-2</v>
      </c>
      <c r="G365" s="18">
        <v>2.5781413822751498E-2</v>
      </c>
      <c r="H365" s="18">
        <v>1.5065682151566701E-2</v>
      </c>
      <c r="I365" s="18">
        <v>2.3235101346430299E-2</v>
      </c>
      <c r="J365" s="18">
        <v>7.9147879472315205E-2</v>
      </c>
      <c r="K365" s="18">
        <v>0.129808888115788</v>
      </c>
      <c r="L365" s="18">
        <v>0.17192914032826601</v>
      </c>
      <c r="M365" s="18">
        <v>0.22667485856917099</v>
      </c>
      <c r="N365" s="18">
        <v>0.29091620041968902</v>
      </c>
      <c r="O365" s="18">
        <v>0.50692837549426495</v>
      </c>
      <c r="P365" s="18">
        <v>0.84580012755133605</v>
      </c>
      <c r="Q365" s="18">
        <v>0.87683331085649996</v>
      </c>
      <c r="R365" s="18">
        <v>0.59461701139757395</v>
      </c>
      <c r="S365" s="18">
        <v>0.52618486359644401</v>
      </c>
      <c r="T365" s="18">
        <v>0.53180797031498594</v>
      </c>
      <c r="U365" s="18">
        <v>0.369003116360204</v>
      </c>
      <c r="V365" s="18">
        <v>0.30423129274378502</v>
      </c>
      <c r="W365" s="18">
        <v>0.27303896490885099</v>
      </c>
      <c r="X365" s="18">
        <v>0.27680538544674299</v>
      </c>
      <c r="Y365" s="18">
        <v>0.29706978890413199</v>
      </c>
      <c r="Z365" s="18">
        <v>0.25579830751709398</v>
      </c>
    </row>
    <row r="366" spans="1:27">
      <c r="A366" s="41">
        <v>365</v>
      </c>
      <c r="B366" s="24" t="s">
        <v>772</v>
      </c>
      <c r="C366" s="18">
        <v>0.30958915857937802</v>
      </c>
      <c r="D366" s="18">
        <v>0.48337498508829502</v>
      </c>
      <c r="E366" s="18">
        <v>0.71063337359995604</v>
      </c>
      <c r="F366" s="18">
        <v>0.90123547208791099</v>
      </c>
      <c r="G366" s="18">
        <v>0.81879860566701401</v>
      </c>
      <c r="H366" s="18">
        <v>0.83688803388421196</v>
      </c>
      <c r="I366" s="18">
        <v>0.93445689267741305</v>
      </c>
      <c r="J366" s="18">
        <v>0.89433920913120801</v>
      </c>
      <c r="K366" s="18">
        <v>0.87168763772726698</v>
      </c>
      <c r="L366" s="18">
        <v>0.59583711945914497</v>
      </c>
      <c r="M366" s="18">
        <v>0.84086664712846404</v>
      </c>
      <c r="N366" s="18">
        <v>0.71641562484826904</v>
      </c>
      <c r="O366" s="18">
        <v>0.70081946093080205</v>
      </c>
      <c r="P366" s="18">
        <v>0.96674997017659003</v>
      </c>
      <c r="Q366" s="18">
        <v>0.86701939818734497</v>
      </c>
      <c r="R366" s="18">
        <v>0.80383901986862705</v>
      </c>
      <c r="S366" s="18">
        <v>0.64808957340031803</v>
      </c>
      <c r="T366" s="18">
        <v>0.52751106801119496</v>
      </c>
      <c r="U366" s="18">
        <v>0.38788826722625203</v>
      </c>
      <c r="V366" s="18">
        <v>0.32221462460780298</v>
      </c>
      <c r="W366" s="18">
        <v>0.1132578570197</v>
      </c>
      <c r="X366" s="18">
        <v>8.5089275250397806E-2</v>
      </c>
      <c r="Y366" s="18">
        <v>0.13479541671525</v>
      </c>
      <c r="Z366" s="18">
        <v>0.108960954715908</v>
      </c>
    </row>
    <row r="367" spans="1:27">
      <c r="A367" s="41">
        <v>1</v>
      </c>
      <c r="B367" s="24" t="s">
        <v>774</v>
      </c>
      <c r="C367" s="18">
        <v>0.44570552147239301</v>
      </c>
      <c r="D367" s="18">
        <v>0.541308793456033</v>
      </c>
      <c r="E367" s="18">
        <v>0.50766871165644201</v>
      </c>
      <c r="F367" s="18">
        <v>0.46768916155419199</v>
      </c>
      <c r="G367" s="18">
        <v>0.29631901840490799</v>
      </c>
      <c r="H367" s="18">
        <v>0.12065439672801601</v>
      </c>
      <c r="I367" s="18">
        <v>7.5562372188139104E-2</v>
      </c>
      <c r="J367" s="18">
        <v>1.5848670756646199E-2</v>
      </c>
      <c r="K367" s="18">
        <v>0</v>
      </c>
      <c r="L367" s="18">
        <v>0</v>
      </c>
      <c r="M367" s="18">
        <v>0.32085889570552101</v>
      </c>
      <c r="N367" s="18">
        <v>0.45910020449897798</v>
      </c>
      <c r="O367" s="18">
        <v>0.62443762781186096</v>
      </c>
      <c r="P367" s="18">
        <v>0.52494887525562395</v>
      </c>
      <c r="Q367" s="18">
        <v>0.271881390593047</v>
      </c>
      <c r="R367" s="18">
        <v>0.18568507157464201</v>
      </c>
      <c r="S367" s="18">
        <v>0.11881390593047</v>
      </c>
      <c r="T367" s="18">
        <v>7.1574642126789406E-2</v>
      </c>
      <c r="U367" s="18">
        <v>2.2801635991819998E-2</v>
      </c>
      <c r="V367" s="18">
        <v>1.15541922290389E-2</v>
      </c>
      <c r="W367" s="18">
        <v>0</v>
      </c>
      <c r="X367" s="18">
        <v>0</v>
      </c>
      <c r="Y367" s="18">
        <v>0</v>
      </c>
      <c r="Z367" s="18">
        <v>2.8629856850715701E-2</v>
      </c>
    </row>
    <row r="368" spans="1:27">
      <c r="A368" s="41">
        <v>2</v>
      </c>
      <c r="B368" s="24" t="s">
        <v>774</v>
      </c>
      <c r="C368" s="18">
        <v>0.20961145194274</v>
      </c>
      <c r="D368" s="18">
        <v>0.14406952965235201</v>
      </c>
      <c r="E368" s="18">
        <v>0.164928425357873</v>
      </c>
      <c r="F368" s="18">
        <v>0.17883435582822099</v>
      </c>
      <c r="G368" s="18">
        <v>0.39263803680981602</v>
      </c>
      <c r="H368" s="18">
        <v>0.51186094069529697</v>
      </c>
      <c r="I368" s="18">
        <v>0.52862985685071595</v>
      </c>
      <c r="J368" s="18">
        <v>0.69233128834355795</v>
      </c>
      <c r="K368" s="18">
        <v>0.59785276073619598</v>
      </c>
      <c r="L368" s="18">
        <v>0.37750511247443802</v>
      </c>
      <c r="M368" s="18">
        <v>0.27361963190184102</v>
      </c>
      <c r="N368" s="18">
        <v>0.29355828220858898</v>
      </c>
      <c r="O368" s="18">
        <v>6.8200408997955E-2</v>
      </c>
      <c r="P368" s="18">
        <v>8.5787321063394706E-2</v>
      </c>
      <c r="Q368" s="18">
        <v>0.15685071574642101</v>
      </c>
      <c r="R368" s="18">
        <v>6.5132924335378303E-2</v>
      </c>
      <c r="S368" s="18">
        <v>0.115848670756646</v>
      </c>
      <c r="T368" s="18">
        <v>0.146421267893661</v>
      </c>
      <c r="U368" s="18">
        <v>0.25664621676891602</v>
      </c>
      <c r="V368" s="18">
        <v>0.32249488752556199</v>
      </c>
      <c r="W368" s="18">
        <v>0.42259713701431501</v>
      </c>
      <c r="X368" s="18">
        <v>0.393660531697342</v>
      </c>
      <c r="Y368" s="18">
        <v>0.40337423312883403</v>
      </c>
      <c r="Z368" s="18">
        <v>0.267893660531697</v>
      </c>
      <c r="AA368" s="2"/>
    </row>
    <row r="369" spans="1:26">
      <c r="A369" s="41">
        <v>3</v>
      </c>
      <c r="B369" s="24" t="s">
        <v>774</v>
      </c>
      <c r="C369" s="18">
        <v>0.18691206543967301</v>
      </c>
      <c r="D369" s="18">
        <v>0.11625766871165601</v>
      </c>
      <c r="E369" s="18">
        <v>5.7975460122699399E-2</v>
      </c>
      <c r="F369" s="18">
        <v>3.6503067484662602E-2</v>
      </c>
      <c r="G369" s="18">
        <v>8.3231083844580805E-2</v>
      </c>
      <c r="H369" s="18">
        <v>3.1901840490797598E-2</v>
      </c>
      <c r="I369" s="18">
        <v>6.9529652351738302E-3</v>
      </c>
      <c r="J369" s="18">
        <v>1.1349693251533699E-2</v>
      </c>
      <c r="K369" s="18">
        <v>6.9529652351738302E-3</v>
      </c>
      <c r="L369" s="18">
        <v>0</v>
      </c>
      <c r="M369" s="18">
        <v>0</v>
      </c>
      <c r="N369" s="18">
        <v>0</v>
      </c>
      <c r="O369" s="18">
        <v>2.2188139059304699E-2</v>
      </c>
      <c r="P369" s="18">
        <v>8.0163599182004094E-2</v>
      </c>
      <c r="Q369" s="18">
        <v>0.109918200408998</v>
      </c>
      <c r="R369" s="18">
        <v>0.15531697341513301</v>
      </c>
      <c r="S369" s="18">
        <v>0.208691206543967</v>
      </c>
      <c r="T369" s="18">
        <v>0.24611451942740301</v>
      </c>
      <c r="U369" s="18">
        <v>0.30449897750511301</v>
      </c>
      <c r="V369" s="18">
        <v>0.42760736196318999</v>
      </c>
      <c r="W369" s="18">
        <v>0.55235173824130901</v>
      </c>
      <c r="X369" s="18">
        <v>0.51717791411043001</v>
      </c>
      <c r="Y369" s="18">
        <v>0.44570552147239301</v>
      </c>
      <c r="Z369" s="18">
        <v>0.45235173824130898</v>
      </c>
    </row>
    <row r="370" spans="1:26">
      <c r="A370" s="41">
        <v>4</v>
      </c>
      <c r="B370" s="24" t="s">
        <v>774</v>
      </c>
      <c r="C370" s="18">
        <v>0.50531697341513304</v>
      </c>
      <c r="D370" s="18">
        <v>0.52658486707566499</v>
      </c>
      <c r="E370" s="18">
        <v>0.48987730061349699</v>
      </c>
      <c r="F370" s="18">
        <v>0.39560327198363998</v>
      </c>
      <c r="G370" s="18">
        <v>0.32259713701431503</v>
      </c>
      <c r="H370" s="18">
        <v>0.30613496932515299</v>
      </c>
      <c r="I370" s="18">
        <v>0.412167689161554</v>
      </c>
      <c r="J370" s="18">
        <v>0.25235173824130902</v>
      </c>
      <c r="K370" s="18">
        <v>0.34202453987730103</v>
      </c>
      <c r="L370" s="18">
        <v>0.47269938650306798</v>
      </c>
      <c r="M370" s="18">
        <v>0.27990797546012303</v>
      </c>
      <c r="N370" s="18">
        <v>0.15921203987730101</v>
      </c>
      <c r="O370" s="18">
        <v>0.273721881390593</v>
      </c>
      <c r="P370" s="18">
        <v>0.217484662576687</v>
      </c>
      <c r="Q370" s="18">
        <v>0.11063394683026601</v>
      </c>
      <c r="R370" s="18">
        <v>0.10306748466257699</v>
      </c>
      <c r="S370" s="18">
        <v>2.3926380368098198E-2</v>
      </c>
      <c r="T370" s="18">
        <v>8.9979550102249495E-3</v>
      </c>
      <c r="U370" s="18">
        <v>0</v>
      </c>
      <c r="V370" s="18">
        <v>0</v>
      </c>
      <c r="W370" s="18">
        <v>1.6666666666666701E-2</v>
      </c>
      <c r="X370" s="18">
        <v>4.3456032719836397E-2</v>
      </c>
      <c r="Y370" s="18">
        <v>1.5132924335378301E-2</v>
      </c>
      <c r="Z370" s="18">
        <v>3.7321063394683003E-2</v>
      </c>
    </row>
    <row r="371" spans="1:26">
      <c r="A371" s="41">
        <v>5</v>
      </c>
      <c r="B371" s="24" t="s">
        <v>774</v>
      </c>
      <c r="C371" s="18">
        <v>2.4437627811860901E-2</v>
      </c>
      <c r="D371" s="18">
        <v>5.8384458077709603E-2</v>
      </c>
      <c r="E371" s="18">
        <v>2.6073619631901801E-2</v>
      </c>
      <c r="F371" s="18">
        <v>3.3742331288343599E-2</v>
      </c>
      <c r="G371" s="18">
        <v>2.7709611451942701E-2</v>
      </c>
      <c r="H371" s="18">
        <v>0</v>
      </c>
      <c r="I371" s="18">
        <v>0</v>
      </c>
      <c r="J371" s="18">
        <v>0</v>
      </c>
      <c r="K371" s="18">
        <v>0</v>
      </c>
      <c r="L371" s="18">
        <v>8.40490797546012E-2</v>
      </c>
      <c r="M371" s="18">
        <v>0.173108384458078</v>
      </c>
      <c r="N371" s="18">
        <v>0.24406952965235201</v>
      </c>
      <c r="O371" s="18">
        <v>0.33803680981595102</v>
      </c>
      <c r="P371" s="18">
        <v>0.47464212678936601</v>
      </c>
      <c r="Q371" s="18">
        <v>0.52055214723926402</v>
      </c>
      <c r="R371" s="18">
        <v>0.52648261758691195</v>
      </c>
      <c r="S371" s="18">
        <v>0.56697341513292399</v>
      </c>
      <c r="T371" s="18">
        <v>0.64601226993865002</v>
      </c>
      <c r="U371" s="18">
        <v>0.705930470347648</v>
      </c>
      <c r="V371" s="18">
        <v>0.750920245398773</v>
      </c>
      <c r="W371" s="18">
        <v>0.84907975460122698</v>
      </c>
      <c r="X371" s="18">
        <v>0.78292433537832296</v>
      </c>
      <c r="Y371" s="18">
        <v>0.80695296523517401</v>
      </c>
      <c r="Z371" s="18">
        <v>0.43241308793456001</v>
      </c>
    </row>
    <row r="372" spans="1:26">
      <c r="A372" s="41">
        <v>6</v>
      </c>
      <c r="B372" s="24" t="s">
        <v>774</v>
      </c>
      <c r="C372" s="18">
        <v>0.329243353783231</v>
      </c>
      <c r="D372" s="18">
        <v>0.27852760736196303</v>
      </c>
      <c r="E372" s="18">
        <v>9.4887525562372205E-2</v>
      </c>
      <c r="F372" s="18">
        <v>2.8834355828220901E-2</v>
      </c>
      <c r="G372" s="18">
        <v>0</v>
      </c>
      <c r="H372" s="18">
        <v>1.03271983640082E-2</v>
      </c>
      <c r="I372" s="18">
        <v>3.20040899795501E-2</v>
      </c>
      <c r="J372" s="18">
        <v>3.4867075664621702E-2</v>
      </c>
      <c r="K372" s="18">
        <v>6.5848670756646202E-2</v>
      </c>
      <c r="L372" s="18">
        <v>0.220245398773006</v>
      </c>
      <c r="M372" s="18">
        <v>0.42055214723926398</v>
      </c>
      <c r="N372" s="18">
        <v>0.18415132924335401</v>
      </c>
      <c r="O372" s="18">
        <v>0.146421267893661</v>
      </c>
      <c r="P372" s="18">
        <v>0.23323108384458099</v>
      </c>
      <c r="Q372" s="18">
        <v>0.201124744376278</v>
      </c>
      <c r="R372" s="18">
        <v>0.31646216768916202</v>
      </c>
      <c r="S372" s="18">
        <v>0.37566462167689202</v>
      </c>
      <c r="T372" s="18">
        <v>0.36615541922290401</v>
      </c>
      <c r="U372" s="18">
        <v>0.36022494887525602</v>
      </c>
      <c r="V372" s="18">
        <v>0.33190184049079802</v>
      </c>
      <c r="W372" s="18">
        <v>0.45766871165644202</v>
      </c>
      <c r="X372" s="18">
        <v>0.47024539877300597</v>
      </c>
      <c r="Y372" s="18">
        <v>0.411247443762781</v>
      </c>
      <c r="Z372" s="18">
        <v>0.24867075664621699</v>
      </c>
    </row>
    <row r="373" spans="1:26">
      <c r="A373" s="41">
        <v>7</v>
      </c>
      <c r="B373" s="24" t="s">
        <v>774</v>
      </c>
      <c r="C373" s="18">
        <v>0.24918200408998001</v>
      </c>
      <c r="D373" s="18">
        <v>0.25316973415132898</v>
      </c>
      <c r="E373" s="18">
        <v>0.21543967280163601</v>
      </c>
      <c r="F373" s="18">
        <v>9.9591002044989801E-2</v>
      </c>
      <c r="G373" s="18">
        <v>7.5971370143149294E-2</v>
      </c>
      <c r="H373" s="18">
        <v>2.5051124744376301E-2</v>
      </c>
      <c r="I373" s="18">
        <v>2.1983640081799601E-2</v>
      </c>
      <c r="J373" s="18">
        <v>3.5378323108384499E-2</v>
      </c>
      <c r="K373" s="18">
        <v>3.6094069529652398E-2</v>
      </c>
      <c r="L373" s="18">
        <v>0</v>
      </c>
      <c r="M373" s="18">
        <v>5.7259713701431503E-3</v>
      </c>
      <c r="N373" s="18">
        <v>0</v>
      </c>
      <c r="O373" s="18">
        <v>1.47239263803681E-2</v>
      </c>
      <c r="P373" s="18">
        <v>3.4458077709611498E-2</v>
      </c>
      <c r="Q373" s="18">
        <v>5.4498977505112497E-2</v>
      </c>
      <c r="R373" s="18">
        <v>2.3721881390592999E-2</v>
      </c>
      <c r="S373" s="18">
        <v>0</v>
      </c>
      <c r="T373" s="18">
        <v>1.4826175869120699E-2</v>
      </c>
      <c r="U373" s="18">
        <v>3.0879345603272001E-2</v>
      </c>
      <c r="V373" s="18">
        <v>1.09406952965235E-2</v>
      </c>
      <c r="W373" s="18">
        <v>1.33946830265849E-2</v>
      </c>
      <c r="X373" s="18">
        <v>1.2167689161554199E-2</v>
      </c>
      <c r="Y373" s="18">
        <v>3.6605316973415097E-2</v>
      </c>
      <c r="Z373" s="18">
        <v>2.5460122699386498E-2</v>
      </c>
    </row>
    <row r="374" spans="1:26">
      <c r="A374" s="41">
        <v>8</v>
      </c>
      <c r="B374" s="24" t="s">
        <v>774</v>
      </c>
      <c r="C374" s="18">
        <v>0</v>
      </c>
      <c r="D374" s="18">
        <v>1.1451942740286301E-2</v>
      </c>
      <c r="E374" s="18">
        <v>6.7689161554192204E-2</v>
      </c>
      <c r="F374" s="18">
        <v>0.157975460122699</v>
      </c>
      <c r="G374" s="18">
        <v>0.19427402862985699</v>
      </c>
      <c r="H374" s="18">
        <v>0.30593047034764798</v>
      </c>
      <c r="I374" s="18">
        <v>0.42699386503067499</v>
      </c>
      <c r="J374" s="18">
        <v>0.43680981595092</v>
      </c>
      <c r="K374" s="18">
        <v>0.49468302658486701</v>
      </c>
      <c r="L374" s="18">
        <v>0.61656441717791399</v>
      </c>
      <c r="M374" s="18">
        <v>0.67413087934560301</v>
      </c>
      <c r="N374" s="18">
        <v>0.64386503067484702</v>
      </c>
      <c r="O374" s="18">
        <v>0.51390593047034805</v>
      </c>
      <c r="P374" s="18">
        <v>0.30725971370143201</v>
      </c>
      <c r="Q374" s="18">
        <v>0.103885480572597</v>
      </c>
      <c r="R374" s="18">
        <v>8.1901840490797601E-2</v>
      </c>
      <c r="S374" s="18">
        <v>0.107259713701432</v>
      </c>
      <c r="T374" s="18">
        <v>9.3660531697341495E-2</v>
      </c>
      <c r="U374" s="18">
        <v>8.7423312883435605E-2</v>
      </c>
      <c r="V374" s="18">
        <v>8.7218813905930503E-2</v>
      </c>
      <c r="W374" s="18">
        <v>0.13384458077709599</v>
      </c>
      <c r="X374" s="18">
        <v>0.127300613496933</v>
      </c>
      <c r="Y374" s="18">
        <v>9.4069529652351699E-2</v>
      </c>
      <c r="Z374" s="18">
        <v>9.0797546012269997E-2</v>
      </c>
    </row>
    <row r="375" spans="1:26">
      <c r="A375" s="41">
        <v>9</v>
      </c>
      <c r="B375" s="24" t="s">
        <v>774</v>
      </c>
      <c r="C375" s="18">
        <v>0.152453987730061</v>
      </c>
      <c r="D375" s="18">
        <v>0.23916155419222901</v>
      </c>
      <c r="E375" s="18">
        <v>0.10030674846625801</v>
      </c>
      <c r="F375" s="18">
        <v>3.7218813905930501E-2</v>
      </c>
      <c r="G375" s="18">
        <v>2.41308793456033E-2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7.0756646216768901E-2</v>
      </c>
      <c r="S375" s="18">
        <v>8.4867075664621705E-2</v>
      </c>
      <c r="T375" s="18">
        <v>0.13220858895705501</v>
      </c>
      <c r="U375" s="18">
        <v>0.19785276073619601</v>
      </c>
      <c r="V375" s="18">
        <v>0.16779141104294501</v>
      </c>
      <c r="W375" s="18">
        <v>0.16963190184049101</v>
      </c>
      <c r="X375" s="18">
        <v>0.24621676891615499</v>
      </c>
      <c r="Y375" s="18">
        <v>0.20132924335378299</v>
      </c>
      <c r="Z375" s="18">
        <v>0.15081799591001999</v>
      </c>
    </row>
    <row r="376" spans="1:26">
      <c r="A376" s="41">
        <v>10</v>
      </c>
      <c r="B376" s="24" t="s">
        <v>774</v>
      </c>
      <c r="C376" s="18">
        <v>0.144887525562372</v>
      </c>
      <c r="D376" s="18">
        <v>5.9918200408998E-2</v>
      </c>
      <c r="E376" s="18">
        <v>4.4887525562372202E-2</v>
      </c>
      <c r="F376" s="18">
        <v>2.93456032719836E-2</v>
      </c>
      <c r="G376" s="18">
        <v>2.57668711656442E-2</v>
      </c>
      <c r="H376" s="18">
        <v>3.21063394683027E-2</v>
      </c>
      <c r="I376" s="18">
        <v>3.5582822085889601E-2</v>
      </c>
      <c r="J376" s="18">
        <v>1.8200408997955001E-2</v>
      </c>
      <c r="K376" s="18">
        <v>0</v>
      </c>
      <c r="L376" s="18">
        <v>0</v>
      </c>
      <c r="M376" s="18">
        <v>0</v>
      </c>
      <c r="N376" s="18">
        <v>0</v>
      </c>
      <c r="O376" s="18">
        <v>2.8629856850715701E-2</v>
      </c>
      <c r="P376" s="18">
        <v>0.194376278118609</v>
      </c>
      <c r="Q376" s="18">
        <v>0.20398773006134999</v>
      </c>
      <c r="R376" s="18">
        <v>0.34948875255623701</v>
      </c>
      <c r="S376" s="18">
        <v>0.32413087934560297</v>
      </c>
      <c r="T376" s="18">
        <v>0.31155419222903902</v>
      </c>
      <c r="U376" s="18">
        <v>0.229959100204499</v>
      </c>
      <c r="V376" s="18">
        <v>0.27924335378323101</v>
      </c>
      <c r="W376" s="18">
        <v>0.44713701431492803</v>
      </c>
      <c r="X376" s="18">
        <v>0.63588957055214701</v>
      </c>
      <c r="Y376" s="18">
        <v>0.77648261758691195</v>
      </c>
      <c r="Z376" s="18">
        <v>0.77658486707566499</v>
      </c>
    </row>
    <row r="377" spans="1:26">
      <c r="A377" s="41">
        <v>11</v>
      </c>
      <c r="B377" s="24" t="s">
        <v>774</v>
      </c>
      <c r="C377" s="18">
        <v>0.86564417177914099</v>
      </c>
      <c r="D377" s="18">
        <v>0.94008179959100202</v>
      </c>
      <c r="E377" s="18">
        <v>0.80061349693251505</v>
      </c>
      <c r="F377" s="18">
        <v>0.90572597137014299</v>
      </c>
      <c r="G377" s="18">
        <v>0.92546012269938704</v>
      </c>
      <c r="H377" s="18">
        <v>0.92218813905930497</v>
      </c>
      <c r="I377" s="18">
        <v>0.92392638036809804</v>
      </c>
      <c r="J377" s="18">
        <v>0.89662576687116602</v>
      </c>
      <c r="K377" s="18">
        <v>0.91390593047034796</v>
      </c>
      <c r="L377" s="18">
        <v>0.95061349693251496</v>
      </c>
      <c r="M377" s="18">
        <v>0.95296523517382403</v>
      </c>
      <c r="N377" s="18">
        <v>0.89498977505112498</v>
      </c>
      <c r="O377" s="18">
        <v>0.89621676891615598</v>
      </c>
      <c r="P377" s="18">
        <v>0.85787321063394695</v>
      </c>
      <c r="Q377" s="18">
        <v>0.85521472392637998</v>
      </c>
      <c r="R377" s="18">
        <v>0.93936605316973398</v>
      </c>
      <c r="S377" s="18">
        <v>0.97229038854805705</v>
      </c>
      <c r="T377" s="18">
        <v>0.87239263803681</v>
      </c>
      <c r="U377" s="18">
        <v>0.62903885480572597</v>
      </c>
      <c r="V377" s="18">
        <v>0.74110429447852799</v>
      </c>
      <c r="W377" s="18">
        <v>0.75132924335378304</v>
      </c>
      <c r="X377" s="18">
        <v>0.80010224948875297</v>
      </c>
      <c r="Y377" s="18">
        <v>0.74069529652351696</v>
      </c>
      <c r="Z377" s="18">
        <v>0.73793456032719795</v>
      </c>
    </row>
    <row r="378" spans="1:26">
      <c r="A378" s="41">
        <v>12</v>
      </c>
      <c r="B378" s="24" t="s">
        <v>774</v>
      </c>
      <c r="C378" s="18">
        <v>0.73241308793455995</v>
      </c>
      <c r="D378" s="18">
        <v>0.71400817995910004</v>
      </c>
      <c r="E378" s="18">
        <v>0.796830265848671</v>
      </c>
      <c r="F378" s="18">
        <v>0.72034764826175901</v>
      </c>
      <c r="G378" s="18">
        <v>0.73844580777096103</v>
      </c>
      <c r="H378" s="18">
        <v>0.73875255623721903</v>
      </c>
      <c r="I378" s="18">
        <v>0.73793456032719795</v>
      </c>
      <c r="J378" s="18">
        <v>0.77167689161554198</v>
      </c>
      <c r="K378" s="18">
        <v>0.76503067484662601</v>
      </c>
      <c r="L378" s="18">
        <v>0.85981595092024499</v>
      </c>
      <c r="M378" s="18">
        <v>0.87658486707566496</v>
      </c>
      <c r="N378" s="18">
        <v>0.71758691206544001</v>
      </c>
      <c r="O378" s="18">
        <v>0.65470347648261795</v>
      </c>
      <c r="P378" s="18">
        <v>0.65950920245398803</v>
      </c>
      <c r="Q378" s="18">
        <v>0.64948875255623695</v>
      </c>
      <c r="R378" s="18">
        <v>0.67413087934560301</v>
      </c>
      <c r="S378" s="18">
        <v>0.628834355828221</v>
      </c>
      <c r="T378" s="18">
        <v>0.61042944785276099</v>
      </c>
      <c r="U378" s="18">
        <v>0.63629856850715805</v>
      </c>
      <c r="V378" s="18">
        <v>0.59989775051124805</v>
      </c>
      <c r="W378" s="18">
        <v>0.72116564417177897</v>
      </c>
      <c r="X378" s="18">
        <v>0.69652351738241303</v>
      </c>
      <c r="Y378" s="18">
        <v>0.61830265848670796</v>
      </c>
      <c r="Z378" s="18">
        <v>0.60480572597136995</v>
      </c>
    </row>
    <row r="379" spans="1:26">
      <c r="A379" s="41">
        <v>13</v>
      </c>
      <c r="B379" s="24" t="s">
        <v>774</v>
      </c>
      <c r="C379" s="18">
        <v>0.33987730061349702</v>
      </c>
      <c r="D379" s="18">
        <v>0.27883435582822103</v>
      </c>
      <c r="E379" s="18">
        <v>0.30685071574642098</v>
      </c>
      <c r="F379" s="18">
        <v>0.224539877300614</v>
      </c>
      <c r="G379" s="18">
        <v>0.29754601226993899</v>
      </c>
      <c r="H379" s="18">
        <v>0.18128834355828199</v>
      </c>
      <c r="I379" s="18">
        <v>3.5991820040899798E-2</v>
      </c>
      <c r="J379" s="18">
        <v>0</v>
      </c>
      <c r="K379" s="18">
        <v>0</v>
      </c>
      <c r="L379" s="18">
        <v>0</v>
      </c>
      <c r="M379" s="18">
        <v>0</v>
      </c>
      <c r="N379" s="18">
        <v>2.1983640081799601E-2</v>
      </c>
      <c r="O379" s="18">
        <v>3.7423312883435603E-2</v>
      </c>
      <c r="P379" s="18">
        <v>6.24744376278119E-2</v>
      </c>
      <c r="Q379" s="18">
        <v>7.6175869120654396E-2</v>
      </c>
      <c r="R379" s="18">
        <v>9.3149284253578699E-2</v>
      </c>
      <c r="S379" s="18">
        <v>0.140899795501023</v>
      </c>
      <c r="T379" s="18">
        <v>0.164621676891616</v>
      </c>
      <c r="U379" s="18">
        <v>0.17730061349693299</v>
      </c>
      <c r="V379" s="18">
        <v>0.234458077709611</v>
      </c>
      <c r="W379" s="18">
        <v>0.32638036809816001</v>
      </c>
      <c r="X379" s="18">
        <v>0.35562372188139102</v>
      </c>
      <c r="Y379" s="18">
        <v>0.214723926380368</v>
      </c>
      <c r="Z379" s="18">
        <v>0.28087934560327199</v>
      </c>
    </row>
    <row r="380" spans="1:26">
      <c r="A380" s="41">
        <v>14</v>
      </c>
      <c r="B380" s="24" t="s">
        <v>774</v>
      </c>
      <c r="C380" s="18">
        <v>0.42617586912065403</v>
      </c>
      <c r="D380" s="18">
        <v>0.55797546012269905</v>
      </c>
      <c r="E380" s="18">
        <v>0.64263803680981602</v>
      </c>
      <c r="F380" s="18">
        <v>0.59182004089979601</v>
      </c>
      <c r="G380" s="18">
        <v>0.38568507157464199</v>
      </c>
      <c r="H380" s="18">
        <v>0.35715746421267902</v>
      </c>
      <c r="I380" s="18">
        <v>0.38865030674846601</v>
      </c>
      <c r="J380" s="18">
        <v>0.44693251533742301</v>
      </c>
      <c r="K380" s="18">
        <v>0.46063394683026598</v>
      </c>
      <c r="L380" s="18">
        <v>0.45439672801636</v>
      </c>
      <c r="M380" s="18">
        <v>0.36451942740286303</v>
      </c>
      <c r="N380" s="18">
        <v>0.41053169734151301</v>
      </c>
      <c r="O380" s="18">
        <v>0.34376278118609399</v>
      </c>
      <c r="P380" s="18">
        <v>0.29171779141104298</v>
      </c>
      <c r="Q380" s="18">
        <v>0.20848670756646201</v>
      </c>
      <c r="R380" s="18">
        <v>9.1615541922290405E-2</v>
      </c>
      <c r="S380" s="18">
        <v>4.9182004089979497E-2</v>
      </c>
      <c r="T380" s="18">
        <v>0</v>
      </c>
      <c r="U380" s="18">
        <v>0</v>
      </c>
      <c r="V380" s="18">
        <v>0</v>
      </c>
      <c r="W380" s="18">
        <v>0</v>
      </c>
      <c r="X380" s="18">
        <v>0</v>
      </c>
      <c r="Y380" s="18">
        <v>8.2822085889570594E-3</v>
      </c>
      <c r="Z380" s="18">
        <v>0.199284253578732</v>
      </c>
    </row>
    <row r="381" spans="1:26">
      <c r="A381" s="41">
        <v>15</v>
      </c>
      <c r="B381" s="24" t="s">
        <v>774</v>
      </c>
      <c r="C381" s="18">
        <v>0.373926380368098</v>
      </c>
      <c r="D381" s="18">
        <v>0.108179959100205</v>
      </c>
      <c r="E381" s="18">
        <v>1.22699386503067E-2</v>
      </c>
      <c r="F381" s="18">
        <v>1.68711656441718E-2</v>
      </c>
      <c r="G381" s="18">
        <v>4.1615541922290403E-2</v>
      </c>
      <c r="H381" s="18">
        <v>6.4723926380368099E-2</v>
      </c>
      <c r="I381" s="18">
        <v>1.0838445807771E-2</v>
      </c>
      <c r="J381" s="18">
        <v>2.0449897750511301E-2</v>
      </c>
      <c r="K381" s="18">
        <v>5.9304703476482597E-2</v>
      </c>
      <c r="L381" s="18">
        <v>0.11809815950920199</v>
      </c>
      <c r="M381" s="18">
        <v>1.09406952965235E-2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  <c r="T381" s="18">
        <v>9.4887525562372205E-2</v>
      </c>
      <c r="U381" s="18">
        <v>0.21942740286298601</v>
      </c>
      <c r="V381" s="18">
        <v>0.201738241308793</v>
      </c>
      <c r="W381" s="18">
        <v>0.14815950920245399</v>
      </c>
      <c r="X381" s="18">
        <v>0.57576687116564396</v>
      </c>
      <c r="Y381" s="18">
        <v>0.76758691206544005</v>
      </c>
      <c r="Z381" s="18">
        <v>0.870552147239264</v>
      </c>
    </row>
    <row r="382" spans="1:26">
      <c r="A382" s="41">
        <v>16</v>
      </c>
      <c r="B382" s="24" t="s">
        <v>774</v>
      </c>
      <c r="C382" s="18">
        <v>0.88844580777096105</v>
      </c>
      <c r="D382" s="18">
        <v>0.86349693251533699</v>
      </c>
      <c r="E382" s="18">
        <v>0.81134969325153405</v>
      </c>
      <c r="F382" s="18">
        <v>0.80766871165644205</v>
      </c>
      <c r="G382" s="18">
        <v>0.86012269938650299</v>
      </c>
      <c r="H382" s="18">
        <v>0.80695296523517401</v>
      </c>
      <c r="I382" s="18">
        <v>0.73946830265848695</v>
      </c>
      <c r="J382" s="18">
        <v>0.81012269938650305</v>
      </c>
      <c r="K382" s="18">
        <v>0.80368098159509205</v>
      </c>
      <c r="L382" s="18">
        <v>0.73374233128834399</v>
      </c>
      <c r="M382" s="18">
        <v>0.72842535787321105</v>
      </c>
      <c r="N382" s="18">
        <v>0.59294478527607397</v>
      </c>
      <c r="O382" s="18">
        <v>0.46963190184049097</v>
      </c>
      <c r="P382" s="18">
        <v>0.43578732106339502</v>
      </c>
      <c r="Q382" s="18">
        <v>0.49171779141104299</v>
      </c>
      <c r="R382" s="18">
        <v>0.47065439672801601</v>
      </c>
      <c r="S382" s="18">
        <v>0.49089979550102297</v>
      </c>
      <c r="T382" s="18">
        <v>0.48435582822085899</v>
      </c>
      <c r="U382" s="18">
        <v>0.46993865030674897</v>
      </c>
      <c r="V382" s="18">
        <v>0.57965235173824103</v>
      </c>
      <c r="W382" s="18">
        <v>0.63588957055214701</v>
      </c>
      <c r="X382" s="18">
        <v>0.51421267893660505</v>
      </c>
      <c r="Y382" s="18">
        <v>0.69815950920245395</v>
      </c>
      <c r="Z382" s="18">
        <v>0.72044989775051105</v>
      </c>
    </row>
    <row r="383" spans="1:26">
      <c r="A383" s="41">
        <v>17</v>
      </c>
      <c r="B383" s="24" t="s">
        <v>774</v>
      </c>
      <c r="C383" s="18">
        <v>0.51687116564417201</v>
      </c>
      <c r="D383" s="18">
        <v>0.475357873210634</v>
      </c>
      <c r="E383" s="18">
        <v>0.41840490797545998</v>
      </c>
      <c r="F383" s="18">
        <v>0.18353783231083801</v>
      </c>
      <c r="G383" s="18">
        <v>0.266666666666667</v>
      </c>
      <c r="H383" s="18">
        <v>0.35746421267893702</v>
      </c>
      <c r="I383" s="18">
        <v>0.24233128834355799</v>
      </c>
      <c r="J383" s="18">
        <v>5.71574642126789E-2</v>
      </c>
      <c r="K383" s="18">
        <v>3.5582822085889601E-2</v>
      </c>
      <c r="L383" s="18">
        <v>1.6564417177914102E-2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2.73006134969325E-2</v>
      </c>
      <c r="U383" s="18">
        <v>8.5480572597136997E-2</v>
      </c>
      <c r="V383" s="18">
        <v>0.105725971370143</v>
      </c>
      <c r="W383" s="18">
        <v>7.0143149284253595E-2</v>
      </c>
      <c r="X383" s="18">
        <v>4.1717791411043002E-2</v>
      </c>
      <c r="Y383" s="18">
        <v>8.5991820040899794E-2</v>
      </c>
      <c r="Z383" s="18">
        <v>0.197137014314928</v>
      </c>
    </row>
    <row r="384" spans="1:26">
      <c r="A384" s="41">
        <v>18</v>
      </c>
      <c r="B384" s="24" t="s">
        <v>774</v>
      </c>
      <c r="C384" s="18">
        <v>0.269120654396728</v>
      </c>
      <c r="D384" s="18">
        <v>0.35245398773006098</v>
      </c>
      <c r="E384" s="18">
        <v>0.38916155419222898</v>
      </c>
      <c r="F384" s="18">
        <v>0.418609406952965</v>
      </c>
      <c r="G384" s="18">
        <v>0.415235173824131</v>
      </c>
      <c r="H384" s="18">
        <v>0.42515337423312899</v>
      </c>
      <c r="I384" s="18">
        <v>0.380061349693252</v>
      </c>
      <c r="J384" s="18">
        <v>0.330470347648262</v>
      </c>
      <c r="K384" s="18">
        <v>0.40889570552147197</v>
      </c>
      <c r="L384" s="18">
        <v>0.43415132924335398</v>
      </c>
      <c r="M384" s="18">
        <v>0.38987730061349701</v>
      </c>
      <c r="N384" s="18">
        <v>0.152147239263804</v>
      </c>
      <c r="O384" s="18">
        <v>8.6707566462167707E-2</v>
      </c>
      <c r="P384" s="18">
        <v>5.3169734151329298E-3</v>
      </c>
      <c r="Q384" s="18">
        <v>1.5132924335378301E-2</v>
      </c>
      <c r="R384" s="18">
        <v>1.62576687116564E-2</v>
      </c>
      <c r="S384" s="18">
        <v>3.6912065439672799E-2</v>
      </c>
      <c r="T384" s="18">
        <v>0.24192229038854801</v>
      </c>
      <c r="U384" s="18">
        <v>0.20214723926380401</v>
      </c>
      <c r="V384" s="18">
        <v>0.662167689161554</v>
      </c>
      <c r="W384" s="18">
        <v>0.52382413087934598</v>
      </c>
      <c r="X384" s="18">
        <v>0.41789366053169702</v>
      </c>
      <c r="Y384" s="18">
        <v>0.45889570552147202</v>
      </c>
      <c r="Z384" s="18">
        <v>0.40480572597136999</v>
      </c>
    </row>
    <row r="385" spans="1:26">
      <c r="A385" s="41">
        <v>19</v>
      </c>
      <c r="B385" s="24" t="s">
        <v>774</v>
      </c>
      <c r="C385" s="18">
        <v>0.40153374233128802</v>
      </c>
      <c r="D385" s="18">
        <v>0.40736196319018397</v>
      </c>
      <c r="E385" s="18">
        <v>0.44580777096114499</v>
      </c>
      <c r="F385" s="18">
        <v>0.40633946830265899</v>
      </c>
      <c r="G385" s="18">
        <v>0.50071574642126804</v>
      </c>
      <c r="H385" s="18">
        <v>0.97975460122699398</v>
      </c>
      <c r="I385" s="18">
        <v>0.60214723926380398</v>
      </c>
      <c r="J385" s="18">
        <v>0.52955010224948895</v>
      </c>
      <c r="K385" s="18">
        <v>0.65061349693251502</v>
      </c>
      <c r="L385" s="18">
        <v>8.26814928425358E-2</v>
      </c>
      <c r="M385" s="18">
        <v>0.55010224948875297</v>
      </c>
      <c r="N385" s="18">
        <v>0.58578732106339504</v>
      </c>
      <c r="O385" s="18">
        <v>0.49488752556237198</v>
      </c>
      <c r="P385" s="18">
        <v>0.421063394683027</v>
      </c>
      <c r="Q385" s="18">
        <v>0.52689161554192199</v>
      </c>
      <c r="R385" s="18">
        <v>0.61503067484662599</v>
      </c>
      <c r="S385" s="18">
        <v>0.43425357873210602</v>
      </c>
      <c r="T385" s="18">
        <v>0.32004089979550099</v>
      </c>
      <c r="U385" s="18">
        <v>0.17423312883435599</v>
      </c>
      <c r="V385" s="18">
        <v>0.108588957055215</v>
      </c>
      <c r="W385" s="18">
        <v>0.100715746421268</v>
      </c>
      <c r="X385" s="18">
        <v>7.1267893660531698E-2</v>
      </c>
      <c r="Y385" s="18">
        <v>5.9406952965235203E-2</v>
      </c>
      <c r="Z385" s="18">
        <v>5.5828220858895702E-2</v>
      </c>
    </row>
    <row r="386" spans="1:26">
      <c r="A386" s="41">
        <v>20</v>
      </c>
      <c r="B386" s="24" t="s">
        <v>774</v>
      </c>
      <c r="C386" s="18">
        <v>0</v>
      </c>
      <c r="D386" s="18">
        <v>0</v>
      </c>
      <c r="E386" s="18">
        <v>7.1574642126789406E-2</v>
      </c>
      <c r="F386" s="18">
        <v>0.18885480572597099</v>
      </c>
      <c r="G386" s="18">
        <v>0.26687116564417201</v>
      </c>
      <c r="H386" s="18">
        <v>0.27832310838445801</v>
      </c>
      <c r="I386" s="18">
        <v>0.30817995910020501</v>
      </c>
      <c r="J386" s="18">
        <v>0.41349693251533698</v>
      </c>
      <c r="K386" s="18">
        <v>0.29560327198364</v>
      </c>
      <c r="L386" s="18">
        <v>0.57402862985685099</v>
      </c>
      <c r="M386" s="18">
        <v>0.25397494887525601</v>
      </c>
      <c r="N386" s="18">
        <v>0.30444785276073599</v>
      </c>
      <c r="O386" s="18">
        <v>5.8179959100204501E-2</v>
      </c>
      <c r="P386" s="18">
        <v>5.9202453987730101E-2</v>
      </c>
      <c r="Q386" s="18">
        <v>0.80582822085889605</v>
      </c>
      <c r="R386" s="18">
        <v>0.80071574642126797</v>
      </c>
      <c r="S386" s="18">
        <v>0.91094069529652399</v>
      </c>
      <c r="T386" s="18">
        <v>0.85245398773006098</v>
      </c>
      <c r="U386" s="18">
        <v>0.87382413087934596</v>
      </c>
      <c r="V386" s="18">
        <v>0.92239263803681004</v>
      </c>
      <c r="W386" s="18">
        <v>0.80582822085889605</v>
      </c>
      <c r="X386" s="18">
        <v>0.80071574642126797</v>
      </c>
      <c r="Y386" s="18">
        <v>0.91094069529652399</v>
      </c>
      <c r="Z386" s="18">
        <v>0.85245398773006098</v>
      </c>
    </row>
    <row r="387" spans="1:26">
      <c r="A387" s="41">
        <v>21</v>
      </c>
      <c r="B387" s="24" t="s">
        <v>774</v>
      </c>
      <c r="C387" s="18">
        <v>0.87382413087934596</v>
      </c>
      <c r="D387" s="18">
        <v>0.48527607361963199</v>
      </c>
      <c r="E387" s="18">
        <v>0.26765081799591001</v>
      </c>
      <c r="F387" s="18">
        <v>0.27137014314928398</v>
      </c>
      <c r="G387" s="18">
        <v>0.15664621676891599</v>
      </c>
      <c r="H387" s="18">
        <v>9.7903885480572599E-3</v>
      </c>
      <c r="I387" s="18">
        <v>0.25654396728016399</v>
      </c>
      <c r="J387" s="18">
        <v>1.6033997955010201E-2</v>
      </c>
      <c r="K387" s="18">
        <v>0.239366053169734</v>
      </c>
      <c r="L387" s="18">
        <v>5.98415132924335E-2</v>
      </c>
      <c r="M387" s="18">
        <v>0</v>
      </c>
      <c r="N387" s="18">
        <v>0.13200408997954999</v>
      </c>
      <c r="O387" s="18">
        <v>7.1267893660531698E-2</v>
      </c>
      <c r="P387" s="18">
        <v>7.23926380368098E-2</v>
      </c>
      <c r="Q387" s="18">
        <v>7.0040899795501002E-2</v>
      </c>
      <c r="R387" s="18">
        <v>6.5848670756646202E-2</v>
      </c>
      <c r="S387" s="18">
        <v>0.127300613496933</v>
      </c>
      <c r="T387" s="18">
        <v>0.122597137014315</v>
      </c>
      <c r="U387" s="18">
        <v>0.197443762781186</v>
      </c>
      <c r="V387" s="18">
        <v>0.212065439672802</v>
      </c>
      <c r="W387" s="18">
        <v>0.252760736196319</v>
      </c>
      <c r="X387" s="18">
        <v>0.37648261758691198</v>
      </c>
      <c r="Y387" s="18">
        <v>0.63364008179959097</v>
      </c>
      <c r="Z387" s="18">
        <v>0.87464212678936604</v>
      </c>
    </row>
    <row r="388" spans="1:26">
      <c r="A388" s="41">
        <v>22</v>
      </c>
      <c r="B388" s="24" t="s">
        <v>774</v>
      </c>
      <c r="C388" s="18">
        <v>0.85869120654396702</v>
      </c>
      <c r="D388" s="18">
        <v>0.61155419222903895</v>
      </c>
      <c r="E388" s="18">
        <v>0.53752556237218796</v>
      </c>
      <c r="F388" s="18">
        <v>0.38179959100204502</v>
      </c>
      <c r="G388" s="18">
        <v>0.48640081799591001</v>
      </c>
      <c r="H388" s="18">
        <v>0.62137014314928396</v>
      </c>
      <c r="I388" s="18">
        <v>0.35915132924335402</v>
      </c>
      <c r="J388" s="18">
        <v>2.2446958077709599E-2</v>
      </c>
      <c r="K388" s="18">
        <v>0.82494887525562399</v>
      </c>
      <c r="L388" s="18">
        <v>0.68271983640081801</v>
      </c>
      <c r="M388" s="18">
        <v>0.30020449897750501</v>
      </c>
      <c r="N388" s="18">
        <v>0.31114519427402898</v>
      </c>
      <c r="O388" s="18">
        <v>1.9446574642126801E-2</v>
      </c>
      <c r="P388" s="18">
        <v>0.20956032719836401</v>
      </c>
      <c r="Q388" s="18">
        <v>5.2390081799591003E-2</v>
      </c>
      <c r="R388" s="18">
        <v>0</v>
      </c>
      <c r="S388" s="18">
        <v>0.103885480572597</v>
      </c>
      <c r="T388" s="18">
        <v>0.16411042944785301</v>
      </c>
      <c r="U388" s="18">
        <v>0.104601226993865</v>
      </c>
      <c r="V388" s="18">
        <v>1.46216768916155E-2</v>
      </c>
      <c r="W388" s="18">
        <v>2.4335378323108399E-2</v>
      </c>
      <c r="X388" s="18">
        <v>0</v>
      </c>
      <c r="Y388" s="18">
        <v>3.5071574642126797E-2</v>
      </c>
      <c r="Z388" s="18">
        <v>0.110122699386503</v>
      </c>
    </row>
    <row r="389" spans="1:26">
      <c r="A389" s="41">
        <v>23</v>
      </c>
      <c r="B389" s="24" t="s">
        <v>774</v>
      </c>
      <c r="C389" s="18">
        <v>8.6400817995909998E-2</v>
      </c>
      <c r="D389" s="18">
        <v>8.6912065439672795E-2</v>
      </c>
      <c r="E389" s="18">
        <v>6.7075664621676898E-2</v>
      </c>
      <c r="F389" s="18">
        <v>8.77300613496933E-2</v>
      </c>
      <c r="G389" s="18">
        <v>3.8139059304703501E-2</v>
      </c>
      <c r="H389" s="18">
        <v>5.3783231083844599E-2</v>
      </c>
      <c r="I389" s="18">
        <v>5.3680981595091999E-2</v>
      </c>
      <c r="J389" s="18">
        <v>0.126993865030675</v>
      </c>
      <c r="K389" s="18">
        <v>9.49897750511247E-2</v>
      </c>
      <c r="L389" s="18">
        <v>0.181396983640082</v>
      </c>
      <c r="M389" s="18">
        <v>0.185352760736196</v>
      </c>
      <c r="N389" s="18">
        <v>0.17515337423312899</v>
      </c>
      <c r="O389" s="18">
        <v>0.116462167689162</v>
      </c>
      <c r="P389" s="18">
        <v>2.78118609406953E-2</v>
      </c>
      <c r="Q389" s="18">
        <v>3.3844580777096102E-2</v>
      </c>
      <c r="R389" s="18">
        <v>0</v>
      </c>
      <c r="S389" s="18">
        <v>0</v>
      </c>
      <c r="T389" s="18">
        <v>0</v>
      </c>
      <c r="U389" s="18">
        <v>1.3803680981595101E-2</v>
      </c>
      <c r="V389" s="18">
        <v>0.19969325153374201</v>
      </c>
      <c r="W389" s="18">
        <v>0.15695296523517399</v>
      </c>
      <c r="X389" s="18">
        <v>0.17290388548057301</v>
      </c>
      <c r="Y389" s="18">
        <v>0.14192229038854801</v>
      </c>
      <c r="Z389" s="18">
        <v>6.2678936605316996E-2</v>
      </c>
    </row>
    <row r="390" spans="1:26">
      <c r="A390" s="41">
        <v>24</v>
      </c>
      <c r="B390" s="24" t="s">
        <v>774</v>
      </c>
      <c r="C390" s="18">
        <v>3.3946830265848701E-2</v>
      </c>
      <c r="D390" s="18">
        <v>8.9468302658486695E-2</v>
      </c>
      <c r="E390" s="18">
        <v>0.12505112474437599</v>
      </c>
      <c r="F390" s="18">
        <v>4.6804703476482599E-2</v>
      </c>
      <c r="G390" s="18">
        <v>0</v>
      </c>
      <c r="H390" s="18">
        <v>0</v>
      </c>
      <c r="I390" s="18">
        <v>0.14708588957055199</v>
      </c>
      <c r="J390" s="18">
        <v>0.178629856850716</v>
      </c>
      <c r="K390" s="18">
        <v>2.4233128834355799E-2</v>
      </c>
      <c r="L390" s="18">
        <v>3.4867075664621702E-2</v>
      </c>
      <c r="M390" s="18">
        <v>6.0838445807771001E-2</v>
      </c>
      <c r="N390" s="18">
        <v>4.1922290388548097E-2</v>
      </c>
      <c r="O390" s="18">
        <v>7.1574642126789406E-2</v>
      </c>
      <c r="P390" s="18">
        <v>2.1779141104294499E-2</v>
      </c>
      <c r="Q390" s="18">
        <v>1.12474437627812E-2</v>
      </c>
      <c r="R390" s="18">
        <v>0</v>
      </c>
      <c r="S390" s="18">
        <v>8.2822085889570594E-3</v>
      </c>
      <c r="T390" s="18">
        <v>1.42126789366053E-2</v>
      </c>
      <c r="U390" s="18">
        <v>0</v>
      </c>
      <c r="V390" s="18">
        <v>0</v>
      </c>
      <c r="W390" s="18">
        <v>6.1247443762781198E-2</v>
      </c>
      <c r="X390" s="18">
        <v>0.16196319018404901</v>
      </c>
      <c r="Y390" s="18">
        <v>0.38752556237218799</v>
      </c>
      <c r="Z390" s="18">
        <v>0.370245398773006</v>
      </c>
    </row>
    <row r="391" spans="1:26">
      <c r="A391" s="41">
        <v>25</v>
      </c>
      <c r="B391" s="24" t="s">
        <v>774</v>
      </c>
      <c r="C391" s="18">
        <v>0.31178425357873202</v>
      </c>
      <c r="D391" s="18">
        <v>0.25408997955010199</v>
      </c>
      <c r="E391" s="18">
        <v>0.37351738241308802</v>
      </c>
      <c r="F391" s="18">
        <v>0.35</v>
      </c>
      <c r="G391" s="18">
        <v>0.34856850715746401</v>
      </c>
      <c r="H391" s="18">
        <v>0.34734151329243401</v>
      </c>
      <c r="I391" s="18">
        <v>0.32300613496932501</v>
      </c>
      <c r="J391" s="18">
        <v>0.39406952965235198</v>
      </c>
      <c r="K391" s="18">
        <v>0.39171779141104301</v>
      </c>
      <c r="L391" s="18">
        <v>0.23865030674846599</v>
      </c>
      <c r="M391" s="18">
        <v>0.18302658486707599</v>
      </c>
      <c r="N391" s="18">
        <v>0.19161554192228999</v>
      </c>
      <c r="O391" s="18">
        <v>0.21226993865030699</v>
      </c>
      <c r="P391" s="18">
        <v>0.22985685071574599</v>
      </c>
      <c r="Q391" s="18">
        <v>0.21441717791411</v>
      </c>
      <c r="R391" s="18">
        <v>0.241513292433538</v>
      </c>
      <c r="S391" s="18">
        <v>0.28016359918200401</v>
      </c>
      <c r="T391" s="18">
        <v>0.32259713701431503</v>
      </c>
      <c r="U391" s="18">
        <v>0.45122699386503101</v>
      </c>
      <c r="V391" s="18">
        <v>0.49683026584867102</v>
      </c>
      <c r="W391" s="18">
        <v>0.34938650306748498</v>
      </c>
      <c r="X391" s="18">
        <v>0.43783231083844598</v>
      </c>
      <c r="Y391" s="18">
        <v>0.31758691206543999</v>
      </c>
      <c r="Z391" s="18">
        <v>0.25521472392638</v>
      </c>
    </row>
    <row r="392" spans="1:26">
      <c r="A392" s="41">
        <v>26</v>
      </c>
      <c r="B392" s="24" t="s">
        <v>774</v>
      </c>
      <c r="C392" s="18">
        <v>0.197137014314928</v>
      </c>
      <c r="D392" s="18">
        <v>0.186503067484663</v>
      </c>
      <c r="E392" s="18">
        <v>0.192535787321063</v>
      </c>
      <c r="F392" s="18">
        <v>0.121370143149284</v>
      </c>
      <c r="G392" s="18">
        <v>9.8466257668711601E-2</v>
      </c>
      <c r="H392" s="18">
        <v>9.6523517382413104E-2</v>
      </c>
      <c r="I392" s="18">
        <v>0.10245398773006099</v>
      </c>
      <c r="J392" s="18">
        <v>9.6421267893660498E-2</v>
      </c>
      <c r="K392" s="18">
        <v>9.9897750511247399E-2</v>
      </c>
      <c r="L392" s="18">
        <v>0.103476482617587</v>
      </c>
      <c r="M392" s="18">
        <v>0.104294478527607</v>
      </c>
      <c r="N392" s="18">
        <v>0.119018404907975</v>
      </c>
      <c r="O392" s="18">
        <v>0.12689161554192199</v>
      </c>
      <c r="P392" s="18">
        <v>0.15020449897750501</v>
      </c>
      <c r="Q392" s="18">
        <v>0.16809815950920201</v>
      </c>
      <c r="R392" s="18">
        <v>1.05061349693252E-2</v>
      </c>
      <c r="S392" s="18">
        <v>0.13711656441717801</v>
      </c>
      <c r="T392" s="18">
        <v>0.175562372188139</v>
      </c>
      <c r="U392" s="18">
        <v>0.130061349693252</v>
      </c>
      <c r="V392" s="18">
        <v>0.126687116564417</v>
      </c>
      <c r="W392" s="18">
        <v>5.0920245398772997E-2</v>
      </c>
      <c r="X392" s="18">
        <v>2.9652351738241298E-2</v>
      </c>
      <c r="Y392" s="18">
        <v>9.4069529652351692E-3</v>
      </c>
      <c r="Z392" s="18">
        <v>7.5255623721881396E-2</v>
      </c>
    </row>
    <row r="393" spans="1:26">
      <c r="A393" s="41">
        <v>27</v>
      </c>
      <c r="B393" s="24" t="s">
        <v>774</v>
      </c>
      <c r="C393" s="18">
        <v>0.123517382413088</v>
      </c>
      <c r="D393" s="18">
        <v>0.12740286298568501</v>
      </c>
      <c r="E393" s="18">
        <v>0.12903885480572599</v>
      </c>
      <c r="F393" s="18">
        <v>8.3537832310838403E-2</v>
      </c>
      <c r="G393" s="18">
        <v>0.10368098159509199</v>
      </c>
      <c r="H393" s="18">
        <v>0.10623721881390601</v>
      </c>
      <c r="I393" s="18">
        <v>0.10276073619631899</v>
      </c>
      <c r="J393" s="18">
        <v>2.5587934560327201E-2</v>
      </c>
      <c r="K393" s="18">
        <v>0.106134969325153</v>
      </c>
      <c r="L393" s="18">
        <v>0.101942740286299</v>
      </c>
      <c r="M393" s="18">
        <v>0.113496932515337</v>
      </c>
      <c r="N393" s="18">
        <v>0.109406952965235</v>
      </c>
      <c r="O393" s="18">
        <v>0.11319018404908</v>
      </c>
      <c r="P393" s="18">
        <v>0.115030674846626</v>
      </c>
      <c r="Q393" s="18">
        <v>0.108486707566462</v>
      </c>
      <c r="R393" s="18">
        <v>9.8057259713701397E-2</v>
      </c>
      <c r="S393" s="18">
        <v>0.124539877300614</v>
      </c>
      <c r="T393" s="18">
        <v>0.16973415132924299</v>
      </c>
      <c r="U393" s="18">
        <v>5.9867075664621697E-2</v>
      </c>
      <c r="V393" s="18">
        <v>0</v>
      </c>
      <c r="W393" s="18">
        <v>0</v>
      </c>
      <c r="X393" s="18">
        <v>0.43425357873210602</v>
      </c>
      <c r="Y393" s="18">
        <v>0.42474437627811901</v>
      </c>
      <c r="Z393" s="18">
        <v>0.418609406952965</v>
      </c>
    </row>
    <row r="394" spans="1:26">
      <c r="A394" s="41">
        <v>28</v>
      </c>
      <c r="B394" s="24" t="s">
        <v>774</v>
      </c>
      <c r="C394" s="18">
        <v>0.183742331288344</v>
      </c>
      <c r="D394" s="18">
        <v>0.16002044989775099</v>
      </c>
      <c r="E394" s="18">
        <v>0.112372188139059</v>
      </c>
      <c r="F394" s="18">
        <v>0.17658486707566501</v>
      </c>
      <c r="G394" s="18">
        <v>0.240286298568507</v>
      </c>
      <c r="H394" s="18">
        <v>0.204703476482618</v>
      </c>
      <c r="I394" s="18">
        <v>0.22402862985685101</v>
      </c>
      <c r="J394" s="18">
        <v>0.243353783231084</v>
      </c>
      <c r="K394" s="18">
        <v>0.161042944785276</v>
      </c>
      <c r="L394" s="18">
        <v>0.114314928425358</v>
      </c>
      <c r="M394" s="18">
        <v>9.8977505112474398E-2</v>
      </c>
      <c r="N394" s="18">
        <v>0.109406952965235</v>
      </c>
      <c r="O394" s="18">
        <v>9.7955010224948902E-2</v>
      </c>
      <c r="P394" s="18">
        <v>9.4478527607362001E-2</v>
      </c>
      <c r="Q394" s="18">
        <v>0.114723926380368</v>
      </c>
      <c r="R394" s="18">
        <v>0.11370143149284299</v>
      </c>
      <c r="S394" s="18">
        <v>0.129959100204499</v>
      </c>
      <c r="T394" s="18">
        <v>8.8854805725971403E-2</v>
      </c>
      <c r="U394" s="18">
        <v>0.17965235173824101</v>
      </c>
      <c r="V394" s="18">
        <v>0.234458077709611</v>
      </c>
      <c r="W394" s="18">
        <v>0.28118609406952999</v>
      </c>
      <c r="X394" s="18">
        <v>0.32740286298568499</v>
      </c>
      <c r="Y394" s="18">
        <v>0.1140081799591</v>
      </c>
      <c r="Z394" s="18">
        <v>0.32341513292433499</v>
      </c>
    </row>
    <row r="395" spans="1:26">
      <c r="A395" s="41">
        <v>29</v>
      </c>
      <c r="B395" s="24" t="s">
        <v>774</v>
      </c>
      <c r="C395" s="18">
        <v>0.32586912065439699</v>
      </c>
      <c r="D395" s="18">
        <v>0.25357873210633902</v>
      </c>
      <c r="E395" s="18">
        <v>0.18261758691206501</v>
      </c>
      <c r="F395" s="18">
        <v>0.229038854805726</v>
      </c>
      <c r="G395" s="18">
        <v>0.216564417177914</v>
      </c>
      <c r="H395" s="18">
        <v>0.212065439672802</v>
      </c>
      <c r="I395" s="18">
        <v>0.157975460122699</v>
      </c>
      <c r="J395" s="18">
        <v>9.5347648261758705E-2</v>
      </c>
      <c r="K395" s="18">
        <v>0.18098159509202499</v>
      </c>
      <c r="L395" s="18">
        <v>5.2556237218813903E-2</v>
      </c>
      <c r="M395" s="18">
        <v>2.5460122699386498E-2</v>
      </c>
      <c r="N395" s="18">
        <v>2.1779141104294499E-2</v>
      </c>
      <c r="O395" s="18">
        <v>1.33946830265849E-2</v>
      </c>
      <c r="P395" s="18">
        <v>8.5889570552147299E-3</v>
      </c>
      <c r="Q395" s="18">
        <v>1.27811860940695E-2</v>
      </c>
      <c r="R395" s="18">
        <v>1.7484662576687099E-2</v>
      </c>
      <c r="S395" s="18">
        <v>4.87730061349693E-2</v>
      </c>
      <c r="T395" s="18">
        <v>9.9693251533742297E-2</v>
      </c>
      <c r="U395" s="18">
        <v>9.4069529652351699E-2</v>
      </c>
      <c r="V395" s="18">
        <v>6.8711656441717797E-2</v>
      </c>
      <c r="W395" s="18">
        <v>8.7321063394682999E-2</v>
      </c>
      <c r="X395" s="18">
        <v>3.9979550102249503E-2</v>
      </c>
      <c r="Y395" s="18">
        <v>2.6891615541922299E-2</v>
      </c>
      <c r="Z395" s="18">
        <v>9.2331288343558304E-2</v>
      </c>
    </row>
    <row r="396" spans="1:26">
      <c r="A396" s="41">
        <v>30</v>
      </c>
      <c r="B396" s="24" t="s">
        <v>774</v>
      </c>
      <c r="C396" s="18">
        <v>8.1697341513292401E-2</v>
      </c>
      <c r="D396" s="18">
        <v>0.11308793456032699</v>
      </c>
      <c r="E396" s="18">
        <v>0.15593047034764801</v>
      </c>
      <c r="F396" s="18">
        <v>0.28752556237218801</v>
      </c>
      <c r="G396" s="18">
        <v>0.34417177914110397</v>
      </c>
      <c r="H396" s="18">
        <v>0.28926380368098198</v>
      </c>
      <c r="I396" s="18">
        <v>0.32811860940695298</v>
      </c>
      <c r="J396" s="18">
        <v>0.40521472392638003</v>
      </c>
      <c r="K396" s="18">
        <v>0.38220858895705501</v>
      </c>
      <c r="L396" s="18">
        <v>0.21881390593047001</v>
      </c>
      <c r="M396" s="18">
        <v>0.10521472392638</v>
      </c>
      <c r="N396" s="18">
        <v>0.11564417177914101</v>
      </c>
      <c r="O396" s="18">
        <v>0.10869120654396699</v>
      </c>
      <c r="P396" s="18">
        <v>0.122699386503067</v>
      </c>
      <c r="Q396" s="18">
        <v>0.128220858895706</v>
      </c>
      <c r="R396" s="18">
        <v>0.19560327198364</v>
      </c>
      <c r="S396" s="18">
        <v>0.20071574642126799</v>
      </c>
      <c r="T396" s="18">
        <v>8.4969325153374201E-2</v>
      </c>
      <c r="U396" s="18">
        <v>6.2372188139059297E-3</v>
      </c>
      <c r="V396" s="18">
        <v>1.03271983640082E-2</v>
      </c>
      <c r="W396" s="18">
        <v>7.8629856850715801E-2</v>
      </c>
      <c r="X396" s="18">
        <v>2.93456032719836E-2</v>
      </c>
      <c r="Y396" s="18">
        <v>0</v>
      </c>
      <c r="Z396" s="18">
        <v>2.7505112474437599E-2</v>
      </c>
    </row>
    <row r="397" spans="1:26">
      <c r="A397" s="41">
        <v>31</v>
      </c>
      <c r="B397" s="24" t="s">
        <v>774</v>
      </c>
      <c r="C397" s="18">
        <v>1.0633946830265899E-2</v>
      </c>
      <c r="D397" s="18">
        <v>7.1574642126789401E-3</v>
      </c>
      <c r="E397" s="18">
        <v>0</v>
      </c>
      <c r="F397" s="18">
        <v>1.28834355828221E-2</v>
      </c>
      <c r="G397" s="18">
        <v>0</v>
      </c>
      <c r="H397" s="18">
        <v>0</v>
      </c>
      <c r="I397" s="18">
        <v>0</v>
      </c>
      <c r="J397" s="18">
        <v>0</v>
      </c>
      <c r="K397" s="18">
        <v>0</v>
      </c>
      <c r="L397" s="18">
        <v>0</v>
      </c>
      <c r="M397" s="18">
        <v>0</v>
      </c>
      <c r="N397" s="18">
        <v>1.99386503067485E-2</v>
      </c>
      <c r="O397" s="18">
        <v>0</v>
      </c>
      <c r="P397" s="18">
        <v>0</v>
      </c>
      <c r="Q397" s="18">
        <v>0</v>
      </c>
      <c r="R397" s="18">
        <v>0</v>
      </c>
      <c r="S397" s="18">
        <v>1.4826175869120699E-2</v>
      </c>
      <c r="T397" s="18">
        <v>3.4355828220858899E-2</v>
      </c>
      <c r="U397" s="18">
        <v>6.6462167689161598E-3</v>
      </c>
      <c r="V397" s="18">
        <v>0</v>
      </c>
      <c r="W397" s="18">
        <v>6.13496932515337E-3</v>
      </c>
      <c r="X397" s="18">
        <v>0</v>
      </c>
      <c r="Y397" s="18">
        <v>6.6462167689161598E-3</v>
      </c>
      <c r="Z397" s="18">
        <v>0</v>
      </c>
    </row>
    <row r="398" spans="1:26">
      <c r="A398" s="41">
        <v>32</v>
      </c>
      <c r="B398" s="24" t="s">
        <v>774</v>
      </c>
      <c r="C398" s="18">
        <v>6.5439672801636001E-3</v>
      </c>
      <c r="D398" s="18">
        <v>0.10368098159509199</v>
      </c>
      <c r="E398" s="18">
        <v>0.16329243353783199</v>
      </c>
      <c r="F398" s="18">
        <v>9.5807770961145206E-2</v>
      </c>
      <c r="G398" s="18">
        <v>0.228118609406953</v>
      </c>
      <c r="H398" s="18">
        <v>0.16329243353783199</v>
      </c>
      <c r="I398" s="18">
        <v>0.130981595092025</v>
      </c>
      <c r="J398" s="18">
        <v>0.179243353783231</v>
      </c>
      <c r="K398" s="18">
        <v>0.18087934560327201</v>
      </c>
      <c r="L398" s="18">
        <v>0.18394683026584899</v>
      </c>
      <c r="M398" s="18">
        <v>0.115541922290389</v>
      </c>
      <c r="N398" s="18">
        <v>0.18006134969325199</v>
      </c>
      <c r="O398" s="18">
        <v>0.17065439672801599</v>
      </c>
      <c r="P398" s="18">
        <v>0.32055214723926401</v>
      </c>
      <c r="Q398" s="18">
        <v>0.31206543967280198</v>
      </c>
      <c r="R398" s="18">
        <v>0.30173824130879301</v>
      </c>
      <c r="S398" s="18">
        <v>0.28957055214723898</v>
      </c>
      <c r="T398" s="18">
        <v>0.215644171779141</v>
      </c>
      <c r="U398" s="18">
        <v>0.19907975460122701</v>
      </c>
      <c r="V398" s="18">
        <v>0.25408997955010199</v>
      </c>
      <c r="W398" s="18">
        <v>0.26216768916155397</v>
      </c>
      <c r="X398" s="18">
        <v>0.19161554192228999</v>
      </c>
      <c r="Y398" s="18">
        <v>0.21216768916155401</v>
      </c>
      <c r="Z398" s="18">
        <v>7.4539877300613497E-2</v>
      </c>
    </row>
    <row r="399" spans="1:26">
      <c r="A399" s="41">
        <v>33</v>
      </c>
      <c r="B399" s="24" t="s">
        <v>774</v>
      </c>
      <c r="C399" s="18">
        <v>0.16319018404908001</v>
      </c>
      <c r="D399" s="18">
        <v>9.7239263803681003E-2</v>
      </c>
      <c r="E399" s="18">
        <v>0.110736196319018</v>
      </c>
      <c r="F399" s="18">
        <v>8.0368098159509196E-2</v>
      </c>
      <c r="G399" s="18">
        <v>8.77300613496933E-2</v>
      </c>
      <c r="H399" s="18">
        <v>0.10777096114519399</v>
      </c>
      <c r="I399" s="18">
        <v>0.111656441717791</v>
      </c>
      <c r="J399" s="18">
        <v>0.134867075664622</v>
      </c>
      <c r="K399" s="18">
        <v>2.79141104294479E-2</v>
      </c>
      <c r="L399" s="18">
        <v>4.1104294478527599E-2</v>
      </c>
      <c r="M399" s="18">
        <v>1.8098159509202499E-2</v>
      </c>
      <c r="N399" s="18">
        <v>0</v>
      </c>
      <c r="O399" s="18">
        <v>0</v>
      </c>
      <c r="P399" s="18">
        <v>4.3558282208588997E-2</v>
      </c>
      <c r="Q399" s="18">
        <v>1.67689161554192E-2</v>
      </c>
      <c r="R399" s="18">
        <v>6.2985685071574704E-2</v>
      </c>
      <c r="S399" s="18">
        <v>9.7852760736196295E-2</v>
      </c>
      <c r="T399" s="18">
        <v>0.15572597137014299</v>
      </c>
      <c r="U399" s="18">
        <v>0.27955010224948901</v>
      </c>
      <c r="V399" s="18">
        <v>0.44550102249488799</v>
      </c>
      <c r="W399" s="18">
        <v>0.49427402862985698</v>
      </c>
      <c r="X399" s="18">
        <v>0.52423312883435602</v>
      </c>
      <c r="Y399" s="18">
        <v>0.11319018404908</v>
      </c>
      <c r="Z399" s="18">
        <v>0.138548057259714</v>
      </c>
    </row>
    <row r="400" spans="1:26">
      <c r="A400" s="41">
        <v>34</v>
      </c>
      <c r="B400" s="24" t="s">
        <v>774</v>
      </c>
      <c r="C400" s="18">
        <v>0.18680981595092</v>
      </c>
      <c r="D400" s="18">
        <v>0.14775051124744401</v>
      </c>
      <c r="E400" s="18">
        <v>0.108588957055215</v>
      </c>
      <c r="F400" s="18">
        <v>0.121370143149284</v>
      </c>
      <c r="G400" s="18">
        <v>0.11094069529652401</v>
      </c>
      <c r="H400" s="18">
        <v>0</v>
      </c>
      <c r="I400" s="18">
        <v>0.110429447852761</v>
      </c>
      <c r="J400" s="18">
        <v>0.162167689161554</v>
      </c>
      <c r="K400" s="18">
        <v>0.13139059304703499</v>
      </c>
      <c r="L400" s="18">
        <v>0.24601226993865</v>
      </c>
      <c r="M400" s="18">
        <v>8.3128834355828199E-2</v>
      </c>
      <c r="N400" s="18">
        <v>0.17085889570552101</v>
      </c>
      <c r="O400" s="18">
        <v>0.23670756646216801</v>
      </c>
      <c r="P400" s="18">
        <v>0.23773006134969299</v>
      </c>
      <c r="Q400" s="18">
        <v>0.24795501022494901</v>
      </c>
      <c r="R400" s="18">
        <v>0.416462167689162</v>
      </c>
      <c r="S400" s="18">
        <v>0.624539877300613</v>
      </c>
      <c r="T400" s="18">
        <v>0.41850715746421302</v>
      </c>
      <c r="U400" s="18">
        <v>0.24836400817995899</v>
      </c>
      <c r="V400" s="18">
        <v>0.250920245398773</v>
      </c>
      <c r="W400" s="18">
        <v>0.25817995910020503</v>
      </c>
      <c r="X400" s="18">
        <v>8.1186094069529702E-2</v>
      </c>
      <c r="Y400" s="18">
        <v>0.13261758691206499</v>
      </c>
      <c r="Z400" s="18">
        <v>5.72597137014315E-2</v>
      </c>
    </row>
    <row r="401" spans="1:26">
      <c r="A401" s="41">
        <v>35</v>
      </c>
      <c r="B401" s="24" t="s">
        <v>774</v>
      </c>
      <c r="C401" s="18">
        <v>6.9529652351738302E-3</v>
      </c>
      <c r="D401" s="18">
        <v>0</v>
      </c>
      <c r="E401" s="18">
        <v>0</v>
      </c>
      <c r="F401" s="18">
        <v>0</v>
      </c>
      <c r="G401" s="18">
        <v>0</v>
      </c>
      <c r="H401" s="18">
        <v>0</v>
      </c>
      <c r="I401" s="18">
        <v>1.6973415132924299E-2</v>
      </c>
      <c r="J401" s="18">
        <v>5.73619631901841E-2</v>
      </c>
      <c r="K401" s="18">
        <v>5.2147239263803699E-2</v>
      </c>
      <c r="L401" s="18">
        <v>0</v>
      </c>
      <c r="M401" s="18">
        <v>0</v>
      </c>
      <c r="N401" s="18">
        <v>0</v>
      </c>
      <c r="O401" s="18">
        <v>3.3946830265848701E-2</v>
      </c>
      <c r="P401" s="18">
        <v>0.43241308793456001</v>
      </c>
      <c r="Q401" s="18">
        <v>0.455316973415133</v>
      </c>
      <c r="R401" s="18">
        <v>0.13844580777096099</v>
      </c>
      <c r="S401" s="18">
        <v>9.7648261758691193E-2</v>
      </c>
      <c r="T401" s="18">
        <v>3.20040899795501E-2</v>
      </c>
      <c r="U401" s="18">
        <v>6.7382413087934606E-2</v>
      </c>
      <c r="V401" s="18">
        <v>0.109918200408998</v>
      </c>
      <c r="W401" s="18">
        <v>0.11186094069529701</v>
      </c>
      <c r="X401" s="18">
        <v>0.14867075664621701</v>
      </c>
      <c r="Y401" s="18">
        <v>9.1615541922290405E-2</v>
      </c>
      <c r="Z401" s="18">
        <v>0.10920245398773</v>
      </c>
    </row>
    <row r="402" spans="1:26">
      <c r="A402" s="41">
        <v>36</v>
      </c>
      <c r="B402" s="24" t="s">
        <v>774</v>
      </c>
      <c r="C402" s="18">
        <v>7.1779141104294494E-2</v>
      </c>
      <c r="D402" s="18">
        <v>0.36615541922290401</v>
      </c>
      <c r="E402" s="18">
        <v>0.56533742331288295</v>
      </c>
      <c r="F402" s="18">
        <v>0.22556237218813899</v>
      </c>
      <c r="G402" s="18">
        <v>0.60296523517382405</v>
      </c>
      <c r="H402" s="18">
        <v>0.47832310838445802</v>
      </c>
      <c r="I402" s="18">
        <v>0.57873210633946803</v>
      </c>
      <c r="J402" s="18">
        <v>0.65419222903885499</v>
      </c>
      <c r="K402" s="18">
        <v>0.60092024539877298</v>
      </c>
      <c r="L402" s="18">
        <v>0.48384458077709602</v>
      </c>
      <c r="M402" s="18">
        <v>0.40817995910020499</v>
      </c>
      <c r="N402" s="18">
        <v>0.55838445807770998</v>
      </c>
      <c r="O402" s="18">
        <v>0.32004089979550099</v>
      </c>
      <c r="P402" s="18">
        <v>0.24856850715746401</v>
      </c>
      <c r="Q402" s="18">
        <v>0.117893660531697</v>
      </c>
      <c r="R402" s="18">
        <v>0.13568507157464199</v>
      </c>
      <c r="S402" s="18">
        <v>0.17505112474437601</v>
      </c>
      <c r="T402" s="18">
        <v>0.46860940695296499</v>
      </c>
      <c r="U402" s="18">
        <v>0.33220858895705502</v>
      </c>
      <c r="V402" s="18">
        <v>0.20521472392637999</v>
      </c>
      <c r="W402" s="18">
        <v>0.23762781186094101</v>
      </c>
      <c r="X402" s="18">
        <v>0.38179959100204502</v>
      </c>
      <c r="Y402" s="18">
        <v>0.38282208588957101</v>
      </c>
      <c r="Z402" s="18">
        <v>0.42341513292433502</v>
      </c>
    </row>
    <row r="403" spans="1:26">
      <c r="A403" s="41">
        <v>37</v>
      </c>
      <c r="B403" s="24" t="s">
        <v>774</v>
      </c>
      <c r="C403" s="18">
        <v>0.45092024539877301</v>
      </c>
      <c r="D403" s="18">
        <v>0.47730061349693298</v>
      </c>
      <c r="E403" s="18">
        <v>0.27453987730061402</v>
      </c>
      <c r="F403" s="18">
        <v>0.28619631901840498</v>
      </c>
      <c r="G403" s="18">
        <v>0.16789366053169699</v>
      </c>
      <c r="H403" s="18">
        <v>7.0347648261758697E-2</v>
      </c>
      <c r="I403" s="18">
        <v>0.26400817995909998</v>
      </c>
      <c r="J403" s="18">
        <v>0.38670756646216797</v>
      </c>
      <c r="K403" s="18">
        <v>0.13231083844580799</v>
      </c>
      <c r="L403" s="18">
        <v>1.7075664621676898E-2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4.8057259713701402E-2</v>
      </c>
      <c r="S403" s="18">
        <v>0.13231083844580799</v>
      </c>
      <c r="T403" s="18">
        <v>0.12239263803681</v>
      </c>
      <c r="U403" s="18">
        <v>0.22862985685071599</v>
      </c>
      <c r="V403" s="18">
        <v>0.31635991820040898</v>
      </c>
      <c r="W403" s="18">
        <v>0.32280163599181999</v>
      </c>
      <c r="X403" s="18">
        <v>0.626073619631902</v>
      </c>
      <c r="Y403" s="18">
        <v>0.42065439672801602</v>
      </c>
      <c r="Z403" s="18">
        <v>0.42668711656441699</v>
      </c>
    </row>
    <row r="404" spans="1:26">
      <c r="A404" s="41">
        <v>38</v>
      </c>
      <c r="B404" s="24" t="s">
        <v>774</v>
      </c>
      <c r="C404" s="18">
        <v>0.56329243353783198</v>
      </c>
      <c r="D404" s="18">
        <v>0.59059304703476501</v>
      </c>
      <c r="E404" s="18">
        <v>0.68047034764826198</v>
      </c>
      <c r="F404" s="18">
        <v>0.50664621676891597</v>
      </c>
      <c r="G404" s="18">
        <v>0.544683026584867</v>
      </c>
      <c r="H404" s="18">
        <v>0.5780163599182</v>
      </c>
      <c r="I404" s="18">
        <v>0.539775051124744</v>
      </c>
      <c r="J404" s="18">
        <v>0.56891615541922302</v>
      </c>
      <c r="K404" s="18">
        <v>0.53098159509202503</v>
      </c>
      <c r="L404" s="18">
        <v>0.54396728016359897</v>
      </c>
      <c r="M404" s="18">
        <v>0.69458077709611499</v>
      </c>
      <c r="N404" s="18">
        <v>0.59018404907975497</v>
      </c>
      <c r="O404" s="18">
        <v>0.60654396728016402</v>
      </c>
      <c r="P404" s="18">
        <v>0.79171779141104304</v>
      </c>
      <c r="Q404" s="18">
        <v>0.65368098159509203</v>
      </c>
      <c r="R404" s="18">
        <v>0.26278118609406997</v>
      </c>
      <c r="S404" s="18">
        <v>0.27075664621676898</v>
      </c>
      <c r="T404" s="18">
        <v>0.27852760736196303</v>
      </c>
      <c r="U404" s="18">
        <v>0.24652351738241299</v>
      </c>
      <c r="V404" s="18">
        <v>0.32157464212678899</v>
      </c>
      <c r="W404" s="18">
        <v>0.357873210633947</v>
      </c>
      <c r="X404" s="18">
        <v>0.28067484662576703</v>
      </c>
      <c r="Y404" s="18">
        <v>0.29447852760736198</v>
      </c>
      <c r="Z404" s="18">
        <v>0.226584867075665</v>
      </c>
    </row>
    <row r="405" spans="1:26">
      <c r="A405" s="41">
        <v>39</v>
      </c>
      <c r="B405" s="24" t="s">
        <v>774</v>
      </c>
      <c r="C405" s="18">
        <v>0.159815950920245</v>
      </c>
      <c r="D405" s="18">
        <v>0.27014314928425398</v>
      </c>
      <c r="E405" s="18">
        <v>0.373312883435583</v>
      </c>
      <c r="F405" s="18">
        <v>0.29877300613496899</v>
      </c>
      <c r="G405" s="18">
        <v>0.21073619631901799</v>
      </c>
      <c r="H405" s="18">
        <v>0.11339468302658499</v>
      </c>
      <c r="I405" s="18">
        <v>0.110838445807771</v>
      </c>
      <c r="J405" s="18">
        <v>0.27852760736196303</v>
      </c>
      <c r="K405" s="18">
        <v>0.286094069529652</v>
      </c>
      <c r="L405" s="18">
        <v>0.229652351738241</v>
      </c>
      <c r="M405" s="18">
        <v>0.243660531697342</v>
      </c>
      <c r="N405" s="18">
        <v>0.16625766871165601</v>
      </c>
      <c r="O405" s="18">
        <v>0.14560327198364001</v>
      </c>
      <c r="P405" s="18">
        <v>0.12842535787321099</v>
      </c>
      <c r="Q405" s="18">
        <v>0.12709611451942701</v>
      </c>
      <c r="R405" s="18">
        <v>2.5562372188139101E-2</v>
      </c>
      <c r="S405" s="18">
        <v>1.2985685071574601E-2</v>
      </c>
      <c r="T405" s="18">
        <v>0</v>
      </c>
      <c r="U405" s="18">
        <v>0</v>
      </c>
      <c r="V405" s="18">
        <v>0</v>
      </c>
      <c r="W405" s="18">
        <v>5.3169734151329298E-3</v>
      </c>
      <c r="X405" s="18">
        <v>0</v>
      </c>
      <c r="Y405" s="18">
        <v>0</v>
      </c>
      <c r="Z405" s="18">
        <v>0</v>
      </c>
    </row>
    <row r="406" spans="1:26">
      <c r="A406" s="41">
        <v>40</v>
      </c>
      <c r="B406" s="24" t="s">
        <v>774</v>
      </c>
      <c r="C406" s="18">
        <v>0</v>
      </c>
      <c r="D406" s="18">
        <v>0</v>
      </c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7.5664621676891598E-3</v>
      </c>
      <c r="L406" s="18">
        <v>3.7525562372188098E-2</v>
      </c>
      <c r="M406" s="18">
        <v>4.1308793456032701E-2</v>
      </c>
      <c r="N406" s="18">
        <v>4.1513292433537803E-2</v>
      </c>
      <c r="O406" s="18">
        <v>9.3660531697341495E-2</v>
      </c>
      <c r="P406" s="18">
        <v>7.1063394683026596E-2</v>
      </c>
      <c r="Q406" s="18">
        <v>6.0838445807771001E-2</v>
      </c>
      <c r="R406" s="18">
        <v>1.27811860940695E-2</v>
      </c>
      <c r="S406" s="18">
        <v>4.2126789366053199E-2</v>
      </c>
      <c r="T406" s="18">
        <v>1.3701431492842499E-2</v>
      </c>
      <c r="U406" s="18">
        <v>2.9243353783231101E-2</v>
      </c>
      <c r="V406" s="18">
        <v>3.04703476482618E-2</v>
      </c>
      <c r="W406" s="18">
        <v>0</v>
      </c>
      <c r="X406" s="18">
        <v>0</v>
      </c>
      <c r="Y406" s="18">
        <v>0</v>
      </c>
      <c r="Z406" s="18">
        <v>0</v>
      </c>
    </row>
    <row r="407" spans="1:26">
      <c r="A407" s="41">
        <v>41</v>
      </c>
      <c r="B407" s="24" t="s">
        <v>774</v>
      </c>
      <c r="C407" s="18">
        <v>0</v>
      </c>
      <c r="D407" s="18">
        <v>0</v>
      </c>
      <c r="E407" s="18">
        <v>0</v>
      </c>
      <c r="F407" s="18">
        <v>1.4314928425357899E-2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6.2372188139059297E-3</v>
      </c>
      <c r="Q407" s="18">
        <v>5.0613496932515302E-2</v>
      </c>
      <c r="R407" s="18">
        <v>1.44171779141104E-2</v>
      </c>
      <c r="S407" s="18">
        <v>0</v>
      </c>
      <c r="T407" s="18">
        <v>0</v>
      </c>
      <c r="U407" s="18">
        <v>0</v>
      </c>
      <c r="V407" s="18">
        <v>0</v>
      </c>
      <c r="W407" s="18">
        <v>1.9222903885480602E-2</v>
      </c>
      <c r="X407" s="18">
        <v>1.8609406952965198E-2</v>
      </c>
      <c r="Y407" s="18">
        <v>4.4069529652351697E-2</v>
      </c>
      <c r="Z407" s="18">
        <v>1.5132924335378301E-2</v>
      </c>
    </row>
    <row r="408" spans="1:26">
      <c r="A408" s="41">
        <v>42</v>
      </c>
      <c r="B408" s="24" t="s">
        <v>774</v>
      </c>
      <c r="C408" s="18">
        <v>1.8609406952965198E-2</v>
      </c>
      <c r="D408" s="18">
        <v>0</v>
      </c>
      <c r="E408" s="18">
        <v>0</v>
      </c>
      <c r="F408" s="18">
        <v>0</v>
      </c>
      <c r="G408" s="18">
        <v>0</v>
      </c>
      <c r="H408" s="18">
        <v>0</v>
      </c>
      <c r="I408" s="18">
        <v>0</v>
      </c>
      <c r="J408" s="18">
        <v>2.57668711656442E-2</v>
      </c>
      <c r="K408" s="18">
        <v>4.2842535787321098E-2</v>
      </c>
      <c r="L408" s="18">
        <v>7.14723926380368E-2</v>
      </c>
      <c r="M408" s="18">
        <v>3.3640081799591E-2</v>
      </c>
      <c r="N408" s="18">
        <v>0</v>
      </c>
      <c r="O408" s="18">
        <v>0</v>
      </c>
      <c r="P408" s="18">
        <v>3.1288343558282201E-2</v>
      </c>
      <c r="Q408" s="18">
        <v>0.105419222903885</v>
      </c>
      <c r="R408" s="18">
        <v>0.26042944785276101</v>
      </c>
      <c r="S408" s="18">
        <v>0.290695296523517</v>
      </c>
      <c r="T408" s="18">
        <v>0.35920245398772999</v>
      </c>
      <c r="U408" s="18">
        <v>0.373926380368098</v>
      </c>
      <c r="V408" s="18">
        <v>0.29243353783231102</v>
      </c>
      <c r="W408" s="18">
        <v>0.15910020449897799</v>
      </c>
      <c r="X408" s="18">
        <v>4.9386503067484697E-2</v>
      </c>
      <c r="Y408" s="18">
        <v>6.5541922290388605E-2</v>
      </c>
      <c r="Z408" s="18">
        <v>0.105725971370143</v>
      </c>
    </row>
    <row r="409" spans="1:26">
      <c r="A409" s="41">
        <v>43</v>
      </c>
      <c r="B409" s="24" t="s">
        <v>774</v>
      </c>
      <c r="C409" s="18">
        <v>8.1492842535787299E-2</v>
      </c>
      <c r="D409" s="18">
        <v>6.6155419222903897E-2</v>
      </c>
      <c r="E409" s="18">
        <v>0</v>
      </c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18">
        <v>0</v>
      </c>
      <c r="M409" s="18">
        <v>0</v>
      </c>
      <c r="N409" s="18">
        <v>6.3394683026584894E-2</v>
      </c>
      <c r="O409" s="18">
        <v>0.12903885480572599</v>
      </c>
      <c r="P409" s="18">
        <v>0.122085889570552</v>
      </c>
      <c r="Q409" s="18">
        <v>0.138548057259714</v>
      </c>
      <c r="R409" s="18">
        <v>0.124335378323108</v>
      </c>
      <c r="S409" s="18">
        <v>6.8404907975460102E-2</v>
      </c>
      <c r="T409" s="18">
        <v>3.6809815950920297E-2</v>
      </c>
      <c r="U409" s="18">
        <v>2.6380368098159499E-2</v>
      </c>
      <c r="V409" s="18">
        <v>2.9243353783231101E-2</v>
      </c>
      <c r="W409" s="18">
        <v>6.2167689161554199E-2</v>
      </c>
      <c r="X409" s="18">
        <v>2.0449897750511301E-2</v>
      </c>
      <c r="Y409" s="18">
        <v>4.0797546012269897E-2</v>
      </c>
      <c r="Z409" s="18">
        <v>4.3660531697341499E-2</v>
      </c>
    </row>
    <row r="410" spans="1:26">
      <c r="A410" s="41">
        <v>44</v>
      </c>
      <c r="B410" s="24" t="s">
        <v>774</v>
      </c>
      <c r="C410" s="18">
        <v>0</v>
      </c>
      <c r="D410" s="18">
        <v>0</v>
      </c>
      <c r="E410" s="18">
        <v>0</v>
      </c>
      <c r="F410" s="18">
        <v>2.3926380368098198E-2</v>
      </c>
      <c r="G410" s="18">
        <v>9.8159509202453993E-3</v>
      </c>
      <c r="H410" s="18">
        <v>2.0143149284253599E-2</v>
      </c>
      <c r="I410" s="18">
        <v>5.5419222903885498E-2</v>
      </c>
      <c r="J410" s="18">
        <v>3.8343558282208597E-2</v>
      </c>
      <c r="K410" s="18">
        <v>3.1799591002044998E-2</v>
      </c>
      <c r="L410" s="18">
        <v>2.1165644171779099E-2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18">
        <v>4.87730061349693E-2</v>
      </c>
      <c r="V410" s="18">
        <v>0.24805725971370099</v>
      </c>
      <c r="W410" s="18">
        <v>0.38364008179959103</v>
      </c>
      <c r="X410" s="18">
        <v>0.23957055214723899</v>
      </c>
      <c r="Y410" s="18">
        <v>0.17597137014314901</v>
      </c>
      <c r="Z410" s="18">
        <v>0.13231083844580799</v>
      </c>
    </row>
    <row r="411" spans="1:26">
      <c r="A411" s="41">
        <v>45</v>
      </c>
      <c r="B411" s="24" t="s">
        <v>774</v>
      </c>
      <c r="C411" s="18">
        <v>0.29836400817995901</v>
      </c>
      <c r="D411" s="18">
        <v>0.162474437627812</v>
      </c>
      <c r="E411" s="18">
        <v>5.1124744376278099E-2</v>
      </c>
      <c r="F411" s="18">
        <v>0.15685071574642101</v>
      </c>
      <c r="G411" s="18">
        <v>4.2638036809816003E-2</v>
      </c>
      <c r="H411" s="18">
        <v>8.6912065439672791E-3</v>
      </c>
      <c r="I411" s="18">
        <v>0</v>
      </c>
      <c r="J411" s="18">
        <v>0</v>
      </c>
      <c r="K411" s="18">
        <v>9.8159509202453993E-3</v>
      </c>
      <c r="L411" s="18">
        <v>3.9366053169734197E-2</v>
      </c>
      <c r="M411" s="18">
        <v>3.9263803680981597E-2</v>
      </c>
      <c r="N411" s="18">
        <v>3.09815950920245E-2</v>
      </c>
      <c r="O411" s="18">
        <v>0.15204498977505099</v>
      </c>
      <c r="P411" s="18">
        <v>0.271267893660532</v>
      </c>
      <c r="Q411" s="18">
        <v>0.31891615541922302</v>
      </c>
      <c r="R411" s="18">
        <v>0.36165644171779099</v>
      </c>
      <c r="S411" s="18">
        <v>0.42740286298568497</v>
      </c>
      <c r="T411" s="18">
        <v>0.44192229038854802</v>
      </c>
      <c r="U411" s="18">
        <v>0.52617586912065395</v>
      </c>
      <c r="V411" s="18">
        <v>0.56175869120654398</v>
      </c>
      <c r="W411" s="18">
        <v>0.434662576687117</v>
      </c>
      <c r="X411" s="18">
        <v>0.503374233128834</v>
      </c>
      <c r="Y411" s="18">
        <v>0.421063394683027</v>
      </c>
      <c r="Z411" s="18">
        <v>0.41042944785276098</v>
      </c>
    </row>
    <row r="412" spans="1:26">
      <c r="A412" s="41">
        <v>46</v>
      </c>
      <c r="B412" s="24" t="s">
        <v>774</v>
      </c>
      <c r="C412" s="18">
        <v>0.376993865030675</v>
      </c>
      <c r="D412" s="18">
        <v>0.26860940695296498</v>
      </c>
      <c r="E412" s="18">
        <v>0.32995910020449898</v>
      </c>
      <c r="F412" s="18">
        <v>0.45224948875255599</v>
      </c>
      <c r="G412" s="18">
        <v>0.17116564417177901</v>
      </c>
      <c r="H412" s="18">
        <v>0.21359918200409</v>
      </c>
      <c r="I412" s="18">
        <v>0.292842535787321</v>
      </c>
      <c r="J412" s="18">
        <v>0.32014314928425402</v>
      </c>
      <c r="K412" s="18">
        <v>0.28537832310838401</v>
      </c>
      <c r="L412" s="18">
        <v>0.40286298568507201</v>
      </c>
      <c r="M412" s="18">
        <v>0.24775051124744399</v>
      </c>
      <c r="N412" s="18">
        <v>0.25930470347648299</v>
      </c>
      <c r="O412" s="18">
        <v>0.14560327198364001</v>
      </c>
      <c r="P412" s="18">
        <v>0.29059304703476502</v>
      </c>
      <c r="Q412" s="18">
        <v>0.23231083844580799</v>
      </c>
      <c r="R412" s="18">
        <v>0.44836400817995897</v>
      </c>
      <c r="S412" s="18">
        <v>0.51840490797546002</v>
      </c>
      <c r="T412" s="18">
        <v>0.56850715746421299</v>
      </c>
      <c r="U412" s="18">
        <v>0.59887525562372201</v>
      </c>
      <c r="V412" s="18">
        <v>0.16748466257668701</v>
      </c>
      <c r="W412" s="18">
        <v>0.164928425357873</v>
      </c>
      <c r="X412" s="18">
        <v>0.12586912065439701</v>
      </c>
      <c r="Y412" s="18">
        <v>0.145807770961145</v>
      </c>
      <c r="Z412" s="18">
        <v>0.108895705521472</v>
      </c>
    </row>
    <row r="413" spans="1:26">
      <c r="A413" s="41">
        <v>47</v>
      </c>
      <c r="B413" s="24" t="s">
        <v>774</v>
      </c>
      <c r="C413" s="18">
        <v>0.17034764826175899</v>
      </c>
      <c r="D413" s="18">
        <v>0.15378323108384501</v>
      </c>
      <c r="E413" s="18">
        <v>0.12505112474437599</v>
      </c>
      <c r="F413" s="18">
        <v>0.197137014314928</v>
      </c>
      <c r="G413" s="18">
        <v>0.23343558282208601</v>
      </c>
      <c r="H413" s="18">
        <v>0.16666666666666699</v>
      </c>
      <c r="I413" s="18">
        <v>0.126993865030675</v>
      </c>
      <c r="J413" s="18">
        <v>0.171676891615542</v>
      </c>
      <c r="K413" s="18">
        <v>0.140286298568507</v>
      </c>
      <c r="L413" s="18">
        <v>0.26676891615541898</v>
      </c>
      <c r="M413" s="18">
        <v>0.35674846625766898</v>
      </c>
      <c r="N413" s="18">
        <v>0.31963190184049101</v>
      </c>
      <c r="O413" s="18">
        <v>0.43169734151329198</v>
      </c>
      <c r="P413" s="18">
        <v>0.271267893660532</v>
      </c>
      <c r="Q413" s="18">
        <v>8.6503067484662605E-2</v>
      </c>
      <c r="R413" s="18">
        <v>4.1104294478527599E-2</v>
      </c>
      <c r="S413" s="18">
        <v>2.0654396728016399E-2</v>
      </c>
      <c r="T413" s="18">
        <v>0</v>
      </c>
      <c r="U413" s="18">
        <v>0</v>
      </c>
      <c r="V413" s="18">
        <v>0</v>
      </c>
      <c r="W413" s="18">
        <v>5.2658486707566503E-2</v>
      </c>
      <c r="X413" s="18">
        <v>0.116462167689162</v>
      </c>
      <c r="Y413" s="18">
        <v>0.12556237218813901</v>
      </c>
      <c r="Z413" s="18">
        <v>8.3742331288343602E-2</v>
      </c>
    </row>
    <row r="414" spans="1:26">
      <c r="A414" s="41">
        <v>48</v>
      </c>
      <c r="B414" s="24" t="s">
        <v>774</v>
      </c>
      <c r="C414" s="18">
        <v>8.6298568507157503E-2</v>
      </c>
      <c r="D414" s="18">
        <v>5.98159509202454E-2</v>
      </c>
      <c r="E414" s="18">
        <v>0.106441717791411</v>
      </c>
      <c r="F414" s="18">
        <v>0.159509202453988</v>
      </c>
      <c r="G414" s="18">
        <v>0.233026584867076</v>
      </c>
      <c r="H414" s="18">
        <v>0.27423312883435602</v>
      </c>
      <c r="I414" s="18">
        <v>0.47034764826175901</v>
      </c>
      <c r="J414" s="18">
        <v>0.378834355828221</v>
      </c>
      <c r="K414" s="18">
        <v>0.49325153374233099</v>
      </c>
      <c r="L414" s="18">
        <v>0.40521472392638003</v>
      </c>
      <c r="M414" s="18">
        <v>0.30224948875255597</v>
      </c>
      <c r="N414" s="18">
        <v>0.42443762781186101</v>
      </c>
      <c r="O414" s="18">
        <v>0.28742331288343598</v>
      </c>
      <c r="P414" s="18">
        <v>8.5685071574642099E-2</v>
      </c>
      <c r="Q414" s="18">
        <v>4.0695296523517402E-2</v>
      </c>
      <c r="R414" s="18">
        <v>3.04703476482618E-2</v>
      </c>
      <c r="S414" s="18">
        <v>1.78936605316973E-2</v>
      </c>
      <c r="T414" s="18">
        <v>1.6564417177914102E-2</v>
      </c>
      <c r="U414" s="18">
        <v>0.154294478527607</v>
      </c>
      <c r="V414" s="18">
        <v>0.21942740286298601</v>
      </c>
      <c r="W414" s="18">
        <v>0.39192229038854798</v>
      </c>
      <c r="X414" s="18">
        <v>0.37556237218813898</v>
      </c>
      <c r="Y414" s="18">
        <v>0.20920245398772999</v>
      </c>
      <c r="Z414" s="18">
        <v>0.219325153374233</v>
      </c>
    </row>
    <row r="415" spans="1:26">
      <c r="A415" s="41">
        <v>49</v>
      </c>
      <c r="B415" s="24" t="s">
        <v>774</v>
      </c>
      <c r="C415" s="18">
        <v>0.17842535787321101</v>
      </c>
      <c r="D415" s="18">
        <v>8.6707566462167707E-2</v>
      </c>
      <c r="E415" s="18">
        <v>6.6155419222903897E-2</v>
      </c>
      <c r="F415" s="18">
        <v>0.41237218813905901</v>
      </c>
      <c r="G415" s="18">
        <v>0.26206543967280199</v>
      </c>
      <c r="H415" s="18">
        <v>0.307668711656442</v>
      </c>
      <c r="I415" s="18">
        <v>0.307361963190184</v>
      </c>
      <c r="J415" s="18">
        <v>0.332617586912065</v>
      </c>
      <c r="K415" s="18">
        <v>0.26247443762781197</v>
      </c>
      <c r="L415" s="18">
        <v>0.21247443762781201</v>
      </c>
      <c r="M415" s="18">
        <v>0.140593047034765</v>
      </c>
      <c r="N415" s="18">
        <v>0.165848670756646</v>
      </c>
      <c r="O415" s="18">
        <v>0.316257668711656</v>
      </c>
      <c r="P415" s="18">
        <v>0.30521472392637999</v>
      </c>
      <c r="Q415" s="18">
        <v>0.356032719836401</v>
      </c>
      <c r="R415" s="18">
        <v>0.457770961145194</v>
      </c>
      <c r="S415" s="18">
        <v>0.53312883435582803</v>
      </c>
      <c r="T415" s="18">
        <v>0.42453987730061399</v>
      </c>
      <c r="U415" s="18">
        <v>0.17024539877300601</v>
      </c>
      <c r="V415" s="18">
        <v>0.15879345603271999</v>
      </c>
      <c r="W415" s="18">
        <v>0.170756646216769</v>
      </c>
      <c r="X415" s="18">
        <v>0.164621676891616</v>
      </c>
      <c r="Y415" s="18">
        <v>0.156441717791411</v>
      </c>
      <c r="Z415" s="18">
        <v>0.15991820040899801</v>
      </c>
    </row>
    <row r="416" spans="1:26">
      <c r="A416" s="41">
        <v>50</v>
      </c>
      <c r="B416" s="24" t="s">
        <v>774</v>
      </c>
      <c r="C416" s="18">
        <v>0.14815950920245399</v>
      </c>
      <c r="D416" s="18">
        <v>0.18006134969325199</v>
      </c>
      <c r="E416" s="18">
        <v>0.108179959100205</v>
      </c>
      <c r="F416" s="18">
        <v>7.7709611451942703E-2</v>
      </c>
      <c r="G416" s="18">
        <v>0.21697341513292401</v>
      </c>
      <c r="H416" s="18">
        <v>3.5480572597137001E-2</v>
      </c>
      <c r="I416" s="18">
        <v>0.158895705521472</v>
      </c>
      <c r="J416" s="18">
        <v>0.335071574642127</v>
      </c>
      <c r="K416" s="18">
        <v>0.25685071574642099</v>
      </c>
      <c r="L416" s="18">
        <v>0.29274028629856902</v>
      </c>
      <c r="M416" s="18">
        <v>0.31942740286298599</v>
      </c>
      <c r="N416" s="18">
        <v>0.30654396728016398</v>
      </c>
      <c r="O416" s="18">
        <v>0.34222903885480599</v>
      </c>
      <c r="P416" s="18">
        <v>0.33619631901840502</v>
      </c>
      <c r="Q416" s="18">
        <v>0.376073619631902</v>
      </c>
      <c r="R416" s="18">
        <v>0.33926380368098202</v>
      </c>
      <c r="S416" s="18">
        <v>0.351124744376278</v>
      </c>
      <c r="T416" s="18">
        <v>0.34580777096114501</v>
      </c>
      <c r="U416" s="18">
        <v>0.31298568507157498</v>
      </c>
      <c r="V416" s="18">
        <v>0.352044989775051</v>
      </c>
      <c r="W416" s="18">
        <v>0.46891615541922299</v>
      </c>
      <c r="X416" s="18">
        <v>0.19948875255623699</v>
      </c>
      <c r="Y416" s="18">
        <v>0.15173824130879299</v>
      </c>
      <c r="Z416" s="18">
        <v>0.32321063394682997</v>
      </c>
    </row>
    <row r="417" spans="1:26">
      <c r="A417" s="41">
        <v>51</v>
      </c>
      <c r="B417" s="24" t="s">
        <v>774</v>
      </c>
      <c r="C417" s="18">
        <v>0.10501022494887501</v>
      </c>
      <c r="D417" s="18">
        <v>0.12903885480572599</v>
      </c>
      <c r="E417" s="18">
        <v>0.10030674846625801</v>
      </c>
      <c r="F417" s="18">
        <v>0.219325153374233</v>
      </c>
      <c r="G417" s="18">
        <v>0.26226993865030701</v>
      </c>
      <c r="H417" s="18">
        <v>0.37985685071574599</v>
      </c>
      <c r="I417" s="18">
        <v>0.27638036809816002</v>
      </c>
      <c r="J417" s="18">
        <v>0.34253578732106299</v>
      </c>
      <c r="K417" s="18">
        <v>0.36298568507157503</v>
      </c>
      <c r="L417" s="18">
        <v>0.52208588957055202</v>
      </c>
      <c r="M417" s="18">
        <v>0.31319018404908</v>
      </c>
      <c r="N417" s="18">
        <v>0.243660531697342</v>
      </c>
      <c r="O417" s="18">
        <v>0.45460122699386502</v>
      </c>
      <c r="P417" s="18">
        <v>0.36768916155419201</v>
      </c>
      <c r="Q417" s="18">
        <v>0.35869120654396702</v>
      </c>
      <c r="R417" s="18">
        <v>0.208691206543967</v>
      </c>
      <c r="S417" s="18">
        <v>5.6237218813905898E-3</v>
      </c>
      <c r="T417" s="18">
        <v>0</v>
      </c>
      <c r="U417" s="18">
        <v>0</v>
      </c>
      <c r="V417" s="18">
        <v>0</v>
      </c>
      <c r="W417" s="18">
        <v>0.33364008179959098</v>
      </c>
      <c r="X417" s="18">
        <v>0.40419222903885499</v>
      </c>
      <c r="Y417" s="18">
        <v>0.502453987730061</v>
      </c>
      <c r="Z417" s="18">
        <v>0.67965235173824101</v>
      </c>
    </row>
    <row r="418" spans="1:26">
      <c r="A418" s="41">
        <v>52</v>
      </c>
      <c r="B418" s="24" t="s">
        <v>774</v>
      </c>
      <c r="C418" s="18">
        <v>0.75470347648261804</v>
      </c>
      <c r="D418" s="18">
        <v>0.83149284253578704</v>
      </c>
      <c r="E418" s="18">
        <v>0.77638036809816002</v>
      </c>
      <c r="F418" s="18">
        <v>0.77341513292433495</v>
      </c>
      <c r="G418" s="18">
        <v>0.70582822085889596</v>
      </c>
      <c r="H418" s="18">
        <v>0.175255623721881</v>
      </c>
      <c r="I418" s="18">
        <v>0.59826175869120701</v>
      </c>
      <c r="J418" s="18">
        <v>0.72822085889570598</v>
      </c>
      <c r="K418" s="18">
        <v>0.18384458077709601</v>
      </c>
      <c r="L418" s="18">
        <v>0.19366053169734199</v>
      </c>
      <c r="M418" s="18">
        <v>0.14519427402863</v>
      </c>
      <c r="N418" s="18">
        <v>0.37638036809816</v>
      </c>
      <c r="O418" s="18">
        <v>0.34335378323108401</v>
      </c>
      <c r="P418" s="18">
        <v>0.35961145194274002</v>
      </c>
      <c r="Q418" s="18">
        <v>8.6503067484662605E-2</v>
      </c>
      <c r="R418" s="18">
        <v>0.29754601226993899</v>
      </c>
      <c r="S418" s="18">
        <v>0.16942740286298599</v>
      </c>
      <c r="T418" s="18">
        <v>0.151457055214724</v>
      </c>
      <c r="U418" s="18">
        <v>0.419836400817996</v>
      </c>
      <c r="V418" s="18">
        <v>0.64897750511247398</v>
      </c>
      <c r="W418" s="18">
        <v>0.414161554192229</v>
      </c>
      <c r="X418" s="18">
        <v>2.5885097137014298E-2</v>
      </c>
      <c r="Y418" s="18">
        <v>0.312116564417178</v>
      </c>
      <c r="Z418" s="18">
        <v>0.34941206543967301</v>
      </c>
    </row>
    <row r="419" spans="1:26">
      <c r="A419" s="41">
        <v>53</v>
      </c>
      <c r="B419" s="24" t="s">
        <v>774</v>
      </c>
      <c r="C419" s="18">
        <v>0.71186094069529704</v>
      </c>
      <c r="D419" s="18">
        <v>0.68793456032719802</v>
      </c>
      <c r="E419" s="18">
        <v>0.64591002044989798</v>
      </c>
      <c r="F419" s="18">
        <v>0.72310838445807801</v>
      </c>
      <c r="G419" s="18">
        <v>0.67300613496932504</v>
      </c>
      <c r="H419" s="18">
        <v>0.18609406952965199</v>
      </c>
      <c r="I419" s="18">
        <v>5.40899795501023E-2</v>
      </c>
      <c r="J419" s="18">
        <v>3.6503067484662602E-2</v>
      </c>
      <c r="K419" s="18">
        <v>4.9897750511247403E-2</v>
      </c>
      <c r="L419" s="18">
        <v>2.6687116564417201E-2</v>
      </c>
      <c r="M419" s="18">
        <v>6.0327198364008199E-3</v>
      </c>
      <c r="N419" s="18">
        <v>7.0552147239263804E-3</v>
      </c>
      <c r="O419" s="18">
        <v>1.2474437627811899E-2</v>
      </c>
      <c r="P419" s="18">
        <v>3.20040899795501E-2</v>
      </c>
      <c r="Q419" s="18">
        <v>7.0040899795501002E-2</v>
      </c>
      <c r="R419" s="18">
        <v>2.4335378323108399E-2</v>
      </c>
      <c r="S419" s="18">
        <v>3.09815950920245E-2</v>
      </c>
      <c r="T419" s="18">
        <v>6.0327198364008199E-3</v>
      </c>
      <c r="U419" s="18">
        <v>0</v>
      </c>
      <c r="V419" s="18">
        <v>0</v>
      </c>
      <c r="W419" s="18">
        <v>0</v>
      </c>
      <c r="X419" s="18">
        <v>0</v>
      </c>
      <c r="Y419" s="18">
        <v>0</v>
      </c>
      <c r="Z419" s="18">
        <v>0</v>
      </c>
    </row>
    <row r="420" spans="1:26">
      <c r="A420" s="41">
        <v>54</v>
      </c>
      <c r="B420" s="24" t="s">
        <v>774</v>
      </c>
      <c r="C420" s="18">
        <v>0</v>
      </c>
      <c r="D420" s="18">
        <v>0</v>
      </c>
      <c r="E420" s="18">
        <v>0</v>
      </c>
      <c r="F420" s="18">
        <v>1.49284253578732E-2</v>
      </c>
      <c r="G420" s="18">
        <v>2.6482617586912099E-2</v>
      </c>
      <c r="H420" s="18">
        <v>1.52351738241309E-2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5.4192229038854799E-3</v>
      </c>
      <c r="U420" s="18">
        <v>0</v>
      </c>
      <c r="V420" s="18">
        <v>5.1124744376278104E-3</v>
      </c>
      <c r="W420" s="18">
        <v>0</v>
      </c>
      <c r="X420" s="18">
        <v>0</v>
      </c>
      <c r="Y420" s="18">
        <v>0</v>
      </c>
      <c r="Z420" s="18">
        <v>0</v>
      </c>
    </row>
    <row r="421" spans="1:26">
      <c r="A421" s="41">
        <v>55</v>
      </c>
      <c r="B421" s="24" t="s">
        <v>774</v>
      </c>
      <c r="C421" s="18">
        <v>0</v>
      </c>
      <c r="D421" s="18">
        <v>0</v>
      </c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1.07361963190184E-2</v>
      </c>
      <c r="N421" s="18">
        <v>0.10920245398773</v>
      </c>
      <c r="O421" s="18">
        <v>0.107566462167689</v>
      </c>
      <c r="P421" s="18">
        <v>0.15040899795501</v>
      </c>
      <c r="Q421" s="18">
        <v>0.12638036809816</v>
      </c>
      <c r="R421" s="18">
        <v>5.2147239263803701E-3</v>
      </c>
      <c r="S421" s="18">
        <v>0</v>
      </c>
      <c r="T421" s="18">
        <v>1.1963190184049099E-2</v>
      </c>
      <c r="U421" s="18">
        <v>3.9570552147239299E-2</v>
      </c>
      <c r="V421" s="18">
        <v>8.6912065439672795E-2</v>
      </c>
      <c r="W421" s="18">
        <v>6.6462167689161598E-3</v>
      </c>
      <c r="X421" s="18">
        <v>0</v>
      </c>
      <c r="Y421" s="18">
        <v>0</v>
      </c>
      <c r="Z421" s="18">
        <v>0</v>
      </c>
    </row>
    <row r="422" spans="1:26">
      <c r="A422" s="41">
        <v>56</v>
      </c>
      <c r="B422" s="24" t="s">
        <v>774</v>
      </c>
      <c r="C422" s="18">
        <v>0</v>
      </c>
      <c r="D422" s="18">
        <v>0</v>
      </c>
      <c r="E422" s="18">
        <v>0</v>
      </c>
      <c r="F422" s="18">
        <v>0</v>
      </c>
      <c r="G422" s="18">
        <v>0</v>
      </c>
      <c r="H422" s="18">
        <v>1.50306748466258E-2</v>
      </c>
      <c r="I422" s="18">
        <v>1.7484662576687099E-2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3.0777096114519401E-2</v>
      </c>
      <c r="P422" s="18">
        <v>7.9652351738241298E-2</v>
      </c>
      <c r="Q422" s="18">
        <v>7.2597137014314903E-2</v>
      </c>
      <c r="R422" s="18">
        <v>1.6155419222903901E-2</v>
      </c>
      <c r="S422" s="18">
        <v>1.8507157464212699E-2</v>
      </c>
      <c r="T422" s="18">
        <v>0</v>
      </c>
      <c r="U422" s="18">
        <v>0</v>
      </c>
      <c r="V422" s="18">
        <v>3.2515337423312897E-2</v>
      </c>
      <c r="W422" s="18">
        <v>4.4274028629856903E-2</v>
      </c>
      <c r="X422" s="18">
        <v>7.3415132924335394E-2</v>
      </c>
      <c r="Y422" s="18">
        <v>0.182822085889571</v>
      </c>
      <c r="Z422" s="18">
        <v>0.177096114519427</v>
      </c>
    </row>
    <row r="423" spans="1:26">
      <c r="A423" s="41">
        <v>57</v>
      </c>
      <c r="B423" s="24" t="s">
        <v>774</v>
      </c>
      <c r="C423" s="18">
        <v>4.5398773006134999E-2</v>
      </c>
      <c r="D423" s="18">
        <v>7.5153374233128803E-2</v>
      </c>
      <c r="E423" s="18">
        <v>8.6094069529652401E-2</v>
      </c>
      <c r="F423" s="18">
        <v>9.5603271983640103E-2</v>
      </c>
      <c r="G423" s="18">
        <v>8.1799591002044994E-2</v>
      </c>
      <c r="H423" s="18">
        <v>5.8077709611451901E-2</v>
      </c>
      <c r="I423" s="18">
        <v>0.18241308793455999</v>
      </c>
      <c r="J423" s="18">
        <v>0.16411042944785301</v>
      </c>
      <c r="K423" s="18">
        <v>0.110122699386503</v>
      </c>
      <c r="L423" s="18">
        <v>9.8261758691206499E-2</v>
      </c>
      <c r="M423" s="18">
        <v>6.6257668711656503E-2</v>
      </c>
      <c r="N423" s="18">
        <v>2.1779141104294499E-2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18">
        <v>0</v>
      </c>
      <c r="W423" s="18">
        <v>0</v>
      </c>
      <c r="X423" s="18">
        <v>0</v>
      </c>
      <c r="Y423" s="18">
        <v>0</v>
      </c>
      <c r="Z423" s="18">
        <v>0</v>
      </c>
    </row>
    <row r="424" spans="1:26">
      <c r="A424" s="41">
        <v>58</v>
      </c>
      <c r="B424" s="24" t="s">
        <v>774</v>
      </c>
      <c r="C424" s="18">
        <v>0</v>
      </c>
      <c r="D424" s="18">
        <v>3.5787321063394703E-2</v>
      </c>
      <c r="E424" s="18">
        <v>2.31083844580777E-2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1.5950920245398799E-2</v>
      </c>
      <c r="L424" s="18">
        <v>1.6359918200408999E-2</v>
      </c>
      <c r="M424" s="18">
        <v>1.44171779141104E-2</v>
      </c>
      <c r="N424" s="18">
        <v>4.6523517382413102E-2</v>
      </c>
      <c r="O424" s="18">
        <v>6.40081799591002E-2</v>
      </c>
      <c r="P424" s="18">
        <v>6.8916155419222899E-2</v>
      </c>
      <c r="Q424" s="18">
        <v>0.101431492842536</v>
      </c>
      <c r="R424" s="18">
        <v>7.7709611451942703E-2</v>
      </c>
      <c r="S424" s="18">
        <v>2.67893660531697E-2</v>
      </c>
      <c r="T424" s="18">
        <v>3.61963190184049E-2</v>
      </c>
      <c r="U424" s="18">
        <v>0.12770961145194301</v>
      </c>
      <c r="V424" s="18">
        <v>2.57668711656442E-2</v>
      </c>
      <c r="W424" s="18">
        <v>0</v>
      </c>
      <c r="X424" s="18">
        <v>0</v>
      </c>
      <c r="Y424" s="18">
        <v>8.0777096114519401E-2</v>
      </c>
      <c r="Z424" s="18">
        <v>0.242126789366053</v>
      </c>
    </row>
    <row r="425" spans="1:26">
      <c r="A425" s="41">
        <v>59</v>
      </c>
      <c r="B425" s="24" t="s">
        <v>774</v>
      </c>
      <c r="C425" s="18">
        <v>0.119836400817996</v>
      </c>
      <c r="D425" s="18">
        <v>0.11687116564417201</v>
      </c>
      <c r="E425" s="18">
        <v>0.19355828220858901</v>
      </c>
      <c r="F425" s="18">
        <v>0.39079754601227001</v>
      </c>
      <c r="G425" s="18">
        <v>0.14233128834355799</v>
      </c>
      <c r="H425" s="18">
        <v>0.12627811860940699</v>
      </c>
      <c r="I425" s="18">
        <v>0.10383435582822099</v>
      </c>
      <c r="J425" s="18">
        <v>0.630674846625767</v>
      </c>
      <c r="K425" s="18">
        <v>0.80920245398773005</v>
      </c>
      <c r="L425" s="18">
        <v>0.63875255623721905</v>
      </c>
      <c r="M425" s="18">
        <v>0.79161554192229</v>
      </c>
      <c r="N425" s="18">
        <v>0.71257668711656397</v>
      </c>
      <c r="O425" s="18">
        <v>0.71871165644171797</v>
      </c>
      <c r="P425" s="18">
        <v>0.543762781186094</v>
      </c>
      <c r="Q425" s="18">
        <v>0.81584867075664602</v>
      </c>
      <c r="R425" s="18">
        <v>0.44550102249488799</v>
      </c>
      <c r="S425" s="18">
        <v>0.371165644171779</v>
      </c>
      <c r="T425" s="18">
        <v>0.48496932515337399</v>
      </c>
      <c r="U425" s="18">
        <v>0.20981595092024499</v>
      </c>
      <c r="V425" s="18">
        <v>0.37218813905930498</v>
      </c>
      <c r="W425" s="18">
        <v>0.540695296523517</v>
      </c>
      <c r="X425" s="18">
        <v>0.57658486707566503</v>
      </c>
      <c r="Y425" s="18">
        <v>0.60040899795501002</v>
      </c>
      <c r="Z425" s="18">
        <v>0.583231083844581</v>
      </c>
    </row>
    <row r="426" spans="1:26">
      <c r="A426" s="41">
        <v>60</v>
      </c>
      <c r="B426" s="24" t="s">
        <v>774</v>
      </c>
      <c r="C426" s="18">
        <v>0.350817995910021</v>
      </c>
      <c r="D426" s="18">
        <v>0.171370143149284</v>
      </c>
      <c r="E426" s="18">
        <v>8.93660531697342E-2</v>
      </c>
      <c r="F426" s="18">
        <v>2.5357873210633899E-2</v>
      </c>
      <c r="G426" s="18">
        <v>5.1124744376278104E-3</v>
      </c>
      <c r="H426" s="18">
        <v>0</v>
      </c>
      <c r="I426" s="18">
        <v>0</v>
      </c>
      <c r="J426" s="18">
        <v>0</v>
      </c>
      <c r="K426" s="18">
        <v>4.8977505112474402E-2</v>
      </c>
      <c r="L426" s="18">
        <v>9.5705521472392599E-2</v>
      </c>
      <c r="M426" s="18">
        <v>8.4458077709611501E-2</v>
      </c>
      <c r="N426" s="18">
        <v>0.16901840490797501</v>
      </c>
      <c r="O426" s="18">
        <v>0.30306748466257699</v>
      </c>
      <c r="P426" s="18">
        <v>0.479959100204499</v>
      </c>
      <c r="Q426" s="18">
        <v>6.2282719836400803E-2</v>
      </c>
      <c r="R426" s="18">
        <v>0</v>
      </c>
      <c r="S426" s="18">
        <v>0</v>
      </c>
      <c r="T426" s="18">
        <v>0</v>
      </c>
      <c r="U426" s="18">
        <v>0</v>
      </c>
      <c r="V426" s="18">
        <v>0.585685071574642</v>
      </c>
      <c r="W426" s="18">
        <v>0.61267893660531703</v>
      </c>
      <c r="X426" s="18">
        <v>0.546216768916155</v>
      </c>
      <c r="Y426" s="18">
        <v>0.50879345603271997</v>
      </c>
      <c r="Z426" s="18">
        <v>0.455316973415133</v>
      </c>
    </row>
    <row r="427" spans="1:26">
      <c r="A427" s="41">
        <v>61</v>
      </c>
      <c r="B427" s="24" t="s">
        <v>774</v>
      </c>
      <c r="C427" s="18">
        <v>0.36165644171779099</v>
      </c>
      <c r="D427" s="18">
        <v>0.27689161554192199</v>
      </c>
      <c r="E427" s="18">
        <v>0.135480572597137</v>
      </c>
      <c r="F427" s="18">
        <v>9.9079754601227005E-2</v>
      </c>
      <c r="G427" s="18">
        <v>5.2556237218813903E-2</v>
      </c>
      <c r="H427" s="18">
        <v>3.9570552147239299E-2</v>
      </c>
      <c r="I427" s="18">
        <v>0.111042944785276</v>
      </c>
      <c r="J427" s="18">
        <v>0.22494887525562399</v>
      </c>
      <c r="K427" s="18">
        <v>0.219018404907975</v>
      </c>
      <c r="L427" s="18">
        <v>7.7811860940695296E-2</v>
      </c>
      <c r="M427" s="18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0.65143149284253599</v>
      </c>
      <c r="S427" s="18">
        <v>0.44406952965235202</v>
      </c>
      <c r="T427" s="18">
        <v>0.22188139059304701</v>
      </c>
      <c r="U427" s="18">
        <v>6.7586912065439694E-2</v>
      </c>
      <c r="V427" s="18">
        <v>2.9959100204499E-2</v>
      </c>
      <c r="W427" s="18">
        <v>9.2024539877300603E-3</v>
      </c>
      <c r="X427" s="18">
        <v>2.2903885480572601E-2</v>
      </c>
      <c r="Y427" s="18">
        <v>0</v>
      </c>
      <c r="Z427" s="18">
        <v>0</v>
      </c>
    </row>
    <row r="428" spans="1:26">
      <c r="A428" s="41">
        <v>62</v>
      </c>
      <c r="B428" s="24" t="s">
        <v>774</v>
      </c>
      <c r="C428" s="18">
        <v>9.1002044989775092E-3</v>
      </c>
      <c r="D428" s="18">
        <v>0</v>
      </c>
      <c r="E428" s="18">
        <v>0</v>
      </c>
      <c r="F428" s="18">
        <v>0</v>
      </c>
      <c r="G428" s="18">
        <v>0</v>
      </c>
      <c r="H428" s="18">
        <v>0</v>
      </c>
      <c r="I428" s="18">
        <v>9.7137014314928397E-3</v>
      </c>
      <c r="J428" s="18">
        <v>2.41308793456033E-2</v>
      </c>
      <c r="K428" s="18">
        <v>4.4989775051124697E-2</v>
      </c>
      <c r="L428" s="18">
        <v>1.5337423312883401E-2</v>
      </c>
      <c r="M428" s="18">
        <v>2.2494887525562401E-2</v>
      </c>
      <c r="N428" s="18">
        <v>5.2147239263803701E-3</v>
      </c>
      <c r="O428" s="18">
        <v>0</v>
      </c>
      <c r="P428" s="18">
        <v>2.4846625766871199E-2</v>
      </c>
      <c r="Q428" s="18">
        <v>7.2188139059304698E-2</v>
      </c>
      <c r="R428" s="18">
        <v>9.3865030674846597E-2</v>
      </c>
      <c r="S428" s="18">
        <v>6.30879345603272E-2</v>
      </c>
      <c r="T428" s="18">
        <v>6.5337423312883405E-2</v>
      </c>
      <c r="U428" s="18">
        <v>5.1124744376278099E-2</v>
      </c>
      <c r="V428" s="18">
        <v>2.36196319018405E-2</v>
      </c>
      <c r="W428" s="18">
        <v>0</v>
      </c>
      <c r="X428" s="18">
        <v>0</v>
      </c>
      <c r="Y428" s="18">
        <v>0</v>
      </c>
      <c r="Z428" s="18">
        <v>0</v>
      </c>
    </row>
    <row r="429" spans="1:26">
      <c r="A429" s="41">
        <v>63</v>
      </c>
      <c r="B429" s="24" t="s">
        <v>774</v>
      </c>
      <c r="C429" s="18">
        <v>0</v>
      </c>
      <c r="D429" s="18">
        <v>0</v>
      </c>
      <c r="E429" s="18">
        <v>8.1799591002044997E-3</v>
      </c>
      <c r="F429" s="18">
        <v>2.6993865030674899E-2</v>
      </c>
      <c r="G429" s="18">
        <v>6.4928425357873201E-2</v>
      </c>
      <c r="H429" s="18">
        <v>0.109918200408998</v>
      </c>
      <c r="I429" s="18">
        <v>0.167382413087935</v>
      </c>
      <c r="J429" s="18">
        <v>0.200204498977505</v>
      </c>
      <c r="K429" s="18">
        <v>1.2512781186094101E-2</v>
      </c>
      <c r="L429" s="18">
        <v>0.14943762781186101</v>
      </c>
      <c r="M429" s="18">
        <v>9.3398517382413098E-3</v>
      </c>
      <c r="N429" s="18">
        <v>0.307975460122699</v>
      </c>
      <c r="O429" s="18">
        <v>0.10276073619631899</v>
      </c>
      <c r="P429" s="18">
        <v>0.186196319018405</v>
      </c>
      <c r="Q429" s="18">
        <v>0.27137014314928398</v>
      </c>
      <c r="R429" s="18">
        <v>0.28241308793455999</v>
      </c>
      <c r="S429" s="18">
        <v>0.35674846625766898</v>
      </c>
      <c r="T429" s="18">
        <v>0.29074642126789402</v>
      </c>
      <c r="U429" s="18">
        <v>1.81716513292434E-2</v>
      </c>
      <c r="V429" s="18">
        <v>0</v>
      </c>
      <c r="W429" s="18">
        <v>0.55828220858895705</v>
      </c>
      <c r="X429" s="18">
        <v>0.357259713701432</v>
      </c>
      <c r="Y429" s="18">
        <v>0.24948875255623701</v>
      </c>
      <c r="Z429" s="18">
        <v>0.16809815950920201</v>
      </c>
    </row>
    <row r="430" spans="1:26">
      <c r="A430" s="41">
        <v>64</v>
      </c>
      <c r="B430" s="24" t="s">
        <v>774</v>
      </c>
      <c r="C430" s="18">
        <v>0.14284253578732101</v>
      </c>
      <c r="D430" s="18">
        <v>0.26288343558282201</v>
      </c>
      <c r="E430" s="18">
        <v>0.290081799591002</v>
      </c>
      <c r="F430" s="18">
        <v>0.34509202453987697</v>
      </c>
      <c r="G430" s="18">
        <v>9.4555214723926403E-2</v>
      </c>
      <c r="H430" s="18">
        <v>0.29028629856850702</v>
      </c>
      <c r="I430" s="18">
        <v>0.209918200408998</v>
      </c>
      <c r="J430" s="18">
        <v>0.10654396728016401</v>
      </c>
      <c r="K430" s="18">
        <v>8.9161554192229001E-2</v>
      </c>
      <c r="L430" s="18">
        <v>7.0449897750511303E-2</v>
      </c>
      <c r="M430" s="18">
        <v>5.6646216768916201E-2</v>
      </c>
      <c r="N430" s="18">
        <v>3.5071574642126797E-2</v>
      </c>
      <c r="O430" s="18">
        <v>0</v>
      </c>
      <c r="P430" s="18">
        <v>0</v>
      </c>
      <c r="Q430" s="18">
        <v>0</v>
      </c>
      <c r="R430" s="18">
        <v>0</v>
      </c>
      <c r="S430" s="18">
        <v>0</v>
      </c>
      <c r="T430" s="18">
        <v>0</v>
      </c>
      <c r="U430" s="18">
        <v>0</v>
      </c>
      <c r="V430" s="18">
        <v>0</v>
      </c>
      <c r="W430" s="18">
        <v>0</v>
      </c>
      <c r="X430" s="18">
        <v>0</v>
      </c>
      <c r="Y430" s="18">
        <v>0</v>
      </c>
      <c r="Z430" s="18">
        <v>0</v>
      </c>
    </row>
    <row r="431" spans="1:26">
      <c r="A431" s="41">
        <v>65</v>
      </c>
      <c r="B431" s="24" t="s">
        <v>774</v>
      </c>
      <c r="C431" s="18">
        <v>0</v>
      </c>
      <c r="D431" s="18">
        <v>9.2024539877300603E-3</v>
      </c>
      <c r="E431" s="18">
        <v>5.8077709611451901E-2</v>
      </c>
      <c r="F431" s="18">
        <v>0.11216768916155399</v>
      </c>
      <c r="G431" s="18">
        <v>0.14754601226993899</v>
      </c>
      <c r="H431" s="18">
        <v>0.121165644171779</v>
      </c>
      <c r="I431" s="18">
        <v>0.15838445807771001</v>
      </c>
      <c r="J431" s="18">
        <v>0.179243353783231</v>
      </c>
      <c r="K431" s="18">
        <v>0.130368098159509</v>
      </c>
      <c r="L431" s="18">
        <v>0.15695296523517399</v>
      </c>
      <c r="M431" s="18">
        <v>0.22484662576687101</v>
      </c>
      <c r="N431" s="18">
        <v>0.17995910020449901</v>
      </c>
      <c r="O431" s="18">
        <v>0.12832310838445801</v>
      </c>
      <c r="P431" s="18">
        <v>0.111656441717791</v>
      </c>
      <c r="Q431" s="18">
        <v>4.2433537832310797E-2</v>
      </c>
      <c r="R431" s="18">
        <v>0</v>
      </c>
      <c r="S431" s="18">
        <v>0</v>
      </c>
      <c r="T431" s="18">
        <v>0</v>
      </c>
      <c r="U431" s="18">
        <v>0</v>
      </c>
      <c r="V431" s="18">
        <v>0</v>
      </c>
      <c r="W431" s="18">
        <v>0</v>
      </c>
      <c r="X431" s="18">
        <v>0</v>
      </c>
      <c r="Y431" s="18">
        <v>9.4069529652351692E-3</v>
      </c>
      <c r="Z431" s="18">
        <v>5.05112474437628E-2</v>
      </c>
    </row>
    <row r="432" spans="1:26">
      <c r="A432" s="41">
        <v>66</v>
      </c>
      <c r="B432" s="24" t="s">
        <v>774</v>
      </c>
      <c r="C432" s="18">
        <v>9.0184049079754594E-2</v>
      </c>
      <c r="D432" s="18">
        <v>0.116053169734151</v>
      </c>
      <c r="E432" s="18">
        <v>0.16094069529652399</v>
      </c>
      <c r="F432" s="18">
        <v>0.151226993865031</v>
      </c>
      <c r="G432" s="18">
        <v>0.18067484662576699</v>
      </c>
      <c r="H432" s="18">
        <v>0.171370143149284</v>
      </c>
      <c r="I432" s="18">
        <v>0.19723926380368101</v>
      </c>
      <c r="J432" s="18">
        <v>0.27638036809816002</v>
      </c>
      <c r="K432" s="18">
        <v>9.8057259713701397E-2</v>
      </c>
      <c r="L432" s="18">
        <v>0.13016359918200399</v>
      </c>
      <c r="M432" s="18">
        <v>0.31206543967280198</v>
      </c>
      <c r="N432" s="18">
        <v>0.35460122699386498</v>
      </c>
      <c r="O432" s="18">
        <v>0.28813905930470302</v>
      </c>
      <c r="P432" s="18">
        <v>0.25889570552147201</v>
      </c>
      <c r="Q432" s="18">
        <v>0.27474437627811898</v>
      </c>
      <c r="R432" s="18">
        <v>0.17546012269938699</v>
      </c>
      <c r="S432" s="18">
        <v>7.5562372188139104E-2</v>
      </c>
      <c r="T432" s="18">
        <v>7.56646216768916E-2</v>
      </c>
      <c r="U432" s="18">
        <v>2.6993865030674899E-2</v>
      </c>
      <c r="V432" s="18">
        <v>3.9366053169734197E-2</v>
      </c>
      <c r="W432" s="18">
        <v>0.11216768916155399</v>
      </c>
      <c r="X432" s="18">
        <v>7.3210633946830306E-2</v>
      </c>
      <c r="Y432" s="18">
        <v>2.0040899795500999E-2</v>
      </c>
      <c r="Z432" s="18">
        <v>0</v>
      </c>
    </row>
    <row r="433" spans="1:26">
      <c r="A433" s="41">
        <v>67</v>
      </c>
      <c r="B433" s="24" t="s">
        <v>774</v>
      </c>
      <c r="C433" s="18">
        <v>0</v>
      </c>
      <c r="D433" s="18">
        <v>0</v>
      </c>
      <c r="E433" s="18">
        <v>0</v>
      </c>
      <c r="F433" s="18">
        <v>0</v>
      </c>
      <c r="G433" s="18">
        <v>6.0327198364008199E-3</v>
      </c>
      <c r="H433" s="18">
        <v>4.03885480572597E-2</v>
      </c>
      <c r="I433" s="18">
        <v>5.8486707566462202E-2</v>
      </c>
      <c r="J433" s="18">
        <v>0.10961145194274</v>
      </c>
      <c r="K433" s="18">
        <v>0.273108384458078</v>
      </c>
      <c r="L433" s="18">
        <v>0.15224948875255601</v>
      </c>
      <c r="M433" s="18">
        <v>4.03885480572597E-2</v>
      </c>
      <c r="N433" s="18">
        <v>3.6605316973415097E-2</v>
      </c>
      <c r="O433" s="18">
        <v>3.1595092024539903E-2</v>
      </c>
      <c r="P433" s="18">
        <v>4.30470347648262E-2</v>
      </c>
      <c r="Q433" s="18">
        <v>2.7709611451942701E-2</v>
      </c>
      <c r="R433" s="18">
        <v>1.68711656441718E-2</v>
      </c>
      <c r="S433" s="18">
        <v>1.67689161554192E-2</v>
      </c>
      <c r="T433" s="18">
        <v>1.94274028629857E-2</v>
      </c>
      <c r="U433" s="18">
        <v>5.6441717791411002E-2</v>
      </c>
      <c r="V433" s="18">
        <v>7.1676891615541902E-2</v>
      </c>
      <c r="W433" s="18">
        <v>7.3926380368098205E-2</v>
      </c>
      <c r="X433" s="18">
        <v>6.2269938650306798E-2</v>
      </c>
      <c r="Y433" s="18">
        <v>2.9243353783231101E-2</v>
      </c>
      <c r="Z433" s="18">
        <v>3.2413087934560297E-2</v>
      </c>
    </row>
    <row r="434" spans="1:26">
      <c r="A434" s="41">
        <v>68</v>
      </c>
      <c r="B434" s="24" t="s">
        <v>774</v>
      </c>
      <c r="C434" s="18">
        <v>5.5010224948875301E-2</v>
      </c>
      <c r="D434" s="18">
        <v>2.5051124744376301E-2</v>
      </c>
      <c r="E434" s="18">
        <v>3.6605316973415097E-2</v>
      </c>
      <c r="F434" s="18">
        <v>9.1308793456032697E-2</v>
      </c>
      <c r="G434" s="18">
        <v>6.3701431492842603E-2</v>
      </c>
      <c r="H434" s="18">
        <v>3.8548057259713699E-2</v>
      </c>
      <c r="I434" s="18">
        <v>7.8425357873210602E-2</v>
      </c>
      <c r="J434" s="18">
        <v>0.14468302658486701</v>
      </c>
      <c r="K434" s="18">
        <v>6.2372188139059301E-2</v>
      </c>
      <c r="L434" s="18">
        <v>0.17515337423312899</v>
      </c>
      <c r="M434" s="18">
        <v>0.15132924335378301</v>
      </c>
      <c r="N434" s="18">
        <v>9.9591002044989801E-2</v>
      </c>
      <c r="O434" s="18">
        <v>0.30408997955010197</v>
      </c>
      <c r="P434" s="18">
        <v>0.14248466257668699</v>
      </c>
      <c r="Q434" s="18">
        <v>0.130428808793456</v>
      </c>
      <c r="R434" s="18">
        <v>0.269120654396728</v>
      </c>
      <c r="S434" s="18">
        <v>3.8701431492842497E-2</v>
      </c>
      <c r="T434" s="18">
        <v>0.22791411042944801</v>
      </c>
      <c r="U434" s="18">
        <v>0.236298568507157</v>
      </c>
      <c r="V434" s="18">
        <v>0.20429447852760699</v>
      </c>
      <c r="W434" s="18">
        <v>0.15143149284253599</v>
      </c>
      <c r="X434" s="18">
        <v>5.72597137014315E-2</v>
      </c>
      <c r="Y434" s="18">
        <v>4.7648261758691197E-2</v>
      </c>
      <c r="Z434" s="18">
        <v>0.13282208588957101</v>
      </c>
    </row>
    <row r="435" spans="1:26">
      <c r="A435" s="41">
        <v>69</v>
      </c>
      <c r="B435" s="24" t="s">
        <v>774</v>
      </c>
      <c r="C435" s="18">
        <v>0.18261758691206501</v>
      </c>
      <c r="D435" s="18">
        <v>0.13190184049079801</v>
      </c>
      <c r="E435" s="18">
        <v>4.5603271983640101E-2</v>
      </c>
      <c r="F435" s="18">
        <v>0</v>
      </c>
      <c r="G435" s="18">
        <v>0</v>
      </c>
      <c r="H435" s="18">
        <v>0</v>
      </c>
      <c r="I435" s="18">
        <v>0</v>
      </c>
      <c r="J435" s="18">
        <v>1.04294478527607E-2</v>
      </c>
      <c r="K435" s="18">
        <v>3.3742331288343599E-2</v>
      </c>
      <c r="L435" s="18">
        <v>4.7750511247443797E-2</v>
      </c>
      <c r="M435" s="18">
        <v>9.7341513292433499E-2</v>
      </c>
      <c r="N435" s="18">
        <v>3.9979550102249503E-2</v>
      </c>
      <c r="O435" s="18">
        <v>0</v>
      </c>
      <c r="P435" s="18">
        <v>0</v>
      </c>
      <c r="Q435" s="18">
        <v>0</v>
      </c>
      <c r="R435" s="18">
        <v>1.2678936605317E-2</v>
      </c>
      <c r="S435" s="18">
        <v>8.0572597137014298E-2</v>
      </c>
      <c r="T435" s="18">
        <v>2.6584867075664601E-2</v>
      </c>
      <c r="U435" s="18">
        <v>5.87934560327198E-2</v>
      </c>
      <c r="V435" s="18">
        <v>5.9202453987730101E-2</v>
      </c>
      <c r="W435" s="18">
        <v>5.20449897750511E-2</v>
      </c>
      <c r="X435" s="18">
        <v>6.5439672801635998E-2</v>
      </c>
      <c r="Y435" s="18">
        <v>7.6687116564417193E-2</v>
      </c>
      <c r="Z435" s="18">
        <v>0.151022494887526</v>
      </c>
    </row>
    <row r="436" spans="1:26">
      <c r="A436" s="41">
        <v>70</v>
      </c>
      <c r="B436" s="24" t="s">
        <v>774</v>
      </c>
      <c r="C436" s="18">
        <v>0.10276073619631899</v>
      </c>
      <c r="D436" s="18">
        <v>9.0490797546012303E-2</v>
      </c>
      <c r="E436" s="18">
        <v>0.138548057259714</v>
      </c>
      <c r="F436" s="18">
        <v>0.22709611451942699</v>
      </c>
      <c r="G436" s="18">
        <v>0.21451942740286301</v>
      </c>
      <c r="H436" s="18">
        <v>0.24120654396728</v>
      </c>
      <c r="I436" s="18">
        <v>0.19079754601227</v>
      </c>
      <c r="J436" s="18">
        <v>3.8957055214723903E-2</v>
      </c>
      <c r="K436" s="18">
        <v>0</v>
      </c>
      <c r="L436" s="18">
        <v>0</v>
      </c>
      <c r="M436" s="18">
        <v>1.33946830265849E-2</v>
      </c>
      <c r="N436" s="18">
        <v>0.140081799591002</v>
      </c>
      <c r="O436" s="18">
        <v>0.28087934560327199</v>
      </c>
      <c r="P436" s="18">
        <v>4.1296012269938703E-2</v>
      </c>
      <c r="Q436" s="18">
        <v>0.33049511119631902</v>
      </c>
      <c r="R436" s="18">
        <v>0.155061349693252</v>
      </c>
      <c r="S436" s="18">
        <v>9.6913343558282204E-3</v>
      </c>
      <c r="T436" s="18">
        <v>0</v>
      </c>
      <c r="U436" s="18">
        <v>0.72218813905930501</v>
      </c>
      <c r="V436" s="18">
        <v>0.76400817995909998</v>
      </c>
      <c r="W436" s="18">
        <v>0.67893660531697397</v>
      </c>
      <c r="X436" s="18">
        <v>0.72147239263803697</v>
      </c>
      <c r="Y436" s="18">
        <v>0.69815950920245395</v>
      </c>
      <c r="Z436" s="18">
        <v>0.64672801635991795</v>
      </c>
    </row>
    <row r="437" spans="1:26">
      <c r="A437" s="41">
        <v>71</v>
      </c>
      <c r="B437" s="24" t="s">
        <v>774</v>
      </c>
      <c r="C437" s="18">
        <v>0.60950920245398799</v>
      </c>
      <c r="D437" s="18">
        <v>0.48251533742331298</v>
      </c>
      <c r="E437" s="18">
        <v>0.40501022494887501</v>
      </c>
      <c r="F437" s="18">
        <v>0.34212678936605301</v>
      </c>
      <c r="G437" s="18">
        <v>0.350204498977505</v>
      </c>
      <c r="H437" s="18">
        <v>0.42341513292433502</v>
      </c>
      <c r="I437" s="18">
        <v>0.40766871165644197</v>
      </c>
      <c r="J437" s="18">
        <v>0.24928425357873199</v>
      </c>
      <c r="K437" s="18">
        <v>6.7586912065439694E-2</v>
      </c>
      <c r="L437" s="18">
        <v>5.1738241308793502E-2</v>
      </c>
      <c r="M437" s="18">
        <v>0.13231083844580799</v>
      </c>
      <c r="N437" s="18">
        <v>0.27903885480572599</v>
      </c>
      <c r="O437" s="18">
        <v>0.23261758691206499</v>
      </c>
      <c r="P437" s="18">
        <v>0.120552147239264</v>
      </c>
      <c r="Q437" s="18">
        <v>2.5562372188139101E-2</v>
      </c>
      <c r="R437" s="18">
        <v>5.5521472392638001E-2</v>
      </c>
      <c r="S437" s="18">
        <v>0.10715746421267899</v>
      </c>
      <c r="T437" s="18">
        <v>0.135787321063395</v>
      </c>
      <c r="U437" s="18">
        <v>0.19703476482617599</v>
      </c>
      <c r="V437" s="18">
        <v>0.188650306748466</v>
      </c>
      <c r="W437" s="18">
        <v>2.2661042944785301E-2</v>
      </c>
      <c r="X437" s="18">
        <v>0.22310838445807801</v>
      </c>
      <c r="Y437" s="18">
        <v>0.197443762781186</v>
      </c>
      <c r="Z437" s="18">
        <v>0.13445807770961099</v>
      </c>
    </row>
    <row r="438" spans="1:26">
      <c r="A438" s="41">
        <v>72</v>
      </c>
      <c r="B438" s="24" t="s">
        <v>774</v>
      </c>
      <c r="C438" s="18">
        <v>8.9877300613496899E-2</v>
      </c>
      <c r="D438" s="18">
        <v>2.5562372188139101E-2</v>
      </c>
      <c r="E438" s="18">
        <v>2.9550102249488799E-2</v>
      </c>
      <c r="F438" s="18">
        <v>6.5235173824130896E-2</v>
      </c>
      <c r="G438" s="18">
        <v>0.106441717791411</v>
      </c>
      <c r="H438" s="18">
        <v>0.123312883435583</v>
      </c>
      <c r="I438" s="18">
        <v>0.19151329243353801</v>
      </c>
      <c r="J438" s="18">
        <v>0.151840490797546</v>
      </c>
      <c r="K438" s="18">
        <v>0.184355828220859</v>
      </c>
      <c r="L438" s="18">
        <v>0.20695296523517401</v>
      </c>
      <c r="M438" s="18">
        <v>0.36554192229038901</v>
      </c>
      <c r="N438" s="18">
        <v>0.234304703476483</v>
      </c>
      <c r="O438" s="18">
        <v>0.480265848670757</v>
      </c>
      <c r="P438" s="18">
        <v>6.30879345603272E-2</v>
      </c>
      <c r="Q438" s="18">
        <v>0</v>
      </c>
      <c r="R438" s="18">
        <v>0.255521472392638</v>
      </c>
      <c r="S438" s="18">
        <v>0.42546012269938699</v>
      </c>
      <c r="T438" s="18">
        <v>0.440490797546012</v>
      </c>
      <c r="U438" s="18">
        <v>0.45511247443762798</v>
      </c>
      <c r="V438" s="18">
        <v>0.46400817995909999</v>
      </c>
      <c r="W438" s="18">
        <v>0.438650306748466</v>
      </c>
      <c r="X438" s="18">
        <v>0.38813905930470399</v>
      </c>
      <c r="Y438" s="18">
        <v>0.46881390593047001</v>
      </c>
      <c r="Z438" s="18">
        <v>0.26523517382413098</v>
      </c>
    </row>
    <row r="439" spans="1:26">
      <c r="A439" s="41">
        <v>73</v>
      </c>
      <c r="B439" s="24" t="s">
        <v>774</v>
      </c>
      <c r="C439" s="18">
        <v>0.290695296523517</v>
      </c>
      <c r="D439" s="18">
        <v>0.47239263803680998</v>
      </c>
      <c r="E439" s="18">
        <v>0.47249488752556201</v>
      </c>
      <c r="F439" s="18">
        <v>0.117433537832311</v>
      </c>
      <c r="G439" s="18">
        <v>7.3395961145194298E-3</v>
      </c>
      <c r="H439" s="18">
        <v>0</v>
      </c>
      <c r="I439" s="18">
        <v>0</v>
      </c>
      <c r="J439" s="18">
        <v>0.24805725971370099</v>
      </c>
      <c r="K439" s="18">
        <v>0.44182004089979598</v>
      </c>
      <c r="L439" s="18">
        <v>0.33006134969325202</v>
      </c>
      <c r="M439" s="18">
        <v>0.330163599182004</v>
      </c>
      <c r="N439" s="18">
        <v>0.32505112474437597</v>
      </c>
      <c r="O439" s="18">
        <v>0.44284253578732102</v>
      </c>
      <c r="P439" s="18">
        <v>0.42443762781186101</v>
      </c>
      <c r="Q439" s="18">
        <v>0.21891615541922299</v>
      </c>
      <c r="R439" s="18">
        <v>0.16871165644171801</v>
      </c>
      <c r="S439" s="18">
        <v>0.13047034764826199</v>
      </c>
      <c r="T439" s="18">
        <v>0.190184049079755</v>
      </c>
      <c r="U439" s="18">
        <v>0.180163599182004</v>
      </c>
      <c r="V439" s="18">
        <v>0.18364008179959099</v>
      </c>
      <c r="W439" s="18">
        <v>0.12924335378323101</v>
      </c>
      <c r="X439" s="18">
        <v>0.150102249488753</v>
      </c>
      <c r="Y439" s="18">
        <v>0.16605316973415099</v>
      </c>
      <c r="Z439" s="18">
        <v>0.139161554192229</v>
      </c>
    </row>
    <row r="440" spans="1:26">
      <c r="A440" s="41">
        <v>74</v>
      </c>
      <c r="B440" s="24" t="s">
        <v>774</v>
      </c>
      <c r="C440" s="18">
        <v>0.118302658486708</v>
      </c>
      <c r="D440" s="18">
        <v>0.10480572597137</v>
      </c>
      <c r="E440" s="18">
        <v>6.8507157464212695E-2</v>
      </c>
      <c r="F440" s="18">
        <v>4.30470347648262E-2</v>
      </c>
      <c r="G440" s="18">
        <v>3.9059304703476502E-2</v>
      </c>
      <c r="H440" s="18">
        <v>1.57464212678937E-2</v>
      </c>
      <c r="I440" s="18">
        <v>2.1983640081799601E-2</v>
      </c>
      <c r="J440" s="18">
        <v>0</v>
      </c>
      <c r="K440" s="18">
        <v>0</v>
      </c>
      <c r="L440" s="18">
        <v>7.1574642126789401E-3</v>
      </c>
      <c r="M440" s="18">
        <v>1.8302658486707601E-2</v>
      </c>
      <c r="N440" s="18">
        <v>6.7586912065439694E-2</v>
      </c>
      <c r="O440" s="18">
        <v>4.1615541922290403E-2</v>
      </c>
      <c r="P440" s="18">
        <v>4.7750511247443797E-2</v>
      </c>
      <c r="Q440" s="18">
        <v>7.6687116564417204E-3</v>
      </c>
      <c r="R440" s="18">
        <v>0</v>
      </c>
      <c r="S440" s="18">
        <v>3.7730061349693297E-2</v>
      </c>
      <c r="T440" s="18">
        <v>6.4417177914110396E-3</v>
      </c>
      <c r="U440" s="18">
        <v>6.1758691206544002E-2</v>
      </c>
      <c r="V440" s="18">
        <v>6.0838445807771001E-2</v>
      </c>
      <c r="W440" s="18">
        <v>0.11124744376278101</v>
      </c>
      <c r="X440" s="18">
        <v>0.113496932515337</v>
      </c>
      <c r="Y440" s="18">
        <v>0.10623721881390601</v>
      </c>
      <c r="Z440" s="18">
        <v>0.18936605316973401</v>
      </c>
    </row>
    <row r="441" spans="1:26">
      <c r="A441" s="41">
        <v>75</v>
      </c>
      <c r="B441" s="24" t="s">
        <v>774</v>
      </c>
      <c r="C441" s="18">
        <v>0.145807770961145</v>
      </c>
      <c r="D441" s="18">
        <v>0.115235173824131</v>
      </c>
      <c r="E441" s="18">
        <v>3.7423312883435603E-2</v>
      </c>
      <c r="F441" s="18">
        <v>3.09815950920245E-2</v>
      </c>
      <c r="G441" s="18">
        <v>2.0858895705521501E-2</v>
      </c>
      <c r="H441" s="18">
        <v>4.62167689161554E-2</v>
      </c>
      <c r="I441" s="18">
        <v>3.4560327198364001E-2</v>
      </c>
      <c r="J441" s="18">
        <v>6.4928425357873201E-2</v>
      </c>
      <c r="K441" s="18">
        <v>4.7137014314928401E-2</v>
      </c>
      <c r="L441" s="18">
        <v>8.0265848670756701E-2</v>
      </c>
      <c r="M441" s="18">
        <v>1.33946830265849E-2</v>
      </c>
      <c r="N441" s="18">
        <v>0</v>
      </c>
      <c r="O441" s="18">
        <v>1.84049079754601E-2</v>
      </c>
      <c r="P441" s="18">
        <v>4.1615541922290403E-2</v>
      </c>
      <c r="Q441" s="18">
        <v>5.9611451942740298E-2</v>
      </c>
      <c r="R441" s="18">
        <v>6.2883435582822098E-2</v>
      </c>
      <c r="S441" s="18">
        <v>3.5812883435582803E-2</v>
      </c>
      <c r="T441" s="18">
        <v>0.25787321063394703</v>
      </c>
      <c r="U441" s="18">
        <v>0.266053169734151</v>
      </c>
      <c r="V441" s="18">
        <v>0.29396728016359902</v>
      </c>
      <c r="W441" s="18">
        <v>0.125153374233129</v>
      </c>
      <c r="X441" s="18">
        <v>1.30879345603272E-2</v>
      </c>
      <c r="Y441" s="18">
        <v>0</v>
      </c>
      <c r="Z441" s="18">
        <v>6.9018404907975506E-2</v>
      </c>
    </row>
    <row r="442" spans="1:26">
      <c r="A442" s="41">
        <v>76</v>
      </c>
      <c r="B442" s="24" t="s">
        <v>774</v>
      </c>
      <c r="C442" s="18">
        <v>4.87730061349693E-2</v>
      </c>
      <c r="D442" s="18">
        <v>3.9366053169734197E-2</v>
      </c>
      <c r="E442" s="18">
        <v>1.84049079754601E-2</v>
      </c>
      <c r="F442" s="18">
        <v>1.42126789366053E-2</v>
      </c>
      <c r="G442" s="18">
        <v>3.7218813905930501E-2</v>
      </c>
      <c r="H442" s="18">
        <v>4.6830265848670803E-2</v>
      </c>
      <c r="I442" s="18">
        <v>1.9529652351738199E-2</v>
      </c>
      <c r="J442" s="18">
        <v>5.1124744376278104E-3</v>
      </c>
      <c r="K442" s="18">
        <v>0</v>
      </c>
      <c r="L442" s="18">
        <v>0.194069529652352</v>
      </c>
      <c r="M442" s="18">
        <v>0.22280163599182001</v>
      </c>
      <c r="N442" s="18">
        <v>2.6559304703476502E-2</v>
      </c>
      <c r="O442" s="18">
        <v>0.152453987730061</v>
      </c>
      <c r="P442" s="18">
        <v>9.0899795501022507E-2</v>
      </c>
      <c r="Q442" s="18">
        <v>0.14233128834355799</v>
      </c>
      <c r="R442" s="18">
        <v>0.111349693251534</v>
      </c>
      <c r="S442" s="18">
        <v>8.9672801635991797E-2</v>
      </c>
      <c r="T442" s="18">
        <v>8.5787321063394706E-2</v>
      </c>
      <c r="U442" s="18">
        <v>7.7402862985685106E-2</v>
      </c>
      <c r="V442" s="18">
        <v>0.115030674846626</v>
      </c>
      <c r="W442" s="18">
        <v>0.25746421267893699</v>
      </c>
      <c r="X442" s="18">
        <v>0.15286298568507201</v>
      </c>
      <c r="Y442" s="18">
        <v>0.22678936605316999</v>
      </c>
      <c r="Z442" s="18">
        <v>5.3885480572597101E-2</v>
      </c>
    </row>
    <row r="443" spans="1:26">
      <c r="A443" s="41">
        <v>77</v>
      </c>
      <c r="B443" s="24" t="s">
        <v>774</v>
      </c>
      <c r="C443" s="18">
        <v>0</v>
      </c>
      <c r="D443" s="18">
        <v>0</v>
      </c>
      <c r="E443" s="18">
        <v>0</v>
      </c>
      <c r="F443" s="18">
        <v>0</v>
      </c>
      <c r="G443" s="18">
        <v>0</v>
      </c>
      <c r="H443" s="18">
        <v>0.70102249488752599</v>
      </c>
      <c r="I443" s="18">
        <v>0.59928425357873205</v>
      </c>
      <c r="J443" s="18">
        <v>0.455930470347648</v>
      </c>
      <c r="K443" s="18">
        <v>0.46165644171779102</v>
      </c>
      <c r="L443" s="18">
        <v>0.47556237218813902</v>
      </c>
      <c r="M443" s="18">
        <v>0.63415132924335404</v>
      </c>
      <c r="N443" s="18">
        <v>0.63905930470347705</v>
      </c>
      <c r="O443" s="18">
        <v>0.65541922290388499</v>
      </c>
      <c r="P443" s="18">
        <v>0.19130879345603299</v>
      </c>
      <c r="Q443" s="18">
        <v>0.42427786298568498</v>
      </c>
      <c r="R443" s="18">
        <v>0.78415132924335396</v>
      </c>
      <c r="S443" s="18">
        <v>0.69488752556237199</v>
      </c>
      <c r="T443" s="18">
        <v>0.56380368098159495</v>
      </c>
      <c r="U443" s="18">
        <v>0.334151329243354</v>
      </c>
      <c r="V443" s="18">
        <v>0.399488752556237</v>
      </c>
      <c r="W443" s="18">
        <v>0.37443762781186102</v>
      </c>
      <c r="X443" s="18">
        <v>0.233640081799591</v>
      </c>
      <c r="Y443" s="18">
        <v>0.329550102249489</v>
      </c>
      <c r="Z443" s="18">
        <v>0.38241308793456003</v>
      </c>
    </row>
    <row r="444" spans="1:26">
      <c r="A444" s="41">
        <v>78</v>
      </c>
      <c r="B444" s="24" t="s">
        <v>774</v>
      </c>
      <c r="C444" s="18">
        <v>0.50194274028629904</v>
      </c>
      <c r="D444" s="18">
        <v>0.28517382413087899</v>
      </c>
      <c r="E444" s="18">
        <v>0.50143149284253596</v>
      </c>
      <c r="F444" s="18">
        <v>0.29588445807771002</v>
      </c>
      <c r="G444" s="18">
        <v>0.32791411042944801</v>
      </c>
      <c r="H444" s="18">
        <v>0.33036809815950902</v>
      </c>
      <c r="I444" s="18">
        <v>0.35122699386503098</v>
      </c>
      <c r="J444" s="18">
        <v>0.30971370143149302</v>
      </c>
      <c r="K444" s="18">
        <v>0.210838445807771</v>
      </c>
      <c r="L444" s="18">
        <v>9.7546012269938601E-2</v>
      </c>
      <c r="M444" s="18">
        <v>4.5501022494887501E-2</v>
      </c>
      <c r="N444" s="18">
        <v>2.47443762781186E-2</v>
      </c>
      <c r="O444" s="18">
        <v>2.10633946830266E-2</v>
      </c>
      <c r="P444" s="18">
        <v>6.8507157464212697E-3</v>
      </c>
      <c r="Q444" s="18">
        <v>0</v>
      </c>
      <c r="R444" s="18">
        <v>0</v>
      </c>
      <c r="S444" s="18">
        <v>0</v>
      </c>
      <c r="T444" s="18">
        <v>0</v>
      </c>
      <c r="U444" s="18">
        <v>0</v>
      </c>
      <c r="V444" s="18">
        <v>0</v>
      </c>
      <c r="W444" s="18">
        <v>0</v>
      </c>
      <c r="X444" s="18">
        <v>0</v>
      </c>
      <c r="Y444" s="18">
        <v>7.7709611451942696E-3</v>
      </c>
      <c r="Z444" s="18">
        <v>0</v>
      </c>
    </row>
    <row r="445" spans="1:26">
      <c r="A445" s="41">
        <v>79</v>
      </c>
      <c r="B445" s="24" t="s">
        <v>774</v>
      </c>
      <c r="C445" s="18">
        <v>0</v>
      </c>
      <c r="D445" s="18">
        <v>0</v>
      </c>
      <c r="E445" s="18">
        <v>0</v>
      </c>
      <c r="F445" s="18">
        <v>0</v>
      </c>
      <c r="G445" s="18">
        <v>6.13496932515337E-3</v>
      </c>
      <c r="H445" s="18">
        <v>5.4192229038854803E-2</v>
      </c>
      <c r="I445" s="18">
        <v>8.66053169734151E-2</v>
      </c>
      <c r="J445" s="18">
        <v>0.14345603271983601</v>
      </c>
      <c r="K445" s="18">
        <v>9.9386503067484699E-2</v>
      </c>
      <c r="L445" s="18">
        <v>0.13251533742331301</v>
      </c>
      <c r="M445" s="18">
        <v>0.10030674846625801</v>
      </c>
      <c r="N445" s="18">
        <v>0.15051124744376301</v>
      </c>
      <c r="O445" s="18">
        <v>0.17699386503067499</v>
      </c>
      <c r="P445" s="18">
        <v>0.13312883435582801</v>
      </c>
      <c r="Q445" s="18">
        <v>0.120143149284254</v>
      </c>
      <c r="R445" s="18">
        <v>0.23036809815950901</v>
      </c>
      <c r="S445" s="18">
        <v>7.4846625766871205E-2</v>
      </c>
      <c r="T445" s="18">
        <v>0</v>
      </c>
      <c r="U445" s="18">
        <v>0</v>
      </c>
      <c r="V445" s="18">
        <v>0</v>
      </c>
      <c r="W445" s="18">
        <v>0</v>
      </c>
      <c r="X445" s="18">
        <v>0</v>
      </c>
      <c r="Y445" s="18">
        <v>0.64038854805725998</v>
      </c>
      <c r="Z445" s="18">
        <v>4.00242842535787E-2</v>
      </c>
    </row>
    <row r="446" spans="1:26">
      <c r="A446" s="41">
        <v>80</v>
      </c>
      <c r="B446" s="24" t="s">
        <v>774</v>
      </c>
      <c r="C446" s="18">
        <v>0.70480572597137003</v>
      </c>
      <c r="D446" s="18">
        <v>0.71216768916155404</v>
      </c>
      <c r="E446" s="18">
        <v>0.69120654396727998</v>
      </c>
      <c r="F446" s="18">
        <v>0.475894683026585</v>
      </c>
      <c r="G446" s="18">
        <v>0.83885480572597204</v>
      </c>
      <c r="H446" s="18">
        <v>0.86186094069529695</v>
      </c>
      <c r="I446" s="18">
        <v>0.84979550102249501</v>
      </c>
      <c r="J446" s="18">
        <v>0.66094069529652399</v>
      </c>
      <c r="K446" s="18">
        <v>0.73445807770961202</v>
      </c>
      <c r="L446" s="18">
        <v>0.871165644171779</v>
      </c>
      <c r="M446" s="18">
        <v>0.88261758691206504</v>
      </c>
      <c r="N446" s="18">
        <v>0.71339468302658504</v>
      </c>
      <c r="O446" s="18">
        <v>0.60398773006134998</v>
      </c>
      <c r="P446" s="18">
        <v>0.52668711656441702</v>
      </c>
      <c r="Q446" s="18">
        <v>0.44754601226993901</v>
      </c>
      <c r="R446" s="18">
        <v>0.42065439672801602</v>
      </c>
      <c r="S446" s="18">
        <v>0.51053169734151305</v>
      </c>
      <c r="T446" s="18">
        <v>0.54120654396727996</v>
      </c>
      <c r="U446" s="18">
        <v>0.55685071574642098</v>
      </c>
      <c r="V446" s="18">
        <v>0.49018404907975499</v>
      </c>
      <c r="W446" s="18">
        <v>0.167612474437628</v>
      </c>
      <c r="X446" s="18">
        <v>0.457157464212679</v>
      </c>
      <c r="Y446" s="18">
        <v>0.61155419222903895</v>
      </c>
      <c r="Z446" s="18">
        <v>0.43353783231083798</v>
      </c>
    </row>
    <row r="447" spans="1:26">
      <c r="A447" s="41">
        <v>81</v>
      </c>
      <c r="B447" s="24" t="s">
        <v>774</v>
      </c>
      <c r="C447" s="18">
        <v>0.36605316973415097</v>
      </c>
      <c r="D447" s="18">
        <v>0.25828220858895701</v>
      </c>
      <c r="E447" s="18">
        <v>0.32034764826175899</v>
      </c>
      <c r="F447" s="18">
        <v>0.28619631901840498</v>
      </c>
      <c r="G447" s="18">
        <v>0.33865030674846602</v>
      </c>
      <c r="H447" s="18">
        <v>0.34856850715746401</v>
      </c>
      <c r="I447" s="18">
        <v>0.36850715746421298</v>
      </c>
      <c r="J447" s="18">
        <v>0.52822085889570602</v>
      </c>
      <c r="K447" s="18">
        <v>0.54171779141104304</v>
      </c>
      <c r="L447" s="18">
        <v>0.27914110429447903</v>
      </c>
      <c r="M447" s="18">
        <v>0.31963190184049101</v>
      </c>
      <c r="N447" s="18">
        <v>0.46707566462167699</v>
      </c>
      <c r="O447" s="18">
        <v>0.68302658486707601</v>
      </c>
      <c r="P447" s="18">
        <v>0.65501022494887495</v>
      </c>
      <c r="Q447" s="18">
        <v>0.31063394683026602</v>
      </c>
      <c r="R447" s="18">
        <v>0.133640081799591</v>
      </c>
      <c r="S447" s="18">
        <v>6.9120654396728001E-2</v>
      </c>
      <c r="T447" s="18">
        <v>9.2740286298568494E-2</v>
      </c>
      <c r="U447" s="18">
        <v>0.180777096114519</v>
      </c>
      <c r="V447" s="18">
        <v>4.3251533742331302E-2</v>
      </c>
      <c r="W447" s="18">
        <v>2.4437627811860901E-2</v>
      </c>
      <c r="X447" s="18">
        <v>6.6053169734151304E-2</v>
      </c>
      <c r="Y447" s="18">
        <v>0.21451942740286301</v>
      </c>
      <c r="Z447" s="18">
        <v>0.52873210633946799</v>
      </c>
    </row>
    <row r="448" spans="1:26">
      <c r="A448" s="41">
        <v>82</v>
      </c>
      <c r="B448" s="24" t="s">
        <v>774</v>
      </c>
      <c r="C448" s="18">
        <v>0.23404907975460101</v>
      </c>
      <c r="D448" s="18">
        <v>1.46280674846626E-2</v>
      </c>
      <c r="E448" s="18">
        <v>0</v>
      </c>
      <c r="F448" s="18">
        <v>0</v>
      </c>
      <c r="G448" s="18">
        <v>0.710531697341513</v>
      </c>
      <c r="H448" s="18">
        <v>0.57157464212678899</v>
      </c>
      <c r="I448" s="18">
        <v>0.63343558282208601</v>
      </c>
      <c r="J448" s="18">
        <v>0.433435582822086</v>
      </c>
      <c r="K448" s="18">
        <v>0.49202453987730099</v>
      </c>
      <c r="L448" s="18">
        <v>0.62290388548057296</v>
      </c>
      <c r="M448" s="18">
        <v>0.59652351738241305</v>
      </c>
      <c r="N448" s="18">
        <v>0.61165644171779099</v>
      </c>
      <c r="O448" s="18">
        <v>0.68108384458077698</v>
      </c>
      <c r="P448" s="18">
        <v>0.706237218813906</v>
      </c>
      <c r="Q448" s="18">
        <v>0.537474437627812</v>
      </c>
      <c r="R448" s="18">
        <v>0.82995910020449903</v>
      </c>
      <c r="S448" s="18">
        <v>0.43364008179959102</v>
      </c>
      <c r="T448" s="18">
        <v>2.71025051124744E-2</v>
      </c>
      <c r="U448" s="18">
        <v>0.710224948875256</v>
      </c>
      <c r="V448" s="18">
        <v>0.68343558282208605</v>
      </c>
      <c r="W448" s="18">
        <v>0.72842535787321105</v>
      </c>
      <c r="X448" s="18">
        <v>0.61492842535787295</v>
      </c>
      <c r="Y448" s="18">
        <v>0.47576687116564398</v>
      </c>
      <c r="Z448" s="18">
        <v>0.32423312883435601</v>
      </c>
    </row>
    <row r="449" spans="1:26">
      <c r="A449" s="41">
        <v>83</v>
      </c>
      <c r="B449" s="24" t="s">
        <v>774</v>
      </c>
      <c r="C449" s="18">
        <v>0.61789366053169703</v>
      </c>
      <c r="D449" s="18">
        <v>0.68169734151329198</v>
      </c>
      <c r="E449" s="18">
        <v>0.46165644171779102</v>
      </c>
      <c r="F449" s="18">
        <v>0.60603271983640095</v>
      </c>
      <c r="G449" s="18">
        <v>0.85439672801636002</v>
      </c>
      <c r="H449" s="18">
        <v>0.69723926380368095</v>
      </c>
      <c r="I449" s="18">
        <v>0.62310838445807804</v>
      </c>
      <c r="J449" s="18">
        <v>0.94856850715746399</v>
      </c>
      <c r="K449" s="18">
        <v>0.90439672801635995</v>
      </c>
      <c r="L449" s="18">
        <v>0.834151329243354</v>
      </c>
      <c r="M449" s="18">
        <v>0.71247443762781204</v>
      </c>
      <c r="N449" s="18">
        <v>0.71830265848670805</v>
      </c>
      <c r="O449" s="18">
        <v>0.504294478527607</v>
      </c>
      <c r="P449" s="18">
        <v>6.6973415132924305E-2</v>
      </c>
      <c r="Q449" s="18">
        <v>2.0245398773006101E-2</v>
      </c>
      <c r="R449" s="18">
        <v>1.07361963190184E-2</v>
      </c>
      <c r="S449" s="18">
        <v>0</v>
      </c>
      <c r="T449" s="18">
        <v>9.8159509202453993E-3</v>
      </c>
      <c r="U449" s="18">
        <v>3.7525562372188098E-2</v>
      </c>
      <c r="V449" s="18">
        <v>5.6339468302658499E-2</v>
      </c>
      <c r="W449" s="18">
        <v>0.12341513292433499</v>
      </c>
      <c r="X449" s="18">
        <v>9.77505112474438E-2</v>
      </c>
      <c r="Y449" s="18">
        <v>2.9652351738241298E-2</v>
      </c>
      <c r="Z449" s="18">
        <v>7.1063394683026596E-2</v>
      </c>
    </row>
    <row r="450" spans="1:26">
      <c r="A450" s="41">
        <v>84</v>
      </c>
      <c r="B450" s="24" t="s">
        <v>774</v>
      </c>
      <c r="C450" s="18">
        <v>0.14621676891615501</v>
      </c>
      <c r="D450" s="18">
        <v>0.19826175869120699</v>
      </c>
      <c r="E450" s="18">
        <v>0.14529652351738201</v>
      </c>
      <c r="F450" s="18">
        <v>4.3890593047034798E-2</v>
      </c>
      <c r="G450" s="18">
        <v>0.74713701431492796</v>
      </c>
      <c r="H450" s="18">
        <v>7.9562883435582807E-2</v>
      </c>
      <c r="I450" s="18">
        <v>0</v>
      </c>
      <c r="J450" s="18">
        <v>0</v>
      </c>
      <c r="K450" s="18">
        <v>0</v>
      </c>
      <c r="L450" s="18">
        <v>0.32055214723926401</v>
      </c>
      <c r="M450" s="18">
        <v>0.162474437627812</v>
      </c>
      <c r="N450" s="18">
        <v>0.12934560327198399</v>
      </c>
      <c r="O450" s="18">
        <v>9.6319018404908002E-2</v>
      </c>
      <c r="P450" s="18">
        <v>2.14723926380368E-2</v>
      </c>
      <c r="Q450" s="18">
        <v>0</v>
      </c>
      <c r="R450" s="18">
        <v>1.50306748466258E-2</v>
      </c>
      <c r="S450" s="18">
        <v>2.6482617586912099E-2</v>
      </c>
      <c r="T450" s="18">
        <v>2.0245398773006101E-2</v>
      </c>
      <c r="U450" s="18">
        <v>2.3312883435582799E-2</v>
      </c>
      <c r="V450" s="18">
        <v>9.0388548057259696E-2</v>
      </c>
      <c r="W450" s="18">
        <v>4.8568507157464198E-2</v>
      </c>
      <c r="X450" s="18">
        <v>5.9304703476482602E-3</v>
      </c>
      <c r="Y450" s="18">
        <v>1.18609406952965E-2</v>
      </c>
      <c r="Z450" s="18">
        <v>5.2147239263803701E-3</v>
      </c>
    </row>
    <row r="451" spans="1:26">
      <c r="A451" s="41">
        <v>85</v>
      </c>
      <c r="B451" s="24" t="s">
        <v>774</v>
      </c>
      <c r="C451" s="18">
        <v>1.00204498977505E-2</v>
      </c>
      <c r="D451" s="18">
        <v>2.3006134969325201E-2</v>
      </c>
      <c r="E451" s="18">
        <v>4.46830265848671E-2</v>
      </c>
      <c r="F451" s="18">
        <v>0.15562372188139101</v>
      </c>
      <c r="G451" s="18">
        <v>5.25051124744376E-2</v>
      </c>
      <c r="H451" s="18">
        <v>0.122597137014315</v>
      </c>
      <c r="I451" s="18">
        <v>4.0899795501022497E-2</v>
      </c>
      <c r="J451" s="18">
        <v>0</v>
      </c>
      <c r="K451" s="18">
        <v>0</v>
      </c>
      <c r="L451" s="18">
        <v>0</v>
      </c>
      <c r="M451" s="18">
        <v>2.52556237218814E-2</v>
      </c>
      <c r="N451" s="18">
        <v>3.5480572597137001E-2</v>
      </c>
      <c r="O451" s="18">
        <v>5.6543967280163601E-2</v>
      </c>
      <c r="P451" s="18">
        <v>5.71574642126789E-2</v>
      </c>
      <c r="Q451" s="18">
        <v>0.12985685071574599</v>
      </c>
      <c r="R451" s="18">
        <v>0.109100204498978</v>
      </c>
      <c r="S451" s="18">
        <v>9.6472392638036794E-2</v>
      </c>
      <c r="T451" s="18">
        <v>0.24775051124744399</v>
      </c>
      <c r="U451" s="18">
        <v>0.236298568507157</v>
      </c>
      <c r="V451" s="18">
        <v>2.1881390593047001E-2</v>
      </c>
      <c r="W451" s="18">
        <v>3.1288343558282201E-2</v>
      </c>
      <c r="X451" s="18">
        <v>8.8139059304703504E-2</v>
      </c>
      <c r="Y451" s="18">
        <v>0.14253578732106301</v>
      </c>
      <c r="Z451" s="18">
        <v>9.5296523517382395E-2</v>
      </c>
    </row>
    <row r="452" spans="1:26">
      <c r="A452" s="41">
        <v>86</v>
      </c>
      <c r="B452" s="24" t="s">
        <v>774</v>
      </c>
      <c r="C452" s="18">
        <v>0.223619631901841</v>
      </c>
      <c r="D452" s="18">
        <v>0.15593047034764801</v>
      </c>
      <c r="E452" s="18">
        <v>0.19907975460122701</v>
      </c>
      <c r="F452" s="18">
        <v>1.24424846625767E-2</v>
      </c>
      <c r="G452" s="18">
        <v>0</v>
      </c>
      <c r="H452" s="18">
        <v>0</v>
      </c>
      <c r="I452" s="18">
        <v>0</v>
      </c>
      <c r="J452" s="18">
        <v>0</v>
      </c>
      <c r="K452" s="18">
        <v>0</v>
      </c>
      <c r="L452" s="18">
        <v>0.86860940695296496</v>
      </c>
      <c r="M452" s="18">
        <v>0.72586912065439702</v>
      </c>
      <c r="N452" s="18">
        <v>0.334458077709611</v>
      </c>
      <c r="O452" s="18">
        <v>9.8721881390593E-2</v>
      </c>
      <c r="P452" s="18">
        <v>0.117382413087935</v>
      </c>
      <c r="Q452" s="18">
        <v>0.19427402862985699</v>
      </c>
      <c r="R452" s="18">
        <v>0.24580777096114501</v>
      </c>
      <c r="S452" s="18">
        <v>0.194683026584867</v>
      </c>
      <c r="T452" s="18">
        <v>0.11625766871165601</v>
      </c>
      <c r="U452" s="18">
        <v>5.9918200408998E-2</v>
      </c>
      <c r="V452" s="18">
        <v>7.3824130879345598E-2</v>
      </c>
      <c r="W452" s="18">
        <v>3.5378323108384499E-2</v>
      </c>
      <c r="X452" s="18">
        <v>7.5664621676891598E-3</v>
      </c>
      <c r="Y452" s="18">
        <v>3.1901840490797598E-2</v>
      </c>
      <c r="Z452" s="18">
        <v>2.2290388548057299E-2</v>
      </c>
    </row>
    <row r="453" spans="1:26">
      <c r="A453" s="41">
        <v>87</v>
      </c>
      <c r="B453" s="24" t="s">
        <v>774</v>
      </c>
      <c r="C453" s="18">
        <v>1.5439672801636E-2</v>
      </c>
      <c r="D453" s="18">
        <v>0</v>
      </c>
      <c r="E453" s="18">
        <v>0</v>
      </c>
      <c r="F453" s="18">
        <v>0</v>
      </c>
      <c r="G453" s="18">
        <v>0</v>
      </c>
      <c r="H453" s="18">
        <v>0</v>
      </c>
      <c r="I453" s="18">
        <v>0</v>
      </c>
      <c r="J453" s="18">
        <v>0.120040899795501</v>
      </c>
      <c r="K453" s="18">
        <v>0.14748210633946801</v>
      </c>
      <c r="L453" s="18">
        <v>0.14805725971370101</v>
      </c>
      <c r="M453" s="18">
        <v>7.8936605316973399E-2</v>
      </c>
      <c r="N453" s="18">
        <v>8.9161554192229001E-2</v>
      </c>
      <c r="O453" s="18">
        <v>6.2576687116564403E-2</v>
      </c>
      <c r="P453" s="18">
        <v>3.3742331288343599E-2</v>
      </c>
      <c r="Q453" s="18">
        <v>0</v>
      </c>
      <c r="R453" s="18">
        <v>5.3169734151329298E-3</v>
      </c>
      <c r="S453" s="18">
        <v>0</v>
      </c>
      <c r="T453" s="18">
        <v>0</v>
      </c>
      <c r="U453" s="18">
        <v>2.9754601226993901E-2</v>
      </c>
      <c r="V453" s="18">
        <v>0</v>
      </c>
      <c r="W453" s="18">
        <v>0</v>
      </c>
      <c r="X453" s="18">
        <v>1.7791411042944801E-2</v>
      </c>
      <c r="Y453" s="18">
        <v>1.5541922290388499E-2</v>
      </c>
      <c r="Z453" s="18">
        <v>2.0858895705521501E-2</v>
      </c>
    </row>
    <row r="454" spans="1:26">
      <c r="A454" s="41">
        <v>88</v>
      </c>
      <c r="B454" s="24" t="s">
        <v>774</v>
      </c>
      <c r="C454" s="18">
        <v>5.8588957055214698E-2</v>
      </c>
      <c r="D454" s="18">
        <v>4.9182004089979497E-2</v>
      </c>
      <c r="E454" s="18">
        <v>5.47034764826176E-2</v>
      </c>
      <c r="F454" s="18">
        <v>0.21088957055214699</v>
      </c>
      <c r="G454" s="18">
        <v>0.14775051124744401</v>
      </c>
      <c r="H454" s="18">
        <v>3.9723926380368098E-2</v>
      </c>
      <c r="I454" s="18">
        <v>0</v>
      </c>
      <c r="J454" s="18">
        <v>0</v>
      </c>
      <c r="K454" s="18">
        <v>0</v>
      </c>
      <c r="L454" s="18">
        <v>0.54969325153374204</v>
      </c>
      <c r="M454" s="18">
        <v>0.42750511247443801</v>
      </c>
      <c r="N454" s="18">
        <v>0.14376278118609401</v>
      </c>
      <c r="O454" s="18">
        <v>7.8783231083844593E-2</v>
      </c>
      <c r="P454" s="18">
        <v>8.4151329243353806E-2</v>
      </c>
      <c r="Q454" s="18">
        <v>5.2249488752556202E-2</v>
      </c>
      <c r="R454" s="18">
        <v>0.20920245398772999</v>
      </c>
      <c r="S454" s="18">
        <v>0.474744376278119</v>
      </c>
      <c r="T454" s="18">
        <v>0.39660020449897798</v>
      </c>
      <c r="U454" s="18">
        <v>0.126687116564417</v>
      </c>
      <c r="V454" s="18">
        <v>0.51390593047034805</v>
      </c>
      <c r="W454" s="18">
        <v>0.43190184049079799</v>
      </c>
      <c r="X454" s="18">
        <v>0.26349693251533701</v>
      </c>
      <c r="Y454" s="18">
        <v>0.17392638036809799</v>
      </c>
      <c r="Z454" s="18">
        <v>0.19785276073619601</v>
      </c>
    </row>
    <row r="455" spans="1:26">
      <c r="A455" s="41">
        <v>89</v>
      </c>
      <c r="B455" s="24" t="s">
        <v>774</v>
      </c>
      <c r="C455" s="18">
        <v>0.16257668711656401</v>
      </c>
      <c r="D455" s="18">
        <v>0.25593047034764799</v>
      </c>
      <c r="E455" s="18">
        <v>0.34243353783231101</v>
      </c>
      <c r="F455" s="18">
        <v>0.45143149284253598</v>
      </c>
      <c r="G455" s="18">
        <v>0.73087934560327195</v>
      </c>
      <c r="H455" s="18">
        <v>8.0981595092024503E-2</v>
      </c>
      <c r="I455" s="18">
        <v>0</v>
      </c>
      <c r="J455" s="18">
        <v>0.50695296523517397</v>
      </c>
      <c r="K455" s="18">
        <v>0.39815950920245402</v>
      </c>
      <c r="L455" s="18">
        <v>0.47678936605317002</v>
      </c>
      <c r="M455" s="18">
        <v>0.498773006134969</v>
      </c>
      <c r="N455" s="18">
        <v>0.26104294478527601</v>
      </c>
      <c r="O455" s="18">
        <v>0.166155419222904</v>
      </c>
      <c r="P455" s="18">
        <v>7.4948875255623701E-2</v>
      </c>
      <c r="Q455" s="18">
        <v>4.2126789366053199E-2</v>
      </c>
      <c r="R455" s="18">
        <v>0</v>
      </c>
      <c r="S455" s="18">
        <v>5.1022494887525603E-2</v>
      </c>
      <c r="T455" s="18">
        <v>2.0347648261758701E-2</v>
      </c>
      <c r="U455" s="18">
        <v>0</v>
      </c>
      <c r="V455" s="18">
        <v>0</v>
      </c>
      <c r="W455" s="18">
        <v>0</v>
      </c>
      <c r="X455" s="18">
        <v>0</v>
      </c>
      <c r="Y455" s="18">
        <v>0</v>
      </c>
      <c r="Z455" s="18">
        <v>2.6380368098159499E-2</v>
      </c>
    </row>
    <row r="456" spans="1:26">
      <c r="A456" s="41">
        <v>90</v>
      </c>
      <c r="B456" s="24" t="s">
        <v>774</v>
      </c>
      <c r="C456" s="18">
        <v>0.104601226993865</v>
      </c>
      <c r="D456" s="18">
        <v>0.14284253578732101</v>
      </c>
      <c r="E456" s="18">
        <v>0.34846625766871198</v>
      </c>
      <c r="F456" s="18">
        <v>0.38139059304703499</v>
      </c>
      <c r="G456" s="18">
        <v>2.3836912065439701E-2</v>
      </c>
      <c r="H456" s="18">
        <v>0</v>
      </c>
      <c r="I456" s="18">
        <v>0.15439672801636001</v>
      </c>
      <c r="J456" s="18">
        <v>0.16288343558282201</v>
      </c>
      <c r="K456" s="18">
        <v>9.8773006134969296E-2</v>
      </c>
      <c r="L456" s="18">
        <v>5.1738241308793502E-2</v>
      </c>
      <c r="M456" s="18">
        <v>0</v>
      </c>
      <c r="N456" s="18">
        <v>1.03271983640082E-2</v>
      </c>
      <c r="O456" s="18">
        <v>1.12474437627812E-2</v>
      </c>
      <c r="P456" s="18">
        <v>6.6053169734151304E-2</v>
      </c>
      <c r="Q456" s="18">
        <v>8.0061349693251502E-2</v>
      </c>
      <c r="R456" s="18">
        <v>0.12903885480572599</v>
      </c>
      <c r="S456" s="18">
        <v>0.16881390593046999</v>
      </c>
      <c r="T456" s="18">
        <v>0.27177914110429402</v>
      </c>
      <c r="U456" s="18">
        <v>0.34979550102249501</v>
      </c>
      <c r="V456" s="18">
        <v>0.21562500000000001</v>
      </c>
      <c r="W456" s="18">
        <v>0.41329243353783202</v>
      </c>
      <c r="X456" s="18">
        <v>2.5830777096114501E-2</v>
      </c>
      <c r="Y456" s="18">
        <v>0.43415132924335398</v>
      </c>
      <c r="Z456" s="18">
        <v>2.7134458077709599E-2</v>
      </c>
    </row>
    <row r="457" spans="1:26">
      <c r="A457" s="41">
        <v>91</v>
      </c>
      <c r="B457" s="24" t="s">
        <v>774</v>
      </c>
      <c r="C457" s="18">
        <v>0</v>
      </c>
      <c r="D457" s="18">
        <v>0</v>
      </c>
      <c r="E457" s="18">
        <v>0.15255623721881401</v>
      </c>
      <c r="F457" s="18">
        <v>0.503067484662577</v>
      </c>
      <c r="G457" s="18">
        <v>0.57914110429447896</v>
      </c>
      <c r="H457" s="18">
        <v>0.476278118609407</v>
      </c>
      <c r="I457" s="18">
        <v>0.500920245398773</v>
      </c>
      <c r="J457" s="18">
        <v>0.57597137014314903</v>
      </c>
      <c r="K457" s="18">
        <v>0.48957055214723899</v>
      </c>
      <c r="L457" s="18">
        <v>0.41758691206544002</v>
      </c>
      <c r="M457" s="18">
        <v>0.45092024539877301</v>
      </c>
      <c r="N457" s="18">
        <v>0.48282208588957098</v>
      </c>
      <c r="O457" s="18">
        <v>0.52004089979550105</v>
      </c>
      <c r="P457" s="18">
        <v>0.41901840490797498</v>
      </c>
      <c r="Q457" s="18">
        <v>0.417382413087935</v>
      </c>
      <c r="R457" s="18">
        <v>0.35337423312883398</v>
      </c>
      <c r="S457" s="18">
        <v>0.37893660531697299</v>
      </c>
      <c r="T457" s="18">
        <v>0.374233128834356</v>
      </c>
      <c r="U457" s="18">
        <v>0.36830265848670801</v>
      </c>
      <c r="V457" s="18">
        <v>0.27546012269938702</v>
      </c>
      <c r="W457" s="18">
        <v>0.13773006134969301</v>
      </c>
      <c r="X457" s="18">
        <v>0.121472392638037</v>
      </c>
      <c r="Y457" s="18">
        <v>0.13619631901840501</v>
      </c>
      <c r="Z457" s="18">
        <v>8.9161554192229001E-2</v>
      </c>
    </row>
    <row r="458" spans="1:26">
      <c r="A458" s="41">
        <v>92</v>
      </c>
      <c r="B458" s="24" t="s">
        <v>774</v>
      </c>
      <c r="C458" s="18">
        <v>0.19672801635991799</v>
      </c>
      <c r="D458" s="18">
        <v>0.28619631901840498</v>
      </c>
      <c r="E458" s="18">
        <v>0.38139059304703499</v>
      </c>
      <c r="F458" s="18">
        <v>0.496319018404908</v>
      </c>
      <c r="G458" s="18">
        <v>0.438957055214724</v>
      </c>
      <c r="H458" s="18">
        <v>0.54887525562372197</v>
      </c>
      <c r="I458" s="18">
        <v>0.58466257668711696</v>
      </c>
      <c r="J458" s="18">
        <v>0.12926891615541899</v>
      </c>
      <c r="K458" s="18">
        <v>0.42372188139059302</v>
      </c>
      <c r="L458" s="18">
        <v>0.31400817995910002</v>
      </c>
      <c r="M458" s="18">
        <v>0.273721881390593</v>
      </c>
      <c r="N458" s="18">
        <v>0.18098159509202499</v>
      </c>
      <c r="O458" s="18">
        <v>0.24989775051124699</v>
      </c>
      <c r="P458" s="18">
        <v>0.28527607361963198</v>
      </c>
      <c r="Q458" s="18">
        <v>0.396114519427403</v>
      </c>
      <c r="R458" s="18">
        <v>0.288854805725971</v>
      </c>
      <c r="S458" s="18">
        <v>0.433435582822086</v>
      </c>
      <c r="T458" s="18">
        <v>0.50296523517382397</v>
      </c>
      <c r="U458" s="18">
        <v>0.63773006134969301</v>
      </c>
      <c r="V458" s="18">
        <v>0.661554192229039</v>
      </c>
      <c r="W458" s="18">
        <v>0.73456032719836395</v>
      </c>
      <c r="X458" s="18">
        <v>0.17185582822085901</v>
      </c>
      <c r="Y458" s="18">
        <v>0.393047034764826</v>
      </c>
      <c r="Z458" s="18">
        <v>0.35879345603272</v>
      </c>
    </row>
    <row r="459" spans="1:26">
      <c r="A459" s="41">
        <v>93</v>
      </c>
      <c r="B459" s="24" t="s">
        <v>774</v>
      </c>
      <c r="C459" s="18">
        <v>0.20603271983640101</v>
      </c>
      <c r="D459" s="18">
        <v>0.21492842535787299</v>
      </c>
      <c r="E459" s="18">
        <v>0.22801635991819999</v>
      </c>
      <c r="F459" s="18">
        <v>0.291922290388548</v>
      </c>
      <c r="G459" s="18">
        <v>0.18732106339468299</v>
      </c>
      <c r="H459" s="18">
        <v>0.148261758691207</v>
      </c>
      <c r="I459" s="18">
        <v>0.18721881390593001</v>
      </c>
      <c r="J459" s="18">
        <v>0.16605316973415099</v>
      </c>
      <c r="K459" s="18">
        <v>0.15020449897750501</v>
      </c>
      <c r="L459" s="18">
        <v>8.9059304703476505E-2</v>
      </c>
      <c r="M459" s="18">
        <v>3.6912065439672799E-2</v>
      </c>
      <c r="N459" s="18">
        <v>1.05316973415133E-2</v>
      </c>
      <c r="O459" s="18">
        <v>0</v>
      </c>
      <c r="P459" s="18">
        <v>0</v>
      </c>
      <c r="Q459" s="18">
        <v>0</v>
      </c>
      <c r="R459" s="18">
        <v>9.1002044989775092E-3</v>
      </c>
      <c r="S459" s="18">
        <v>4.2740286298568499E-2</v>
      </c>
      <c r="T459" s="18">
        <v>5.1124744376278099E-2</v>
      </c>
      <c r="U459" s="18">
        <v>3.3640081799591E-2</v>
      </c>
      <c r="V459" s="18">
        <v>5.6441717791411002E-2</v>
      </c>
      <c r="W459" s="18">
        <v>8.6094069529652401E-2</v>
      </c>
      <c r="X459" s="18">
        <v>0.10623721881390601</v>
      </c>
      <c r="Y459" s="18">
        <v>1.8609406952965198E-2</v>
      </c>
      <c r="Z459" s="18">
        <v>3.2208588957055202E-2</v>
      </c>
    </row>
    <row r="460" spans="1:26">
      <c r="A460" s="41">
        <v>94</v>
      </c>
      <c r="B460" s="24" t="s">
        <v>774</v>
      </c>
      <c r="C460" s="18">
        <v>6.9120654396728001E-2</v>
      </c>
      <c r="D460" s="18">
        <v>4.6421267893660502E-2</v>
      </c>
      <c r="E460" s="18">
        <v>1.7075664621676898E-2</v>
      </c>
      <c r="F460" s="18">
        <v>3.3742331288343599E-2</v>
      </c>
      <c r="G460" s="18">
        <v>5.1635991820040902E-2</v>
      </c>
      <c r="H460" s="18">
        <v>4.87730061349693E-2</v>
      </c>
      <c r="I460" s="18">
        <v>9.8875255623721903E-2</v>
      </c>
      <c r="J460" s="18">
        <v>0.19907975460122701</v>
      </c>
      <c r="K460" s="18">
        <v>0.294376278118609</v>
      </c>
      <c r="L460" s="18">
        <v>0.179243353783231</v>
      </c>
      <c r="M460" s="18">
        <v>2.7607361963190202E-2</v>
      </c>
      <c r="N460" s="18">
        <v>0.25848670756646203</v>
      </c>
      <c r="O460" s="18">
        <v>0.17280163599182</v>
      </c>
      <c r="P460" s="18">
        <v>0.19069529652351699</v>
      </c>
      <c r="Q460" s="18">
        <v>0.29897750511247401</v>
      </c>
      <c r="R460" s="18">
        <v>7.7965235173824102E-2</v>
      </c>
      <c r="S460" s="18">
        <v>0</v>
      </c>
      <c r="T460" s="18">
        <v>0</v>
      </c>
      <c r="U460" s="18">
        <v>0</v>
      </c>
      <c r="V460" s="18">
        <v>0.48854805725971401</v>
      </c>
      <c r="W460" s="18">
        <v>0.375766871165644</v>
      </c>
      <c r="X460" s="18">
        <v>0.25112474437627802</v>
      </c>
      <c r="Y460" s="18">
        <v>0.22372188139059301</v>
      </c>
      <c r="Z460" s="18">
        <v>0.36697341513292397</v>
      </c>
    </row>
    <row r="461" spans="1:26">
      <c r="A461" s="41">
        <v>95</v>
      </c>
      <c r="B461" s="24" t="s">
        <v>774</v>
      </c>
      <c r="C461" s="18">
        <v>2.29358384458078E-2</v>
      </c>
      <c r="D461" s="18">
        <v>0.19631901840490801</v>
      </c>
      <c r="E461" s="18">
        <v>0.37075664621676901</v>
      </c>
      <c r="F461" s="18">
        <v>0.34805725971370099</v>
      </c>
      <c r="G461" s="18">
        <v>0.39652351738241298</v>
      </c>
      <c r="H461" s="18">
        <v>0.68067484662576705</v>
      </c>
      <c r="I461" s="18">
        <v>0.61267893660531703</v>
      </c>
      <c r="J461" s="18">
        <v>0.57678936605316999</v>
      </c>
      <c r="K461" s="18">
        <v>0.46002044989775098</v>
      </c>
      <c r="L461" s="18">
        <v>0.51411042944785301</v>
      </c>
      <c r="M461" s="18">
        <v>0.28494376278118599</v>
      </c>
      <c r="N461" s="18">
        <v>0.42924335378323097</v>
      </c>
      <c r="O461" s="18">
        <v>0.34243353783231101</v>
      </c>
      <c r="P461" s="18">
        <v>0.48108384458077702</v>
      </c>
      <c r="Q461" s="18">
        <v>0.55807770961145198</v>
      </c>
      <c r="R461" s="18">
        <v>6.5414110429447905E-2</v>
      </c>
      <c r="S461" s="18">
        <v>0.106109406952965</v>
      </c>
      <c r="T461" s="18">
        <v>0.69325153374233095</v>
      </c>
      <c r="U461" s="18">
        <v>0.49734151329243398</v>
      </c>
      <c r="V461" s="18">
        <v>0.51799591002044998</v>
      </c>
      <c r="W461" s="18">
        <v>0.52167689161554198</v>
      </c>
      <c r="X461" s="18">
        <v>0.56625766871165695</v>
      </c>
      <c r="Y461" s="18">
        <v>0.59406952965235205</v>
      </c>
      <c r="Z461" s="18">
        <v>0.65081799591001999</v>
      </c>
    </row>
    <row r="462" spans="1:26">
      <c r="A462" s="41">
        <v>96</v>
      </c>
      <c r="B462" s="24" t="s">
        <v>774</v>
      </c>
      <c r="C462" s="18">
        <v>0.48548057259713701</v>
      </c>
      <c r="D462" s="18">
        <v>0.36165644171779099</v>
      </c>
      <c r="E462" s="18">
        <v>0.215950920245399</v>
      </c>
      <c r="F462" s="18">
        <v>0.175869120654397</v>
      </c>
      <c r="G462" s="18">
        <v>0.56134969325153405</v>
      </c>
      <c r="H462" s="18">
        <v>0.55153374233128805</v>
      </c>
      <c r="I462" s="18">
        <v>0.102862985685072</v>
      </c>
      <c r="J462" s="18">
        <v>5.2658486707566503E-2</v>
      </c>
      <c r="K462" s="18">
        <v>0</v>
      </c>
      <c r="L462" s="18">
        <v>5.0766871165644198E-2</v>
      </c>
      <c r="M462" s="18">
        <v>6.2167689161554199E-2</v>
      </c>
      <c r="N462" s="18">
        <v>6.9222903885480594E-2</v>
      </c>
      <c r="O462" s="18">
        <v>5.0306748466257697E-2</v>
      </c>
      <c r="P462" s="18">
        <v>0</v>
      </c>
      <c r="Q462" s="18">
        <v>9.7137014314928397E-3</v>
      </c>
      <c r="R462" s="18">
        <v>0</v>
      </c>
      <c r="S462" s="18">
        <v>0</v>
      </c>
      <c r="T462" s="18">
        <v>0</v>
      </c>
      <c r="U462" s="18">
        <v>0.106134969325153</v>
      </c>
      <c r="V462" s="18">
        <v>0.19826175869120699</v>
      </c>
      <c r="W462" s="18">
        <v>0.152070552147239</v>
      </c>
      <c r="X462" s="18">
        <v>0.115848670756646</v>
      </c>
      <c r="Y462" s="18">
        <v>8.4764826175869099E-2</v>
      </c>
      <c r="Z462" s="18">
        <v>0.18057259713701401</v>
      </c>
    </row>
    <row r="463" spans="1:26">
      <c r="A463" s="41">
        <v>97</v>
      </c>
      <c r="B463" s="24" t="s">
        <v>774</v>
      </c>
      <c r="C463" s="18">
        <v>0.15679959100204499</v>
      </c>
      <c r="D463" s="18">
        <v>9.7999744376278102E-3</v>
      </c>
      <c r="E463" s="18">
        <v>0.334151329243354</v>
      </c>
      <c r="F463" s="18">
        <v>0.630674846625767</v>
      </c>
      <c r="G463" s="18">
        <v>8.4854294478527603E-2</v>
      </c>
      <c r="H463" s="18">
        <v>5.3033934049079804E-3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0.64059304703476505</v>
      </c>
      <c r="P463" s="18">
        <v>0.79948875255623697</v>
      </c>
      <c r="Q463" s="18">
        <v>0.91063394683026599</v>
      </c>
      <c r="R463" s="18">
        <v>0.91022494887525596</v>
      </c>
      <c r="S463" s="18">
        <v>0.57085889570552195</v>
      </c>
      <c r="T463" s="18">
        <v>0.37229038854805702</v>
      </c>
      <c r="U463" s="18">
        <v>0.34120654396728001</v>
      </c>
      <c r="V463" s="18">
        <v>0.40112474437627799</v>
      </c>
      <c r="W463" s="18">
        <v>0.30081799591002001</v>
      </c>
      <c r="X463" s="18">
        <v>0.36022494887525602</v>
      </c>
      <c r="Y463" s="18">
        <v>0.26339468302658497</v>
      </c>
      <c r="Z463" s="18">
        <v>0.12740286298568501</v>
      </c>
    </row>
    <row r="464" spans="1:26">
      <c r="A464" s="41">
        <v>98</v>
      </c>
      <c r="B464" s="24" t="s">
        <v>774</v>
      </c>
      <c r="C464" s="18">
        <v>0.42505112474437601</v>
      </c>
      <c r="D464" s="18">
        <v>0.22719836400818</v>
      </c>
      <c r="E464" s="18">
        <v>0.13783231083844599</v>
      </c>
      <c r="F464" s="18">
        <v>7.9396728016359899E-2</v>
      </c>
      <c r="G464" s="18">
        <v>2.1676891615541899E-2</v>
      </c>
      <c r="H464" s="18">
        <v>5.1942740286298597E-2</v>
      </c>
      <c r="I464" s="18">
        <v>9.3660531697341495E-2</v>
      </c>
      <c r="J464" s="18">
        <v>7.65848670756646E-2</v>
      </c>
      <c r="K464" s="18">
        <v>0.11809815950920199</v>
      </c>
      <c r="L464" s="18">
        <v>0</v>
      </c>
      <c r="M464" s="18">
        <v>0</v>
      </c>
      <c r="N464" s="18">
        <v>7.4642126789366096E-3</v>
      </c>
      <c r="O464" s="18">
        <v>0</v>
      </c>
      <c r="P464" s="18">
        <v>1.2985685071574601E-2</v>
      </c>
      <c r="Q464" s="18">
        <v>3.21063394683027E-2</v>
      </c>
      <c r="R464" s="18">
        <v>5.5316973415132899E-2</v>
      </c>
      <c r="S464" s="18">
        <v>0.14570552147239299</v>
      </c>
      <c r="T464" s="18">
        <v>0.23006134969325201</v>
      </c>
      <c r="U464" s="18">
        <v>0.228885480572597</v>
      </c>
      <c r="V464" s="18">
        <v>0.14907975460122699</v>
      </c>
      <c r="W464" s="18">
        <v>9.2535787321063406E-2</v>
      </c>
      <c r="X464" s="18">
        <v>6.1860940695296497E-2</v>
      </c>
      <c r="Y464" s="18">
        <v>3.7321063394683003E-2</v>
      </c>
      <c r="Z464" s="18">
        <v>0</v>
      </c>
    </row>
    <row r="465" spans="1:26">
      <c r="A465" s="41">
        <v>99</v>
      </c>
      <c r="B465" s="24" t="s">
        <v>774</v>
      </c>
      <c r="C465" s="18">
        <v>8.4867075664621702E-3</v>
      </c>
      <c r="D465" s="18">
        <v>2.1165644171779099E-2</v>
      </c>
      <c r="E465" s="18">
        <v>9.2024539877300603E-3</v>
      </c>
      <c r="F465" s="18">
        <v>1.5541922290388499E-2</v>
      </c>
      <c r="G465" s="18">
        <v>0</v>
      </c>
      <c r="H465" s="18">
        <v>0</v>
      </c>
      <c r="I465" s="18">
        <v>0</v>
      </c>
      <c r="J465" s="18">
        <v>7.40286298568507E-2</v>
      </c>
      <c r="K465" s="18">
        <v>0.19734151329243399</v>
      </c>
      <c r="L465" s="18">
        <v>8.8854805725971403E-2</v>
      </c>
      <c r="M465" s="18">
        <v>0.13197852760736201</v>
      </c>
      <c r="N465" s="18">
        <v>0.159432515337423</v>
      </c>
      <c r="O465" s="18">
        <v>0.27822085889570602</v>
      </c>
      <c r="P465" s="18">
        <v>1.7388803680981599E-2</v>
      </c>
      <c r="Q465" s="18">
        <v>0</v>
      </c>
      <c r="R465" s="18">
        <v>0</v>
      </c>
      <c r="S465" s="18">
        <v>0.51574642126789405</v>
      </c>
      <c r="T465" s="18">
        <v>0.32566462167689197</v>
      </c>
      <c r="U465" s="18">
        <v>0.18420245398773</v>
      </c>
      <c r="V465" s="18">
        <v>0.171881390593047</v>
      </c>
      <c r="W465" s="18">
        <v>0.22638036809816001</v>
      </c>
      <c r="X465" s="18">
        <v>0.29396728016359902</v>
      </c>
      <c r="Y465" s="18">
        <v>0.27044989775051098</v>
      </c>
      <c r="Z465" s="18">
        <v>0.39652351738241298</v>
      </c>
    </row>
    <row r="466" spans="1:26">
      <c r="A466" s="41">
        <v>100</v>
      </c>
      <c r="B466" s="24" t="s">
        <v>774</v>
      </c>
      <c r="C466" s="18">
        <v>0.36206543967280203</v>
      </c>
      <c r="D466" s="18">
        <v>0.33711656441717802</v>
      </c>
      <c r="E466" s="18">
        <v>0.47147239263803697</v>
      </c>
      <c r="F466" s="18">
        <v>0.38486707566462203</v>
      </c>
      <c r="G466" s="18">
        <v>0.63711656441717801</v>
      </c>
      <c r="H466" s="18">
        <v>0.66932515337423304</v>
      </c>
      <c r="I466" s="18">
        <v>4.18328220858896E-2</v>
      </c>
      <c r="J466" s="18">
        <v>0.49192229038854801</v>
      </c>
      <c r="K466" s="18">
        <v>0.63425357873210597</v>
      </c>
      <c r="L466" s="18">
        <v>0.63200408997955004</v>
      </c>
      <c r="M466" s="18">
        <v>0.15792433537832301</v>
      </c>
      <c r="N466" s="18">
        <v>0.30235173824130901</v>
      </c>
      <c r="O466" s="18">
        <v>0.199284253578732</v>
      </c>
      <c r="P466" s="18">
        <v>0.16963190184049101</v>
      </c>
      <c r="Q466" s="18">
        <v>0.15051124744376301</v>
      </c>
      <c r="R466" s="18">
        <v>9.4785276073619598E-2</v>
      </c>
      <c r="S466" s="18">
        <v>8.3537832310838403E-2</v>
      </c>
      <c r="T466" s="18">
        <v>0.10899795501022499</v>
      </c>
      <c r="U466" s="18">
        <v>5.3169734151329202E-2</v>
      </c>
      <c r="V466" s="18">
        <v>6.6053169734151304E-2</v>
      </c>
      <c r="W466" s="18">
        <v>0.15603271983640099</v>
      </c>
      <c r="X466" s="18">
        <v>8.1697341513292401E-2</v>
      </c>
      <c r="Y466" s="18">
        <v>0.30204498977505101</v>
      </c>
      <c r="Z466" s="18">
        <v>6.4314928425357895E-2</v>
      </c>
    </row>
    <row r="467" spans="1:26">
      <c r="A467" s="41">
        <v>101</v>
      </c>
      <c r="B467" s="24" t="s">
        <v>774</v>
      </c>
      <c r="C467" s="18">
        <v>5.7259713701431503E-3</v>
      </c>
      <c r="D467" s="18">
        <v>0</v>
      </c>
      <c r="E467" s="18">
        <v>3.9672801635991801E-2</v>
      </c>
      <c r="F467" s="18">
        <v>2.05521472392638E-2</v>
      </c>
      <c r="G467" s="18">
        <v>0</v>
      </c>
      <c r="H467" s="18">
        <v>0</v>
      </c>
      <c r="I467" s="18">
        <v>0</v>
      </c>
      <c r="J467" s="18">
        <v>6.8507157464212697E-3</v>
      </c>
      <c r="K467" s="18">
        <v>0</v>
      </c>
      <c r="L467" s="18">
        <v>0</v>
      </c>
      <c r="M467" s="18">
        <v>9.30470347648262E-3</v>
      </c>
      <c r="N467" s="18">
        <v>1.359918200409E-2</v>
      </c>
      <c r="O467" s="18">
        <v>4.1308793456032701E-2</v>
      </c>
      <c r="P467" s="18">
        <v>4.0797546012269897E-2</v>
      </c>
      <c r="Q467" s="18">
        <v>3.7014314928425399E-2</v>
      </c>
      <c r="R467" s="18">
        <v>1.49284253578732E-2</v>
      </c>
      <c r="S467" s="18">
        <v>9.5092024539877307E-3</v>
      </c>
      <c r="T467" s="18">
        <v>2.3415132924335402E-2</v>
      </c>
      <c r="U467" s="18">
        <v>2.1676891615541899E-2</v>
      </c>
      <c r="V467" s="18">
        <v>4.88752556237219E-2</v>
      </c>
      <c r="W467" s="18">
        <v>5.1329243353783201E-2</v>
      </c>
      <c r="X467" s="18">
        <v>2.8527607361963199E-2</v>
      </c>
      <c r="Y467" s="18">
        <v>2.6891615541922299E-2</v>
      </c>
      <c r="Z467" s="18">
        <v>7.7709611451942696E-3</v>
      </c>
    </row>
    <row r="468" spans="1:26">
      <c r="A468" s="41">
        <v>102</v>
      </c>
      <c r="B468" s="24" t="s">
        <v>774</v>
      </c>
      <c r="C468" s="18">
        <v>0.237832310838446</v>
      </c>
      <c r="D468" s="18">
        <v>0.14907975460122699</v>
      </c>
      <c r="E468" s="18">
        <v>3.6349693251533803E-2</v>
      </c>
      <c r="F468" s="18">
        <v>9.2689161554192198E-2</v>
      </c>
      <c r="G468" s="18">
        <v>4.7443762781186102E-2</v>
      </c>
      <c r="H468" s="18">
        <v>0</v>
      </c>
      <c r="I468" s="18">
        <v>0</v>
      </c>
      <c r="J468" s="18">
        <v>9.6421267893660498E-2</v>
      </c>
      <c r="K468" s="18">
        <v>0.222085889570552</v>
      </c>
      <c r="L468" s="18">
        <v>8.6860940695296499E-2</v>
      </c>
      <c r="M468" s="18">
        <v>7.2776073619631898E-2</v>
      </c>
      <c r="N468" s="18">
        <v>0.37597137014314902</v>
      </c>
      <c r="O468" s="18">
        <v>0.380674846625767</v>
      </c>
      <c r="P468" s="18">
        <v>0.52453987730061402</v>
      </c>
      <c r="Q468" s="18">
        <v>0.61584867075664596</v>
      </c>
      <c r="R468" s="18">
        <v>0.56963190184049095</v>
      </c>
      <c r="S468" s="18">
        <v>3.5601993865030698E-2</v>
      </c>
      <c r="T468" s="18">
        <v>0.135020449897751</v>
      </c>
      <c r="U468" s="18">
        <v>7.3185071574642102E-2</v>
      </c>
      <c r="V468" s="18">
        <v>0.12517733895705499</v>
      </c>
      <c r="W468" s="18">
        <v>0.20449897750511201</v>
      </c>
      <c r="X468" s="18">
        <v>0.42658486707566501</v>
      </c>
      <c r="Y468" s="18">
        <v>0.38987730061349701</v>
      </c>
      <c r="Z468" s="18">
        <v>2.4367331288343601E-2</v>
      </c>
    </row>
    <row r="469" spans="1:26">
      <c r="A469" s="41">
        <v>103</v>
      </c>
      <c r="B469" s="24" t="s">
        <v>774</v>
      </c>
      <c r="C469" s="18">
        <v>0</v>
      </c>
      <c r="D469" s="18">
        <v>0.70552147239263796</v>
      </c>
      <c r="E469" s="18">
        <v>0.356032719836401</v>
      </c>
      <c r="F469" s="18">
        <v>0.15296523517382399</v>
      </c>
      <c r="G469" s="18">
        <v>6.0020449897750502E-2</v>
      </c>
      <c r="H469" s="18">
        <v>0</v>
      </c>
      <c r="I469" s="18">
        <v>1.57464212678937E-2</v>
      </c>
      <c r="J469" s="18">
        <v>3.1492842535787297E-2</v>
      </c>
      <c r="K469" s="18">
        <v>7.8732106339468293E-3</v>
      </c>
      <c r="L469" s="18">
        <v>3.1492842535787297E-2</v>
      </c>
      <c r="M469" s="18">
        <v>0</v>
      </c>
      <c r="N469" s="18">
        <v>3.1492842535787297E-2</v>
      </c>
      <c r="O469" s="18">
        <v>3.1492842535787297E-2</v>
      </c>
      <c r="P469" s="18">
        <v>3.1492842535787297E-2</v>
      </c>
      <c r="Q469" s="18">
        <v>3.1492842535787297E-2</v>
      </c>
      <c r="R469" s="18">
        <v>7.8732106339468293E-3</v>
      </c>
      <c r="S469" s="18">
        <v>0</v>
      </c>
      <c r="T469" s="18">
        <v>0</v>
      </c>
      <c r="U469" s="18">
        <v>0</v>
      </c>
      <c r="V469" s="18">
        <v>0.201124744376278</v>
      </c>
      <c r="W469" s="18">
        <v>0.23016359918200399</v>
      </c>
      <c r="X469" s="18">
        <v>1.43852249488753E-2</v>
      </c>
      <c r="Y469" s="18">
        <v>0.29631901840490799</v>
      </c>
      <c r="Z469" s="18">
        <v>2.24054192229039E-2</v>
      </c>
    </row>
    <row r="470" spans="1:26">
      <c r="A470" s="41">
        <v>104</v>
      </c>
      <c r="B470" s="24" t="s">
        <v>774</v>
      </c>
      <c r="C470" s="18">
        <v>0.28041922290388599</v>
      </c>
      <c r="D470" s="18">
        <v>7.01048057259714E-2</v>
      </c>
      <c r="E470" s="18">
        <v>0.44795501022494899</v>
      </c>
      <c r="F470" s="18">
        <v>0.49243353783231097</v>
      </c>
      <c r="G470" s="18">
        <v>0.54754601226993904</v>
      </c>
      <c r="H470" s="18">
        <v>0.73711656441717799</v>
      </c>
      <c r="I470" s="18">
        <v>0.36881390593046998</v>
      </c>
      <c r="J470" s="18">
        <v>0.21952965235173799</v>
      </c>
      <c r="K470" s="18">
        <v>0.12760736196319</v>
      </c>
      <c r="L470" s="18">
        <v>0.12157464212678901</v>
      </c>
      <c r="M470" s="18">
        <v>8.2106339468302703E-2</v>
      </c>
      <c r="N470" s="18">
        <v>7.1779141104294494E-2</v>
      </c>
      <c r="O470" s="18">
        <v>0</v>
      </c>
      <c r="P470" s="18">
        <v>0</v>
      </c>
      <c r="Q470" s="18">
        <v>0</v>
      </c>
      <c r="R470" s="18">
        <v>6.2372188139059297E-3</v>
      </c>
      <c r="S470" s="18">
        <v>0.158588957055215</v>
      </c>
      <c r="T470" s="18">
        <v>0.152760736196319</v>
      </c>
      <c r="U470" s="18">
        <v>0.235378323108384</v>
      </c>
      <c r="V470" s="18">
        <v>2.0449897750511301E-2</v>
      </c>
      <c r="W470" s="18">
        <v>0</v>
      </c>
      <c r="X470" s="18">
        <v>0</v>
      </c>
      <c r="Y470" s="18">
        <v>0</v>
      </c>
      <c r="Z470" s="18">
        <v>0</v>
      </c>
    </row>
    <row r="471" spans="1:26">
      <c r="A471" s="41">
        <v>105</v>
      </c>
      <c r="B471" s="24" t="s">
        <v>774</v>
      </c>
      <c r="C471" s="18">
        <v>0</v>
      </c>
      <c r="D471" s="18">
        <v>0</v>
      </c>
      <c r="E471" s="18">
        <v>4.8977505112474402E-2</v>
      </c>
      <c r="F471" s="18">
        <v>5.4192229038854803E-2</v>
      </c>
      <c r="G471" s="18">
        <v>0.11032719836400801</v>
      </c>
      <c r="H471" s="18">
        <v>0.14079754601226999</v>
      </c>
      <c r="I471" s="18">
        <v>0.13016359918200399</v>
      </c>
      <c r="J471" s="18">
        <v>0.217331288343558</v>
      </c>
      <c r="K471" s="18">
        <v>0.187423312883436</v>
      </c>
      <c r="L471" s="18">
        <v>0.28139059304703501</v>
      </c>
      <c r="M471" s="18">
        <v>0.113113496932515</v>
      </c>
      <c r="N471" s="18">
        <v>7.0695935582822103E-3</v>
      </c>
      <c r="O471" s="18">
        <v>0</v>
      </c>
      <c r="P471" s="18">
        <v>0</v>
      </c>
      <c r="Q471" s="18">
        <v>0.151993865030675</v>
      </c>
      <c r="R471" s="18">
        <v>0.52525562372188095</v>
      </c>
      <c r="S471" s="18">
        <v>3.2828476482617601E-2</v>
      </c>
      <c r="T471" s="18">
        <v>0</v>
      </c>
      <c r="U471" s="18">
        <v>0</v>
      </c>
      <c r="V471" s="18">
        <v>0</v>
      </c>
      <c r="W471" s="18">
        <v>0.40593047034764801</v>
      </c>
      <c r="X471" s="18">
        <v>0.39955265848670801</v>
      </c>
      <c r="Y471" s="18">
        <v>0.84396728016359901</v>
      </c>
      <c r="Z471" s="18">
        <v>0.89693251533742302</v>
      </c>
    </row>
    <row r="472" spans="1:26">
      <c r="A472" s="41">
        <v>106</v>
      </c>
      <c r="B472" s="24" t="s">
        <v>774</v>
      </c>
      <c r="C472" s="18">
        <v>0.89243353783231105</v>
      </c>
      <c r="D472" s="18">
        <v>0.82259713701431503</v>
      </c>
      <c r="E472" s="18">
        <v>0.59212678936605301</v>
      </c>
      <c r="F472" s="18">
        <v>0.77177914110429502</v>
      </c>
      <c r="G472" s="18">
        <v>0.69396728016359899</v>
      </c>
      <c r="H472" s="18">
        <v>0.73394683026584895</v>
      </c>
      <c r="I472" s="18">
        <v>0.77310838445807795</v>
      </c>
      <c r="J472" s="18">
        <v>0.66820040899795496</v>
      </c>
      <c r="K472" s="18">
        <v>0.49764826175869098</v>
      </c>
      <c r="L472" s="18">
        <v>0.374233128834356</v>
      </c>
      <c r="M472" s="18">
        <v>0.538854805725971</v>
      </c>
      <c r="N472" s="18">
        <v>0.69713701431492903</v>
      </c>
      <c r="O472" s="18">
        <v>0.79304703476482596</v>
      </c>
      <c r="P472" s="18">
        <v>0.57597137014314903</v>
      </c>
      <c r="Q472" s="18">
        <v>0.50889570552147301</v>
      </c>
      <c r="R472" s="18">
        <v>0.56042944785276105</v>
      </c>
      <c r="S472" s="18">
        <v>0.198977505112474</v>
      </c>
      <c r="T472" s="18">
        <v>5.2709611451942702E-2</v>
      </c>
      <c r="U472" s="18">
        <v>0.52116564417177902</v>
      </c>
      <c r="V472" s="18">
        <v>0.52198364008179998</v>
      </c>
      <c r="W472" s="18">
        <v>0.33558282208589002</v>
      </c>
      <c r="X472" s="18">
        <v>0.62474437627811896</v>
      </c>
      <c r="Y472" s="18">
        <v>0.37525562372188098</v>
      </c>
      <c r="Z472" s="18">
        <v>0.49335378323108398</v>
      </c>
    </row>
    <row r="473" spans="1:26">
      <c r="A473" s="41">
        <v>107</v>
      </c>
      <c r="B473" s="24" t="s">
        <v>774</v>
      </c>
      <c r="C473" s="18">
        <v>0.55715746421267898</v>
      </c>
      <c r="D473" s="18">
        <v>0.61738241308793496</v>
      </c>
      <c r="E473" s="18">
        <v>0.63364008179959097</v>
      </c>
      <c r="F473" s="18">
        <v>0.60838445807771002</v>
      </c>
      <c r="G473" s="18">
        <v>0.59396728016359901</v>
      </c>
      <c r="H473" s="18">
        <v>0.57638036809815996</v>
      </c>
      <c r="I473" s="18">
        <v>0.58343558282208596</v>
      </c>
      <c r="J473" s="18">
        <v>0.35521472392637998</v>
      </c>
      <c r="K473" s="18">
        <v>0.20184049079754601</v>
      </c>
      <c r="L473" s="18">
        <v>0.12955010224948901</v>
      </c>
      <c r="M473" s="18">
        <v>8.7423312883435605E-2</v>
      </c>
      <c r="N473" s="18">
        <v>0.100715746421268</v>
      </c>
      <c r="O473" s="18">
        <v>2.5894683026584899E-2</v>
      </c>
      <c r="P473" s="18">
        <v>5.8179959100204501E-2</v>
      </c>
      <c r="Q473" s="18">
        <v>0</v>
      </c>
      <c r="R473" s="18">
        <v>0</v>
      </c>
      <c r="S473" s="18">
        <v>1.57464212678937E-2</v>
      </c>
      <c r="T473" s="18">
        <v>8.8650306748466301E-2</v>
      </c>
      <c r="U473" s="18">
        <v>9.2535787321063406E-2</v>
      </c>
      <c r="V473" s="18">
        <v>0.11809815950920199</v>
      </c>
      <c r="W473" s="18">
        <v>9.9386503067484699E-2</v>
      </c>
      <c r="X473" s="18">
        <v>0.14693251533742299</v>
      </c>
      <c r="Y473" s="18">
        <v>2.17152351738241E-2</v>
      </c>
      <c r="Z473" s="18">
        <v>0.40255623721881401</v>
      </c>
    </row>
    <row r="474" spans="1:26">
      <c r="A474" s="41">
        <v>108</v>
      </c>
      <c r="B474" s="24" t="s">
        <v>774</v>
      </c>
      <c r="C474" s="18">
        <v>0.484560327198364</v>
      </c>
      <c r="D474" s="18">
        <v>0.15449897750511199</v>
      </c>
      <c r="E474" s="18">
        <v>0.287627811860941</v>
      </c>
      <c r="F474" s="18">
        <v>1.7976738241308798E-2</v>
      </c>
      <c r="G474" s="18">
        <v>0</v>
      </c>
      <c r="H474" s="18">
        <v>0</v>
      </c>
      <c r="I474" s="18">
        <v>0</v>
      </c>
      <c r="J474" s="18">
        <v>0</v>
      </c>
      <c r="K474" s="18">
        <v>0.42781186094069501</v>
      </c>
      <c r="L474" s="18">
        <v>0.21048057259713701</v>
      </c>
      <c r="M474" s="18">
        <v>1.31550357873211E-2</v>
      </c>
      <c r="N474" s="18">
        <v>0</v>
      </c>
      <c r="O474" s="18">
        <v>0.43103271983640101</v>
      </c>
      <c r="P474" s="18">
        <v>0.91288343558282203</v>
      </c>
      <c r="Q474" s="18">
        <v>0.75879345603271997</v>
      </c>
      <c r="R474" s="18">
        <v>0.912934560327198</v>
      </c>
      <c r="S474" s="18">
        <v>0.65817995910020499</v>
      </c>
      <c r="T474" s="18">
        <v>0.33159509202454002</v>
      </c>
      <c r="U474" s="18">
        <v>3.2310838445807802E-2</v>
      </c>
      <c r="V474" s="18">
        <v>0.35685071574642102</v>
      </c>
      <c r="W474" s="18">
        <v>0.34529652351738199</v>
      </c>
      <c r="X474" s="18">
        <v>0.458997955010225</v>
      </c>
      <c r="Y474" s="18">
        <v>0.37934560327198402</v>
      </c>
      <c r="Z474" s="18">
        <v>0.22310838445807801</v>
      </c>
    </row>
    <row r="475" spans="1:26">
      <c r="A475" s="41">
        <v>109</v>
      </c>
      <c r="B475" s="24" t="s">
        <v>774</v>
      </c>
      <c r="C475" s="18">
        <v>0.20572597137014301</v>
      </c>
      <c r="D475" s="18">
        <v>0.30040899795501003</v>
      </c>
      <c r="E475" s="18">
        <v>0.16717791411042901</v>
      </c>
      <c r="F475" s="18">
        <v>6.9146216768916205E-2</v>
      </c>
      <c r="G475" s="18">
        <v>0</v>
      </c>
      <c r="H475" s="18">
        <v>0.59360940695296505</v>
      </c>
      <c r="I475" s="18">
        <v>0.68026584867075701</v>
      </c>
      <c r="J475" s="18">
        <v>0.51462167689161598</v>
      </c>
      <c r="K475" s="18">
        <v>3.2163854805725998E-2</v>
      </c>
      <c r="L475" s="18">
        <v>0</v>
      </c>
      <c r="M475" s="18">
        <v>0</v>
      </c>
      <c r="N475" s="18">
        <v>0</v>
      </c>
      <c r="O475" s="18">
        <v>0</v>
      </c>
      <c r="P475" s="18">
        <v>0.40066462167689199</v>
      </c>
      <c r="Q475" s="18">
        <v>0.35843558282208599</v>
      </c>
      <c r="R475" s="18">
        <v>0.60501022494887502</v>
      </c>
      <c r="S475" s="18">
        <v>0.58905930470347601</v>
      </c>
      <c r="T475" s="18">
        <v>0.53987730061349704</v>
      </c>
      <c r="U475" s="18">
        <v>0.36073619631901799</v>
      </c>
      <c r="V475" s="18">
        <v>0.67822085889570605</v>
      </c>
      <c r="W475" s="18">
        <v>0.49069529652351701</v>
      </c>
      <c r="X475" s="18">
        <v>0.67116564417177904</v>
      </c>
      <c r="Y475" s="18">
        <v>0.68752556237218798</v>
      </c>
      <c r="Z475" s="18">
        <v>0.69826175869120699</v>
      </c>
    </row>
    <row r="476" spans="1:26">
      <c r="A476" s="41">
        <v>110</v>
      </c>
      <c r="B476" s="24" t="s">
        <v>774</v>
      </c>
      <c r="C476" s="18">
        <v>0.85490797546012298</v>
      </c>
      <c r="D476" s="18">
        <v>0.73077709611452002</v>
      </c>
      <c r="E476" s="18">
        <v>0.16871165644171801</v>
      </c>
      <c r="F476" s="18">
        <v>4.2433537832310797E-2</v>
      </c>
      <c r="G476" s="18">
        <v>4.7034764826175898E-2</v>
      </c>
      <c r="H476" s="18">
        <v>0.25388548057259702</v>
      </c>
      <c r="I476" s="18">
        <v>0.28752556237218801</v>
      </c>
      <c r="J476" s="18">
        <v>0.42505112474437601</v>
      </c>
      <c r="K476" s="18">
        <v>0.30807770961145198</v>
      </c>
      <c r="L476" s="18">
        <v>8.6400817995909998E-2</v>
      </c>
      <c r="M476" s="18">
        <v>1.9120654396727998E-2</v>
      </c>
      <c r="N476" s="18">
        <v>1.25766871165644E-2</v>
      </c>
      <c r="O476" s="18">
        <v>4.5092024539877297E-2</v>
      </c>
      <c r="P476" s="18">
        <v>2.89366053169734E-2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</row>
    <row r="477" spans="1:26">
      <c r="A477" s="41">
        <v>111</v>
      </c>
      <c r="B477" s="24" t="s">
        <v>774</v>
      </c>
      <c r="C477" s="18">
        <v>0</v>
      </c>
      <c r="D477" s="18">
        <v>8.5889570552147299E-3</v>
      </c>
      <c r="E477" s="18">
        <v>9.1411042944785303E-2</v>
      </c>
      <c r="F477" s="18">
        <v>7.0143149284253595E-2</v>
      </c>
      <c r="G477" s="18">
        <v>8.7525562372188101E-2</v>
      </c>
      <c r="H477" s="18">
        <v>0.117740286298569</v>
      </c>
      <c r="I477" s="18">
        <v>7.3587678936605297E-3</v>
      </c>
      <c r="J477" s="18">
        <v>0.16564417177914101</v>
      </c>
      <c r="K477" s="18">
        <v>0.37965235173824102</v>
      </c>
      <c r="L477" s="18">
        <v>0.39677914110429402</v>
      </c>
      <c r="M477" s="18">
        <v>0.19493865030674801</v>
      </c>
      <c r="N477" s="18">
        <v>1.2183665644171801E-2</v>
      </c>
      <c r="O477" s="18">
        <v>0</v>
      </c>
      <c r="P477" s="18">
        <v>0</v>
      </c>
      <c r="Q477" s="18">
        <v>0.287321063394683</v>
      </c>
      <c r="R477" s="18">
        <v>0.19192229038854799</v>
      </c>
      <c r="S477" s="18">
        <v>8.7934560327198402E-2</v>
      </c>
      <c r="T477" s="18">
        <v>2.9243353783231101E-2</v>
      </c>
      <c r="U477" s="18">
        <v>1.6564417177914102E-2</v>
      </c>
      <c r="V477" s="18">
        <v>6.98364008179959E-2</v>
      </c>
      <c r="W477" s="18">
        <v>0.358179959100205</v>
      </c>
      <c r="X477" s="18">
        <v>0.583844580777096</v>
      </c>
      <c r="Y477" s="18">
        <v>0.61308793456032695</v>
      </c>
      <c r="Z477" s="18">
        <v>0.47453987730061398</v>
      </c>
    </row>
    <row r="478" spans="1:26">
      <c r="A478" s="41">
        <v>112</v>
      </c>
      <c r="B478" s="24" t="s">
        <v>774</v>
      </c>
      <c r="C478" s="18">
        <v>0.40562372188139101</v>
      </c>
      <c r="D478" s="18">
        <v>0.12885991820040901</v>
      </c>
      <c r="E478" s="18">
        <v>0.15733799846625801</v>
      </c>
      <c r="F478" s="18">
        <v>0.188650306748466</v>
      </c>
      <c r="G478" s="18">
        <v>0</v>
      </c>
      <c r="H478" s="18">
        <v>0</v>
      </c>
      <c r="I478" s="18">
        <v>9.5603271983640103E-2</v>
      </c>
      <c r="J478" s="18">
        <v>0.162474437627812</v>
      </c>
      <c r="K478" s="18">
        <v>0.19120654396728001</v>
      </c>
      <c r="L478" s="18">
        <v>0.239059304703476</v>
      </c>
      <c r="M478" s="18">
        <v>0.28077709611451901</v>
      </c>
      <c r="N478" s="18">
        <v>0.36707566462167701</v>
      </c>
      <c r="O478" s="18">
        <v>0.289161554192229</v>
      </c>
      <c r="P478" s="18">
        <v>0.110122699386503</v>
      </c>
      <c r="Q478" s="18">
        <v>8.0674846625766905E-2</v>
      </c>
      <c r="R478" s="18">
        <v>1.7995910020449899E-2</v>
      </c>
      <c r="S478" s="18">
        <v>7.7709611451942696E-3</v>
      </c>
      <c r="T478" s="18">
        <v>0.185276073619632</v>
      </c>
      <c r="U478" s="18">
        <v>0.46952965235173799</v>
      </c>
      <c r="V478" s="18">
        <v>0.34569274028629898</v>
      </c>
      <c r="W478" s="18">
        <v>0.69846625766871195</v>
      </c>
      <c r="X478" s="18">
        <v>0.64182004089979605</v>
      </c>
      <c r="Y478" s="18">
        <v>0.49744376278118602</v>
      </c>
      <c r="Z478" s="18">
        <v>0.43793456032719802</v>
      </c>
    </row>
    <row r="479" spans="1:26">
      <c r="A479" s="41">
        <v>113</v>
      </c>
      <c r="B479" s="24" t="s">
        <v>774</v>
      </c>
      <c r="C479" s="18">
        <v>0.23793456032719801</v>
      </c>
      <c r="D479" s="18">
        <v>0.21104294478527599</v>
      </c>
      <c r="E479" s="18">
        <v>0.29938650306748499</v>
      </c>
      <c r="F479" s="18">
        <v>0.17576687116564399</v>
      </c>
      <c r="G479" s="18">
        <v>0.122699386503067</v>
      </c>
      <c r="H479" s="18">
        <v>0.48077709611451902</v>
      </c>
      <c r="I479" s="18">
        <v>0.63312883435582801</v>
      </c>
      <c r="J479" s="18">
        <v>0.36748466257668699</v>
      </c>
      <c r="K479" s="18">
        <v>0.22709611451942699</v>
      </c>
      <c r="L479" s="18">
        <v>0.31513292433537798</v>
      </c>
      <c r="M479" s="18">
        <v>0.40337423312883403</v>
      </c>
      <c r="N479" s="18">
        <v>0.38762781186094097</v>
      </c>
      <c r="O479" s="18">
        <v>0.18241308793455999</v>
      </c>
      <c r="P479" s="18">
        <v>4.2229038854805702E-2</v>
      </c>
      <c r="Q479" s="18">
        <v>0</v>
      </c>
      <c r="R479" s="18">
        <v>0</v>
      </c>
      <c r="S479" s="18">
        <v>0</v>
      </c>
      <c r="T479" s="18">
        <v>1.4314928425357899E-2</v>
      </c>
      <c r="U479" s="18">
        <v>0</v>
      </c>
      <c r="V479" s="18">
        <v>0</v>
      </c>
      <c r="W479" s="18">
        <v>4.0695296523517402E-2</v>
      </c>
      <c r="X479" s="18">
        <v>2.94478527607362E-2</v>
      </c>
      <c r="Y479" s="18">
        <v>4.9284253578732097E-2</v>
      </c>
      <c r="Z479" s="18">
        <v>0.101635991820041</v>
      </c>
    </row>
    <row r="480" spans="1:26">
      <c r="A480" s="41">
        <v>114</v>
      </c>
      <c r="B480" s="24" t="s">
        <v>774</v>
      </c>
      <c r="C480" s="18">
        <v>0.19299591002045</v>
      </c>
      <c r="D480" s="18">
        <v>0.42034764826175902</v>
      </c>
      <c r="E480" s="18">
        <v>2.6271728016359901E-2</v>
      </c>
      <c r="F480" s="18">
        <v>0</v>
      </c>
      <c r="G480" s="18">
        <v>0.18629856850715701</v>
      </c>
      <c r="H480" s="18">
        <v>0.144887525562372</v>
      </c>
      <c r="I480" s="18">
        <v>0.185276073619632</v>
      </c>
      <c r="J480" s="18">
        <v>0.13726993865030701</v>
      </c>
      <c r="K480" s="18">
        <v>3.9877300613496897E-2</v>
      </c>
      <c r="L480" s="18">
        <v>0.11155419222903901</v>
      </c>
      <c r="M480" s="18">
        <v>0.27832310838445801</v>
      </c>
      <c r="N480" s="18">
        <v>0.14782719836400801</v>
      </c>
      <c r="O480" s="18">
        <v>0.36557866820040902</v>
      </c>
      <c r="P480" s="18">
        <v>8.9084867075664598E-2</v>
      </c>
      <c r="Q480" s="18">
        <v>5.56780419222904E-3</v>
      </c>
      <c r="R480" s="18">
        <v>0.55695296523517401</v>
      </c>
      <c r="S480" s="18">
        <v>0.32914110429447901</v>
      </c>
      <c r="T480" s="18">
        <v>0.186196319018405</v>
      </c>
      <c r="U480" s="18">
        <v>0.16102377300613499</v>
      </c>
      <c r="V480" s="18">
        <v>0.27648261758691201</v>
      </c>
      <c r="W480" s="18">
        <v>0.31370143149284302</v>
      </c>
      <c r="X480" s="18">
        <v>0.369325153374233</v>
      </c>
      <c r="Y480" s="18">
        <v>0.25327198364008202</v>
      </c>
      <c r="Z480" s="18">
        <v>0.26319018404908001</v>
      </c>
    </row>
    <row r="481" spans="1:26">
      <c r="A481" s="41">
        <v>115</v>
      </c>
      <c r="B481" s="24" t="s">
        <v>774</v>
      </c>
      <c r="C481" s="18">
        <v>0.25408997955010199</v>
      </c>
      <c r="D481" s="18">
        <v>0.22249488752556201</v>
      </c>
      <c r="E481" s="18">
        <v>0.28680981595091998</v>
      </c>
      <c r="F481" s="18">
        <v>0.26462167689161598</v>
      </c>
      <c r="G481" s="18">
        <v>0.33118609406952998</v>
      </c>
      <c r="H481" s="18">
        <v>0.197137014314928</v>
      </c>
      <c r="I481" s="18">
        <v>0.13803680981595101</v>
      </c>
      <c r="J481" s="18">
        <v>0.10746421267893699</v>
      </c>
      <c r="K481" s="18">
        <v>0.12597137014314899</v>
      </c>
      <c r="L481" s="18">
        <v>0.124130879345603</v>
      </c>
      <c r="M481" s="18">
        <v>0.14468302658486701</v>
      </c>
      <c r="N481" s="18">
        <v>6.5337423312883405E-2</v>
      </c>
      <c r="O481" s="18">
        <v>3.6605316973415097E-2</v>
      </c>
      <c r="P481" s="18">
        <v>2.1881390593047001E-2</v>
      </c>
      <c r="Q481" s="18">
        <v>6.0327198364008199E-3</v>
      </c>
      <c r="R481" s="18">
        <v>7.2597137014314903E-3</v>
      </c>
      <c r="S481" s="18">
        <v>0</v>
      </c>
      <c r="T481" s="18">
        <v>0</v>
      </c>
      <c r="U481" s="18">
        <v>9.1002044989775092E-3</v>
      </c>
      <c r="V481" s="18">
        <v>3.62985685071575E-2</v>
      </c>
      <c r="W481" s="18">
        <v>9.2024539877300596E-2</v>
      </c>
      <c r="X481" s="18">
        <v>0.119836400817996</v>
      </c>
      <c r="Y481" s="18">
        <v>9.1411042944785303E-2</v>
      </c>
      <c r="Z481" s="18">
        <v>0.182208588957055</v>
      </c>
    </row>
    <row r="482" spans="1:26">
      <c r="A482" s="41">
        <v>116</v>
      </c>
      <c r="B482" s="24" t="s">
        <v>774</v>
      </c>
      <c r="C482" s="18">
        <v>0.222085889570552</v>
      </c>
      <c r="D482" s="18">
        <v>0.16666666666666699</v>
      </c>
      <c r="E482" s="18">
        <v>0.17147239263803701</v>
      </c>
      <c r="F482" s="18">
        <v>9.7648261758691193E-2</v>
      </c>
      <c r="G482" s="18">
        <v>2.25971370143149E-2</v>
      </c>
      <c r="H482" s="18">
        <v>1.4826175869120699E-2</v>
      </c>
      <c r="I482" s="18">
        <v>4.0899795501022497E-2</v>
      </c>
      <c r="J482" s="18">
        <v>0</v>
      </c>
      <c r="K482" s="18">
        <v>0.14815950920245399</v>
      </c>
      <c r="L482" s="18">
        <v>0.24406952965235201</v>
      </c>
      <c r="M482" s="18">
        <v>0.27944785276073603</v>
      </c>
      <c r="N482" s="18">
        <v>0.23742331288343599</v>
      </c>
      <c r="O482" s="18">
        <v>0.28312883435582797</v>
      </c>
      <c r="P482" s="18">
        <v>0.229652351738241</v>
      </c>
      <c r="Q482" s="18">
        <v>0.16809815950920201</v>
      </c>
      <c r="R482" s="18">
        <v>9.1615541922290405E-2</v>
      </c>
      <c r="S482" s="18">
        <v>2.2188139059304699E-2</v>
      </c>
      <c r="T482" s="18">
        <v>8.1799591002044997E-3</v>
      </c>
      <c r="U482" s="18">
        <v>1.2167689161554199E-2</v>
      </c>
      <c r="V482" s="18">
        <v>8.8957055214723899E-3</v>
      </c>
      <c r="W482" s="18">
        <v>2.3721881390592999E-2</v>
      </c>
      <c r="X482" s="18">
        <v>2.74028629856851E-2</v>
      </c>
      <c r="Y482" s="18">
        <v>4.4069529652351697E-2</v>
      </c>
      <c r="Z482" s="18">
        <v>5.3374233128834402E-2</v>
      </c>
    </row>
    <row r="483" spans="1:26">
      <c r="A483" s="41">
        <v>117</v>
      </c>
      <c r="B483" s="24" t="s">
        <v>774</v>
      </c>
      <c r="C483" s="18">
        <v>8.7218813905930503E-2</v>
      </c>
      <c r="D483" s="18">
        <v>0.21124744376278101</v>
      </c>
      <c r="E483" s="18">
        <v>0.27750511247443799</v>
      </c>
      <c r="F483" s="18">
        <v>0.29570552147239298</v>
      </c>
      <c r="G483" s="18">
        <v>0.16267893660531699</v>
      </c>
      <c r="H483" s="18">
        <v>5.30674846625767E-2</v>
      </c>
      <c r="I483" s="18">
        <v>1.3496932515337399E-2</v>
      </c>
      <c r="J483" s="18">
        <v>0</v>
      </c>
      <c r="K483" s="18">
        <v>0</v>
      </c>
      <c r="L483" s="18">
        <v>0</v>
      </c>
      <c r="M483" s="18">
        <v>0</v>
      </c>
      <c r="N483" s="18">
        <v>0</v>
      </c>
      <c r="O483" s="18">
        <v>0</v>
      </c>
      <c r="P483" s="18">
        <v>0</v>
      </c>
      <c r="Q483" s="18">
        <v>0</v>
      </c>
      <c r="R483" s="18">
        <v>0</v>
      </c>
      <c r="S483" s="18">
        <v>0</v>
      </c>
      <c r="T483" s="18">
        <v>0</v>
      </c>
      <c r="U483" s="18">
        <v>4.6523517382413102E-2</v>
      </c>
      <c r="V483" s="18">
        <v>7.6789366053169703E-2</v>
      </c>
      <c r="W483" s="18">
        <v>7.2494887525562393E-2</v>
      </c>
      <c r="X483" s="18">
        <v>4.7648261758691197E-2</v>
      </c>
      <c r="Y483" s="18">
        <v>3.8548057259713699E-2</v>
      </c>
      <c r="Z483" s="18">
        <v>8.5889570552147299E-3</v>
      </c>
    </row>
    <row r="484" spans="1:26">
      <c r="A484" s="41">
        <v>118</v>
      </c>
      <c r="B484" s="24" t="s">
        <v>774</v>
      </c>
      <c r="C484" s="18">
        <v>5.82822085889571E-3</v>
      </c>
      <c r="D484" s="18">
        <v>0</v>
      </c>
      <c r="E484" s="18">
        <v>2.5460122699386498E-2</v>
      </c>
      <c r="F484" s="18">
        <v>1.8507157464212699E-2</v>
      </c>
      <c r="G484" s="18">
        <v>8.2208588957055198E-2</v>
      </c>
      <c r="H484" s="18">
        <v>5.9100204498977502E-2</v>
      </c>
      <c r="I484" s="18">
        <v>5.9713701431492801E-2</v>
      </c>
      <c r="J484" s="18">
        <v>6.2167689161554199E-2</v>
      </c>
      <c r="K484" s="18">
        <v>8.6912065439672795E-2</v>
      </c>
      <c r="L484" s="18">
        <v>8.3946830265848704E-2</v>
      </c>
      <c r="M484" s="18">
        <v>0.128220858895706</v>
      </c>
      <c r="N484" s="18">
        <v>0.192638036809816</v>
      </c>
      <c r="O484" s="18">
        <v>0.26707566462167698</v>
      </c>
      <c r="P484" s="18">
        <v>0.16060838445807801</v>
      </c>
      <c r="Q484" s="18">
        <v>3.5979038854805703E-2</v>
      </c>
      <c r="R484" s="18">
        <v>0.11799591002045</v>
      </c>
      <c r="S484" s="18">
        <v>0.124335378323108</v>
      </c>
      <c r="T484" s="18">
        <v>0.13190184049079801</v>
      </c>
      <c r="U484" s="18">
        <v>8.4662576687116603E-2</v>
      </c>
      <c r="V484" s="18">
        <v>1.8200408997955001E-2</v>
      </c>
      <c r="W484" s="18">
        <v>6.2372188139059301E-2</v>
      </c>
      <c r="X484" s="18">
        <v>4.8159509202454001E-2</v>
      </c>
      <c r="Y484" s="18">
        <v>3.3231083844580803E-2</v>
      </c>
      <c r="Z484" s="18">
        <v>4.1922290388548097E-2</v>
      </c>
    </row>
    <row r="485" spans="1:26">
      <c r="A485" s="41">
        <v>119</v>
      </c>
      <c r="B485" s="24" t="s">
        <v>774</v>
      </c>
      <c r="C485" s="18">
        <v>0</v>
      </c>
      <c r="D485" s="18">
        <v>0</v>
      </c>
      <c r="E485" s="18">
        <v>0.120040899795501</v>
      </c>
      <c r="F485" s="18">
        <v>0.134253578732106</v>
      </c>
      <c r="G485" s="18">
        <v>0.112576687116564</v>
      </c>
      <c r="H485" s="18">
        <v>4.7034764826175898E-2</v>
      </c>
      <c r="I485" s="18">
        <v>9.6114519427402904E-3</v>
      </c>
      <c r="J485" s="18">
        <v>1.68711656441718E-2</v>
      </c>
      <c r="K485" s="18">
        <v>3.35378323108384E-2</v>
      </c>
      <c r="L485" s="18">
        <v>0.184662576687117</v>
      </c>
      <c r="M485" s="18">
        <v>0.151533742331288</v>
      </c>
      <c r="N485" s="18">
        <v>0.11840490797545999</v>
      </c>
      <c r="O485" s="18">
        <v>0.26932515337423302</v>
      </c>
      <c r="P485" s="18">
        <v>0.21579754601227</v>
      </c>
      <c r="Q485" s="18">
        <v>3.2208588957055202E-2</v>
      </c>
      <c r="R485" s="18">
        <v>1.2985685071574601E-2</v>
      </c>
      <c r="S485" s="18">
        <v>6.1247443762781198E-2</v>
      </c>
      <c r="T485" s="18">
        <v>6.7791411042944796E-2</v>
      </c>
      <c r="U485" s="18">
        <v>4.1513292433537803E-2</v>
      </c>
      <c r="V485" s="18">
        <v>0.10040899795501</v>
      </c>
      <c r="W485" s="18">
        <v>0.113905930470348</v>
      </c>
      <c r="X485" s="18">
        <v>0.10276073619631899</v>
      </c>
      <c r="Y485" s="18">
        <v>0.13660531697341499</v>
      </c>
      <c r="Z485" s="18">
        <v>0.32740286298568499</v>
      </c>
    </row>
    <row r="486" spans="1:26">
      <c r="A486" s="41">
        <v>120</v>
      </c>
      <c r="B486" s="24" t="s">
        <v>774</v>
      </c>
      <c r="C486" s="18">
        <v>1.31901840490798E-2</v>
      </c>
      <c r="D486" s="18">
        <v>4.9284253578732097E-2</v>
      </c>
      <c r="E486" s="18">
        <v>6.4314928425357895E-2</v>
      </c>
      <c r="F486" s="18">
        <v>9.30470347648262E-3</v>
      </c>
      <c r="G486" s="18">
        <v>9.5705521472392599E-2</v>
      </c>
      <c r="H486" s="18">
        <v>8.0470347648261803E-2</v>
      </c>
      <c r="I486" s="18">
        <v>0.207770961145194</v>
      </c>
      <c r="J486" s="18">
        <v>0.42361963190184099</v>
      </c>
      <c r="K486" s="18">
        <v>0.38394683026584903</v>
      </c>
      <c r="L486" s="18">
        <v>0.28047034764826201</v>
      </c>
      <c r="M486" s="18">
        <v>3.8113496932515298E-2</v>
      </c>
      <c r="N486" s="18">
        <v>0.33118609406952998</v>
      </c>
      <c r="O486" s="18">
        <v>0.32341513292433499</v>
      </c>
      <c r="P486" s="18">
        <v>0.23343558282208601</v>
      </c>
      <c r="Q486" s="18">
        <v>0.235685071574642</v>
      </c>
      <c r="R486" s="18">
        <v>0.149335378323108</v>
      </c>
      <c r="S486" s="18">
        <v>0.13384458077709599</v>
      </c>
      <c r="T486" s="18">
        <v>8.3652862985685097E-3</v>
      </c>
      <c r="U486" s="18">
        <v>0.22387525562372201</v>
      </c>
      <c r="V486" s="18">
        <v>0.22367075664621699</v>
      </c>
      <c r="W486" s="18">
        <v>1.39794222903885E-2</v>
      </c>
      <c r="X486" s="18">
        <v>0.313036809815951</v>
      </c>
      <c r="Y486" s="18">
        <v>0.64120654396728005</v>
      </c>
      <c r="Z486" s="18">
        <v>0.40699769938650299</v>
      </c>
    </row>
    <row r="487" spans="1:26">
      <c r="A487" s="41">
        <v>121</v>
      </c>
      <c r="B487" s="24" t="s">
        <v>774</v>
      </c>
      <c r="C487" s="18">
        <v>9.1730572597137003E-2</v>
      </c>
      <c r="D487" s="18">
        <v>0.84468302658486705</v>
      </c>
      <c r="E487" s="18">
        <v>0.70725971370143204</v>
      </c>
      <c r="F487" s="18">
        <v>0.69974437627811903</v>
      </c>
      <c r="G487" s="18">
        <v>0.35547034764826202</v>
      </c>
      <c r="H487" s="18">
        <v>0.71932515337423297</v>
      </c>
      <c r="I487" s="18">
        <v>0.45660787321063401</v>
      </c>
      <c r="J487" s="18">
        <v>0.70419222903885503</v>
      </c>
      <c r="K487" s="18">
        <v>0.45981595092024502</v>
      </c>
      <c r="L487" s="18">
        <v>0.484253578732106</v>
      </c>
      <c r="M487" s="18">
        <v>0.55040899795500997</v>
      </c>
      <c r="N487" s="18">
        <v>0.56390593047034798</v>
      </c>
      <c r="O487" s="18">
        <v>0.55143149284253601</v>
      </c>
      <c r="P487" s="18">
        <v>0.496625766871166</v>
      </c>
      <c r="Q487" s="18">
        <v>0.40235173824130899</v>
      </c>
      <c r="R487" s="18">
        <v>0.28803680981595098</v>
      </c>
      <c r="S487" s="18">
        <v>0.34785276073619598</v>
      </c>
      <c r="T487" s="18">
        <v>0.46042944785276102</v>
      </c>
      <c r="U487" s="18">
        <v>0.58302658486707604</v>
      </c>
      <c r="V487" s="18">
        <v>0.828629856850716</v>
      </c>
      <c r="W487" s="18">
        <v>0.76697341513292405</v>
      </c>
      <c r="X487" s="18">
        <v>0.78486707566462199</v>
      </c>
      <c r="Y487" s="18">
        <v>0.91175869120654396</v>
      </c>
      <c r="Z487" s="18">
        <v>0.70327198364008203</v>
      </c>
    </row>
    <row r="488" spans="1:26">
      <c r="A488" s="41">
        <v>122</v>
      </c>
      <c r="B488" s="24" t="s">
        <v>774</v>
      </c>
      <c r="C488" s="18">
        <v>0.74621676891615596</v>
      </c>
      <c r="D488" s="18">
        <v>0.80470347648261797</v>
      </c>
      <c r="E488" s="18">
        <v>0.58006134969325196</v>
      </c>
      <c r="F488" s="18">
        <v>0.53098159509202503</v>
      </c>
      <c r="G488" s="18">
        <v>0.181697341513292</v>
      </c>
      <c r="H488" s="18">
        <v>6.6462167689161598E-3</v>
      </c>
      <c r="I488" s="18">
        <v>0</v>
      </c>
      <c r="J488" s="18">
        <v>0</v>
      </c>
      <c r="K488" s="18">
        <v>0</v>
      </c>
      <c r="L488" s="18">
        <v>1.8200408997955001E-2</v>
      </c>
      <c r="M488" s="18">
        <v>3.9775051124744401E-2</v>
      </c>
      <c r="N488" s="18">
        <v>0.23067484662576701</v>
      </c>
      <c r="O488" s="18">
        <v>0.80695296523517401</v>
      </c>
      <c r="P488" s="18">
        <v>0.98057259713701395</v>
      </c>
      <c r="Q488" s="18">
        <v>0.69519427402862999</v>
      </c>
      <c r="R488" s="18">
        <v>0.81206543967280198</v>
      </c>
      <c r="S488" s="18">
        <v>0.61584867075664596</v>
      </c>
      <c r="T488" s="18">
        <v>0.80419222903885501</v>
      </c>
      <c r="U488" s="18">
        <v>0.92300613496932504</v>
      </c>
      <c r="V488" s="18">
        <v>0.83220858895705496</v>
      </c>
      <c r="W488" s="18">
        <v>0.56952965235173802</v>
      </c>
      <c r="X488" s="18">
        <v>0.28384458077709601</v>
      </c>
      <c r="Y488" s="18">
        <v>0.25869120654396699</v>
      </c>
      <c r="Z488" s="18">
        <v>0.14468302658486701</v>
      </c>
    </row>
    <row r="489" spans="1:26">
      <c r="A489" s="41">
        <v>123</v>
      </c>
      <c r="B489" s="24" t="s">
        <v>774</v>
      </c>
      <c r="C489" s="18">
        <v>4.8619631901840502E-2</v>
      </c>
      <c r="D489" s="18">
        <v>0.17004089979550099</v>
      </c>
      <c r="E489" s="18">
        <v>0.15327198364008199</v>
      </c>
      <c r="F489" s="18">
        <v>0.18456032719836399</v>
      </c>
      <c r="G489" s="18">
        <v>0.135633946830266</v>
      </c>
      <c r="H489" s="18">
        <v>8.4764826175869099E-2</v>
      </c>
      <c r="I489" s="18">
        <v>2.57668711656442E-2</v>
      </c>
      <c r="J489" s="18">
        <v>5.9406952965235203E-2</v>
      </c>
      <c r="K489" s="18">
        <v>0.169222903885481</v>
      </c>
      <c r="L489" s="18">
        <v>0.22126789366053201</v>
      </c>
      <c r="M489" s="18">
        <v>0.21186094069529701</v>
      </c>
      <c r="N489" s="18">
        <v>0.308588957055215</v>
      </c>
      <c r="O489" s="18">
        <v>0.41912065439672802</v>
      </c>
      <c r="P489" s="18">
        <v>0.19478527607362001</v>
      </c>
      <c r="Q489" s="18">
        <v>9.3149284253578699E-2</v>
      </c>
      <c r="R489" s="18">
        <v>2.7096114519427401E-2</v>
      </c>
      <c r="S489" s="18">
        <v>5.7975460122699399E-2</v>
      </c>
      <c r="T489" s="18">
        <v>6.3394683026584903E-3</v>
      </c>
      <c r="U489" s="18">
        <v>1.8813905930470401E-2</v>
      </c>
      <c r="V489" s="18">
        <v>0.13169734151329199</v>
      </c>
      <c r="W489" s="18">
        <v>0.21462167689161599</v>
      </c>
      <c r="X489" s="18">
        <v>0.238139059304703</v>
      </c>
      <c r="Y489" s="18">
        <v>1.4883691206544E-2</v>
      </c>
      <c r="Z489" s="18">
        <v>0</v>
      </c>
    </row>
    <row r="490" spans="1:26">
      <c r="A490" s="41">
        <v>124</v>
      </c>
      <c r="B490" s="24" t="s">
        <v>774</v>
      </c>
      <c r="C490" s="18">
        <v>0</v>
      </c>
      <c r="D490" s="18">
        <v>0</v>
      </c>
      <c r="E490" s="18">
        <v>0.83036809815950896</v>
      </c>
      <c r="F490" s="18">
        <v>0.86881390593047003</v>
      </c>
      <c r="G490" s="18">
        <v>5.4300869120654398E-2</v>
      </c>
      <c r="H490" s="18">
        <v>0</v>
      </c>
      <c r="I490" s="18">
        <v>0</v>
      </c>
      <c r="J490" s="18">
        <v>0</v>
      </c>
      <c r="K490" s="18">
        <v>0</v>
      </c>
      <c r="L490" s="18">
        <v>0.10623721881390601</v>
      </c>
      <c r="M490" s="18">
        <v>4.6114519427402897E-2</v>
      </c>
      <c r="N490" s="18">
        <v>7.2085889570552203E-2</v>
      </c>
      <c r="O490" s="18">
        <v>0.15051124744376301</v>
      </c>
      <c r="P490" s="18">
        <v>0.23098159509202501</v>
      </c>
      <c r="Q490" s="18">
        <v>0.152147239263804</v>
      </c>
      <c r="R490" s="18">
        <v>0.19130879345603299</v>
      </c>
      <c r="S490" s="18">
        <v>0.14570552147239299</v>
      </c>
      <c r="T490" s="18">
        <v>9.91820040899795E-2</v>
      </c>
      <c r="U490" s="18">
        <v>6.0327198364008197E-2</v>
      </c>
      <c r="V490" s="18">
        <v>2.6687116564417201E-2</v>
      </c>
      <c r="W490" s="18">
        <v>3.4764826175869103E-2</v>
      </c>
      <c r="X490" s="18">
        <v>7.7811860940695296E-2</v>
      </c>
      <c r="Y490" s="18">
        <v>2.9550102249488799E-2</v>
      </c>
      <c r="Z490" s="18">
        <v>7.4642126789366103E-2</v>
      </c>
    </row>
    <row r="491" spans="1:26">
      <c r="A491" s="41">
        <v>125</v>
      </c>
      <c r="B491" s="24" t="s">
        <v>774</v>
      </c>
      <c r="C491" s="18">
        <v>8.0981595092024503E-2</v>
      </c>
      <c r="D491" s="18">
        <v>4.6421267893660502E-2</v>
      </c>
      <c r="E491" s="18">
        <v>0.107873210633947</v>
      </c>
      <c r="F491" s="18">
        <v>8.6400817995909998E-2</v>
      </c>
      <c r="G491" s="18">
        <v>8.4969325153374201E-2</v>
      </c>
      <c r="H491" s="18">
        <v>2.2494887525562401E-2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8">
        <v>5.82822085889571E-3</v>
      </c>
      <c r="O491" s="18">
        <v>1.25766871165644E-2</v>
      </c>
      <c r="P491" s="18">
        <v>2.4948875255623702E-2</v>
      </c>
      <c r="Q491" s="18">
        <v>3.88548057259714E-2</v>
      </c>
      <c r="R491" s="18">
        <v>3.6912065439672799E-2</v>
      </c>
      <c r="S491" s="18">
        <v>3.9979550102249503E-2</v>
      </c>
      <c r="T491" s="18">
        <v>1.99386503067485E-2</v>
      </c>
      <c r="U491" s="18">
        <v>2.0756646216768902E-2</v>
      </c>
      <c r="V491" s="18">
        <v>3.3844580777096102E-2</v>
      </c>
      <c r="W491" s="18">
        <v>0.13220858895705501</v>
      </c>
      <c r="X491" s="18">
        <v>0.32607361963190201</v>
      </c>
      <c r="Y491" s="18">
        <v>0.225664621676892</v>
      </c>
      <c r="Z491" s="18">
        <v>0.30112474437627801</v>
      </c>
    </row>
    <row r="492" spans="1:26">
      <c r="A492" s="41">
        <v>126</v>
      </c>
      <c r="B492" s="24" t="s">
        <v>774</v>
      </c>
      <c r="C492" s="18">
        <v>0.206543967280164</v>
      </c>
      <c r="D492" s="18">
        <v>0.266666666666667</v>
      </c>
      <c r="E492" s="18">
        <v>1.6666666666666701E-2</v>
      </c>
      <c r="F492" s="18">
        <v>0</v>
      </c>
      <c r="G492" s="18">
        <v>0.183742331288344</v>
      </c>
      <c r="H492" s="18">
        <v>0.104192229038855</v>
      </c>
      <c r="I492" s="18">
        <v>0.12597137014314899</v>
      </c>
      <c r="J492" s="18">
        <v>6.9222903885480594E-2</v>
      </c>
      <c r="K492" s="18">
        <v>7.0449897750511303E-2</v>
      </c>
      <c r="L492" s="18">
        <v>6.5746421267893707E-2</v>
      </c>
      <c r="M492" s="18">
        <v>0.101329243353783</v>
      </c>
      <c r="N492" s="18">
        <v>0.109918200408998</v>
      </c>
      <c r="O492" s="18">
        <v>0.107361963190184</v>
      </c>
      <c r="P492" s="18">
        <v>6.9529652351738302E-2</v>
      </c>
      <c r="Q492" s="18">
        <v>0.10623721881390601</v>
      </c>
      <c r="R492" s="18">
        <v>2.89366053169734E-2</v>
      </c>
      <c r="S492" s="18">
        <v>0</v>
      </c>
      <c r="T492" s="18">
        <v>0</v>
      </c>
      <c r="U492" s="18">
        <v>0</v>
      </c>
      <c r="V492" s="18">
        <v>0</v>
      </c>
      <c r="W492" s="18">
        <v>0</v>
      </c>
      <c r="X492" s="18">
        <v>7.0552147239263804E-3</v>
      </c>
      <c r="Y492" s="18">
        <v>5.5725971370143203E-3</v>
      </c>
      <c r="Z492" s="18">
        <v>1.25766871165644E-2</v>
      </c>
    </row>
    <row r="493" spans="1:26">
      <c r="A493" s="41">
        <v>127</v>
      </c>
      <c r="B493" s="24" t="s">
        <v>774</v>
      </c>
      <c r="C493" s="18">
        <v>0.128527607361963</v>
      </c>
      <c r="D493" s="18">
        <v>0.1640081799591</v>
      </c>
      <c r="E493" s="18">
        <v>0.10306748466257699</v>
      </c>
      <c r="F493" s="18">
        <v>6.9529652351738302E-2</v>
      </c>
      <c r="G493" s="18">
        <v>5.1533742331288303E-2</v>
      </c>
      <c r="H493" s="18">
        <v>1.7177914110429501E-2</v>
      </c>
      <c r="I493" s="18">
        <v>4.3558282208588997E-2</v>
      </c>
      <c r="J493" s="18">
        <v>2.6278118609407E-2</v>
      </c>
      <c r="K493" s="18">
        <v>0</v>
      </c>
      <c r="L493" s="18">
        <v>0</v>
      </c>
      <c r="M493" s="18">
        <v>0</v>
      </c>
      <c r="N493" s="18">
        <v>1.05316973415133E-2</v>
      </c>
      <c r="O493" s="18">
        <v>3.35378323108384E-2</v>
      </c>
      <c r="P493" s="18">
        <v>6.0838445807771001E-2</v>
      </c>
      <c r="Q493" s="18">
        <v>9.0286298568507201E-2</v>
      </c>
      <c r="R493" s="18">
        <v>7.6687116564417193E-2</v>
      </c>
      <c r="S493" s="18">
        <v>9.4376278118609394E-2</v>
      </c>
      <c r="T493" s="18">
        <v>0.156748466257669</v>
      </c>
      <c r="U493" s="18">
        <v>7.5153374233128803E-2</v>
      </c>
      <c r="V493" s="18">
        <v>8.6298568507157503E-2</v>
      </c>
      <c r="W493" s="18">
        <v>0</v>
      </c>
      <c r="X493" s="18">
        <v>0</v>
      </c>
      <c r="Y493" s="18">
        <v>0</v>
      </c>
      <c r="Z493" s="18">
        <v>0.119631901840491</v>
      </c>
    </row>
    <row r="494" spans="1:26">
      <c r="A494" s="41">
        <v>128</v>
      </c>
      <c r="B494" s="24" t="s">
        <v>774</v>
      </c>
      <c r="C494" s="18">
        <v>0.26083844580777099</v>
      </c>
      <c r="D494" s="18">
        <v>0.4219836400818</v>
      </c>
      <c r="E494" s="18">
        <v>5.2160020449897801E-2</v>
      </c>
      <c r="F494" s="18">
        <v>0</v>
      </c>
      <c r="G494" s="18">
        <v>0</v>
      </c>
      <c r="H494" s="18">
        <v>0.23159509202454001</v>
      </c>
      <c r="I494" s="18">
        <v>0.20941334355828201</v>
      </c>
      <c r="J494" s="18">
        <v>0.21119631901840499</v>
      </c>
      <c r="K494" s="18">
        <v>6.3190184049079806E-2</v>
      </c>
      <c r="L494" s="18">
        <v>4.2842535787321098E-2</v>
      </c>
      <c r="M494" s="18">
        <v>0.198364008179959</v>
      </c>
      <c r="N494" s="18">
        <v>6.4877300613496905E-2</v>
      </c>
      <c r="O494" s="18">
        <v>0.57699386503067496</v>
      </c>
      <c r="P494" s="18">
        <v>0.16720347648261799</v>
      </c>
      <c r="Q494" s="18">
        <v>1.04502172801636E-2</v>
      </c>
      <c r="R494" s="18">
        <v>0.34345603271983599</v>
      </c>
      <c r="S494" s="18">
        <v>0.61319018404907999</v>
      </c>
      <c r="T494" s="18">
        <v>0.16881390593046999</v>
      </c>
      <c r="U494" s="18">
        <v>0.17019427402862999</v>
      </c>
      <c r="V494" s="18">
        <v>1.0637142126789401E-2</v>
      </c>
      <c r="W494" s="18">
        <v>0.47372188139059301</v>
      </c>
      <c r="X494" s="18">
        <v>0.24406952965235201</v>
      </c>
      <c r="Y494" s="18">
        <v>0</v>
      </c>
      <c r="Z494" s="18">
        <v>0</v>
      </c>
    </row>
    <row r="495" spans="1:26">
      <c r="A495" s="41">
        <v>129</v>
      </c>
      <c r="B495" s="24" t="s">
        <v>774</v>
      </c>
      <c r="C495" s="18">
        <v>1.99386503067485E-2</v>
      </c>
      <c r="D495" s="18">
        <v>3.5378323108384499E-2</v>
      </c>
      <c r="E495" s="18">
        <v>1.7280163599182E-2</v>
      </c>
      <c r="F495" s="18">
        <v>0.10879345603272</v>
      </c>
      <c r="G495" s="18">
        <v>0.19948875255623699</v>
      </c>
      <c r="H495" s="18">
        <v>8.6298568507157503E-2</v>
      </c>
      <c r="I495" s="18">
        <v>6.9427402862985696E-2</v>
      </c>
      <c r="J495" s="18">
        <v>9.5501022494887497E-2</v>
      </c>
      <c r="K495" s="18">
        <v>0.117893660531697</v>
      </c>
      <c r="L495" s="18">
        <v>0.102965235173824</v>
      </c>
      <c r="M495" s="18">
        <v>0.30051124744376301</v>
      </c>
      <c r="N495" s="18">
        <v>0.39141104294478501</v>
      </c>
      <c r="O495" s="18">
        <v>0.40736196319018397</v>
      </c>
      <c r="P495" s="18">
        <v>5.17510224948875E-2</v>
      </c>
      <c r="Q495" s="18">
        <v>0</v>
      </c>
      <c r="R495" s="18">
        <v>0</v>
      </c>
      <c r="S495" s="18">
        <v>0</v>
      </c>
      <c r="T495" s="18">
        <v>0.22321063394682999</v>
      </c>
      <c r="U495" s="18">
        <v>0.291308793456033</v>
      </c>
      <c r="V495" s="18">
        <v>0.13803680981595101</v>
      </c>
      <c r="W495" s="18">
        <v>6.1094069529652399E-2</v>
      </c>
      <c r="X495" s="18">
        <v>0</v>
      </c>
      <c r="Y495" s="18">
        <v>0.270654396728016</v>
      </c>
      <c r="Z495" s="18">
        <v>0.152453987730061</v>
      </c>
    </row>
    <row r="496" spans="1:26">
      <c r="A496" s="41">
        <v>130</v>
      </c>
      <c r="B496" s="24" t="s">
        <v>774</v>
      </c>
      <c r="C496" s="18">
        <v>0.170449897750511</v>
      </c>
      <c r="D496" s="18">
        <v>0.18640081799590999</v>
      </c>
      <c r="E496" s="18">
        <v>0.13241308793456</v>
      </c>
      <c r="F496" s="18">
        <v>0.122290388548057</v>
      </c>
      <c r="G496" s="18">
        <v>0.19509202453987701</v>
      </c>
      <c r="H496" s="18">
        <v>0.221165644171779</v>
      </c>
      <c r="I496" s="18">
        <v>0.31809815950920201</v>
      </c>
      <c r="J496" s="18">
        <v>0.25209611451942698</v>
      </c>
      <c r="K496" s="18">
        <v>0.45511247443762798</v>
      </c>
      <c r="L496" s="18">
        <v>0.51124744376278097</v>
      </c>
      <c r="M496" s="18">
        <v>0.25056237218813898</v>
      </c>
      <c r="N496" s="18">
        <v>0.72280163599182001</v>
      </c>
      <c r="O496" s="18">
        <v>0.52822085889570602</v>
      </c>
      <c r="P496" s="18">
        <v>8.6068507157464197E-2</v>
      </c>
      <c r="Q496" s="18">
        <v>0.52310838445807795</v>
      </c>
      <c r="R496" s="18">
        <v>0.36175869120654403</v>
      </c>
      <c r="S496" s="18">
        <v>5.07029652351738E-2</v>
      </c>
      <c r="T496" s="18">
        <v>0</v>
      </c>
      <c r="U496" s="18">
        <v>0</v>
      </c>
      <c r="V496" s="18">
        <v>0.15240286298568501</v>
      </c>
      <c r="W496" s="18">
        <v>0.234458077709611</v>
      </c>
      <c r="X496" s="18">
        <v>0.10593047034764801</v>
      </c>
      <c r="Y496" s="18">
        <v>0.12873210633946799</v>
      </c>
      <c r="Z496" s="18">
        <v>0.21728016359918201</v>
      </c>
    </row>
    <row r="497" spans="1:26">
      <c r="A497" s="41">
        <v>131</v>
      </c>
      <c r="B497" s="24" t="s">
        <v>774</v>
      </c>
      <c r="C497" s="18">
        <v>0.188343558282209</v>
      </c>
      <c r="D497" s="18">
        <v>0.20521472392637999</v>
      </c>
      <c r="E497" s="18">
        <v>0.12249488752556199</v>
      </c>
      <c r="F497" s="18">
        <v>0.20092024539877301</v>
      </c>
      <c r="G497" s="18">
        <v>0.32730061349693301</v>
      </c>
      <c r="H497" s="18">
        <v>0.229652351738241</v>
      </c>
      <c r="I497" s="18">
        <v>0.30276073619631899</v>
      </c>
      <c r="J497" s="18">
        <v>0.36257668711656399</v>
      </c>
      <c r="K497" s="18">
        <v>0.25521472392638</v>
      </c>
      <c r="L497" s="18">
        <v>0.13773006134969301</v>
      </c>
      <c r="M497" s="18">
        <v>1.7075664621676898E-2</v>
      </c>
      <c r="N497" s="18">
        <v>0.10337423312883399</v>
      </c>
      <c r="O497" s="18">
        <v>0.159662576687117</v>
      </c>
      <c r="P497" s="18">
        <v>0.24315887014314899</v>
      </c>
      <c r="Q497" s="18">
        <v>0.33064928425357898</v>
      </c>
      <c r="R497" s="18">
        <v>0.42566462167689201</v>
      </c>
      <c r="S497" s="18">
        <v>0.42239263803680999</v>
      </c>
      <c r="T497" s="18">
        <v>2.63995398773006E-2</v>
      </c>
      <c r="U497" s="18">
        <v>0.49192229038854801</v>
      </c>
      <c r="V497" s="18">
        <v>0.42607361963190199</v>
      </c>
      <c r="W497" s="18">
        <v>9.3353783231083898E-2</v>
      </c>
      <c r="X497" s="18">
        <v>0.10521472392638</v>
      </c>
      <c r="Y497" s="18">
        <v>0.31114519427402898</v>
      </c>
      <c r="Z497" s="18">
        <v>0.27903885480572599</v>
      </c>
    </row>
    <row r="498" spans="1:26">
      <c r="A498" s="41">
        <v>132</v>
      </c>
      <c r="B498" s="24" t="s">
        <v>774</v>
      </c>
      <c r="C498" s="18">
        <v>0.17730061349693299</v>
      </c>
      <c r="D498" s="18">
        <v>3.0265848670756601E-2</v>
      </c>
      <c r="E498" s="18">
        <v>9.5756646216768895E-2</v>
      </c>
      <c r="F498" s="18">
        <v>0.129447852760736</v>
      </c>
      <c r="G498" s="18">
        <v>5.04089979550102E-2</v>
      </c>
      <c r="H498" s="18">
        <v>6.2167689161554199E-2</v>
      </c>
      <c r="I498" s="18">
        <v>9.24335378323108E-2</v>
      </c>
      <c r="J498" s="18">
        <v>0.141513292433538</v>
      </c>
      <c r="K498" s="18">
        <v>0.13353783231083799</v>
      </c>
      <c r="L498" s="18">
        <v>6.8609406952965205E-2</v>
      </c>
      <c r="M498" s="18">
        <v>3.4867075664621702E-2</v>
      </c>
      <c r="N498" s="18">
        <v>0</v>
      </c>
      <c r="O498" s="18">
        <v>0</v>
      </c>
      <c r="P498" s="18">
        <v>0</v>
      </c>
      <c r="Q498" s="18">
        <v>0</v>
      </c>
      <c r="R498" s="18">
        <v>2.1165644171779099E-2</v>
      </c>
      <c r="S498" s="18">
        <v>7.9754601226993904E-2</v>
      </c>
      <c r="T498" s="18">
        <v>0.25449897750511202</v>
      </c>
      <c r="U498" s="18">
        <v>0.4</v>
      </c>
      <c r="V498" s="18">
        <v>0.35490797546012298</v>
      </c>
      <c r="W498" s="18">
        <v>0.25705521472392601</v>
      </c>
      <c r="X498" s="18">
        <v>0.208691206543967</v>
      </c>
      <c r="Y498" s="18">
        <v>5.0613496932515302E-2</v>
      </c>
      <c r="Z498" s="18">
        <v>0</v>
      </c>
    </row>
    <row r="499" spans="1:26">
      <c r="A499" s="41">
        <v>133</v>
      </c>
      <c r="B499" s="24" t="s">
        <v>774</v>
      </c>
      <c r="C499" s="18">
        <v>2.7096114519427401E-2</v>
      </c>
      <c r="D499" s="18">
        <v>9.9488752556237195E-2</v>
      </c>
      <c r="E499" s="18">
        <v>6.2180470347648299E-3</v>
      </c>
      <c r="F499" s="18">
        <v>0</v>
      </c>
      <c r="G499" s="18">
        <v>0</v>
      </c>
      <c r="H499" s="18">
        <v>0.74611451942740303</v>
      </c>
      <c r="I499" s="18">
        <v>0.62351738241308796</v>
      </c>
      <c r="J499" s="18">
        <v>0.536707566462168</v>
      </c>
      <c r="K499" s="18">
        <v>0.400102249488753</v>
      </c>
      <c r="L499" s="18">
        <v>0.59642126789366101</v>
      </c>
      <c r="M499" s="18">
        <v>0.75674846625766901</v>
      </c>
      <c r="N499" s="18">
        <v>0.42664238241308799</v>
      </c>
      <c r="O499" s="18">
        <v>0.70051124744376303</v>
      </c>
      <c r="P499" s="18">
        <v>0.61298568507157503</v>
      </c>
      <c r="Q499" s="18">
        <v>0.59826175869120701</v>
      </c>
      <c r="R499" s="18">
        <v>0.65920245398773003</v>
      </c>
      <c r="S499" s="18">
        <v>0.64877300613496902</v>
      </c>
      <c r="T499" s="18">
        <v>0.43292433537832298</v>
      </c>
      <c r="U499" s="18">
        <v>2.70577709611452E-2</v>
      </c>
      <c r="V499" s="18">
        <v>0.71196319018404897</v>
      </c>
      <c r="W499" s="18">
        <v>0.52147239263803702</v>
      </c>
      <c r="X499" s="18">
        <v>0.49437627811860901</v>
      </c>
      <c r="Y499" s="18">
        <v>0.50010224948875304</v>
      </c>
      <c r="Z499" s="18">
        <v>0.46421267893660501</v>
      </c>
    </row>
    <row r="500" spans="1:26">
      <c r="A500" s="41">
        <v>134</v>
      </c>
      <c r="B500" s="24" t="s">
        <v>774</v>
      </c>
      <c r="C500" s="18">
        <v>0.66533742331288304</v>
      </c>
      <c r="D500" s="18">
        <v>0.61605316973415103</v>
      </c>
      <c r="E500" s="18">
        <v>0.461451942740286</v>
      </c>
      <c r="F500" s="18">
        <v>0.56083844580777098</v>
      </c>
      <c r="G500" s="18">
        <v>0.56267893660531698</v>
      </c>
      <c r="H500" s="18">
        <v>0.43190184049079799</v>
      </c>
      <c r="I500" s="18">
        <v>0.33773006134969302</v>
      </c>
      <c r="J500" s="18">
        <v>0.26431492842535798</v>
      </c>
      <c r="K500" s="18">
        <v>0.17638036809815999</v>
      </c>
      <c r="L500" s="18">
        <v>0.13844580777096099</v>
      </c>
      <c r="M500" s="18">
        <v>0.17331288343558299</v>
      </c>
      <c r="N500" s="18">
        <v>6.3905930470347705E-2</v>
      </c>
      <c r="O500" s="18">
        <v>0.10306748466257699</v>
      </c>
      <c r="P500" s="18">
        <v>0.231799591002045</v>
      </c>
      <c r="Q500" s="18">
        <v>0.266973415132924</v>
      </c>
      <c r="R500" s="18">
        <v>0.32014314928425402</v>
      </c>
      <c r="S500" s="18">
        <v>0.36922290388548101</v>
      </c>
      <c r="T500" s="18">
        <v>0.48742331288343599</v>
      </c>
      <c r="U500" s="18">
        <v>0.56513292433537798</v>
      </c>
      <c r="V500" s="18">
        <v>0.66140081799591</v>
      </c>
      <c r="W500" s="18">
        <v>0.28803680981595098</v>
      </c>
      <c r="X500" s="18">
        <v>0.19100204498977499</v>
      </c>
      <c r="Y500" s="18">
        <v>0.246932515337423</v>
      </c>
      <c r="Z500" s="18">
        <v>0.22402862985685101</v>
      </c>
    </row>
    <row r="501" spans="1:26">
      <c r="A501" s="41">
        <v>135</v>
      </c>
      <c r="B501" s="24" t="s">
        <v>774</v>
      </c>
      <c r="C501" s="18">
        <v>0.19417177914110401</v>
      </c>
      <c r="D501" s="18">
        <v>5.6543967280163601E-2</v>
      </c>
      <c r="E501" s="18">
        <v>1.7280163599182E-2</v>
      </c>
      <c r="F501" s="18">
        <v>8.5173824130879303E-2</v>
      </c>
      <c r="G501" s="18">
        <v>0.13527607361963201</v>
      </c>
      <c r="H501" s="18">
        <v>0.13568507157464199</v>
      </c>
      <c r="I501" s="18">
        <v>0.13783231083844599</v>
      </c>
      <c r="J501" s="18">
        <v>0.158588957055215</v>
      </c>
      <c r="K501" s="18">
        <v>0.119120654396728</v>
      </c>
      <c r="L501" s="18">
        <v>0.17760736196318999</v>
      </c>
      <c r="M501" s="18">
        <v>0.15848670756646199</v>
      </c>
      <c r="N501" s="18">
        <v>0.153680981595092</v>
      </c>
      <c r="O501" s="18">
        <v>6.98364008179959E-2</v>
      </c>
      <c r="P501" s="18">
        <v>3.6605316973415097E-2</v>
      </c>
      <c r="Q501" s="18">
        <v>3.0368098159509201E-2</v>
      </c>
      <c r="R501" s="18">
        <v>2.7096114519427401E-2</v>
      </c>
      <c r="S501" s="18">
        <v>5.4192229038854799E-3</v>
      </c>
      <c r="T501" s="18">
        <v>6.6462167689161598E-3</v>
      </c>
      <c r="U501" s="18">
        <v>0</v>
      </c>
      <c r="V501" s="18">
        <v>0</v>
      </c>
      <c r="W501" s="18">
        <v>0</v>
      </c>
      <c r="X501" s="18">
        <v>7.0449897750511303E-2</v>
      </c>
      <c r="Y501" s="18">
        <v>0.18067484662576699</v>
      </c>
      <c r="Z501" s="18">
        <v>0.224437627811861</v>
      </c>
    </row>
    <row r="502" spans="1:26">
      <c r="A502" s="41">
        <v>136</v>
      </c>
      <c r="B502" s="24" t="s">
        <v>774</v>
      </c>
      <c r="C502" s="18">
        <v>0.26155419222903897</v>
      </c>
      <c r="D502" s="18">
        <v>0.29182004089979602</v>
      </c>
      <c r="E502" s="18">
        <v>0.188650306748466</v>
      </c>
      <c r="F502" s="18">
        <v>0.124437627811861</v>
      </c>
      <c r="G502" s="18">
        <v>8.4151329243353806E-2</v>
      </c>
      <c r="H502" s="18">
        <v>0.103885480572597</v>
      </c>
      <c r="I502" s="18">
        <v>0.10337423312883399</v>
      </c>
      <c r="J502" s="18">
        <v>1.4826175869120699E-2</v>
      </c>
      <c r="K502" s="18">
        <v>6.8507157464212697E-3</v>
      </c>
      <c r="L502" s="18">
        <v>6.4417177914110396E-3</v>
      </c>
      <c r="M502" s="18">
        <v>9.2331288343558304E-2</v>
      </c>
      <c r="N502" s="18">
        <v>0.292229038854806</v>
      </c>
      <c r="O502" s="18">
        <v>0.60214723926380398</v>
      </c>
      <c r="P502" s="18">
        <v>0.61820040899795503</v>
      </c>
      <c r="Q502" s="18">
        <v>0.57453987730061395</v>
      </c>
      <c r="R502" s="18">
        <v>0.51441717791411101</v>
      </c>
      <c r="S502" s="18">
        <v>0.41278118609407</v>
      </c>
      <c r="T502" s="18">
        <v>0.46462167689161599</v>
      </c>
      <c r="U502" s="18">
        <v>0.54805725971370201</v>
      </c>
      <c r="V502" s="18">
        <v>0.37382413087934602</v>
      </c>
      <c r="W502" s="18">
        <v>0.28087934560327199</v>
      </c>
      <c r="X502" s="18">
        <v>0.25224948875255598</v>
      </c>
      <c r="Y502" s="18">
        <v>0.269427402862986</v>
      </c>
      <c r="Z502" s="18">
        <v>0.37249488752556198</v>
      </c>
    </row>
    <row r="503" spans="1:26">
      <c r="A503" s="41">
        <v>137</v>
      </c>
      <c r="B503" s="24" t="s">
        <v>774</v>
      </c>
      <c r="C503" s="18">
        <v>0.34110429447852803</v>
      </c>
      <c r="D503" s="18">
        <v>0.18302658486707599</v>
      </c>
      <c r="E503" s="18">
        <v>0.10480572597137</v>
      </c>
      <c r="F503" s="18">
        <v>1.7280163599182E-2</v>
      </c>
      <c r="G503" s="18">
        <v>0</v>
      </c>
      <c r="H503" s="18">
        <v>6.4519427402862997E-2</v>
      </c>
      <c r="I503" s="18">
        <v>1.5644171779141101E-2</v>
      </c>
      <c r="J503" s="18">
        <v>9.9591002044989801E-2</v>
      </c>
      <c r="K503" s="18">
        <v>0.13742331288343601</v>
      </c>
      <c r="L503" s="18">
        <v>0.494478527607362</v>
      </c>
      <c r="M503" s="18">
        <v>0.56881390593046999</v>
      </c>
      <c r="N503" s="18">
        <v>0.43210633946830301</v>
      </c>
      <c r="O503" s="18">
        <v>0.337065439672802</v>
      </c>
      <c r="P503" s="18">
        <v>0.47361963190184098</v>
      </c>
      <c r="Q503" s="18">
        <v>0.24897750511247399</v>
      </c>
      <c r="R503" s="18">
        <v>0.29560327198364</v>
      </c>
      <c r="S503" s="18">
        <v>0.64601226993865002</v>
      </c>
      <c r="T503" s="18">
        <v>0.76226993865030701</v>
      </c>
      <c r="U503" s="18">
        <v>0.39284253578732098</v>
      </c>
      <c r="V503" s="18">
        <v>0.15470347648261801</v>
      </c>
      <c r="W503" s="18">
        <v>0.182822085889571</v>
      </c>
      <c r="X503" s="18">
        <v>9.0899795501022507E-2</v>
      </c>
      <c r="Y503" s="18">
        <v>0.11032719836400801</v>
      </c>
      <c r="Z503" s="18">
        <v>0.14171779141104299</v>
      </c>
    </row>
    <row r="504" spans="1:26">
      <c r="A504" s="41">
        <v>138</v>
      </c>
      <c r="B504" s="24" t="s">
        <v>774</v>
      </c>
      <c r="C504" s="18">
        <v>0.19488752556237199</v>
      </c>
      <c r="D504" s="18">
        <v>0.16226993865030701</v>
      </c>
      <c r="E504" s="18">
        <v>0.104192229038855</v>
      </c>
      <c r="F504" s="18">
        <v>0.171063394683027</v>
      </c>
      <c r="G504" s="18">
        <v>0.24529652351738199</v>
      </c>
      <c r="H504" s="18">
        <v>0.296216768916155</v>
      </c>
      <c r="I504" s="18">
        <v>0.270654396728016</v>
      </c>
      <c r="J504" s="18">
        <v>0.29928425357873201</v>
      </c>
      <c r="K504" s="18">
        <v>0.244274028629857</v>
      </c>
      <c r="L504" s="18">
        <v>0.13599182004089999</v>
      </c>
      <c r="M504" s="18">
        <v>0.16206543967280199</v>
      </c>
      <c r="N504" s="18">
        <v>0.30296523517382401</v>
      </c>
      <c r="O504" s="18">
        <v>0.41789366053169702</v>
      </c>
      <c r="P504" s="18">
        <v>0.33251533742331302</v>
      </c>
      <c r="Q504" s="18">
        <v>0.36472392638036799</v>
      </c>
      <c r="R504" s="18">
        <v>0.39693251533742302</v>
      </c>
      <c r="S504" s="18">
        <v>0.42883435582822099</v>
      </c>
      <c r="T504" s="18">
        <v>0.56758691206543999</v>
      </c>
      <c r="U504" s="18">
        <v>0.57280163599181999</v>
      </c>
      <c r="V504" s="18">
        <v>0.57975460122699396</v>
      </c>
      <c r="W504" s="18">
        <v>0.69959100204499003</v>
      </c>
      <c r="X504" s="18">
        <v>0.62535787321063396</v>
      </c>
      <c r="Y504" s="18">
        <v>0.69192229038854802</v>
      </c>
      <c r="Z504" s="18">
        <v>0.69069529652351702</v>
      </c>
    </row>
    <row r="505" spans="1:26">
      <c r="A505" s="41">
        <v>139</v>
      </c>
      <c r="B505" s="24" t="s">
        <v>774</v>
      </c>
      <c r="C505" s="18">
        <v>0.71482617586912101</v>
      </c>
      <c r="D505" s="18">
        <v>0.61840490797545999</v>
      </c>
      <c r="E505" s="18">
        <v>0.70756646216768904</v>
      </c>
      <c r="F505" s="18">
        <v>0.64846625766871202</v>
      </c>
      <c r="G505" s="18">
        <v>0.49335378323108398</v>
      </c>
      <c r="H505" s="18">
        <v>0.47392638036809798</v>
      </c>
      <c r="I505" s="18">
        <v>0.4219836400818</v>
      </c>
      <c r="J505" s="18">
        <v>0.43568507157464198</v>
      </c>
      <c r="K505" s="18">
        <v>0.438036809815951</v>
      </c>
      <c r="L505" s="18">
        <v>0.39192229038854798</v>
      </c>
      <c r="M505" s="18">
        <v>0.42842535787321101</v>
      </c>
      <c r="N505" s="18">
        <v>0.45582822085889602</v>
      </c>
      <c r="O505" s="18">
        <v>0.51942740286298605</v>
      </c>
      <c r="P505" s="18">
        <v>0.35132924335378302</v>
      </c>
      <c r="Q505" s="18">
        <v>0.26186094069529697</v>
      </c>
      <c r="R505" s="18">
        <v>0.145501022494888</v>
      </c>
      <c r="S505" s="18">
        <v>0.16697341513292399</v>
      </c>
      <c r="T505" s="18">
        <v>0.18752556237218801</v>
      </c>
      <c r="U505" s="18">
        <v>0.16748466257668701</v>
      </c>
      <c r="V505" s="18">
        <v>0.21134969325153399</v>
      </c>
      <c r="W505" s="18">
        <v>0.28558282208588998</v>
      </c>
      <c r="X505" s="18">
        <v>0.45572597137014298</v>
      </c>
      <c r="Y505" s="18">
        <v>0.51053169734151305</v>
      </c>
      <c r="Z505" s="18">
        <v>0.50705521472392701</v>
      </c>
    </row>
    <row r="506" spans="1:26">
      <c r="A506" s="41">
        <v>140</v>
      </c>
      <c r="B506" s="24" t="s">
        <v>774</v>
      </c>
      <c r="C506" s="18">
        <v>0.51482617586912105</v>
      </c>
      <c r="D506" s="18">
        <v>0.59754601226993898</v>
      </c>
      <c r="E506" s="18">
        <v>0.46431492842535799</v>
      </c>
      <c r="F506" s="18">
        <v>0.46002044989775098</v>
      </c>
      <c r="G506" s="18">
        <v>0.418609406952965</v>
      </c>
      <c r="H506" s="18">
        <v>0.36349693251533699</v>
      </c>
      <c r="I506" s="18">
        <v>0.47985685071574602</v>
      </c>
      <c r="J506" s="18">
        <v>0.45357873210633998</v>
      </c>
      <c r="K506" s="18">
        <v>0.14079754601226999</v>
      </c>
      <c r="L506" s="18">
        <v>1.50306748466258E-2</v>
      </c>
      <c r="M506" s="18">
        <v>9.8159509202453993E-3</v>
      </c>
      <c r="N506" s="18">
        <v>4.6523517382413102E-2</v>
      </c>
      <c r="O506" s="18">
        <v>4.2944785276073601E-2</v>
      </c>
      <c r="P506" s="18">
        <v>2.7198364008180001E-2</v>
      </c>
      <c r="Q506" s="18">
        <v>4.62167689161554E-2</v>
      </c>
      <c r="R506" s="18">
        <v>0.179550102249489</v>
      </c>
      <c r="S506" s="18">
        <v>0.15194274028629901</v>
      </c>
      <c r="T506" s="18">
        <v>0.62290388548057296</v>
      </c>
      <c r="U506" s="18">
        <v>9.50664621676892E-2</v>
      </c>
      <c r="V506" s="18">
        <v>0.18041922290388501</v>
      </c>
      <c r="W506" s="18">
        <v>1.1276201431492799E-2</v>
      </c>
      <c r="X506" s="18">
        <v>0</v>
      </c>
      <c r="Y506" s="18">
        <v>0</v>
      </c>
      <c r="Z506" s="18">
        <v>0.74734151329243403</v>
      </c>
    </row>
    <row r="507" spans="1:26">
      <c r="A507" s="41">
        <v>141</v>
      </c>
      <c r="B507" s="24" t="s">
        <v>774</v>
      </c>
      <c r="C507" s="18">
        <v>0.463905930470348</v>
      </c>
      <c r="D507" s="18">
        <v>0.372699386503068</v>
      </c>
      <c r="E507" s="18">
        <v>0.57177914110429495</v>
      </c>
      <c r="F507" s="18">
        <v>0.70276073619631896</v>
      </c>
      <c r="G507" s="18">
        <v>9.4414621676891602E-2</v>
      </c>
      <c r="H507" s="18">
        <v>0.73343558282208599</v>
      </c>
      <c r="I507" s="18">
        <v>0.76134969325153401</v>
      </c>
      <c r="J507" s="18">
        <v>4.7584355828220903E-2</v>
      </c>
      <c r="K507" s="18">
        <v>0</v>
      </c>
      <c r="L507" s="18">
        <v>0</v>
      </c>
      <c r="M507" s="18">
        <v>0.626073619631902</v>
      </c>
      <c r="N507" s="18">
        <v>0.54864519427402902</v>
      </c>
      <c r="O507" s="18">
        <v>0.413394683026585</v>
      </c>
      <c r="P507" s="18">
        <v>0.34447852760736197</v>
      </c>
      <c r="Q507" s="18">
        <v>9.1308793456032697E-2</v>
      </c>
      <c r="R507" s="18">
        <v>6.8507157464212697E-3</v>
      </c>
      <c r="S507" s="18">
        <v>8.3742331288343602E-2</v>
      </c>
      <c r="T507" s="18">
        <v>0.23466257668711701</v>
      </c>
      <c r="U507" s="18">
        <v>0.21952965235173799</v>
      </c>
      <c r="V507" s="18">
        <v>0.183742331288344</v>
      </c>
      <c r="W507" s="18">
        <v>0.10184049079754599</v>
      </c>
      <c r="X507" s="18">
        <v>9.7137014314928397E-3</v>
      </c>
      <c r="Y507" s="18">
        <v>0</v>
      </c>
      <c r="Z507" s="18">
        <v>0</v>
      </c>
    </row>
    <row r="508" spans="1:26">
      <c r="A508" s="41">
        <v>142</v>
      </c>
      <c r="B508" s="24" t="s">
        <v>774</v>
      </c>
      <c r="C508" s="18">
        <v>0</v>
      </c>
      <c r="D508" s="18">
        <v>0</v>
      </c>
      <c r="E508" s="18">
        <v>1.0122699386503099E-2</v>
      </c>
      <c r="F508" s="18">
        <v>2.4437627811860901E-2</v>
      </c>
      <c r="G508" s="18">
        <v>0</v>
      </c>
      <c r="H508" s="18">
        <v>7.1574642126789401E-3</v>
      </c>
      <c r="I508" s="18">
        <v>5.1635991820040902E-2</v>
      </c>
      <c r="J508" s="18">
        <v>1.27811860940695E-2</v>
      </c>
      <c r="K508" s="18">
        <v>0</v>
      </c>
      <c r="L508" s="18">
        <v>0</v>
      </c>
      <c r="M508" s="18">
        <v>5.7668711656441697E-2</v>
      </c>
      <c r="N508" s="18">
        <v>0.121472392638037</v>
      </c>
      <c r="O508" s="18">
        <v>0.147955010224949</v>
      </c>
      <c r="P508" s="18">
        <v>7.5562372188139104E-2</v>
      </c>
      <c r="Q508" s="18">
        <v>5.8384458077709603E-2</v>
      </c>
      <c r="R508" s="18">
        <v>8.0777096114519401E-2</v>
      </c>
      <c r="S508" s="18">
        <v>0.1140081799591</v>
      </c>
      <c r="T508" s="18">
        <v>0.13190184049079801</v>
      </c>
      <c r="U508" s="18">
        <v>0.159815950920245</v>
      </c>
      <c r="V508" s="18">
        <v>0.16319018404908001</v>
      </c>
      <c r="W508" s="18">
        <v>0.19325153374233101</v>
      </c>
      <c r="X508" s="18">
        <v>0.274028629856851</v>
      </c>
      <c r="Y508" s="18">
        <v>0.26002044989775103</v>
      </c>
      <c r="Z508" s="18">
        <v>0.35674846625766898</v>
      </c>
    </row>
    <row r="509" spans="1:26">
      <c r="A509" s="41">
        <v>143</v>
      </c>
      <c r="B509" s="24" t="s">
        <v>774</v>
      </c>
      <c r="C509" s="18">
        <v>0.224744376278119</v>
      </c>
      <c r="D509" s="18">
        <v>0.13660531697341499</v>
      </c>
      <c r="E509" s="18">
        <v>6.0122699386503102E-2</v>
      </c>
      <c r="F509" s="18">
        <v>1.23721881390593E-2</v>
      </c>
      <c r="G509" s="18">
        <v>6.6462167689161598E-3</v>
      </c>
      <c r="H509" s="18">
        <v>0</v>
      </c>
      <c r="I509" s="18">
        <v>0</v>
      </c>
      <c r="J509" s="18">
        <v>0</v>
      </c>
      <c r="K509" s="18">
        <v>0</v>
      </c>
      <c r="L509" s="18">
        <v>0</v>
      </c>
      <c r="M509" s="18">
        <v>6.9631901840490798E-2</v>
      </c>
      <c r="N509" s="18">
        <v>0.153680981595092</v>
      </c>
      <c r="O509" s="18">
        <v>4.0081799591002103E-2</v>
      </c>
      <c r="P509" s="18">
        <v>3.0163599182004099E-2</v>
      </c>
      <c r="Q509" s="18">
        <v>3.1595092024539903E-2</v>
      </c>
      <c r="R509" s="18">
        <v>1.5950920245398799E-2</v>
      </c>
      <c r="S509" s="18">
        <v>1.9325153374233101E-2</v>
      </c>
      <c r="T509" s="18">
        <v>1.6973415132924299E-2</v>
      </c>
      <c r="U509" s="18">
        <v>3.1595092024539903E-2</v>
      </c>
      <c r="V509" s="18">
        <v>5.8486707566462202E-2</v>
      </c>
      <c r="W509" s="18">
        <v>0.11564417177914101</v>
      </c>
      <c r="X509" s="18">
        <v>0.11063394683026601</v>
      </c>
      <c r="Y509" s="18">
        <v>2.8118609406952998E-2</v>
      </c>
      <c r="Z509" s="18">
        <v>2.52556237218814E-2</v>
      </c>
    </row>
    <row r="510" spans="1:26">
      <c r="A510" s="41">
        <v>144</v>
      </c>
      <c r="B510" s="24" t="s">
        <v>774</v>
      </c>
      <c r="C510" s="18">
        <v>7.3108384458077699E-2</v>
      </c>
      <c r="D510" s="18">
        <v>4.3967280163599201E-2</v>
      </c>
      <c r="E510" s="18">
        <v>1.9325153374233101E-2</v>
      </c>
      <c r="F510" s="18">
        <v>4.8568507157464198E-2</v>
      </c>
      <c r="G510" s="18">
        <v>7.0245398773006104E-2</v>
      </c>
      <c r="H510" s="18">
        <v>0.10593047034764801</v>
      </c>
      <c r="I510" s="18">
        <v>0.1780163599182</v>
      </c>
      <c r="J510" s="18">
        <v>0.233640081799591</v>
      </c>
      <c r="K510" s="18">
        <v>0.265746421267894</v>
      </c>
      <c r="L510" s="18">
        <v>0.29171779141104298</v>
      </c>
      <c r="M510" s="18">
        <v>0.40807770961145201</v>
      </c>
      <c r="N510" s="18">
        <v>0.23036809815950901</v>
      </c>
      <c r="O510" s="18">
        <v>6.6871165644171796E-2</v>
      </c>
      <c r="P510" s="18">
        <v>2.2188139059304699E-2</v>
      </c>
      <c r="Q510" s="18">
        <v>3.09815950920245E-2</v>
      </c>
      <c r="R510" s="18">
        <v>2.2188139059304699E-2</v>
      </c>
      <c r="S510" s="18">
        <v>2.73006134969325E-2</v>
      </c>
      <c r="T510" s="18">
        <v>1.0122699386503099E-2</v>
      </c>
      <c r="U510" s="18">
        <v>0</v>
      </c>
      <c r="V510" s="18">
        <v>6.74846625766871E-3</v>
      </c>
      <c r="W510" s="18">
        <v>0</v>
      </c>
      <c r="X510" s="18">
        <v>3.7116564417177901E-2</v>
      </c>
      <c r="Y510" s="18">
        <v>0.120347648261759</v>
      </c>
      <c r="Z510" s="18">
        <v>0.29897750511247401</v>
      </c>
    </row>
    <row r="511" spans="1:26">
      <c r="A511" s="41">
        <v>145</v>
      </c>
      <c r="B511" s="24" t="s">
        <v>774</v>
      </c>
      <c r="C511" s="18">
        <v>0.20725971370143201</v>
      </c>
      <c r="D511" s="18">
        <v>9.2126789366053202E-2</v>
      </c>
      <c r="E511" s="18">
        <v>6.3292433537832302E-2</v>
      </c>
      <c r="F511" s="18">
        <v>0.21134969325153399</v>
      </c>
      <c r="G511" s="18">
        <v>0.20306748466257701</v>
      </c>
      <c r="H511" s="18">
        <v>5.5316973415132899E-2</v>
      </c>
      <c r="I511" s="18">
        <v>0.16625766871165601</v>
      </c>
      <c r="J511" s="18">
        <v>0.17811860940695301</v>
      </c>
      <c r="K511" s="18">
        <v>9.3456032719836393E-2</v>
      </c>
      <c r="L511" s="18">
        <v>0.12586912065439701</v>
      </c>
      <c r="M511" s="18">
        <v>0.190184049079755</v>
      </c>
      <c r="N511" s="18">
        <v>0.14693251533742299</v>
      </c>
      <c r="O511" s="18">
        <v>3.1595092024539903E-2</v>
      </c>
      <c r="P511" s="18">
        <v>9.6114519427402904E-3</v>
      </c>
      <c r="Q511" s="18">
        <v>2.15746421267894E-2</v>
      </c>
      <c r="R511" s="18">
        <v>1.07361963190184E-2</v>
      </c>
      <c r="S511" s="18">
        <v>0</v>
      </c>
      <c r="T511" s="18">
        <v>0</v>
      </c>
      <c r="U511" s="18">
        <v>0</v>
      </c>
      <c r="V511" s="18">
        <v>0</v>
      </c>
      <c r="W511" s="18">
        <v>0</v>
      </c>
      <c r="X511" s="18">
        <v>0</v>
      </c>
      <c r="Y511" s="18">
        <v>1.03271983640082E-2</v>
      </c>
      <c r="Z511" s="18">
        <v>0.101635991820041</v>
      </c>
    </row>
    <row r="512" spans="1:26">
      <c r="A512" s="41">
        <v>146</v>
      </c>
      <c r="B512" s="24" t="s">
        <v>774</v>
      </c>
      <c r="C512" s="18">
        <v>0.171881390593047</v>
      </c>
      <c r="D512" s="18">
        <v>0.20194274028629899</v>
      </c>
      <c r="E512" s="18">
        <v>0.27791411042944802</v>
      </c>
      <c r="F512" s="18">
        <v>0.48190184049079798</v>
      </c>
      <c r="G512" s="18">
        <v>0.44713701431492803</v>
      </c>
      <c r="H512" s="18">
        <v>0.434049079754601</v>
      </c>
      <c r="I512" s="18">
        <v>0.46860940695296499</v>
      </c>
      <c r="J512" s="18">
        <v>0.47229038854805699</v>
      </c>
      <c r="K512" s="18">
        <v>0.235378323108384</v>
      </c>
      <c r="L512" s="18">
        <v>0.181697341513292</v>
      </c>
      <c r="M512" s="18">
        <v>0.10562372188139101</v>
      </c>
      <c r="N512" s="18">
        <v>1.7791411042944801E-2</v>
      </c>
      <c r="O512" s="18">
        <v>8.1492842535787299E-2</v>
      </c>
      <c r="P512" s="18">
        <v>0.14805725971370101</v>
      </c>
      <c r="Q512" s="18">
        <v>0.141820040899796</v>
      </c>
      <c r="R512" s="18">
        <v>0.16114519427402901</v>
      </c>
      <c r="S512" s="18">
        <v>0.106032719836401</v>
      </c>
      <c r="T512" s="18">
        <v>0.10920245398773</v>
      </c>
      <c r="U512" s="18">
        <v>9.9488752556237195E-2</v>
      </c>
      <c r="V512" s="18">
        <v>0.15572597137014299</v>
      </c>
      <c r="W512" s="18">
        <v>0.40378323108384501</v>
      </c>
      <c r="X512" s="18">
        <v>0.50051124744376296</v>
      </c>
      <c r="Y512" s="18">
        <v>0.52484662576687102</v>
      </c>
      <c r="Z512" s="18">
        <v>0.40460122699386503</v>
      </c>
    </row>
    <row r="513" spans="1:26">
      <c r="A513" s="41">
        <v>147</v>
      </c>
      <c r="B513" s="24" t="s">
        <v>774</v>
      </c>
      <c r="C513" s="18">
        <v>0.30593047034764798</v>
      </c>
      <c r="D513" s="18">
        <v>0.202658486707566</v>
      </c>
      <c r="E513" s="18">
        <v>0.16472392638036801</v>
      </c>
      <c r="F513" s="18">
        <v>0.14836400817995901</v>
      </c>
      <c r="G513" s="18">
        <v>0.150715746421268</v>
      </c>
      <c r="H513" s="18">
        <v>0.16482617586912099</v>
      </c>
      <c r="I513" s="18">
        <v>0.14621676891615501</v>
      </c>
      <c r="J513" s="18">
        <v>0.200511247443763</v>
      </c>
      <c r="K513" s="18">
        <v>0.137321063394683</v>
      </c>
      <c r="L513" s="18">
        <v>0.12341513292433499</v>
      </c>
      <c r="M513" s="18">
        <v>0.30327198364008201</v>
      </c>
      <c r="N513" s="18">
        <v>0.63957055214723901</v>
      </c>
      <c r="O513" s="18">
        <v>0.39222903885480598</v>
      </c>
      <c r="P513" s="18">
        <v>0.74529652351738196</v>
      </c>
      <c r="Q513" s="18">
        <v>0.60470347648261802</v>
      </c>
      <c r="R513" s="18">
        <v>0.60991820040899802</v>
      </c>
      <c r="S513" s="18">
        <v>0.61738241308793496</v>
      </c>
      <c r="T513" s="18">
        <v>0.61809815950920299</v>
      </c>
      <c r="U513" s="18">
        <v>0.60521472392637998</v>
      </c>
      <c r="V513" s="18">
        <v>0.64550102249488805</v>
      </c>
      <c r="W513" s="18">
        <v>0.52648261758691195</v>
      </c>
      <c r="X513" s="18">
        <v>0.47044989775051099</v>
      </c>
      <c r="Y513" s="18">
        <v>0.56206543967280198</v>
      </c>
      <c r="Z513" s="18">
        <v>0.5</v>
      </c>
    </row>
    <row r="514" spans="1:26">
      <c r="A514" s="41">
        <v>148</v>
      </c>
      <c r="B514" s="24" t="s">
        <v>774</v>
      </c>
      <c r="C514" s="18">
        <v>0.44959100204498997</v>
      </c>
      <c r="D514" s="18">
        <v>0.315337423312883</v>
      </c>
      <c r="E514" s="18">
        <v>0.27290388548057298</v>
      </c>
      <c r="F514" s="18">
        <v>0.154601226993865</v>
      </c>
      <c r="G514" s="18">
        <v>0.16625766871165601</v>
      </c>
      <c r="H514" s="18">
        <v>0.238139059304703</v>
      </c>
      <c r="I514" s="18">
        <v>0.25674846625766901</v>
      </c>
      <c r="J514" s="18">
        <v>0.15664621676891599</v>
      </c>
      <c r="K514" s="18">
        <v>7.4948875255623701E-2</v>
      </c>
      <c r="L514" s="18">
        <v>7.9447852760736196E-2</v>
      </c>
      <c r="M514" s="18">
        <v>0.112985685071575</v>
      </c>
      <c r="N514" s="18">
        <v>0.14386503067484699</v>
      </c>
      <c r="O514" s="18">
        <v>0.21431492842535799</v>
      </c>
      <c r="P514" s="18">
        <v>0.45010224948875299</v>
      </c>
      <c r="Q514" s="18">
        <v>0.41053169734151301</v>
      </c>
      <c r="R514" s="18">
        <v>0.38394683026584903</v>
      </c>
      <c r="S514" s="18">
        <v>0.36022494887525602</v>
      </c>
      <c r="T514" s="18">
        <v>0.28026584867075699</v>
      </c>
      <c r="U514" s="18">
        <v>0.238139059304703</v>
      </c>
      <c r="V514" s="18">
        <v>4.6523517382413102E-2</v>
      </c>
      <c r="W514" s="18">
        <v>0.10081799591002</v>
      </c>
      <c r="X514" s="18">
        <v>0.35777096114519402</v>
      </c>
      <c r="Y514" s="18">
        <v>0.34815950920245398</v>
      </c>
      <c r="Z514" s="18">
        <v>0.25807770961145199</v>
      </c>
    </row>
    <row r="515" spans="1:26">
      <c r="A515" s="41">
        <v>149</v>
      </c>
      <c r="B515" s="24" t="s">
        <v>774</v>
      </c>
      <c r="C515" s="18">
        <v>0.14601226993864999</v>
      </c>
      <c r="D515" s="18">
        <v>0.12157464212678901</v>
      </c>
      <c r="E515" s="18">
        <v>5.47034764826176E-2</v>
      </c>
      <c r="F515" s="18">
        <v>1.5337423312883401E-2</v>
      </c>
      <c r="G515" s="18">
        <v>4.0593047034764802E-2</v>
      </c>
      <c r="H515" s="18">
        <v>2.83231083844581E-2</v>
      </c>
      <c r="I515" s="18">
        <v>3.2617586912065399E-2</v>
      </c>
      <c r="J515" s="18">
        <v>3.0368098159509201E-2</v>
      </c>
      <c r="K515" s="18">
        <v>5.9304703476482602E-3</v>
      </c>
      <c r="L515" s="18">
        <v>9.0490797546012303E-2</v>
      </c>
      <c r="M515" s="18">
        <v>0.44948875255623699</v>
      </c>
      <c r="N515" s="18">
        <v>0.47331288343558298</v>
      </c>
      <c r="O515" s="18">
        <v>0.35490797546012298</v>
      </c>
      <c r="P515" s="18">
        <v>0.103885480572597</v>
      </c>
      <c r="Q515" s="18">
        <v>0.111963190184049</v>
      </c>
      <c r="R515" s="18">
        <v>9.9386503067484699E-2</v>
      </c>
      <c r="S515" s="18">
        <v>0.139468302658487</v>
      </c>
      <c r="T515" s="18">
        <v>0.10879345603272</v>
      </c>
      <c r="U515" s="18">
        <v>0.15777096114519401</v>
      </c>
      <c r="V515" s="18">
        <v>9.9795501022494904E-2</v>
      </c>
      <c r="W515" s="18">
        <v>3.1390593047034801E-2</v>
      </c>
      <c r="X515" s="18">
        <v>9.7137014314928397E-3</v>
      </c>
      <c r="Y515" s="18">
        <v>0.116462167689162</v>
      </c>
      <c r="Z515" s="18">
        <v>0.120143149284254</v>
      </c>
    </row>
    <row r="516" spans="1:26">
      <c r="A516" s="41">
        <v>150</v>
      </c>
      <c r="B516" s="24" t="s">
        <v>774</v>
      </c>
      <c r="C516" s="18">
        <v>9.2944785276073597E-2</v>
      </c>
      <c r="D516" s="18">
        <v>4.3865030674846602E-2</v>
      </c>
      <c r="E516" s="18">
        <v>1.9734151329243398E-2</v>
      </c>
      <c r="F516" s="18">
        <v>6.4723926380368099E-2</v>
      </c>
      <c r="G516" s="18">
        <v>6.8711656441717797E-2</v>
      </c>
      <c r="H516" s="18">
        <v>2.8527607361963199E-2</v>
      </c>
      <c r="I516" s="18">
        <v>1.5644171779141101E-2</v>
      </c>
      <c r="J516" s="18">
        <v>1.4826175869120699E-2</v>
      </c>
      <c r="K516" s="18">
        <v>2.3415132924335402E-2</v>
      </c>
      <c r="L516" s="18">
        <v>5.4192229038854799E-3</v>
      </c>
      <c r="M516" s="18">
        <v>0</v>
      </c>
      <c r="N516" s="18">
        <v>0</v>
      </c>
      <c r="O516" s="18">
        <v>2.36196319018405E-2</v>
      </c>
      <c r="P516" s="18">
        <v>7.2699386503067495E-2</v>
      </c>
      <c r="Q516" s="18">
        <v>7.4539877300613497E-2</v>
      </c>
      <c r="R516" s="18">
        <v>0.15593047034764801</v>
      </c>
      <c r="S516" s="18">
        <v>0.19386503067484701</v>
      </c>
      <c r="T516" s="18">
        <v>0.65940695296523499</v>
      </c>
      <c r="U516" s="18">
        <v>0.13200408997954999</v>
      </c>
      <c r="V516" s="18">
        <v>0.17413087934560301</v>
      </c>
      <c r="W516" s="18">
        <v>0.19662576687116601</v>
      </c>
      <c r="X516" s="18">
        <v>6.1042944785276103E-2</v>
      </c>
      <c r="Y516" s="18">
        <v>3.8036809815950902E-2</v>
      </c>
      <c r="Z516" s="18">
        <v>5.30674846625767E-2</v>
      </c>
    </row>
    <row r="517" spans="1:26">
      <c r="A517" s="41">
        <v>151</v>
      </c>
      <c r="B517" s="24" t="s">
        <v>774</v>
      </c>
      <c r="C517" s="18">
        <v>0.104703476482618</v>
      </c>
      <c r="D517" s="18">
        <v>4.7443762781186102E-2</v>
      </c>
      <c r="E517" s="18">
        <v>0</v>
      </c>
      <c r="F517" s="18">
        <v>0</v>
      </c>
      <c r="G517" s="18">
        <v>1.7280163599182E-2</v>
      </c>
      <c r="H517" s="18">
        <v>8.5378323108384502E-2</v>
      </c>
      <c r="I517" s="18">
        <v>0.13292433537832299</v>
      </c>
      <c r="J517" s="18">
        <v>8.5787321063394706E-2</v>
      </c>
      <c r="K517" s="18">
        <v>0.115848670756646</v>
      </c>
      <c r="L517" s="18">
        <v>0.21431492842535799</v>
      </c>
      <c r="M517" s="18">
        <v>0.14110429447852799</v>
      </c>
      <c r="N517" s="18">
        <v>0.58425357873210604</v>
      </c>
      <c r="O517" s="18">
        <v>0.61472392638036799</v>
      </c>
      <c r="P517" s="18">
        <v>0.67249488752556197</v>
      </c>
      <c r="Q517" s="18">
        <v>0.621779141104295</v>
      </c>
      <c r="R517" s="18">
        <v>0.59059304703476501</v>
      </c>
      <c r="S517" s="18">
        <v>0.62259713701431496</v>
      </c>
      <c r="T517" s="18">
        <v>0.47770961145194302</v>
      </c>
      <c r="U517" s="18">
        <v>0.398568507157464</v>
      </c>
      <c r="V517" s="18">
        <v>0.45541922290388598</v>
      </c>
      <c r="W517" s="18">
        <v>0.4219836400818</v>
      </c>
      <c r="X517" s="18">
        <v>0.442331288343558</v>
      </c>
      <c r="Y517" s="18">
        <v>0.37842535787321102</v>
      </c>
      <c r="Z517" s="18">
        <v>0.31431492842535802</v>
      </c>
    </row>
    <row r="518" spans="1:26">
      <c r="A518" s="41">
        <v>152</v>
      </c>
      <c r="B518" s="24" t="s">
        <v>774</v>
      </c>
      <c r="C518" s="18">
        <v>0.33711656441717802</v>
      </c>
      <c r="D518" s="18">
        <v>0.19458077709611499</v>
      </c>
      <c r="E518" s="18">
        <v>9.8159509202454004E-2</v>
      </c>
      <c r="F518" s="18">
        <v>9.8159509202454004E-2</v>
      </c>
      <c r="G518" s="18">
        <v>1.15541922290389E-2</v>
      </c>
      <c r="H518" s="18">
        <v>0</v>
      </c>
      <c r="I518" s="18">
        <v>0</v>
      </c>
      <c r="J518" s="18">
        <v>1.28834355828221E-2</v>
      </c>
      <c r="K518" s="18">
        <v>0</v>
      </c>
      <c r="L518" s="18">
        <v>1.2167689161554199E-2</v>
      </c>
      <c r="M518" s="18">
        <v>7.5664621676891598E-3</v>
      </c>
      <c r="N518" s="18">
        <v>0.24928425357873199</v>
      </c>
      <c r="O518" s="18">
        <v>0.26768916155419198</v>
      </c>
      <c r="P518" s="18">
        <v>0.17177914110429399</v>
      </c>
      <c r="Q518" s="18">
        <v>0.44601226993865001</v>
      </c>
      <c r="R518" s="18">
        <v>0.126993865030675</v>
      </c>
      <c r="S518" s="18">
        <v>0.236298568507157</v>
      </c>
      <c r="T518" s="18">
        <v>0.17852760736196299</v>
      </c>
      <c r="U518" s="18">
        <v>0.40705521472392597</v>
      </c>
      <c r="V518" s="18">
        <v>0.11779141104294499</v>
      </c>
      <c r="W518" s="18">
        <v>0.20572597137014301</v>
      </c>
      <c r="X518" s="18">
        <v>4.6932515337423299E-2</v>
      </c>
      <c r="Y518" s="18">
        <v>0.60071574642126802</v>
      </c>
      <c r="Z518" s="18">
        <v>0.411247443762781</v>
      </c>
    </row>
    <row r="519" spans="1:26">
      <c r="A519" s="41">
        <v>153</v>
      </c>
      <c r="B519" s="24" t="s">
        <v>774</v>
      </c>
      <c r="C519" s="18">
        <v>0.52750511247443799</v>
      </c>
      <c r="D519" s="18">
        <v>0.187116564417178</v>
      </c>
      <c r="E519" s="18">
        <v>9.5910020449897798E-2</v>
      </c>
      <c r="F519" s="18">
        <v>3.5685071574642097E-2</v>
      </c>
      <c r="G519" s="18">
        <v>0</v>
      </c>
      <c r="H519" s="18">
        <v>1.2678936605317E-2</v>
      </c>
      <c r="I519" s="18">
        <v>1.20654396728016E-2</v>
      </c>
      <c r="J519" s="18">
        <v>6.8507157464212697E-3</v>
      </c>
      <c r="K519" s="18">
        <v>1.7075664621676898E-2</v>
      </c>
      <c r="L519" s="18">
        <v>2.47443762781186E-2</v>
      </c>
      <c r="M519" s="18">
        <v>1.20654396728016E-2</v>
      </c>
      <c r="N519" s="18">
        <v>0</v>
      </c>
      <c r="O519" s="18">
        <v>0.100511247443763</v>
      </c>
      <c r="P519" s="18">
        <v>0.33905930470347601</v>
      </c>
      <c r="Q519" s="18">
        <v>0.32944785276073602</v>
      </c>
      <c r="R519" s="18">
        <v>0.45797546012269902</v>
      </c>
      <c r="S519" s="18">
        <v>0.25286298568507198</v>
      </c>
      <c r="T519" s="18">
        <v>0.462065439672802</v>
      </c>
      <c r="U519" s="18">
        <v>0.47801635991820002</v>
      </c>
      <c r="V519" s="18">
        <v>0.50971370143149297</v>
      </c>
      <c r="W519" s="18">
        <v>0.30613496932515299</v>
      </c>
      <c r="X519" s="18">
        <v>0.32249488752556199</v>
      </c>
      <c r="Y519" s="18">
        <v>0.32760736196319001</v>
      </c>
      <c r="Z519" s="18">
        <v>0.29294478527607398</v>
      </c>
    </row>
    <row r="520" spans="1:26">
      <c r="A520" s="41">
        <v>154</v>
      </c>
      <c r="B520" s="24" t="s">
        <v>774</v>
      </c>
      <c r="C520" s="18">
        <v>0.33588957055214702</v>
      </c>
      <c r="D520" s="18">
        <v>0.20276073619631901</v>
      </c>
      <c r="E520" s="18">
        <v>0.21554192229038899</v>
      </c>
      <c r="F520" s="18">
        <v>0.28742331288343598</v>
      </c>
      <c r="G520" s="18">
        <v>0.36370143149284301</v>
      </c>
      <c r="H520" s="18">
        <v>0.41503067484662598</v>
      </c>
      <c r="I520" s="18">
        <v>0.29171779141104298</v>
      </c>
      <c r="J520" s="18">
        <v>0.75807770961145204</v>
      </c>
      <c r="K520" s="18">
        <v>0.357566462167689</v>
      </c>
      <c r="L520" s="18">
        <v>0.194989775051125</v>
      </c>
      <c r="M520" s="18">
        <v>0.335071574642127</v>
      </c>
      <c r="N520" s="18">
        <v>0.50633946830265897</v>
      </c>
      <c r="O520" s="18">
        <v>0.49458077709611498</v>
      </c>
      <c r="P520" s="18">
        <v>0.53139059304703495</v>
      </c>
      <c r="Q520" s="18">
        <v>0.51728016359918205</v>
      </c>
      <c r="R520" s="18">
        <v>0.482106339468303</v>
      </c>
      <c r="S520" s="18">
        <v>0.54458077709611497</v>
      </c>
      <c r="T520" s="18">
        <v>0.353885480572597</v>
      </c>
      <c r="U520" s="18">
        <v>0.39325153374233102</v>
      </c>
      <c r="V520" s="18">
        <v>0.4219836400818</v>
      </c>
      <c r="W520" s="18">
        <v>0.39539877300613502</v>
      </c>
      <c r="X520" s="18">
        <v>0.29028629856850702</v>
      </c>
      <c r="Y520" s="18">
        <v>0.12862985685071601</v>
      </c>
      <c r="Z520" s="18">
        <v>0.25265848670756602</v>
      </c>
    </row>
    <row r="521" spans="1:26">
      <c r="A521" s="41">
        <v>155</v>
      </c>
      <c r="B521" s="24" t="s">
        <v>774</v>
      </c>
      <c r="C521" s="18">
        <v>0.31421267893660498</v>
      </c>
      <c r="D521" s="18">
        <v>0.59069529652351704</v>
      </c>
      <c r="E521" s="18">
        <v>0.58241308793456004</v>
      </c>
      <c r="F521" s="18">
        <v>0.46748466257668703</v>
      </c>
      <c r="G521" s="18">
        <v>4.7367075664621699E-2</v>
      </c>
      <c r="H521" s="18">
        <v>0.3359918200409</v>
      </c>
      <c r="I521" s="18">
        <v>0.43200408997954998</v>
      </c>
      <c r="J521" s="18">
        <v>0.53139059304703495</v>
      </c>
      <c r="K521" s="18">
        <v>0.44836400817995897</v>
      </c>
      <c r="L521" s="18">
        <v>0.52566462167689199</v>
      </c>
      <c r="M521" s="18">
        <v>0.628527607361963</v>
      </c>
      <c r="N521" s="18">
        <v>0.51416155419222898</v>
      </c>
      <c r="O521" s="18">
        <v>0.56625766871165695</v>
      </c>
      <c r="P521" s="18">
        <v>9.1129856850715701E-2</v>
      </c>
      <c r="Q521" s="18">
        <v>0.59764826175869101</v>
      </c>
      <c r="R521" s="18">
        <v>3.7353016359918202E-2</v>
      </c>
      <c r="S521" s="18">
        <v>0.33041922290388598</v>
      </c>
      <c r="T521" s="18">
        <v>0.18663087934560299</v>
      </c>
      <c r="U521" s="18">
        <v>1.1664429959100201E-2</v>
      </c>
      <c r="V521" s="18">
        <v>0</v>
      </c>
      <c r="W521" s="18">
        <v>0</v>
      </c>
      <c r="X521" s="18">
        <v>0</v>
      </c>
      <c r="Y521" s="18">
        <v>0</v>
      </c>
      <c r="Z521" s="18">
        <v>0</v>
      </c>
    </row>
    <row r="522" spans="1:26">
      <c r="A522" s="41">
        <v>156</v>
      </c>
      <c r="B522" s="24" t="s">
        <v>774</v>
      </c>
      <c r="C522" s="18">
        <v>0.70981595092024496</v>
      </c>
      <c r="D522" s="18">
        <v>0.497239263803681</v>
      </c>
      <c r="E522" s="18">
        <v>0.56799591002045002</v>
      </c>
      <c r="F522" s="18">
        <v>0.67985685071574598</v>
      </c>
      <c r="G522" s="18">
        <v>0.42556237218813903</v>
      </c>
      <c r="H522" s="18">
        <v>0.61226993865030699</v>
      </c>
      <c r="I522" s="18">
        <v>0.62126789366053203</v>
      </c>
      <c r="J522" s="18">
        <v>7.8668200408997996E-2</v>
      </c>
      <c r="K522" s="18">
        <v>0.64887525562372195</v>
      </c>
      <c r="L522" s="18">
        <v>0.546830265848671</v>
      </c>
      <c r="M522" s="18">
        <v>0.33803680981595102</v>
      </c>
      <c r="N522" s="18">
        <v>0.289468302658487</v>
      </c>
      <c r="O522" s="18">
        <v>0.62873210633946797</v>
      </c>
      <c r="P522" s="18">
        <v>0.53606850715746401</v>
      </c>
      <c r="Q522" s="18">
        <v>0.32280163599181999</v>
      </c>
      <c r="R522" s="18">
        <v>1.78169734151329E-2</v>
      </c>
      <c r="S522" s="18">
        <v>7.2801635991820102E-2</v>
      </c>
      <c r="T522" s="18">
        <v>2.7096114519427401E-2</v>
      </c>
      <c r="U522" s="18">
        <v>2.9243353783231101E-2</v>
      </c>
      <c r="V522" s="18">
        <v>0</v>
      </c>
      <c r="W522" s="18">
        <v>1.33946830265849E-2</v>
      </c>
      <c r="X522" s="18">
        <v>0</v>
      </c>
      <c r="Y522" s="18">
        <v>0</v>
      </c>
      <c r="Z522" s="18">
        <v>0</v>
      </c>
    </row>
    <row r="523" spans="1:26">
      <c r="A523" s="41">
        <v>157</v>
      </c>
      <c r="B523" s="24" t="s">
        <v>774</v>
      </c>
      <c r="C523" s="18">
        <v>0</v>
      </c>
      <c r="D523" s="18">
        <v>5.6646216768916201E-2</v>
      </c>
      <c r="E523" s="18">
        <v>1.12474437627812E-2</v>
      </c>
      <c r="F523" s="18">
        <v>0</v>
      </c>
      <c r="G523" s="18">
        <v>1.5541922290388499E-2</v>
      </c>
      <c r="H523" s="18">
        <v>2.67893660531697E-2</v>
      </c>
      <c r="I523" s="18">
        <v>4.3456032719836397E-2</v>
      </c>
      <c r="J523" s="18">
        <v>4.9591002044989799E-2</v>
      </c>
      <c r="K523" s="18">
        <v>4.8466257668711703E-2</v>
      </c>
      <c r="L523" s="18">
        <v>9.9693251533742297E-2</v>
      </c>
      <c r="M523" s="18">
        <v>4.7443762781186102E-2</v>
      </c>
      <c r="N523" s="18">
        <v>0.15787321063394699</v>
      </c>
      <c r="O523" s="18">
        <v>0.125460122699387</v>
      </c>
      <c r="P523" s="18">
        <v>0.17811860940695301</v>
      </c>
      <c r="Q523" s="18">
        <v>0.12566462167689199</v>
      </c>
      <c r="R523" s="18">
        <v>0.13619631901840501</v>
      </c>
      <c r="S523" s="18">
        <v>0.219325153374233</v>
      </c>
      <c r="T523" s="18">
        <v>0.26472392638036801</v>
      </c>
      <c r="U523" s="18">
        <v>0.21523517382413099</v>
      </c>
      <c r="V523" s="18">
        <v>0.22607361963190201</v>
      </c>
      <c r="W523" s="18">
        <v>0.196523517382413</v>
      </c>
      <c r="X523" s="18">
        <v>0.124539877300614</v>
      </c>
      <c r="Y523" s="18">
        <v>0.14693251533742299</v>
      </c>
      <c r="Z523" s="18">
        <v>7.6789366053169703E-2</v>
      </c>
    </row>
    <row r="524" spans="1:26">
      <c r="A524" s="41">
        <v>158</v>
      </c>
      <c r="B524" s="24" t="s">
        <v>774</v>
      </c>
      <c r="C524" s="18">
        <v>8.9263803680981593E-2</v>
      </c>
      <c r="D524" s="18">
        <v>8.1799591002044994E-2</v>
      </c>
      <c r="E524" s="18">
        <v>3.7525562372188098E-2</v>
      </c>
      <c r="F524" s="18">
        <v>3.4560327198364001E-2</v>
      </c>
      <c r="G524" s="18">
        <v>2.78118609406953E-2</v>
      </c>
      <c r="H524" s="18">
        <v>2.67893660531697E-2</v>
      </c>
      <c r="I524" s="18">
        <v>1.4519427402863E-2</v>
      </c>
      <c r="J524" s="18">
        <v>1.20654396728016E-2</v>
      </c>
      <c r="K524" s="18">
        <v>0</v>
      </c>
      <c r="L524" s="18">
        <v>1.0838445807771E-2</v>
      </c>
      <c r="M524" s="18">
        <v>0</v>
      </c>
      <c r="N524" s="18">
        <v>0</v>
      </c>
      <c r="O524" s="18">
        <v>0</v>
      </c>
      <c r="P524" s="18">
        <v>0</v>
      </c>
      <c r="Q524" s="18">
        <v>0</v>
      </c>
      <c r="R524" s="18">
        <v>5.0715746421267902E-2</v>
      </c>
      <c r="S524" s="18">
        <v>3.0163599182004099E-2</v>
      </c>
      <c r="T524" s="18">
        <v>4.6625766871165597E-2</v>
      </c>
      <c r="U524" s="18">
        <v>7.3415132924335394E-2</v>
      </c>
      <c r="V524" s="18">
        <v>9.9079754601227005E-2</v>
      </c>
      <c r="W524" s="18">
        <v>8.7627811860940694E-2</v>
      </c>
      <c r="X524" s="18">
        <v>5.4907975460122702E-2</v>
      </c>
      <c r="Y524" s="18">
        <v>6.9938650306748507E-2</v>
      </c>
      <c r="Z524" s="18">
        <v>9.3558282208589E-2</v>
      </c>
    </row>
    <row r="525" spans="1:26">
      <c r="A525" s="41">
        <v>159</v>
      </c>
      <c r="B525" s="24" t="s">
        <v>774</v>
      </c>
      <c r="C525" s="18">
        <v>5.2760736196318998E-2</v>
      </c>
      <c r="D525" s="18">
        <v>4.0899795501022497E-2</v>
      </c>
      <c r="E525" s="18">
        <v>6.5030674846625794E-2</v>
      </c>
      <c r="F525" s="18">
        <v>5.4294478527607402E-2</v>
      </c>
      <c r="G525" s="18">
        <v>7.0858895705521494E-2</v>
      </c>
      <c r="H525" s="18">
        <v>6.2576687116564403E-2</v>
      </c>
      <c r="I525" s="18">
        <v>0.16656441717791401</v>
      </c>
      <c r="J525" s="18">
        <v>0.18261758691206501</v>
      </c>
      <c r="K525" s="18">
        <v>0.46676891615541899</v>
      </c>
      <c r="L525" s="18">
        <v>3.3128834355828203E-2</v>
      </c>
      <c r="M525" s="18">
        <v>9.1002044989775092E-3</v>
      </c>
      <c r="N525" s="18">
        <v>7.5664621676891598E-3</v>
      </c>
      <c r="O525" s="18">
        <v>0</v>
      </c>
      <c r="P525" s="18">
        <v>0.13834355828220901</v>
      </c>
      <c r="Q525" s="18">
        <v>0.73261758691206602</v>
      </c>
      <c r="R525" s="18">
        <v>0.50715746421267904</v>
      </c>
      <c r="S525" s="18">
        <v>0.62259713701431496</v>
      </c>
      <c r="T525" s="18">
        <v>0.32699386503067501</v>
      </c>
      <c r="U525" s="18">
        <v>0.17116564417177901</v>
      </c>
      <c r="V525" s="18">
        <v>0.28548057259713699</v>
      </c>
      <c r="W525" s="18">
        <v>0.26114519427402899</v>
      </c>
      <c r="X525" s="18">
        <v>0.34008179959100199</v>
      </c>
      <c r="Y525" s="18">
        <v>0.22678936605316999</v>
      </c>
      <c r="Z525" s="18">
        <v>0.248159509202454</v>
      </c>
    </row>
    <row r="526" spans="1:26">
      <c r="A526" s="41">
        <v>160</v>
      </c>
      <c r="B526" s="24" t="s">
        <v>774</v>
      </c>
      <c r="C526" s="18">
        <v>0.198057259713701</v>
      </c>
      <c r="D526" s="18">
        <v>0.13353783231083799</v>
      </c>
      <c r="E526" s="18">
        <v>3.0265848670756601E-2</v>
      </c>
      <c r="F526" s="18">
        <v>4.3762781186094099E-2</v>
      </c>
      <c r="G526" s="18">
        <v>8.5889570552147299E-3</v>
      </c>
      <c r="H526" s="18">
        <v>2.9652351738241298E-2</v>
      </c>
      <c r="I526" s="18">
        <v>1.7280163599182E-2</v>
      </c>
      <c r="J526" s="18">
        <v>5.6441717791411002E-2</v>
      </c>
      <c r="K526" s="18">
        <v>8.1901840490797601E-2</v>
      </c>
      <c r="L526" s="18">
        <v>4.8977505112474402E-2</v>
      </c>
      <c r="M526" s="18">
        <v>2.0858895705521501E-2</v>
      </c>
      <c r="N526" s="18">
        <v>2.3415132924335402E-2</v>
      </c>
      <c r="O526" s="18">
        <v>5.1022494887525603E-2</v>
      </c>
      <c r="P526" s="18">
        <v>7.9550102249488802E-2</v>
      </c>
      <c r="Q526" s="18">
        <v>1.84049079754601E-2</v>
      </c>
      <c r="R526" s="18">
        <v>0</v>
      </c>
      <c r="S526" s="18">
        <v>0</v>
      </c>
      <c r="T526" s="18">
        <v>0.119836400817996</v>
      </c>
      <c r="U526" s="18">
        <v>0.20858895705521499</v>
      </c>
      <c r="V526" s="18">
        <v>0.25296523517382402</v>
      </c>
      <c r="W526" s="18">
        <v>0.24314928425357901</v>
      </c>
      <c r="X526" s="18">
        <v>0.28507157464212701</v>
      </c>
      <c r="Y526" s="18">
        <v>0.30807770961145198</v>
      </c>
      <c r="Z526" s="18">
        <v>0.29826175869120702</v>
      </c>
    </row>
    <row r="527" spans="1:26">
      <c r="A527" s="41">
        <v>161</v>
      </c>
      <c r="B527" s="24" t="s">
        <v>774</v>
      </c>
      <c r="C527" s="18">
        <v>0.213905930470348</v>
      </c>
      <c r="D527" s="18">
        <v>0.18210633946830301</v>
      </c>
      <c r="E527" s="18">
        <v>0.123006134969325</v>
      </c>
      <c r="F527" s="18">
        <v>7.9754601226993904E-2</v>
      </c>
      <c r="G527" s="18">
        <v>9.4171779141104306E-2</v>
      </c>
      <c r="H527" s="18">
        <v>0.18721881390593001</v>
      </c>
      <c r="I527" s="18">
        <v>0.236298568507157</v>
      </c>
      <c r="J527" s="18">
        <v>0.23139059304703499</v>
      </c>
      <c r="K527" s="18">
        <v>0.17484662576687099</v>
      </c>
      <c r="L527" s="18">
        <v>0.225357873210634</v>
      </c>
      <c r="M527" s="18">
        <v>0.17944785276073599</v>
      </c>
      <c r="N527" s="18">
        <v>0.154294478527607</v>
      </c>
      <c r="O527" s="18">
        <v>0.219018404907975</v>
      </c>
      <c r="P527" s="18">
        <v>0.33773006134969302</v>
      </c>
      <c r="Q527" s="18">
        <v>0.32116564417177901</v>
      </c>
      <c r="R527" s="18">
        <v>0.31912065439672799</v>
      </c>
      <c r="S527" s="18">
        <v>0.33098159509202502</v>
      </c>
      <c r="T527" s="18">
        <v>0.331083844580777</v>
      </c>
      <c r="U527" s="18">
        <v>0.37474437627811902</v>
      </c>
      <c r="V527" s="18">
        <v>0.40910020449897799</v>
      </c>
      <c r="W527" s="18">
        <v>0.31186094069529702</v>
      </c>
      <c r="X527" s="18">
        <v>0.39570552147239302</v>
      </c>
      <c r="Y527" s="18">
        <v>0.289468302658487</v>
      </c>
      <c r="Z527" s="18">
        <v>0.18118609406953001</v>
      </c>
    </row>
    <row r="528" spans="1:26">
      <c r="A528" s="41">
        <v>162</v>
      </c>
      <c r="B528" s="24" t="s">
        <v>774</v>
      </c>
      <c r="C528" s="18">
        <v>0.17443762781186101</v>
      </c>
      <c r="D528" s="18">
        <v>0.14519427402863</v>
      </c>
      <c r="E528" s="18">
        <v>0.12760736196319</v>
      </c>
      <c r="F528" s="18">
        <v>0.15408997955010201</v>
      </c>
      <c r="G528" s="18">
        <v>0.166768916155419</v>
      </c>
      <c r="H528" s="18">
        <v>0.17361963190184099</v>
      </c>
      <c r="I528" s="18">
        <v>0.201124744376278</v>
      </c>
      <c r="J528" s="18">
        <v>0.20695296523517401</v>
      </c>
      <c r="K528" s="18">
        <v>0.233333333333333</v>
      </c>
      <c r="L528" s="18">
        <v>0.25950920245398801</v>
      </c>
      <c r="M528" s="18">
        <v>0.23834355828220899</v>
      </c>
      <c r="N528" s="18">
        <v>0.23517382413087901</v>
      </c>
      <c r="O528" s="18">
        <v>0.215950920245399</v>
      </c>
      <c r="P528" s="18">
        <v>0.18691206543967301</v>
      </c>
      <c r="Q528" s="18">
        <v>0.23435582822085901</v>
      </c>
      <c r="R528" s="18">
        <v>0.37443762781186102</v>
      </c>
      <c r="S528" s="18">
        <v>0.35316973415132902</v>
      </c>
      <c r="T528" s="18">
        <v>0.442024539877301</v>
      </c>
      <c r="U528" s="18">
        <v>0.31932515337423301</v>
      </c>
      <c r="V528" s="18">
        <v>0.35224948875255602</v>
      </c>
      <c r="W528" s="18">
        <v>0.34775051124744399</v>
      </c>
      <c r="X528" s="18">
        <v>0.37239263803681</v>
      </c>
      <c r="Y528" s="18">
        <v>0.399795501022495</v>
      </c>
      <c r="Z528" s="18">
        <v>0.29754601226993899</v>
      </c>
    </row>
    <row r="529" spans="1:26">
      <c r="A529" s="41">
        <v>163</v>
      </c>
      <c r="B529" s="24" t="s">
        <v>774</v>
      </c>
      <c r="C529" s="18">
        <v>0.330777096114519</v>
      </c>
      <c r="D529" s="18">
        <v>0.33179959100204498</v>
      </c>
      <c r="E529" s="18">
        <v>4.8364008179959103E-2</v>
      </c>
      <c r="F529" s="18">
        <v>6.56441717791411E-2</v>
      </c>
      <c r="G529" s="18">
        <v>8.3435582822085894E-2</v>
      </c>
      <c r="H529" s="18">
        <v>7.9038854805726005E-2</v>
      </c>
      <c r="I529" s="18">
        <v>7.4846625766871205E-2</v>
      </c>
      <c r="J529" s="18">
        <v>2.73006134969325E-2</v>
      </c>
      <c r="K529" s="18">
        <v>3.1186094069529699E-2</v>
      </c>
      <c r="L529" s="18">
        <v>5.5316973415132899E-2</v>
      </c>
      <c r="M529" s="18">
        <v>0.119120654396728</v>
      </c>
      <c r="N529" s="18">
        <v>0.139161554192229</v>
      </c>
      <c r="O529" s="18">
        <v>0.14877300613496899</v>
      </c>
      <c r="P529" s="18">
        <v>0.28507157464212701</v>
      </c>
      <c r="Q529" s="18">
        <v>0.28251533742331297</v>
      </c>
      <c r="R529" s="18">
        <v>0.20797546012269899</v>
      </c>
      <c r="S529" s="18">
        <v>0.22249488752556201</v>
      </c>
      <c r="T529" s="18">
        <v>0.28312883435582797</v>
      </c>
      <c r="U529" s="18">
        <v>0.28445807770961101</v>
      </c>
      <c r="V529" s="18">
        <v>0.31738241308793502</v>
      </c>
      <c r="W529" s="18">
        <v>0.25910020449897803</v>
      </c>
      <c r="X529" s="18">
        <v>0.20971370143149301</v>
      </c>
      <c r="Y529" s="18">
        <v>0.37259713701431502</v>
      </c>
      <c r="Z529" s="18">
        <v>0.35153374233128798</v>
      </c>
    </row>
    <row r="530" spans="1:26">
      <c r="A530" s="41">
        <v>164</v>
      </c>
      <c r="B530" s="24" t="s">
        <v>774</v>
      </c>
      <c r="C530" s="18">
        <v>0.35531697341513302</v>
      </c>
      <c r="D530" s="18">
        <v>0.36707566462167701</v>
      </c>
      <c r="E530" s="18">
        <v>0.31329243353783198</v>
      </c>
      <c r="F530" s="18">
        <v>0.39969325153374202</v>
      </c>
      <c r="G530" s="18">
        <v>0.45</v>
      </c>
      <c r="H530" s="18">
        <v>0.48773006134969299</v>
      </c>
      <c r="I530" s="18">
        <v>0.54233128834355804</v>
      </c>
      <c r="J530" s="18">
        <v>0.51012269938650301</v>
      </c>
      <c r="K530" s="18">
        <v>0.51533742331288401</v>
      </c>
      <c r="L530" s="18">
        <v>0.55163599182004097</v>
      </c>
      <c r="M530" s="18">
        <v>0.46574642126789401</v>
      </c>
      <c r="N530" s="18">
        <v>0.47801635991820002</v>
      </c>
      <c r="O530" s="18">
        <v>0.35153374233128798</v>
      </c>
      <c r="P530" s="18">
        <v>0.29764826175869102</v>
      </c>
      <c r="Q530" s="18">
        <v>0.15593047034764801</v>
      </c>
      <c r="R530" s="18">
        <v>0.14141104294478499</v>
      </c>
      <c r="S530" s="18">
        <v>0.33885480572597099</v>
      </c>
      <c r="T530" s="18">
        <v>0.15991820040899801</v>
      </c>
      <c r="U530" s="18">
        <v>7.8118609406953005E-2</v>
      </c>
      <c r="V530" s="18">
        <v>0.17034764826175899</v>
      </c>
      <c r="W530" s="18">
        <v>0.32556237218813899</v>
      </c>
      <c r="X530" s="18">
        <v>0.33916155419222899</v>
      </c>
      <c r="Y530" s="18">
        <v>0.13139059304703499</v>
      </c>
      <c r="Z530" s="18">
        <v>7.0245398773006104E-2</v>
      </c>
    </row>
    <row r="531" spans="1:26">
      <c r="A531" s="41">
        <v>165</v>
      </c>
      <c r="B531" s="24" t="s">
        <v>774</v>
      </c>
      <c r="C531" s="18">
        <v>2.67893660531697E-2</v>
      </c>
      <c r="D531" s="18">
        <v>2.15746421267894E-2</v>
      </c>
      <c r="E531" s="18">
        <v>7.8732106339468293E-3</v>
      </c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18">
        <v>0</v>
      </c>
      <c r="M531" s="18">
        <v>0.18670756646216799</v>
      </c>
      <c r="N531" s="18">
        <v>4.30470347648262E-2</v>
      </c>
      <c r="O531" s="18">
        <v>0</v>
      </c>
      <c r="P531" s="18">
        <v>7.3006134969325204E-2</v>
      </c>
      <c r="Q531" s="18">
        <v>2.9038854805725999E-2</v>
      </c>
      <c r="R531" s="18">
        <v>5.4192229038854799E-3</v>
      </c>
      <c r="S531" s="18">
        <v>9.5092024539877307E-3</v>
      </c>
      <c r="T531" s="18">
        <v>0</v>
      </c>
      <c r="U531" s="18">
        <v>0</v>
      </c>
      <c r="V531" s="18">
        <v>1.52351738241309E-2</v>
      </c>
      <c r="W531" s="18">
        <v>7.0961145194274003E-2</v>
      </c>
      <c r="X531" s="18">
        <v>5.0204498977505098E-2</v>
      </c>
      <c r="Y531" s="18">
        <v>7.0449897750511303E-2</v>
      </c>
      <c r="Z531" s="18">
        <v>5.2556237218813903E-2</v>
      </c>
    </row>
    <row r="532" spans="1:26">
      <c r="A532" s="41">
        <v>166</v>
      </c>
      <c r="B532" s="24" t="s">
        <v>774</v>
      </c>
      <c r="C532" s="18">
        <v>5.98159509202454E-2</v>
      </c>
      <c r="D532" s="18">
        <v>9.4069529652351692E-3</v>
      </c>
      <c r="E532" s="18">
        <v>0</v>
      </c>
      <c r="F532" s="18">
        <v>0</v>
      </c>
      <c r="G532" s="18">
        <v>1.23721881390593E-2</v>
      </c>
      <c r="H532" s="18">
        <v>4.0081799591002103E-2</v>
      </c>
      <c r="I532" s="18">
        <v>2.5357873210633899E-2</v>
      </c>
      <c r="J532" s="18">
        <v>2.93456032719836E-2</v>
      </c>
      <c r="K532" s="18">
        <v>2.3415132924335402E-2</v>
      </c>
      <c r="L532" s="18">
        <v>3.1901840490797598E-2</v>
      </c>
      <c r="M532" s="18">
        <v>2.8629856850715701E-2</v>
      </c>
      <c r="N532" s="18">
        <v>5.3680981595091999E-2</v>
      </c>
      <c r="O532" s="18">
        <v>4.9079754601227002E-2</v>
      </c>
      <c r="P532" s="18">
        <v>8.7014314928425401E-2</v>
      </c>
      <c r="Q532" s="18">
        <v>0.13629856850715699</v>
      </c>
      <c r="R532" s="18">
        <v>0.21799591002044999</v>
      </c>
      <c r="S532" s="18">
        <v>0.29038854805726</v>
      </c>
      <c r="T532" s="18">
        <v>0.28098159509202503</v>
      </c>
      <c r="U532" s="18">
        <v>0.39744376278118598</v>
      </c>
      <c r="V532" s="18">
        <v>0.36053169734151302</v>
      </c>
      <c r="W532" s="18">
        <v>0.415541922290389</v>
      </c>
      <c r="X532" s="18">
        <v>0.36339468302658501</v>
      </c>
      <c r="Y532" s="18">
        <v>0.3</v>
      </c>
      <c r="Z532" s="18">
        <v>0.27668711656441702</v>
      </c>
    </row>
    <row r="533" spans="1:26">
      <c r="A533" s="41">
        <v>167</v>
      </c>
      <c r="B533" s="24" t="s">
        <v>774</v>
      </c>
      <c r="C533" s="18">
        <v>0.28057259713701399</v>
      </c>
      <c r="D533" s="18">
        <v>0.213496932515337</v>
      </c>
      <c r="E533" s="18">
        <v>0.217791411042945</v>
      </c>
      <c r="F533" s="18">
        <v>0.188957055214724</v>
      </c>
      <c r="G533" s="18">
        <v>0.14130879345603301</v>
      </c>
      <c r="H533" s="18">
        <v>0.13803680981595101</v>
      </c>
      <c r="I533" s="18">
        <v>8.9672801635991797E-2</v>
      </c>
      <c r="J533" s="18">
        <v>1.6462167689161599E-2</v>
      </c>
      <c r="K533" s="18">
        <v>2.7096114519427401E-2</v>
      </c>
      <c r="L533" s="18">
        <v>4.3353783231083798E-2</v>
      </c>
      <c r="M533" s="18">
        <v>6.9427402862985696E-2</v>
      </c>
      <c r="N533" s="18">
        <v>6.9120654396728001E-2</v>
      </c>
      <c r="O533" s="18">
        <v>0.24591002044989799</v>
      </c>
      <c r="P533" s="18">
        <v>0.228732106339468</v>
      </c>
      <c r="Q533" s="18">
        <v>0.178323108384458</v>
      </c>
      <c r="R533" s="18">
        <v>0.27893660531697301</v>
      </c>
      <c r="S533" s="18">
        <v>0.26840490797546002</v>
      </c>
      <c r="T533" s="18">
        <v>0.270040899795501</v>
      </c>
      <c r="U533" s="18">
        <v>0.40940695296523499</v>
      </c>
      <c r="V533" s="18">
        <v>0.29212678936605302</v>
      </c>
      <c r="W533" s="18">
        <v>0.27914110429447903</v>
      </c>
      <c r="X533" s="18">
        <v>0.235685071574642</v>
      </c>
      <c r="Y533" s="18">
        <v>0.26308793456032697</v>
      </c>
      <c r="Z533" s="18">
        <v>0.20817995910020501</v>
      </c>
    </row>
    <row r="534" spans="1:26">
      <c r="A534" s="41">
        <v>168</v>
      </c>
      <c r="B534" s="24" t="s">
        <v>774</v>
      </c>
      <c r="C534" s="18">
        <v>0.22218813905930501</v>
      </c>
      <c r="D534" s="18">
        <v>0.145501022494888</v>
      </c>
      <c r="E534" s="18">
        <v>0.14652351738241301</v>
      </c>
      <c r="F534" s="18">
        <v>9.8977505112474398E-2</v>
      </c>
      <c r="G534" s="18">
        <v>9.8261758691206499E-2</v>
      </c>
      <c r="H534" s="18">
        <v>0</v>
      </c>
      <c r="I534" s="18">
        <v>0</v>
      </c>
      <c r="J534" s="18">
        <v>7.8732106339468293E-3</v>
      </c>
      <c r="K534" s="18">
        <v>0.292229038854806</v>
      </c>
      <c r="L534" s="18">
        <v>6.5848670756646202E-2</v>
      </c>
      <c r="M534" s="18">
        <v>4.4069529652351697E-2</v>
      </c>
      <c r="N534" s="18">
        <v>6.15541922290389E-2</v>
      </c>
      <c r="O534" s="18">
        <v>9.8261758691206499E-2</v>
      </c>
      <c r="P534" s="18">
        <v>0</v>
      </c>
      <c r="Q534" s="18">
        <v>5.2147239263803701E-3</v>
      </c>
      <c r="R534" s="18">
        <v>0.33220858895705502</v>
      </c>
      <c r="S534" s="18">
        <v>0.28496932515337398</v>
      </c>
      <c r="T534" s="18">
        <v>0.328629856850716</v>
      </c>
      <c r="U534" s="18">
        <v>0.15920245398773</v>
      </c>
      <c r="V534" s="18">
        <v>9.4171779141104306E-2</v>
      </c>
      <c r="W534" s="18">
        <v>0.23353783231083799</v>
      </c>
      <c r="X534" s="18">
        <v>0.29631901840490799</v>
      </c>
      <c r="Y534" s="18">
        <v>0.22822085889570601</v>
      </c>
      <c r="Z534" s="18">
        <v>8.2515337423312907E-2</v>
      </c>
    </row>
    <row r="535" spans="1:26">
      <c r="A535" s="41">
        <v>169</v>
      </c>
      <c r="B535" s="24" t="s">
        <v>774</v>
      </c>
      <c r="C535" s="18">
        <v>5.82822085889571E-3</v>
      </c>
      <c r="D535" s="18">
        <v>2.3006134969325201E-2</v>
      </c>
      <c r="E535" s="18">
        <v>0.21523517382413099</v>
      </c>
      <c r="F535" s="18">
        <v>0.41881390593047002</v>
      </c>
      <c r="G535" s="18">
        <v>0.372699386503068</v>
      </c>
      <c r="H535" s="18">
        <v>0.34284253578732099</v>
      </c>
      <c r="I535" s="18">
        <v>0.69775051124744403</v>
      </c>
      <c r="J535" s="18">
        <v>0.73016359918200402</v>
      </c>
      <c r="K535" s="18">
        <v>0.67617586912065397</v>
      </c>
      <c r="L535" s="18">
        <v>0.44631901840490801</v>
      </c>
      <c r="M535" s="18">
        <v>0.266973415132924</v>
      </c>
      <c r="N535" s="18">
        <v>0.31932515337423301</v>
      </c>
      <c r="O535" s="18">
        <v>0.101124744376278</v>
      </c>
      <c r="P535" s="18">
        <v>5.9202453987730101E-2</v>
      </c>
      <c r="Q535" s="18">
        <v>7.9652351738241298E-2</v>
      </c>
      <c r="R535" s="18">
        <v>1.1758691206544001E-2</v>
      </c>
      <c r="S535" s="18">
        <v>0</v>
      </c>
      <c r="T535" s="18">
        <v>0</v>
      </c>
      <c r="U535" s="18">
        <v>0</v>
      </c>
      <c r="V535" s="18">
        <v>0</v>
      </c>
      <c r="W535" s="18">
        <v>0</v>
      </c>
      <c r="X535" s="18">
        <v>0</v>
      </c>
      <c r="Y535" s="18">
        <v>0</v>
      </c>
      <c r="Z535" s="18">
        <v>5.4907975460122702E-2</v>
      </c>
    </row>
    <row r="536" spans="1:26">
      <c r="A536" s="41">
        <v>170</v>
      </c>
      <c r="B536" s="24" t="s">
        <v>774</v>
      </c>
      <c r="C536" s="18">
        <v>1.7280163599182E-2</v>
      </c>
      <c r="D536" s="18">
        <v>1.6155419222903901E-2</v>
      </c>
      <c r="E536" s="18">
        <v>3.09815950920245E-2</v>
      </c>
      <c r="F536" s="18">
        <v>1.9529652351738199E-2</v>
      </c>
      <c r="G536" s="18">
        <v>2.4846625766871199E-2</v>
      </c>
      <c r="H536" s="18">
        <v>4.1922290388548097E-2</v>
      </c>
      <c r="I536" s="18">
        <v>5.5214723926380403E-2</v>
      </c>
      <c r="J536" s="18">
        <v>5.2453987730061401E-2</v>
      </c>
      <c r="K536" s="18">
        <v>4.4274028629856903E-2</v>
      </c>
      <c r="L536" s="18">
        <v>4.5398773006134999E-2</v>
      </c>
      <c r="M536" s="18">
        <v>5.1533742331288303E-2</v>
      </c>
      <c r="N536" s="18">
        <v>0.110020449897751</v>
      </c>
      <c r="O536" s="18">
        <v>0.124948875255624</v>
      </c>
      <c r="P536" s="18">
        <v>0.32597137014314898</v>
      </c>
      <c r="Q536" s="18">
        <v>0.40368098159509203</v>
      </c>
      <c r="R536" s="18">
        <v>0.25674846625766901</v>
      </c>
      <c r="S536" s="18">
        <v>0.37075664621676901</v>
      </c>
      <c r="T536" s="18">
        <v>0.36728016359918197</v>
      </c>
      <c r="U536" s="18">
        <v>0.39846625766871202</v>
      </c>
      <c r="V536" s="18">
        <v>0.16482617586912099</v>
      </c>
      <c r="W536" s="18">
        <v>7.2085889570552203E-2</v>
      </c>
      <c r="X536" s="18">
        <v>0.107566462167689</v>
      </c>
      <c r="Y536" s="18">
        <v>2.78118609406953E-2</v>
      </c>
      <c r="Z536" s="18">
        <v>0</v>
      </c>
    </row>
    <row r="537" spans="1:26">
      <c r="A537" s="41">
        <v>171</v>
      </c>
      <c r="B537" s="24" t="s">
        <v>774</v>
      </c>
      <c r="C537" s="18">
        <v>0</v>
      </c>
      <c r="D537" s="18">
        <v>0</v>
      </c>
      <c r="E537" s="18">
        <v>7.4437627811861001E-2</v>
      </c>
      <c r="F537" s="18">
        <v>4.6523517382413102E-2</v>
      </c>
      <c r="G537" s="18">
        <v>0</v>
      </c>
      <c r="H537" s="18">
        <v>0.11687116564417201</v>
      </c>
      <c r="I537" s="18">
        <v>0.129754601226994</v>
      </c>
      <c r="J537" s="18">
        <v>8.9979550102249506E-2</v>
      </c>
      <c r="K537" s="18">
        <v>8.0981595092024503E-2</v>
      </c>
      <c r="L537" s="18">
        <v>8.2719836400817995E-2</v>
      </c>
      <c r="M537" s="18">
        <v>1.359918200409E-2</v>
      </c>
      <c r="N537" s="18">
        <v>0</v>
      </c>
      <c r="O537" s="18">
        <v>8.8752556237218796E-2</v>
      </c>
      <c r="P537" s="18">
        <v>9.4069529652351699E-2</v>
      </c>
      <c r="Q537" s="18">
        <v>0</v>
      </c>
      <c r="R537" s="18">
        <v>0</v>
      </c>
      <c r="S537" s="18">
        <v>0.10398773006134999</v>
      </c>
      <c r="T537" s="18">
        <v>0.147648261758691</v>
      </c>
      <c r="U537" s="18">
        <v>0.16165644171779101</v>
      </c>
      <c r="V537" s="18">
        <v>0.137321063394683</v>
      </c>
      <c r="W537" s="18">
        <v>0.20449897750511201</v>
      </c>
      <c r="X537" s="18">
        <v>0.31492842535787302</v>
      </c>
      <c r="Y537" s="18">
        <v>0.47126789366053201</v>
      </c>
      <c r="Z537" s="18">
        <v>0.47740286298568502</v>
      </c>
    </row>
    <row r="538" spans="1:26">
      <c r="A538" s="41">
        <v>172</v>
      </c>
      <c r="B538" s="24" t="s">
        <v>774</v>
      </c>
      <c r="C538" s="18">
        <v>0.335071574642127</v>
      </c>
      <c r="D538" s="18">
        <v>0.24202453987730099</v>
      </c>
      <c r="E538" s="18">
        <v>0.13292433537832299</v>
      </c>
      <c r="F538" s="18">
        <v>4.7443762781186102E-2</v>
      </c>
      <c r="G538" s="18">
        <v>1.22699386503067E-2</v>
      </c>
      <c r="H538" s="18">
        <v>0</v>
      </c>
      <c r="I538" s="18">
        <v>4.7137014314928401E-2</v>
      </c>
      <c r="J538" s="18">
        <v>0.121676891615542</v>
      </c>
      <c r="K538" s="18">
        <v>0.45695296523517398</v>
      </c>
      <c r="L538" s="18">
        <v>0.46543967280163601</v>
      </c>
      <c r="M538" s="18">
        <v>0.61543967280163603</v>
      </c>
      <c r="N538" s="18">
        <v>0.73936605316973403</v>
      </c>
      <c r="O538" s="18">
        <v>0.36380368098159499</v>
      </c>
      <c r="P538" s="18">
        <v>9.1308793456032697E-2</v>
      </c>
      <c r="Q538" s="18">
        <v>1.5541922290388499E-2</v>
      </c>
      <c r="R538" s="18">
        <v>0</v>
      </c>
      <c r="S538" s="18">
        <v>0.11339468302658499</v>
      </c>
      <c r="T538" s="18">
        <v>0.27505112474437599</v>
      </c>
      <c r="U538" s="18">
        <v>0.251226993865031</v>
      </c>
      <c r="V538" s="18">
        <v>6.7791411042944796E-2</v>
      </c>
      <c r="W538" s="18">
        <v>0.102556237218814</v>
      </c>
      <c r="X538" s="18">
        <v>4.6523517382413102E-2</v>
      </c>
      <c r="Y538" s="18">
        <v>0.28364008179959099</v>
      </c>
      <c r="Z538" s="18">
        <v>0.50094580777096098</v>
      </c>
    </row>
    <row r="539" spans="1:26">
      <c r="A539" s="41">
        <v>173</v>
      </c>
      <c r="B539" s="24" t="s">
        <v>774</v>
      </c>
      <c r="C539" s="18">
        <v>0.59263803680981597</v>
      </c>
      <c r="D539" s="18">
        <v>0.61513292433537803</v>
      </c>
      <c r="E539" s="18">
        <v>0.63680981595092001</v>
      </c>
      <c r="F539" s="18">
        <v>0.64560327198363998</v>
      </c>
      <c r="G539" s="18">
        <v>0.64764826175869095</v>
      </c>
      <c r="H539" s="18">
        <v>0.62535787321063396</v>
      </c>
      <c r="I539" s="18">
        <v>0.66134969325153403</v>
      </c>
      <c r="J539" s="18">
        <v>0.64355828220858902</v>
      </c>
      <c r="K539" s="18">
        <v>0.63159509202454001</v>
      </c>
      <c r="L539" s="18">
        <v>0.61216768916155395</v>
      </c>
      <c r="M539" s="18">
        <v>0.455623721881391</v>
      </c>
      <c r="N539" s="18">
        <v>0.38844580777096099</v>
      </c>
      <c r="O539" s="18">
        <v>0.337832310838446</v>
      </c>
      <c r="P539" s="18">
        <v>0.41605316973415102</v>
      </c>
      <c r="Q539" s="18">
        <v>0.43087934560327201</v>
      </c>
      <c r="R539" s="18">
        <v>0.31584867075664602</v>
      </c>
      <c r="S539" s="18">
        <v>0.40705521472392597</v>
      </c>
      <c r="T539" s="18">
        <v>0.32239263803681001</v>
      </c>
      <c r="U539" s="18">
        <v>0.25746421267893699</v>
      </c>
      <c r="V539" s="18">
        <v>0.105112474437628</v>
      </c>
      <c r="W539" s="18">
        <v>7.98568507157464E-2</v>
      </c>
      <c r="X539" s="18">
        <v>0.13967280163599199</v>
      </c>
      <c r="Y539" s="18">
        <v>0.20081799591002</v>
      </c>
      <c r="Z539" s="18">
        <v>0.30674846625766899</v>
      </c>
    </row>
    <row r="540" spans="1:26">
      <c r="A540" s="41">
        <v>174</v>
      </c>
      <c r="B540" s="24" t="s">
        <v>774</v>
      </c>
      <c r="C540" s="18">
        <v>0.39284253578732098</v>
      </c>
      <c r="D540" s="18">
        <v>0.463292433537832</v>
      </c>
      <c r="E540" s="18">
        <v>0.4219836400818</v>
      </c>
      <c r="F540" s="18">
        <v>0.65807770961145196</v>
      </c>
      <c r="G540" s="18">
        <v>0.45529141104294502</v>
      </c>
      <c r="H540" s="18">
        <v>9.0554703476482604E-2</v>
      </c>
      <c r="I540" s="18">
        <v>0.625153374233129</v>
      </c>
      <c r="J540" s="18">
        <v>0.67607361963190205</v>
      </c>
      <c r="K540" s="18">
        <v>0.65132924335378295</v>
      </c>
      <c r="L540" s="18">
        <v>7.9115541922290394E-2</v>
      </c>
      <c r="M540" s="18">
        <v>0.68128834355828205</v>
      </c>
      <c r="N540" s="18">
        <v>0.58312883435582796</v>
      </c>
      <c r="O540" s="18">
        <v>0.55214723926380405</v>
      </c>
      <c r="P540" s="18">
        <v>0.54539877300613504</v>
      </c>
      <c r="Q540" s="18">
        <v>0.40419222903885499</v>
      </c>
      <c r="R540" s="18">
        <v>9.7341513292433499E-2</v>
      </c>
      <c r="S540" s="18">
        <v>9.6319018404908002E-2</v>
      </c>
      <c r="T540" s="18">
        <v>7.8936605316973399E-2</v>
      </c>
      <c r="U540" s="18">
        <v>0</v>
      </c>
      <c r="V540" s="18">
        <v>0</v>
      </c>
      <c r="W540" s="18">
        <v>0</v>
      </c>
      <c r="X540" s="18">
        <v>0</v>
      </c>
      <c r="Y540" s="18">
        <v>0</v>
      </c>
      <c r="Z540" s="18">
        <v>2.93456032719836E-2</v>
      </c>
    </row>
    <row r="541" spans="1:26">
      <c r="A541" s="41">
        <v>175</v>
      </c>
      <c r="B541" s="24" t="s">
        <v>774</v>
      </c>
      <c r="C541" s="18">
        <v>1.1758691206544001E-2</v>
      </c>
      <c r="D541" s="18">
        <v>0</v>
      </c>
      <c r="E541" s="18">
        <v>0</v>
      </c>
      <c r="F541" s="18">
        <v>3.7218813905930501E-2</v>
      </c>
      <c r="G541" s="18">
        <v>7.1063394683026596E-2</v>
      </c>
      <c r="H541" s="18">
        <v>0.1140081799591</v>
      </c>
      <c r="I541" s="18">
        <v>9.7546012269938601E-2</v>
      </c>
      <c r="J541" s="18">
        <v>0.107259713701432</v>
      </c>
      <c r="K541" s="18">
        <v>0.123312883435583</v>
      </c>
      <c r="L541" s="18">
        <v>0.160122699386503</v>
      </c>
      <c r="M541" s="18">
        <v>0.140593047034765</v>
      </c>
      <c r="N541" s="18">
        <v>0.11656441717791401</v>
      </c>
      <c r="O541" s="18">
        <v>0.120245398773006</v>
      </c>
      <c r="P541" s="18">
        <v>0.17638036809815999</v>
      </c>
      <c r="Q541" s="18">
        <v>0.196216768916155</v>
      </c>
      <c r="R541" s="18">
        <v>0.33926380368098202</v>
      </c>
      <c r="S541" s="18">
        <v>0.34652351738241299</v>
      </c>
      <c r="T541" s="18">
        <v>0.27770961145194301</v>
      </c>
      <c r="U541" s="18">
        <v>0.223926380368098</v>
      </c>
      <c r="V541" s="18">
        <v>0.17331288343558299</v>
      </c>
      <c r="W541" s="18">
        <v>0.10715746421267899</v>
      </c>
      <c r="X541" s="18">
        <v>0.148875255623722</v>
      </c>
      <c r="Y541" s="18">
        <v>0.13190184049079801</v>
      </c>
      <c r="Z541" s="18">
        <v>0.11094069529652401</v>
      </c>
    </row>
    <row r="542" spans="1:26">
      <c r="A542" s="41">
        <v>176</v>
      </c>
      <c r="B542" s="24" t="s">
        <v>774</v>
      </c>
      <c r="C542" s="18">
        <v>8.40490797546012E-2</v>
      </c>
      <c r="D542" s="18">
        <v>5.5930470347648302E-2</v>
      </c>
      <c r="E542" s="18">
        <v>1.6564417177914102E-2</v>
      </c>
      <c r="F542" s="18">
        <v>0</v>
      </c>
      <c r="G542" s="18">
        <v>0</v>
      </c>
      <c r="H542" s="18">
        <v>7.2085889570552203E-2</v>
      </c>
      <c r="I542" s="18">
        <v>0.28006134969325203</v>
      </c>
      <c r="J542" s="18">
        <v>0.128220858895706</v>
      </c>
      <c r="K542" s="18">
        <v>0.16635991820040899</v>
      </c>
      <c r="L542" s="18">
        <v>0.14478527607361999</v>
      </c>
      <c r="M542" s="18">
        <v>0.111451942740286</v>
      </c>
      <c r="N542" s="18">
        <v>0.11247443762781199</v>
      </c>
      <c r="O542" s="18">
        <v>0.15664621676891599</v>
      </c>
      <c r="P542" s="18">
        <v>0.19672801635991799</v>
      </c>
      <c r="Q542" s="18">
        <v>0.18967280163599201</v>
      </c>
      <c r="R542" s="18">
        <v>0.21676891615541899</v>
      </c>
      <c r="S542" s="18">
        <v>0.26237218813905899</v>
      </c>
      <c r="T542" s="18">
        <v>0.24263803680981599</v>
      </c>
      <c r="U542" s="18">
        <v>0.24580777096114501</v>
      </c>
      <c r="V542" s="18">
        <v>0.23742331288343599</v>
      </c>
      <c r="W542" s="18">
        <v>0.266973415132924</v>
      </c>
      <c r="X542" s="18">
        <v>0.26687116564417201</v>
      </c>
      <c r="Y542" s="18">
        <v>0.28190184049079797</v>
      </c>
      <c r="Z542" s="18">
        <v>0.28568507157464201</v>
      </c>
    </row>
    <row r="543" spans="1:26">
      <c r="A543" s="41">
        <v>177</v>
      </c>
      <c r="B543" s="24" t="s">
        <v>774</v>
      </c>
      <c r="C543" s="18">
        <v>0.29570552147239298</v>
      </c>
      <c r="D543" s="18">
        <v>0.19028629856850701</v>
      </c>
      <c r="E543" s="18">
        <v>0.128527607361963</v>
      </c>
      <c r="F543" s="18">
        <v>0.15286298568507201</v>
      </c>
      <c r="G543" s="18">
        <v>0.27607361963190202</v>
      </c>
      <c r="H543" s="18">
        <v>0.41799591002045</v>
      </c>
      <c r="I543" s="18">
        <v>0.55899795501022498</v>
      </c>
      <c r="J543" s="18">
        <v>0.52535787321063399</v>
      </c>
      <c r="K543" s="18">
        <v>0.47239263803680998</v>
      </c>
      <c r="L543" s="18">
        <v>0.45664621676891598</v>
      </c>
      <c r="M543" s="18">
        <v>0.44652351738241303</v>
      </c>
      <c r="N543" s="18">
        <v>0.34366053169734201</v>
      </c>
      <c r="O543" s="18">
        <v>0.40869120654396701</v>
      </c>
      <c r="P543" s="18">
        <v>0.37065439672801598</v>
      </c>
      <c r="Q543" s="18">
        <v>0.32750511247443798</v>
      </c>
      <c r="R543" s="18">
        <v>0.39100204498977498</v>
      </c>
      <c r="S543" s="18">
        <v>0.35255623721881402</v>
      </c>
      <c r="T543" s="18">
        <v>0.42648261758691203</v>
      </c>
      <c r="U543" s="18">
        <v>0.34826175869120701</v>
      </c>
      <c r="V543" s="18">
        <v>0.37586912065439698</v>
      </c>
      <c r="W543" s="18">
        <v>0.29785276073619599</v>
      </c>
      <c r="X543" s="18">
        <v>0.31329243353783198</v>
      </c>
      <c r="Y543" s="18">
        <v>0.41022494887525601</v>
      </c>
      <c r="Z543" s="18">
        <v>0.36134969325153399</v>
      </c>
    </row>
    <row r="544" spans="1:26">
      <c r="A544" s="41">
        <v>178</v>
      </c>
      <c r="B544" s="24" t="s">
        <v>774</v>
      </c>
      <c r="C544" s="18">
        <v>0.26124744376278097</v>
      </c>
      <c r="D544" s="18">
        <v>0.137934560327198</v>
      </c>
      <c r="E544" s="18">
        <v>0.21666666666666701</v>
      </c>
      <c r="F544" s="18">
        <v>0.237525562372188</v>
      </c>
      <c r="G544" s="18">
        <v>0.32648261758691199</v>
      </c>
      <c r="H544" s="18">
        <v>0.43456032719836402</v>
      </c>
      <c r="I544" s="18">
        <v>0.33721881390593</v>
      </c>
      <c r="J544" s="18">
        <v>0.31370143149284302</v>
      </c>
      <c r="K544" s="18">
        <v>0.307975460122699</v>
      </c>
      <c r="L544" s="18">
        <v>0.29366053169734202</v>
      </c>
      <c r="M544" s="18">
        <v>0.274028629856851</v>
      </c>
      <c r="N544" s="18">
        <v>0.32730061349693301</v>
      </c>
      <c r="O544" s="18">
        <v>0.44130879345603302</v>
      </c>
      <c r="P544" s="18">
        <v>0.440490797546012</v>
      </c>
      <c r="Q544" s="18">
        <v>0.40858895705521497</v>
      </c>
      <c r="R544" s="18">
        <v>0.336298568507158</v>
      </c>
      <c r="S544" s="18">
        <v>0.24867075664621699</v>
      </c>
      <c r="T544" s="18">
        <v>0.26186094069529697</v>
      </c>
      <c r="U544" s="18">
        <v>0.46278118609406999</v>
      </c>
      <c r="V544" s="18">
        <v>0.45132924335378299</v>
      </c>
      <c r="W544" s="18">
        <v>0.34202453987730103</v>
      </c>
      <c r="X544" s="18">
        <v>0.36094069529652401</v>
      </c>
      <c r="Y544" s="18">
        <v>2.56646216768916E-2</v>
      </c>
      <c r="Z544" s="18">
        <v>0</v>
      </c>
    </row>
    <row r="545" spans="1:26">
      <c r="A545" s="41">
        <v>179</v>
      </c>
      <c r="B545" s="24" t="s">
        <v>774</v>
      </c>
      <c r="C545" s="18">
        <v>3.5685071574642097E-2</v>
      </c>
      <c r="D545" s="18">
        <v>0.11748466257668699</v>
      </c>
      <c r="E545" s="18">
        <v>7.6482617586912105E-2</v>
      </c>
      <c r="F545" s="18">
        <v>6.1860940695296497E-2</v>
      </c>
      <c r="G545" s="18">
        <v>9.1411042944785303E-2</v>
      </c>
      <c r="H545" s="18">
        <v>0.130265848670757</v>
      </c>
      <c r="I545" s="18">
        <v>0.128527607361963</v>
      </c>
      <c r="J545" s="18">
        <v>0.12648261758691201</v>
      </c>
      <c r="K545" s="18">
        <v>0.107566462167689</v>
      </c>
      <c r="L545" s="18">
        <v>0.159815950920245</v>
      </c>
      <c r="M545" s="18">
        <v>0.15143149284253599</v>
      </c>
      <c r="N545" s="18">
        <v>0.34775051124744399</v>
      </c>
      <c r="O545" s="18">
        <v>0.541922290388548</v>
      </c>
      <c r="P545" s="18">
        <v>0.33149284253578698</v>
      </c>
      <c r="Q545" s="18">
        <v>0.171676891615542</v>
      </c>
      <c r="R545" s="18">
        <v>0.27576687116564402</v>
      </c>
      <c r="S545" s="18">
        <v>0.47576687116564398</v>
      </c>
      <c r="T545" s="18">
        <v>0.46820040899795501</v>
      </c>
      <c r="U545" s="18">
        <v>0.38220858895705501</v>
      </c>
      <c r="V545" s="18">
        <v>0.36615541922290401</v>
      </c>
      <c r="W545" s="18">
        <v>0.24683026584867099</v>
      </c>
      <c r="X545" s="18">
        <v>0.169222903885481</v>
      </c>
      <c r="Y545" s="18">
        <v>0.10593047034764801</v>
      </c>
      <c r="Z545" s="18">
        <v>0.120245398773006</v>
      </c>
    </row>
    <row r="546" spans="1:26">
      <c r="A546" s="41">
        <v>180</v>
      </c>
      <c r="B546" s="24" t="s">
        <v>774</v>
      </c>
      <c r="C546" s="18">
        <v>0.112372188139059</v>
      </c>
      <c r="D546" s="18">
        <v>9.1513292433537799E-2</v>
      </c>
      <c r="E546" s="18">
        <v>4.4274028629856903E-2</v>
      </c>
      <c r="F546" s="18">
        <v>0.110224948875256</v>
      </c>
      <c r="G546" s="18">
        <v>0.225357873210634</v>
      </c>
      <c r="H546" s="18">
        <v>0.30214723926380399</v>
      </c>
      <c r="I546" s="18">
        <v>0.19222903885480599</v>
      </c>
      <c r="J546" s="18">
        <v>0.188957055214724</v>
      </c>
      <c r="K546" s="18">
        <v>0.19969325153374201</v>
      </c>
      <c r="L546" s="18">
        <v>0.16840490797546001</v>
      </c>
      <c r="M546" s="18">
        <v>7.7402862985685106E-2</v>
      </c>
      <c r="N546" s="18">
        <v>9.2126789366053202E-2</v>
      </c>
      <c r="O546" s="18">
        <v>9.19222903885481E-2</v>
      </c>
      <c r="P546" s="18">
        <v>7.0961145194274003E-2</v>
      </c>
      <c r="Q546" s="18">
        <v>3.4969325153374198E-2</v>
      </c>
      <c r="R546" s="18">
        <v>8.9059304703476505E-2</v>
      </c>
      <c r="S546" s="18">
        <v>0.14897750511247401</v>
      </c>
      <c r="T546" s="18">
        <v>0.26380368098159501</v>
      </c>
      <c r="U546" s="18">
        <v>0.52198364008179998</v>
      </c>
      <c r="V546" s="18">
        <v>0.38865030674846601</v>
      </c>
      <c r="W546" s="18">
        <v>0.33793456032719799</v>
      </c>
      <c r="X546" s="18">
        <v>0.29335378323108402</v>
      </c>
      <c r="Y546" s="18">
        <v>0.292842535787321</v>
      </c>
      <c r="Z546" s="18">
        <v>0.162474437627812</v>
      </c>
    </row>
    <row r="547" spans="1:26">
      <c r="A547" s="41">
        <v>181</v>
      </c>
      <c r="B547" s="24" t="s">
        <v>774</v>
      </c>
      <c r="C547" s="18">
        <v>0.187730061349693</v>
      </c>
      <c r="D547" s="18">
        <v>0.30265848670756701</v>
      </c>
      <c r="E547" s="18">
        <v>0.20040899795500999</v>
      </c>
      <c r="F547" s="18">
        <v>0.17975460122699399</v>
      </c>
      <c r="G547" s="18">
        <v>0.252760736196319</v>
      </c>
      <c r="H547" s="18">
        <v>0.30603271983640101</v>
      </c>
      <c r="I547" s="18">
        <v>0.27852760736196303</v>
      </c>
      <c r="J547" s="18">
        <v>0.28077709611451901</v>
      </c>
      <c r="K547" s="18">
        <v>0.18701431492842499</v>
      </c>
      <c r="L547" s="18">
        <v>0.187730061349693</v>
      </c>
      <c r="M547" s="18">
        <v>0.210531697341513</v>
      </c>
      <c r="N547" s="18">
        <v>0.17965235173824101</v>
      </c>
      <c r="O547" s="18">
        <v>0.15204498977505099</v>
      </c>
      <c r="P547" s="18">
        <v>0.178936605316973</v>
      </c>
      <c r="Q547" s="18">
        <v>0.21912065439672801</v>
      </c>
      <c r="R547" s="18">
        <v>0.25357873210633902</v>
      </c>
      <c r="S547" s="18">
        <v>0.29580777096114502</v>
      </c>
      <c r="T547" s="18">
        <v>0.36768916155419201</v>
      </c>
      <c r="U547" s="18">
        <v>0.45224948875255599</v>
      </c>
      <c r="V547" s="18">
        <v>0.38916155419222898</v>
      </c>
      <c r="W547" s="18">
        <v>0.397034764826176</v>
      </c>
      <c r="X547" s="18">
        <v>0.28251533742331297</v>
      </c>
      <c r="Y547" s="18">
        <v>0.27535787321063399</v>
      </c>
      <c r="Z547" s="18">
        <v>0.30153374233128799</v>
      </c>
    </row>
    <row r="548" spans="1:26">
      <c r="A548" s="41">
        <v>182</v>
      </c>
      <c r="B548" s="24" t="s">
        <v>774</v>
      </c>
      <c r="C548" s="18">
        <v>0.28128834355828197</v>
      </c>
      <c r="D548" s="18">
        <v>0.30480572597137001</v>
      </c>
      <c r="E548" s="18">
        <v>0.28026584867075699</v>
      </c>
      <c r="F548" s="18">
        <v>0.17065439672801599</v>
      </c>
      <c r="G548" s="18">
        <v>0.12566462167689199</v>
      </c>
      <c r="H548" s="18">
        <v>0.122290388548057</v>
      </c>
      <c r="I548" s="18">
        <v>9.9488752556237195E-2</v>
      </c>
      <c r="J548" s="18">
        <v>3.20040899795501E-2</v>
      </c>
      <c r="K548" s="18">
        <v>1.8098159509202499E-2</v>
      </c>
      <c r="L548" s="18">
        <v>6.13496932515337E-3</v>
      </c>
      <c r="M548" s="18">
        <v>0</v>
      </c>
      <c r="N548" s="18">
        <v>0</v>
      </c>
      <c r="O548" s="18">
        <v>0</v>
      </c>
      <c r="P548" s="18">
        <v>0</v>
      </c>
      <c r="Q548" s="18">
        <v>1.2167689161554199E-2</v>
      </c>
      <c r="R548" s="18">
        <v>0.71002044989775104</v>
      </c>
      <c r="S548" s="18">
        <v>4.4376278118609398E-2</v>
      </c>
      <c r="T548" s="18">
        <v>0</v>
      </c>
      <c r="U548" s="18">
        <v>0.190414110429448</v>
      </c>
      <c r="V548" s="18">
        <v>0.38771887781186098</v>
      </c>
      <c r="W548" s="18">
        <v>0.73456032719836395</v>
      </c>
      <c r="X548" s="18">
        <v>0.53057259713701399</v>
      </c>
      <c r="Y548" s="18">
        <v>0.45490797546012302</v>
      </c>
      <c r="Z548" s="18">
        <v>0.48292433537832302</v>
      </c>
    </row>
    <row r="549" spans="1:26">
      <c r="A549" s="41">
        <v>183</v>
      </c>
      <c r="B549" s="24" t="s">
        <v>774</v>
      </c>
      <c r="C549" s="18">
        <v>0.53057259713701399</v>
      </c>
      <c r="D549" s="18">
        <v>0.63087934560327197</v>
      </c>
      <c r="E549" s="18">
        <v>0.67423312883435604</v>
      </c>
      <c r="F549" s="18">
        <v>0.65838445807770996</v>
      </c>
      <c r="G549" s="18">
        <v>0.49325153374233099</v>
      </c>
      <c r="H549" s="18">
        <v>0.29560327198364</v>
      </c>
      <c r="I549" s="18">
        <v>0.14539877300613499</v>
      </c>
      <c r="J549" s="18">
        <v>0.156134969325153</v>
      </c>
      <c r="K549" s="18">
        <v>0.31584867075664602</v>
      </c>
      <c r="L549" s="18">
        <v>0.55204498977505101</v>
      </c>
      <c r="M549" s="18">
        <v>0.60132924335378302</v>
      </c>
      <c r="N549" s="18">
        <v>0.35869120654396702</v>
      </c>
      <c r="O549" s="18">
        <v>0</v>
      </c>
      <c r="P549" s="18">
        <v>4.8364008179959103E-2</v>
      </c>
      <c r="Q549" s="18">
        <v>1.02249488752556E-2</v>
      </c>
      <c r="R549" s="18">
        <v>0.15347648261758701</v>
      </c>
      <c r="S549" s="18">
        <v>0.105521472392638</v>
      </c>
      <c r="T549" s="18">
        <v>5.6441717791411002E-2</v>
      </c>
      <c r="U549" s="18">
        <v>1.1758691206544001E-2</v>
      </c>
      <c r="V549" s="18">
        <v>0</v>
      </c>
      <c r="W549" s="18">
        <v>0</v>
      </c>
      <c r="X549" s="18">
        <v>5.9304703476482602E-3</v>
      </c>
      <c r="Y549" s="18">
        <v>3.9979550102249503E-2</v>
      </c>
      <c r="Z549" s="18">
        <v>2.7505112474437599E-2</v>
      </c>
    </row>
    <row r="550" spans="1:26">
      <c r="A550" s="41">
        <v>184</v>
      </c>
      <c r="B550" s="24" t="s">
        <v>774</v>
      </c>
      <c r="C550" s="18">
        <v>6.1042944785276103E-2</v>
      </c>
      <c r="D550" s="18">
        <v>5.8179959100204501E-2</v>
      </c>
      <c r="E550" s="18">
        <v>2.8834355828220901E-2</v>
      </c>
      <c r="F550" s="18">
        <v>3.1799591002044998E-2</v>
      </c>
      <c r="G550" s="18">
        <v>8.5582822085889604E-2</v>
      </c>
      <c r="H550" s="18">
        <v>4.3660531697341499E-2</v>
      </c>
      <c r="I550" s="18">
        <v>6.3599182004089996E-2</v>
      </c>
      <c r="J550" s="18">
        <v>9.3558282208589E-2</v>
      </c>
      <c r="K550" s="18">
        <v>9.6216768916155396E-2</v>
      </c>
      <c r="L550" s="18">
        <v>0.13773006134969301</v>
      </c>
      <c r="M550" s="18">
        <v>0.32443762781186097</v>
      </c>
      <c r="N550" s="18">
        <v>0.40940695296523499</v>
      </c>
      <c r="O550" s="18">
        <v>0.37290388548057302</v>
      </c>
      <c r="P550" s="18">
        <v>0.40777096114519401</v>
      </c>
      <c r="Q550" s="18">
        <v>0.42147239263803699</v>
      </c>
      <c r="R550" s="18">
        <v>0.49304703476482598</v>
      </c>
      <c r="S550" s="18">
        <v>0.46687116564417203</v>
      </c>
      <c r="T550" s="18">
        <v>0.49775051124744402</v>
      </c>
      <c r="U550" s="18">
        <v>0.50572597137014297</v>
      </c>
      <c r="V550" s="18">
        <v>0.661554192229039</v>
      </c>
      <c r="W550" s="18">
        <v>0.57065439672801599</v>
      </c>
      <c r="X550" s="18">
        <v>0.43016359918200398</v>
      </c>
      <c r="Y550" s="18">
        <v>0.333537832310838</v>
      </c>
      <c r="Z550" s="18">
        <v>0.20388548057259701</v>
      </c>
    </row>
    <row r="551" spans="1:26">
      <c r="A551" s="41">
        <v>185</v>
      </c>
      <c r="B551" s="24" t="s">
        <v>774</v>
      </c>
      <c r="C551" s="18">
        <v>0.42852760736196299</v>
      </c>
      <c r="D551" s="18">
        <v>0.60245398773006098</v>
      </c>
      <c r="E551" s="18">
        <v>0.46646216768916199</v>
      </c>
      <c r="F551" s="18">
        <v>0.22239263803681</v>
      </c>
      <c r="G551" s="18">
        <v>0.171676891615542</v>
      </c>
      <c r="H551" s="18">
        <v>6.8711656441717797E-2</v>
      </c>
      <c r="I551" s="18">
        <v>0.251840490797546</v>
      </c>
      <c r="J551" s="18">
        <v>0.19642126789366099</v>
      </c>
      <c r="K551" s="18">
        <v>0.40756646216768899</v>
      </c>
      <c r="L551" s="18">
        <v>0.21799591002044999</v>
      </c>
      <c r="M551" s="18">
        <v>0.10184049079754599</v>
      </c>
      <c r="N551" s="18">
        <v>9.2740286298568494E-2</v>
      </c>
      <c r="O551" s="18">
        <v>6.8813905930470404E-2</v>
      </c>
      <c r="P551" s="18">
        <v>3.21063394683027E-2</v>
      </c>
      <c r="Q551" s="18">
        <v>8.0777096114519401E-3</v>
      </c>
      <c r="R551" s="18">
        <v>3.7730061349693297E-2</v>
      </c>
      <c r="S551" s="18">
        <v>0.130061349693252</v>
      </c>
      <c r="T551" s="18">
        <v>0.239979550102249</v>
      </c>
      <c r="U551" s="18">
        <v>0.32269938650306701</v>
      </c>
      <c r="V551" s="18">
        <v>0.33824130879345599</v>
      </c>
      <c r="W551" s="18">
        <v>0.411860940695297</v>
      </c>
      <c r="X551" s="18">
        <v>0.34672801635991801</v>
      </c>
      <c r="Y551" s="18">
        <v>0.24959100204498999</v>
      </c>
      <c r="Z551" s="18">
        <v>0.23384458077709599</v>
      </c>
    </row>
    <row r="552" spans="1:26">
      <c r="A552" s="41">
        <v>186</v>
      </c>
      <c r="B552" s="24" t="s">
        <v>774</v>
      </c>
      <c r="C552" s="18">
        <v>0.30337423312883399</v>
      </c>
      <c r="D552" s="18">
        <v>0.19509202453987701</v>
      </c>
      <c r="E552" s="18">
        <v>0.10746421267893699</v>
      </c>
      <c r="F552" s="18">
        <v>3.7014314928425399E-2</v>
      </c>
      <c r="G552" s="18">
        <v>6.8507157464212695E-2</v>
      </c>
      <c r="H552" s="18">
        <v>0.168302658486708</v>
      </c>
      <c r="I552" s="18">
        <v>0.17627811860940701</v>
      </c>
      <c r="J552" s="18">
        <v>0.20858895705521499</v>
      </c>
      <c r="K552" s="18">
        <v>0.236605316973415</v>
      </c>
      <c r="L552" s="18">
        <v>0.25511247443762802</v>
      </c>
      <c r="M552" s="18">
        <v>0.19089979550102301</v>
      </c>
      <c r="N552" s="18">
        <v>0.20194274028629899</v>
      </c>
      <c r="O552" s="18">
        <v>0.17321063394683001</v>
      </c>
      <c r="P552" s="18">
        <v>0.16656441717791401</v>
      </c>
      <c r="Q552" s="18">
        <v>0.100204498977505</v>
      </c>
      <c r="R552" s="18">
        <v>5.62372188139059E-2</v>
      </c>
      <c r="S552" s="18">
        <v>1.1451942740286301E-2</v>
      </c>
      <c r="T552" s="18">
        <v>0</v>
      </c>
      <c r="U552" s="18">
        <v>9.9182004089979608E-3</v>
      </c>
      <c r="V552" s="18">
        <v>6.2576687116564403E-2</v>
      </c>
      <c r="W552" s="18">
        <v>0.15112474437627799</v>
      </c>
      <c r="X552" s="18">
        <v>0.21676891615541899</v>
      </c>
      <c r="Y552" s="18">
        <v>0.232719836400818</v>
      </c>
      <c r="Z552" s="18">
        <v>0.243047034764826</v>
      </c>
    </row>
    <row r="553" spans="1:26">
      <c r="A553" s="41">
        <v>187</v>
      </c>
      <c r="B553" s="24" t="s">
        <v>774</v>
      </c>
      <c r="C553" s="18">
        <v>0.186503067484663</v>
      </c>
      <c r="D553" s="18">
        <v>0.18394683026584899</v>
      </c>
      <c r="E553" s="18">
        <v>0.171063394683027</v>
      </c>
      <c r="F553" s="18">
        <v>0.11625766871165601</v>
      </c>
      <c r="G553" s="18">
        <v>0.115746421267894</v>
      </c>
      <c r="H553" s="18">
        <v>0.14877300613496899</v>
      </c>
      <c r="I553" s="18">
        <v>0.131492842535787</v>
      </c>
      <c r="J553" s="18">
        <v>0.18261758691206501</v>
      </c>
      <c r="K553" s="18">
        <v>0.18445807770961101</v>
      </c>
      <c r="L553" s="18">
        <v>0.150102249488753</v>
      </c>
      <c r="M553" s="18">
        <v>0.12556237218813901</v>
      </c>
      <c r="N553" s="18">
        <v>3.88548057259714E-2</v>
      </c>
      <c r="O553" s="18">
        <v>1.99386503067485E-2</v>
      </c>
      <c r="P553" s="18">
        <v>0</v>
      </c>
      <c r="Q553" s="18">
        <v>1.5337423312883401E-2</v>
      </c>
      <c r="R553" s="18">
        <v>0.39652351738241298</v>
      </c>
      <c r="S553" s="18">
        <v>0.49263803680981599</v>
      </c>
      <c r="T553" s="18">
        <v>0.59447852760736197</v>
      </c>
      <c r="U553" s="18">
        <v>0.38568507157464199</v>
      </c>
      <c r="V553" s="18">
        <v>0.29182004089979602</v>
      </c>
      <c r="W553" s="18">
        <v>0.19601226993865001</v>
      </c>
      <c r="X553" s="18">
        <v>0.163394683026585</v>
      </c>
      <c r="Y553" s="18">
        <v>8.4764826175869099E-2</v>
      </c>
      <c r="Z553" s="18">
        <v>8.8752556237218796E-2</v>
      </c>
    </row>
    <row r="554" spans="1:26">
      <c r="A554" s="41">
        <v>188</v>
      </c>
      <c r="B554" s="24" t="s">
        <v>774</v>
      </c>
      <c r="C554" s="18">
        <v>0.10306748466257699</v>
      </c>
      <c r="D554" s="18">
        <v>0.137627811860941</v>
      </c>
      <c r="E554" s="18">
        <v>6.5030674846625794E-2</v>
      </c>
      <c r="F554" s="18">
        <v>3.3946830265848701E-2</v>
      </c>
      <c r="G554" s="18">
        <v>0.13507157464212699</v>
      </c>
      <c r="H554" s="18">
        <v>0.10654396728016401</v>
      </c>
      <c r="I554" s="18">
        <v>6.8711656441717797E-2</v>
      </c>
      <c r="J554" s="18">
        <v>0.155828220858896</v>
      </c>
      <c r="K554" s="18">
        <v>0.225051124744376</v>
      </c>
      <c r="L554" s="18">
        <v>0.48885480572597101</v>
      </c>
      <c r="M554" s="18">
        <v>0.41881390593047002</v>
      </c>
      <c r="N554" s="18">
        <v>0.38762781186094097</v>
      </c>
      <c r="O554" s="18">
        <v>0.42494887525562403</v>
      </c>
      <c r="P554" s="18">
        <v>0.44304703476482599</v>
      </c>
      <c r="Q554" s="18">
        <v>0.71922290388548105</v>
      </c>
      <c r="R554" s="18">
        <v>0.34907975460122698</v>
      </c>
      <c r="S554" s="18">
        <v>0.32791411042944801</v>
      </c>
      <c r="T554" s="18">
        <v>9.5501022494887497E-2</v>
      </c>
      <c r="U554" s="18">
        <v>0.23036809815950901</v>
      </c>
      <c r="V554" s="18">
        <v>0.21104294478527599</v>
      </c>
      <c r="W554" s="18">
        <v>0.12862985685071601</v>
      </c>
      <c r="X554" s="18">
        <v>0.234253578732106</v>
      </c>
      <c r="Y554" s="18">
        <v>0.18609406952965199</v>
      </c>
      <c r="Z554" s="18">
        <v>0.10920245398773</v>
      </c>
    </row>
    <row r="555" spans="1:26">
      <c r="A555" s="41">
        <v>189</v>
      </c>
      <c r="B555" s="24" t="s">
        <v>774</v>
      </c>
      <c r="C555" s="18">
        <v>0.107566462167689</v>
      </c>
      <c r="D555" s="18">
        <v>6.4723926380368099E-2</v>
      </c>
      <c r="E555" s="18">
        <v>3.5276073619631899E-2</v>
      </c>
      <c r="F555" s="18">
        <v>0.242126789366053</v>
      </c>
      <c r="G555" s="18">
        <v>0.38957055214723901</v>
      </c>
      <c r="H555" s="18">
        <v>0.47361963190184098</v>
      </c>
      <c r="I555" s="18">
        <v>0.64580777096114494</v>
      </c>
      <c r="J555" s="18">
        <v>0.56329243353783198</v>
      </c>
      <c r="K555" s="18">
        <v>0.40797546012269897</v>
      </c>
      <c r="L555" s="18">
        <v>0.41278118609407</v>
      </c>
      <c r="M555" s="18">
        <v>0.52586912065439695</v>
      </c>
      <c r="N555" s="18">
        <v>0.57525562372188099</v>
      </c>
      <c r="O555" s="18">
        <v>0.49529652351738201</v>
      </c>
      <c r="P555" s="18">
        <v>0.28742331288343598</v>
      </c>
      <c r="Q555" s="18">
        <v>7.2085889570552203E-2</v>
      </c>
      <c r="R555" s="18">
        <v>1.5644171779141101E-2</v>
      </c>
      <c r="S555" s="18">
        <v>0</v>
      </c>
      <c r="T555" s="18">
        <v>4.3865030674846602E-2</v>
      </c>
      <c r="U555" s="18">
        <v>0.101022494887526</v>
      </c>
      <c r="V555" s="18">
        <v>0.14509202453987699</v>
      </c>
      <c r="W555" s="18">
        <v>0.20736196319018399</v>
      </c>
      <c r="X555" s="18">
        <v>0.25664621676891602</v>
      </c>
      <c r="Y555" s="18">
        <v>0.36390593047034803</v>
      </c>
      <c r="Z555" s="18">
        <v>0.37474437627811902</v>
      </c>
    </row>
    <row r="556" spans="1:26">
      <c r="A556" s="41">
        <v>190</v>
      </c>
      <c r="B556" s="24" t="s">
        <v>774</v>
      </c>
      <c r="C556" s="18">
        <v>0.398875255623722</v>
      </c>
      <c r="D556" s="18">
        <v>0.36881390593046998</v>
      </c>
      <c r="E556" s="18">
        <v>0.34734151329243401</v>
      </c>
      <c r="F556" s="18">
        <v>0.254907975460123</v>
      </c>
      <c r="G556" s="18">
        <v>0.30715746421267898</v>
      </c>
      <c r="H556" s="18">
        <v>0.30899795501022498</v>
      </c>
      <c r="I556" s="18">
        <v>0.38660531697341499</v>
      </c>
      <c r="J556" s="18">
        <v>0.351738241308793</v>
      </c>
      <c r="K556" s="18">
        <v>0.39079754601227001</v>
      </c>
      <c r="L556" s="18">
        <v>0.28691206543967301</v>
      </c>
      <c r="M556" s="18">
        <v>0.194989775051125</v>
      </c>
      <c r="N556" s="18">
        <v>0.115439672801636</v>
      </c>
      <c r="O556" s="18">
        <v>0.103169734151329</v>
      </c>
      <c r="P556" s="18">
        <v>0.17883435582822099</v>
      </c>
      <c r="Q556" s="18">
        <v>0.134560327198364</v>
      </c>
      <c r="R556" s="18">
        <v>0.119222903885481</v>
      </c>
      <c r="S556" s="18">
        <v>2.7096114519427401E-2</v>
      </c>
      <c r="T556" s="18">
        <v>0</v>
      </c>
      <c r="U556" s="18">
        <v>0</v>
      </c>
      <c r="V556" s="18">
        <v>0</v>
      </c>
      <c r="W556" s="18">
        <v>0.114314928425358</v>
      </c>
      <c r="X556" s="18">
        <v>0.18333333333333299</v>
      </c>
      <c r="Y556" s="18">
        <v>0.39253578732106298</v>
      </c>
      <c r="Z556" s="18">
        <v>0.458077709611452</v>
      </c>
    </row>
    <row r="557" spans="1:26">
      <c r="A557" s="41">
        <v>191</v>
      </c>
      <c r="B557" s="24" t="s">
        <v>774</v>
      </c>
      <c r="C557" s="18">
        <v>0.29335378323108402</v>
      </c>
      <c r="D557" s="18">
        <v>0.174948875255624</v>
      </c>
      <c r="E557" s="18">
        <v>0.149488752556237</v>
      </c>
      <c r="F557" s="18">
        <v>6.6053169734151304E-2</v>
      </c>
      <c r="G557" s="18">
        <v>0.13680981595092001</v>
      </c>
      <c r="H557" s="18">
        <v>0.224539877300614</v>
      </c>
      <c r="I557" s="18">
        <v>0.19734151329243399</v>
      </c>
      <c r="J557" s="18">
        <v>9.9693251533742297E-2</v>
      </c>
      <c r="K557" s="18">
        <v>7.8016359918200398E-2</v>
      </c>
      <c r="L557" s="18">
        <v>0.108895705521472</v>
      </c>
      <c r="M557" s="18">
        <v>6.9734151329243405E-2</v>
      </c>
      <c r="N557" s="18">
        <v>6.7484662576687102E-2</v>
      </c>
      <c r="O557" s="18">
        <v>0.27392638036809802</v>
      </c>
      <c r="P557" s="18">
        <v>6.4902862985685095E-2</v>
      </c>
      <c r="Q557" s="18">
        <v>0</v>
      </c>
      <c r="R557" s="18">
        <v>0</v>
      </c>
      <c r="S557" s="18">
        <v>0.313496932515337</v>
      </c>
      <c r="T557" s="18">
        <v>0.52617586912065395</v>
      </c>
      <c r="U557" s="18">
        <v>0.35098415132924299</v>
      </c>
      <c r="V557" s="18">
        <v>0.51646216768916198</v>
      </c>
      <c r="W557" s="18">
        <v>0.44713701431492803</v>
      </c>
      <c r="X557" s="18">
        <v>0.38016359918200399</v>
      </c>
      <c r="Y557" s="18">
        <v>0.42310838445807802</v>
      </c>
      <c r="Z557" s="18">
        <v>6.5260736196319002E-2</v>
      </c>
    </row>
    <row r="558" spans="1:26">
      <c r="A558" s="41">
        <v>192</v>
      </c>
      <c r="B558" s="24" t="s">
        <v>774</v>
      </c>
      <c r="C558" s="18">
        <v>0</v>
      </c>
      <c r="D558" s="18">
        <v>0.54141104294478504</v>
      </c>
      <c r="E558" s="18">
        <v>0.35040899795501002</v>
      </c>
      <c r="F558" s="18">
        <v>0.247546012269939</v>
      </c>
      <c r="G558" s="18">
        <v>0.18967280163599201</v>
      </c>
      <c r="H558" s="18">
        <v>9.4887525562372205E-2</v>
      </c>
      <c r="I558" s="18">
        <v>0.17730061349693299</v>
      </c>
      <c r="J558" s="18">
        <v>0.24560327198363999</v>
      </c>
      <c r="K558" s="18">
        <v>0.272494887525562</v>
      </c>
      <c r="L558" s="18">
        <v>0.31237218813905898</v>
      </c>
      <c r="M558" s="18">
        <v>0.38415132924335399</v>
      </c>
      <c r="N558" s="18">
        <v>0.46441717791411002</v>
      </c>
      <c r="O558" s="18">
        <v>0.48435582822085899</v>
      </c>
      <c r="P558" s="18">
        <v>0.70255623721881399</v>
      </c>
      <c r="Q558" s="18">
        <v>0.44027990797546002</v>
      </c>
      <c r="R558" s="18">
        <v>0.84498977505112505</v>
      </c>
      <c r="S558" s="18">
        <v>0.79386503067484704</v>
      </c>
      <c r="T558" s="18">
        <v>0.68844580777096098</v>
      </c>
      <c r="U558" s="18">
        <v>0.38149284253578702</v>
      </c>
      <c r="V558" s="18">
        <v>0.51150306748466301</v>
      </c>
      <c r="W558" s="18">
        <v>0.315644171779141</v>
      </c>
      <c r="X558" s="18">
        <v>0.45357873210633998</v>
      </c>
      <c r="Y558" s="18">
        <v>0.453323108384458</v>
      </c>
      <c r="Z558" s="18">
        <v>0.24718813905930501</v>
      </c>
    </row>
    <row r="559" spans="1:26">
      <c r="A559" s="41">
        <v>193</v>
      </c>
      <c r="B559" s="24" t="s">
        <v>774</v>
      </c>
      <c r="C559" s="18">
        <v>0.28888036809815998</v>
      </c>
      <c r="D559" s="18">
        <v>0.43568507157464198</v>
      </c>
      <c r="E559" s="18">
        <v>0.27351738241308798</v>
      </c>
      <c r="F559" s="18">
        <v>0.34396728016359901</v>
      </c>
      <c r="G559" s="18">
        <v>0.48415132924335402</v>
      </c>
      <c r="H559" s="18">
        <v>0.41942740286298602</v>
      </c>
      <c r="I559" s="18">
        <v>0.36881390593046998</v>
      </c>
      <c r="J559" s="18">
        <v>0.37474437627811902</v>
      </c>
      <c r="K559" s="18">
        <v>0.31441717791411</v>
      </c>
      <c r="L559" s="18">
        <v>0.31952965235173802</v>
      </c>
      <c r="M559" s="18">
        <v>0.33200408997955</v>
      </c>
      <c r="N559" s="18">
        <v>0.337832310838446</v>
      </c>
      <c r="O559" s="18">
        <v>0.32034764826175899</v>
      </c>
      <c r="P559" s="18">
        <v>0.41728016359918202</v>
      </c>
      <c r="Q559" s="18">
        <v>0.34713701431492799</v>
      </c>
      <c r="R559" s="18">
        <v>0.27955010224948901</v>
      </c>
      <c r="S559" s="18">
        <v>0.35306748466257698</v>
      </c>
      <c r="T559" s="18">
        <v>0.33312883435582802</v>
      </c>
      <c r="U559" s="18">
        <v>0.39846625766871202</v>
      </c>
      <c r="V559" s="18">
        <v>0.27760736196319002</v>
      </c>
      <c r="W559" s="18">
        <v>0.31871165644171801</v>
      </c>
      <c r="X559" s="18">
        <v>0.29212678936605302</v>
      </c>
      <c r="Y559" s="18">
        <v>0.28997955010225002</v>
      </c>
      <c r="Z559" s="18">
        <v>0.31605316973415098</v>
      </c>
    </row>
    <row r="560" spans="1:26">
      <c r="A560" s="41">
        <v>194</v>
      </c>
      <c r="B560" s="24" t="s">
        <v>774</v>
      </c>
      <c r="C560" s="18">
        <v>0.224233128834356</v>
      </c>
      <c r="D560" s="18">
        <v>0.16656441717791401</v>
      </c>
      <c r="E560" s="18">
        <v>4.7648261758691197E-2</v>
      </c>
      <c r="F560" s="18">
        <v>5.2351738241308801E-2</v>
      </c>
      <c r="G560" s="18">
        <v>0.22852760736196301</v>
      </c>
      <c r="H560" s="18">
        <v>0.22556237218813899</v>
      </c>
      <c r="I560" s="18">
        <v>0.14591002044989801</v>
      </c>
      <c r="J560" s="18">
        <v>7.2188139059304698E-2</v>
      </c>
      <c r="K560" s="18">
        <v>5.2862985685071598E-2</v>
      </c>
      <c r="L560" s="18">
        <v>4.7137014314928401E-2</v>
      </c>
      <c r="M560" s="18">
        <v>0.62167689161554196</v>
      </c>
      <c r="N560" s="18">
        <v>0.79907975460122704</v>
      </c>
      <c r="O560" s="18">
        <v>0.415541922290389</v>
      </c>
      <c r="P560" s="18">
        <v>0.369325153374233</v>
      </c>
      <c r="Q560" s="18">
        <v>0.57546012269938696</v>
      </c>
      <c r="R560" s="18">
        <v>0.42372188139059302</v>
      </c>
      <c r="S560" s="18">
        <v>0.16748466257668701</v>
      </c>
      <c r="T560" s="18">
        <v>0.133026584867076</v>
      </c>
      <c r="U560" s="18">
        <v>0.27760736196319002</v>
      </c>
      <c r="V560" s="18">
        <v>0.39110429447852801</v>
      </c>
      <c r="W560" s="18">
        <v>0.34069529652351699</v>
      </c>
      <c r="X560" s="18">
        <v>0.40051124744376299</v>
      </c>
      <c r="Y560" s="18">
        <v>0.226278118609407</v>
      </c>
      <c r="Z560" s="18">
        <v>0.16032719836400799</v>
      </c>
    </row>
    <row r="561" spans="1:26">
      <c r="A561" s="41">
        <v>195</v>
      </c>
      <c r="B561" s="24" t="s">
        <v>774</v>
      </c>
      <c r="C561" s="18">
        <v>2.4233128834355799E-2</v>
      </c>
      <c r="D561" s="18">
        <v>6.5439672801636001E-3</v>
      </c>
      <c r="E561" s="18">
        <v>2.5357873210633899E-2</v>
      </c>
      <c r="F561" s="18">
        <v>3.7730061349693297E-2</v>
      </c>
      <c r="G561" s="18">
        <v>8.0879345603271993E-2</v>
      </c>
      <c r="H561" s="18">
        <v>3.6912065439672799E-2</v>
      </c>
      <c r="I561" s="18">
        <v>9.2535787321063406E-2</v>
      </c>
      <c r="J561" s="18">
        <v>0.15388548057259699</v>
      </c>
      <c r="K561" s="18">
        <v>0.19672801635991799</v>
      </c>
      <c r="L561" s="18">
        <v>0.182208588957055</v>
      </c>
      <c r="M561" s="18">
        <v>6.1042944785276103E-2</v>
      </c>
      <c r="N561" s="18">
        <v>4.1922290388548097E-2</v>
      </c>
      <c r="O561" s="18">
        <v>0.31145194274028598</v>
      </c>
      <c r="P561" s="18">
        <v>0.439570552147239</v>
      </c>
      <c r="Q561" s="18">
        <v>0.34836400817995899</v>
      </c>
      <c r="R561" s="18">
        <v>0.95235173824130903</v>
      </c>
      <c r="S561" s="18">
        <v>0.53466257668711703</v>
      </c>
      <c r="T561" s="18">
        <v>0.28752556237218801</v>
      </c>
      <c r="U561" s="18">
        <v>7.8527607361963195E-2</v>
      </c>
      <c r="V561" s="18">
        <v>7.0654396728016405E-2</v>
      </c>
      <c r="W561" s="18">
        <v>0.123517382413088</v>
      </c>
      <c r="X561" s="18">
        <v>0.235685071574642</v>
      </c>
      <c r="Y561" s="18">
        <v>0.35040899795501002</v>
      </c>
      <c r="Z561" s="18">
        <v>0.30398773006134999</v>
      </c>
    </row>
    <row r="562" spans="1:26">
      <c r="A562" s="41">
        <v>196</v>
      </c>
      <c r="B562" s="24" t="s">
        <v>774</v>
      </c>
      <c r="C562" s="18">
        <v>0.27413087934560298</v>
      </c>
      <c r="D562" s="18">
        <v>0.25204498977505102</v>
      </c>
      <c r="E562" s="18">
        <v>0.12770961145194301</v>
      </c>
      <c r="F562" s="18">
        <v>8.9775051124744404E-2</v>
      </c>
      <c r="G562" s="18">
        <v>0.13527607361963201</v>
      </c>
      <c r="H562" s="18">
        <v>0.191717791411043</v>
      </c>
      <c r="I562" s="18">
        <v>0.17443762781186101</v>
      </c>
      <c r="J562" s="18">
        <v>0.18793456032719799</v>
      </c>
      <c r="K562" s="18">
        <v>0.18670756646216799</v>
      </c>
      <c r="L562" s="18">
        <v>0.151533742331288</v>
      </c>
      <c r="M562" s="18">
        <v>0.17515337423312899</v>
      </c>
      <c r="N562" s="18">
        <v>0.63496932515337401</v>
      </c>
      <c r="O562" s="18">
        <v>0.537934560327198</v>
      </c>
      <c r="P562" s="18">
        <v>0.40593047034764801</v>
      </c>
      <c r="Q562" s="18">
        <v>0.55654396728016398</v>
      </c>
      <c r="R562" s="18">
        <v>0.58834355828220897</v>
      </c>
      <c r="S562" s="18">
        <v>0.60787321063394695</v>
      </c>
      <c r="T562" s="18">
        <v>0.56411042944785295</v>
      </c>
      <c r="U562" s="18">
        <v>0.60081799591002105</v>
      </c>
      <c r="V562" s="18">
        <v>0.59335378323108401</v>
      </c>
      <c r="W562" s="18">
        <v>0.582310838445808</v>
      </c>
      <c r="X562" s="18">
        <v>0.59417177914110397</v>
      </c>
      <c r="Y562" s="18">
        <v>0.57331288343558295</v>
      </c>
      <c r="Z562" s="18">
        <v>0.63466257668711701</v>
      </c>
    </row>
    <row r="563" spans="1:26">
      <c r="A563" s="41">
        <v>197</v>
      </c>
      <c r="B563" s="24" t="s">
        <v>774</v>
      </c>
      <c r="C563" s="18">
        <v>0.63609406952965197</v>
      </c>
      <c r="D563" s="18">
        <v>0.51421267893660505</v>
      </c>
      <c r="E563" s="18">
        <v>0.56717791411042995</v>
      </c>
      <c r="F563" s="18">
        <v>0.65991820040899796</v>
      </c>
      <c r="G563" s="18">
        <v>0.59192229038854804</v>
      </c>
      <c r="H563" s="18">
        <v>0.55879345603272002</v>
      </c>
      <c r="I563" s="18">
        <v>0.65276073619631902</v>
      </c>
      <c r="J563" s="18">
        <v>0.75572597137014297</v>
      </c>
      <c r="K563" s="18">
        <v>0.76257668711656501</v>
      </c>
      <c r="L563" s="18">
        <v>0.75408997955010204</v>
      </c>
      <c r="M563" s="18">
        <v>0.69171779141104295</v>
      </c>
      <c r="N563" s="18">
        <v>0.49386503067484699</v>
      </c>
      <c r="O563" s="18">
        <v>0.46595092024539903</v>
      </c>
      <c r="P563" s="18">
        <v>0.38680981595092001</v>
      </c>
      <c r="Q563" s="18">
        <v>0.36615541922290401</v>
      </c>
      <c r="R563" s="18">
        <v>0.46380368098159502</v>
      </c>
      <c r="S563" s="18">
        <v>0.478118609406953</v>
      </c>
      <c r="T563" s="18">
        <v>0.65081799591001999</v>
      </c>
      <c r="U563" s="18">
        <v>0.53496932515337403</v>
      </c>
      <c r="V563" s="18">
        <v>0.53261758691206595</v>
      </c>
      <c r="W563" s="18">
        <v>0.55736196319018405</v>
      </c>
      <c r="X563" s="18">
        <v>0.44856850715746399</v>
      </c>
      <c r="Y563" s="18">
        <v>0.34529652351738199</v>
      </c>
      <c r="Z563" s="18">
        <v>0.21216768916155401</v>
      </c>
    </row>
    <row r="564" spans="1:26">
      <c r="A564" s="41">
        <v>198</v>
      </c>
      <c r="B564" s="24" t="s">
        <v>774</v>
      </c>
      <c r="C564" s="18">
        <v>0.27167689161554198</v>
      </c>
      <c r="D564" s="18">
        <v>0.222699386503068</v>
      </c>
      <c r="E564" s="18">
        <v>0.25408997955010199</v>
      </c>
      <c r="F564" s="18">
        <v>0.34488752556237201</v>
      </c>
      <c r="G564" s="18">
        <v>0.436503067484663</v>
      </c>
      <c r="H564" s="18">
        <v>0.369325153374233</v>
      </c>
      <c r="I564" s="18">
        <v>0.27627811860940699</v>
      </c>
      <c r="J564" s="18">
        <v>0.18977505112474399</v>
      </c>
      <c r="K564" s="18">
        <v>9.3762781186094102E-2</v>
      </c>
      <c r="L564" s="18">
        <v>2.6278118609407E-2</v>
      </c>
      <c r="M564" s="18">
        <v>1.3803680981595101E-2</v>
      </c>
      <c r="N564" s="18">
        <v>0</v>
      </c>
      <c r="O564" s="18">
        <v>2.6380368098159499E-2</v>
      </c>
      <c r="P564" s="18">
        <v>6.7177914110429504E-2</v>
      </c>
      <c r="Q564" s="18">
        <v>2.3721881390592999E-2</v>
      </c>
      <c r="R564" s="18">
        <v>2.6073619631901801E-2</v>
      </c>
      <c r="S564" s="18">
        <v>0.104294478527607</v>
      </c>
      <c r="T564" s="18">
        <v>0.33834355828220902</v>
      </c>
      <c r="U564" s="18">
        <v>0.32413087934560297</v>
      </c>
      <c r="V564" s="18">
        <v>0.38711656441717801</v>
      </c>
      <c r="W564" s="18">
        <v>0.311656441717791</v>
      </c>
      <c r="X564" s="18">
        <v>0.25327198364008202</v>
      </c>
      <c r="Y564" s="18">
        <v>0.169222903885481</v>
      </c>
      <c r="Z564" s="18">
        <v>7.4846625766871205E-2</v>
      </c>
    </row>
    <row r="565" spans="1:26">
      <c r="A565" s="41">
        <v>199</v>
      </c>
      <c r="B565" s="24" t="s">
        <v>774</v>
      </c>
      <c r="C565" s="18">
        <v>2.6891615541922299E-2</v>
      </c>
      <c r="D565" s="18">
        <v>1.84049079754601E-2</v>
      </c>
      <c r="E565" s="18">
        <v>1.7177914110429501E-2</v>
      </c>
      <c r="F565" s="18">
        <v>0</v>
      </c>
      <c r="G565" s="18">
        <v>5.2147239263803701E-3</v>
      </c>
      <c r="H565" s="18">
        <v>4.2331288343558302E-2</v>
      </c>
      <c r="I565" s="18">
        <v>5.4294478527607402E-2</v>
      </c>
      <c r="J565" s="18">
        <v>4.8568507157464198E-2</v>
      </c>
      <c r="K565" s="18">
        <v>5.20449897750511E-2</v>
      </c>
      <c r="L565" s="18">
        <v>1.78936605316973E-2</v>
      </c>
      <c r="M565" s="18">
        <v>0</v>
      </c>
      <c r="N565" s="18">
        <v>1.9836400817995901E-2</v>
      </c>
      <c r="O565" s="18">
        <v>1.4008179959100199E-2</v>
      </c>
      <c r="P565" s="18">
        <v>5.5214723926380396E-3</v>
      </c>
      <c r="Q565" s="18">
        <v>2.67893660531697E-2</v>
      </c>
      <c r="R565" s="18">
        <v>0.10092024539877301</v>
      </c>
      <c r="S565" s="18">
        <v>0.27085889570552102</v>
      </c>
      <c r="T565" s="18">
        <v>0.36523517382413101</v>
      </c>
      <c r="U565" s="18">
        <v>0.48558282208588999</v>
      </c>
      <c r="V565" s="18">
        <v>0.53026584867075699</v>
      </c>
      <c r="W565" s="18">
        <v>0.34120654396728001</v>
      </c>
      <c r="X565" s="18">
        <v>0.33271983640081798</v>
      </c>
      <c r="Y565" s="18">
        <v>0.14498977505112501</v>
      </c>
      <c r="Z565" s="18">
        <v>0.20357873210633901</v>
      </c>
    </row>
    <row r="566" spans="1:26">
      <c r="A566" s="41">
        <v>200</v>
      </c>
      <c r="B566" s="24" t="s">
        <v>774</v>
      </c>
      <c r="C566" s="18">
        <v>0.59345603271983605</v>
      </c>
      <c r="D566" s="18">
        <v>0.80889570552147205</v>
      </c>
      <c r="E566" s="18">
        <v>0.84386503067484697</v>
      </c>
      <c r="F566" s="18">
        <v>0.84754601226993898</v>
      </c>
      <c r="G566" s="18">
        <v>0.77443762781186098</v>
      </c>
      <c r="H566" s="18">
        <v>0.40286298568507201</v>
      </c>
      <c r="I566" s="18">
        <v>0.28323108384458101</v>
      </c>
      <c r="J566" s="18">
        <v>0.15961145194274001</v>
      </c>
      <c r="K566" s="18">
        <v>4.3558282208588997E-2</v>
      </c>
      <c r="L566" s="18">
        <v>0.123926380368098</v>
      </c>
      <c r="M566" s="18">
        <v>0.102249488752556</v>
      </c>
      <c r="N566" s="18">
        <v>4.87730061349693E-2</v>
      </c>
      <c r="O566" s="18">
        <v>0.120449897750511</v>
      </c>
      <c r="P566" s="18">
        <v>0.25296523517382402</v>
      </c>
      <c r="Q566" s="18">
        <v>0.157668711656442</v>
      </c>
      <c r="R566" s="18">
        <v>0.13118609406953</v>
      </c>
      <c r="S566" s="18">
        <v>0.16094069529652399</v>
      </c>
      <c r="T566" s="18">
        <v>0.18875255623721901</v>
      </c>
      <c r="U566" s="18">
        <v>0.11216768916155399</v>
      </c>
      <c r="V566" s="18">
        <v>9.9795501022494904E-2</v>
      </c>
      <c r="W566" s="18">
        <v>0.248773006134969</v>
      </c>
      <c r="X566" s="18">
        <v>0.196216768916155</v>
      </c>
      <c r="Y566" s="18">
        <v>0.213496932515337</v>
      </c>
      <c r="Z566" s="18">
        <v>0.19008179959100199</v>
      </c>
    </row>
    <row r="567" spans="1:26">
      <c r="A567" s="41">
        <v>201</v>
      </c>
      <c r="B567" s="24" t="s">
        <v>774</v>
      </c>
      <c r="C567" s="18">
        <v>7.8732106339468297E-2</v>
      </c>
      <c r="D567" s="18">
        <v>6.3394683026584903E-3</v>
      </c>
      <c r="E567" s="18">
        <v>1.7586912065439698E-2</v>
      </c>
      <c r="F567" s="18">
        <v>9.30470347648262E-3</v>
      </c>
      <c r="G567" s="18">
        <v>0</v>
      </c>
      <c r="H567" s="18">
        <v>0</v>
      </c>
      <c r="I567" s="18">
        <v>9.5092024539877307E-3</v>
      </c>
      <c r="J567" s="18">
        <v>2.51533742331288E-2</v>
      </c>
      <c r="K567" s="18">
        <v>7.9038854805726005E-2</v>
      </c>
      <c r="L567" s="18">
        <v>0.14018404907975501</v>
      </c>
      <c r="M567" s="18">
        <v>0.45398773006135001</v>
      </c>
      <c r="N567" s="18">
        <v>0.270040899795501</v>
      </c>
      <c r="O567" s="18">
        <v>0.58466257668711696</v>
      </c>
      <c r="P567" s="18">
        <v>0.58098159509202496</v>
      </c>
      <c r="Q567" s="18">
        <v>0.53364008179959099</v>
      </c>
      <c r="R567" s="18">
        <v>0.69989775051124803</v>
      </c>
      <c r="S567" s="18">
        <v>0.60081799591002105</v>
      </c>
      <c r="T567" s="18">
        <v>0.65010224948875295</v>
      </c>
      <c r="U567" s="18">
        <v>0.63108384458077704</v>
      </c>
      <c r="V567" s="18">
        <v>0.500306748466258</v>
      </c>
      <c r="W567" s="18">
        <v>0.48374233128834399</v>
      </c>
      <c r="X567" s="18">
        <v>0.48680981595091999</v>
      </c>
      <c r="Y567" s="18">
        <v>0.215644171779141</v>
      </c>
      <c r="Z567" s="18">
        <v>9.2229038854805698E-2</v>
      </c>
    </row>
    <row r="568" spans="1:26">
      <c r="A568" s="41">
        <v>202</v>
      </c>
      <c r="B568" s="24" t="s">
        <v>774</v>
      </c>
      <c r="C568" s="18">
        <v>0.21042944785276099</v>
      </c>
      <c r="D568" s="18">
        <v>0.164928425357873</v>
      </c>
      <c r="E568" s="18">
        <v>8.3537832310838403E-2</v>
      </c>
      <c r="F568" s="18">
        <v>4.0286298568507198E-2</v>
      </c>
      <c r="G568" s="18">
        <v>0</v>
      </c>
      <c r="H568" s="18">
        <v>5.7464212678936602E-2</v>
      </c>
      <c r="I568" s="18">
        <v>3.62985685071575E-2</v>
      </c>
      <c r="J568" s="18">
        <v>1.44171779141104E-2</v>
      </c>
      <c r="K568" s="18">
        <v>1.9325153374233101E-2</v>
      </c>
      <c r="L568" s="18">
        <v>8.6912065439672791E-3</v>
      </c>
      <c r="M568" s="18">
        <v>7.5664621676891598E-3</v>
      </c>
      <c r="N568" s="18">
        <v>0</v>
      </c>
      <c r="O568" s="18">
        <v>3.2719836400817999E-2</v>
      </c>
      <c r="P568" s="18">
        <v>0.127914110429448</v>
      </c>
      <c r="Q568" s="18">
        <v>0.12617586912065401</v>
      </c>
      <c r="R568" s="18">
        <v>0.26482617586912099</v>
      </c>
      <c r="S568" s="18">
        <v>0.370245398773006</v>
      </c>
      <c r="T568" s="18">
        <v>0.191717791411043</v>
      </c>
      <c r="U568" s="18">
        <v>0.10214723926380399</v>
      </c>
      <c r="V568" s="18">
        <v>4.9386503067484697E-2</v>
      </c>
      <c r="W568" s="18">
        <v>4.1206543967280199E-2</v>
      </c>
      <c r="X568" s="18">
        <v>9.0184049079754594E-2</v>
      </c>
      <c r="Y568" s="18">
        <v>0.124437627811861</v>
      </c>
      <c r="Z568" s="18">
        <v>0.109304703476483</v>
      </c>
    </row>
    <row r="569" spans="1:26">
      <c r="A569" s="41">
        <v>203</v>
      </c>
      <c r="B569" s="24" t="s">
        <v>774</v>
      </c>
      <c r="C569" s="18">
        <v>7.9141104294478501E-2</v>
      </c>
      <c r="D569" s="18">
        <v>8.1697341513292401E-2</v>
      </c>
      <c r="E569" s="18">
        <v>0</v>
      </c>
      <c r="F569" s="18">
        <v>0</v>
      </c>
      <c r="G569" s="18">
        <v>0</v>
      </c>
      <c r="H569" s="18">
        <v>0</v>
      </c>
      <c r="I569" s="18">
        <v>1.8098159509202499E-2</v>
      </c>
      <c r="J569" s="18">
        <v>4.1206543967280199E-2</v>
      </c>
      <c r="K569" s="18">
        <v>4.4171779141104303E-2</v>
      </c>
      <c r="L569" s="18">
        <v>2.7709611451942701E-2</v>
      </c>
      <c r="M569" s="18">
        <v>0</v>
      </c>
      <c r="N569" s="18">
        <v>7.2597137014314903E-2</v>
      </c>
      <c r="O569" s="18">
        <v>0.24376278118609401</v>
      </c>
      <c r="P569" s="18">
        <v>0.223312883435583</v>
      </c>
      <c r="Q569" s="18">
        <v>0.49734151329243398</v>
      </c>
      <c r="R569" s="18">
        <v>0.102556237218814</v>
      </c>
      <c r="S569" s="18">
        <v>8.5889570552147299E-3</v>
      </c>
      <c r="T569" s="18">
        <v>4.8977505112474402E-2</v>
      </c>
      <c r="U569" s="18">
        <v>0.19100204498977499</v>
      </c>
      <c r="V569" s="18">
        <v>3.7218813905930501E-2</v>
      </c>
      <c r="W569" s="18">
        <v>0.246932515337423</v>
      </c>
      <c r="X569" s="18">
        <v>0.36175869120654403</v>
      </c>
      <c r="Y569" s="18">
        <v>0.33282208588957102</v>
      </c>
      <c r="Z569" s="18">
        <v>0.29335378323108402</v>
      </c>
    </row>
    <row r="570" spans="1:26">
      <c r="A570" s="41">
        <v>204</v>
      </c>
      <c r="B570" s="24" t="s">
        <v>774</v>
      </c>
      <c r="C570" s="18">
        <v>0.308588957055215</v>
      </c>
      <c r="D570" s="18">
        <v>0.41932515337423298</v>
      </c>
      <c r="E570" s="18">
        <v>0.38456032719836403</v>
      </c>
      <c r="F570" s="18">
        <v>0.21789366053169701</v>
      </c>
      <c r="G570" s="18">
        <v>0.18640081799590999</v>
      </c>
      <c r="H570" s="18">
        <v>0.118916155419223</v>
      </c>
      <c r="I570" s="18">
        <v>3.5480572597137001E-2</v>
      </c>
      <c r="J570" s="18">
        <v>0</v>
      </c>
      <c r="K570" s="18">
        <v>0</v>
      </c>
      <c r="L570" s="18">
        <v>0</v>
      </c>
      <c r="M570" s="18">
        <v>5.82822085889571E-3</v>
      </c>
      <c r="N570" s="18">
        <v>1.7791411042944801E-2</v>
      </c>
      <c r="O570" s="18">
        <v>5.9202453987730101E-2</v>
      </c>
      <c r="P570" s="18">
        <v>0.154294478527607</v>
      </c>
      <c r="Q570" s="18">
        <v>0.21891615541922299</v>
      </c>
      <c r="R570" s="18">
        <v>0.35521472392637998</v>
      </c>
      <c r="S570" s="18">
        <v>0.38159509202454001</v>
      </c>
      <c r="T570" s="18">
        <v>0.440184049079755</v>
      </c>
      <c r="U570" s="18">
        <v>0.33466257668711702</v>
      </c>
      <c r="V570" s="18">
        <v>0.105521472392638</v>
      </c>
      <c r="W570" s="18">
        <v>0.121370143149284</v>
      </c>
      <c r="X570" s="18">
        <v>0.33057259713701398</v>
      </c>
      <c r="Y570" s="18">
        <v>0.197443762781186</v>
      </c>
      <c r="Z570" s="18">
        <v>0.105521472392638</v>
      </c>
    </row>
    <row r="571" spans="1:26">
      <c r="A571" s="41">
        <v>205</v>
      </c>
      <c r="B571" s="24" t="s">
        <v>774</v>
      </c>
      <c r="C571" s="18">
        <v>0.11094069529652401</v>
      </c>
      <c r="D571" s="18">
        <v>9.1615541922290405E-2</v>
      </c>
      <c r="E571" s="18">
        <v>8.8957055214723899E-2</v>
      </c>
      <c r="F571" s="18">
        <v>0.10337423312883399</v>
      </c>
      <c r="G571" s="18">
        <v>9.6932515337423295E-2</v>
      </c>
      <c r="H571" s="18">
        <v>0.25071574642126798</v>
      </c>
      <c r="I571" s="18">
        <v>0.40490797546012303</v>
      </c>
      <c r="J571" s="18">
        <v>0.40777096114519401</v>
      </c>
      <c r="K571" s="18">
        <v>0.417689161554192</v>
      </c>
      <c r="L571" s="18">
        <v>0.61676891615541896</v>
      </c>
      <c r="M571" s="18">
        <v>0.40971370143149299</v>
      </c>
      <c r="N571" s="18">
        <v>0.11441717791411</v>
      </c>
      <c r="O571" s="18">
        <v>0.14560327198364001</v>
      </c>
      <c r="P571" s="18">
        <v>0.14130879345603301</v>
      </c>
      <c r="Q571" s="18">
        <v>0.215030674846626</v>
      </c>
      <c r="R571" s="18">
        <v>0.269120654396728</v>
      </c>
      <c r="S571" s="18">
        <v>0.20603271983640101</v>
      </c>
      <c r="T571" s="18">
        <v>0.31820040899795499</v>
      </c>
      <c r="U571" s="18">
        <v>0.22985685071574599</v>
      </c>
      <c r="V571" s="18">
        <v>0.38057259713701402</v>
      </c>
      <c r="W571" s="18">
        <v>0.51656441717791401</v>
      </c>
      <c r="X571" s="18">
        <v>0.51104294478527601</v>
      </c>
      <c r="Y571" s="18">
        <v>0.60521472392637998</v>
      </c>
      <c r="Z571" s="18">
        <v>0.39713701431492898</v>
      </c>
    </row>
    <row r="572" spans="1:26">
      <c r="A572" s="41">
        <v>206</v>
      </c>
      <c r="B572" s="24" t="s">
        <v>774</v>
      </c>
      <c r="C572" s="18">
        <v>0.24918200408998001</v>
      </c>
      <c r="D572" s="18">
        <v>0.169836400817996</v>
      </c>
      <c r="E572" s="18">
        <v>0.143660531697342</v>
      </c>
      <c r="F572" s="18">
        <v>0.27546012269938702</v>
      </c>
      <c r="G572" s="18">
        <v>0.14907975460122699</v>
      </c>
      <c r="H572" s="18">
        <v>0.24642126789366101</v>
      </c>
      <c r="I572" s="18">
        <v>0.228732106339468</v>
      </c>
      <c r="J572" s="18">
        <v>0.22832310838445799</v>
      </c>
      <c r="K572" s="18">
        <v>0.15051124744376301</v>
      </c>
      <c r="L572" s="18">
        <v>0.23067484662576701</v>
      </c>
      <c r="M572" s="18">
        <v>0.23865030674846599</v>
      </c>
      <c r="N572" s="18">
        <v>0.20725971370143201</v>
      </c>
      <c r="O572" s="18">
        <v>0.273415132924335</v>
      </c>
      <c r="P572" s="18">
        <v>0.21216768916155401</v>
      </c>
      <c r="Q572" s="18">
        <v>0.17392638036809799</v>
      </c>
      <c r="R572" s="18">
        <v>0.187730061349693</v>
      </c>
      <c r="S572" s="18">
        <v>0.124539877300614</v>
      </c>
      <c r="T572" s="18">
        <v>0.212678936605317</v>
      </c>
      <c r="U572" s="18">
        <v>0.28128834355828197</v>
      </c>
      <c r="V572" s="18">
        <v>0.23466257668711701</v>
      </c>
      <c r="W572" s="18">
        <v>0.36605316973415097</v>
      </c>
      <c r="X572" s="18">
        <v>0.33885480572597099</v>
      </c>
      <c r="Y572" s="18">
        <v>0.38384458077709599</v>
      </c>
      <c r="Z572" s="18">
        <v>0.47883435582822098</v>
      </c>
    </row>
    <row r="573" spans="1:26">
      <c r="A573" s="41">
        <v>207</v>
      </c>
      <c r="B573" s="24" t="s">
        <v>774</v>
      </c>
      <c r="C573" s="18">
        <v>0.33946830265848699</v>
      </c>
      <c r="D573" s="18">
        <v>0.57505112474437603</v>
      </c>
      <c r="E573" s="18">
        <v>0.66022494887525596</v>
      </c>
      <c r="F573" s="18">
        <v>0.869938650306748</v>
      </c>
      <c r="G573" s="18">
        <v>0.68537832310838498</v>
      </c>
      <c r="H573" s="18">
        <v>0.93302658486707601</v>
      </c>
      <c r="I573" s="18">
        <v>0.82689161554192203</v>
      </c>
      <c r="J573" s="18">
        <v>0.50817995910020497</v>
      </c>
      <c r="K573" s="18">
        <v>0.75623721881390604</v>
      </c>
      <c r="L573" s="18">
        <v>0.61584867075664596</v>
      </c>
      <c r="M573" s="18">
        <v>0.89130879345603298</v>
      </c>
      <c r="N573" s="18">
        <v>0.88271983640081797</v>
      </c>
      <c r="O573" s="18">
        <v>0.93752556237218798</v>
      </c>
      <c r="P573" s="18">
        <v>0.90337423312883403</v>
      </c>
      <c r="Q573" s="18">
        <v>0.70664621676891604</v>
      </c>
      <c r="R573" s="18">
        <v>0.1640081799591</v>
      </c>
      <c r="S573" s="18">
        <v>0.190184049079755</v>
      </c>
      <c r="T573" s="18">
        <v>0.124744376278119</v>
      </c>
      <c r="U573" s="18">
        <v>1.8098159509202499E-2</v>
      </c>
      <c r="V573" s="18">
        <v>6.9120654396728001E-2</v>
      </c>
      <c r="W573" s="18">
        <v>6.8507157464212695E-2</v>
      </c>
      <c r="X573" s="18">
        <v>0.18813905930470301</v>
      </c>
      <c r="Y573" s="18">
        <v>0.206543967280164</v>
      </c>
      <c r="Z573" s="18">
        <v>0.221165644171779</v>
      </c>
    </row>
    <row r="574" spans="1:26">
      <c r="A574" s="41">
        <v>208</v>
      </c>
      <c r="B574" s="24" t="s">
        <v>774</v>
      </c>
      <c r="C574" s="18">
        <v>0.16799591002045</v>
      </c>
      <c r="D574" s="18">
        <v>0.160429447852761</v>
      </c>
      <c r="E574" s="18">
        <v>0.14284253578732101</v>
      </c>
      <c r="F574" s="18">
        <v>0.22218813905930501</v>
      </c>
      <c r="G574" s="18">
        <v>0.246932515337423</v>
      </c>
      <c r="H574" s="18">
        <v>0.309815950920245</v>
      </c>
      <c r="I574" s="18">
        <v>0.20511247443762801</v>
      </c>
      <c r="J574" s="18">
        <v>8.0061349693251502E-2</v>
      </c>
      <c r="K574" s="18">
        <v>3.1288343558282201E-2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8">
        <v>0</v>
      </c>
      <c r="W574" s="18">
        <v>0</v>
      </c>
      <c r="X574" s="18">
        <v>0</v>
      </c>
      <c r="Y574" s="18">
        <v>0</v>
      </c>
      <c r="Z574" s="18">
        <v>0</v>
      </c>
    </row>
    <row r="575" spans="1:26">
      <c r="A575" s="41">
        <v>209</v>
      </c>
      <c r="B575" s="24" t="s">
        <v>774</v>
      </c>
      <c r="C575" s="18">
        <v>0</v>
      </c>
      <c r="D575" s="18">
        <v>0</v>
      </c>
      <c r="E575" s="18">
        <v>0</v>
      </c>
      <c r="F575" s="18">
        <v>0</v>
      </c>
      <c r="G575" s="18">
        <v>0</v>
      </c>
      <c r="H575" s="18">
        <v>0</v>
      </c>
      <c r="I575" s="18">
        <v>0</v>
      </c>
      <c r="J575" s="18">
        <v>0</v>
      </c>
      <c r="K575" s="18">
        <v>0</v>
      </c>
      <c r="L575" s="18">
        <v>6.9529652351738302E-3</v>
      </c>
      <c r="M575" s="18">
        <v>7.2188139059304698E-2</v>
      </c>
      <c r="N575" s="18">
        <v>7.4539877300613497E-2</v>
      </c>
      <c r="O575" s="18">
        <v>6.0838445807771001E-2</v>
      </c>
      <c r="P575" s="18">
        <v>4.3865030674846602E-2</v>
      </c>
      <c r="Q575" s="18">
        <v>1.42126789366053E-2</v>
      </c>
      <c r="R575" s="18">
        <v>0</v>
      </c>
      <c r="S575" s="18">
        <v>0</v>
      </c>
      <c r="T575" s="18">
        <v>0</v>
      </c>
      <c r="U575" s="18">
        <v>1.12474437627812E-2</v>
      </c>
      <c r="V575" s="18">
        <v>7.8732106339468293E-3</v>
      </c>
      <c r="W575" s="18">
        <v>3.5889570552147199E-2</v>
      </c>
      <c r="X575" s="18">
        <v>2.3415132924335402E-2</v>
      </c>
      <c r="Y575" s="18">
        <v>2.6073619631901801E-2</v>
      </c>
      <c r="Z575" s="18">
        <v>4.5398773006134999E-2</v>
      </c>
    </row>
    <row r="576" spans="1:26">
      <c r="A576" s="41">
        <v>210</v>
      </c>
      <c r="B576" s="24" t="s">
        <v>774</v>
      </c>
      <c r="C576" s="18">
        <v>3.5685071574642097E-2</v>
      </c>
      <c r="D576" s="18">
        <v>1.8813905930470401E-2</v>
      </c>
      <c r="E576" s="18">
        <v>1.42126789366053E-2</v>
      </c>
      <c r="F576" s="18">
        <v>7.1574642126789401E-3</v>
      </c>
      <c r="G576" s="18">
        <v>3.4764826175869103E-2</v>
      </c>
      <c r="H576" s="18">
        <v>8.1697341513292401E-2</v>
      </c>
      <c r="I576" s="18">
        <v>0.13016359918200399</v>
      </c>
      <c r="J576" s="18">
        <v>0.152453987730061</v>
      </c>
      <c r="K576" s="18">
        <v>0.13384458077709599</v>
      </c>
      <c r="L576" s="18">
        <v>0.18098159509202499</v>
      </c>
      <c r="M576" s="18">
        <v>0.13220858895705501</v>
      </c>
      <c r="N576" s="18">
        <v>0.14376278118609401</v>
      </c>
      <c r="O576" s="18">
        <v>0.13261758691206499</v>
      </c>
      <c r="P576" s="18">
        <v>0.17177914110429399</v>
      </c>
      <c r="Q576" s="18">
        <v>0.17750511247443801</v>
      </c>
      <c r="R576" s="18">
        <v>0.25685071574642099</v>
      </c>
      <c r="S576" s="18">
        <v>0.209304703476483</v>
      </c>
      <c r="T576" s="18">
        <v>0.49611451942740298</v>
      </c>
      <c r="U576" s="18">
        <v>0.669836400817996</v>
      </c>
      <c r="V576" s="18">
        <v>0.59284253578732105</v>
      </c>
      <c r="W576" s="18">
        <v>0.56635991820040898</v>
      </c>
      <c r="X576" s="18">
        <v>0.55593047034764798</v>
      </c>
      <c r="Y576" s="18">
        <v>0.61104294478527599</v>
      </c>
      <c r="Z576" s="18">
        <v>0.57443762781186103</v>
      </c>
    </row>
    <row r="577" spans="1:26">
      <c r="A577" s="41">
        <v>211</v>
      </c>
      <c r="B577" s="24" t="s">
        <v>774</v>
      </c>
      <c r="C577" s="18">
        <v>0.22546012269938701</v>
      </c>
      <c r="D577" s="18">
        <v>0.21615541922290399</v>
      </c>
      <c r="E577" s="18">
        <v>0.32668711656441701</v>
      </c>
      <c r="F577" s="18">
        <v>0.48292433537832302</v>
      </c>
      <c r="G577" s="18">
        <v>0.60562372188139102</v>
      </c>
      <c r="H577" s="18">
        <v>0.61155419222903895</v>
      </c>
      <c r="I577" s="18">
        <v>0.62842535787321097</v>
      </c>
      <c r="J577" s="18">
        <v>0.62351738241308796</v>
      </c>
      <c r="K577" s="18">
        <v>0.56165644171779106</v>
      </c>
      <c r="L577" s="18">
        <v>0.54856850715746397</v>
      </c>
      <c r="M577" s="18">
        <v>0.45633946830265898</v>
      </c>
      <c r="N577" s="18">
        <v>0.44775051124744403</v>
      </c>
      <c r="O577" s="18">
        <v>0.33957055214723902</v>
      </c>
      <c r="P577" s="18">
        <v>0.27883435582822103</v>
      </c>
      <c r="Q577" s="18">
        <v>0.247239263803681</v>
      </c>
      <c r="R577" s="18">
        <v>0.27668711656441702</v>
      </c>
      <c r="S577" s="18">
        <v>0.434355828220859</v>
      </c>
      <c r="T577" s="18">
        <v>0.78967280163599196</v>
      </c>
      <c r="U577" s="18">
        <v>0.84918200408998001</v>
      </c>
      <c r="V577" s="18">
        <v>0.81768916155419202</v>
      </c>
      <c r="W577" s="18">
        <v>0.65286298568507195</v>
      </c>
      <c r="X577" s="18">
        <v>0.56973415132924299</v>
      </c>
      <c r="Y577" s="18">
        <v>0.40541922290388599</v>
      </c>
      <c r="Z577" s="18">
        <v>0.34703476482617601</v>
      </c>
    </row>
    <row r="578" spans="1:26">
      <c r="A578" s="41">
        <v>212</v>
      </c>
      <c r="B578" s="24" t="s">
        <v>774</v>
      </c>
      <c r="C578" s="18">
        <v>0.34539877300613497</v>
      </c>
      <c r="D578" s="18">
        <v>0.29089979550102302</v>
      </c>
      <c r="E578" s="18">
        <v>0.26390593047034799</v>
      </c>
      <c r="F578" s="18">
        <v>0.20644171779141099</v>
      </c>
      <c r="G578" s="18">
        <v>7.4744376278118599E-2</v>
      </c>
      <c r="H578" s="18">
        <v>1.20654396728016E-2</v>
      </c>
      <c r="I578" s="18">
        <v>0</v>
      </c>
      <c r="J578" s="18">
        <v>2.4642126789366101E-2</v>
      </c>
      <c r="K578" s="18">
        <v>6.4417177914110396E-3</v>
      </c>
      <c r="L578" s="18">
        <v>0.16482617586912099</v>
      </c>
      <c r="M578" s="18">
        <v>0.49744376278118602</v>
      </c>
      <c r="N578" s="18">
        <v>0.81871165644171795</v>
      </c>
      <c r="O578" s="18">
        <v>0.76963190184049102</v>
      </c>
      <c r="P578" s="18">
        <v>0.75255623721881404</v>
      </c>
      <c r="Q578" s="18">
        <v>0.45910020449897798</v>
      </c>
      <c r="R578" s="18">
        <v>0.43885480572597102</v>
      </c>
      <c r="S578" s="18">
        <v>0.266359918200409</v>
      </c>
      <c r="T578" s="18">
        <v>0.13711656441717801</v>
      </c>
      <c r="U578" s="18">
        <v>9.2740286298568494E-2</v>
      </c>
      <c r="V578" s="18">
        <v>0.116053169734151</v>
      </c>
      <c r="W578" s="18">
        <v>8.8343558282208606E-2</v>
      </c>
      <c r="X578" s="18">
        <v>3.5378323108384499E-2</v>
      </c>
      <c r="Y578" s="18">
        <v>5.7259713701431503E-3</v>
      </c>
      <c r="Z578" s="18">
        <v>7.3619631901840499E-3</v>
      </c>
    </row>
    <row r="579" spans="1:26">
      <c r="A579" s="41">
        <v>213</v>
      </c>
      <c r="B579" s="24" t="s">
        <v>774</v>
      </c>
      <c r="C579" s="18">
        <v>4.9591002044989799E-2</v>
      </c>
      <c r="D579" s="18">
        <v>5.9304703476482597E-2</v>
      </c>
      <c r="E579" s="18">
        <v>5.6134969325153397E-2</v>
      </c>
      <c r="F579" s="18">
        <v>0.102249488752556</v>
      </c>
      <c r="G579" s="18">
        <v>0.173721881390593</v>
      </c>
      <c r="H579" s="18">
        <v>0.14141104294478499</v>
      </c>
      <c r="I579" s="18">
        <v>0.15817995910020499</v>
      </c>
      <c r="J579" s="18">
        <v>9.8568507157464194E-2</v>
      </c>
      <c r="K579" s="18">
        <v>0.103169734151329</v>
      </c>
      <c r="L579" s="18">
        <v>0.110736196319018</v>
      </c>
      <c r="M579" s="18">
        <v>8.0163599182004094E-2</v>
      </c>
      <c r="N579" s="18">
        <v>6.5950920245398795E-2</v>
      </c>
      <c r="O579" s="18">
        <v>8.5173824130879303E-2</v>
      </c>
      <c r="P579" s="18">
        <v>6.5337423312883405E-2</v>
      </c>
      <c r="Q579" s="18">
        <v>2.4642126789366101E-2</v>
      </c>
      <c r="R579" s="18">
        <v>3.0879345603272001E-2</v>
      </c>
      <c r="S579" s="18">
        <v>6.9529652351738302E-3</v>
      </c>
      <c r="T579" s="18">
        <v>0</v>
      </c>
      <c r="U579" s="18">
        <v>0</v>
      </c>
      <c r="V579" s="18">
        <v>2.31083844580777E-2</v>
      </c>
      <c r="W579" s="18">
        <v>5.6237218813905898E-3</v>
      </c>
      <c r="X579" s="18">
        <v>1.5337423312883401E-2</v>
      </c>
      <c r="Y579" s="18">
        <v>7.1574642126789401E-3</v>
      </c>
      <c r="Z579" s="18">
        <v>1.8711656441717801E-2</v>
      </c>
    </row>
    <row r="580" spans="1:26">
      <c r="A580" s="41">
        <v>214</v>
      </c>
      <c r="B580" s="24" t="s">
        <v>774</v>
      </c>
      <c r="C580" s="18">
        <v>0.13200408997954999</v>
      </c>
      <c r="D580" s="18">
        <v>6.1758691206544002E-2</v>
      </c>
      <c r="E580" s="18">
        <v>1.90184049079755E-2</v>
      </c>
      <c r="F580" s="18">
        <v>8.4867075664621702E-3</v>
      </c>
      <c r="G580" s="18">
        <v>0</v>
      </c>
      <c r="H580" s="18">
        <v>0</v>
      </c>
      <c r="I580" s="18">
        <v>0</v>
      </c>
      <c r="J580" s="18">
        <v>0</v>
      </c>
      <c r="K580" s="18">
        <v>5.4192229038854799E-3</v>
      </c>
      <c r="L580" s="18">
        <v>1.30879345603272E-2</v>
      </c>
      <c r="M580" s="18">
        <v>2.6175869120654401E-2</v>
      </c>
      <c r="N580" s="18">
        <v>1.4008179959100199E-2</v>
      </c>
      <c r="O580" s="18">
        <v>1.05316973415133E-2</v>
      </c>
      <c r="P580" s="18">
        <v>1.6462167689161599E-2</v>
      </c>
      <c r="Q580" s="18">
        <v>4.0081799591002103E-2</v>
      </c>
      <c r="R580" s="18">
        <v>8.6094069529652401E-2</v>
      </c>
      <c r="S580" s="18">
        <v>8.4969325153374201E-2</v>
      </c>
      <c r="T580" s="18">
        <v>0.41625766871165698</v>
      </c>
      <c r="U580" s="18">
        <v>0.30408997955010197</v>
      </c>
      <c r="V580" s="18">
        <v>0.48251533742331298</v>
      </c>
      <c r="W580" s="18">
        <v>0.54734151329243397</v>
      </c>
      <c r="X580" s="18">
        <v>0.62310838445807804</v>
      </c>
      <c r="Y580" s="18">
        <v>0.70419222903885503</v>
      </c>
      <c r="Z580" s="18">
        <v>0.68640081799591002</v>
      </c>
    </row>
    <row r="581" spans="1:26">
      <c r="A581" s="41">
        <v>215</v>
      </c>
      <c r="B581" s="24" t="s">
        <v>774</v>
      </c>
      <c r="C581" s="18">
        <v>9.3251533742331305E-2</v>
      </c>
      <c r="D581" s="18">
        <v>0.32392638036809801</v>
      </c>
      <c r="E581" s="18">
        <v>8.7934560327198402E-2</v>
      </c>
      <c r="F581" s="18">
        <v>8.0777096114519401E-3</v>
      </c>
      <c r="G581" s="18">
        <v>0</v>
      </c>
      <c r="H581" s="18">
        <v>0</v>
      </c>
      <c r="I581" s="18">
        <v>0</v>
      </c>
      <c r="J581" s="18">
        <v>0</v>
      </c>
      <c r="K581" s="18">
        <v>1.2167689161554199E-2</v>
      </c>
      <c r="L581" s="18">
        <v>5.9304703476482602E-3</v>
      </c>
      <c r="M581" s="18">
        <v>0</v>
      </c>
      <c r="N581" s="18">
        <v>0</v>
      </c>
      <c r="O581" s="18">
        <v>0</v>
      </c>
      <c r="P581" s="18">
        <v>0</v>
      </c>
      <c r="Q581" s="18">
        <v>0</v>
      </c>
      <c r="R581" s="18">
        <v>1.33946830265849E-2</v>
      </c>
      <c r="S581" s="18">
        <v>7.5664621676891598E-3</v>
      </c>
      <c r="T581" s="18">
        <v>0</v>
      </c>
      <c r="U581" s="18">
        <v>8.6196319018404896E-2</v>
      </c>
      <c r="V581" s="18">
        <v>0.19274028629856901</v>
      </c>
      <c r="W581" s="18">
        <v>0.42934560327198401</v>
      </c>
      <c r="X581" s="18">
        <v>0.38588957055214701</v>
      </c>
      <c r="Y581" s="18">
        <v>0.418916155419223</v>
      </c>
      <c r="Z581" s="18">
        <v>0.32167689161554203</v>
      </c>
    </row>
    <row r="582" spans="1:26">
      <c r="A582" s="41">
        <v>216</v>
      </c>
      <c r="B582" s="24" t="s">
        <v>774</v>
      </c>
      <c r="C582" s="18">
        <v>0.207464212678937</v>
      </c>
      <c r="D582" s="18">
        <v>0.42852760736196299</v>
      </c>
      <c r="E582" s="18">
        <v>0.229345603271984</v>
      </c>
      <c r="F582" s="18">
        <v>0.27331288343558302</v>
      </c>
      <c r="G582" s="18">
        <v>0.393353783231084</v>
      </c>
      <c r="H582" s="18">
        <v>0.32351738241308797</v>
      </c>
      <c r="I582" s="18">
        <v>0.187423312883436</v>
      </c>
      <c r="J582" s="18">
        <v>0.179550102249489</v>
      </c>
      <c r="K582" s="18">
        <v>5.5112474437627797E-2</v>
      </c>
      <c r="L582" s="18">
        <v>8.5582822085889604E-2</v>
      </c>
      <c r="M582" s="18">
        <v>2.2699386503067499E-2</v>
      </c>
      <c r="N582" s="18">
        <v>5.3169734151329298E-3</v>
      </c>
      <c r="O582" s="18">
        <v>0</v>
      </c>
      <c r="P582" s="18">
        <v>0</v>
      </c>
      <c r="Q582" s="18">
        <v>1.9836400817995901E-2</v>
      </c>
      <c r="R582" s="18">
        <v>2.31083844580777E-2</v>
      </c>
      <c r="S582" s="18">
        <v>4.8261758691206497E-2</v>
      </c>
      <c r="T582" s="18">
        <v>1.9222903885480602E-2</v>
      </c>
      <c r="U582" s="18">
        <v>0</v>
      </c>
      <c r="V582" s="18">
        <v>0</v>
      </c>
      <c r="W582" s="18">
        <v>2.41308793456033E-2</v>
      </c>
      <c r="X582" s="18">
        <v>0.114212678936605</v>
      </c>
      <c r="Y582" s="18">
        <v>0.35224948875255602</v>
      </c>
      <c r="Z582" s="18">
        <v>0.34212678936605301</v>
      </c>
    </row>
    <row r="583" spans="1:26">
      <c r="A583" s="41">
        <v>217</v>
      </c>
      <c r="B583" s="24" t="s">
        <v>774</v>
      </c>
      <c r="C583" s="18">
        <v>0.31993865030674801</v>
      </c>
      <c r="D583" s="18">
        <v>0.22648261758691199</v>
      </c>
      <c r="E583" s="18">
        <v>0.17668711656441699</v>
      </c>
      <c r="F583" s="18">
        <v>0.10807770961145199</v>
      </c>
      <c r="G583" s="18">
        <v>0.100204498977505</v>
      </c>
      <c r="H583" s="18">
        <v>7.1063394683026596E-2</v>
      </c>
      <c r="I583" s="18">
        <v>7.5051124744376294E-2</v>
      </c>
      <c r="J583" s="18">
        <v>5.9713701431492801E-2</v>
      </c>
      <c r="K583" s="18">
        <v>4.0695296523517402E-2</v>
      </c>
      <c r="L583" s="18">
        <v>6.2167689161554199E-2</v>
      </c>
      <c r="M583" s="18">
        <v>7.2699386503067495E-2</v>
      </c>
      <c r="N583" s="18">
        <v>0.10531697341513301</v>
      </c>
      <c r="O583" s="18">
        <v>0.11656441717791401</v>
      </c>
      <c r="P583" s="18">
        <v>0.19038854805725999</v>
      </c>
      <c r="Q583" s="18">
        <v>0.100204498977505</v>
      </c>
      <c r="R583" s="18">
        <v>0.10306748466257699</v>
      </c>
      <c r="S583" s="18">
        <v>2.2290388548057299E-2</v>
      </c>
      <c r="T583" s="18">
        <v>0</v>
      </c>
      <c r="U583" s="18">
        <v>0</v>
      </c>
      <c r="V583" s="18">
        <v>8.4662576687116603E-2</v>
      </c>
      <c r="W583" s="18">
        <v>0.14959100204499001</v>
      </c>
      <c r="X583" s="18">
        <v>0.15419222903885499</v>
      </c>
      <c r="Y583" s="18">
        <v>0.24325153374233099</v>
      </c>
      <c r="Z583" s="18">
        <v>0.27648261758691201</v>
      </c>
    </row>
    <row r="584" spans="1:26">
      <c r="A584" s="41">
        <v>218</v>
      </c>
      <c r="B584" s="24" t="s">
        <v>774</v>
      </c>
      <c r="C584" s="18">
        <v>0.42157464212678902</v>
      </c>
      <c r="D584" s="18">
        <v>6.5132924335378303E-2</v>
      </c>
      <c r="E584" s="18">
        <v>4.2740286298568499E-2</v>
      </c>
      <c r="F584" s="18">
        <v>0.14570552147239299</v>
      </c>
      <c r="G584" s="18">
        <v>3.7730061349693297E-2</v>
      </c>
      <c r="H584" s="18">
        <v>0</v>
      </c>
      <c r="I584" s="18">
        <v>1.0838445807771E-2</v>
      </c>
      <c r="J584" s="18">
        <v>4.7341513292433503E-2</v>
      </c>
      <c r="K584" s="18">
        <v>4.2229038854805702E-2</v>
      </c>
      <c r="L584" s="18">
        <v>6.6462167689161598E-3</v>
      </c>
      <c r="M584" s="18">
        <v>0.104192229038855</v>
      </c>
      <c r="N584" s="18">
        <v>5.1329243353783201E-2</v>
      </c>
      <c r="O584" s="18">
        <v>3.9161554192228998E-2</v>
      </c>
      <c r="P584" s="18">
        <v>1.4519427402863E-2</v>
      </c>
      <c r="Q584" s="18">
        <v>4.5092024539877297E-2</v>
      </c>
      <c r="R584" s="18">
        <v>6.5746421267893707E-2</v>
      </c>
      <c r="S584" s="18">
        <v>5.2760736196318998E-2</v>
      </c>
      <c r="T584" s="18">
        <v>8.2310838445807805E-2</v>
      </c>
      <c r="U584" s="18">
        <v>3.5685071574642097E-2</v>
      </c>
      <c r="V584" s="18">
        <v>0.13895705521472401</v>
      </c>
      <c r="W584" s="18">
        <v>0.21952965235173799</v>
      </c>
      <c r="X584" s="18">
        <v>0.18916155419222899</v>
      </c>
      <c r="Y584" s="18">
        <v>0.20736196319018399</v>
      </c>
      <c r="Z584" s="18">
        <v>0.33558282208589002</v>
      </c>
    </row>
    <row r="585" spans="1:26">
      <c r="A585" s="41">
        <v>219</v>
      </c>
      <c r="B585" s="24" t="s">
        <v>774</v>
      </c>
      <c r="C585" s="18">
        <v>0.41278118609407</v>
      </c>
      <c r="D585" s="18">
        <v>0.72208588957055198</v>
      </c>
      <c r="E585" s="18">
        <v>0.73834355828220899</v>
      </c>
      <c r="F585" s="18">
        <v>0.42453987730061399</v>
      </c>
      <c r="G585" s="18">
        <v>0.43128834355828199</v>
      </c>
      <c r="H585" s="18">
        <v>0.48517382413087901</v>
      </c>
      <c r="I585" s="18">
        <v>0.52934560327198399</v>
      </c>
      <c r="J585" s="18">
        <v>0.75449897750511297</v>
      </c>
      <c r="K585" s="18">
        <v>0.84713701431492805</v>
      </c>
      <c r="L585" s="18">
        <v>0.81462167689161602</v>
      </c>
      <c r="M585" s="18">
        <v>0.72229038854805705</v>
      </c>
      <c r="N585" s="18">
        <v>0.47453987730061398</v>
      </c>
      <c r="O585" s="18">
        <v>0.55194274028629897</v>
      </c>
      <c r="P585" s="18">
        <v>0.58343558282208596</v>
      </c>
      <c r="Q585" s="18">
        <v>9.8057259713701397E-2</v>
      </c>
      <c r="R585" s="18">
        <v>3.7423312883435603E-2</v>
      </c>
      <c r="S585" s="18">
        <v>0.23701431492842501</v>
      </c>
      <c r="T585" s="18">
        <v>0.22955010224948899</v>
      </c>
      <c r="U585" s="18">
        <v>0.52280163599181995</v>
      </c>
      <c r="V585" s="18">
        <v>0.79202453987730104</v>
      </c>
      <c r="W585" s="18">
        <v>0.62126789366053203</v>
      </c>
      <c r="X585" s="18">
        <v>0.43108384458077698</v>
      </c>
      <c r="Y585" s="18">
        <v>0.72055214723926397</v>
      </c>
      <c r="Z585" s="18">
        <v>0.81257668711656394</v>
      </c>
    </row>
    <row r="586" spans="1:26">
      <c r="A586" s="41">
        <v>220</v>
      </c>
      <c r="B586" s="24" t="s">
        <v>774</v>
      </c>
      <c r="C586" s="18">
        <v>0.74212678936605303</v>
      </c>
      <c r="D586" s="18">
        <v>0.68425357873210602</v>
      </c>
      <c r="E586" s="18">
        <v>0.73364008179959095</v>
      </c>
      <c r="F586" s="18">
        <v>0.59979550102249501</v>
      </c>
      <c r="G586" s="18">
        <v>0.68098159509202505</v>
      </c>
      <c r="H586" s="18">
        <v>0.62034764826175903</v>
      </c>
      <c r="I586" s="18">
        <v>0.79141104294478504</v>
      </c>
      <c r="J586" s="18">
        <v>0.69069529652351702</v>
      </c>
      <c r="K586" s="18">
        <v>0.54969325153374204</v>
      </c>
      <c r="L586" s="18">
        <v>0.63353783231083904</v>
      </c>
      <c r="M586" s="18">
        <v>0.37218813905930498</v>
      </c>
      <c r="N586" s="18">
        <v>0.27750511247443799</v>
      </c>
      <c r="O586" s="18">
        <v>0.32290388548057303</v>
      </c>
      <c r="P586" s="18">
        <v>0.219938650306749</v>
      </c>
      <c r="Q586" s="18">
        <v>2.05521472392638E-2</v>
      </c>
      <c r="R586" s="18">
        <v>0</v>
      </c>
      <c r="S586" s="18">
        <v>0</v>
      </c>
      <c r="T586" s="18">
        <v>6.2781186094069505E-2</v>
      </c>
      <c r="U586" s="18">
        <v>0.12556237218813901</v>
      </c>
      <c r="V586" s="18">
        <v>0.17239263803680999</v>
      </c>
      <c r="W586" s="18">
        <v>0.19386503067484701</v>
      </c>
      <c r="X586" s="18">
        <v>0.14192229038854801</v>
      </c>
      <c r="Y586" s="18">
        <v>8.4560327198363996E-2</v>
      </c>
      <c r="Z586" s="18">
        <v>7.0756646216768901E-2</v>
      </c>
    </row>
    <row r="587" spans="1:26">
      <c r="A587" s="41">
        <v>221</v>
      </c>
      <c r="B587" s="24" t="s">
        <v>774</v>
      </c>
      <c r="C587" s="18">
        <v>8.2208588957055198E-2</v>
      </c>
      <c r="D587" s="18">
        <v>7.3108384458077699E-2</v>
      </c>
      <c r="E587" s="18">
        <v>7.7402862985685106E-2</v>
      </c>
      <c r="F587" s="18">
        <v>3.4764826175869103E-2</v>
      </c>
      <c r="G587" s="18">
        <v>1.20654396728016E-2</v>
      </c>
      <c r="H587" s="18">
        <v>4.3149284253578703E-2</v>
      </c>
      <c r="I587" s="18">
        <v>0.10961145194274</v>
      </c>
      <c r="J587" s="18">
        <v>6.0020449897750502E-2</v>
      </c>
      <c r="K587" s="18">
        <v>0.15817995910020499</v>
      </c>
      <c r="L587" s="18">
        <v>4.6830265848670803E-2</v>
      </c>
      <c r="M587" s="18">
        <v>2.93456032719836E-2</v>
      </c>
      <c r="N587" s="18">
        <v>2.0245398773006101E-2</v>
      </c>
      <c r="O587" s="18">
        <v>2.1165644171779099E-2</v>
      </c>
      <c r="P587" s="18">
        <v>1.4110429447852801E-2</v>
      </c>
      <c r="Q587" s="18">
        <v>3.61963190184049E-2</v>
      </c>
      <c r="R587" s="18">
        <v>3.1697341513292399E-2</v>
      </c>
      <c r="S587" s="18">
        <v>0.47719836400818</v>
      </c>
      <c r="T587" s="18">
        <v>0.920143149284254</v>
      </c>
      <c r="U587" s="18">
        <v>0.82740286298568499</v>
      </c>
      <c r="V587" s="18">
        <v>0.27331288343558302</v>
      </c>
      <c r="W587" s="18">
        <v>0.238139059304703</v>
      </c>
      <c r="X587" s="18">
        <v>0.27106339468302698</v>
      </c>
      <c r="Y587" s="18">
        <v>0.18640081799590999</v>
      </c>
      <c r="Z587" s="18">
        <v>0.13640081799591</v>
      </c>
    </row>
    <row r="588" spans="1:26">
      <c r="A588" s="41">
        <v>222</v>
      </c>
      <c r="B588" s="24" t="s">
        <v>774</v>
      </c>
      <c r="C588" s="18">
        <v>1.9734151329243398E-2</v>
      </c>
      <c r="D588" s="18">
        <v>2.2188139059304699E-2</v>
      </c>
      <c r="E588" s="18">
        <v>0</v>
      </c>
      <c r="F588" s="18">
        <v>0</v>
      </c>
      <c r="G588" s="18">
        <v>0</v>
      </c>
      <c r="H588" s="18">
        <v>0</v>
      </c>
      <c r="I588" s="18">
        <v>5.6237218813905898E-3</v>
      </c>
      <c r="J588" s="18">
        <v>6.4928425357873201E-2</v>
      </c>
      <c r="K588" s="18">
        <v>3.8957055214723903E-2</v>
      </c>
      <c r="L588" s="18">
        <v>0</v>
      </c>
      <c r="M588" s="18">
        <v>0</v>
      </c>
      <c r="N588" s="18">
        <v>0</v>
      </c>
      <c r="O588" s="18">
        <v>8.1799591002044997E-3</v>
      </c>
      <c r="P588" s="18">
        <v>4.5194274028629897E-2</v>
      </c>
      <c r="Q588" s="18">
        <v>0.108282208588957</v>
      </c>
      <c r="R588" s="18">
        <v>0.37433537832310798</v>
      </c>
      <c r="S588" s="18">
        <v>0.456237218813906</v>
      </c>
      <c r="T588" s="18">
        <v>0.152147239263804</v>
      </c>
      <c r="U588" s="18">
        <v>0.23773006134969299</v>
      </c>
      <c r="V588" s="18">
        <v>0.33026584867075698</v>
      </c>
      <c r="W588" s="18">
        <v>0.22883435582822101</v>
      </c>
      <c r="X588" s="18">
        <v>0.27965235173824099</v>
      </c>
      <c r="Y588" s="18">
        <v>0.250613496932515</v>
      </c>
      <c r="Z588" s="18">
        <v>0.20817995910020501</v>
      </c>
    </row>
    <row r="589" spans="1:26">
      <c r="A589" s="41">
        <v>223</v>
      </c>
      <c r="B589" s="24" t="s">
        <v>774</v>
      </c>
      <c r="C589" s="18">
        <v>8.3946830265848704E-2</v>
      </c>
      <c r="D589" s="18">
        <v>0.11032719836400801</v>
      </c>
      <c r="E589" s="18">
        <v>1.04294478527607E-2</v>
      </c>
      <c r="F589" s="18">
        <v>6.5439672801636001E-3</v>
      </c>
      <c r="G589" s="18">
        <v>0</v>
      </c>
      <c r="H589" s="18">
        <v>0</v>
      </c>
      <c r="I589" s="18">
        <v>0</v>
      </c>
      <c r="J589" s="18">
        <v>0</v>
      </c>
      <c r="K589" s="18">
        <v>6.9325153374233103E-2</v>
      </c>
      <c r="L589" s="18">
        <v>9.19222903885481E-2</v>
      </c>
      <c r="M589" s="18">
        <v>0.12678936605317001</v>
      </c>
      <c r="N589" s="18">
        <v>7.98568507157464E-2</v>
      </c>
      <c r="O589" s="18">
        <v>7.2597137014314903E-2</v>
      </c>
      <c r="P589" s="18">
        <v>9.1104294478527595E-2</v>
      </c>
      <c r="Q589" s="18">
        <v>0.32914110429447901</v>
      </c>
      <c r="R589" s="18">
        <v>0.251840490797546</v>
      </c>
      <c r="S589" s="18">
        <v>0.21942740286298601</v>
      </c>
      <c r="T589" s="18">
        <v>0.25224948875255598</v>
      </c>
      <c r="U589" s="18">
        <v>0.18507157464212701</v>
      </c>
      <c r="V589" s="18">
        <v>0.102556237218814</v>
      </c>
      <c r="W589" s="18">
        <v>1.1145194274028601E-2</v>
      </c>
      <c r="X589" s="18">
        <v>6.4723926380368099E-2</v>
      </c>
      <c r="Y589" s="18">
        <v>3.4151329243353797E-2</v>
      </c>
      <c r="Z589" s="18">
        <v>5.0204498977505098E-2</v>
      </c>
    </row>
    <row r="590" spans="1:26">
      <c r="A590" s="41">
        <v>224</v>
      </c>
      <c r="B590" s="24" t="s">
        <v>774</v>
      </c>
      <c r="C590" s="18">
        <v>5.6441717791411002E-2</v>
      </c>
      <c r="D590" s="18">
        <v>0.11687116564417201</v>
      </c>
      <c r="E590" s="18">
        <v>2.6175869120654401E-2</v>
      </c>
      <c r="F590" s="18">
        <v>3.9775051124744401E-2</v>
      </c>
      <c r="G590" s="18">
        <v>3.1799591002044998E-2</v>
      </c>
      <c r="H590" s="18">
        <v>0</v>
      </c>
      <c r="I590" s="18">
        <v>0</v>
      </c>
      <c r="J590" s="18">
        <v>0</v>
      </c>
      <c r="K590" s="18">
        <v>0</v>
      </c>
      <c r="L590" s="18">
        <v>0</v>
      </c>
      <c r="M590" s="18">
        <v>2.8834355828220901E-2</v>
      </c>
      <c r="N590" s="18">
        <v>0.1780163599182</v>
      </c>
      <c r="O590" s="18">
        <v>5.1124744376278104E-3</v>
      </c>
      <c r="P590" s="18">
        <v>9.30470347648262E-3</v>
      </c>
      <c r="Q590" s="18">
        <v>4.2944785276073601E-2</v>
      </c>
      <c r="R590" s="18">
        <v>6.9222903885480594E-2</v>
      </c>
      <c r="S590" s="18">
        <v>0.17321063394683001</v>
      </c>
      <c r="T590" s="18">
        <v>0.26707566462167698</v>
      </c>
      <c r="U590" s="18">
        <v>0.34734151329243401</v>
      </c>
      <c r="V590" s="18">
        <v>0.43599182004089998</v>
      </c>
      <c r="W590" s="18">
        <v>0.29744376278118601</v>
      </c>
      <c r="X590" s="18">
        <v>0.126073619631902</v>
      </c>
      <c r="Y590" s="18">
        <v>0.10092024539877301</v>
      </c>
      <c r="Z590" s="18">
        <v>7.0040899795501002E-2</v>
      </c>
    </row>
    <row r="591" spans="1:26">
      <c r="A591" s="41">
        <v>225</v>
      </c>
      <c r="B591" s="24" t="s">
        <v>774</v>
      </c>
      <c r="C591" s="18">
        <v>1.4314928425357899E-2</v>
      </c>
      <c r="D591" s="18">
        <v>0</v>
      </c>
      <c r="E591" s="18">
        <v>0</v>
      </c>
      <c r="F591" s="18">
        <v>1.67689161554192E-2</v>
      </c>
      <c r="G591" s="18">
        <v>1.99386503067485E-2</v>
      </c>
      <c r="H591" s="18">
        <v>7.23926380368098E-2</v>
      </c>
      <c r="I591" s="18">
        <v>5.7464212678936602E-2</v>
      </c>
      <c r="J591" s="18">
        <v>5.4805725971370199E-2</v>
      </c>
      <c r="K591" s="18">
        <v>6.8507157464212697E-3</v>
      </c>
      <c r="L591" s="18">
        <v>8.6912065439672791E-3</v>
      </c>
      <c r="M591" s="18">
        <v>4.3456032719836397E-2</v>
      </c>
      <c r="N591" s="18">
        <v>4.0695296523517402E-2</v>
      </c>
      <c r="O591" s="18">
        <v>4.7341513292433503E-2</v>
      </c>
      <c r="P591" s="18">
        <v>0.18261758691206501</v>
      </c>
      <c r="Q591" s="18">
        <v>0.20214723926380401</v>
      </c>
      <c r="R591" s="18">
        <v>0.28895705521472398</v>
      </c>
      <c r="S591" s="18">
        <v>0.36492842535787301</v>
      </c>
      <c r="T591" s="18">
        <v>0.23292433537832299</v>
      </c>
      <c r="U591" s="18">
        <v>0.19938650306748501</v>
      </c>
      <c r="V591" s="18">
        <v>0.171063394683027</v>
      </c>
      <c r="W591" s="18">
        <v>9.0695296523517405E-2</v>
      </c>
      <c r="X591" s="18">
        <v>0.17484662576687099</v>
      </c>
      <c r="Y591" s="18">
        <v>0.22617586912065399</v>
      </c>
      <c r="Z591" s="18">
        <v>0.25766871165644201</v>
      </c>
    </row>
    <row r="592" spans="1:26">
      <c r="A592" s="41">
        <v>226</v>
      </c>
      <c r="B592" s="24" t="s">
        <v>774</v>
      </c>
      <c r="C592" s="18">
        <v>0.251533742331288</v>
      </c>
      <c r="D592" s="18">
        <v>0.26257668711656401</v>
      </c>
      <c r="E592" s="18">
        <v>0.234764826175869</v>
      </c>
      <c r="F592" s="18">
        <v>0.224437627811861</v>
      </c>
      <c r="G592" s="18">
        <v>0.12341513292433499</v>
      </c>
      <c r="H592" s="18">
        <v>9.2740286298568494E-2</v>
      </c>
      <c r="I592" s="18">
        <v>3.1288343558282201E-2</v>
      </c>
      <c r="J592" s="18">
        <v>4.6012269938650298E-2</v>
      </c>
      <c r="K592" s="18">
        <v>2.8629856850715701E-2</v>
      </c>
      <c r="L592" s="18">
        <v>2.25971370143149E-2</v>
      </c>
      <c r="M592" s="18">
        <v>2.0961145194274E-2</v>
      </c>
      <c r="N592" s="18">
        <v>1.2985685071574601E-2</v>
      </c>
      <c r="O592" s="18">
        <v>0</v>
      </c>
      <c r="P592" s="18">
        <v>4.6625766871165597E-2</v>
      </c>
      <c r="Q592" s="18">
        <v>3.62985685071575E-2</v>
      </c>
      <c r="R592" s="18">
        <v>0.45460122699386502</v>
      </c>
      <c r="S592" s="18">
        <v>0.30511247443762801</v>
      </c>
      <c r="T592" s="18">
        <v>0.26799591002044998</v>
      </c>
      <c r="U592" s="18">
        <v>0.22014314928425399</v>
      </c>
      <c r="V592" s="18">
        <v>0.23854805725971401</v>
      </c>
      <c r="W592" s="18">
        <v>0.27607361963190202</v>
      </c>
      <c r="X592" s="18">
        <v>0.201431492842536</v>
      </c>
      <c r="Y592" s="18">
        <v>0.103578732106339</v>
      </c>
      <c r="Z592" s="18">
        <v>6.7382413087934606E-2</v>
      </c>
    </row>
    <row r="593" spans="1:26">
      <c r="A593" s="41">
        <v>227</v>
      </c>
      <c r="B593" s="24" t="s">
        <v>774</v>
      </c>
      <c r="C593" s="18">
        <v>4.4887525562372202E-2</v>
      </c>
      <c r="D593" s="18">
        <v>2.93456032719836E-2</v>
      </c>
      <c r="E593" s="18">
        <v>3.46625766871166E-2</v>
      </c>
      <c r="F593" s="18">
        <v>5.57259713701432E-2</v>
      </c>
      <c r="G593" s="18">
        <v>8.6809815950920202E-2</v>
      </c>
      <c r="H593" s="18">
        <v>0.15051124744376301</v>
      </c>
      <c r="I593" s="18">
        <v>0.20981595092024499</v>
      </c>
      <c r="J593" s="18">
        <v>0.23466257668711701</v>
      </c>
      <c r="K593" s="18">
        <v>0.22218813905930501</v>
      </c>
      <c r="L593" s="18">
        <v>0.169222903885481</v>
      </c>
      <c r="M593" s="18">
        <v>0.15531697341513301</v>
      </c>
      <c r="N593" s="18">
        <v>0.17822085889570599</v>
      </c>
      <c r="O593" s="18">
        <v>0.20961145194274</v>
      </c>
      <c r="P593" s="18">
        <v>0.235685071574642</v>
      </c>
      <c r="Q593" s="18">
        <v>0.198977505112474</v>
      </c>
      <c r="R593" s="18">
        <v>0.21063394683026601</v>
      </c>
      <c r="S593" s="18">
        <v>0.25695296523517402</v>
      </c>
      <c r="T593" s="18">
        <v>0.28813905930470302</v>
      </c>
      <c r="U593" s="18">
        <v>0.61083844580777102</v>
      </c>
      <c r="V593" s="18">
        <v>0.63404907975460101</v>
      </c>
      <c r="W593" s="18">
        <v>0.52096114519427394</v>
      </c>
      <c r="X593" s="18">
        <v>0.52137014314928398</v>
      </c>
      <c r="Y593" s="18">
        <v>0.51809815950920302</v>
      </c>
      <c r="Z593" s="18">
        <v>0.39969325153374202</v>
      </c>
    </row>
    <row r="594" spans="1:26">
      <c r="A594" s="41">
        <v>228</v>
      </c>
      <c r="B594" s="24" t="s">
        <v>774</v>
      </c>
      <c r="C594" s="18">
        <v>0.353578732106339</v>
      </c>
      <c r="D594" s="18">
        <v>0.20879345603272001</v>
      </c>
      <c r="E594" s="18">
        <v>0.14478527607361999</v>
      </c>
      <c r="F594" s="18">
        <v>0.15255623721881401</v>
      </c>
      <c r="G594" s="18">
        <v>0.13680981595092001</v>
      </c>
      <c r="H594" s="18">
        <v>0.22464212678936599</v>
      </c>
      <c r="I594" s="18">
        <v>0.25163599182004098</v>
      </c>
      <c r="J594" s="18">
        <v>0.30501022494887498</v>
      </c>
      <c r="K594" s="18">
        <v>0.24519427402863</v>
      </c>
      <c r="L594" s="18">
        <v>0.21155419222903901</v>
      </c>
      <c r="M594" s="18">
        <v>0.27167689161554198</v>
      </c>
      <c r="N594" s="18">
        <v>0.25388548057259702</v>
      </c>
      <c r="O594" s="18">
        <v>0.456237218813906</v>
      </c>
      <c r="P594" s="18">
        <v>0.41666666666666702</v>
      </c>
      <c r="Q594" s="18">
        <v>0.26083844580777099</v>
      </c>
      <c r="R594" s="18">
        <v>0.40961145194274001</v>
      </c>
      <c r="S594" s="18">
        <v>0.12566462167689199</v>
      </c>
      <c r="T594" s="18">
        <v>1.6359918200408999E-2</v>
      </c>
      <c r="U594" s="18">
        <v>0.150715746421268</v>
      </c>
      <c r="V594" s="18">
        <v>0.359406952965235</v>
      </c>
      <c r="W594" s="18">
        <v>0.48783231083844603</v>
      </c>
      <c r="X594" s="18">
        <v>0.52525562372188095</v>
      </c>
      <c r="Y594" s="18">
        <v>0.40276073619631902</v>
      </c>
      <c r="Z594" s="18">
        <v>0.17239263803680999</v>
      </c>
    </row>
    <row r="595" spans="1:26">
      <c r="A595" s="41">
        <v>229</v>
      </c>
      <c r="B595" s="24" t="s">
        <v>774</v>
      </c>
      <c r="C595" s="18">
        <v>3.09815950920245E-2</v>
      </c>
      <c r="D595" s="18">
        <v>0.199897750511247</v>
      </c>
      <c r="E595" s="18">
        <v>0.17934560327198401</v>
      </c>
      <c r="F595" s="18">
        <v>0.22893660531697299</v>
      </c>
      <c r="G595" s="18">
        <v>0.359406952965235</v>
      </c>
      <c r="H595" s="18">
        <v>0.26032719836400797</v>
      </c>
      <c r="I595" s="18">
        <v>0.23047034764826199</v>
      </c>
      <c r="J595" s="18">
        <v>0.238139059304703</v>
      </c>
      <c r="K595" s="18">
        <v>0.140081799591002</v>
      </c>
      <c r="L595" s="18">
        <v>0.15623721881390601</v>
      </c>
      <c r="M595" s="18">
        <v>0.13834355828220901</v>
      </c>
      <c r="N595" s="18">
        <v>0.207157464212679</v>
      </c>
      <c r="O595" s="18">
        <v>0.24642126789366101</v>
      </c>
      <c r="P595" s="18">
        <v>0.28476482617586901</v>
      </c>
      <c r="Q595" s="18">
        <v>0.27515337423312902</v>
      </c>
      <c r="R595" s="18">
        <v>0.30910020449897802</v>
      </c>
      <c r="S595" s="18">
        <v>0.18302658486707599</v>
      </c>
      <c r="T595" s="18">
        <v>0.183435582822086</v>
      </c>
      <c r="U595" s="18">
        <v>0.160429447852761</v>
      </c>
      <c r="V595" s="18">
        <v>0.14386503067484699</v>
      </c>
      <c r="W595" s="18">
        <v>0.11319018404908</v>
      </c>
      <c r="X595" s="18">
        <v>0.10153374233128799</v>
      </c>
      <c r="Y595" s="18">
        <v>7.56646216768916E-2</v>
      </c>
      <c r="Z595" s="18">
        <v>8.93660531697342E-2</v>
      </c>
    </row>
    <row r="596" spans="1:26">
      <c r="A596" s="41">
        <v>230</v>
      </c>
      <c r="B596" s="24" t="s">
        <v>774</v>
      </c>
      <c r="C596" s="18">
        <v>8.8036809815950898E-2</v>
      </c>
      <c r="D596" s="18">
        <v>3.20040899795501E-2</v>
      </c>
      <c r="E596" s="18">
        <v>3.5889570552147199E-2</v>
      </c>
      <c r="F596" s="18">
        <v>7.3312883435582801E-2</v>
      </c>
      <c r="G596" s="18">
        <v>8.4560327198363996E-2</v>
      </c>
      <c r="H596" s="18">
        <v>2.5971370143149299E-2</v>
      </c>
      <c r="I596" s="18">
        <v>9.7137014314928397E-3</v>
      </c>
      <c r="J596" s="18">
        <v>1.2985685071574601E-2</v>
      </c>
      <c r="K596" s="18">
        <v>1.46216768916155E-2</v>
      </c>
      <c r="L596" s="18">
        <v>1.68711656441718E-2</v>
      </c>
      <c r="M596" s="18">
        <v>4.8364008179959103E-2</v>
      </c>
      <c r="N596" s="18">
        <v>6.0327198364008197E-2</v>
      </c>
      <c r="O596" s="18">
        <v>6.7280163599182E-2</v>
      </c>
      <c r="P596" s="18">
        <v>0.114110429447853</v>
      </c>
      <c r="Q596" s="18">
        <v>0.16083844580777101</v>
      </c>
      <c r="R596" s="18">
        <v>0.161247443762781</v>
      </c>
      <c r="S596" s="18">
        <v>0.18568507157464201</v>
      </c>
      <c r="T596" s="18">
        <v>0.23701431492842501</v>
      </c>
      <c r="U596" s="18">
        <v>0.16728016359918199</v>
      </c>
      <c r="V596" s="18">
        <v>0.501533742331288</v>
      </c>
      <c r="W596" s="18">
        <v>0.72443762781186105</v>
      </c>
      <c r="X596" s="18">
        <v>0.82085889570552195</v>
      </c>
      <c r="Y596" s="18">
        <v>0.73128834355828198</v>
      </c>
      <c r="Z596" s="18">
        <v>0.74897750511247396</v>
      </c>
    </row>
    <row r="597" spans="1:26">
      <c r="A597" s="41">
        <v>231</v>
      </c>
      <c r="B597" s="24" t="s">
        <v>774</v>
      </c>
      <c r="C597" s="18">
        <v>0.76104294478527601</v>
      </c>
      <c r="D597" s="18">
        <v>0.748773006134969</v>
      </c>
      <c r="E597" s="18">
        <v>0.751226993865031</v>
      </c>
      <c r="F597" s="18">
        <v>0.626687116564417</v>
      </c>
      <c r="G597" s="18">
        <v>0.58057259713701403</v>
      </c>
      <c r="H597" s="18">
        <v>0.48353783231083802</v>
      </c>
      <c r="I597" s="18">
        <v>0.40245398773006102</v>
      </c>
      <c r="J597" s="18">
        <v>0.58619631901840497</v>
      </c>
      <c r="K597" s="18">
        <v>0.460531697341513</v>
      </c>
      <c r="L597" s="18">
        <v>0.312883435582822</v>
      </c>
      <c r="M597" s="18">
        <v>2.7607361963190202E-2</v>
      </c>
      <c r="N597" s="18">
        <v>0.115132924335378</v>
      </c>
      <c r="O597" s="18">
        <v>0.22515337423312901</v>
      </c>
      <c r="P597" s="18">
        <v>6.3496932515337404E-2</v>
      </c>
      <c r="Q597" s="18">
        <v>1.6359918200408999E-2</v>
      </c>
      <c r="R597" s="18">
        <v>8.6196319018404896E-2</v>
      </c>
      <c r="S597" s="18">
        <v>3.4458077709611498E-2</v>
      </c>
      <c r="T597" s="18">
        <v>5.7464212678936602E-2</v>
      </c>
      <c r="U597" s="18">
        <v>2.7096114519427401E-2</v>
      </c>
      <c r="V597" s="18">
        <v>0</v>
      </c>
      <c r="W597" s="18">
        <v>1.27811860940695E-2</v>
      </c>
      <c r="X597" s="18">
        <v>1.47239263803681E-2</v>
      </c>
      <c r="Y597" s="18">
        <v>8.6912065439672791E-3</v>
      </c>
      <c r="Z597" s="18">
        <v>4.6728016359918197E-2</v>
      </c>
    </row>
    <row r="598" spans="1:26">
      <c r="A598" s="41">
        <v>232</v>
      </c>
      <c r="B598" s="24" t="s">
        <v>774</v>
      </c>
      <c r="C598" s="18">
        <v>0.10838445807770999</v>
      </c>
      <c r="D598" s="18">
        <v>7.5051124744376294E-2</v>
      </c>
      <c r="E598" s="18">
        <v>0.15961145194274001</v>
      </c>
      <c r="F598" s="18">
        <v>0.220858895705522</v>
      </c>
      <c r="G598" s="18">
        <v>9.8261758691206499E-2</v>
      </c>
      <c r="H598" s="18">
        <v>0.13711656441717801</v>
      </c>
      <c r="I598" s="18">
        <v>4.1717791411043002E-2</v>
      </c>
      <c r="J598" s="18">
        <v>7.4335378323108395E-2</v>
      </c>
      <c r="K598" s="18">
        <v>0.147955010224949</v>
      </c>
      <c r="L598" s="18">
        <v>0.25685071574642099</v>
      </c>
      <c r="M598" s="18">
        <v>0.30920245398773</v>
      </c>
      <c r="N598" s="18">
        <v>0.30388548057259701</v>
      </c>
      <c r="O598" s="18">
        <v>0.3359918200409</v>
      </c>
      <c r="P598" s="18">
        <v>0.48721881390593003</v>
      </c>
      <c r="Q598" s="18">
        <v>0.42188139059304702</v>
      </c>
      <c r="R598" s="18">
        <v>0.47678936605317002</v>
      </c>
      <c r="S598" s="18">
        <v>0.50378323108384504</v>
      </c>
      <c r="T598" s="18">
        <v>0.25173824130879302</v>
      </c>
      <c r="U598" s="18">
        <v>0.19764826175869099</v>
      </c>
      <c r="V598" s="18">
        <v>0.126687116564417</v>
      </c>
      <c r="W598" s="18">
        <v>0.15143149284253599</v>
      </c>
      <c r="X598" s="18">
        <v>7.5869120654396702E-2</v>
      </c>
      <c r="Y598" s="18">
        <v>0.140695296523517</v>
      </c>
      <c r="Z598" s="18">
        <v>0.207464212678937</v>
      </c>
    </row>
    <row r="599" spans="1:26">
      <c r="A599" s="41">
        <v>233</v>
      </c>
      <c r="B599" s="24" t="s">
        <v>774</v>
      </c>
      <c r="C599" s="18">
        <v>0.23006134969325201</v>
      </c>
      <c r="D599" s="18">
        <v>0.27842535787321099</v>
      </c>
      <c r="E599" s="18">
        <v>0.48885480572597101</v>
      </c>
      <c r="F599" s="18">
        <v>0.55020449897750501</v>
      </c>
      <c r="G599" s="18">
        <v>0.69907975460122695</v>
      </c>
      <c r="H599" s="18">
        <v>0.55521472392638005</v>
      </c>
      <c r="I599" s="18">
        <v>0.76339468302658497</v>
      </c>
      <c r="J599" s="18">
        <v>0.750306748466258</v>
      </c>
      <c r="K599" s="18">
        <v>0.754601226993865</v>
      </c>
      <c r="L599" s="18">
        <v>0.70521472392637996</v>
      </c>
      <c r="M599" s="18">
        <v>0.434049079754601</v>
      </c>
      <c r="N599" s="18">
        <v>0.34938650306748498</v>
      </c>
      <c r="O599" s="18">
        <v>0.43660531697341498</v>
      </c>
      <c r="P599" s="18">
        <v>0.41472392638036798</v>
      </c>
      <c r="Q599" s="18">
        <v>0.36554192229038901</v>
      </c>
      <c r="R599" s="18">
        <v>0.400102249488753</v>
      </c>
      <c r="S599" s="18">
        <v>0.36891615541922301</v>
      </c>
      <c r="T599" s="18">
        <v>0.39284253578732098</v>
      </c>
      <c r="U599" s="18">
        <v>0.42331288343558299</v>
      </c>
      <c r="V599" s="18">
        <v>0.44836400817995897</v>
      </c>
      <c r="W599" s="18">
        <v>0.46656441717791403</v>
      </c>
      <c r="X599" s="18">
        <v>0.41175869120654401</v>
      </c>
      <c r="Y599" s="18">
        <v>0.36687116564417199</v>
      </c>
      <c r="Z599" s="18">
        <v>0.35869120654396702</v>
      </c>
    </row>
    <row r="600" spans="1:26">
      <c r="A600" s="41">
        <v>234</v>
      </c>
      <c r="B600" s="24" t="s">
        <v>774</v>
      </c>
      <c r="C600" s="18">
        <v>0.31993865030674801</v>
      </c>
      <c r="D600" s="18">
        <v>0.16083844580777101</v>
      </c>
      <c r="E600" s="18">
        <v>1.78936605316973E-2</v>
      </c>
      <c r="F600" s="18">
        <v>2.2801635991819998E-2</v>
      </c>
      <c r="G600" s="18">
        <v>0</v>
      </c>
      <c r="H600" s="18">
        <v>0</v>
      </c>
      <c r="I600" s="18">
        <v>7.6687116564417204E-3</v>
      </c>
      <c r="J600" s="18">
        <v>0</v>
      </c>
      <c r="K600" s="18">
        <v>3.5787321063394703E-2</v>
      </c>
      <c r="L600" s="18">
        <v>8.4764826175869099E-2</v>
      </c>
      <c r="M600" s="18">
        <v>7.5869120654396702E-2</v>
      </c>
      <c r="N600" s="18">
        <v>5.29652351738241E-2</v>
      </c>
      <c r="O600" s="18">
        <v>9.4887525562372205E-2</v>
      </c>
      <c r="P600" s="18">
        <v>0.17413087934560301</v>
      </c>
      <c r="Q600" s="18">
        <v>0.107259713701432</v>
      </c>
      <c r="R600" s="18">
        <v>2.1676891615541899E-2</v>
      </c>
      <c r="S600" s="18">
        <v>1.67689161554192E-2</v>
      </c>
      <c r="T600" s="18">
        <v>2.0858895705521501E-2</v>
      </c>
      <c r="U600" s="18">
        <v>3.5173824130879397E-2</v>
      </c>
      <c r="V600" s="18">
        <v>0.116973415132924</v>
      </c>
      <c r="W600" s="18">
        <v>0.13721881390592999</v>
      </c>
      <c r="X600" s="18">
        <v>0.17699386503067499</v>
      </c>
      <c r="Y600" s="18">
        <v>0.170143149284254</v>
      </c>
      <c r="Z600" s="18">
        <v>0.23946830265848701</v>
      </c>
    </row>
    <row r="601" spans="1:26">
      <c r="A601" s="41">
        <v>235</v>
      </c>
      <c r="B601" s="24" t="s">
        <v>774</v>
      </c>
      <c r="C601" s="18">
        <v>0.27413087934560298</v>
      </c>
      <c r="D601" s="18">
        <v>0.39785276073619602</v>
      </c>
      <c r="E601" s="18">
        <v>0.15204498977505099</v>
      </c>
      <c r="F601" s="18">
        <v>6.9631901840490798E-2</v>
      </c>
      <c r="G601" s="18">
        <v>4.8364008179959103E-2</v>
      </c>
      <c r="H601" s="18">
        <v>0.10746421267893699</v>
      </c>
      <c r="I601" s="18">
        <v>6.6666666666666693E-2</v>
      </c>
      <c r="J601" s="18">
        <v>2.7096114519427401E-2</v>
      </c>
      <c r="K601" s="18">
        <v>7.0552147239263799E-2</v>
      </c>
      <c r="L601" s="18">
        <v>4.6728016359918197E-2</v>
      </c>
      <c r="M601" s="18">
        <v>3.3333333333333298E-2</v>
      </c>
      <c r="N601" s="18">
        <v>4.1820040899795498E-2</v>
      </c>
      <c r="O601" s="18">
        <v>5.6646216768916201E-2</v>
      </c>
      <c r="P601" s="18">
        <v>6.6462167689161598E-3</v>
      </c>
      <c r="Q601" s="18">
        <v>1.89161554192229E-2</v>
      </c>
      <c r="R601" s="18">
        <v>0</v>
      </c>
      <c r="S601" s="18">
        <v>1.84049079754601E-2</v>
      </c>
      <c r="T601" s="18">
        <v>2.79141104294479E-2</v>
      </c>
      <c r="U601" s="18">
        <v>1.6053169734151301E-2</v>
      </c>
      <c r="V601" s="18">
        <v>1.2985685071574601E-2</v>
      </c>
      <c r="W601" s="18">
        <v>6.5746421267893707E-2</v>
      </c>
      <c r="X601" s="18">
        <v>0.14519427402863</v>
      </c>
      <c r="Y601" s="18">
        <v>4.2638036809816003E-2</v>
      </c>
      <c r="Z601" s="18">
        <v>4.1002044989775097E-2</v>
      </c>
    </row>
    <row r="602" spans="1:26">
      <c r="A602" s="41">
        <v>236</v>
      </c>
      <c r="B602" s="24" t="s">
        <v>774</v>
      </c>
      <c r="C602" s="18">
        <v>3.20040899795501E-2</v>
      </c>
      <c r="D602" s="18">
        <v>2.31083844580777E-2</v>
      </c>
      <c r="E602" s="18">
        <v>1.9836400817995901E-2</v>
      </c>
      <c r="F602" s="18">
        <v>3.3231083844580803E-2</v>
      </c>
      <c r="G602" s="18">
        <v>0</v>
      </c>
      <c r="H602" s="18">
        <v>0</v>
      </c>
      <c r="I602" s="18">
        <v>0</v>
      </c>
      <c r="J602" s="18">
        <v>0</v>
      </c>
      <c r="K602" s="18">
        <v>1.7791411042944801E-2</v>
      </c>
      <c r="L602" s="18">
        <v>0</v>
      </c>
      <c r="M602" s="18">
        <v>0</v>
      </c>
      <c r="N602" s="18">
        <v>0</v>
      </c>
      <c r="O602" s="18">
        <v>2.8834355828220901E-2</v>
      </c>
      <c r="P602" s="18">
        <v>0</v>
      </c>
      <c r="Q602" s="18">
        <v>0</v>
      </c>
      <c r="R602" s="18">
        <v>0</v>
      </c>
      <c r="S602" s="18">
        <v>5.1226993865030698E-2</v>
      </c>
      <c r="T602" s="18">
        <v>0.146421267893661</v>
      </c>
      <c r="U602" s="18">
        <v>0.176175869120654</v>
      </c>
      <c r="V602" s="18">
        <v>0.27147239263803702</v>
      </c>
      <c r="W602" s="18">
        <v>0.27627811860940699</v>
      </c>
      <c r="X602" s="18">
        <v>0.26053169734151299</v>
      </c>
      <c r="Y602" s="18">
        <v>0.34325153374233103</v>
      </c>
      <c r="Z602" s="18">
        <v>0.21666666666666701</v>
      </c>
    </row>
    <row r="603" spans="1:26">
      <c r="A603" s="41">
        <v>237</v>
      </c>
      <c r="B603" s="24" t="s">
        <v>774</v>
      </c>
      <c r="C603" s="18">
        <v>0.65869120654396696</v>
      </c>
      <c r="D603" s="18">
        <v>0.48936605316973403</v>
      </c>
      <c r="E603" s="18">
        <v>0.67586912065439697</v>
      </c>
      <c r="F603" s="18">
        <v>0.63445807770961204</v>
      </c>
      <c r="G603" s="18">
        <v>0.80204498977505101</v>
      </c>
      <c r="H603" s="18">
        <v>0.65685071574642095</v>
      </c>
      <c r="I603" s="18">
        <v>0.49959100204499002</v>
      </c>
      <c r="J603" s="18">
        <v>0.48742331288343599</v>
      </c>
      <c r="K603" s="18">
        <v>0.43016359918200398</v>
      </c>
      <c r="L603" s="18">
        <v>0.28987730061349698</v>
      </c>
      <c r="M603" s="18">
        <v>0.21370143149284301</v>
      </c>
      <c r="N603" s="18">
        <v>0.12719836400817999</v>
      </c>
      <c r="O603" s="18">
        <v>0.178936605316973</v>
      </c>
      <c r="P603" s="18">
        <v>0.20644171779141099</v>
      </c>
      <c r="Q603" s="18">
        <v>0.21257668711656399</v>
      </c>
      <c r="R603" s="18">
        <v>0.175562372188139</v>
      </c>
      <c r="S603" s="18">
        <v>5.9918200408998E-2</v>
      </c>
      <c r="T603" s="18">
        <v>7.1267893660531698E-2</v>
      </c>
      <c r="U603" s="18">
        <v>0.104089979550102</v>
      </c>
      <c r="V603" s="18">
        <v>9.7546012269938601E-2</v>
      </c>
      <c r="W603" s="18">
        <v>6.2883435582822098E-2</v>
      </c>
      <c r="X603" s="18">
        <v>1.7586912065439698E-2</v>
      </c>
      <c r="Y603" s="18">
        <v>6.5439672801636001E-3</v>
      </c>
      <c r="Z603" s="18">
        <v>0</v>
      </c>
    </row>
    <row r="604" spans="1:26">
      <c r="A604" s="41">
        <v>238</v>
      </c>
      <c r="B604" s="24" t="s">
        <v>774</v>
      </c>
      <c r="C604" s="18">
        <v>1.1349693251533699E-2</v>
      </c>
      <c r="D604" s="18">
        <v>5.7566462167689202E-2</v>
      </c>
      <c r="E604" s="18">
        <v>0.109918200408998</v>
      </c>
      <c r="F604" s="18">
        <v>0.24897750511247399</v>
      </c>
      <c r="G604" s="18">
        <v>0.23865030674846599</v>
      </c>
      <c r="H604" s="18">
        <v>0.19059304703476501</v>
      </c>
      <c r="I604" s="18">
        <v>0.19089979550102301</v>
      </c>
      <c r="J604" s="18">
        <v>0.167075664621677</v>
      </c>
      <c r="K604" s="18">
        <v>0.176175869120654</v>
      </c>
      <c r="L604" s="18">
        <v>0.12750511247443799</v>
      </c>
      <c r="M604" s="18">
        <v>0.17842535787321101</v>
      </c>
      <c r="N604" s="18">
        <v>0.18916155419222899</v>
      </c>
      <c r="O604" s="18">
        <v>0.14325153374233099</v>
      </c>
      <c r="P604" s="18">
        <v>0.157668711656442</v>
      </c>
      <c r="Q604" s="18">
        <v>6.5541922290388605E-2</v>
      </c>
      <c r="R604" s="18">
        <v>5.7055214723926398E-2</v>
      </c>
      <c r="S604" s="18">
        <v>1.02249488752556E-2</v>
      </c>
      <c r="T604" s="18">
        <v>0</v>
      </c>
      <c r="U604" s="18">
        <v>1.47239263803681E-2</v>
      </c>
      <c r="V604" s="18">
        <v>1.6462167689161599E-2</v>
      </c>
      <c r="W604" s="18">
        <v>6.0327198364008199E-3</v>
      </c>
      <c r="X604" s="18">
        <v>3.4458077709611498E-2</v>
      </c>
      <c r="Y604" s="18">
        <v>9.19222903885481E-2</v>
      </c>
      <c r="Z604" s="18">
        <v>9.6830265848670799E-2</v>
      </c>
    </row>
    <row r="605" spans="1:26">
      <c r="A605" s="41">
        <v>239</v>
      </c>
      <c r="B605" s="24" t="s">
        <v>774</v>
      </c>
      <c r="C605" s="18">
        <v>8.1697341513292401E-2</v>
      </c>
      <c r="D605" s="18">
        <v>3.3333333333333298E-2</v>
      </c>
      <c r="E605" s="18">
        <v>1.22699386503067E-2</v>
      </c>
      <c r="F605" s="18">
        <v>0</v>
      </c>
      <c r="G605" s="18">
        <v>0</v>
      </c>
      <c r="H605" s="18">
        <v>2.2903885480572601E-2</v>
      </c>
      <c r="I605" s="18">
        <v>3.8139059304703501E-2</v>
      </c>
      <c r="J605" s="18">
        <v>8.5889570552147299E-3</v>
      </c>
      <c r="K605" s="18">
        <v>4.5910020449897802E-2</v>
      </c>
      <c r="L605" s="18">
        <v>0.143353783231084</v>
      </c>
      <c r="M605" s="18">
        <v>0.16053169734151301</v>
      </c>
      <c r="N605" s="18">
        <v>0.27535787321063399</v>
      </c>
      <c r="O605" s="18">
        <v>0.13875255623721899</v>
      </c>
      <c r="P605" s="18">
        <v>0.34815950920245398</v>
      </c>
      <c r="Q605" s="18">
        <v>0.58087934560327203</v>
      </c>
      <c r="R605" s="18">
        <v>0.435276073619632</v>
      </c>
      <c r="S605" s="18">
        <v>0.65449897750511299</v>
      </c>
      <c r="T605" s="18">
        <v>0.60102249488752602</v>
      </c>
      <c r="U605" s="18">
        <v>0.29161554192229</v>
      </c>
      <c r="V605" s="18">
        <v>0.18660531697341501</v>
      </c>
      <c r="W605" s="18">
        <v>0.15715746421267901</v>
      </c>
      <c r="X605" s="18">
        <v>0.185889570552147</v>
      </c>
      <c r="Y605" s="18">
        <v>0.15848670756646199</v>
      </c>
      <c r="Z605" s="18">
        <v>0.19079754601227</v>
      </c>
    </row>
    <row r="606" spans="1:26">
      <c r="A606" s="41">
        <v>240</v>
      </c>
      <c r="B606" s="24" t="s">
        <v>774</v>
      </c>
      <c r="C606" s="18">
        <v>0.45122699386503101</v>
      </c>
      <c r="D606" s="18">
        <v>0.66799591002045</v>
      </c>
      <c r="E606" s="18">
        <v>0.55000000000000004</v>
      </c>
      <c r="F606" s="18">
        <v>0.49059304703476497</v>
      </c>
      <c r="G606" s="18">
        <v>0.66349693251533803</v>
      </c>
      <c r="H606" s="18">
        <v>0.48384458077709602</v>
      </c>
      <c r="I606" s="18">
        <v>0.317791411042945</v>
      </c>
      <c r="J606" s="18">
        <v>0.30408997955010197</v>
      </c>
      <c r="K606" s="18">
        <v>0.24192229038854801</v>
      </c>
      <c r="L606" s="18">
        <v>0.24887525562372201</v>
      </c>
      <c r="M606" s="18">
        <v>0.233946830265849</v>
      </c>
      <c r="N606" s="18">
        <v>0.228118609406953</v>
      </c>
      <c r="O606" s="18">
        <v>0.210838445807771</v>
      </c>
      <c r="P606" s="18">
        <v>0.20879345603272001</v>
      </c>
      <c r="Q606" s="18">
        <v>0.26114519427402899</v>
      </c>
      <c r="R606" s="18">
        <v>0.212065439672802</v>
      </c>
      <c r="S606" s="18">
        <v>0.184355828220859</v>
      </c>
      <c r="T606" s="18">
        <v>0.14437627811860901</v>
      </c>
      <c r="U606" s="18">
        <v>0.14529652351738201</v>
      </c>
      <c r="V606" s="18">
        <v>0.129959100204499</v>
      </c>
      <c r="W606" s="18">
        <v>0.112576687116564</v>
      </c>
      <c r="X606" s="18">
        <v>7.1165644171779202E-2</v>
      </c>
      <c r="Y606" s="18">
        <v>3.2208588957055202E-2</v>
      </c>
      <c r="Z606" s="18">
        <v>1.6359918200408999E-2</v>
      </c>
    </row>
    <row r="607" spans="1:26">
      <c r="A607" s="41">
        <v>241</v>
      </c>
      <c r="B607" s="24" t="s">
        <v>774</v>
      </c>
      <c r="C607" s="18">
        <v>1.4008179959100199E-2</v>
      </c>
      <c r="D607" s="18">
        <v>1.47239263803681E-2</v>
      </c>
      <c r="E607" s="18">
        <v>2.2699386503067499E-2</v>
      </c>
      <c r="F607" s="18">
        <v>0</v>
      </c>
      <c r="G607" s="18">
        <v>3.9366053169734197E-2</v>
      </c>
      <c r="H607" s="18">
        <v>6.6053169734151304E-2</v>
      </c>
      <c r="I607" s="18">
        <v>0.12402862985685099</v>
      </c>
      <c r="J607" s="18">
        <v>3.9161554192228998E-2</v>
      </c>
      <c r="K607" s="18">
        <v>0</v>
      </c>
      <c r="L607" s="18">
        <v>0</v>
      </c>
      <c r="M607" s="18">
        <v>2.9959100204499E-2</v>
      </c>
      <c r="N607" s="18">
        <v>4.8466257668711703E-2</v>
      </c>
      <c r="O607" s="18">
        <v>6.3905930470347705E-2</v>
      </c>
      <c r="P607" s="18">
        <v>6.5439672801635998E-2</v>
      </c>
      <c r="Q607" s="18">
        <v>9.6012269938650294E-2</v>
      </c>
      <c r="R607" s="18">
        <v>0.18732106339468299</v>
      </c>
      <c r="S607" s="18">
        <v>0.18824130879345599</v>
      </c>
      <c r="T607" s="18">
        <v>0.218098159509202</v>
      </c>
      <c r="U607" s="18">
        <v>0.225051124744376</v>
      </c>
      <c r="V607" s="18">
        <v>0.21216768916155401</v>
      </c>
      <c r="W607" s="18">
        <v>0.15316973415132901</v>
      </c>
      <c r="X607" s="18">
        <v>0.18548057259713699</v>
      </c>
      <c r="Y607" s="18">
        <v>0.143047034764826</v>
      </c>
      <c r="Z607" s="18">
        <v>0.127914110429448</v>
      </c>
    </row>
    <row r="608" spans="1:26">
      <c r="A608" s="41">
        <v>242</v>
      </c>
      <c r="B608" s="24" t="s">
        <v>774</v>
      </c>
      <c r="C608" s="18">
        <v>0.121779141104294</v>
      </c>
      <c r="D608" s="18">
        <v>0.13936605316973399</v>
      </c>
      <c r="E608" s="18">
        <v>9.91820040899795E-2</v>
      </c>
      <c r="F608" s="18">
        <v>6.3190184049079806E-2</v>
      </c>
      <c r="G608" s="18">
        <v>8.5582822085889604E-2</v>
      </c>
      <c r="H608" s="18">
        <v>0.111656441717791</v>
      </c>
      <c r="I608" s="18">
        <v>0.13599182004089999</v>
      </c>
      <c r="J608" s="18">
        <v>0.17607361963190199</v>
      </c>
      <c r="K608" s="18">
        <v>0.160736196319018</v>
      </c>
      <c r="L608" s="18">
        <v>0.15204498977505099</v>
      </c>
      <c r="M608" s="18">
        <v>0.18967280163599201</v>
      </c>
      <c r="N608" s="18">
        <v>0.10869120654396699</v>
      </c>
      <c r="O608" s="18">
        <v>0.12505112474437599</v>
      </c>
      <c r="P608" s="18">
        <v>0.16288343558282201</v>
      </c>
      <c r="Q608" s="18">
        <v>0.20449897750511201</v>
      </c>
      <c r="R608" s="18">
        <v>0.26676891615541898</v>
      </c>
      <c r="S608" s="18">
        <v>0.21789366053169701</v>
      </c>
      <c r="T608" s="18">
        <v>0.19611451942740299</v>
      </c>
      <c r="U608" s="18">
        <v>0.32811860940695298</v>
      </c>
      <c r="V608" s="18">
        <v>0.23742331288343599</v>
      </c>
      <c r="W608" s="18">
        <v>0.29631901840490799</v>
      </c>
      <c r="X608" s="18">
        <v>0.328323108384458</v>
      </c>
      <c r="Y608" s="18">
        <v>0.239672801635992</v>
      </c>
      <c r="Z608" s="18">
        <v>0.22259713701431499</v>
      </c>
    </row>
    <row r="609" spans="1:26">
      <c r="A609" s="41">
        <v>243</v>
      </c>
      <c r="B609" s="24" t="s">
        <v>774</v>
      </c>
      <c r="C609" s="18">
        <v>0.16748466257668701</v>
      </c>
      <c r="D609" s="18">
        <v>0.165541922290389</v>
      </c>
      <c r="E609" s="18">
        <v>0.102044989775051</v>
      </c>
      <c r="F609" s="18">
        <v>0.102351738241309</v>
      </c>
      <c r="G609" s="18">
        <v>2.4642126789366101E-2</v>
      </c>
      <c r="H609" s="18">
        <v>8.2822085889570594E-3</v>
      </c>
      <c r="I609" s="18">
        <v>6.2372188139059297E-3</v>
      </c>
      <c r="J609" s="18">
        <v>0</v>
      </c>
      <c r="K609" s="18">
        <v>0</v>
      </c>
      <c r="L609" s="18">
        <v>0</v>
      </c>
      <c r="M609" s="18">
        <v>0</v>
      </c>
      <c r="N609" s="18">
        <v>0</v>
      </c>
      <c r="O609" s="18">
        <v>3.1288343558282201E-2</v>
      </c>
      <c r="P609" s="18">
        <v>5.56237218813906E-2</v>
      </c>
      <c r="Q609" s="18">
        <v>2.0756646216768902E-2</v>
      </c>
      <c r="R609" s="18">
        <v>5.3783231083844599E-2</v>
      </c>
      <c r="S609" s="18">
        <v>7.3415132924335394E-2</v>
      </c>
      <c r="T609" s="18">
        <v>6.0020449897750502E-2</v>
      </c>
      <c r="U609" s="18">
        <v>0.21012269938650299</v>
      </c>
      <c r="V609" s="18">
        <v>0.130981595092025</v>
      </c>
      <c r="W609" s="18">
        <v>0.116053169734151</v>
      </c>
      <c r="X609" s="18">
        <v>5.62372188139059E-2</v>
      </c>
      <c r="Y609" s="18">
        <v>5.7259713701431503E-3</v>
      </c>
      <c r="Z609" s="18">
        <v>0</v>
      </c>
    </row>
    <row r="610" spans="1:26">
      <c r="A610" s="41">
        <v>244</v>
      </c>
      <c r="B610" s="24" t="s">
        <v>774</v>
      </c>
      <c r="C610" s="18">
        <v>0</v>
      </c>
      <c r="D610" s="18">
        <v>0</v>
      </c>
      <c r="E610" s="18">
        <v>0</v>
      </c>
      <c r="F610" s="18">
        <v>0</v>
      </c>
      <c r="G610" s="18">
        <v>2.52556237218814E-2</v>
      </c>
      <c r="H610" s="18">
        <v>3.0777096114519401E-2</v>
      </c>
      <c r="I610" s="18">
        <v>7.6175869120654396E-2</v>
      </c>
      <c r="J610" s="18">
        <v>8.9263803680981593E-2</v>
      </c>
      <c r="K610" s="18">
        <v>9.9795501022494904E-2</v>
      </c>
      <c r="L610" s="18">
        <v>9.6728016359918206E-2</v>
      </c>
      <c r="M610" s="18">
        <v>0.119222903885481</v>
      </c>
      <c r="N610" s="18">
        <v>0.16533742331288301</v>
      </c>
      <c r="O610" s="18">
        <v>0.18210633946830301</v>
      </c>
      <c r="P610" s="18">
        <v>0.16758691206543999</v>
      </c>
      <c r="Q610" s="18">
        <v>0.317484662576687</v>
      </c>
      <c r="R610" s="18">
        <v>0.36267893660531703</v>
      </c>
      <c r="S610" s="18">
        <v>0.33609406952965198</v>
      </c>
      <c r="T610" s="18">
        <v>0.27944785276073603</v>
      </c>
      <c r="U610" s="18">
        <v>0.22402862985685101</v>
      </c>
      <c r="V610" s="18">
        <v>0.27730061349693302</v>
      </c>
      <c r="W610" s="18">
        <v>0.245398773006135</v>
      </c>
      <c r="X610" s="18">
        <v>0.292842535787321</v>
      </c>
      <c r="Y610" s="18">
        <v>0.130061349693252</v>
      </c>
      <c r="Z610" s="18">
        <v>0.102044989775051</v>
      </c>
    </row>
    <row r="611" spans="1:26">
      <c r="A611" s="41">
        <v>245</v>
      </c>
      <c r="B611" s="24" t="s">
        <v>774</v>
      </c>
      <c r="C611" s="18">
        <v>0.13680981595092001</v>
      </c>
      <c r="D611" s="18">
        <v>0.17760736196318999</v>
      </c>
      <c r="E611" s="18">
        <v>0.150102249488753</v>
      </c>
      <c r="F611" s="18">
        <v>5.72597137014315E-2</v>
      </c>
      <c r="G611" s="18">
        <v>0.101124744376278</v>
      </c>
      <c r="H611" s="18">
        <v>6.1860940695296497E-2</v>
      </c>
      <c r="I611" s="18">
        <v>5.7464212678936602E-2</v>
      </c>
      <c r="J611" s="18">
        <v>7.1165644171779202E-2</v>
      </c>
      <c r="K611" s="18">
        <v>0.12556237218813901</v>
      </c>
      <c r="L611" s="18">
        <v>0.12566462167689199</v>
      </c>
      <c r="M611" s="18">
        <v>0.17750511247443801</v>
      </c>
      <c r="N611" s="18">
        <v>0.156441717791411</v>
      </c>
      <c r="O611" s="18">
        <v>0.20061349693251501</v>
      </c>
      <c r="P611" s="18">
        <v>0.248773006134969</v>
      </c>
      <c r="Q611" s="18">
        <v>0.35531697341513302</v>
      </c>
      <c r="R611" s="18">
        <v>0.36871165644171799</v>
      </c>
      <c r="S611" s="18">
        <v>0.40511247443762799</v>
      </c>
      <c r="T611" s="18">
        <v>0.41605316973415102</v>
      </c>
      <c r="U611" s="18">
        <v>0.33721881390593</v>
      </c>
      <c r="V611" s="18">
        <v>0.23773006134969299</v>
      </c>
      <c r="W611" s="18">
        <v>0.29836400817995901</v>
      </c>
      <c r="X611" s="18">
        <v>0.28578732106339499</v>
      </c>
      <c r="Y611" s="18">
        <v>0.34734151329243401</v>
      </c>
      <c r="Z611" s="18">
        <v>0.33793456032719799</v>
      </c>
    </row>
    <row r="612" spans="1:26">
      <c r="A612" s="41">
        <v>246</v>
      </c>
      <c r="B612" s="24" t="s">
        <v>774</v>
      </c>
      <c r="C612" s="18">
        <v>0.27832310838445801</v>
      </c>
      <c r="D612" s="18">
        <v>0.23885480572597101</v>
      </c>
      <c r="E612" s="18">
        <v>0.184355828220859</v>
      </c>
      <c r="F612" s="18">
        <v>0.14130879345603301</v>
      </c>
      <c r="G612" s="18">
        <v>8.4458077709611501E-2</v>
      </c>
      <c r="H612" s="18">
        <v>8.9263803680981593E-2</v>
      </c>
      <c r="I612" s="18">
        <v>6.7484662576687102E-2</v>
      </c>
      <c r="J612" s="18">
        <v>6.3292433537832302E-2</v>
      </c>
      <c r="K612" s="18">
        <v>3.46625766871166E-2</v>
      </c>
      <c r="L612" s="18">
        <v>2.5971370143149299E-2</v>
      </c>
      <c r="M612" s="18">
        <v>0</v>
      </c>
      <c r="N612" s="18">
        <v>0</v>
      </c>
      <c r="O612" s="18">
        <v>0.482719836400818</v>
      </c>
      <c r="P612" s="18">
        <v>0.66012269938650303</v>
      </c>
      <c r="Q612" s="18">
        <v>0.90030674846625802</v>
      </c>
      <c r="R612" s="18">
        <v>0.50633946830265897</v>
      </c>
      <c r="S612" s="18">
        <v>0.375766871165644</v>
      </c>
      <c r="T612" s="18">
        <v>0.44979550102249499</v>
      </c>
      <c r="U612" s="18">
        <v>0.31421267893660498</v>
      </c>
      <c r="V612" s="18">
        <v>0.45889570552147202</v>
      </c>
      <c r="W612" s="18">
        <v>0.33977505112474399</v>
      </c>
      <c r="X612" s="18">
        <v>0.38997955010224999</v>
      </c>
      <c r="Y612" s="18">
        <v>0.41053169734151301</v>
      </c>
      <c r="Z612" s="18">
        <v>0.27055214723926402</v>
      </c>
    </row>
    <row r="613" spans="1:26">
      <c r="A613" s="41">
        <v>247</v>
      </c>
      <c r="B613" s="24" t="s">
        <v>774</v>
      </c>
      <c r="C613" s="18">
        <v>0.179550102249489</v>
      </c>
      <c r="D613" s="18">
        <v>8.9979550102249506E-2</v>
      </c>
      <c r="E613" s="18">
        <v>0.12535787321063399</v>
      </c>
      <c r="F613" s="18">
        <v>9.4376278118609394E-2</v>
      </c>
      <c r="G613" s="18">
        <v>1.94274028629857E-2</v>
      </c>
      <c r="H613" s="18">
        <v>0</v>
      </c>
      <c r="I613" s="18">
        <v>0</v>
      </c>
      <c r="J613" s="18">
        <v>0</v>
      </c>
      <c r="K613" s="18">
        <v>0</v>
      </c>
      <c r="L613" s="18">
        <v>0</v>
      </c>
      <c r="M613" s="18">
        <v>0</v>
      </c>
      <c r="N613" s="18">
        <v>0</v>
      </c>
      <c r="O613" s="18">
        <v>0</v>
      </c>
      <c r="P613" s="18">
        <v>1.0838445807771E-2</v>
      </c>
      <c r="Q613" s="18">
        <v>7.6278118609407003E-2</v>
      </c>
      <c r="R613" s="18">
        <v>0.10184049079754599</v>
      </c>
      <c r="S613" s="18">
        <v>9.2638036809815999E-2</v>
      </c>
      <c r="T613" s="18">
        <v>0.145807770961145</v>
      </c>
      <c r="U613" s="18">
        <v>6.6871165644171796E-2</v>
      </c>
      <c r="V613" s="18">
        <v>4.03885480572597E-2</v>
      </c>
      <c r="W613" s="18">
        <v>1.8711656441717801E-2</v>
      </c>
      <c r="X613" s="18">
        <v>3.9161554192228998E-2</v>
      </c>
      <c r="Y613" s="18">
        <v>3.09815950920245E-2</v>
      </c>
      <c r="Z613" s="18">
        <v>9.2024539877300603E-3</v>
      </c>
    </row>
    <row r="614" spans="1:26">
      <c r="A614" s="41">
        <v>248</v>
      </c>
      <c r="B614" s="24" t="s">
        <v>774</v>
      </c>
      <c r="C614" s="18">
        <v>0</v>
      </c>
      <c r="D614" s="18">
        <v>2.9959100204499E-2</v>
      </c>
      <c r="E614" s="18">
        <v>0.10869120654396699</v>
      </c>
      <c r="F614" s="18">
        <v>8.0368098159509196E-2</v>
      </c>
      <c r="G614" s="18">
        <v>4.2638036809816003E-2</v>
      </c>
      <c r="H614" s="18">
        <v>3.5787321063394703E-2</v>
      </c>
      <c r="I614" s="18">
        <v>1.5848670756646199E-2</v>
      </c>
      <c r="J614" s="18">
        <v>0</v>
      </c>
      <c r="K614" s="18">
        <v>0</v>
      </c>
      <c r="L614" s="18">
        <v>0</v>
      </c>
      <c r="M614" s="18">
        <v>0</v>
      </c>
      <c r="N614" s="18">
        <v>0</v>
      </c>
      <c r="O614" s="18">
        <v>1.5439672801636E-2</v>
      </c>
      <c r="P614" s="18">
        <v>6.6462167689161605E-2</v>
      </c>
      <c r="Q614" s="18">
        <v>0.110531697341513</v>
      </c>
      <c r="R614" s="18">
        <v>0.113803680981595</v>
      </c>
      <c r="S614" s="18">
        <v>8.8548057259713694E-2</v>
      </c>
      <c r="T614" s="18">
        <v>0.21124744376278101</v>
      </c>
      <c r="U614" s="18">
        <v>0.315644171779141</v>
      </c>
      <c r="V614" s="18">
        <v>0.25756646216768903</v>
      </c>
      <c r="W614" s="18">
        <v>0.219938650306749</v>
      </c>
      <c r="X614" s="18">
        <v>0.213803680981595</v>
      </c>
      <c r="Y614" s="18">
        <v>0.23047034764826199</v>
      </c>
      <c r="Z614" s="18">
        <v>0.25777096114519399</v>
      </c>
    </row>
    <row r="615" spans="1:26">
      <c r="A615" s="41">
        <v>249</v>
      </c>
      <c r="B615" s="24" t="s">
        <v>774</v>
      </c>
      <c r="C615" s="18">
        <v>0.28179959100204499</v>
      </c>
      <c r="D615" s="18">
        <v>0.21032719836400801</v>
      </c>
      <c r="E615" s="18">
        <v>0.25357873210633902</v>
      </c>
      <c r="F615" s="18">
        <v>0.174335378323108</v>
      </c>
      <c r="G615" s="18">
        <v>0.22975460122699401</v>
      </c>
      <c r="H615" s="18">
        <v>0.212678936605317</v>
      </c>
      <c r="I615" s="18">
        <v>0.31799591002045002</v>
      </c>
      <c r="J615" s="18">
        <v>0.44815950920245401</v>
      </c>
      <c r="K615" s="18">
        <v>0.39591002044989798</v>
      </c>
      <c r="L615" s="18">
        <v>0.26881390593047</v>
      </c>
      <c r="M615" s="18">
        <v>0.28957055214723898</v>
      </c>
      <c r="N615" s="18">
        <v>0.32290388548057303</v>
      </c>
      <c r="O615" s="18">
        <v>0.27719836400817999</v>
      </c>
      <c r="P615" s="18">
        <v>0.31809815950920201</v>
      </c>
      <c r="Q615" s="18">
        <v>0.36779141104294499</v>
      </c>
      <c r="R615" s="18">
        <v>0.43087934560327201</v>
      </c>
      <c r="S615" s="18">
        <v>0.41482617586912102</v>
      </c>
      <c r="T615" s="18">
        <v>0.37341513292433498</v>
      </c>
      <c r="U615" s="18">
        <v>0.401022494887526</v>
      </c>
      <c r="V615" s="18">
        <v>0.51697341513292405</v>
      </c>
      <c r="W615" s="18">
        <v>0.36032719836400801</v>
      </c>
      <c r="X615" s="18">
        <v>0.26656441717791401</v>
      </c>
      <c r="Y615" s="18">
        <v>0.197443762781186</v>
      </c>
      <c r="Z615" s="18">
        <v>0.223619631901841</v>
      </c>
    </row>
    <row r="616" spans="1:26">
      <c r="A616" s="41">
        <v>250</v>
      </c>
      <c r="B616" s="24" t="s">
        <v>774</v>
      </c>
      <c r="C616" s="18">
        <v>0.3280163599182</v>
      </c>
      <c r="D616" s="18">
        <v>0.22740286298568499</v>
      </c>
      <c r="E616" s="18">
        <v>0.13660531697341499</v>
      </c>
      <c r="F616" s="18">
        <v>0.112985685071575</v>
      </c>
      <c r="G616" s="18">
        <v>0.15654396728016401</v>
      </c>
      <c r="H616" s="18">
        <v>0.17065439672801599</v>
      </c>
      <c r="I616" s="18">
        <v>0.19069529652351699</v>
      </c>
      <c r="J616" s="18">
        <v>0.21615541922290399</v>
      </c>
      <c r="K616" s="18">
        <v>0.32617586912065399</v>
      </c>
      <c r="L616" s="18">
        <v>0.33036809815950902</v>
      </c>
      <c r="M616" s="18">
        <v>0.30306748466257699</v>
      </c>
      <c r="N616" s="18">
        <v>0.38333333333333303</v>
      </c>
      <c r="O616" s="18">
        <v>0.36339468302658501</v>
      </c>
      <c r="P616" s="18">
        <v>0.26237218813905899</v>
      </c>
      <c r="Q616" s="18">
        <v>0.32658486707566498</v>
      </c>
      <c r="R616" s="18">
        <v>0.274028629856851</v>
      </c>
      <c r="S616" s="18">
        <v>0.307975460122699</v>
      </c>
      <c r="T616" s="18">
        <v>0.30869120654396698</v>
      </c>
      <c r="U616" s="18">
        <v>0.44591002044989803</v>
      </c>
      <c r="V616" s="18">
        <v>0.24652351738241299</v>
      </c>
      <c r="W616" s="18">
        <v>0.17116564417177901</v>
      </c>
      <c r="X616" s="18">
        <v>0.27801635991820001</v>
      </c>
      <c r="Y616" s="18">
        <v>0.40132924335378301</v>
      </c>
      <c r="Z616" s="18">
        <v>0.27505112474437599</v>
      </c>
    </row>
    <row r="617" spans="1:26">
      <c r="A617" s="41">
        <v>251</v>
      </c>
      <c r="B617" s="24" t="s">
        <v>774</v>
      </c>
      <c r="C617" s="18">
        <v>0.224130879345603</v>
      </c>
      <c r="D617" s="18">
        <v>6.3803680981595098E-2</v>
      </c>
      <c r="E617" s="18">
        <v>5.9406952965235203E-2</v>
      </c>
      <c r="F617" s="18">
        <v>7.4948875255623701E-2</v>
      </c>
      <c r="G617" s="18">
        <v>6.9529652351738302E-2</v>
      </c>
      <c r="H617" s="18">
        <v>3.1595092024539903E-2</v>
      </c>
      <c r="I617" s="18">
        <v>1.6359918200408999E-2</v>
      </c>
      <c r="J617" s="18">
        <v>0</v>
      </c>
      <c r="K617" s="18">
        <v>0</v>
      </c>
      <c r="L617" s="18">
        <v>7.0552147239263804E-3</v>
      </c>
      <c r="M617" s="18">
        <v>0.79754601226993904</v>
      </c>
      <c r="N617" s="18">
        <v>0.89182004089979605</v>
      </c>
      <c r="O617" s="18">
        <v>0.78742331288343603</v>
      </c>
      <c r="P617" s="18">
        <v>0.836605316973415</v>
      </c>
      <c r="Q617" s="18">
        <v>0.79877300613496904</v>
      </c>
      <c r="R617" s="18">
        <v>0.50807770961145204</v>
      </c>
      <c r="S617" s="18">
        <v>0.126687116564417</v>
      </c>
      <c r="T617" s="18">
        <v>0.36073619631901799</v>
      </c>
      <c r="U617" s="18">
        <v>0.32331288343558301</v>
      </c>
      <c r="V617" s="18">
        <v>0.390286298568507</v>
      </c>
      <c r="W617" s="18">
        <v>0.42822085889570599</v>
      </c>
      <c r="X617" s="18">
        <v>0.34907975460122698</v>
      </c>
      <c r="Y617" s="18">
        <v>0.378527607361963</v>
      </c>
      <c r="Z617" s="18">
        <v>0.33149284253578698</v>
      </c>
    </row>
    <row r="618" spans="1:26">
      <c r="A618" s="41">
        <v>252</v>
      </c>
      <c r="B618" s="24" t="s">
        <v>774</v>
      </c>
      <c r="C618" s="18">
        <v>0.14437627811860901</v>
      </c>
      <c r="D618" s="18">
        <v>6.3803680981595098E-2</v>
      </c>
      <c r="E618" s="18">
        <v>4.3353783231083798E-2</v>
      </c>
      <c r="F618" s="18">
        <v>2.20858895705521E-2</v>
      </c>
      <c r="G618" s="18">
        <v>1.78936605316973E-2</v>
      </c>
      <c r="H618" s="18">
        <v>3.3128834355828203E-2</v>
      </c>
      <c r="I618" s="18">
        <v>7.3926380368098205E-2</v>
      </c>
      <c r="J618" s="18">
        <v>0.225357873210634</v>
      </c>
      <c r="K618" s="18">
        <v>0.17505112474437601</v>
      </c>
      <c r="L618" s="18">
        <v>9.5705521472392599E-2</v>
      </c>
      <c r="M618" s="18">
        <v>3.46625766871166E-2</v>
      </c>
      <c r="N618" s="18">
        <v>7.0552147239263804E-3</v>
      </c>
      <c r="O618" s="18">
        <v>0</v>
      </c>
      <c r="P618" s="18">
        <v>0</v>
      </c>
      <c r="Q618" s="18">
        <v>0</v>
      </c>
      <c r="R618" s="18">
        <v>0</v>
      </c>
      <c r="S618" s="18">
        <v>0</v>
      </c>
      <c r="T618" s="18">
        <v>1.6462167689161599E-2</v>
      </c>
      <c r="U618" s="18">
        <v>6.6666666666666693E-2</v>
      </c>
      <c r="V618" s="18">
        <v>7.3721881390593103E-2</v>
      </c>
      <c r="W618" s="18">
        <v>0.16779141104294501</v>
      </c>
      <c r="X618" s="18">
        <v>0.30306748466257699</v>
      </c>
      <c r="Y618" s="18">
        <v>0.295296523517382</v>
      </c>
      <c r="Z618" s="18">
        <v>0.23128834355828201</v>
      </c>
    </row>
    <row r="619" spans="1:26">
      <c r="A619" s="41">
        <v>253</v>
      </c>
      <c r="B619" s="24" t="s">
        <v>774</v>
      </c>
      <c r="C619" s="18">
        <v>0.14846625766871199</v>
      </c>
      <c r="D619" s="18">
        <v>0.15910020449897799</v>
      </c>
      <c r="E619" s="18">
        <v>0.32034764826175899</v>
      </c>
      <c r="F619" s="18">
        <v>0.29304703476482602</v>
      </c>
      <c r="G619" s="18">
        <v>0.33312883435582802</v>
      </c>
      <c r="H619" s="18">
        <v>0.38476482617586899</v>
      </c>
      <c r="I619" s="18">
        <v>0.38568507157464199</v>
      </c>
      <c r="J619" s="18">
        <v>0.29713701431492801</v>
      </c>
      <c r="K619" s="18">
        <v>0.226278118609407</v>
      </c>
      <c r="L619" s="18">
        <v>0.15449897750511199</v>
      </c>
      <c r="M619" s="18">
        <v>0.168302658486708</v>
      </c>
      <c r="N619" s="18">
        <v>0.24580777096114501</v>
      </c>
      <c r="O619" s="18">
        <v>0.239059304703476</v>
      </c>
      <c r="P619" s="18">
        <v>0.28905930470347602</v>
      </c>
      <c r="Q619" s="18">
        <v>0.40807770961145201</v>
      </c>
      <c r="R619" s="18">
        <v>0.52065439672801594</v>
      </c>
      <c r="S619" s="18">
        <v>0.52290388548057298</v>
      </c>
      <c r="T619" s="18">
        <v>0.58404907975460096</v>
      </c>
      <c r="U619" s="18">
        <v>0.58404907975460096</v>
      </c>
      <c r="V619" s="18">
        <v>0.63466257668711701</v>
      </c>
      <c r="W619" s="18">
        <v>0.63016359918200404</v>
      </c>
      <c r="X619" s="18">
        <v>0.60204498977505105</v>
      </c>
      <c r="Y619" s="18">
        <v>0.54447852760736204</v>
      </c>
      <c r="Z619" s="18">
        <v>0.41666666666666702</v>
      </c>
    </row>
    <row r="620" spans="1:26">
      <c r="A620" s="41">
        <v>254</v>
      </c>
      <c r="B620" s="24" t="s">
        <v>774</v>
      </c>
      <c r="C620" s="18">
        <v>0.42505112474437601</v>
      </c>
      <c r="D620" s="18">
        <v>0.44662576687116601</v>
      </c>
      <c r="E620" s="18">
        <v>0.36431492842535801</v>
      </c>
      <c r="F620" s="18">
        <v>0.32157464212678899</v>
      </c>
      <c r="G620" s="18">
        <v>0.36646216768916201</v>
      </c>
      <c r="H620" s="18">
        <v>0.43905930470347698</v>
      </c>
      <c r="I620" s="18">
        <v>0.46216768916155399</v>
      </c>
      <c r="J620" s="18">
        <v>0.50480572597136997</v>
      </c>
      <c r="K620" s="18">
        <v>0.63241308793455997</v>
      </c>
      <c r="L620" s="18">
        <v>0.61012269938650299</v>
      </c>
      <c r="M620" s="18">
        <v>0.63588957055214701</v>
      </c>
      <c r="N620" s="18">
        <v>0.64867075664621698</v>
      </c>
      <c r="O620" s="18">
        <v>0.67474437627811901</v>
      </c>
      <c r="P620" s="18">
        <v>0.76574642126789405</v>
      </c>
      <c r="Q620" s="18">
        <v>0.70480572597137003</v>
      </c>
      <c r="R620" s="18">
        <v>0.796523517382413</v>
      </c>
      <c r="S620" s="18">
        <v>0.84713701431492805</v>
      </c>
      <c r="T620" s="18">
        <v>0.89458077709611505</v>
      </c>
      <c r="U620" s="18">
        <v>0.94141104294478495</v>
      </c>
      <c r="V620" s="18">
        <v>0.63711656441717801</v>
      </c>
      <c r="W620" s="18">
        <v>0.79366053169734196</v>
      </c>
      <c r="X620" s="18">
        <v>0.64979550102249495</v>
      </c>
      <c r="Y620" s="18">
        <v>0.71165644171779097</v>
      </c>
      <c r="Z620" s="18">
        <v>0.69171779141104295</v>
      </c>
    </row>
    <row r="621" spans="1:26">
      <c r="A621" s="41">
        <v>255</v>
      </c>
      <c r="B621" s="24" t="s">
        <v>774</v>
      </c>
      <c r="C621" s="18">
        <v>0.50194274028629904</v>
      </c>
      <c r="D621" s="18">
        <v>0.623312883435583</v>
      </c>
      <c r="E621" s="18">
        <v>0.400715746421268</v>
      </c>
      <c r="F621" s="18">
        <v>0.43854805725971402</v>
      </c>
      <c r="G621" s="18">
        <v>0.537934560327198</v>
      </c>
      <c r="H621" s="18">
        <v>0.54989775051124801</v>
      </c>
      <c r="I621" s="18">
        <v>0.43077709611451998</v>
      </c>
      <c r="J621" s="18">
        <v>0.53343558282208603</v>
      </c>
      <c r="K621" s="18">
        <v>0.55777096114519398</v>
      </c>
      <c r="L621" s="18">
        <v>0.63057259713701397</v>
      </c>
      <c r="M621" s="18">
        <v>0.48793456032719801</v>
      </c>
      <c r="N621" s="18">
        <v>0.49437627811860901</v>
      </c>
      <c r="O621" s="18">
        <v>0.61687116564417199</v>
      </c>
      <c r="P621" s="18">
        <v>0.48588957055214699</v>
      </c>
      <c r="Q621" s="18">
        <v>0.48241308793456</v>
      </c>
      <c r="R621" s="18">
        <v>0.58650306748466297</v>
      </c>
      <c r="S621" s="18">
        <v>0.48231083844580802</v>
      </c>
      <c r="T621" s="18">
        <v>0.52413087934560298</v>
      </c>
      <c r="U621" s="18">
        <v>0.41134969325153398</v>
      </c>
      <c r="V621" s="18">
        <v>0.42157464212678902</v>
      </c>
      <c r="W621" s="18">
        <v>0.37014314928425401</v>
      </c>
      <c r="X621" s="18">
        <v>0.31820040899795499</v>
      </c>
      <c r="Y621" s="18">
        <v>0.32218813905930499</v>
      </c>
      <c r="Z621" s="18">
        <v>0.30030674846625799</v>
      </c>
    </row>
    <row r="622" spans="1:26">
      <c r="A622" s="41">
        <v>256</v>
      </c>
      <c r="B622" s="24" t="s">
        <v>774</v>
      </c>
      <c r="C622" s="18">
        <v>0.20572597137014301</v>
      </c>
      <c r="D622" s="18">
        <v>0.176175869120654</v>
      </c>
      <c r="E622" s="18">
        <v>0.131492842535787</v>
      </c>
      <c r="F622" s="18">
        <v>6.5235173824130896E-2</v>
      </c>
      <c r="G622" s="18">
        <v>8.6912065439672791E-3</v>
      </c>
      <c r="H622" s="18">
        <v>0</v>
      </c>
      <c r="I622" s="18">
        <v>4.8261758691206497E-2</v>
      </c>
      <c r="J622" s="18">
        <v>0.120449897750511</v>
      </c>
      <c r="K622" s="18">
        <v>5.30674846625767E-2</v>
      </c>
      <c r="L622" s="18">
        <v>8.6400817995909998E-2</v>
      </c>
      <c r="M622" s="18">
        <v>2.3926380368098198E-2</v>
      </c>
      <c r="N622" s="18">
        <v>1.09406952965235E-2</v>
      </c>
      <c r="O622" s="18">
        <v>0</v>
      </c>
      <c r="P622" s="18">
        <v>0</v>
      </c>
      <c r="Q622" s="18">
        <v>8.3844580777096105E-3</v>
      </c>
      <c r="R622" s="18">
        <v>2.0756646216768902E-2</v>
      </c>
      <c r="S622" s="18">
        <v>0.11216768916155399</v>
      </c>
      <c r="T622" s="18">
        <v>0.13476482617586899</v>
      </c>
      <c r="U622" s="18">
        <v>0.122085889570552</v>
      </c>
      <c r="V622" s="18">
        <v>0.128527607361963</v>
      </c>
      <c r="W622" s="18">
        <v>0.100715746421268</v>
      </c>
      <c r="X622" s="18">
        <v>9.49897750511247E-2</v>
      </c>
      <c r="Y622" s="18">
        <v>5.5930470347648302E-2</v>
      </c>
      <c r="Z622" s="18">
        <v>7.6073619631901901E-2</v>
      </c>
    </row>
    <row r="623" spans="1:26">
      <c r="A623" s="41">
        <v>257</v>
      </c>
      <c r="B623" s="24" t="s">
        <v>774</v>
      </c>
      <c r="C623" s="18">
        <v>0.106339468302658</v>
      </c>
      <c r="D623" s="18">
        <v>0.16175869120654399</v>
      </c>
      <c r="E623" s="18">
        <v>8.9059304703476505E-2</v>
      </c>
      <c r="F623" s="18">
        <v>4.7546012269938702E-2</v>
      </c>
      <c r="G623" s="18">
        <v>5.2147239263803699E-2</v>
      </c>
      <c r="H623" s="18">
        <v>0.102044989775051</v>
      </c>
      <c r="I623" s="18">
        <v>0.118507157464213</v>
      </c>
      <c r="J623" s="18">
        <v>0.16206543967280199</v>
      </c>
      <c r="K623" s="18">
        <v>0.20920245398772999</v>
      </c>
      <c r="L623" s="18">
        <v>0.25132924335378298</v>
      </c>
      <c r="M623" s="18">
        <v>0.26451942740286299</v>
      </c>
      <c r="N623" s="18">
        <v>0.311042944785276</v>
      </c>
      <c r="O623" s="18">
        <v>0.334764826175869</v>
      </c>
      <c r="P623" s="18">
        <v>0.31267893660531698</v>
      </c>
      <c r="Q623" s="18">
        <v>0.24775051124744399</v>
      </c>
      <c r="R623" s="18">
        <v>0.251226993865031</v>
      </c>
      <c r="S623" s="18">
        <v>0.20848670756646201</v>
      </c>
      <c r="T623" s="18">
        <v>9.7034764826175901E-2</v>
      </c>
      <c r="U623" s="18">
        <v>6.0736196319018401E-2</v>
      </c>
      <c r="V623" s="18">
        <v>6.3394683026584903E-3</v>
      </c>
      <c r="W623" s="18">
        <v>9.5398773006135001E-2</v>
      </c>
      <c r="X623" s="18">
        <v>0</v>
      </c>
      <c r="Y623" s="18">
        <v>0.11809815950920199</v>
      </c>
      <c r="Z623" s="18">
        <v>4.87730061349693E-2</v>
      </c>
    </row>
    <row r="624" spans="1:26">
      <c r="A624" s="41">
        <v>258</v>
      </c>
      <c r="B624" s="24" t="s">
        <v>774</v>
      </c>
      <c r="C624" s="18">
        <v>2.6482617586912099E-2</v>
      </c>
      <c r="D624" s="18">
        <v>0</v>
      </c>
      <c r="E624" s="18">
        <v>0</v>
      </c>
      <c r="F624" s="18">
        <v>0</v>
      </c>
      <c r="G624" s="18">
        <v>0</v>
      </c>
      <c r="H624" s="18">
        <v>0</v>
      </c>
      <c r="I624" s="18">
        <v>2.1983640081799601E-2</v>
      </c>
      <c r="J624" s="18">
        <v>8.8957055214723899E-3</v>
      </c>
      <c r="K624" s="18">
        <v>7.0552147239263804E-3</v>
      </c>
      <c r="L624" s="18">
        <v>0</v>
      </c>
      <c r="M624" s="18">
        <v>1.8098159509202499E-2</v>
      </c>
      <c r="N624" s="18">
        <v>8.5889570552147299E-3</v>
      </c>
      <c r="O624" s="18">
        <v>3.7014314928425399E-2</v>
      </c>
      <c r="P624" s="18">
        <v>0.102965235173824</v>
      </c>
      <c r="Q624" s="18">
        <v>1.47239263803681E-2</v>
      </c>
      <c r="R624" s="18">
        <v>2.4028629856850701E-2</v>
      </c>
      <c r="S624" s="18">
        <v>5.40899795501023E-2</v>
      </c>
      <c r="T624" s="18">
        <v>6.6768916155419203E-2</v>
      </c>
      <c r="U624" s="18">
        <v>0.100511247443763</v>
      </c>
      <c r="V624" s="18">
        <v>0.104192229038855</v>
      </c>
      <c r="W624" s="18">
        <v>8.3946830265848704E-2</v>
      </c>
      <c r="X624" s="18">
        <v>9.7239263803681003E-2</v>
      </c>
      <c r="Y624" s="18">
        <v>8.5480572597136997E-2</v>
      </c>
      <c r="Z624" s="18">
        <v>0.10306748466257699</v>
      </c>
    </row>
    <row r="625" spans="1:26">
      <c r="A625" s="41">
        <v>259</v>
      </c>
      <c r="B625" s="24" t="s">
        <v>774</v>
      </c>
      <c r="C625" s="18">
        <v>0.12873210633946799</v>
      </c>
      <c r="D625" s="18">
        <v>0.193762781186094</v>
      </c>
      <c r="E625" s="18">
        <v>0.15817995910020499</v>
      </c>
      <c r="F625" s="18">
        <v>0.15725971370143199</v>
      </c>
      <c r="G625" s="18">
        <v>0.11032719836400801</v>
      </c>
      <c r="H625" s="18">
        <v>0.21768916155419199</v>
      </c>
      <c r="I625" s="18">
        <v>0.21728016359918201</v>
      </c>
      <c r="J625" s="18">
        <v>0.16267893660531699</v>
      </c>
      <c r="K625" s="18">
        <v>0.110838445807771</v>
      </c>
      <c r="L625" s="18">
        <v>9.1615541922290405E-2</v>
      </c>
      <c r="M625" s="18">
        <v>6.8813905930470404E-2</v>
      </c>
      <c r="N625" s="18">
        <v>0</v>
      </c>
      <c r="O625" s="18">
        <v>0.105112474437628</v>
      </c>
      <c r="P625" s="18">
        <v>0.13742331288343601</v>
      </c>
      <c r="Q625" s="18">
        <v>0.158588957055215</v>
      </c>
      <c r="R625" s="18">
        <v>0.34795501022494901</v>
      </c>
      <c r="S625" s="18">
        <v>0.28394683026584899</v>
      </c>
      <c r="T625" s="18">
        <v>0.18425357873210599</v>
      </c>
      <c r="U625" s="18">
        <v>0.110020449897751</v>
      </c>
      <c r="V625" s="18">
        <v>0.12627811860940699</v>
      </c>
      <c r="W625" s="18">
        <v>0.16165644171779101</v>
      </c>
      <c r="X625" s="18">
        <v>0.128527607361963</v>
      </c>
      <c r="Y625" s="18">
        <v>0.15562372188139101</v>
      </c>
      <c r="Z625" s="18">
        <v>0.126993865030675</v>
      </c>
    </row>
    <row r="626" spans="1:26">
      <c r="A626" s="41">
        <v>260</v>
      </c>
      <c r="B626" s="24" t="s">
        <v>774</v>
      </c>
      <c r="C626" s="18">
        <v>7.7709611451942703E-2</v>
      </c>
      <c r="D626" s="18">
        <v>9.5398773006135001E-2</v>
      </c>
      <c r="E626" s="18">
        <v>5.1226993865030698E-2</v>
      </c>
      <c r="F626" s="18">
        <v>2.6891615541922299E-2</v>
      </c>
      <c r="G626" s="18">
        <v>8.1799591002044997E-3</v>
      </c>
      <c r="H626" s="18">
        <v>0</v>
      </c>
      <c r="I626" s="18">
        <v>0</v>
      </c>
      <c r="J626" s="18">
        <v>0</v>
      </c>
      <c r="K626" s="18">
        <v>0</v>
      </c>
      <c r="L626" s="18">
        <v>0</v>
      </c>
      <c r="M626" s="18">
        <v>0</v>
      </c>
      <c r="N626" s="18">
        <v>0</v>
      </c>
      <c r="O626" s="18">
        <v>5.7259713701431503E-3</v>
      </c>
      <c r="P626" s="18">
        <v>1.7791411042944801E-2</v>
      </c>
      <c r="Q626" s="18">
        <v>1.8507157464212699E-2</v>
      </c>
      <c r="R626" s="18">
        <v>2.7607361963190202E-2</v>
      </c>
      <c r="S626" s="18">
        <v>2.1676891615541899E-2</v>
      </c>
      <c r="T626" s="18">
        <v>9.8159509202454004E-2</v>
      </c>
      <c r="U626" s="18">
        <v>0.12310838445807799</v>
      </c>
      <c r="V626" s="18">
        <v>0.102658486707566</v>
      </c>
      <c r="W626" s="18">
        <v>0.129754601226994</v>
      </c>
      <c r="X626" s="18">
        <v>0.28629856850715701</v>
      </c>
      <c r="Y626" s="18">
        <v>0.23824130879345601</v>
      </c>
      <c r="Z626" s="18">
        <v>0.22699386503067501</v>
      </c>
    </row>
    <row r="627" spans="1:26">
      <c r="A627" s="41">
        <v>261</v>
      </c>
      <c r="B627" s="24" t="s">
        <v>774</v>
      </c>
      <c r="C627" s="18">
        <v>0.18271983640081799</v>
      </c>
      <c r="D627" s="18">
        <v>0.19488752556237199</v>
      </c>
      <c r="E627" s="18">
        <v>0.22167689161554199</v>
      </c>
      <c r="F627" s="18">
        <v>0.109100204498978</v>
      </c>
      <c r="G627" s="18">
        <v>3.7525562372188098E-2</v>
      </c>
      <c r="H627" s="18">
        <v>1.1656441717791399E-2</v>
      </c>
      <c r="I627" s="18">
        <v>0</v>
      </c>
      <c r="J627" s="18">
        <v>1.49284253578732E-2</v>
      </c>
      <c r="K627" s="18">
        <v>2.5971370143149299E-2</v>
      </c>
      <c r="L627" s="18">
        <v>0</v>
      </c>
      <c r="M627" s="18">
        <v>1.99386503067485E-2</v>
      </c>
      <c r="N627" s="18">
        <v>3.8752556237218801E-2</v>
      </c>
      <c r="O627" s="18">
        <v>0.203169734151329</v>
      </c>
      <c r="P627" s="18">
        <v>0.37137014314928402</v>
      </c>
      <c r="Q627" s="18">
        <v>0.31247443762781202</v>
      </c>
      <c r="R627" s="18">
        <v>0.185276073619632</v>
      </c>
      <c r="S627" s="18">
        <v>7.1165644171779202E-2</v>
      </c>
      <c r="T627" s="18">
        <v>3.09815950920245E-2</v>
      </c>
      <c r="U627" s="18">
        <v>3.5685071574642097E-2</v>
      </c>
      <c r="V627" s="18">
        <v>0.130265848670757</v>
      </c>
      <c r="W627" s="18">
        <v>0.15756646216768899</v>
      </c>
      <c r="X627" s="18">
        <v>9.5910020449897798E-2</v>
      </c>
      <c r="Y627" s="18">
        <v>2.7096114519427401E-2</v>
      </c>
      <c r="Z627" s="18">
        <v>0</v>
      </c>
    </row>
    <row r="628" spans="1:26">
      <c r="A628" s="41">
        <v>262</v>
      </c>
      <c r="B628" s="24" t="s">
        <v>774</v>
      </c>
      <c r="C628" s="18">
        <v>7.6687116564417204E-3</v>
      </c>
      <c r="D628" s="18">
        <v>0</v>
      </c>
      <c r="E628" s="18">
        <v>1.2474437627811899E-2</v>
      </c>
      <c r="F628" s="18">
        <v>8.4867075664621702E-3</v>
      </c>
      <c r="G628" s="18">
        <v>2.36196319018405E-2</v>
      </c>
      <c r="H628" s="18">
        <v>1.5541922290388499E-2</v>
      </c>
      <c r="I628" s="18">
        <v>5.7770961145194297E-2</v>
      </c>
      <c r="J628" s="18">
        <v>7.5869120654396702E-2</v>
      </c>
      <c r="K628" s="18">
        <v>0.118200408997955</v>
      </c>
      <c r="L628" s="18">
        <v>5.6748466257668703E-2</v>
      </c>
      <c r="M628" s="18">
        <v>9.9591002044989801E-2</v>
      </c>
      <c r="N628" s="18">
        <v>0.11319018404908</v>
      </c>
      <c r="O628" s="18">
        <v>0.14959100204499001</v>
      </c>
      <c r="P628" s="18">
        <v>0.21646216768916199</v>
      </c>
      <c r="Q628" s="18">
        <v>0.242740286298569</v>
      </c>
      <c r="R628" s="18">
        <v>0.335685071574642</v>
      </c>
      <c r="S628" s="18">
        <v>0.30991820040899798</v>
      </c>
      <c r="T628" s="18">
        <v>0.38169734151329199</v>
      </c>
      <c r="U628" s="18">
        <v>0.29928425357873201</v>
      </c>
      <c r="V628" s="18">
        <v>0.26482617586912099</v>
      </c>
      <c r="W628" s="18">
        <v>0.22668711656441701</v>
      </c>
      <c r="X628" s="18">
        <v>0.20184049079754601</v>
      </c>
      <c r="Y628" s="18">
        <v>0.140593047034765</v>
      </c>
      <c r="Z628" s="18">
        <v>0.12781186094069499</v>
      </c>
    </row>
    <row r="629" spans="1:26">
      <c r="A629" s="41">
        <v>263</v>
      </c>
      <c r="B629" s="24" t="s">
        <v>774</v>
      </c>
      <c r="C629" s="18">
        <v>7.5357873210634002E-2</v>
      </c>
      <c r="D629" s="18">
        <v>6.3701431492842603E-2</v>
      </c>
      <c r="E629" s="18">
        <v>3.5378323108384499E-2</v>
      </c>
      <c r="F629" s="18">
        <v>4.2331288343558302E-2</v>
      </c>
      <c r="G629" s="18">
        <v>1.2474437627811899E-2</v>
      </c>
      <c r="H629" s="18">
        <v>0.43364008179959102</v>
      </c>
      <c r="I629" s="18">
        <v>0.31574642126789398</v>
      </c>
      <c r="J629" s="18">
        <v>0.76942740286298605</v>
      </c>
      <c r="K629" s="18">
        <v>0.920143149284254</v>
      </c>
      <c r="L629" s="18">
        <v>0.60756646216768895</v>
      </c>
      <c r="M629" s="18">
        <v>0.44734151329243399</v>
      </c>
      <c r="N629" s="18">
        <v>0.52760736196319002</v>
      </c>
      <c r="O629" s="18">
        <v>0.58159509202453996</v>
      </c>
      <c r="P629" s="18">
        <v>0.61400817995909995</v>
      </c>
      <c r="Q629" s="18">
        <v>0.41288343558282198</v>
      </c>
      <c r="R629" s="18">
        <v>0.24100204498977501</v>
      </c>
      <c r="S629" s="18">
        <v>0.169836400817996</v>
      </c>
      <c r="T629" s="18">
        <v>0.224437627811861</v>
      </c>
      <c r="U629" s="18">
        <v>0.23793456032719801</v>
      </c>
      <c r="V629" s="18">
        <v>0.128220858895706</v>
      </c>
      <c r="W629" s="18">
        <v>0.107873210633947</v>
      </c>
      <c r="X629" s="18">
        <v>9.6216768916155396E-2</v>
      </c>
      <c r="Y629" s="18">
        <v>0.14253578732106301</v>
      </c>
      <c r="Z629" s="18">
        <v>6.9325153374233103E-2</v>
      </c>
    </row>
    <row r="630" spans="1:26">
      <c r="A630" s="41">
        <v>264</v>
      </c>
      <c r="B630" s="24" t="s">
        <v>774</v>
      </c>
      <c r="C630" s="18">
        <v>1.6462167689161599E-2</v>
      </c>
      <c r="D630" s="18">
        <v>0</v>
      </c>
      <c r="E630" s="18">
        <v>0</v>
      </c>
      <c r="F630" s="18">
        <v>0</v>
      </c>
      <c r="G630" s="18">
        <v>0</v>
      </c>
      <c r="H630" s="18">
        <v>2.78118609406953E-2</v>
      </c>
      <c r="I630" s="18">
        <v>8.7321063394682999E-2</v>
      </c>
      <c r="J630" s="18">
        <v>0.101635991820041</v>
      </c>
      <c r="K630" s="18">
        <v>0.17096114519427399</v>
      </c>
      <c r="L630" s="18">
        <v>0.46574642126789401</v>
      </c>
      <c r="M630" s="18">
        <v>0.29488752556237202</v>
      </c>
      <c r="N630" s="18">
        <v>0.47065439672801601</v>
      </c>
      <c r="O630" s="18">
        <v>0.55143149284253601</v>
      </c>
      <c r="P630" s="18">
        <v>0.53445807770961196</v>
      </c>
      <c r="Q630" s="18">
        <v>0.54938650306748504</v>
      </c>
      <c r="R630" s="18">
        <v>0.64038854805725998</v>
      </c>
      <c r="S630" s="18">
        <v>0.68404907975460105</v>
      </c>
      <c r="T630" s="18">
        <v>0.64018404907975501</v>
      </c>
      <c r="U630" s="18">
        <v>0.60603271983640095</v>
      </c>
      <c r="V630" s="18">
        <v>0.497239263803681</v>
      </c>
      <c r="W630" s="18">
        <v>0.59182004089979601</v>
      </c>
      <c r="X630" s="18">
        <v>0.62310838445807804</v>
      </c>
      <c r="Y630" s="18">
        <v>0.63087934560327197</v>
      </c>
      <c r="Z630" s="18">
        <v>0.51186094069529697</v>
      </c>
    </row>
    <row r="631" spans="1:26">
      <c r="A631" s="41">
        <v>265</v>
      </c>
      <c r="B631" s="24" t="s">
        <v>774</v>
      </c>
      <c r="C631" s="18">
        <v>0.44672801635991799</v>
      </c>
      <c r="D631" s="18">
        <v>0.206850715746421</v>
      </c>
      <c r="E631" s="18">
        <v>0.150715746421268</v>
      </c>
      <c r="F631" s="18">
        <v>8.2515337423312907E-2</v>
      </c>
      <c r="G631" s="18">
        <v>5.3987730061349701E-2</v>
      </c>
      <c r="H631" s="18">
        <v>5.6748466257668703E-2</v>
      </c>
      <c r="I631" s="18">
        <v>0</v>
      </c>
      <c r="J631" s="18">
        <v>0</v>
      </c>
      <c r="K631" s="18">
        <v>0</v>
      </c>
      <c r="L631" s="18">
        <v>0</v>
      </c>
      <c r="M631" s="18">
        <v>0</v>
      </c>
      <c r="N631" s="18">
        <v>0</v>
      </c>
      <c r="O631" s="18">
        <v>1.5848670756646199E-2</v>
      </c>
      <c r="P631" s="18">
        <v>7.4948875255623701E-2</v>
      </c>
      <c r="Q631" s="18">
        <v>0.229652351738241</v>
      </c>
      <c r="R631" s="18">
        <v>0.26370143149284297</v>
      </c>
      <c r="S631" s="18">
        <v>0.27300613496932502</v>
      </c>
      <c r="T631" s="18">
        <v>0.19509202453987701</v>
      </c>
      <c r="U631" s="18">
        <v>0.193762781186094</v>
      </c>
      <c r="V631" s="18">
        <v>0.188957055214724</v>
      </c>
      <c r="W631" s="18">
        <v>0.41656441717791398</v>
      </c>
      <c r="X631" s="18">
        <v>0.30255623721881397</v>
      </c>
      <c r="Y631" s="18">
        <v>0.23895705521472399</v>
      </c>
      <c r="Z631" s="18">
        <v>0.18057259713701401</v>
      </c>
    </row>
    <row r="632" spans="1:26">
      <c r="A632" s="41">
        <v>266</v>
      </c>
      <c r="B632" s="24" t="s">
        <v>774</v>
      </c>
      <c r="C632" s="18">
        <v>9.4274028629856899E-2</v>
      </c>
      <c r="D632" s="18">
        <v>4.2740286298568499E-2</v>
      </c>
      <c r="E632" s="18">
        <v>1.359918200409E-2</v>
      </c>
      <c r="F632" s="18">
        <v>8.0368098159509196E-2</v>
      </c>
      <c r="G632" s="18">
        <v>6.8711656441717797E-2</v>
      </c>
      <c r="H632" s="18">
        <v>0.15347648261758701</v>
      </c>
      <c r="I632" s="18">
        <v>0.44253578732106302</v>
      </c>
      <c r="J632" s="18">
        <v>0.56595092024539895</v>
      </c>
      <c r="K632" s="18">
        <v>0.48251533742331298</v>
      </c>
      <c r="L632" s="18">
        <v>0.254907975460123</v>
      </c>
      <c r="M632" s="18">
        <v>0.142740286298569</v>
      </c>
      <c r="N632" s="18">
        <v>0.12985685071574599</v>
      </c>
      <c r="O632" s="18">
        <v>0.111042944785276</v>
      </c>
      <c r="P632" s="18">
        <v>0.213292433537832</v>
      </c>
      <c r="Q632" s="18">
        <v>0.29417177914110398</v>
      </c>
      <c r="R632" s="18">
        <v>0.32034764826175899</v>
      </c>
      <c r="S632" s="18">
        <v>0.17290388548057301</v>
      </c>
      <c r="T632" s="18">
        <v>0.24621676891615499</v>
      </c>
      <c r="U632" s="18">
        <v>0.32678936605316999</v>
      </c>
      <c r="V632" s="18">
        <v>0.48077709611451902</v>
      </c>
      <c r="W632" s="18">
        <v>0.394887525562372</v>
      </c>
      <c r="X632" s="18">
        <v>0.30899795501022498</v>
      </c>
      <c r="Y632" s="18">
        <v>0.31809815950920201</v>
      </c>
      <c r="Z632" s="18">
        <v>0.191411042944785</v>
      </c>
    </row>
    <row r="633" spans="1:26">
      <c r="A633" s="41">
        <v>267</v>
      </c>
      <c r="B633" s="24" t="s">
        <v>774</v>
      </c>
      <c r="C633" s="18">
        <v>0.15112474437627799</v>
      </c>
      <c r="D633" s="18">
        <v>0.111963190184049</v>
      </c>
      <c r="E633" s="18">
        <v>0.15143149284253599</v>
      </c>
      <c r="F633" s="18">
        <v>2.5357873210633899E-2</v>
      </c>
      <c r="G633" s="18">
        <v>8.8548057259713694E-2</v>
      </c>
      <c r="H633" s="18">
        <v>0.22791411042944801</v>
      </c>
      <c r="I633" s="18">
        <v>7.5562372188139104E-2</v>
      </c>
      <c r="J633" s="18">
        <v>7.3415132924335394E-2</v>
      </c>
      <c r="K633" s="18">
        <v>0.15265848670756599</v>
      </c>
      <c r="L633" s="18">
        <v>0.226584867075665</v>
      </c>
      <c r="M633" s="18">
        <v>0.32177914110429401</v>
      </c>
      <c r="N633" s="18">
        <v>0.37075664621676901</v>
      </c>
      <c r="O633" s="18">
        <v>0.38537832310838399</v>
      </c>
      <c r="P633" s="18">
        <v>0.156748466257669</v>
      </c>
      <c r="Q633" s="18">
        <v>0.20961145194274</v>
      </c>
      <c r="R633" s="18">
        <v>0.13241308793456</v>
      </c>
      <c r="S633" s="18">
        <v>7.8527607361963195E-2</v>
      </c>
      <c r="T633" s="18">
        <v>1.2167689161554199E-2</v>
      </c>
      <c r="U633" s="18">
        <v>0.54519427402862997</v>
      </c>
      <c r="V633" s="18">
        <v>0.87361963190184</v>
      </c>
      <c r="W633" s="18">
        <v>0.75899795501022504</v>
      </c>
      <c r="X633" s="18">
        <v>0.85511247443762795</v>
      </c>
      <c r="Y633" s="18">
        <v>0.94744376278118603</v>
      </c>
      <c r="Z633" s="18">
        <v>0.80051124744376301</v>
      </c>
    </row>
    <row r="634" spans="1:26">
      <c r="A634" s="41">
        <v>268</v>
      </c>
      <c r="B634" s="24" t="s">
        <v>774</v>
      </c>
      <c r="C634" s="18">
        <v>0.46666666666666701</v>
      </c>
      <c r="D634" s="18">
        <v>0.25777096114519399</v>
      </c>
      <c r="E634" s="18">
        <v>0.12535787321063399</v>
      </c>
      <c r="F634" s="18">
        <v>0.183128834355828</v>
      </c>
      <c r="G634" s="18">
        <v>0.14079754601226999</v>
      </c>
      <c r="H634" s="18">
        <v>6.3701431492842603E-2</v>
      </c>
      <c r="I634" s="18">
        <v>8.1697341513292401E-2</v>
      </c>
      <c r="J634" s="18">
        <v>3.4151329243353797E-2</v>
      </c>
      <c r="K634" s="18">
        <v>4.03885480572597E-2</v>
      </c>
      <c r="L634" s="18">
        <v>3.1492842535787297E-2</v>
      </c>
      <c r="M634" s="18">
        <v>2.7505112474437599E-2</v>
      </c>
      <c r="N634" s="18">
        <v>7.0654396728016405E-2</v>
      </c>
      <c r="O634" s="18">
        <v>3.4764826175869103E-2</v>
      </c>
      <c r="P634" s="18">
        <v>0.11155419222903901</v>
      </c>
      <c r="Q634" s="18">
        <v>8.0470347648261803E-2</v>
      </c>
      <c r="R634" s="18">
        <v>3.2310838445807802E-2</v>
      </c>
      <c r="S634" s="18">
        <v>0</v>
      </c>
      <c r="T634" s="18">
        <v>1.15541922290389E-2</v>
      </c>
      <c r="U634" s="18">
        <v>0</v>
      </c>
      <c r="V634" s="18">
        <v>0.13118609406953</v>
      </c>
      <c r="W634" s="18">
        <v>0.21605316973415101</v>
      </c>
      <c r="X634" s="18">
        <v>0.24826175869120701</v>
      </c>
      <c r="Y634" s="18">
        <v>5.1942740286298597E-2</v>
      </c>
      <c r="Z634" s="18">
        <v>5.4192229038854799E-3</v>
      </c>
    </row>
    <row r="635" spans="1:26">
      <c r="A635" s="41">
        <v>269</v>
      </c>
      <c r="B635" s="24" t="s">
        <v>774</v>
      </c>
      <c r="C635" s="18">
        <v>0.23527607361963199</v>
      </c>
      <c r="D635" s="18">
        <v>0.150715746421268</v>
      </c>
      <c r="E635" s="18">
        <v>0.15531697341513301</v>
      </c>
      <c r="F635" s="18">
        <v>0.36226993865030699</v>
      </c>
      <c r="G635" s="18">
        <v>0.21165644171779099</v>
      </c>
      <c r="H635" s="18">
        <v>7.9141104294478501E-2</v>
      </c>
      <c r="I635" s="18">
        <v>1.5950920245398799E-2</v>
      </c>
      <c r="J635" s="18">
        <v>0.126073619631902</v>
      </c>
      <c r="K635" s="18">
        <v>0.29325153374233098</v>
      </c>
      <c r="L635" s="18">
        <v>0.29366053169734202</v>
      </c>
      <c r="M635" s="18">
        <v>0.27546012269938702</v>
      </c>
      <c r="N635" s="18">
        <v>0.23885480572597101</v>
      </c>
      <c r="O635" s="18">
        <v>0.25633946830265902</v>
      </c>
      <c r="P635" s="18">
        <v>7.4539877300613497E-2</v>
      </c>
      <c r="Q635" s="18">
        <v>0.172494887525562</v>
      </c>
      <c r="R635" s="18">
        <v>0.36349693251533699</v>
      </c>
      <c r="S635" s="18">
        <v>0.28967280163599202</v>
      </c>
      <c r="T635" s="18">
        <v>0.16758691206543999</v>
      </c>
      <c r="U635" s="18">
        <v>8.5787321063394706E-2</v>
      </c>
      <c r="V635" s="18">
        <v>0.12341513292433499</v>
      </c>
      <c r="W635" s="18">
        <v>0.17239263803680999</v>
      </c>
      <c r="X635" s="18">
        <v>0.174028629856851</v>
      </c>
      <c r="Y635" s="18">
        <v>0.13445807770961099</v>
      </c>
      <c r="Z635" s="18">
        <v>0.19785276073619601</v>
      </c>
    </row>
    <row r="636" spans="1:26">
      <c r="A636" s="41">
        <v>270</v>
      </c>
      <c r="B636" s="24" t="s">
        <v>774</v>
      </c>
      <c r="C636" s="18">
        <v>0.16441717791411001</v>
      </c>
      <c r="D636" s="18">
        <v>0.21942740286298601</v>
      </c>
      <c r="E636" s="18">
        <v>0.26441717791411001</v>
      </c>
      <c r="F636" s="18">
        <v>0.28302658486707599</v>
      </c>
      <c r="G636" s="18">
        <v>0.31482617586912098</v>
      </c>
      <c r="H636" s="18">
        <v>0.47862985685071602</v>
      </c>
      <c r="I636" s="18">
        <v>0.39621676891615498</v>
      </c>
      <c r="J636" s="18">
        <v>0.53169734151329195</v>
      </c>
      <c r="K636" s="18">
        <v>0.30347648261758697</v>
      </c>
      <c r="L636" s="18">
        <v>0.23384458077709599</v>
      </c>
      <c r="M636" s="18">
        <v>0.188036809815951</v>
      </c>
      <c r="N636" s="18">
        <v>0.13384458077709599</v>
      </c>
      <c r="O636" s="18">
        <v>0.174948875255624</v>
      </c>
      <c r="P636" s="18">
        <v>0.16697341513292399</v>
      </c>
      <c r="Q636" s="18">
        <v>0.20674846625766899</v>
      </c>
      <c r="R636" s="18">
        <v>0.118916155419223</v>
      </c>
      <c r="S636" s="18">
        <v>0.19979550102249499</v>
      </c>
      <c r="T636" s="18">
        <v>0.29059304703476502</v>
      </c>
      <c r="U636" s="18">
        <v>0.12719836400817999</v>
      </c>
      <c r="V636" s="18">
        <v>6.7382413087934606E-2</v>
      </c>
      <c r="W636" s="18">
        <v>4.9284253578732097E-2</v>
      </c>
      <c r="X636" s="18">
        <v>7.5971370143149294E-2</v>
      </c>
      <c r="Y636" s="18">
        <v>0.111963190184049</v>
      </c>
      <c r="Z636" s="18">
        <v>4.4274028629856903E-2</v>
      </c>
    </row>
    <row r="637" spans="1:26">
      <c r="A637" s="41">
        <v>271</v>
      </c>
      <c r="B637" s="24" t="s">
        <v>774</v>
      </c>
      <c r="C637" s="18">
        <v>1.28834355828221E-2</v>
      </c>
      <c r="D637" s="18">
        <v>0</v>
      </c>
      <c r="E637" s="18">
        <v>0</v>
      </c>
      <c r="F637" s="18">
        <v>0</v>
      </c>
      <c r="G637" s="18">
        <v>0</v>
      </c>
      <c r="H637" s="18">
        <v>0</v>
      </c>
      <c r="I637" s="18">
        <v>0</v>
      </c>
      <c r="J637" s="18">
        <v>1.00204498977505E-2</v>
      </c>
      <c r="K637" s="18">
        <v>9.8159509202453993E-3</v>
      </c>
      <c r="L637" s="18">
        <v>7.3619631901840499E-3</v>
      </c>
      <c r="M637" s="18">
        <v>1.46216768916155E-2</v>
      </c>
      <c r="N637" s="18">
        <v>4.0695296523517402E-2</v>
      </c>
      <c r="O637" s="18">
        <v>8.4458077709611501E-2</v>
      </c>
      <c r="P637" s="18">
        <v>0.193456032719836</v>
      </c>
      <c r="Q637" s="18">
        <v>0.38793456032719797</v>
      </c>
      <c r="R637" s="18">
        <v>0.59897750511247405</v>
      </c>
      <c r="S637" s="18">
        <v>0.68435582822085905</v>
      </c>
      <c r="T637" s="18">
        <v>0.75204498977505096</v>
      </c>
      <c r="U637" s="18">
        <v>0.73077709611452002</v>
      </c>
      <c r="V637" s="18">
        <v>0.79478527607362004</v>
      </c>
      <c r="W637" s="18">
        <v>0.83548057259713704</v>
      </c>
      <c r="X637" s="18">
        <v>0.80930470347648298</v>
      </c>
      <c r="Y637" s="18">
        <v>0.72044989775051105</v>
      </c>
      <c r="Z637" s="18">
        <v>0.80736196319018405</v>
      </c>
    </row>
    <row r="638" spans="1:26">
      <c r="A638" s="41">
        <v>272</v>
      </c>
      <c r="B638" s="24" t="s">
        <v>774</v>
      </c>
      <c r="C638" s="18">
        <v>0.80255623721881397</v>
      </c>
      <c r="D638" s="18">
        <v>0.80817995910020501</v>
      </c>
      <c r="E638" s="18">
        <v>0.73077709611452002</v>
      </c>
      <c r="F638" s="18">
        <v>0.68865030674846595</v>
      </c>
      <c r="G638" s="18">
        <v>0.77229038854805698</v>
      </c>
      <c r="H638" s="18">
        <v>0.70122699386503096</v>
      </c>
      <c r="I638" s="18">
        <v>0.61881390593047003</v>
      </c>
      <c r="J638" s="18">
        <v>0.51912065439672805</v>
      </c>
      <c r="K638" s="18">
        <v>0.27239263803681002</v>
      </c>
      <c r="L638" s="18">
        <v>0.17597137014314901</v>
      </c>
      <c r="M638" s="18">
        <v>0.11216768916155399</v>
      </c>
      <c r="N638" s="18">
        <v>8.24130879345603E-2</v>
      </c>
      <c r="O638" s="18">
        <v>0.15715746421267901</v>
      </c>
      <c r="P638" s="18">
        <v>7.1881390593047101E-2</v>
      </c>
      <c r="Q638" s="18">
        <v>4.8057259713701402E-2</v>
      </c>
      <c r="R638" s="18">
        <v>2.6482617586912099E-2</v>
      </c>
      <c r="S638" s="18">
        <v>4.4887525562372202E-2</v>
      </c>
      <c r="T638" s="18">
        <v>3.2822085889570599E-2</v>
      </c>
      <c r="U638" s="18">
        <v>1.22699386503067E-2</v>
      </c>
      <c r="V638" s="18">
        <v>2.47443762781186E-2</v>
      </c>
      <c r="W638" s="18">
        <v>5.8384458077709603E-2</v>
      </c>
      <c r="X638" s="18">
        <v>4.9591002044989799E-2</v>
      </c>
      <c r="Y638" s="18">
        <v>3.1390593047034801E-2</v>
      </c>
      <c r="Z638" s="18">
        <v>5.4907975460122702E-2</v>
      </c>
    </row>
    <row r="639" spans="1:26">
      <c r="A639" s="41">
        <v>273</v>
      </c>
      <c r="B639" s="24" t="s">
        <v>774</v>
      </c>
      <c r="C639" s="18">
        <v>3.3844580777096102E-2</v>
      </c>
      <c r="D639" s="18">
        <v>0</v>
      </c>
      <c r="E639" s="18">
        <v>0</v>
      </c>
      <c r="F639" s="18">
        <v>0</v>
      </c>
      <c r="G639" s="18">
        <v>0</v>
      </c>
      <c r="H639" s="18">
        <v>0</v>
      </c>
      <c r="I639" s="18">
        <v>3.1288343558282201E-2</v>
      </c>
      <c r="J639" s="18">
        <v>1.03271983640082E-2</v>
      </c>
      <c r="K639" s="18">
        <v>0</v>
      </c>
      <c r="L639" s="18">
        <v>2.5051124744376301E-2</v>
      </c>
      <c r="M639" s="18">
        <v>1.5439672801636E-2</v>
      </c>
      <c r="N639" s="18">
        <v>0</v>
      </c>
      <c r="O639" s="18">
        <v>0</v>
      </c>
      <c r="P639" s="18">
        <v>0</v>
      </c>
      <c r="Q639" s="18">
        <v>2.9141104294478502E-2</v>
      </c>
      <c r="R639" s="18">
        <v>5.4498977505112497E-2</v>
      </c>
      <c r="S639" s="18">
        <v>0.10920245398773</v>
      </c>
      <c r="T639" s="18">
        <v>0.118916155419223</v>
      </c>
      <c r="U639" s="18">
        <v>6.15541922290389E-2</v>
      </c>
      <c r="V639" s="18">
        <v>5.56237218813906E-2</v>
      </c>
      <c r="W639" s="18">
        <v>9.6932515337423295E-2</v>
      </c>
      <c r="X639" s="18">
        <v>7.3312883435582801E-2</v>
      </c>
      <c r="Y639" s="18">
        <v>0.17535787321063401</v>
      </c>
      <c r="Z639" s="18">
        <v>0.585071574642127</v>
      </c>
    </row>
    <row r="640" spans="1:26">
      <c r="A640" s="41">
        <v>274</v>
      </c>
      <c r="B640" s="24" t="s">
        <v>774</v>
      </c>
      <c r="C640" s="18">
        <v>0.67525562372188197</v>
      </c>
      <c r="D640" s="18">
        <v>0.43036809815950899</v>
      </c>
      <c r="E640" s="18">
        <v>0.380674846625767</v>
      </c>
      <c r="F640" s="18">
        <v>0.48159509202453998</v>
      </c>
      <c r="G640" s="18">
        <v>0.51820040899795505</v>
      </c>
      <c r="H640" s="18">
        <v>0.52668711656441702</v>
      </c>
      <c r="I640" s="18">
        <v>0.68425357873210602</v>
      </c>
      <c r="J640" s="18">
        <v>0.58742331288343597</v>
      </c>
      <c r="K640" s="18">
        <v>0.60787321063394695</v>
      </c>
      <c r="L640" s="18">
        <v>0.44100204498977502</v>
      </c>
      <c r="M640" s="18">
        <v>0.26830265848670798</v>
      </c>
      <c r="N640" s="18">
        <v>0.26298568507157499</v>
      </c>
      <c r="O640" s="18">
        <v>0.161042944785276</v>
      </c>
      <c r="P640" s="18">
        <v>0.14263803680981599</v>
      </c>
      <c r="Q640" s="18">
        <v>0.151226993865031</v>
      </c>
      <c r="R640" s="18">
        <v>0.115746421267894</v>
      </c>
      <c r="S640" s="18">
        <v>0.124846625766871</v>
      </c>
      <c r="T640" s="18">
        <v>4.7137014314928401E-2</v>
      </c>
      <c r="U640" s="18">
        <v>1.33946830265849E-2</v>
      </c>
      <c r="V640" s="18">
        <v>0</v>
      </c>
      <c r="W640" s="18">
        <v>0.117382413087935</v>
      </c>
      <c r="X640" s="18">
        <v>8.6298568507157503E-2</v>
      </c>
      <c r="Y640" s="18">
        <v>3.3946830265848701E-2</v>
      </c>
      <c r="Z640" s="18">
        <v>2.89366053169734E-2</v>
      </c>
    </row>
    <row r="641" spans="1:26">
      <c r="A641" s="41">
        <v>275</v>
      </c>
      <c r="B641" s="24" t="s">
        <v>774</v>
      </c>
      <c r="C641" s="18">
        <v>0</v>
      </c>
      <c r="D641" s="18">
        <v>2.5971370143149299E-2</v>
      </c>
      <c r="E641" s="18">
        <v>3.5787321063394703E-2</v>
      </c>
      <c r="F641" s="18">
        <v>2.6278118609407E-2</v>
      </c>
      <c r="G641" s="18">
        <v>1.9734151329243398E-2</v>
      </c>
      <c r="H641" s="18">
        <v>3.20040899795501E-2</v>
      </c>
      <c r="I641" s="18">
        <v>3.5787321063394703E-2</v>
      </c>
      <c r="J641" s="18">
        <v>4.7852760736196299E-2</v>
      </c>
      <c r="K641" s="18">
        <v>4.9386503067484697E-2</v>
      </c>
      <c r="L641" s="18">
        <v>2.1779141104294499E-2</v>
      </c>
      <c r="M641" s="18">
        <v>5.04089979550102E-2</v>
      </c>
      <c r="N641" s="18">
        <v>6.6462167689161605E-2</v>
      </c>
      <c r="O641" s="18">
        <v>6.9427402862985696E-2</v>
      </c>
      <c r="P641" s="18">
        <v>0.14161554192229001</v>
      </c>
      <c r="Q641" s="18">
        <v>0.147648261758691</v>
      </c>
      <c r="R641" s="18">
        <v>0.37004089979550098</v>
      </c>
      <c r="S641" s="18">
        <v>0.47239263803680998</v>
      </c>
      <c r="T641" s="18">
        <v>0.50408997955010204</v>
      </c>
      <c r="U641" s="18">
        <v>0.54918200408997997</v>
      </c>
      <c r="V641" s="18">
        <v>0.49498977505112501</v>
      </c>
      <c r="W641" s="18">
        <v>0.53118609406952999</v>
      </c>
      <c r="X641" s="18">
        <v>0.51134969325153401</v>
      </c>
      <c r="Y641" s="18">
        <v>0.49683026584867102</v>
      </c>
      <c r="Z641" s="18">
        <v>0.54509202453987704</v>
      </c>
    </row>
    <row r="642" spans="1:26">
      <c r="A642" s="41">
        <v>276</v>
      </c>
      <c r="B642" s="24" t="s">
        <v>774</v>
      </c>
      <c r="C642" s="18">
        <v>0.76728016359918205</v>
      </c>
      <c r="D642" s="18">
        <v>0.78159509202454003</v>
      </c>
      <c r="E642" s="18">
        <v>0.795296523517382</v>
      </c>
      <c r="F642" s="18">
        <v>0.63824130879345597</v>
      </c>
      <c r="G642" s="18">
        <v>0.59192229038854804</v>
      </c>
      <c r="H642" s="18">
        <v>0.49836400817995902</v>
      </c>
      <c r="I642" s="18">
        <v>0.6</v>
      </c>
      <c r="J642" s="18">
        <v>0.59805725971370205</v>
      </c>
      <c r="K642" s="18">
        <v>0.59468302658486705</v>
      </c>
      <c r="L642" s="18">
        <v>0.60092024539877298</v>
      </c>
      <c r="M642" s="18">
        <v>0.69018404907975495</v>
      </c>
      <c r="N642" s="18">
        <v>0.67903885480572601</v>
      </c>
      <c r="O642" s="18">
        <v>0.61022494887525602</v>
      </c>
      <c r="P642" s="18">
        <v>0.6719836400818</v>
      </c>
      <c r="Q642" s="18">
        <v>0.64212678936605305</v>
      </c>
      <c r="R642" s="18">
        <v>0.66717791411043004</v>
      </c>
      <c r="S642" s="18">
        <v>0.65869120654396696</v>
      </c>
      <c r="T642" s="18">
        <v>0.67494887525562397</v>
      </c>
      <c r="U642" s="18">
        <v>0.68507157464212698</v>
      </c>
      <c r="V642" s="18">
        <v>0.68793456032719802</v>
      </c>
      <c r="W642" s="18">
        <v>0.59038854805726004</v>
      </c>
      <c r="X642" s="18">
        <v>0.67218813905930497</v>
      </c>
      <c r="Y642" s="18">
        <v>0.65991820040899796</v>
      </c>
      <c r="Z642" s="18">
        <v>0.62781186094069497</v>
      </c>
    </row>
    <row r="643" spans="1:26">
      <c r="A643" s="41">
        <v>277</v>
      </c>
      <c r="B643" s="24" t="s">
        <v>774</v>
      </c>
      <c r="C643" s="18">
        <v>0.61175869120654403</v>
      </c>
      <c r="D643" s="18">
        <v>0.65051124744376299</v>
      </c>
      <c r="E643" s="18">
        <v>0.49550102249488798</v>
      </c>
      <c r="F643" s="18">
        <v>0.585378323108384</v>
      </c>
      <c r="G643" s="18">
        <v>0.70889570552147196</v>
      </c>
      <c r="H643" s="18">
        <v>0.57453987730061395</v>
      </c>
      <c r="I643" s="18">
        <v>0.45950920245398802</v>
      </c>
      <c r="J643" s="18">
        <v>0.39621676891615498</v>
      </c>
      <c r="K643" s="18">
        <v>0.38691206543967299</v>
      </c>
      <c r="L643" s="18">
        <v>0.38762781186094097</v>
      </c>
      <c r="M643" s="18">
        <v>0.44642126789366099</v>
      </c>
      <c r="N643" s="18">
        <v>0.40930470347648301</v>
      </c>
      <c r="O643" s="18">
        <v>0.45541922290388598</v>
      </c>
      <c r="P643" s="18">
        <v>0.47269938650306798</v>
      </c>
      <c r="Q643" s="18">
        <v>0.43353783231083798</v>
      </c>
      <c r="R643" s="18">
        <v>0.57433537832310799</v>
      </c>
      <c r="S643" s="18">
        <v>0.50899795501022504</v>
      </c>
      <c r="T643" s="18">
        <v>0.47423312883435598</v>
      </c>
      <c r="U643" s="18">
        <v>0.57126789366053199</v>
      </c>
      <c r="V643" s="18">
        <v>0.48650306748466299</v>
      </c>
      <c r="W643" s="18">
        <v>0.48384458077709602</v>
      </c>
      <c r="X643" s="18">
        <v>0.53394683026584899</v>
      </c>
      <c r="Y643" s="18">
        <v>0.49979550102249498</v>
      </c>
      <c r="Z643" s="18">
        <v>0.536707566462168</v>
      </c>
    </row>
    <row r="644" spans="1:26">
      <c r="A644" s="41">
        <v>278</v>
      </c>
      <c r="B644" s="24" t="s">
        <v>774</v>
      </c>
      <c r="C644" s="18">
        <v>0.64396728016359905</v>
      </c>
      <c r="D644" s="18">
        <v>0.55378323108384497</v>
      </c>
      <c r="E644" s="18">
        <v>0.42351738241308801</v>
      </c>
      <c r="F644" s="18">
        <v>0.39529652351738198</v>
      </c>
      <c r="G644" s="18">
        <v>0.30368098159509199</v>
      </c>
      <c r="H644" s="18">
        <v>0.184355828220859</v>
      </c>
      <c r="I644" s="18">
        <v>0.122903885480573</v>
      </c>
      <c r="J644" s="18">
        <v>0.11758691206544</v>
      </c>
      <c r="K644" s="18">
        <v>0.20787321063394701</v>
      </c>
      <c r="L644" s="18">
        <v>0.156134969325153</v>
      </c>
      <c r="M644" s="18">
        <v>0.24038854805726001</v>
      </c>
      <c r="N644" s="18">
        <v>0.44560327198364003</v>
      </c>
      <c r="O644" s="18">
        <v>0.30725971370143201</v>
      </c>
      <c r="P644" s="18">
        <v>0.37760736196319</v>
      </c>
      <c r="Q644" s="18">
        <v>0.39938650306748502</v>
      </c>
      <c r="R644" s="18">
        <v>0.438957055214724</v>
      </c>
      <c r="S644" s="18">
        <v>0.55869120654396698</v>
      </c>
      <c r="T644" s="18">
        <v>0.52065439672801594</v>
      </c>
      <c r="U644" s="18">
        <v>0.24519427402863</v>
      </c>
      <c r="V644" s="18">
        <v>0.25378323108384498</v>
      </c>
      <c r="W644" s="18">
        <v>0.198977505112474</v>
      </c>
      <c r="X644" s="18">
        <v>0.100102249488753</v>
      </c>
      <c r="Y644" s="18">
        <v>4.5194274028629897E-2</v>
      </c>
      <c r="Z644" s="18">
        <v>0.14907975460122699</v>
      </c>
    </row>
    <row r="645" spans="1:26">
      <c r="A645" s="41">
        <v>279</v>
      </c>
      <c r="B645" s="24" t="s">
        <v>774</v>
      </c>
      <c r="C645" s="18">
        <v>0.28098159509202503</v>
      </c>
      <c r="D645" s="18">
        <v>0.201738241308793</v>
      </c>
      <c r="E645" s="18">
        <v>3.8241308793455997E-2</v>
      </c>
      <c r="F645" s="18">
        <v>0</v>
      </c>
      <c r="G645" s="18">
        <v>0</v>
      </c>
      <c r="H645" s="18">
        <v>8.1799591002044997E-3</v>
      </c>
      <c r="I645" s="18">
        <v>9.30470347648262E-3</v>
      </c>
      <c r="J645" s="18">
        <v>6.3803680981595098E-2</v>
      </c>
      <c r="K645" s="18">
        <v>0</v>
      </c>
      <c r="L645" s="18">
        <v>4.4274028629856903E-2</v>
      </c>
      <c r="M645" s="18">
        <v>7.0449897750511303E-2</v>
      </c>
      <c r="N645" s="18">
        <v>2.9243353783231101E-2</v>
      </c>
      <c r="O645" s="18">
        <v>1.20654396728016E-2</v>
      </c>
      <c r="P645" s="18">
        <v>3.2413087934560297E-2</v>
      </c>
      <c r="Q645" s="18">
        <v>1.3496932515337399E-2</v>
      </c>
      <c r="R645" s="18">
        <v>7.0040899795501002E-2</v>
      </c>
      <c r="S645" s="18">
        <v>0.147955010224949</v>
      </c>
      <c r="T645" s="18">
        <v>6.0531697341513299E-2</v>
      </c>
      <c r="U645" s="18">
        <v>4.4069529652351697E-2</v>
      </c>
      <c r="V645" s="18">
        <v>6.5950920245398795E-2</v>
      </c>
      <c r="W645" s="18">
        <v>0</v>
      </c>
      <c r="X645" s="18">
        <v>6.0327198364008199E-3</v>
      </c>
      <c r="Y645" s="18">
        <v>4.3558282208588997E-2</v>
      </c>
      <c r="Z645" s="18">
        <v>0.26646216768916198</v>
      </c>
    </row>
    <row r="646" spans="1:26">
      <c r="A646" s="41">
        <v>280</v>
      </c>
      <c r="B646" s="24" t="s">
        <v>774</v>
      </c>
      <c r="C646" s="18">
        <v>0.73364008179959095</v>
      </c>
      <c r="D646" s="18">
        <v>0.60715746421267902</v>
      </c>
      <c r="E646" s="18">
        <v>0.63108384458077704</v>
      </c>
      <c r="F646" s="18">
        <v>0.77259713701431498</v>
      </c>
      <c r="G646" s="18">
        <v>0.78282208588957103</v>
      </c>
      <c r="H646" s="18">
        <v>0.86574642126789403</v>
      </c>
      <c r="I646" s="18">
        <v>0.85061349693251498</v>
      </c>
      <c r="J646" s="18">
        <v>0.75674846625766901</v>
      </c>
      <c r="K646" s="18">
        <v>0.754294478527607</v>
      </c>
      <c r="L646" s="18">
        <v>0.67341513292433497</v>
      </c>
      <c r="M646" s="18">
        <v>0.61298568507157503</v>
      </c>
      <c r="N646" s="18">
        <v>0.68384458077709598</v>
      </c>
      <c r="O646" s="18">
        <v>0.43691206543967298</v>
      </c>
      <c r="P646" s="18">
        <v>0.48578732106339501</v>
      </c>
      <c r="Q646" s="18">
        <v>0.45214723926380401</v>
      </c>
      <c r="R646" s="18">
        <v>0.56564417177914095</v>
      </c>
      <c r="S646" s="18">
        <v>0.62372188139059304</v>
      </c>
      <c r="T646" s="18">
        <v>0.73537832310838502</v>
      </c>
      <c r="U646" s="18">
        <v>0.84703476482617601</v>
      </c>
      <c r="V646" s="18">
        <v>0.88701431492842497</v>
      </c>
      <c r="W646" s="18">
        <v>0.76860940695296498</v>
      </c>
      <c r="X646" s="18">
        <v>0.78711656441717803</v>
      </c>
      <c r="Y646" s="18">
        <v>0.73936605316973403</v>
      </c>
      <c r="Z646" s="18">
        <v>0.623006134969325</v>
      </c>
    </row>
    <row r="647" spans="1:26">
      <c r="A647" s="41">
        <v>281</v>
      </c>
      <c r="B647" s="24" t="s">
        <v>774</v>
      </c>
      <c r="C647" s="18">
        <v>0.585378323108384</v>
      </c>
      <c r="D647" s="18">
        <v>0.41503067484662598</v>
      </c>
      <c r="E647" s="18">
        <v>0.55858895705521505</v>
      </c>
      <c r="F647" s="18">
        <v>0.47668711656441698</v>
      </c>
      <c r="G647" s="18">
        <v>0.35623721881390602</v>
      </c>
      <c r="H647" s="18">
        <v>0.25879345603272003</v>
      </c>
      <c r="I647" s="18">
        <v>0.20449897750511201</v>
      </c>
      <c r="J647" s="18">
        <v>0.16063394683026599</v>
      </c>
      <c r="K647" s="18">
        <v>5.4192229038854803E-2</v>
      </c>
      <c r="L647" s="18">
        <v>1.57464212678937E-2</v>
      </c>
      <c r="M647" s="18">
        <v>2.89366053169734E-2</v>
      </c>
      <c r="N647" s="18">
        <v>0.05</v>
      </c>
      <c r="O647" s="18">
        <v>3.2208588957055202E-2</v>
      </c>
      <c r="P647" s="18">
        <v>1.4826175869120699E-2</v>
      </c>
      <c r="Q647" s="18">
        <v>2.8527607361963199E-2</v>
      </c>
      <c r="R647" s="18">
        <v>3.0674846625766899E-2</v>
      </c>
      <c r="S647" s="18">
        <v>2.8834355828220901E-2</v>
      </c>
      <c r="T647" s="18">
        <v>9.8159509202453993E-3</v>
      </c>
      <c r="U647" s="18">
        <v>0</v>
      </c>
      <c r="V647" s="18">
        <v>2.5562372188139101E-2</v>
      </c>
      <c r="W647" s="18">
        <v>1.46216768916155E-2</v>
      </c>
      <c r="X647" s="18">
        <v>0</v>
      </c>
      <c r="Y647" s="18">
        <v>0</v>
      </c>
      <c r="Z647" s="18">
        <v>0</v>
      </c>
    </row>
    <row r="648" spans="1:26">
      <c r="A648" s="41">
        <v>282</v>
      </c>
      <c r="B648" s="24" t="s">
        <v>774</v>
      </c>
      <c r="C648" s="18">
        <v>0</v>
      </c>
      <c r="D648" s="18">
        <v>0</v>
      </c>
      <c r="E648" s="18">
        <v>0</v>
      </c>
      <c r="F648" s="18">
        <v>0</v>
      </c>
      <c r="G648" s="18">
        <v>0</v>
      </c>
      <c r="H648" s="18">
        <v>0</v>
      </c>
      <c r="I648" s="18">
        <v>0</v>
      </c>
      <c r="J648" s="18">
        <v>0</v>
      </c>
      <c r="K648" s="18">
        <v>0</v>
      </c>
      <c r="L648" s="18">
        <v>0</v>
      </c>
      <c r="M648" s="18">
        <v>0</v>
      </c>
      <c r="N648" s="18">
        <v>0</v>
      </c>
      <c r="O648" s="18">
        <v>0</v>
      </c>
      <c r="P648" s="18">
        <v>0</v>
      </c>
      <c r="Q648" s="18">
        <v>0</v>
      </c>
      <c r="R648" s="18">
        <v>1.46216768916155E-2</v>
      </c>
      <c r="S648" s="18">
        <v>0</v>
      </c>
      <c r="T648" s="18">
        <v>9.1002044989775092E-3</v>
      </c>
      <c r="U648" s="18">
        <v>2.2290388548057299E-2</v>
      </c>
      <c r="V648" s="18">
        <v>8.6503067484662605E-2</v>
      </c>
      <c r="W648" s="18">
        <v>0.124948875255624</v>
      </c>
      <c r="X648" s="18">
        <v>8.4560327198363996E-2</v>
      </c>
      <c r="Y648" s="18">
        <v>2.4846625766871199E-2</v>
      </c>
      <c r="Z648" s="18">
        <v>0</v>
      </c>
    </row>
    <row r="649" spans="1:26">
      <c r="A649" s="41">
        <v>283</v>
      </c>
      <c r="B649" s="24" t="s">
        <v>774</v>
      </c>
      <c r="C649" s="18">
        <v>1.25766871165644E-2</v>
      </c>
      <c r="D649" s="18">
        <v>0.108486707566462</v>
      </c>
      <c r="E649" s="18">
        <v>0.23169734151329199</v>
      </c>
      <c r="F649" s="18">
        <v>0.21738241308793499</v>
      </c>
      <c r="G649" s="18">
        <v>0.19601226993865001</v>
      </c>
      <c r="H649" s="18">
        <v>0.13077709611451899</v>
      </c>
      <c r="I649" s="18">
        <v>0</v>
      </c>
      <c r="J649" s="18">
        <v>7.3926380368098205E-2</v>
      </c>
      <c r="K649" s="18">
        <v>5.0920245398772997E-2</v>
      </c>
      <c r="L649" s="18">
        <v>1.8302658486707601E-2</v>
      </c>
      <c r="M649" s="18">
        <v>1.4519427402863E-2</v>
      </c>
      <c r="N649" s="18">
        <v>0</v>
      </c>
      <c r="O649" s="18">
        <v>0</v>
      </c>
      <c r="P649" s="18">
        <v>0</v>
      </c>
      <c r="Q649" s="18">
        <v>0</v>
      </c>
      <c r="R649" s="18">
        <v>0</v>
      </c>
      <c r="S649" s="18">
        <v>0</v>
      </c>
      <c r="T649" s="18">
        <v>2.0961145194274E-2</v>
      </c>
      <c r="U649" s="18">
        <v>5.3885480572597101E-2</v>
      </c>
      <c r="V649" s="18">
        <v>0.13721881390592999</v>
      </c>
      <c r="W649" s="18">
        <v>0.14805725971370101</v>
      </c>
      <c r="X649" s="18">
        <v>0.153680981595092</v>
      </c>
      <c r="Y649" s="18">
        <v>0.158895705521472</v>
      </c>
      <c r="Z649" s="18">
        <v>0.12535787321063399</v>
      </c>
    </row>
    <row r="650" spans="1:26">
      <c r="A650" s="41">
        <v>284</v>
      </c>
      <c r="B650" s="24" t="s">
        <v>774</v>
      </c>
      <c r="C650" s="18">
        <v>0.13752556237218799</v>
      </c>
      <c r="D650" s="18">
        <v>9.8977505112474398E-2</v>
      </c>
      <c r="E650" s="18">
        <v>0.156134969325153</v>
      </c>
      <c r="F650" s="18">
        <v>0.111042944785276</v>
      </c>
      <c r="G650" s="18">
        <v>4.5910020449897802E-2</v>
      </c>
      <c r="H650" s="18">
        <v>1.22699386503067E-2</v>
      </c>
      <c r="I650" s="18">
        <v>0</v>
      </c>
      <c r="J650" s="18">
        <v>8.1799591002044997E-3</v>
      </c>
      <c r="K650" s="18">
        <v>1.7075664621676898E-2</v>
      </c>
      <c r="L650" s="18">
        <v>2.6175869120654401E-2</v>
      </c>
      <c r="M650" s="18">
        <v>2.5460122699386498E-2</v>
      </c>
      <c r="N650" s="18">
        <v>4.4274028629856903E-2</v>
      </c>
      <c r="O650" s="18">
        <v>7.5766871165644206E-2</v>
      </c>
      <c r="P650" s="18">
        <v>0.205623721881391</v>
      </c>
      <c r="Q650" s="18">
        <v>0.24100204498977501</v>
      </c>
      <c r="R650" s="18">
        <v>0.27699386503067502</v>
      </c>
      <c r="S650" s="18">
        <v>0.29867075664621701</v>
      </c>
      <c r="T650" s="18">
        <v>0.31666666666666698</v>
      </c>
      <c r="U650" s="18">
        <v>0.226278118609407</v>
      </c>
      <c r="V650" s="18">
        <v>0.17995910020449901</v>
      </c>
      <c r="W650" s="18">
        <v>4.5194274028629897E-2</v>
      </c>
      <c r="X650" s="18">
        <v>0</v>
      </c>
      <c r="Y650" s="18">
        <v>0</v>
      </c>
      <c r="Z650" s="18">
        <v>0</v>
      </c>
    </row>
    <row r="651" spans="1:26">
      <c r="A651" s="41">
        <v>285</v>
      </c>
      <c r="B651" s="24" t="s">
        <v>774</v>
      </c>
      <c r="C651" s="18">
        <v>0</v>
      </c>
      <c r="D651" s="18">
        <v>1.8507157464212699E-2</v>
      </c>
      <c r="E651" s="18">
        <v>0</v>
      </c>
      <c r="F651" s="18">
        <v>0</v>
      </c>
      <c r="G651" s="18">
        <v>0</v>
      </c>
      <c r="H651" s="18">
        <v>0</v>
      </c>
      <c r="I651" s="18">
        <v>0</v>
      </c>
      <c r="J651" s="18">
        <v>0</v>
      </c>
      <c r="K651" s="18">
        <v>2.4539877300613501E-2</v>
      </c>
      <c r="L651" s="18">
        <v>0</v>
      </c>
      <c r="M651" s="18">
        <v>1.7177914110429501E-2</v>
      </c>
      <c r="N651" s="18">
        <v>5.9304703476482602E-3</v>
      </c>
      <c r="O651" s="18">
        <v>5.71574642126789E-2</v>
      </c>
      <c r="P651" s="18">
        <v>1.6053169734151301E-2</v>
      </c>
      <c r="Q651" s="18">
        <v>8.8752556237218796E-2</v>
      </c>
      <c r="R651" s="18">
        <v>0.22586912065439699</v>
      </c>
      <c r="S651" s="18">
        <v>0.163087934560327</v>
      </c>
      <c r="T651" s="18">
        <v>0.18190184049079799</v>
      </c>
      <c r="U651" s="18">
        <v>0.24161554192229001</v>
      </c>
      <c r="V651" s="18">
        <v>0.24928425357873199</v>
      </c>
      <c r="W651" s="18">
        <v>0.22699386503067501</v>
      </c>
      <c r="X651" s="18">
        <v>0.23128834355828201</v>
      </c>
      <c r="Y651" s="18">
        <v>0.121779141104294</v>
      </c>
      <c r="Z651" s="18">
        <v>9.9693251533742297E-2</v>
      </c>
    </row>
    <row r="652" spans="1:26">
      <c r="A652" s="41">
        <v>286</v>
      </c>
      <c r="B652" s="24" t="s">
        <v>774</v>
      </c>
      <c r="C652" s="18">
        <v>8.6912065439672795E-2</v>
      </c>
      <c r="D652" s="18">
        <v>2.4437627811860901E-2</v>
      </c>
      <c r="E652" s="18">
        <v>5.1226993865030698E-2</v>
      </c>
      <c r="F652" s="18">
        <v>8.2208588957055198E-2</v>
      </c>
      <c r="G652" s="18">
        <v>8.6707566462167707E-2</v>
      </c>
      <c r="H652" s="18">
        <v>3.3333333333333298E-2</v>
      </c>
      <c r="I652" s="18">
        <v>6.1758691206544002E-2</v>
      </c>
      <c r="J652" s="18">
        <v>6.2576687116564403E-2</v>
      </c>
      <c r="K652" s="18">
        <v>6.6462167689161605E-2</v>
      </c>
      <c r="L652" s="18">
        <v>4.5910020449897802E-2</v>
      </c>
      <c r="M652" s="18">
        <v>7.6687116564417193E-2</v>
      </c>
      <c r="N652" s="18">
        <v>0.11308793456032699</v>
      </c>
      <c r="O652" s="18">
        <v>0.15991820040899801</v>
      </c>
      <c r="P652" s="18">
        <v>0.205623721881391</v>
      </c>
      <c r="Q652" s="18">
        <v>0.26186094069529697</v>
      </c>
      <c r="R652" s="18">
        <v>0.22586912065439699</v>
      </c>
      <c r="S652" s="18">
        <v>0.21554192229038899</v>
      </c>
      <c r="T652" s="18">
        <v>0.19396728016359899</v>
      </c>
      <c r="U652" s="18">
        <v>0.15725971370143199</v>
      </c>
      <c r="V652" s="18">
        <v>0.18568507157464201</v>
      </c>
      <c r="W652" s="18">
        <v>0.17116564417177901</v>
      </c>
      <c r="X652" s="18">
        <v>0.15040899795501</v>
      </c>
      <c r="Y652" s="18">
        <v>8.77300613496933E-2</v>
      </c>
      <c r="Z652" s="18">
        <v>5.47034764826176E-2</v>
      </c>
    </row>
    <row r="653" spans="1:26">
      <c r="A653" s="41">
        <v>287</v>
      </c>
      <c r="B653" s="24" t="s">
        <v>774</v>
      </c>
      <c r="C653" s="18">
        <v>6.98364008179959E-2</v>
      </c>
      <c r="D653" s="18">
        <v>5.5316973415132899E-2</v>
      </c>
      <c r="E653" s="18">
        <v>6.6666666666666693E-2</v>
      </c>
      <c r="F653" s="18">
        <v>6.5950920245398795E-2</v>
      </c>
      <c r="G653" s="18">
        <v>6.4928425357873201E-2</v>
      </c>
      <c r="H653" s="18">
        <v>4.2638036809816003E-2</v>
      </c>
      <c r="I653" s="18">
        <v>4.3353783231083798E-2</v>
      </c>
      <c r="J653" s="18">
        <v>4.3251533742331302E-2</v>
      </c>
      <c r="K653" s="18">
        <v>7.9345603271983603E-2</v>
      </c>
      <c r="L653" s="18">
        <v>6.4928425357873201E-2</v>
      </c>
      <c r="M653" s="18">
        <v>0.115235173824131</v>
      </c>
      <c r="N653" s="18">
        <v>0.13261758691206499</v>
      </c>
      <c r="O653" s="18">
        <v>0.16451942740286299</v>
      </c>
      <c r="P653" s="18">
        <v>0.18179959100204501</v>
      </c>
      <c r="Q653" s="18">
        <v>0.26932515337423302</v>
      </c>
      <c r="R653" s="18">
        <v>0.28251533742331297</v>
      </c>
      <c r="S653" s="18">
        <v>0.25817995910020503</v>
      </c>
      <c r="T653" s="18">
        <v>0.28507157464212701</v>
      </c>
      <c r="U653" s="18">
        <v>0.31094069529652402</v>
      </c>
      <c r="V653" s="18">
        <v>0.34141104294478503</v>
      </c>
      <c r="W653" s="18">
        <v>0.37566462167689202</v>
      </c>
      <c r="X653" s="18">
        <v>0.37351738241308802</v>
      </c>
      <c r="Y653" s="18">
        <v>0.349284253578732</v>
      </c>
      <c r="Z653" s="18">
        <v>0.41349693251533698</v>
      </c>
    </row>
    <row r="654" spans="1:26">
      <c r="A654" s="41">
        <v>288</v>
      </c>
      <c r="B654" s="24" t="s">
        <v>774</v>
      </c>
      <c r="C654" s="18">
        <v>0.35644171779141098</v>
      </c>
      <c r="D654" s="18">
        <v>0.43179959100204501</v>
      </c>
      <c r="E654" s="18">
        <v>0.52177914110429502</v>
      </c>
      <c r="F654" s="18">
        <v>0.62955010224948904</v>
      </c>
      <c r="G654" s="18">
        <v>0.46809815950920203</v>
      </c>
      <c r="H654" s="18">
        <v>0.586605316973415</v>
      </c>
      <c r="I654" s="18">
        <v>0.73374233128834399</v>
      </c>
      <c r="J654" s="18">
        <v>0.73711656441717799</v>
      </c>
      <c r="K654" s="18">
        <v>0.65879345603271999</v>
      </c>
      <c r="L654" s="18">
        <v>0.64897750511247398</v>
      </c>
      <c r="M654" s="18">
        <v>0.80173824130879401</v>
      </c>
      <c r="N654" s="18">
        <v>0.84836400817995905</v>
      </c>
      <c r="O654" s="18">
        <v>0.84897750511247505</v>
      </c>
      <c r="P654" s="18">
        <v>0.85388548057259706</v>
      </c>
      <c r="Q654" s="18">
        <v>0.86114519427402902</v>
      </c>
      <c r="R654" s="18">
        <v>0.79509202453987704</v>
      </c>
      <c r="S654" s="18">
        <v>0.78220858895705503</v>
      </c>
      <c r="T654" s="18">
        <v>0.755828220858896</v>
      </c>
      <c r="U654" s="18">
        <v>0.71319018404907997</v>
      </c>
      <c r="V654" s="18">
        <v>0.66411042944785303</v>
      </c>
      <c r="W654" s="18">
        <v>0.71533742331288297</v>
      </c>
      <c r="X654" s="18">
        <v>0.63762781186094097</v>
      </c>
      <c r="Y654" s="18">
        <v>0.72423312883435598</v>
      </c>
      <c r="Z654" s="18">
        <v>0.78967280163599196</v>
      </c>
    </row>
    <row r="655" spans="1:26">
      <c r="A655" s="41">
        <v>289</v>
      </c>
      <c r="B655" s="24" t="s">
        <v>774</v>
      </c>
      <c r="C655" s="18">
        <v>0.71912065439672801</v>
      </c>
      <c r="D655" s="18">
        <v>0.72116564417177897</v>
      </c>
      <c r="E655" s="18">
        <v>0.67842535787321101</v>
      </c>
      <c r="F655" s="18">
        <v>0.542842535787321</v>
      </c>
      <c r="G655" s="18">
        <v>0.69376278118609402</v>
      </c>
      <c r="H655" s="18">
        <v>0.56871165644171795</v>
      </c>
      <c r="I655" s="18">
        <v>0.72331288343558298</v>
      </c>
      <c r="J655" s="18">
        <v>0.61830265848670796</v>
      </c>
      <c r="K655" s="18">
        <v>0.47699386503067498</v>
      </c>
      <c r="L655" s="18">
        <v>0.35593047034764802</v>
      </c>
      <c r="M655" s="18">
        <v>0.19856850715746399</v>
      </c>
      <c r="N655" s="18">
        <v>0.147955010224949</v>
      </c>
      <c r="O655" s="18">
        <v>0.13558282208589001</v>
      </c>
      <c r="P655" s="18">
        <v>7.9754601226993904E-2</v>
      </c>
      <c r="Q655" s="18">
        <v>4.7750511247443797E-2</v>
      </c>
      <c r="R655" s="18">
        <v>2.2699386503067499E-2</v>
      </c>
      <c r="S655" s="18">
        <v>3.7730061349693297E-2</v>
      </c>
      <c r="T655" s="18">
        <v>5.9202453987730101E-2</v>
      </c>
      <c r="U655" s="18">
        <v>9.9488752556237195E-2</v>
      </c>
      <c r="V655" s="18">
        <v>0.13139059304703499</v>
      </c>
      <c r="W655" s="18">
        <v>0.19723926380368101</v>
      </c>
      <c r="X655" s="18">
        <v>0.25848670756646203</v>
      </c>
      <c r="Y655" s="18">
        <v>0.28650306748466298</v>
      </c>
      <c r="Z655" s="18">
        <v>0.337832310838446</v>
      </c>
    </row>
    <row r="656" spans="1:26">
      <c r="A656" s="41">
        <v>290</v>
      </c>
      <c r="B656" s="24" t="s">
        <v>774</v>
      </c>
      <c r="C656" s="18">
        <v>0.335071574642127</v>
      </c>
      <c r="D656" s="18">
        <v>0.33558282208589002</v>
      </c>
      <c r="E656" s="18">
        <v>0.191411042944785</v>
      </c>
      <c r="F656" s="18">
        <v>3.0572597137014299E-2</v>
      </c>
      <c r="G656" s="18">
        <v>0</v>
      </c>
      <c r="H656" s="18">
        <v>0</v>
      </c>
      <c r="I656" s="18">
        <v>0</v>
      </c>
      <c r="J656" s="18">
        <v>0</v>
      </c>
      <c r="K656" s="18">
        <v>0</v>
      </c>
      <c r="L656" s="18">
        <v>0</v>
      </c>
      <c r="M656" s="18">
        <v>0</v>
      </c>
      <c r="N656" s="18">
        <v>0</v>
      </c>
      <c r="O656" s="18">
        <v>0</v>
      </c>
      <c r="P656" s="18">
        <v>1.7484662576687099E-2</v>
      </c>
      <c r="Q656" s="18">
        <v>4.8670756646216798E-2</v>
      </c>
      <c r="R656" s="18">
        <v>3.3742331288343599E-2</v>
      </c>
      <c r="S656" s="18">
        <v>4.8568507157464198E-2</v>
      </c>
      <c r="T656" s="18">
        <v>0.119222903885481</v>
      </c>
      <c r="U656" s="18">
        <v>0.15235173824130899</v>
      </c>
      <c r="V656" s="18">
        <v>0.228732106339468</v>
      </c>
      <c r="W656" s="18">
        <v>0.219938650306749</v>
      </c>
      <c r="X656" s="18">
        <v>0.250920245398773</v>
      </c>
      <c r="Y656" s="18">
        <v>0.18149284253578701</v>
      </c>
      <c r="Z656" s="18">
        <v>0.22515337423312901</v>
      </c>
    </row>
    <row r="657" spans="1:26">
      <c r="A657" s="41">
        <v>291</v>
      </c>
      <c r="B657" s="24" t="s">
        <v>774</v>
      </c>
      <c r="C657" s="18">
        <v>0.372699386503068</v>
      </c>
      <c r="D657" s="18">
        <v>0.220705521472393</v>
      </c>
      <c r="E657" s="18">
        <v>0.32096114519427399</v>
      </c>
      <c r="F657" s="18">
        <v>0.33067484662576702</v>
      </c>
      <c r="G657" s="18">
        <v>0.28271983640081799</v>
      </c>
      <c r="H657" s="18">
        <v>0.23067484662576701</v>
      </c>
      <c r="I657" s="18">
        <v>0.26840490797546002</v>
      </c>
      <c r="J657" s="18">
        <v>0.20736196319018399</v>
      </c>
      <c r="K657" s="18">
        <v>0.130674846625767</v>
      </c>
      <c r="L657" s="18">
        <v>0.18762781186094099</v>
      </c>
      <c r="M657" s="18">
        <v>0.14049079754601199</v>
      </c>
      <c r="N657" s="18">
        <v>0.223312883435583</v>
      </c>
      <c r="O657" s="18">
        <v>0.26451942740286299</v>
      </c>
      <c r="P657" s="18">
        <v>0.23650306748466299</v>
      </c>
      <c r="Q657" s="18">
        <v>0.21789366053169701</v>
      </c>
      <c r="R657" s="18">
        <v>0.15685071574642101</v>
      </c>
      <c r="S657" s="18">
        <v>0.32096114519427399</v>
      </c>
      <c r="T657" s="18">
        <v>0.51002044989775097</v>
      </c>
      <c r="U657" s="18">
        <v>0.59417177914110397</v>
      </c>
      <c r="V657" s="18">
        <v>0.439877300613497</v>
      </c>
      <c r="W657" s="18">
        <v>0.391820040899796</v>
      </c>
      <c r="X657" s="18">
        <v>0.28721881390593001</v>
      </c>
      <c r="Y657" s="18">
        <v>0.292842535787321</v>
      </c>
      <c r="Z657" s="18">
        <v>0.236298568507157</v>
      </c>
    </row>
    <row r="658" spans="1:26">
      <c r="A658" s="41">
        <v>292</v>
      </c>
      <c r="B658" s="24" t="s">
        <v>774</v>
      </c>
      <c r="C658" s="18">
        <v>0.13936605316973399</v>
      </c>
      <c r="D658" s="18">
        <v>0.13241308793456</v>
      </c>
      <c r="E658" s="18">
        <v>3.1697341513292399E-2</v>
      </c>
      <c r="F658" s="18">
        <v>3.3128834355828203E-2</v>
      </c>
      <c r="G658" s="18">
        <v>6.0838445807771001E-2</v>
      </c>
      <c r="H658" s="18">
        <v>4.7239263803681E-2</v>
      </c>
      <c r="I658" s="18">
        <v>1.5644171779141101E-2</v>
      </c>
      <c r="J658" s="18">
        <v>0</v>
      </c>
      <c r="K658" s="18">
        <v>0</v>
      </c>
      <c r="L658" s="18">
        <v>0</v>
      </c>
      <c r="M658" s="18">
        <v>0</v>
      </c>
      <c r="N658" s="18">
        <v>0</v>
      </c>
      <c r="O658" s="18">
        <v>0</v>
      </c>
      <c r="P658" s="18">
        <v>1.15541922290389E-2</v>
      </c>
      <c r="Q658" s="18">
        <v>7.8732106339468293E-3</v>
      </c>
      <c r="R658" s="18">
        <v>8.2822085889570594E-3</v>
      </c>
      <c r="S658" s="18">
        <v>3.4867075664621702E-2</v>
      </c>
      <c r="T658" s="18">
        <v>2.0245398773006101E-2</v>
      </c>
      <c r="U658" s="18">
        <v>3.7934560327198399E-2</v>
      </c>
      <c r="V658" s="18">
        <v>0.12770961145194301</v>
      </c>
      <c r="W658" s="18">
        <v>0.247239263803681</v>
      </c>
      <c r="X658" s="18">
        <v>0.27300613496932502</v>
      </c>
      <c r="Y658" s="18">
        <v>0.37893660531697299</v>
      </c>
      <c r="Z658" s="18">
        <v>0.43118609406953001</v>
      </c>
    </row>
    <row r="659" spans="1:26">
      <c r="A659" s="41">
        <v>293</v>
      </c>
      <c r="B659" s="24" t="s">
        <v>774</v>
      </c>
      <c r="C659" s="18">
        <v>0.393353783231084</v>
      </c>
      <c r="D659" s="18">
        <v>0.40132924335378301</v>
      </c>
      <c r="E659" s="18">
        <v>0.40255623721881401</v>
      </c>
      <c r="F659" s="18">
        <v>0.27137014314928398</v>
      </c>
      <c r="G659" s="18">
        <v>9.9284253578732107E-2</v>
      </c>
      <c r="H659" s="18">
        <v>0.22617586912065399</v>
      </c>
      <c r="I659" s="18">
        <v>0.27321063394682998</v>
      </c>
      <c r="J659" s="18">
        <v>0.28803680981595098</v>
      </c>
      <c r="K659" s="18">
        <v>0.34038854805725999</v>
      </c>
      <c r="L659" s="18">
        <v>0.21165644171779099</v>
      </c>
      <c r="M659" s="18">
        <v>0.21308793456032701</v>
      </c>
      <c r="N659" s="18">
        <v>0.17423312883435599</v>
      </c>
      <c r="O659" s="18">
        <v>0.18384458077709601</v>
      </c>
      <c r="P659" s="18">
        <v>0.17566462167689201</v>
      </c>
      <c r="Q659" s="18">
        <v>9.6830265848670799E-2</v>
      </c>
      <c r="R659" s="18">
        <v>0.139161554192229</v>
      </c>
      <c r="S659" s="18">
        <v>0.18333333333333299</v>
      </c>
      <c r="T659" s="18">
        <v>0.211451942740286</v>
      </c>
      <c r="U659" s="18">
        <v>0.18844580777096101</v>
      </c>
      <c r="V659" s="18">
        <v>0.20725971370143201</v>
      </c>
      <c r="W659" s="18">
        <v>0.17597137014314901</v>
      </c>
      <c r="X659" s="18">
        <v>9.5398773006135001E-2</v>
      </c>
      <c r="Y659" s="18">
        <v>2.6278118609407E-2</v>
      </c>
      <c r="Z659" s="18">
        <v>1.5950920245398799E-2</v>
      </c>
    </row>
    <row r="660" spans="1:26">
      <c r="A660" s="41">
        <v>294</v>
      </c>
      <c r="B660" s="24" t="s">
        <v>774</v>
      </c>
      <c r="C660" s="18">
        <v>4.1820040899795498E-2</v>
      </c>
      <c r="D660" s="18">
        <v>9.6728016359918206E-2</v>
      </c>
      <c r="E660" s="18">
        <v>6.9631901840490798E-2</v>
      </c>
      <c r="F660" s="18">
        <v>5.04089979550102E-2</v>
      </c>
      <c r="G660" s="18">
        <v>1.47239263803681E-2</v>
      </c>
      <c r="H660" s="18">
        <v>2.52556237218814E-2</v>
      </c>
      <c r="I660" s="18">
        <v>1.4110429447852801E-2</v>
      </c>
      <c r="J660" s="18">
        <v>0</v>
      </c>
      <c r="K660" s="18">
        <v>0</v>
      </c>
      <c r="L660" s="18">
        <v>0</v>
      </c>
      <c r="M660" s="18">
        <v>0</v>
      </c>
      <c r="N660" s="18">
        <v>0</v>
      </c>
      <c r="O660" s="18">
        <v>2.05521472392638E-2</v>
      </c>
      <c r="P660" s="18">
        <v>3.9161554192228998E-2</v>
      </c>
      <c r="Q660" s="18">
        <v>5.1124744376278099E-2</v>
      </c>
      <c r="R660" s="18">
        <v>7.1779141104294494E-2</v>
      </c>
      <c r="S660" s="18">
        <v>7.0756646216768901E-2</v>
      </c>
      <c r="T660" s="18">
        <v>8.4560327198363996E-2</v>
      </c>
      <c r="U660" s="18">
        <v>0.105725971370143</v>
      </c>
      <c r="V660" s="18">
        <v>0.10961145194274</v>
      </c>
      <c r="W660" s="18">
        <v>0.143353783231084</v>
      </c>
      <c r="X660" s="18">
        <v>0.13905930470347699</v>
      </c>
      <c r="Y660" s="18">
        <v>0.13527607361963201</v>
      </c>
      <c r="Z660" s="18">
        <v>0.16053169734151301</v>
      </c>
    </row>
    <row r="661" spans="1:26">
      <c r="A661" s="41">
        <v>295</v>
      </c>
      <c r="B661" s="24" t="s">
        <v>774</v>
      </c>
      <c r="C661" s="18">
        <v>0.14130879345603301</v>
      </c>
      <c r="D661" s="18">
        <v>0.140593047034765</v>
      </c>
      <c r="E661" s="18">
        <v>0.16329243353783199</v>
      </c>
      <c r="F661" s="18">
        <v>0.20429447852760699</v>
      </c>
      <c r="G661" s="18">
        <v>0.14222903885480601</v>
      </c>
      <c r="H661" s="18">
        <v>0.17658486707566501</v>
      </c>
      <c r="I661" s="18">
        <v>0.33251533742331302</v>
      </c>
      <c r="J661" s="18">
        <v>0.49355828220858899</v>
      </c>
      <c r="K661" s="18">
        <v>0.53926380368098203</v>
      </c>
      <c r="L661" s="18">
        <v>0.51267893660531705</v>
      </c>
      <c r="M661" s="18">
        <v>0.66206543967280196</v>
      </c>
      <c r="N661" s="18">
        <v>0.67668711656441705</v>
      </c>
      <c r="O661" s="18">
        <v>0.65398773006135003</v>
      </c>
      <c r="P661" s="18">
        <v>0.59202453987730097</v>
      </c>
      <c r="Q661" s="18">
        <v>0.72852760736196298</v>
      </c>
      <c r="R661" s="18">
        <v>0.82116564417177895</v>
      </c>
      <c r="S661" s="18">
        <v>0.85214723926380398</v>
      </c>
      <c r="T661" s="18">
        <v>0.78558282208589003</v>
      </c>
      <c r="U661" s="18">
        <v>0.80797546012269905</v>
      </c>
      <c r="V661" s="18">
        <v>0.86860940695296496</v>
      </c>
      <c r="W661" s="18">
        <v>0.86584867075664596</v>
      </c>
      <c r="X661" s="18">
        <v>0.85194274028629902</v>
      </c>
      <c r="Y661" s="18">
        <v>0.87955010224948904</v>
      </c>
      <c r="Z661" s="18">
        <v>0.85081799591002005</v>
      </c>
    </row>
    <row r="662" spans="1:26">
      <c r="A662" s="41">
        <v>296</v>
      </c>
      <c r="B662" s="24" t="s">
        <v>774</v>
      </c>
      <c r="C662" s="18">
        <v>0.78118609406952999</v>
      </c>
      <c r="D662" s="18">
        <v>0.84744376278118605</v>
      </c>
      <c r="E662" s="18">
        <v>0.84580777096114501</v>
      </c>
      <c r="F662" s="18">
        <v>0.80685071574642098</v>
      </c>
      <c r="G662" s="18">
        <v>0.84130879345603304</v>
      </c>
      <c r="H662" s="18">
        <v>0.80071574642126797</v>
      </c>
      <c r="I662" s="18">
        <v>0.78599182004089996</v>
      </c>
      <c r="J662" s="18">
        <v>0.73650306748466299</v>
      </c>
      <c r="K662" s="18">
        <v>0.79151329243353796</v>
      </c>
      <c r="L662" s="18">
        <v>0.76380368098159501</v>
      </c>
      <c r="M662" s="18">
        <v>0.61400817995909995</v>
      </c>
      <c r="N662" s="18">
        <v>0.397955010224949</v>
      </c>
      <c r="O662" s="18">
        <v>0.55122699386503105</v>
      </c>
      <c r="P662" s="18">
        <v>0.78087934560327199</v>
      </c>
      <c r="Q662" s="18">
        <v>0.65552147239263803</v>
      </c>
      <c r="R662" s="18">
        <v>0.66564417177914104</v>
      </c>
      <c r="S662" s="18">
        <v>0.70940695296523504</v>
      </c>
      <c r="T662" s="18">
        <v>0.67453987730061404</v>
      </c>
      <c r="U662" s="18">
        <v>0.48967280163599203</v>
      </c>
      <c r="V662" s="18">
        <v>0.50081799591001996</v>
      </c>
      <c r="W662" s="18">
        <v>0.38701431492842497</v>
      </c>
      <c r="X662" s="18">
        <v>0.30725971370143201</v>
      </c>
      <c r="Y662" s="18">
        <v>0.20255623721881399</v>
      </c>
      <c r="Z662" s="18">
        <v>8.8957055214723899E-2</v>
      </c>
    </row>
    <row r="663" spans="1:26">
      <c r="A663" s="41">
        <v>297</v>
      </c>
      <c r="B663" s="24" t="s">
        <v>774</v>
      </c>
      <c r="C663" s="18">
        <v>4.3660531697341499E-2</v>
      </c>
      <c r="D663" s="18">
        <v>3.4355828220858899E-2</v>
      </c>
      <c r="E663" s="18">
        <v>0.32372188139059299</v>
      </c>
      <c r="F663" s="18">
        <v>0.624846625766871</v>
      </c>
      <c r="G663" s="18">
        <v>0.58803680981595097</v>
      </c>
      <c r="H663" s="18">
        <v>0.56104294478527605</v>
      </c>
      <c r="I663" s="18">
        <v>0.47709611451942702</v>
      </c>
      <c r="J663" s="18">
        <v>0.59570552147239297</v>
      </c>
      <c r="K663" s="18">
        <v>0.69386503067484695</v>
      </c>
      <c r="L663" s="18">
        <v>0.71216768916155404</v>
      </c>
      <c r="M663" s="18">
        <v>0.89417177914110402</v>
      </c>
      <c r="N663" s="18">
        <v>0.76492842535787298</v>
      </c>
      <c r="O663" s="18">
        <v>0.73282208588957098</v>
      </c>
      <c r="P663" s="18">
        <v>0.71932515337423297</v>
      </c>
      <c r="Q663" s="18">
        <v>0.79703476482617597</v>
      </c>
      <c r="R663" s="18">
        <v>0.78987730061349704</v>
      </c>
      <c r="S663" s="18">
        <v>0.57392638036809795</v>
      </c>
      <c r="T663" s="18">
        <v>0.42985685071574598</v>
      </c>
      <c r="U663" s="18">
        <v>0.51932515337423302</v>
      </c>
      <c r="V663" s="18">
        <v>0.33680981595092002</v>
      </c>
      <c r="W663" s="18">
        <v>0.38824130879345597</v>
      </c>
      <c r="X663" s="18">
        <v>0.35879345603272</v>
      </c>
      <c r="Y663" s="18">
        <v>0.40807770961145201</v>
      </c>
      <c r="Z663" s="18">
        <v>0.44386503067484701</v>
      </c>
    </row>
    <row r="664" spans="1:26">
      <c r="A664" s="41">
        <v>298</v>
      </c>
      <c r="B664" s="24" t="s">
        <v>774</v>
      </c>
      <c r="C664" s="18">
        <v>0.45</v>
      </c>
      <c r="D664" s="18">
        <v>0.40766871165644197</v>
      </c>
      <c r="E664" s="18">
        <v>0.274642126789366</v>
      </c>
      <c r="F664" s="18">
        <v>0.16002044989775099</v>
      </c>
      <c r="G664" s="18">
        <v>6.4212678936605302E-2</v>
      </c>
      <c r="H664" s="18">
        <v>3.5991820040899798E-2</v>
      </c>
      <c r="I664" s="18">
        <v>6.8711656441717797E-2</v>
      </c>
      <c r="J664" s="18">
        <v>5.05112474437628E-2</v>
      </c>
      <c r="K664" s="18">
        <v>4.88752556237219E-2</v>
      </c>
      <c r="L664" s="18">
        <v>5.8179959100204501E-2</v>
      </c>
      <c r="M664" s="18">
        <v>7.3517382413087903E-2</v>
      </c>
      <c r="N664" s="18">
        <v>1.99386503067485E-2</v>
      </c>
      <c r="O664" s="18">
        <v>1.9734151329243398E-2</v>
      </c>
      <c r="P664" s="18">
        <v>7.7914110429447903E-2</v>
      </c>
      <c r="Q664" s="18">
        <v>9.1411042944785303E-2</v>
      </c>
      <c r="R664" s="18">
        <v>0.17576687116564399</v>
      </c>
      <c r="S664" s="18">
        <v>0.24130879345603301</v>
      </c>
      <c r="T664" s="18">
        <v>0.216257668711656</v>
      </c>
      <c r="U664" s="18">
        <v>0.32576687116564401</v>
      </c>
      <c r="V664" s="18">
        <v>0.24989775051124699</v>
      </c>
      <c r="W664" s="18">
        <v>0.15398773006135</v>
      </c>
      <c r="X664" s="18">
        <v>0.15357873210633899</v>
      </c>
      <c r="Y664" s="18">
        <v>0.158282208588957</v>
      </c>
      <c r="Z664" s="18">
        <v>0.16717791411042901</v>
      </c>
    </row>
    <row r="665" spans="1:26">
      <c r="A665" s="41">
        <v>299</v>
      </c>
      <c r="B665" s="24" t="s">
        <v>774</v>
      </c>
      <c r="C665" s="18">
        <v>0.18977505112474399</v>
      </c>
      <c r="D665" s="18">
        <v>9.9386503067484699E-2</v>
      </c>
      <c r="E665" s="18">
        <v>6.4314928425357895E-2</v>
      </c>
      <c r="F665" s="18">
        <v>9.1308793456032697E-2</v>
      </c>
      <c r="G665" s="18">
        <v>7.98568507157464E-2</v>
      </c>
      <c r="H665" s="18">
        <v>0.11308793456032699</v>
      </c>
      <c r="I665" s="18">
        <v>6.7995910020449898E-2</v>
      </c>
      <c r="J665" s="18">
        <v>3.1492842535787297E-2</v>
      </c>
      <c r="K665" s="18">
        <v>4.2740286298568499E-2</v>
      </c>
      <c r="L665" s="18">
        <v>3.7321063394683003E-2</v>
      </c>
      <c r="M665" s="18">
        <v>3.9570552147239299E-2</v>
      </c>
      <c r="N665" s="18">
        <v>6.9631901840490798E-2</v>
      </c>
      <c r="O665" s="18">
        <v>1.67689161554192E-2</v>
      </c>
      <c r="P665" s="18">
        <v>0.19969325153374201</v>
      </c>
      <c r="Q665" s="18">
        <v>0.43578732106339502</v>
      </c>
      <c r="R665" s="18">
        <v>0.63016359918200404</v>
      </c>
      <c r="S665" s="18">
        <v>0.72290388548057305</v>
      </c>
      <c r="T665" s="18">
        <v>0.75930470347648304</v>
      </c>
      <c r="U665" s="18">
        <v>0.75950920245398801</v>
      </c>
      <c r="V665" s="18">
        <v>0.59509202453987697</v>
      </c>
      <c r="W665" s="18">
        <v>0.20030674846625801</v>
      </c>
      <c r="X665" s="18">
        <v>0.31807259713701402</v>
      </c>
      <c r="Y665" s="18">
        <v>0.25644171779141101</v>
      </c>
      <c r="Z665" s="18">
        <v>0.33824130879345599</v>
      </c>
    </row>
    <row r="666" spans="1:26">
      <c r="A666" s="41">
        <v>300</v>
      </c>
      <c r="B666" s="24" t="s">
        <v>774</v>
      </c>
      <c r="C666" s="18">
        <v>0.501226993865031</v>
      </c>
      <c r="D666" s="18">
        <v>0.42310838445807802</v>
      </c>
      <c r="E666" s="18">
        <v>0.15848670756646199</v>
      </c>
      <c r="F666" s="18">
        <v>0.182310838445808</v>
      </c>
      <c r="G666" s="18">
        <v>9.3762781186094102E-2</v>
      </c>
      <c r="H666" s="18">
        <v>5.71574642126789E-2</v>
      </c>
      <c r="I666" s="18">
        <v>9.5092024539877307E-3</v>
      </c>
      <c r="J666" s="18">
        <v>1.10429447852761E-2</v>
      </c>
      <c r="K666" s="18">
        <v>2.9550102249488799E-2</v>
      </c>
      <c r="L666" s="18">
        <v>6.9529652351738302E-2</v>
      </c>
      <c r="M666" s="18">
        <v>5.9611451942740298E-2</v>
      </c>
      <c r="N666" s="18">
        <v>8.4969325153374201E-2</v>
      </c>
      <c r="O666" s="18">
        <v>0.107566462167689</v>
      </c>
      <c r="P666" s="18">
        <v>0.21155419222903901</v>
      </c>
      <c r="Q666" s="18">
        <v>0.33721881390593</v>
      </c>
      <c r="R666" s="18">
        <v>0.36053169734151302</v>
      </c>
      <c r="S666" s="18">
        <v>0.30276073619631899</v>
      </c>
      <c r="T666" s="18">
        <v>0.19478527607362001</v>
      </c>
      <c r="U666" s="18">
        <v>0.14928425357873201</v>
      </c>
      <c r="V666" s="18">
        <v>0.13844580777096099</v>
      </c>
      <c r="W666" s="18">
        <v>8.1186094069529702E-2</v>
      </c>
      <c r="X666" s="18">
        <v>2.2494887525562401E-2</v>
      </c>
      <c r="Y666" s="18">
        <v>1.0838445807771E-2</v>
      </c>
      <c r="Z666" s="18">
        <v>1.1451942740286301E-2</v>
      </c>
    </row>
    <row r="667" spans="1:26">
      <c r="A667" s="41">
        <v>301</v>
      </c>
      <c r="B667" s="24" t="s">
        <v>774</v>
      </c>
      <c r="C667" s="18">
        <v>0</v>
      </c>
      <c r="D667" s="18">
        <v>9.7137014314928397E-3</v>
      </c>
      <c r="E667" s="18">
        <v>1.7075664621676898E-2</v>
      </c>
      <c r="F667" s="18">
        <v>3.5276073619631899E-2</v>
      </c>
      <c r="G667" s="18">
        <v>2.6482617586912099E-2</v>
      </c>
      <c r="H667" s="18">
        <v>3.4151329243353797E-2</v>
      </c>
      <c r="I667" s="18">
        <v>4.5501022494887501E-2</v>
      </c>
      <c r="J667" s="18">
        <v>6.2167689161554199E-2</v>
      </c>
      <c r="K667" s="18">
        <v>8.0674846625766905E-2</v>
      </c>
      <c r="L667" s="18">
        <v>8.9570552147239302E-2</v>
      </c>
      <c r="M667" s="18">
        <v>9.8261758691206499E-2</v>
      </c>
      <c r="N667" s="18">
        <v>0.14233128834355799</v>
      </c>
      <c r="O667" s="18">
        <v>0.13220858895705501</v>
      </c>
      <c r="P667" s="18">
        <v>0.1719836400818</v>
      </c>
      <c r="Q667" s="18">
        <v>0.27075664621676898</v>
      </c>
      <c r="R667" s="18">
        <v>0.393660531697342</v>
      </c>
      <c r="S667" s="18">
        <v>0.390899795501023</v>
      </c>
      <c r="T667" s="18">
        <v>0.42116564417177899</v>
      </c>
      <c r="U667" s="18">
        <v>0.44826175869120699</v>
      </c>
      <c r="V667" s="18">
        <v>0.36584867075664601</v>
      </c>
      <c r="W667" s="18">
        <v>0.155521472392638</v>
      </c>
      <c r="X667" s="18">
        <v>0.16687116564417201</v>
      </c>
      <c r="Y667" s="18">
        <v>0.18691206543967301</v>
      </c>
      <c r="Z667" s="18">
        <v>0.15623721881390601</v>
      </c>
    </row>
    <row r="668" spans="1:26">
      <c r="A668" s="41">
        <v>302</v>
      </c>
      <c r="B668" s="24" t="s">
        <v>774</v>
      </c>
      <c r="C668" s="18">
        <v>6.24744376278119E-2</v>
      </c>
      <c r="D668" s="18">
        <v>4.4989775051124697E-2</v>
      </c>
      <c r="E668" s="18">
        <v>1.99386503067485E-2</v>
      </c>
      <c r="F668" s="18">
        <v>8.8957055214723899E-3</v>
      </c>
      <c r="G668" s="18">
        <v>0</v>
      </c>
      <c r="H668" s="18">
        <v>0</v>
      </c>
      <c r="I668" s="18">
        <v>0</v>
      </c>
      <c r="J668" s="18">
        <v>0</v>
      </c>
      <c r="K668" s="18">
        <v>0</v>
      </c>
      <c r="L668" s="18">
        <v>1.33946830265849E-2</v>
      </c>
      <c r="M668" s="18">
        <v>1.4826175869120699E-2</v>
      </c>
      <c r="N668" s="18">
        <v>2.3517382413087901E-2</v>
      </c>
      <c r="O668" s="18">
        <v>0.10715746421267899</v>
      </c>
      <c r="P668" s="18">
        <v>0.102862985685072</v>
      </c>
      <c r="Q668" s="18">
        <v>0.20040899795500999</v>
      </c>
      <c r="R668" s="18">
        <v>0.21226993865030699</v>
      </c>
      <c r="S668" s="18">
        <v>0.210838445807771</v>
      </c>
      <c r="T668" s="18">
        <v>0.140286298568507</v>
      </c>
      <c r="U668" s="18">
        <v>0.20705521472392599</v>
      </c>
      <c r="V668" s="18">
        <v>0.194069529652352</v>
      </c>
      <c r="W668" s="18">
        <v>6.1963190184049097E-2</v>
      </c>
      <c r="X668" s="18">
        <v>0</v>
      </c>
      <c r="Y668" s="18">
        <v>2.2699386503067499E-2</v>
      </c>
      <c r="Z668" s="18">
        <v>0</v>
      </c>
    </row>
    <row r="669" spans="1:26">
      <c r="A669" s="41">
        <v>303</v>
      </c>
      <c r="B669" s="24" t="s">
        <v>774</v>
      </c>
      <c r="C669" s="18">
        <v>0</v>
      </c>
      <c r="D669" s="18">
        <v>6.2372188139059297E-3</v>
      </c>
      <c r="E669" s="18">
        <v>2.3006134969325201E-2</v>
      </c>
      <c r="F669" s="18">
        <v>3.8548057259713699E-2</v>
      </c>
      <c r="G669" s="18">
        <v>0.13466257668711701</v>
      </c>
      <c r="H669" s="18">
        <v>0.237525562372188</v>
      </c>
      <c r="I669" s="18">
        <v>0.163701431492843</v>
      </c>
      <c r="J669" s="18">
        <v>0.24918200408998001</v>
      </c>
      <c r="K669" s="18">
        <v>0.418916155419223</v>
      </c>
      <c r="L669" s="18">
        <v>0.39284253578732098</v>
      </c>
      <c r="M669" s="18">
        <v>0.26288343558282201</v>
      </c>
      <c r="N669" s="18">
        <v>0.15664621676891599</v>
      </c>
      <c r="O669" s="18">
        <v>0.20102249488752599</v>
      </c>
      <c r="P669" s="18">
        <v>0.21554192229038899</v>
      </c>
      <c r="Q669" s="18">
        <v>0.18415132924335401</v>
      </c>
      <c r="R669" s="18">
        <v>0.183128834355828</v>
      </c>
      <c r="S669" s="18">
        <v>0.15685071574642101</v>
      </c>
      <c r="T669" s="18">
        <v>7.1676891615541902E-2</v>
      </c>
      <c r="U669" s="18">
        <v>3.1492842535787297E-2</v>
      </c>
      <c r="V669" s="18">
        <v>4.8466257668711703E-2</v>
      </c>
      <c r="W669" s="18">
        <v>3.35378323108384E-2</v>
      </c>
      <c r="X669" s="18">
        <v>2.2903885480572601E-2</v>
      </c>
      <c r="Y669" s="18">
        <v>1.49284253578732E-2</v>
      </c>
      <c r="Z669" s="18">
        <v>6.3394683026584903E-3</v>
      </c>
    </row>
    <row r="670" spans="1:26">
      <c r="A670" s="41">
        <v>304</v>
      </c>
      <c r="B670" s="24" t="s">
        <v>774</v>
      </c>
      <c r="C670" s="18">
        <v>9.7137014314928397E-3</v>
      </c>
      <c r="D670" s="18">
        <v>2.7198364008180001E-2</v>
      </c>
      <c r="E670" s="18">
        <v>3.2924335378323101E-2</v>
      </c>
      <c r="F670" s="18">
        <v>6.4519427402862997E-2</v>
      </c>
      <c r="G670" s="18">
        <v>7.5153374233128803E-2</v>
      </c>
      <c r="H670" s="18">
        <v>5.2249488752556202E-2</v>
      </c>
      <c r="I670" s="18">
        <v>5.0817995910020397E-2</v>
      </c>
      <c r="J670" s="18">
        <v>7.0040899795501002E-2</v>
      </c>
      <c r="K670" s="18">
        <v>0.18854805725971399</v>
      </c>
      <c r="L670" s="18">
        <v>0.187423312883436</v>
      </c>
      <c r="M670" s="18">
        <v>0.24683026584867099</v>
      </c>
      <c r="N670" s="18">
        <v>0.16002044989775099</v>
      </c>
      <c r="O670" s="18">
        <v>0.26993865030674802</v>
      </c>
      <c r="P670" s="18">
        <v>0.46901840490797603</v>
      </c>
      <c r="Q670" s="18">
        <v>0.40235173824130899</v>
      </c>
      <c r="R670" s="18">
        <v>0.37014314928425401</v>
      </c>
      <c r="S670" s="18">
        <v>0.68415132924335398</v>
      </c>
      <c r="T670" s="18">
        <v>0.90756646216768899</v>
      </c>
      <c r="U670" s="18">
        <v>0.92321063394683001</v>
      </c>
      <c r="V670" s="18">
        <v>0.89836400817995898</v>
      </c>
      <c r="W670" s="18">
        <v>0.22932004089979599</v>
      </c>
      <c r="X670" s="18">
        <v>1.4332502556237201E-2</v>
      </c>
      <c r="Y670" s="18">
        <v>0.379754601226994</v>
      </c>
      <c r="Z670" s="18">
        <v>0.60460122699386498</v>
      </c>
    </row>
    <row r="671" spans="1:26">
      <c r="A671" s="41">
        <v>305</v>
      </c>
      <c r="B671" s="24" t="s">
        <v>774</v>
      </c>
      <c r="C671" s="18">
        <v>0.47975460122699398</v>
      </c>
      <c r="D671" s="18">
        <v>0.51523517382413098</v>
      </c>
      <c r="E671" s="18">
        <v>0.52310838445807795</v>
      </c>
      <c r="F671" s="18">
        <v>0.357873210633947</v>
      </c>
      <c r="G671" s="18">
        <v>0.40398773006135003</v>
      </c>
      <c r="H671" s="18">
        <v>0.49795501022494898</v>
      </c>
      <c r="I671" s="18">
        <v>0.65664621676891599</v>
      </c>
      <c r="J671" s="18">
        <v>0.68732106339468302</v>
      </c>
      <c r="K671" s="18">
        <v>0.68578732106339502</v>
      </c>
      <c r="L671" s="18">
        <v>0.63680981595092001</v>
      </c>
      <c r="M671" s="18">
        <v>0.69386503067484695</v>
      </c>
      <c r="N671" s="18">
        <v>0.834151329243354</v>
      </c>
      <c r="O671" s="18">
        <v>0.64887525562372195</v>
      </c>
      <c r="P671" s="18">
        <v>0.69580777096114499</v>
      </c>
      <c r="Q671" s="18">
        <v>0.83640081799591004</v>
      </c>
      <c r="R671" s="18">
        <v>0.44212678936605299</v>
      </c>
      <c r="S671" s="18">
        <v>0.73149284253578695</v>
      </c>
      <c r="T671" s="18">
        <v>0.46308793456032699</v>
      </c>
      <c r="U671" s="18">
        <v>0.34810838445807801</v>
      </c>
      <c r="V671" s="18">
        <v>0.28496932515337398</v>
      </c>
      <c r="W671" s="18">
        <v>0.192842535787321</v>
      </c>
      <c r="X671" s="18">
        <v>0.19059304703476501</v>
      </c>
      <c r="Y671" s="18">
        <v>0.1</v>
      </c>
      <c r="Z671" s="18">
        <v>7.6278118609407003E-2</v>
      </c>
    </row>
    <row r="672" spans="1:26">
      <c r="A672" s="41">
        <v>306</v>
      </c>
      <c r="B672" s="24" t="s">
        <v>774</v>
      </c>
      <c r="C672" s="18">
        <v>2.6482617586912099E-2</v>
      </c>
      <c r="D672" s="18">
        <v>2.9141104294478502E-2</v>
      </c>
      <c r="E672" s="18">
        <v>0</v>
      </c>
      <c r="F672" s="18">
        <v>0</v>
      </c>
      <c r="G672" s="18">
        <v>0</v>
      </c>
      <c r="H672" s="18">
        <v>0</v>
      </c>
      <c r="I672" s="18">
        <v>0</v>
      </c>
      <c r="J672" s="18">
        <v>0</v>
      </c>
      <c r="K672" s="18">
        <v>0</v>
      </c>
      <c r="L672" s="18">
        <v>5.3169734151329298E-3</v>
      </c>
      <c r="M672" s="18">
        <v>6.4417177914110396E-3</v>
      </c>
      <c r="N672" s="18">
        <v>5.1942740286298597E-2</v>
      </c>
      <c r="O672" s="18">
        <v>8.9979550102249506E-2</v>
      </c>
      <c r="P672" s="18">
        <v>9.0184049079754594E-2</v>
      </c>
      <c r="Q672" s="18">
        <v>0.10501022494887501</v>
      </c>
      <c r="R672" s="18">
        <v>0.17965235173824101</v>
      </c>
      <c r="S672" s="18">
        <v>0.375766871165644</v>
      </c>
      <c r="T672" s="18">
        <v>0.43149284253578701</v>
      </c>
      <c r="U672" s="18">
        <v>0.48793456032719801</v>
      </c>
      <c r="V672" s="18">
        <v>0.57484662576687096</v>
      </c>
      <c r="W672" s="18">
        <v>0.56881390593046999</v>
      </c>
      <c r="X672" s="18">
        <v>0.45787321063394698</v>
      </c>
      <c r="Y672" s="18">
        <v>0.432822085889571</v>
      </c>
      <c r="Z672" s="18">
        <v>0.40020449897750499</v>
      </c>
    </row>
    <row r="673" spans="1:26">
      <c r="A673" s="41">
        <v>307</v>
      </c>
      <c r="B673" s="24" t="s">
        <v>774</v>
      </c>
      <c r="C673" s="18">
        <v>0.40276073619631902</v>
      </c>
      <c r="D673" s="18">
        <v>0.49591002044989801</v>
      </c>
      <c r="E673" s="18">
        <v>0.60848670756646195</v>
      </c>
      <c r="F673" s="18">
        <v>0.63578732106339497</v>
      </c>
      <c r="G673" s="18">
        <v>0.53394683026584899</v>
      </c>
      <c r="H673" s="18">
        <v>0.495092024539877</v>
      </c>
      <c r="I673" s="18">
        <v>0.37505112474437602</v>
      </c>
      <c r="J673" s="18">
        <v>0.32658486707566498</v>
      </c>
      <c r="K673" s="18">
        <v>0.27975460122699403</v>
      </c>
      <c r="L673" s="18">
        <v>0.239059304703476</v>
      </c>
      <c r="M673" s="18">
        <v>0.20040899795500999</v>
      </c>
      <c r="N673" s="18">
        <v>0.21073619631901799</v>
      </c>
      <c r="O673" s="18">
        <v>0.26625766871165601</v>
      </c>
      <c r="P673" s="18">
        <v>0.411554192229039</v>
      </c>
      <c r="Q673" s="18">
        <v>0.52433537832310795</v>
      </c>
      <c r="R673" s="18">
        <v>0.48415132924335402</v>
      </c>
      <c r="S673" s="18">
        <v>0.57096114519427399</v>
      </c>
      <c r="T673" s="18">
        <v>0.59877300613496898</v>
      </c>
      <c r="U673" s="18">
        <v>0.625766871165644</v>
      </c>
      <c r="V673" s="18">
        <v>0.54550102249488797</v>
      </c>
      <c r="W673" s="18">
        <v>0.40644171779141097</v>
      </c>
      <c r="X673" s="18">
        <v>0.30081799591002001</v>
      </c>
      <c r="Y673" s="18">
        <v>0.34028629856850701</v>
      </c>
      <c r="Z673" s="18">
        <v>0.16421267893660499</v>
      </c>
    </row>
    <row r="674" spans="1:26">
      <c r="A674" s="41">
        <v>308</v>
      </c>
      <c r="B674" s="24" t="s">
        <v>774</v>
      </c>
      <c r="C674" s="18">
        <v>0.116768916155419</v>
      </c>
      <c r="D674" s="18">
        <v>0.101635991820041</v>
      </c>
      <c r="E674" s="18">
        <v>6.8916155419222899E-2</v>
      </c>
      <c r="F674" s="18">
        <v>3.4560327198364001E-2</v>
      </c>
      <c r="G674" s="18">
        <v>1.00204498977505E-2</v>
      </c>
      <c r="H674" s="18">
        <v>1.22699386503067E-2</v>
      </c>
      <c r="I674" s="18">
        <v>0</v>
      </c>
      <c r="J674" s="18">
        <v>0</v>
      </c>
      <c r="K674" s="18">
        <v>0</v>
      </c>
      <c r="L674" s="18">
        <v>0</v>
      </c>
      <c r="M674" s="18">
        <v>0</v>
      </c>
      <c r="N674" s="18">
        <v>0</v>
      </c>
      <c r="O674" s="18">
        <v>0</v>
      </c>
      <c r="P674" s="18">
        <v>0</v>
      </c>
      <c r="Q674" s="18">
        <v>6.2372188139059297E-3</v>
      </c>
      <c r="R674" s="18">
        <v>2.5460122699386498E-2</v>
      </c>
      <c r="S674" s="18">
        <v>4.7546012269938702E-2</v>
      </c>
      <c r="T674" s="18">
        <v>4.8670756646216798E-2</v>
      </c>
      <c r="U674" s="18">
        <v>5.1840490797545997E-2</v>
      </c>
      <c r="V674" s="18">
        <v>5.5010224948875301E-2</v>
      </c>
      <c r="W674" s="18">
        <v>5.0204498977505098E-2</v>
      </c>
      <c r="X674" s="18">
        <v>7.8732106339468297E-2</v>
      </c>
      <c r="Y674" s="18">
        <v>8.4253578732106302E-2</v>
      </c>
      <c r="Z674" s="18">
        <v>0.10501022494887501</v>
      </c>
    </row>
    <row r="675" spans="1:26">
      <c r="A675" s="41">
        <v>309</v>
      </c>
      <c r="B675" s="24" t="s">
        <v>774</v>
      </c>
      <c r="C675" s="18">
        <v>0.185889570552147</v>
      </c>
      <c r="D675" s="18">
        <v>0.33865030674846602</v>
      </c>
      <c r="E675" s="18">
        <v>0.41145194274028601</v>
      </c>
      <c r="F675" s="18">
        <v>0.61492842535787295</v>
      </c>
      <c r="G675" s="18">
        <v>0.58793456032719804</v>
      </c>
      <c r="H675" s="18">
        <v>0.63680981595092001</v>
      </c>
      <c r="I675" s="18">
        <v>0.79744376278118601</v>
      </c>
      <c r="J675" s="18">
        <v>0.81278118609407002</v>
      </c>
      <c r="K675" s="18">
        <v>0.84018404907975497</v>
      </c>
      <c r="L675" s="18">
        <v>0.85112474437627805</v>
      </c>
      <c r="M675" s="18">
        <v>0.89151329243353805</v>
      </c>
      <c r="N675" s="18">
        <v>0.92525562372188097</v>
      </c>
      <c r="O675" s="18">
        <v>0.91635991820040896</v>
      </c>
      <c r="P675" s="18">
        <v>0.64355828220858902</v>
      </c>
      <c r="Q675" s="18">
        <v>0.64856850715746395</v>
      </c>
      <c r="R675" s="18">
        <v>0.836298568507158</v>
      </c>
      <c r="S675" s="18">
        <v>0.105981595092025</v>
      </c>
      <c r="T675" s="18">
        <v>0.65214723926380402</v>
      </c>
      <c r="U675" s="18">
        <v>0.8280163599182</v>
      </c>
      <c r="V675" s="18">
        <v>0.48957055214723899</v>
      </c>
      <c r="W675" s="18">
        <v>0.50981595092024601</v>
      </c>
      <c r="X675" s="18">
        <v>0.61840490797545999</v>
      </c>
      <c r="Y675" s="18">
        <v>0.42842535787321101</v>
      </c>
      <c r="Z675" s="18">
        <v>0.22709611451942699</v>
      </c>
    </row>
    <row r="676" spans="1:26">
      <c r="A676" s="41">
        <v>310</v>
      </c>
      <c r="B676" s="24" t="s">
        <v>774</v>
      </c>
      <c r="C676" s="18">
        <v>0.168302658486708</v>
      </c>
      <c r="D676" s="18">
        <v>9.3660531697341495E-2</v>
      </c>
      <c r="E676" s="18">
        <v>7.1779141104294494E-2</v>
      </c>
      <c r="F676" s="18">
        <v>4.5807770961145203E-2</v>
      </c>
      <c r="G676" s="18">
        <v>9.0490797546012303E-2</v>
      </c>
      <c r="H676" s="18">
        <v>8.8957055214723899E-2</v>
      </c>
      <c r="I676" s="18">
        <v>2.4948875255623702E-2</v>
      </c>
      <c r="J676" s="18">
        <v>7.2699386503067495E-2</v>
      </c>
      <c r="K676" s="18">
        <v>0.21134969325153399</v>
      </c>
      <c r="L676" s="18">
        <v>0.22351738241308799</v>
      </c>
      <c r="M676" s="18">
        <v>0.18302658486707599</v>
      </c>
      <c r="N676" s="18">
        <v>0.115541922290389</v>
      </c>
      <c r="O676" s="18">
        <v>7.5051124744376294E-2</v>
      </c>
      <c r="P676" s="18">
        <v>2.1983640081799601E-2</v>
      </c>
      <c r="Q676" s="18">
        <v>0</v>
      </c>
      <c r="R676" s="18">
        <v>0</v>
      </c>
      <c r="S676" s="18">
        <v>7.2801635991820102E-2</v>
      </c>
      <c r="T676" s="18">
        <v>0.27535787321063399</v>
      </c>
      <c r="U676" s="18">
        <v>0.49529652351738201</v>
      </c>
      <c r="V676" s="18">
        <v>0.47955010224948902</v>
      </c>
      <c r="W676" s="18">
        <v>0.44335378323108399</v>
      </c>
      <c r="X676" s="18">
        <v>0.44120654396727998</v>
      </c>
      <c r="Y676" s="18">
        <v>0.438036809815951</v>
      </c>
      <c r="Z676" s="18">
        <v>0.414928425357873</v>
      </c>
    </row>
    <row r="677" spans="1:26">
      <c r="A677" s="41">
        <v>311</v>
      </c>
      <c r="B677" s="24" t="s">
        <v>774</v>
      </c>
      <c r="C677" s="18">
        <v>0.460531697341513</v>
      </c>
      <c r="D677" s="18">
        <v>0.38077709611451899</v>
      </c>
      <c r="E677" s="18">
        <v>0.45633946830265898</v>
      </c>
      <c r="F677" s="18">
        <v>0.30593047034764798</v>
      </c>
      <c r="G677" s="18">
        <v>0.27607361963190202</v>
      </c>
      <c r="H677" s="18">
        <v>0.33558282208589002</v>
      </c>
      <c r="I677" s="18">
        <v>0.26993865030674802</v>
      </c>
      <c r="J677" s="18">
        <v>0.122290388548057</v>
      </c>
      <c r="K677" s="18">
        <v>8.6503067484662605E-2</v>
      </c>
      <c r="L677" s="18">
        <v>4.9284253578732097E-2</v>
      </c>
      <c r="M677" s="18">
        <v>5.04089979550102E-2</v>
      </c>
      <c r="N677" s="18">
        <v>3.7116564417177901E-2</v>
      </c>
      <c r="O677" s="18">
        <v>4.2126789366053199E-2</v>
      </c>
      <c r="P677" s="18">
        <v>0.22433537832310799</v>
      </c>
      <c r="Q677" s="18">
        <v>0.26012269938650301</v>
      </c>
      <c r="R677" s="18">
        <v>0.352351738241309</v>
      </c>
      <c r="S677" s="18">
        <v>0.49948875255623698</v>
      </c>
      <c r="T677" s="18">
        <v>0.57525562372188099</v>
      </c>
      <c r="U677" s="18">
        <v>0.583537832310838</v>
      </c>
      <c r="V677" s="18">
        <v>0.61042944785276099</v>
      </c>
      <c r="W677" s="18">
        <v>0.52351738241308798</v>
      </c>
      <c r="X677" s="18">
        <v>0.56952965235173802</v>
      </c>
      <c r="Y677" s="18">
        <v>0.84877300613496898</v>
      </c>
      <c r="Z677" s="18">
        <v>0.84539877300613497</v>
      </c>
    </row>
    <row r="678" spans="1:26">
      <c r="A678" s="41">
        <v>312</v>
      </c>
      <c r="B678" s="24" t="s">
        <v>774</v>
      </c>
      <c r="C678" s="18">
        <v>0.68660531697341498</v>
      </c>
      <c r="D678" s="18">
        <v>0.90388548057259699</v>
      </c>
      <c r="E678" s="18">
        <v>0.86165644171779099</v>
      </c>
      <c r="F678" s="18">
        <v>0.85306748466257698</v>
      </c>
      <c r="G678" s="18">
        <v>0.72791411042944798</v>
      </c>
      <c r="H678" s="18">
        <v>0.79979550102249497</v>
      </c>
      <c r="I678" s="18">
        <v>0.89284253578732098</v>
      </c>
      <c r="J678" s="18">
        <v>0.89662576687116602</v>
      </c>
      <c r="K678" s="18">
        <v>0.81492842535787302</v>
      </c>
      <c r="L678" s="18">
        <v>0.90593047034764795</v>
      </c>
      <c r="M678" s="18">
        <v>0.97157464212678901</v>
      </c>
      <c r="N678" s="18">
        <v>0.61503067484662599</v>
      </c>
      <c r="O678" s="18">
        <v>0.71155419222903904</v>
      </c>
      <c r="P678" s="18">
        <v>0.73149284253578695</v>
      </c>
      <c r="Q678" s="18">
        <v>0.78404907975460103</v>
      </c>
      <c r="R678" s="18">
        <v>0.795910020449898</v>
      </c>
      <c r="S678" s="18">
        <v>0.82065439672801599</v>
      </c>
      <c r="T678" s="18">
        <v>0.89672801635991795</v>
      </c>
      <c r="U678" s="18">
        <v>0.44493865030674901</v>
      </c>
      <c r="V678" s="18">
        <v>0.158895705521472</v>
      </c>
      <c r="W678" s="18">
        <v>0.39141104294478501</v>
      </c>
      <c r="X678" s="18">
        <v>0.32218813905930499</v>
      </c>
      <c r="Y678" s="18">
        <v>0.41196319018404898</v>
      </c>
      <c r="Z678" s="18">
        <v>0.17505112474437601</v>
      </c>
    </row>
    <row r="679" spans="1:26">
      <c r="A679" s="41">
        <v>313</v>
      </c>
      <c r="B679" s="24" t="s">
        <v>774</v>
      </c>
      <c r="C679" s="18">
        <v>0.10092024539877301</v>
      </c>
      <c r="D679" s="18">
        <v>1.99386503067485E-2</v>
      </c>
      <c r="E679" s="18">
        <v>1.3701431492842499E-2</v>
      </c>
      <c r="F679" s="18">
        <v>0</v>
      </c>
      <c r="G679" s="18">
        <v>2.8220858895705501E-2</v>
      </c>
      <c r="H679" s="18">
        <v>2.6175869120654401E-2</v>
      </c>
      <c r="I679" s="18">
        <v>4.45807770961145E-2</v>
      </c>
      <c r="J679" s="18">
        <v>5.2658486707566503E-2</v>
      </c>
      <c r="K679" s="18">
        <v>3.2822085889570599E-2</v>
      </c>
      <c r="L679" s="18">
        <v>2.3415132924335402E-2</v>
      </c>
      <c r="M679" s="18">
        <v>5.1738241308793502E-2</v>
      </c>
      <c r="N679" s="18">
        <v>7.3926380368098205E-2</v>
      </c>
      <c r="O679" s="18">
        <v>0.21247443762781201</v>
      </c>
      <c r="P679" s="18">
        <v>0.26022494887525599</v>
      </c>
      <c r="Q679" s="18">
        <v>0.33067484662576702</v>
      </c>
      <c r="R679" s="18">
        <v>0.53057259713701399</v>
      </c>
      <c r="S679" s="18">
        <v>0.69069529652351702</v>
      </c>
      <c r="T679" s="18">
        <v>0.81595092024539895</v>
      </c>
      <c r="U679" s="18">
        <v>0.73762781186094095</v>
      </c>
      <c r="V679" s="18">
        <v>0.58036809815950896</v>
      </c>
      <c r="W679" s="18">
        <v>0.47167689161554199</v>
      </c>
      <c r="X679" s="18">
        <v>0.59560327198364005</v>
      </c>
      <c r="Y679" s="18">
        <v>0.58854805725971404</v>
      </c>
      <c r="Z679" s="18">
        <v>0.50797546012270001</v>
      </c>
    </row>
    <row r="680" spans="1:26">
      <c r="A680" s="41">
        <v>314</v>
      </c>
      <c r="B680" s="24" t="s">
        <v>774</v>
      </c>
      <c r="C680" s="18">
        <v>0.44161554192229002</v>
      </c>
      <c r="D680" s="18">
        <v>0.58865030674846597</v>
      </c>
      <c r="E680" s="18">
        <v>0.32822085889570601</v>
      </c>
      <c r="F680" s="18">
        <v>0.39959100204498998</v>
      </c>
      <c r="G680" s="18">
        <v>0.15777096114519401</v>
      </c>
      <c r="H680" s="18">
        <v>0.15991820040899801</v>
      </c>
      <c r="I680" s="18">
        <v>0.20286298568507199</v>
      </c>
      <c r="J680" s="18">
        <v>0.166155419222904</v>
      </c>
      <c r="K680" s="18">
        <v>6.9938650306748507E-2</v>
      </c>
      <c r="L680" s="18">
        <v>4.4171779141104303E-2</v>
      </c>
      <c r="M680" s="18">
        <v>3.5276073619631899E-2</v>
      </c>
      <c r="N680" s="18">
        <v>8.7934560327198406E-3</v>
      </c>
      <c r="O680" s="18">
        <v>2.3312883435582799E-2</v>
      </c>
      <c r="P680" s="18">
        <v>2.0143149284253599E-2</v>
      </c>
      <c r="Q680" s="18">
        <v>4.4478527607361998E-2</v>
      </c>
      <c r="R680" s="18">
        <v>0.16513292433537799</v>
      </c>
      <c r="S680" s="18">
        <v>0.13721881390592999</v>
      </c>
      <c r="T680" s="18">
        <v>0.15991820040899801</v>
      </c>
      <c r="U680" s="18">
        <v>0.213905930470348</v>
      </c>
      <c r="V680" s="18">
        <v>0.46226993865030702</v>
      </c>
      <c r="W680" s="18">
        <v>0.41226993865030698</v>
      </c>
      <c r="X680" s="18">
        <v>0.42269938650306799</v>
      </c>
      <c r="Y680" s="18">
        <v>0.43721881390593098</v>
      </c>
      <c r="Z680" s="18">
        <v>0.30521472392637999</v>
      </c>
    </row>
    <row r="681" spans="1:26">
      <c r="A681" s="41">
        <v>315</v>
      </c>
      <c r="B681" s="24" t="s">
        <v>774</v>
      </c>
      <c r="C681" s="18">
        <v>0.24325153374233099</v>
      </c>
      <c r="D681" s="18">
        <v>0.208691206543967</v>
      </c>
      <c r="E681" s="18">
        <v>0.24805725971370099</v>
      </c>
      <c r="F681" s="18">
        <v>0.30286298568507197</v>
      </c>
      <c r="G681" s="18">
        <v>0.28813905930470302</v>
      </c>
      <c r="H681" s="18">
        <v>0.52065439672801594</v>
      </c>
      <c r="I681" s="18">
        <v>0.52934560327198399</v>
      </c>
      <c r="J681" s="18">
        <v>0.72597137014314905</v>
      </c>
      <c r="K681" s="18">
        <v>0.77566462167689199</v>
      </c>
      <c r="L681" s="18">
        <v>0.71850715746421301</v>
      </c>
      <c r="M681" s="18">
        <v>0.37372188139059298</v>
      </c>
      <c r="N681" s="18">
        <v>0.32229038854805703</v>
      </c>
      <c r="O681" s="18">
        <v>0.20030674846625801</v>
      </c>
      <c r="P681" s="18">
        <v>0.191411042944785</v>
      </c>
      <c r="Q681" s="18">
        <v>0.33548057259713698</v>
      </c>
      <c r="R681" s="18">
        <v>0.69008179959100202</v>
      </c>
      <c r="S681" s="18">
        <v>0.57208588957055195</v>
      </c>
      <c r="T681" s="18">
        <v>0.57914110429447896</v>
      </c>
      <c r="U681" s="18">
        <v>0.59366053169734201</v>
      </c>
      <c r="V681" s="18">
        <v>0.46012269938650302</v>
      </c>
      <c r="W681" s="18">
        <v>0.68926380368098195</v>
      </c>
      <c r="X681" s="18">
        <v>0.25102249488752598</v>
      </c>
      <c r="Y681" s="18">
        <v>6.8609406952965205E-2</v>
      </c>
      <c r="Z681" s="18">
        <v>5.6543967280163601E-2</v>
      </c>
    </row>
    <row r="682" spans="1:26">
      <c r="A682" s="41">
        <v>316</v>
      </c>
      <c r="B682" s="24" t="s">
        <v>774</v>
      </c>
      <c r="C682" s="18">
        <v>9.9897750511247399E-2</v>
      </c>
      <c r="D682" s="18">
        <v>0.18087934560327201</v>
      </c>
      <c r="E682" s="18">
        <v>0.15695296523517399</v>
      </c>
      <c r="F682" s="18">
        <v>0.17965235173824101</v>
      </c>
      <c r="G682" s="18">
        <v>0.23343558282208601</v>
      </c>
      <c r="H682" s="18">
        <v>0.165235173824131</v>
      </c>
      <c r="I682" s="18">
        <v>0.243353783231084</v>
      </c>
      <c r="J682" s="18">
        <v>0.20603271983640101</v>
      </c>
      <c r="K682" s="18">
        <v>0.175869120654397</v>
      </c>
      <c r="L682" s="18">
        <v>0.14969325153374199</v>
      </c>
      <c r="M682" s="18">
        <v>0.175562372188139</v>
      </c>
      <c r="N682" s="18">
        <v>0.21002044989775101</v>
      </c>
      <c r="O682" s="18">
        <v>0.119018404907975</v>
      </c>
      <c r="P682" s="18">
        <v>9.4376278118609394E-2</v>
      </c>
      <c r="Q682" s="18">
        <v>3.8752556237218801E-2</v>
      </c>
      <c r="R682" s="18">
        <v>0.116462167689162</v>
      </c>
      <c r="S682" s="18">
        <v>0.16226993865030701</v>
      </c>
      <c r="T682" s="18">
        <v>0.109509202453988</v>
      </c>
      <c r="U682" s="18">
        <v>0.14049079754601199</v>
      </c>
      <c r="V682" s="18">
        <v>0.21042944785276099</v>
      </c>
      <c r="W682" s="18">
        <v>0.17576687116564399</v>
      </c>
      <c r="X682" s="18">
        <v>9.8466257668711699E-2</v>
      </c>
      <c r="Y682" s="18">
        <v>1.9734151329243398E-2</v>
      </c>
      <c r="Z682" s="18">
        <v>0</v>
      </c>
    </row>
    <row r="683" spans="1:26">
      <c r="A683" s="41">
        <v>317</v>
      </c>
      <c r="B683" s="24" t="s">
        <v>774</v>
      </c>
      <c r="C683" s="18">
        <v>0</v>
      </c>
      <c r="D683" s="18">
        <v>6.1656441717791402E-2</v>
      </c>
      <c r="E683" s="18">
        <v>6.6359918200408999E-2</v>
      </c>
      <c r="F683" s="18">
        <v>2.8220858895705501E-2</v>
      </c>
      <c r="G683" s="18">
        <v>9.2024539877300603E-3</v>
      </c>
      <c r="H683" s="18">
        <v>0</v>
      </c>
      <c r="I683" s="18">
        <v>5.82822085889571E-2</v>
      </c>
      <c r="J683" s="18">
        <v>0.24192229038854801</v>
      </c>
      <c r="K683" s="18">
        <v>0.33179959100204498</v>
      </c>
      <c r="L683" s="18">
        <v>0.45449897750511298</v>
      </c>
      <c r="M683" s="18">
        <v>0.50419222903885497</v>
      </c>
      <c r="N683" s="18">
        <v>0.30081799591002001</v>
      </c>
      <c r="O683" s="18">
        <v>0.22822085889570601</v>
      </c>
      <c r="P683" s="18">
        <v>0.255521472392638</v>
      </c>
      <c r="Q683" s="18">
        <v>0.24386503067484699</v>
      </c>
      <c r="R683" s="18">
        <v>0.182515337423313</v>
      </c>
      <c r="S683" s="18">
        <v>0.10030674846625801</v>
      </c>
      <c r="T683" s="18">
        <v>5.3885480572597101E-2</v>
      </c>
      <c r="U683" s="18">
        <v>2.6687116564417201E-2</v>
      </c>
      <c r="V683" s="18">
        <v>5.0817995910020397E-2</v>
      </c>
      <c r="W683" s="18">
        <v>3.6809815950920297E-2</v>
      </c>
      <c r="X683" s="18">
        <v>2.0143149284253599E-2</v>
      </c>
      <c r="Y683" s="18">
        <v>0</v>
      </c>
      <c r="Z683" s="18">
        <v>0</v>
      </c>
    </row>
    <row r="684" spans="1:26">
      <c r="A684" s="41">
        <v>318</v>
      </c>
      <c r="B684" s="24" t="s">
        <v>774</v>
      </c>
      <c r="C684" s="18">
        <v>1.6053169734151301E-2</v>
      </c>
      <c r="D684" s="18">
        <v>0.118507157464213</v>
      </c>
      <c r="E684" s="18">
        <v>0.216564417177914</v>
      </c>
      <c r="F684" s="18">
        <v>0.480265848670757</v>
      </c>
      <c r="G684" s="18">
        <v>0.67392638036809804</v>
      </c>
      <c r="H684" s="18">
        <v>0.51206543967280205</v>
      </c>
      <c r="I684" s="18">
        <v>0.152760736196319</v>
      </c>
      <c r="J684" s="18">
        <v>7.9959100204499006E-2</v>
      </c>
      <c r="K684" s="18">
        <v>5.5521472392638001E-2</v>
      </c>
      <c r="L684" s="18">
        <v>4.45807770961145E-2</v>
      </c>
      <c r="M684" s="18">
        <v>0</v>
      </c>
      <c r="N684" s="18">
        <v>0</v>
      </c>
      <c r="O684" s="18">
        <v>2.6175869120654401E-2</v>
      </c>
      <c r="P684" s="18">
        <v>5.0817995910020397E-2</v>
      </c>
      <c r="Q684" s="18">
        <v>6.2678936605316996E-2</v>
      </c>
      <c r="R684" s="18">
        <v>2.32106339468303E-2</v>
      </c>
      <c r="S684" s="18">
        <v>8.5889570552147299E-3</v>
      </c>
      <c r="T684" s="18">
        <v>1.8507157464212699E-2</v>
      </c>
      <c r="U684" s="18">
        <v>2.1983640081799601E-2</v>
      </c>
      <c r="V684" s="18">
        <v>6.7893660531697306E-2</v>
      </c>
      <c r="W684" s="18">
        <v>0.13721881390592999</v>
      </c>
      <c r="X684" s="18">
        <v>0.239366053169734</v>
      </c>
      <c r="Y684" s="18">
        <v>0.18425357873210599</v>
      </c>
      <c r="Z684" s="18">
        <v>9.1411042944785303E-2</v>
      </c>
    </row>
    <row r="685" spans="1:26">
      <c r="A685" s="41">
        <v>319</v>
      </c>
      <c r="B685" s="24" t="s">
        <v>774</v>
      </c>
      <c r="C685" s="18">
        <v>4.4171779141104303E-2</v>
      </c>
      <c r="D685" s="18">
        <v>1.78936605316973E-2</v>
      </c>
      <c r="E685" s="18">
        <v>0</v>
      </c>
      <c r="F685" s="18">
        <v>0</v>
      </c>
      <c r="G685" s="18">
        <v>0</v>
      </c>
      <c r="H685" s="18">
        <v>7.9754601226993908E-3</v>
      </c>
      <c r="I685" s="18">
        <v>6.13496932515337E-3</v>
      </c>
      <c r="J685" s="18">
        <v>0</v>
      </c>
      <c r="K685" s="18">
        <v>0</v>
      </c>
      <c r="L685" s="18">
        <v>0</v>
      </c>
      <c r="M685" s="18">
        <v>5.6237218813905898E-3</v>
      </c>
      <c r="N685" s="18">
        <v>1.6564417177914102E-2</v>
      </c>
      <c r="O685" s="18">
        <v>8.7934560327198406E-3</v>
      </c>
      <c r="P685" s="18">
        <v>0</v>
      </c>
      <c r="Q685" s="18">
        <v>0</v>
      </c>
      <c r="R685" s="18">
        <v>0</v>
      </c>
      <c r="S685" s="18">
        <v>1.6155419222903901E-2</v>
      </c>
      <c r="T685" s="18">
        <v>3.1595092024539903E-2</v>
      </c>
      <c r="U685" s="18">
        <v>1.4314928425357899E-2</v>
      </c>
      <c r="V685" s="18">
        <v>6.7484662576687102E-2</v>
      </c>
      <c r="W685" s="18">
        <v>0.18087934560327201</v>
      </c>
      <c r="X685" s="18">
        <v>0.44386503067484701</v>
      </c>
      <c r="Y685" s="18">
        <v>0.53517382413087899</v>
      </c>
      <c r="Z685" s="18">
        <v>0.439263803680982</v>
      </c>
    </row>
    <row r="686" spans="1:26">
      <c r="A686" s="41">
        <v>320</v>
      </c>
      <c r="B686" s="24" t="s">
        <v>774</v>
      </c>
      <c r="C686" s="18">
        <v>0.148568507157464</v>
      </c>
      <c r="D686" s="18">
        <v>0.25961145194273999</v>
      </c>
      <c r="E686" s="18">
        <v>0.20756646216768901</v>
      </c>
      <c r="F686" s="18">
        <v>0.17965235173824101</v>
      </c>
      <c r="G686" s="18">
        <v>0.28660531697341501</v>
      </c>
      <c r="H686" s="18">
        <v>0.123312883435583</v>
      </c>
      <c r="I686" s="18">
        <v>0.13476482617586899</v>
      </c>
      <c r="J686" s="18">
        <v>0.16820040899795499</v>
      </c>
      <c r="K686" s="18">
        <v>0.274948875255624</v>
      </c>
      <c r="L686" s="18">
        <v>0.31983640081799602</v>
      </c>
      <c r="M686" s="18">
        <v>0.26278118609406997</v>
      </c>
      <c r="N686" s="18">
        <v>0.25858895705521501</v>
      </c>
      <c r="O686" s="18">
        <v>0.252453987730061</v>
      </c>
      <c r="P686" s="18">
        <v>0.114110429447853</v>
      </c>
      <c r="Q686" s="18">
        <v>0.17576687116564399</v>
      </c>
      <c r="R686" s="18">
        <v>0.225971370143149</v>
      </c>
      <c r="S686" s="18">
        <v>0.41840490797545998</v>
      </c>
      <c r="T686" s="18">
        <v>0.174028629856851</v>
      </c>
      <c r="U686" s="18">
        <v>7.5869120654396702E-2</v>
      </c>
      <c r="V686" s="18">
        <v>3.6605316973415097E-2</v>
      </c>
      <c r="W686" s="18">
        <v>6.6462167689161598E-3</v>
      </c>
      <c r="X686" s="18">
        <v>0</v>
      </c>
      <c r="Y686" s="18">
        <v>0</v>
      </c>
      <c r="Z686" s="18">
        <v>0</v>
      </c>
    </row>
    <row r="687" spans="1:26">
      <c r="A687" s="41">
        <v>321</v>
      </c>
      <c r="B687" s="24" t="s">
        <v>774</v>
      </c>
      <c r="C687" s="18">
        <v>6.13496932515337E-3</v>
      </c>
      <c r="D687" s="18">
        <v>7.8732106339468293E-3</v>
      </c>
      <c r="E687" s="18">
        <v>2.6993865030674899E-2</v>
      </c>
      <c r="F687" s="18">
        <v>4.3865030674846602E-2</v>
      </c>
      <c r="G687" s="18">
        <v>0.104907975460123</v>
      </c>
      <c r="H687" s="18">
        <v>5.2862985685071598E-2</v>
      </c>
      <c r="I687" s="18">
        <v>6.8813905930470404E-2</v>
      </c>
      <c r="J687" s="18">
        <v>8.3026584867075703E-2</v>
      </c>
      <c r="K687" s="18">
        <v>6.3803680981595098E-2</v>
      </c>
      <c r="L687" s="18">
        <v>0.101329243353783</v>
      </c>
      <c r="M687" s="18">
        <v>7.3210633946830306E-2</v>
      </c>
      <c r="N687" s="18">
        <v>4.5092024539877297E-2</v>
      </c>
      <c r="O687" s="18">
        <v>3.9775051124744401E-2</v>
      </c>
      <c r="P687" s="18">
        <v>5.3578732106339497E-2</v>
      </c>
      <c r="Q687" s="18">
        <v>9.3660531697341495E-2</v>
      </c>
      <c r="R687" s="18">
        <v>0.16503067484662601</v>
      </c>
      <c r="S687" s="18">
        <v>0.170449897750511</v>
      </c>
      <c r="T687" s="18">
        <v>0.10439672801636</v>
      </c>
      <c r="U687" s="18">
        <v>0.13415132924335399</v>
      </c>
      <c r="V687" s="18">
        <v>0.16574642126789399</v>
      </c>
      <c r="W687" s="18">
        <v>0.17392638036809799</v>
      </c>
      <c r="X687" s="18">
        <v>7.7402862985685106E-2</v>
      </c>
      <c r="Y687" s="18">
        <v>0</v>
      </c>
      <c r="Z687" s="18">
        <v>5.20449897750511E-2</v>
      </c>
    </row>
    <row r="688" spans="1:26">
      <c r="A688" s="41">
        <v>322</v>
      </c>
      <c r="B688" s="24" t="s">
        <v>774</v>
      </c>
      <c r="C688" s="18">
        <v>0.20674846625766899</v>
      </c>
      <c r="D688" s="18">
        <v>0.311656441717791</v>
      </c>
      <c r="E688" s="18">
        <v>0.50051124744376296</v>
      </c>
      <c r="F688" s="18">
        <v>0.62535787321063396</v>
      </c>
      <c r="G688" s="18">
        <v>0.51687116564417201</v>
      </c>
      <c r="H688" s="18">
        <v>0.54775051124744401</v>
      </c>
      <c r="I688" s="18">
        <v>0.72004089979550101</v>
      </c>
      <c r="J688" s="18">
        <v>0.77413087934560298</v>
      </c>
      <c r="K688" s="18">
        <v>0.78271983640081799</v>
      </c>
      <c r="L688" s="18">
        <v>0.75787321063394697</v>
      </c>
      <c r="M688" s="18">
        <v>0.72147239263803697</v>
      </c>
      <c r="N688" s="18">
        <v>0.74294478527607399</v>
      </c>
      <c r="O688" s="18">
        <v>0.80081799591002101</v>
      </c>
      <c r="P688" s="18">
        <v>0.712065439672802</v>
      </c>
      <c r="Q688" s="18">
        <v>0.70449897750511303</v>
      </c>
      <c r="R688" s="18">
        <v>0.34447852760736197</v>
      </c>
      <c r="S688" s="18">
        <v>0.49100204498977501</v>
      </c>
      <c r="T688" s="18">
        <v>3.06876278118609E-2</v>
      </c>
      <c r="U688" s="18">
        <v>0</v>
      </c>
      <c r="V688" s="18">
        <v>0.232106339468303</v>
      </c>
      <c r="W688" s="18">
        <v>0.14263803680981599</v>
      </c>
      <c r="X688" s="18">
        <v>0.115746421267894</v>
      </c>
      <c r="Y688" s="18">
        <v>8.4969325153374201E-2</v>
      </c>
      <c r="Z688" s="18">
        <v>3.5582822085889601E-2</v>
      </c>
    </row>
    <row r="689" spans="1:26">
      <c r="A689" s="41">
        <v>323</v>
      </c>
      <c r="B689" s="24" t="s">
        <v>774</v>
      </c>
      <c r="C689" s="18">
        <v>1.6462167689161599E-2</v>
      </c>
      <c r="D689" s="18">
        <v>0</v>
      </c>
      <c r="E689" s="18">
        <v>0</v>
      </c>
      <c r="F689" s="18">
        <v>3.1288343558282201E-2</v>
      </c>
      <c r="G689" s="18">
        <v>2.10633946830266E-2</v>
      </c>
      <c r="H689" s="18">
        <v>5.4192229038854803E-2</v>
      </c>
      <c r="I689" s="18">
        <v>8.8139059304703504E-2</v>
      </c>
      <c r="J689" s="18">
        <v>4.2433537832310797E-2</v>
      </c>
      <c r="K689" s="18">
        <v>7.8527607361963195E-2</v>
      </c>
      <c r="L689" s="18">
        <v>9.5194274028629899E-2</v>
      </c>
      <c r="M689" s="18">
        <v>0.138548057259714</v>
      </c>
      <c r="N689" s="18">
        <v>0.106952965235174</v>
      </c>
      <c r="O689" s="18">
        <v>8.3231083844580805E-2</v>
      </c>
      <c r="P689" s="18">
        <v>0.13261758691206499</v>
      </c>
      <c r="Q689" s="18">
        <v>0.17453987730061399</v>
      </c>
      <c r="R689" s="18">
        <v>9.7034764826175901E-2</v>
      </c>
      <c r="S689" s="18">
        <v>4.3251533742331302E-2</v>
      </c>
      <c r="T689" s="18">
        <v>0.18159509202453999</v>
      </c>
      <c r="U689" s="18">
        <v>0.29907975460122699</v>
      </c>
      <c r="V689" s="18">
        <v>0.669529652351738</v>
      </c>
      <c r="W689" s="18">
        <v>0.83159509202453996</v>
      </c>
      <c r="X689" s="18">
        <v>0.876993865030675</v>
      </c>
      <c r="Y689" s="18">
        <v>0.85224948875255602</v>
      </c>
      <c r="Z689" s="18">
        <v>0.83854805725971404</v>
      </c>
    </row>
    <row r="690" spans="1:26">
      <c r="A690" s="41">
        <v>324</v>
      </c>
      <c r="B690" s="24" t="s">
        <v>774</v>
      </c>
      <c r="C690" s="18">
        <v>0.86349693251533699</v>
      </c>
      <c r="D690" s="18">
        <v>0.43624744376278102</v>
      </c>
      <c r="E690" s="18">
        <v>0.76963190184049102</v>
      </c>
      <c r="F690" s="18">
        <v>9.2126789366053202E-2</v>
      </c>
      <c r="G690" s="18">
        <v>0.62689161554192196</v>
      </c>
      <c r="H690" s="18">
        <v>0.836912065439673</v>
      </c>
      <c r="I690" s="18">
        <v>0.874846625766871</v>
      </c>
      <c r="J690" s="18">
        <v>0.80511247443762801</v>
      </c>
      <c r="K690" s="18">
        <v>0.57188139059304699</v>
      </c>
      <c r="L690" s="18">
        <v>0.74703476482617603</v>
      </c>
      <c r="M690" s="18">
        <v>0.838139059304703</v>
      </c>
      <c r="N690" s="18">
        <v>0.72648261758691202</v>
      </c>
      <c r="O690" s="18">
        <v>0.78517382413087899</v>
      </c>
      <c r="P690" s="18">
        <v>0.878834355828221</v>
      </c>
      <c r="Q690" s="18">
        <v>0.92903885480572601</v>
      </c>
      <c r="R690" s="18">
        <v>0.94059304703476498</v>
      </c>
      <c r="S690" s="18">
        <v>0.94723926380368095</v>
      </c>
      <c r="T690" s="18">
        <v>0.94018404907975495</v>
      </c>
      <c r="U690" s="18">
        <v>0.88435582822085901</v>
      </c>
      <c r="V690" s="18">
        <v>0.89877300613496902</v>
      </c>
      <c r="W690" s="18">
        <v>0.86339468302658495</v>
      </c>
      <c r="X690" s="18">
        <v>0.91053169734151296</v>
      </c>
      <c r="Y690" s="18">
        <v>0.85368098159509198</v>
      </c>
      <c r="Z690" s="18">
        <v>0.873926380368098</v>
      </c>
    </row>
    <row r="691" spans="1:26">
      <c r="A691" s="41">
        <v>325</v>
      </c>
      <c r="B691" s="24" t="s">
        <v>774</v>
      </c>
      <c r="C691" s="18">
        <v>0.87402862985685104</v>
      </c>
      <c r="D691" s="18">
        <v>0.89033742331288401</v>
      </c>
      <c r="E691" s="18">
        <v>0.89826175869120695</v>
      </c>
      <c r="F691" s="18">
        <v>0.78711656441717803</v>
      </c>
      <c r="G691" s="18">
        <v>0.48885480572597101</v>
      </c>
      <c r="H691" s="18">
        <v>0.60480572597136995</v>
      </c>
      <c r="I691" s="18">
        <v>0.67126789366053197</v>
      </c>
      <c r="J691" s="18">
        <v>0.60337423312883398</v>
      </c>
      <c r="K691" s="18">
        <v>0.60654396728016402</v>
      </c>
      <c r="L691" s="18">
        <v>0.64836400817995898</v>
      </c>
      <c r="M691" s="18">
        <v>0.67699386503067505</v>
      </c>
      <c r="N691" s="18">
        <v>0.80541922290388601</v>
      </c>
      <c r="O691" s="18">
        <v>0.76073619631901901</v>
      </c>
      <c r="P691" s="18">
        <v>0.789468302658487</v>
      </c>
      <c r="Q691" s="18">
        <v>0.836912065439673</v>
      </c>
      <c r="R691" s="18">
        <v>0.41372699386503098</v>
      </c>
      <c r="S691" s="18">
        <v>0.414314928425358</v>
      </c>
      <c r="T691" s="18">
        <v>0.61349693251533699</v>
      </c>
      <c r="U691" s="18">
        <v>0.69202453987730095</v>
      </c>
      <c r="V691" s="18">
        <v>0.913241308793456</v>
      </c>
      <c r="W691" s="18">
        <v>0.95961145194274</v>
      </c>
      <c r="X691" s="18">
        <v>0.94693251533742295</v>
      </c>
      <c r="Y691" s="18">
        <v>0.77658486707566499</v>
      </c>
      <c r="Z691" s="18">
        <v>0.90439672801635995</v>
      </c>
    </row>
    <row r="692" spans="1:26">
      <c r="A692" s="41">
        <v>326</v>
      </c>
      <c r="B692" s="24" t="s">
        <v>774</v>
      </c>
      <c r="C692" s="18">
        <v>0.84938650306748498</v>
      </c>
      <c r="D692" s="18">
        <v>0.87290388548057296</v>
      </c>
      <c r="E692" s="18">
        <v>0.92781186094069501</v>
      </c>
      <c r="F692" s="18">
        <v>0.82760736196318996</v>
      </c>
      <c r="G692" s="18">
        <v>0.80920245398773005</v>
      </c>
      <c r="H692" s="18">
        <v>0.60603271983640095</v>
      </c>
      <c r="I692" s="18">
        <v>0.45357873210633998</v>
      </c>
      <c r="J692" s="18">
        <v>0.63159509202454001</v>
      </c>
      <c r="K692" s="18">
        <v>0.60245398773006098</v>
      </c>
      <c r="L692" s="18">
        <v>0.60051124744376305</v>
      </c>
      <c r="M692" s="18">
        <v>0.63629856850715805</v>
      </c>
      <c r="N692" s="18">
        <v>0.76748466257668702</v>
      </c>
      <c r="O692" s="18">
        <v>0.82617586912065399</v>
      </c>
      <c r="P692" s="18">
        <v>0.77229038854805698</v>
      </c>
      <c r="Q692" s="18">
        <v>0.374539877300614</v>
      </c>
      <c r="R692" s="18">
        <v>0.34836400817995899</v>
      </c>
      <c r="S692" s="18">
        <v>0.275869120654397</v>
      </c>
      <c r="T692" s="18">
        <v>0.47188139059304701</v>
      </c>
      <c r="U692" s="18">
        <v>0.66595092024539904</v>
      </c>
      <c r="V692" s="18">
        <v>0.479652351738241</v>
      </c>
      <c r="W692" s="18">
        <v>0.50081799591001996</v>
      </c>
      <c r="X692" s="18">
        <v>0.34396728016359901</v>
      </c>
      <c r="Y692" s="18">
        <v>0.245705521472393</v>
      </c>
      <c r="Z692" s="18">
        <v>0.253374233128834</v>
      </c>
    </row>
    <row r="693" spans="1:26">
      <c r="A693" s="41">
        <v>327</v>
      </c>
      <c r="B693" s="24" t="s">
        <v>774</v>
      </c>
      <c r="C693" s="18">
        <v>0.30501022494887498</v>
      </c>
      <c r="D693" s="18">
        <v>0.352658486707567</v>
      </c>
      <c r="E693" s="18">
        <v>0.28578732106339499</v>
      </c>
      <c r="F693" s="18">
        <v>0.28517382413087899</v>
      </c>
      <c r="G693" s="18">
        <v>0.17965235173824101</v>
      </c>
      <c r="H693" s="18">
        <v>0.28415132924335401</v>
      </c>
      <c r="I693" s="18">
        <v>0.57341513292433499</v>
      </c>
      <c r="J693" s="18">
        <v>0.62014314928425396</v>
      </c>
      <c r="K693" s="18">
        <v>0.62433537832310904</v>
      </c>
      <c r="L693" s="18">
        <v>0.65449897750511299</v>
      </c>
      <c r="M693" s="18">
        <v>0.46820040899795501</v>
      </c>
      <c r="N693" s="18">
        <v>0.71891615541922305</v>
      </c>
      <c r="O693" s="18">
        <v>0.89314928425357898</v>
      </c>
      <c r="P693" s="18">
        <v>0.96400817995910004</v>
      </c>
      <c r="Q693" s="18">
        <v>0.915235173824131</v>
      </c>
      <c r="R693" s="18">
        <v>0.97300613496932498</v>
      </c>
      <c r="S693" s="18">
        <v>1</v>
      </c>
      <c r="T693" s="18">
        <v>0.80899795501022498</v>
      </c>
      <c r="U693" s="18">
        <v>0.79918200408997997</v>
      </c>
      <c r="V693" s="18">
        <v>0.794989775051125</v>
      </c>
      <c r="W693" s="18">
        <v>0.70194274028629899</v>
      </c>
      <c r="X693" s="18">
        <v>0.78241308793455999</v>
      </c>
      <c r="Y693" s="18">
        <v>0.84529652351738305</v>
      </c>
      <c r="Z693" s="18">
        <v>0.90480572597136999</v>
      </c>
    </row>
    <row r="694" spans="1:26">
      <c r="A694" s="41">
        <v>328</v>
      </c>
      <c r="B694" s="24" t="s">
        <v>774</v>
      </c>
      <c r="C694" s="18">
        <v>0.91503067484662604</v>
      </c>
      <c r="D694" s="18">
        <v>0.88302658486707597</v>
      </c>
      <c r="E694" s="18">
        <v>0.94243353783231099</v>
      </c>
      <c r="F694" s="18">
        <v>0.97883435582822098</v>
      </c>
      <c r="G694" s="18">
        <v>0.60040899795501002</v>
      </c>
      <c r="H694" s="18">
        <v>0.69120654396727998</v>
      </c>
      <c r="I694" s="18">
        <v>0.65</v>
      </c>
      <c r="J694" s="18">
        <v>0.64887525562372195</v>
      </c>
      <c r="K694" s="18">
        <v>0.64631901840490802</v>
      </c>
      <c r="L694" s="18">
        <v>0.67658486707566501</v>
      </c>
      <c r="M694" s="18">
        <v>0.79989775051124801</v>
      </c>
      <c r="N694" s="18">
        <v>0.85112474437627805</v>
      </c>
      <c r="O694" s="18">
        <v>0.81952965235173802</v>
      </c>
      <c r="P694" s="18">
        <v>0.835378323108385</v>
      </c>
      <c r="Q694" s="18">
        <v>0.86789366053169703</v>
      </c>
      <c r="R694" s="18">
        <v>0.89887525562372195</v>
      </c>
      <c r="S694" s="18">
        <v>0.75644171779141101</v>
      </c>
      <c r="T694" s="18">
        <v>0.32039877300613501</v>
      </c>
      <c r="U694" s="18">
        <v>0.25654396728016399</v>
      </c>
      <c r="V694" s="18">
        <v>0.286094069529652</v>
      </c>
      <c r="W694" s="18">
        <v>0.14437627811860901</v>
      </c>
      <c r="X694" s="18">
        <v>3.0674846625766899E-2</v>
      </c>
      <c r="Y694" s="18">
        <v>0</v>
      </c>
      <c r="Z694" s="18">
        <v>8.1083844580777095E-2</v>
      </c>
    </row>
    <row r="695" spans="1:26">
      <c r="A695" s="41">
        <v>329</v>
      </c>
      <c r="B695" s="24" t="s">
        <v>774</v>
      </c>
      <c r="C695" s="18">
        <v>0.17331288343558299</v>
      </c>
      <c r="D695" s="18">
        <v>0.29141104294478498</v>
      </c>
      <c r="E695" s="18">
        <v>0.30357873210634001</v>
      </c>
      <c r="F695" s="18">
        <v>0.55173824130879401</v>
      </c>
      <c r="G695" s="18">
        <v>0.63793456032719797</v>
      </c>
      <c r="H695" s="18">
        <v>0.56411042944785295</v>
      </c>
      <c r="I695" s="18">
        <v>0.56196319018404906</v>
      </c>
      <c r="J695" s="18">
        <v>0.538241308793456</v>
      </c>
      <c r="K695" s="18">
        <v>0.60306748466257698</v>
      </c>
      <c r="L695" s="18">
        <v>0.59938650306748498</v>
      </c>
      <c r="M695" s="18">
        <v>0.59928425357873205</v>
      </c>
      <c r="N695" s="18">
        <v>0.68404907975460105</v>
      </c>
      <c r="O695" s="18">
        <v>0.61042944785276099</v>
      </c>
      <c r="P695" s="18">
        <v>0.65644171779141103</v>
      </c>
      <c r="Q695" s="18">
        <v>0.76421267893660505</v>
      </c>
      <c r="R695" s="18">
        <v>0.72188139059304701</v>
      </c>
      <c r="S695" s="18">
        <v>0.69519427402862999</v>
      </c>
      <c r="T695" s="18">
        <v>0.56748466257668695</v>
      </c>
      <c r="U695" s="18">
        <v>0.57423312883435595</v>
      </c>
      <c r="V695" s="18">
        <v>0.42750511247443801</v>
      </c>
      <c r="W695" s="18">
        <v>0.29110429447852798</v>
      </c>
      <c r="X695" s="18">
        <v>0.167075664621677</v>
      </c>
      <c r="Y695" s="18">
        <v>0.246319018404908</v>
      </c>
      <c r="Z695" s="18">
        <v>0.23404907975460101</v>
      </c>
    </row>
    <row r="696" spans="1:26">
      <c r="A696" s="41">
        <v>330</v>
      </c>
      <c r="B696" s="24" t="s">
        <v>774</v>
      </c>
      <c r="C696" s="18">
        <v>0.47157464212678901</v>
      </c>
      <c r="D696" s="18">
        <v>0.40756646216768899</v>
      </c>
      <c r="E696" s="18">
        <v>0.69028629856850698</v>
      </c>
      <c r="F696" s="18">
        <v>0.76768916155419198</v>
      </c>
      <c r="G696" s="18">
        <v>0.76400817995909998</v>
      </c>
      <c r="H696" s="18">
        <v>0.40715746421267901</v>
      </c>
      <c r="I696" s="18">
        <v>0.57975460122699396</v>
      </c>
      <c r="J696" s="18">
        <v>0.53588957055214703</v>
      </c>
      <c r="K696" s="18">
        <v>0.46973415132924301</v>
      </c>
      <c r="L696" s="18">
        <v>0.46820040899795501</v>
      </c>
      <c r="M696" s="18">
        <v>0.47024539877300597</v>
      </c>
      <c r="N696" s="18">
        <v>0.65357873210633999</v>
      </c>
      <c r="O696" s="18">
        <v>0.63507157464212705</v>
      </c>
      <c r="P696" s="18">
        <v>0.77208588957055202</v>
      </c>
      <c r="Q696" s="18">
        <v>0.74959100204498996</v>
      </c>
      <c r="R696" s="18">
        <v>0.89683026584867098</v>
      </c>
      <c r="S696" s="18">
        <v>0.76891615541922298</v>
      </c>
      <c r="T696" s="18">
        <v>0.69867075664621703</v>
      </c>
      <c r="U696" s="18">
        <v>0.69907975460122695</v>
      </c>
      <c r="V696" s="18">
        <v>0.69815950920245395</v>
      </c>
      <c r="W696" s="18">
        <v>0.69693251533742295</v>
      </c>
      <c r="X696" s="18">
        <v>0.7</v>
      </c>
      <c r="Y696" s="18">
        <v>0.70061349693251496</v>
      </c>
      <c r="Z696" s="18">
        <v>0.78312883435582803</v>
      </c>
    </row>
    <row r="697" spans="1:26">
      <c r="A697" s="41">
        <v>331</v>
      </c>
      <c r="B697" s="24" t="s">
        <v>774</v>
      </c>
      <c r="C697" s="18">
        <v>0.85255623721881402</v>
      </c>
      <c r="D697" s="18">
        <v>0.71809815950920297</v>
      </c>
      <c r="E697" s="18">
        <v>0.59294478527607397</v>
      </c>
      <c r="F697" s="18">
        <v>0.147341513292434</v>
      </c>
      <c r="G697" s="18">
        <v>2.3517382413087901E-2</v>
      </c>
      <c r="H697" s="18">
        <v>0</v>
      </c>
      <c r="I697" s="18">
        <v>0</v>
      </c>
      <c r="J697" s="18">
        <v>0</v>
      </c>
      <c r="K697" s="18">
        <v>0</v>
      </c>
      <c r="L697" s="18">
        <v>0</v>
      </c>
      <c r="M697" s="18">
        <v>0</v>
      </c>
      <c r="N697" s="18">
        <v>0</v>
      </c>
      <c r="O697" s="18">
        <v>0</v>
      </c>
      <c r="P697" s="18">
        <v>0</v>
      </c>
      <c r="Q697" s="18">
        <v>0</v>
      </c>
      <c r="R697" s="18">
        <v>2.8732106339468301E-2</v>
      </c>
      <c r="S697" s="18">
        <v>4.4478527607361998E-2</v>
      </c>
      <c r="T697" s="18">
        <v>9.9795501022494904E-2</v>
      </c>
      <c r="U697" s="18">
        <v>0.121472392638037</v>
      </c>
      <c r="V697" s="18">
        <v>0.35347648261758702</v>
      </c>
      <c r="W697" s="18">
        <v>0.48670756646216801</v>
      </c>
      <c r="X697" s="18">
        <v>0.56717791411042995</v>
      </c>
      <c r="Y697" s="18">
        <v>0.44580777096114499</v>
      </c>
      <c r="Z697" s="18">
        <v>0.60613496932515298</v>
      </c>
    </row>
    <row r="698" spans="1:26">
      <c r="A698" s="41">
        <v>332</v>
      </c>
      <c r="B698" s="24" t="s">
        <v>774</v>
      </c>
      <c r="C698" s="18">
        <v>0.62586912065439704</v>
      </c>
      <c r="D698" s="18">
        <v>0.273108384458078</v>
      </c>
      <c r="E698" s="18">
        <v>0.16932515337423301</v>
      </c>
      <c r="F698" s="18">
        <v>0.16411042944785301</v>
      </c>
      <c r="G698" s="18">
        <v>0.13926380368098201</v>
      </c>
      <c r="H698" s="18">
        <v>7.6175869120654396E-2</v>
      </c>
      <c r="I698" s="18">
        <v>1.89161554192229E-2</v>
      </c>
      <c r="J698" s="18">
        <v>0.21165644171779099</v>
      </c>
      <c r="K698" s="18">
        <v>0.63619631901840501</v>
      </c>
      <c r="L698" s="18">
        <v>0.49335378323108398</v>
      </c>
      <c r="M698" s="18">
        <v>0.36216768916155401</v>
      </c>
      <c r="N698" s="18">
        <v>0.33486707566462198</v>
      </c>
      <c r="O698" s="18">
        <v>0.28466257668711697</v>
      </c>
      <c r="P698" s="18">
        <v>0.35920245398772999</v>
      </c>
      <c r="Q698" s="18">
        <v>0.59631901840490797</v>
      </c>
      <c r="R698" s="18">
        <v>0.59795501022494901</v>
      </c>
      <c r="S698" s="18">
        <v>0.45838445807771</v>
      </c>
      <c r="T698" s="18">
        <v>0.46186094069529698</v>
      </c>
      <c r="U698" s="18">
        <v>0.186503067484663</v>
      </c>
      <c r="V698" s="18">
        <v>4.1820040899795498E-2</v>
      </c>
      <c r="W698" s="18">
        <v>6.15541922290389E-2</v>
      </c>
      <c r="X698" s="18">
        <v>5.29652351738241E-2</v>
      </c>
      <c r="Y698" s="18">
        <v>1.04294478527607E-2</v>
      </c>
      <c r="Z698" s="18">
        <v>0</v>
      </c>
    </row>
    <row r="699" spans="1:26">
      <c r="A699" s="41">
        <v>333</v>
      </c>
      <c r="B699" s="24" t="s">
        <v>774</v>
      </c>
      <c r="C699" s="18">
        <v>0</v>
      </c>
      <c r="D699" s="18">
        <v>0</v>
      </c>
      <c r="E699" s="18">
        <v>2.1881390593047001E-2</v>
      </c>
      <c r="F699" s="18">
        <v>4.0899795501022497E-2</v>
      </c>
      <c r="G699" s="18">
        <v>1.09406952965235E-2</v>
      </c>
      <c r="H699" s="18">
        <v>0</v>
      </c>
      <c r="I699" s="18">
        <v>0</v>
      </c>
      <c r="J699" s="18">
        <v>0</v>
      </c>
      <c r="K699" s="18">
        <v>0</v>
      </c>
      <c r="L699" s="18">
        <v>0</v>
      </c>
      <c r="M699" s="18">
        <v>0</v>
      </c>
      <c r="N699" s="18">
        <v>0</v>
      </c>
      <c r="O699" s="18">
        <v>5.5214723926380396E-3</v>
      </c>
      <c r="P699" s="18">
        <v>0</v>
      </c>
      <c r="Q699" s="18">
        <v>0</v>
      </c>
      <c r="R699" s="18">
        <v>0</v>
      </c>
      <c r="S699" s="18">
        <v>0</v>
      </c>
      <c r="T699" s="18">
        <v>0</v>
      </c>
      <c r="U699" s="18">
        <v>4.03885480572597E-2</v>
      </c>
      <c r="V699" s="18">
        <v>5.9509202453987699E-2</v>
      </c>
      <c r="W699" s="18">
        <v>9.6012269938650294E-2</v>
      </c>
      <c r="X699" s="18">
        <v>2.9652351738241298E-2</v>
      </c>
      <c r="Y699" s="18">
        <v>6.13496932515337E-3</v>
      </c>
      <c r="Z699" s="18">
        <v>1.1145194274028601E-2</v>
      </c>
    </row>
    <row r="700" spans="1:26">
      <c r="A700" s="41">
        <v>334</v>
      </c>
      <c r="B700" s="24" t="s">
        <v>774</v>
      </c>
      <c r="C700" s="18">
        <v>5.5214723926380396E-3</v>
      </c>
      <c r="D700" s="18">
        <v>0</v>
      </c>
      <c r="E700" s="18">
        <v>0</v>
      </c>
      <c r="F700" s="18">
        <v>0</v>
      </c>
      <c r="G700" s="18">
        <v>0</v>
      </c>
      <c r="H700" s="18">
        <v>6.9529652351738302E-3</v>
      </c>
      <c r="I700" s="18">
        <v>0</v>
      </c>
      <c r="J700" s="18">
        <v>1.7791411042944801E-2</v>
      </c>
      <c r="K700" s="18">
        <v>2.20858895705521E-2</v>
      </c>
      <c r="L700" s="18">
        <v>1.20654396728016E-2</v>
      </c>
      <c r="M700" s="18">
        <v>0</v>
      </c>
      <c r="N700" s="18">
        <v>1.3292433537832301E-2</v>
      </c>
      <c r="O700" s="18">
        <v>1.02249488752556E-2</v>
      </c>
      <c r="P700" s="18">
        <v>2.89366053169734E-2</v>
      </c>
      <c r="Q700" s="18">
        <v>7.65848670756646E-2</v>
      </c>
      <c r="R700" s="18">
        <v>0.25725971370143202</v>
      </c>
      <c r="S700" s="18">
        <v>0.26298568507157499</v>
      </c>
      <c r="T700" s="18">
        <v>0.22218813905930501</v>
      </c>
      <c r="U700" s="18">
        <v>0.14161554192229001</v>
      </c>
      <c r="V700" s="18">
        <v>0.18609406952965199</v>
      </c>
      <c r="W700" s="18">
        <v>0.34693251533742298</v>
      </c>
      <c r="X700" s="18">
        <v>0.250920245398773</v>
      </c>
      <c r="Y700" s="18">
        <v>0.224539877300614</v>
      </c>
      <c r="Z700" s="18">
        <v>0.21196319018404899</v>
      </c>
    </row>
    <row r="701" spans="1:26">
      <c r="A701" s="41">
        <v>335</v>
      </c>
      <c r="B701" s="24" t="s">
        <v>774</v>
      </c>
      <c r="C701" s="18">
        <v>0.20613496932515299</v>
      </c>
      <c r="D701" s="18">
        <v>0.134253578732106</v>
      </c>
      <c r="E701" s="18">
        <v>0.18885480572597099</v>
      </c>
      <c r="F701" s="18">
        <v>0.26472392638036801</v>
      </c>
      <c r="G701" s="18">
        <v>0.13568507157464199</v>
      </c>
      <c r="H701" s="18">
        <v>0.10184049079754599</v>
      </c>
      <c r="I701" s="18">
        <v>0.413701431492843</v>
      </c>
      <c r="J701" s="18">
        <v>0.52229038854805698</v>
      </c>
      <c r="K701" s="18">
        <v>0.52965235173824099</v>
      </c>
      <c r="L701" s="18">
        <v>0.58619631901840497</v>
      </c>
      <c r="M701" s="18">
        <v>0.78742331288343603</v>
      </c>
      <c r="N701" s="18">
        <v>0.49171779141104299</v>
      </c>
      <c r="O701" s="18">
        <v>0.69376278118609402</v>
      </c>
      <c r="P701" s="18">
        <v>0.70122699386503096</v>
      </c>
      <c r="Q701" s="18">
        <v>0.44989775051124797</v>
      </c>
      <c r="R701" s="18">
        <v>0.37505112474437602</v>
      </c>
      <c r="S701" s="18">
        <v>0.454089979550102</v>
      </c>
      <c r="T701" s="18">
        <v>0.55286298568507197</v>
      </c>
      <c r="U701" s="18">
        <v>0.84907975460122698</v>
      </c>
      <c r="V701" s="18">
        <v>0.65858895705521503</v>
      </c>
      <c r="W701" s="18">
        <v>0.46400817995909999</v>
      </c>
      <c r="X701" s="18">
        <v>0.81615541922290402</v>
      </c>
      <c r="Y701" s="18">
        <v>0.85051124744376305</v>
      </c>
      <c r="Z701" s="18">
        <v>0.87413087934560296</v>
      </c>
    </row>
    <row r="702" spans="1:26">
      <c r="A702" s="41">
        <v>336</v>
      </c>
      <c r="B702" s="24" t="s">
        <v>774</v>
      </c>
      <c r="C702" s="18">
        <v>0.52341513292433495</v>
      </c>
      <c r="D702" s="18">
        <v>0.80950920245398805</v>
      </c>
      <c r="E702" s="18">
        <v>0.8280163599182</v>
      </c>
      <c r="F702" s="18">
        <v>0.72852760736196298</v>
      </c>
      <c r="G702" s="18">
        <v>0.76779141104294502</v>
      </c>
      <c r="H702" s="18">
        <v>0.78629856850715796</v>
      </c>
      <c r="I702" s="18">
        <v>0.84887525562372201</v>
      </c>
      <c r="J702" s="18">
        <v>0.83803680981595097</v>
      </c>
      <c r="K702" s="18">
        <v>0.83803680981595097</v>
      </c>
      <c r="L702" s="18">
        <v>0.79734151329243397</v>
      </c>
      <c r="M702" s="18">
        <v>0.79703476482617597</v>
      </c>
      <c r="N702" s="18">
        <v>0.79427402862985697</v>
      </c>
      <c r="O702" s="18">
        <v>0.832617586912066</v>
      </c>
      <c r="P702" s="18">
        <v>0.82658486707566503</v>
      </c>
      <c r="Q702" s="18">
        <v>0.40526584867075699</v>
      </c>
      <c r="R702" s="18">
        <v>2.5329115541922301E-2</v>
      </c>
      <c r="S702" s="18">
        <v>0.136554192229039</v>
      </c>
      <c r="T702" s="18">
        <v>4.46830265848671E-2</v>
      </c>
      <c r="U702" s="18">
        <v>4.7443762781186102E-2</v>
      </c>
      <c r="V702" s="18">
        <v>1.07361963190184E-2</v>
      </c>
      <c r="W702" s="18">
        <v>2.8016359918200399E-2</v>
      </c>
      <c r="X702" s="18">
        <v>0</v>
      </c>
      <c r="Y702" s="18">
        <v>4.0184049079754598E-2</v>
      </c>
      <c r="Z702" s="18">
        <v>4.87730061349693E-2</v>
      </c>
    </row>
    <row r="703" spans="1:26">
      <c r="A703" s="41">
        <v>337</v>
      </c>
      <c r="B703" s="24" t="s">
        <v>774</v>
      </c>
      <c r="C703" s="18">
        <v>2.0961145194274E-2</v>
      </c>
      <c r="D703" s="18">
        <v>3.3844580777096102E-2</v>
      </c>
      <c r="E703" s="18">
        <v>0.11278118609406999</v>
      </c>
      <c r="F703" s="18">
        <v>9.3047034764826203E-2</v>
      </c>
      <c r="G703" s="18">
        <v>4.9795501022494901E-2</v>
      </c>
      <c r="H703" s="18">
        <v>0.23169734151329199</v>
      </c>
      <c r="I703" s="18">
        <v>0.45695296523517398</v>
      </c>
      <c r="J703" s="18">
        <v>0.71349693251533697</v>
      </c>
      <c r="K703" s="18">
        <v>0.76288343558282201</v>
      </c>
      <c r="L703" s="18">
        <v>0.82229038854805703</v>
      </c>
      <c r="M703" s="18">
        <v>0.84294478527607397</v>
      </c>
      <c r="N703" s="18">
        <v>0.85040899795501002</v>
      </c>
      <c r="O703" s="18">
        <v>0.67474437627811901</v>
      </c>
      <c r="P703" s="18">
        <v>0.502453987730061</v>
      </c>
      <c r="Q703" s="18">
        <v>0.60899795501022502</v>
      </c>
      <c r="R703" s="18">
        <v>3.8062372188139099E-2</v>
      </c>
      <c r="S703" s="18">
        <v>0</v>
      </c>
      <c r="T703" s="18">
        <v>0.68936605316973398</v>
      </c>
      <c r="U703" s="18">
        <v>0.587525562372188</v>
      </c>
      <c r="V703" s="18">
        <v>0.39683026584867098</v>
      </c>
      <c r="W703" s="18">
        <v>0.44570552147239301</v>
      </c>
      <c r="X703" s="18">
        <v>0.29836400817995901</v>
      </c>
      <c r="Y703" s="18">
        <v>0.254601226993865</v>
      </c>
      <c r="Z703" s="18">
        <v>7.7811860940695296E-2</v>
      </c>
    </row>
    <row r="704" spans="1:26">
      <c r="A704" s="41">
        <v>338</v>
      </c>
      <c r="B704" s="24" t="s">
        <v>774</v>
      </c>
      <c r="C704" s="18">
        <v>3.7014314928425399E-2</v>
      </c>
      <c r="D704" s="18">
        <v>0</v>
      </c>
      <c r="E704" s="18">
        <v>0.21584867075664599</v>
      </c>
      <c r="F704" s="18">
        <v>0.20419222903885501</v>
      </c>
      <c r="G704" s="18">
        <v>0.12811860940695299</v>
      </c>
      <c r="H704" s="18">
        <v>0.22740286298568499</v>
      </c>
      <c r="I704" s="18">
        <v>0.270040899795501</v>
      </c>
      <c r="J704" s="18">
        <v>0.17208588957055199</v>
      </c>
      <c r="K704" s="18">
        <v>8.9672801635991797E-2</v>
      </c>
      <c r="L704" s="18">
        <v>4.5092024539877297E-2</v>
      </c>
      <c r="M704" s="18">
        <v>7.4642126789366103E-2</v>
      </c>
      <c r="N704" s="18">
        <v>3.6809815950920297E-2</v>
      </c>
      <c r="O704" s="18">
        <v>0.119018404907975</v>
      </c>
      <c r="P704" s="18">
        <v>0.11124744376278101</v>
      </c>
      <c r="Q704" s="18">
        <v>0.115132924335378</v>
      </c>
      <c r="R704" s="18">
        <v>0.139161554192229</v>
      </c>
      <c r="S704" s="18">
        <v>7.5971370143149294E-2</v>
      </c>
      <c r="T704" s="18">
        <v>0.12065439672801601</v>
      </c>
      <c r="U704" s="18">
        <v>0.27177914110429402</v>
      </c>
      <c r="V704" s="18">
        <v>0.539161554192229</v>
      </c>
      <c r="W704" s="18">
        <v>0.48865030674846599</v>
      </c>
      <c r="X704" s="18">
        <v>0.66134969325153403</v>
      </c>
      <c r="Y704" s="18">
        <v>0.57106339468302703</v>
      </c>
      <c r="Z704" s="18">
        <v>0.435276073619632</v>
      </c>
    </row>
    <row r="705" spans="1:26">
      <c r="A705" s="41">
        <v>339</v>
      </c>
      <c r="B705" s="24" t="s">
        <v>774</v>
      </c>
      <c r="C705" s="18">
        <v>0.39601226993865002</v>
      </c>
      <c r="D705" s="18">
        <v>0.461145194274029</v>
      </c>
      <c r="E705" s="18">
        <v>0.36298568507157503</v>
      </c>
      <c r="F705" s="18">
        <v>0.25378323108384498</v>
      </c>
      <c r="G705" s="18">
        <v>0.101022494887526</v>
      </c>
      <c r="H705" s="18">
        <v>5.6339468302658499E-2</v>
      </c>
      <c r="I705" s="18">
        <v>0.134560327198364</v>
      </c>
      <c r="J705" s="18">
        <v>0.174642126789366</v>
      </c>
      <c r="K705" s="18">
        <v>9.2638036809815999E-2</v>
      </c>
      <c r="L705" s="18">
        <v>0.15562372188139101</v>
      </c>
      <c r="M705" s="18">
        <v>0.170143149284254</v>
      </c>
      <c r="N705" s="18">
        <v>0.15777096114519401</v>
      </c>
      <c r="O705" s="18">
        <v>0.13231083844580799</v>
      </c>
      <c r="P705" s="18">
        <v>0.19192229038854799</v>
      </c>
      <c r="Q705" s="18">
        <v>0.31799591002045002</v>
      </c>
      <c r="R705" s="18">
        <v>0.34693251533742298</v>
      </c>
      <c r="S705" s="18">
        <v>0.51779141104294502</v>
      </c>
      <c r="T705" s="18">
        <v>0.42269938650306799</v>
      </c>
      <c r="U705" s="18">
        <v>0.40153374233128802</v>
      </c>
      <c r="V705" s="18">
        <v>0.23343558282208601</v>
      </c>
      <c r="W705" s="18">
        <v>0.217791411042945</v>
      </c>
      <c r="X705" s="18">
        <v>0.249386503067485</v>
      </c>
      <c r="Y705" s="18">
        <v>0.104089979550102</v>
      </c>
      <c r="Z705" s="18">
        <v>0.107668711656442</v>
      </c>
    </row>
    <row r="706" spans="1:26">
      <c r="A706" s="41">
        <v>340</v>
      </c>
      <c r="B706" s="24" t="s">
        <v>774</v>
      </c>
      <c r="C706" s="18">
        <v>0.112372188139059</v>
      </c>
      <c r="D706" s="18">
        <v>0.18292433537832301</v>
      </c>
      <c r="E706" s="18">
        <v>0.199284253578732</v>
      </c>
      <c r="F706" s="18">
        <v>8.8241308793456E-2</v>
      </c>
      <c r="G706" s="18">
        <v>8.5582822085889604E-2</v>
      </c>
      <c r="H706" s="18">
        <v>0.11564417177914101</v>
      </c>
      <c r="I706" s="18">
        <v>0.14805725971370101</v>
      </c>
      <c r="J706" s="18">
        <v>0.186503067484663</v>
      </c>
      <c r="K706" s="18">
        <v>0.19611451942740299</v>
      </c>
      <c r="L706" s="18">
        <v>0.26554192229038898</v>
      </c>
      <c r="M706" s="18">
        <v>0.37903885480572602</v>
      </c>
      <c r="N706" s="18">
        <v>0.27668711656441702</v>
      </c>
      <c r="O706" s="18">
        <v>0.198670756646217</v>
      </c>
      <c r="P706" s="18">
        <v>0.137934560327198</v>
      </c>
      <c r="Q706" s="18">
        <v>6.7586912065439694E-2</v>
      </c>
      <c r="R706" s="18">
        <v>1.7995910020449899E-2</v>
      </c>
      <c r="S706" s="18">
        <v>1.4314928425357899E-2</v>
      </c>
      <c r="T706" s="18">
        <v>0</v>
      </c>
      <c r="U706" s="18">
        <v>0</v>
      </c>
      <c r="V706" s="18">
        <v>0</v>
      </c>
      <c r="W706" s="18">
        <v>0</v>
      </c>
      <c r="X706" s="18">
        <v>0</v>
      </c>
      <c r="Y706" s="18">
        <v>0.28415132924335401</v>
      </c>
      <c r="Z706" s="18">
        <v>0.52433537832310795</v>
      </c>
    </row>
    <row r="707" spans="1:26">
      <c r="A707" s="41">
        <v>341</v>
      </c>
      <c r="B707" s="24" t="s">
        <v>774</v>
      </c>
      <c r="C707" s="18">
        <v>0.58885480572597104</v>
      </c>
      <c r="D707" s="18">
        <v>0.52310838445807795</v>
      </c>
      <c r="E707" s="18">
        <v>0.580163599182004</v>
      </c>
      <c r="F707" s="18">
        <v>0.39171779141104301</v>
      </c>
      <c r="G707" s="18">
        <v>0.34877300613496898</v>
      </c>
      <c r="H707" s="18">
        <v>0.203271983640082</v>
      </c>
      <c r="I707" s="18">
        <v>7.1983640081799596E-2</v>
      </c>
      <c r="J707" s="18">
        <v>0</v>
      </c>
      <c r="K707" s="18">
        <v>0</v>
      </c>
      <c r="L707" s="18">
        <v>0</v>
      </c>
      <c r="M707" s="18">
        <v>0.30746421267893698</v>
      </c>
      <c r="N707" s="18">
        <v>0.457157464212679</v>
      </c>
      <c r="O707" s="18">
        <v>0.394580777096115</v>
      </c>
      <c r="P707" s="18">
        <v>0.18144171779141099</v>
      </c>
      <c r="Q707" s="18">
        <v>4.0695296523517402E-2</v>
      </c>
      <c r="R707" s="18">
        <v>3.4151329243353797E-2</v>
      </c>
      <c r="S707" s="18">
        <v>0.13711656441717801</v>
      </c>
      <c r="T707" s="18">
        <v>0.239672801635992</v>
      </c>
      <c r="U707" s="18">
        <v>0.27535787321063399</v>
      </c>
      <c r="V707" s="18">
        <v>0.29202453987730098</v>
      </c>
      <c r="W707" s="18">
        <v>0.187116564417178</v>
      </c>
      <c r="X707" s="18">
        <v>0.25521472392638</v>
      </c>
      <c r="Y707" s="18">
        <v>0.40449897750511299</v>
      </c>
      <c r="Z707" s="18">
        <v>0.51073619631901901</v>
      </c>
    </row>
    <row r="708" spans="1:26">
      <c r="A708" s="41">
        <v>342</v>
      </c>
      <c r="B708" s="24" t="s">
        <v>774</v>
      </c>
      <c r="C708" s="18">
        <v>0.76513292433537805</v>
      </c>
      <c r="D708" s="18">
        <v>0.789161554192229</v>
      </c>
      <c r="E708" s="18">
        <v>0.76155419222903897</v>
      </c>
      <c r="F708" s="18">
        <v>0.68916155419222902</v>
      </c>
      <c r="G708" s="18">
        <v>0.85122699386503098</v>
      </c>
      <c r="H708" s="18">
        <v>0.86881390593047003</v>
      </c>
      <c r="I708" s="18">
        <v>0.87586912065439704</v>
      </c>
      <c r="J708" s="18">
        <v>0.85439672801636002</v>
      </c>
      <c r="K708" s="18">
        <v>0.585378323108384</v>
      </c>
      <c r="L708" s="18">
        <v>0.55961145194273998</v>
      </c>
      <c r="M708" s="18">
        <v>0.76728016359918205</v>
      </c>
      <c r="N708" s="18">
        <v>0.92310838445807797</v>
      </c>
      <c r="O708" s="18">
        <v>0.24619120654396701</v>
      </c>
      <c r="P708" s="18">
        <v>0.64836400817995898</v>
      </c>
      <c r="Q708" s="18">
        <v>0.77699386503067502</v>
      </c>
      <c r="R708" s="18">
        <v>0.85838445807771002</v>
      </c>
      <c r="S708" s="18">
        <v>0.67269938650306804</v>
      </c>
      <c r="T708" s="18">
        <v>0.51421267893660505</v>
      </c>
      <c r="U708" s="18">
        <v>0.45766871165644202</v>
      </c>
      <c r="V708" s="18">
        <v>0.56676891615541902</v>
      </c>
      <c r="W708" s="18">
        <v>0.59938650306748498</v>
      </c>
      <c r="X708" s="18">
        <v>0.43486707566462202</v>
      </c>
      <c r="Y708" s="18">
        <v>0.227044989775051</v>
      </c>
      <c r="Z708" s="18">
        <v>0.21589979550102201</v>
      </c>
    </row>
    <row r="709" spans="1:26">
      <c r="A709" s="41">
        <v>343</v>
      </c>
      <c r="B709" s="24" t="s">
        <v>774</v>
      </c>
      <c r="C709" s="18">
        <v>1.34937372188139E-2</v>
      </c>
      <c r="D709" s="18">
        <v>0.287014314928425</v>
      </c>
      <c r="E709" s="18">
        <v>0.254294478527607</v>
      </c>
      <c r="F709" s="18">
        <v>0.186196319018405</v>
      </c>
      <c r="G709" s="18">
        <v>5.9100204498977502E-2</v>
      </c>
      <c r="H709" s="18">
        <v>0</v>
      </c>
      <c r="I709" s="18">
        <v>0</v>
      </c>
      <c r="J709" s="18">
        <v>0</v>
      </c>
      <c r="K709" s="18">
        <v>0</v>
      </c>
      <c r="L709" s="18">
        <v>0</v>
      </c>
      <c r="M709" s="18">
        <v>0</v>
      </c>
      <c r="N709" s="18">
        <v>0</v>
      </c>
      <c r="O709" s="18">
        <v>0</v>
      </c>
      <c r="P709" s="18">
        <v>1.10429447852761E-2</v>
      </c>
      <c r="Q709" s="18">
        <v>9.3865030674846597E-2</v>
      </c>
      <c r="R709" s="18">
        <v>0.18261758691206501</v>
      </c>
      <c r="S709" s="18">
        <v>0.24764826175869101</v>
      </c>
      <c r="T709" s="18">
        <v>0.227811860940695</v>
      </c>
      <c r="U709" s="18">
        <v>0.167689161554192</v>
      </c>
      <c r="V709" s="18">
        <v>6.6359918200408999E-2</v>
      </c>
      <c r="W709" s="18">
        <v>5.6237218813905898E-3</v>
      </c>
      <c r="X709" s="18">
        <v>1.3803680981595101E-2</v>
      </c>
      <c r="Y709" s="18">
        <v>2.9652351738241298E-2</v>
      </c>
      <c r="Z709" s="18">
        <v>0</v>
      </c>
    </row>
    <row r="710" spans="1:26">
      <c r="A710" s="41">
        <v>344</v>
      </c>
      <c r="B710" s="24" t="s">
        <v>774</v>
      </c>
      <c r="C710" s="18">
        <v>0</v>
      </c>
      <c r="D710" s="18">
        <v>1.1145194274028601E-2</v>
      </c>
      <c r="E710" s="18">
        <v>4.1308793456032701E-2</v>
      </c>
      <c r="F710" s="18">
        <v>3.6400817995910002E-2</v>
      </c>
      <c r="G710" s="18">
        <v>1.6666666666666701E-2</v>
      </c>
      <c r="H710" s="18">
        <v>2.1676891615541899E-2</v>
      </c>
      <c r="I710" s="18">
        <v>4.3967280163599201E-2</v>
      </c>
      <c r="J710" s="18">
        <v>2.7198364008180001E-2</v>
      </c>
      <c r="K710" s="18">
        <v>2.6482617586912099E-2</v>
      </c>
      <c r="L710" s="18">
        <v>4.9182004089979497E-2</v>
      </c>
      <c r="M710" s="18">
        <v>2.51533742331288E-2</v>
      </c>
      <c r="N710" s="18">
        <v>1.39059304703477E-2</v>
      </c>
      <c r="O710" s="18">
        <v>3.0572597137014299E-2</v>
      </c>
      <c r="P710" s="18">
        <v>8.1799591002044997E-3</v>
      </c>
      <c r="Q710" s="18">
        <v>0</v>
      </c>
      <c r="R710" s="18">
        <v>0</v>
      </c>
      <c r="S710" s="18">
        <v>0</v>
      </c>
      <c r="T710" s="18">
        <v>0</v>
      </c>
      <c r="U710" s="18">
        <v>0</v>
      </c>
      <c r="V710" s="18">
        <v>6.7893660531697306E-2</v>
      </c>
      <c r="W710" s="18">
        <v>0.14560327198364001</v>
      </c>
      <c r="X710" s="18">
        <v>0.27392638036809802</v>
      </c>
      <c r="Y710" s="18">
        <v>0.32576687116564401</v>
      </c>
      <c r="Z710" s="18">
        <v>0.34815950920245398</v>
      </c>
    </row>
    <row r="711" spans="1:26">
      <c r="A711" s="41">
        <v>345</v>
      </c>
      <c r="B711" s="24" t="s">
        <v>774</v>
      </c>
      <c r="C711" s="18">
        <v>0.40316973415132901</v>
      </c>
      <c r="D711" s="18">
        <v>0.36758691206543997</v>
      </c>
      <c r="E711" s="18">
        <v>6.5976482617586901E-2</v>
      </c>
      <c r="F711" s="18">
        <v>0.166768916155419</v>
      </c>
      <c r="G711" s="18">
        <v>7.6789366053169703E-2</v>
      </c>
      <c r="H711" s="18">
        <v>4.9591002044989799E-2</v>
      </c>
      <c r="I711" s="18">
        <v>2.6073619631901801E-2</v>
      </c>
      <c r="J711" s="18">
        <v>6.8507157464212697E-3</v>
      </c>
      <c r="K711" s="18">
        <v>2.9959100204499E-2</v>
      </c>
      <c r="L711" s="18">
        <v>7.0040899795501002E-2</v>
      </c>
      <c r="M711" s="18">
        <v>2.0143149284253599E-2</v>
      </c>
      <c r="N711" s="18">
        <v>0</v>
      </c>
      <c r="O711" s="18">
        <v>0</v>
      </c>
      <c r="P711" s="18">
        <v>0</v>
      </c>
      <c r="Q711" s="18">
        <v>0</v>
      </c>
      <c r="R711" s="18">
        <v>0</v>
      </c>
      <c r="S711" s="18">
        <v>0</v>
      </c>
      <c r="T711" s="18">
        <v>0</v>
      </c>
      <c r="U711" s="18">
        <v>0</v>
      </c>
      <c r="V711" s="18">
        <v>2.7198364008180001E-2</v>
      </c>
      <c r="W711" s="18">
        <v>5.0715746421267902E-2</v>
      </c>
      <c r="X711" s="18">
        <v>9.0899795501022507E-2</v>
      </c>
      <c r="Y711" s="18">
        <v>0.15040899795501</v>
      </c>
      <c r="Z711" s="18">
        <v>0.17239263803680999</v>
      </c>
    </row>
    <row r="712" spans="1:26">
      <c r="A712" s="41">
        <v>346</v>
      </c>
      <c r="B712" s="24" t="s">
        <v>774</v>
      </c>
      <c r="C712" s="18">
        <v>0.21308793456032701</v>
      </c>
      <c r="D712" s="18">
        <v>0.126687116564417</v>
      </c>
      <c r="E712" s="18">
        <v>0.27985685071574601</v>
      </c>
      <c r="F712" s="18">
        <v>0.28568507157464201</v>
      </c>
      <c r="G712" s="18">
        <v>0.29959100204499001</v>
      </c>
      <c r="H712" s="18">
        <v>0.20950920245398799</v>
      </c>
      <c r="I712" s="18">
        <v>0.21278118609407001</v>
      </c>
      <c r="J712" s="18">
        <v>0.36533742331288299</v>
      </c>
      <c r="K712" s="18">
        <v>0.54458077709611497</v>
      </c>
      <c r="L712" s="18">
        <v>0.42689161554192201</v>
      </c>
      <c r="M712" s="18">
        <v>0.35869120654396702</v>
      </c>
      <c r="N712" s="18">
        <v>0.29386503067484698</v>
      </c>
      <c r="O712" s="18">
        <v>0.275255623721881</v>
      </c>
      <c r="P712" s="18">
        <v>0.150102249488753</v>
      </c>
      <c r="Q712" s="18">
        <v>9.9284253578732107E-2</v>
      </c>
      <c r="R712" s="18">
        <v>0.21497955010224901</v>
      </c>
      <c r="S712" s="18">
        <v>0.20061349693251501</v>
      </c>
      <c r="T712" s="18">
        <v>5.1022494887525603E-2</v>
      </c>
      <c r="U712" s="18">
        <v>7.8834355828220903E-2</v>
      </c>
      <c r="V712" s="18">
        <v>6.4110429447852793E-2</v>
      </c>
      <c r="W712" s="18">
        <v>5.8793456032719899E-3</v>
      </c>
      <c r="X712" s="18">
        <v>5.40899795501023E-2</v>
      </c>
      <c r="Y712" s="18">
        <v>0.15455010224948901</v>
      </c>
      <c r="Z712" s="18">
        <v>0.143967280163599</v>
      </c>
    </row>
    <row r="713" spans="1:26">
      <c r="A713" s="41">
        <v>347</v>
      </c>
      <c r="B713" s="24" t="s">
        <v>774</v>
      </c>
      <c r="C713" s="18">
        <v>0.229652351738241</v>
      </c>
      <c r="D713" s="18">
        <v>0.221779141104295</v>
      </c>
      <c r="E713" s="18">
        <v>0.32382413087934597</v>
      </c>
      <c r="F713" s="18">
        <v>0.27709611451942701</v>
      </c>
      <c r="G713" s="18">
        <v>0.36533742331288299</v>
      </c>
      <c r="H713" s="18">
        <v>0.30092024539877299</v>
      </c>
      <c r="I713" s="18">
        <v>0.28456032719836399</v>
      </c>
      <c r="J713" s="18">
        <v>0.30910020449897802</v>
      </c>
      <c r="K713" s="18">
        <v>0.28220858895705497</v>
      </c>
      <c r="L713" s="18">
        <v>0.33195296523517398</v>
      </c>
      <c r="M713" s="18">
        <v>0.32249488752556199</v>
      </c>
      <c r="N713" s="18">
        <v>0.15961145194274001</v>
      </c>
      <c r="O713" s="18">
        <v>0.246932515337423</v>
      </c>
      <c r="P713" s="18">
        <v>0.34539877300613497</v>
      </c>
      <c r="Q713" s="18">
        <v>0.11370143149284299</v>
      </c>
      <c r="R713" s="18">
        <v>0.42627811860940701</v>
      </c>
      <c r="S713" s="18">
        <v>0.198670756646217</v>
      </c>
      <c r="T713" s="18">
        <v>0.25069018404908</v>
      </c>
      <c r="U713" s="18">
        <v>0.47085889570552197</v>
      </c>
      <c r="V713" s="18">
        <v>0.24918200408998001</v>
      </c>
      <c r="W713" s="18">
        <v>0.40879345603271999</v>
      </c>
      <c r="X713" s="18">
        <v>0.44386503067484701</v>
      </c>
      <c r="Y713" s="18">
        <v>0.33425357873210598</v>
      </c>
      <c r="Z713" s="18">
        <v>0.23803680981595099</v>
      </c>
    </row>
    <row r="714" spans="1:26">
      <c r="A714" s="41">
        <v>348</v>
      </c>
      <c r="B714" s="24" t="s">
        <v>774</v>
      </c>
      <c r="C714" s="18">
        <v>0.22709611451942699</v>
      </c>
      <c r="D714" s="18">
        <v>0.21912065439672801</v>
      </c>
      <c r="E714" s="18">
        <v>0.14386503067484699</v>
      </c>
      <c r="F714" s="18">
        <v>0.13496932515337401</v>
      </c>
      <c r="G714" s="18">
        <v>0.12648261758691201</v>
      </c>
      <c r="H714" s="18">
        <v>6.56441717791411E-2</v>
      </c>
      <c r="I714" s="18">
        <v>6.9734151329243405E-2</v>
      </c>
      <c r="J714" s="18">
        <v>0.157055214723926</v>
      </c>
      <c r="K714" s="18">
        <v>0.126993865030675</v>
      </c>
      <c r="L714" s="18">
        <v>0.22576687116564401</v>
      </c>
      <c r="M714" s="18">
        <v>0.23670756646216801</v>
      </c>
      <c r="N714" s="18">
        <v>0.215337423312883</v>
      </c>
      <c r="O714" s="18">
        <v>0.124233128834356</v>
      </c>
      <c r="P714" s="18">
        <v>0.36472392638036799</v>
      </c>
      <c r="Q714" s="18">
        <v>0.68660531697341498</v>
      </c>
      <c r="R714" s="18">
        <v>0.71697341513292501</v>
      </c>
      <c r="S714" s="18">
        <v>8.0636503067484697E-2</v>
      </c>
      <c r="T714" s="18">
        <v>0</v>
      </c>
      <c r="U714" s="18">
        <v>0</v>
      </c>
      <c r="V714" s="18">
        <v>0.12658486707566499</v>
      </c>
      <c r="W714" s="18">
        <v>3.8241308793455997E-2</v>
      </c>
      <c r="X714" s="18">
        <v>4.8568507157464198E-2</v>
      </c>
      <c r="Y714" s="18">
        <v>1.8711656441717801E-2</v>
      </c>
      <c r="Z714" s="18">
        <v>8.4764826175869099E-2</v>
      </c>
    </row>
    <row r="715" spans="1:26">
      <c r="A715" s="41">
        <v>349</v>
      </c>
      <c r="B715" s="24" t="s">
        <v>774</v>
      </c>
      <c r="C715" s="18">
        <v>4.5194274028629897E-2</v>
      </c>
      <c r="D715" s="18">
        <v>0.13292433537832299</v>
      </c>
      <c r="E715" s="18">
        <v>3.4355828220858899E-2</v>
      </c>
      <c r="F715" s="18">
        <v>0</v>
      </c>
      <c r="G715" s="18">
        <v>0</v>
      </c>
      <c r="H715" s="18">
        <v>0</v>
      </c>
      <c r="I715" s="18">
        <v>0</v>
      </c>
      <c r="J715" s="18">
        <v>0</v>
      </c>
      <c r="K715" s="18">
        <v>0</v>
      </c>
      <c r="L715" s="18">
        <v>0</v>
      </c>
      <c r="M715" s="18">
        <v>0</v>
      </c>
      <c r="N715" s="18">
        <v>0</v>
      </c>
      <c r="O715" s="18">
        <v>0</v>
      </c>
      <c r="P715" s="18">
        <v>0</v>
      </c>
      <c r="Q715" s="18">
        <v>1.02249488752556E-2</v>
      </c>
      <c r="R715" s="18">
        <v>6.5439672801636001E-3</v>
      </c>
      <c r="S715" s="18">
        <v>1.9529652351738199E-2</v>
      </c>
      <c r="T715" s="18">
        <v>0</v>
      </c>
      <c r="U715" s="18">
        <v>2.4028629856850701E-2</v>
      </c>
      <c r="V715" s="18">
        <v>5.2760736196318998E-2</v>
      </c>
      <c r="W715" s="18">
        <v>9.8261758691206499E-2</v>
      </c>
      <c r="X715" s="18">
        <v>0.148875255623722</v>
      </c>
      <c r="Y715" s="18">
        <v>0.15388548057259699</v>
      </c>
      <c r="Z715" s="18">
        <v>0.15449897750511199</v>
      </c>
    </row>
    <row r="716" spans="1:26">
      <c r="A716" s="41">
        <v>350</v>
      </c>
      <c r="B716" s="24" t="s">
        <v>774</v>
      </c>
      <c r="C716" s="18">
        <v>0.14959100204499001</v>
      </c>
      <c r="D716" s="18">
        <v>0.13118609406953</v>
      </c>
      <c r="E716" s="18">
        <v>0.11656441717791401</v>
      </c>
      <c r="F716" s="18">
        <v>4.3762781186094099E-2</v>
      </c>
      <c r="G716" s="18">
        <v>2.25971370143149E-2</v>
      </c>
      <c r="H716" s="18">
        <v>1.94274028629857E-2</v>
      </c>
      <c r="I716" s="18">
        <v>2.93456032719836E-2</v>
      </c>
      <c r="J716" s="18">
        <v>0.21983640081799599</v>
      </c>
      <c r="K716" s="18">
        <v>0.42740286298568497</v>
      </c>
      <c r="L716" s="18">
        <v>0.55582822085889605</v>
      </c>
      <c r="M716" s="18">
        <v>0.66543967280163596</v>
      </c>
      <c r="N716" s="18">
        <v>0.50766871165644201</v>
      </c>
      <c r="O716" s="18">
        <v>0.70388548057259703</v>
      </c>
      <c r="P716" s="18">
        <v>0.68200408997954998</v>
      </c>
      <c r="Q716" s="18">
        <v>0.70910020449897804</v>
      </c>
      <c r="R716" s="18">
        <v>0.79396728016359897</v>
      </c>
      <c r="S716" s="18">
        <v>0.87597137014314896</v>
      </c>
      <c r="T716" s="18">
        <v>0.78098159509202503</v>
      </c>
      <c r="U716" s="18">
        <v>0.88558282208589001</v>
      </c>
      <c r="V716" s="18">
        <v>0.296830265848671</v>
      </c>
      <c r="W716" s="18">
        <v>0.205930470347648</v>
      </c>
      <c r="X716" s="18">
        <v>0.20817995910020501</v>
      </c>
      <c r="Y716" s="18">
        <v>0.204703476482618</v>
      </c>
      <c r="Z716" s="18">
        <v>0.30296523517382401</v>
      </c>
    </row>
    <row r="717" spans="1:26">
      <c r="A717" s="41">
        <v>351</v>
      </c>
      <c r="B717" s="24" t="s">
        <v>774</v>
      </c>
      <c r="C717" s="18">
        <v>0.31676891615541902</v>
      </c>
      <c r="D717" s="18">
        <v>0.78721881390592996</v>
      </c>
      <c r="E717" s="18">
        <v>0.75347648261758704</v>
      </c>
      <c r="F717" s="18">
        <v>0.57760736196318996</v>
      </c>
      <c r="G717" s="18">
        <v>0.63149284253578697</v>
      </c>
      <c r="H717" s="18">
        <v>0.54509202453987704</v>
      </c>
      <c r="I717" s="18">
        <v>0.21697341513292401</v>
      </c>
      <c r="J717" s="18">
        <v>0.48016359918200402</v>
      </c>
      <c r="K717" s="18">
        <v>0.58548057259713704</v>
      </c>
      <c r="L717" s="18">
        <v>0.43629856850715798</v>
      </c>
      <c r="M717" s="18">
        <v>0.41226993865030698</v>
      </c>
      <c r="N717" s="18">
        <v>0.47229038854805699</v>
      </c>
      <c r="O717" s="18">
        <v>0.64631901840490802</v>
      </c>
      <c r="P717" s="18">
        <v>0.55787321063394701</v>
      </c>
      <c r="Q717" s="18">
        <v>0.28302658486707599</v>
      </c>
      <c r="R717" s="18">
        <v>0.38997955010224999</v>
      </c>
      <c r="S717" s="18">
        <v>0.41513292433537802</v>
      </c>
      <c r="T717" s="18">
        <v>0.41237218813905901</v>
      </c>
      <c r="U717" s="18">
        <v>0.65971370143149299</v>
      </c>
      <c r="V717" s="18">
        <v>0.69202453987730095</v>
      </c>
      <c r="W717" s="18">
        <v>0.50194274028629904</v>
      </c>
      <c r="X717" s="18">
        <v>0.30541922290388601</v>
      </c>
      <c r="Y717" s="18">
        <v>0.30408997955010197</v>
      </c>
      <c r="Z717" s="18">
        <v>0.30460122699386499</v>
      </c>
    </row>
    <row r="718" spans="1:26">
      <c r="A718" s="41">
        <v>352</v>
      </c>
      <c r="B718" s="24" t="s">
        <v>774</v>
      </c>
      <c r="C718" s="18">
        <v>0.30368098159509199</v>
      </c>
      <c r="D718" s="18">
        <v>0.41257668711656398</v>
      </c>
      <c r="E718" s="18">
        <v>0.83742331288343597</v>
      </c>
      <c r="F718" s="18">
        <v>0.43997955010224998</v>
      </c>
      <c r="G718" s="18">
        <v>0.37280163599181998</v>
      </c>
      <c r="H718" s="18">
        <v>0.34458077709611501</v>
      </c>
      <c r="I718" s="18">
        <v>0.36758691206543997</v>
      </c>
      <c r="J718" s="18">
        <v>0.29918200408998002</v>
      </c>
      <c r="K718" s="18">
        <v>0.26145194274028599</v>
      </c>
      <c r="L718" s="18">
        <v>0.29417177914110398</v>
      </c>
      <c r="M718" s="18">
        <v>0.33006134969325202</v>
      </c>
      <c r="N718" s="18">
        <v>0.41094069529652399</v>
      </c>
      <c r="O718" s="18">
        <v>0.475664621676892</v>
      </c>
      <c r="P718" s="18">
        <v>0.56482617586912098</v>
      </c>
      <c r="Q718" s="18">
        <v>0.623619631901841</v>
      </c>
      <c r="R718" s="18">
        <v>0.56891615541922302</v>
      </c>
      <c r="S718" s="18">
        <v>0.65224948875255595</v>
      </c>
      <c r="T718" s="18">
        <v>0.578936605316973</v>
      </c>
      <c r="U718" s="18">
        <v>0.52709611451942695</v>
      </c>
      <c r="V718" s="18">
        <v>0.51881390593047005</v>
      </c>
      <c r="W718" s="18">
        <v>0.390899795501023</v>
      </c>
      <c r="X718" s="18">
        <v>0.38629856850715799</v>
      </c>
      <c r="Y718" s="18">
        <v>0.36226993865030699</v>
      </c>
      <c r="Z718" s="18">
        <v>0.50143149284253596</v>
      </c>
    </row>
    <row r="719" spans="1:26">
      <c r="A719" s="41">
        <v>353</v>
      </c>
      <c r="B719" s="24" t="s">
        <v>774</v>
      </c>
      <c r="C719" s="18">
        <v>0.71912065439672801</v>
      </c>
      <c r="D719" s="18">
        <v>0.56503067484662595</v>
      </c>
      <c r="E719" s="18">
        <v>0.19243353783231101</v>
      </c>
      <c r="F719" s="18">
        <v>1.20270961145194E-2</v>
      </c>
      <c r="G719" s="18">
        <v>5.1840490797545997E-2</v>
      </c>
      <c r="H719" s="18">
        <v>0</v>
      </c>
      <c r="I719" s="18">
        <v>0</v>
      </c>
      <c r="J719" s="18">
        <v>1.1349693251533699E-2</v>
      </c>
      <c r="K719" s="18">
        <v>1.6973415132924299E-2</v>
      </c>
      <c r="L719" s="18">
        <v>6.3394683026584903E-3</v>
      </c>
      <c r="M719" s="18">
        <v>1.57464212678937E-2</v>
      </c>
      <c r="N719" s="18">
        <v>0.108282208588957</v>
      </c>
      <c r="O719" s="18">
        <v>0.138241308793456</v>
      </c>
      <c r="P719" s="18">
        <v>0.37740286298568498</v>
      </c>
      <c r="Q719" s="18">
        <v>0.59110429447852797</v>
      </c>
      <c r="R719" s="18">
        <v>0.60879345603271995</v>
      </c>
      <c r="S719" s="18">
        <v>0.47648261758691202</v>
      </c>
      <c r="T719" s="18">
        <v>0.67453987730061404</v>
      </c>
      <c r="U719" s="18">
        <v>4.2158742331288301E-2</v>
      </c>
      <c r="V719" s="18">
        <v>0.26083844580777099</v>
      </c>
      <c r="W719" s="18">
        <v>0.227505112474438</v>
      </c>
      <c r="X719" s="18">
        <v>0.18967280163599201</v>
      </c>
      <c r="Y719" s="18">
        <v>0.16114519427402901</v>
      </c>
      <c r="Z719" s="18">
        <v>0.11278118609406999</v>
      </c>
    </row>
    <row r="720" spans="1:26">
      <c r="A720" s="41">
        <v>354</v>
      </c>
      <c r="B720" s="24" t="s">
        <v>774</v>
      </c>
      <c r="C720" s="18">
        <v>9.3149284253578699E-2</v>
      </c>
      <c r="D720" s="18">
        <v>8.3640081799590996E-2</v>
      </c>
      <c r="E720" s="18">
        <v>0.12638036809816</v>
      </c>
      <c r="F720" s="18">
        <v>6.7995910020449898E-2</v>
      </c>
      <c r="G720" s="18">
        <v>6.6155419222903897E-2</v>
      </c>
      <c r="H720" s="18">
        <v>2.9243353783231101E-2</v>
      </c>
      <c r="I720" s="18">
        <v>1.57464212678937E-2</v>
      </c>
      <c r="J720" s="18">
        <v>0</v>
      </c>
      <c r="K720" s="18">
        <v>0</v>
      </c>
      <c r="L720" s="18">
        <v>0</v>
      </c>
      <c r="M720" s="18">
        <v>0</v>
      </c>
      <c r="N720" s="18">
        <v>0</v>
      </c>
      <c r="O720" s="18">
        <v>0</v>
      </c>
      <c r="P720" s="18">
        <v>0</v>
      </c>
      <c r="Q720" s="18">
        <v>0</v>
      </c>
      <c r="R720" s="18">
        <v>0</v>
      </c>
      <c r="S720" s="18">
        <v>0</v>
      </c>
      <c r="T720" s="18">
        <v>8.1799591002044997E-3</v>
      </c>
      <c r="U720" s="18">
        <v>0</v>
      </c>
      <c r="V720" s="18">
        <v>9.9182004089979608E-3</v>
      </c>
      <c r="W720" s="18">
        <v>2.2494887525562401E-2</v>
      </c>
      <c r="X720" s="18">
        <v>0</v>
      </c>
      <c r="Y720" s="18">
        <v>2.15746421267894E-2</v>
      </c>
      <c r="Z720" s="18">
        <v>5.1635991820040902E-2</v>
      </c>
    </row>
    <row r="721" spans="1:26">
      <c r="A721" s="41">
        <v>355</v>
      </c>
      <c r="B721" s="24" t="s">
        <v>774</v>
      </c>
      <c r="C721" s="18">
        <v>0</v>
      </c>
      <c r="D721" s="18">
        <v>0.32331288343558301</v>
      </c>
      <c r="E721" s="18">
        <v>3.2515337423312897E-2</v>
      </c>
      <c r="F721" s="18">
        <v>7.6278118609407003E-2</v>
      </c>
      <c r="G721" s="18">
        <v>0.116768916155419</v>
      </c>
      <c r="H721" s="18">
        <v>0.23496932515337399</v>
      </c>
      <c r="I721" s="18">
        <v>0.18783231083844601</v>
      </c>
      <c r="J721" s="18">
        <v>0.25766871165644201</v>
      </c>
      <c r="K721" s="18">
        <v>0.48169734151329202</v>
      </c>
      <c r="L721" s="18">
        <v>0.55950920245398805</v>
      </c>
      <c r="M721" s="18">
        <v>0.417075664621677</v>
      </c>
      <c r="N721" s="18">
        <v>0.40807770961145201</v>
      </c>
      <c r="O721" s="18">
        <v>0.72106339468302705</v>
      </c>
      <c r="P721" s="18">
        <v>0.85930470347648302</v>
      </c>
      <c r="Q721" s="18">
        <v>0.50286298568507204</v>
      </c>
      <c r="R721" s="18">
        <v>0.82137014314928403</v>
      </c>
      <c r="S721" s="18">
        <v>0.835071574642127</v>
      </c>
      <c r="T721" s="18">
        <v>0.63404907975460101</v>
      </c>
      <c r="U721" s="18">
        <v>0.78517382413087899</v>
      </c>
      <c r="V721" s="18">
        <v>0.68527607361963205</v>
      </c>
      <c r="W721" s="18">
        <v>0.56932515337423295</v>
      </c>
      <c r="X721" s="18">
        <v>0.52822085889570602</v>
      </c>
      <c r="Y721" s="18">
        <v>0.55204498977505101</v>
      </c>
      <c r="Z721" s="18">
        <v>0.65695296523517399</v>
      </c>
    </row>
    <row r="722" spans="1:26">
      <c r="A722" s="41">
        <v>356</v>
      </c>
      <c r="B722" s="24" t="s">
        <v>774</v>
      </c>
      <c r="C722" s="18">
        <v>0.74856850715746404</v>
      </c>
      <c r="D722" s="18">
        <v>0.84846625766871198</v>
      </c>
      <c r="E722" s="18">
        <v>0.392126789366053</v>
      </c>
      <c r="F722" s="18">
        <v>0.66411042944785303</v>
      </c>
      <c r="G722" s="18">
        <v>0.96002044989775104</v>
      </c>
      <c r="H722" s="18">
        <v>0.97822085889570598</v>
      </c>
      <c r="I722" s="18">
        <v>0.97085889570552197</v>
      </c>
      <c r="J722" s="18">
        <v>0.918302658486708</v>
      </c>
      <c r="K722" s="18">
        <v>0.82269938650306695</v>
      </c>
      <c r="L722" s="18">
        <v>0.82668711656441696</v>
      </c>
      <c r="M722" s="18">
        <v>0.829550102249489</v>
      </c>
      <c r="N722" s="18">
        <v>0.870858895705522</v>
      </c>
      <c r="O722" s="18">
        <v>0.80286298568507197</v>
      </c>
      <c r="P722" s="18">
        <v>0.96226993865030697</v>
      </c>
      <c r="Q722" s="18">
        <v>0.59417177914110397</v>
      </c>
      <c r="R722" s="18">
        <v>0.62188139059304703</v>
      </c>
      <c r="S722" s="18">
        <v>0.55644171779141105</v>
      </c>
      <c r="T722" s="18">
        <v>0.60899795501022502</v>
      </c>
      <c r="U722" s="18">
        <v>0.76993865030674902</v>
      </c>
      <c r="V722" s="18">
        <v>0.93445807770961198</v>
      </c>
      <c r="W722" s="18">
        <v>0.96564417177914097</v>
      </c>
      <c r="X722" s="18">
        <v>0.80184049079754605</v>
      </c>
      <c r="Y722" s="18">
        <v>0.60971370143149295</v>
      </c>
      <c r="Z722" s="18">
        <v>3.8107106339468302E-2</v>
      </c>
    </row>
    <row r="723" spans="1:26">
      <c r="A723" s="41">
        <v>357</v>
      </c>
      <c r="B723" s="24" t="s">
        <v>774</v>
      </c>
      <c r="C723" s="18">
        <v>0.55669734151329198</v>
      </c>
      <c r="D723" s="18">
        <v>0.50010224948875304</v>
      </c>
      <c r="E723" s="18">
        <v>3.1256390593047002E-2</v>
      </c>
      <c r="F723" s="18">
        <v>0.15991820040899801</v>
      </c>
      <c r="G723" s="18">
        <v>6.1656441717791402E-2</v>
      </c>
      <c r="H723" s="18">
        <v>0</v>
      </c>
      <c r="I723" s="18">
        <v>0</v>
      </c>
      <c r="J723" s="18">
        <v>0</v>
      </c>
      <c r="K723" s="18">
        <v>3.8752556237218801E-2</v>
      </c>
      <c r="L723" s="18">
        <v>6.3496932515337404E-2</v>
      </c>
      <c r="M723" s="18">
        <v>5.72597137014315E-2</v>
      </c>
      <c r="N723" s="18">
        <v>8.0981595092024503E-2</v>
      </c>
      <c r="O723" s="18">
        <v>0.117382413087935</v>
      </c>
      <c r="P723" s="18">
        <v>0.18057259713701401</v>
      </c>
      <c r="Q723" s="18">
        <v>0.24049079754601199</v>
      </c>
      <c r="R723" s="18">
        <v>0.27229038854805698</v>
      </c>
      <c r="S723" s="18">
        <v>0.22188139059304701</v>
      </c>
      <c r="T723" s="18">
        <v>0.194683026584867</v>
      </c>
      <c r="U723" s="18">
        <v>0.17975460122699399</v>
      </c>
      <c r="V723" s="18">
        <v>0.12310838445807799</v>
      </c>
      <c r="W723" s="18">
        <v>0.16421267893660499</v>
      </c>
      <c r="X723" s="18">
        <v>0.184049079754601</v>
      </c>
      <c r="Y723" s="18">
        <v>0.30991820040899798</v>
      </c>
      <c r="Z723" s="18">
        <v>0.234867075664622</v>
      </c>
    </row>
    <row r="724" spans="1:26">
      <c r="A724" s="41">
        <v>358</v>
      </c>
      <c r="B724" s="24" t="s">
        <v>774</v>
      </c>
      <c r="C724" s="18">
        <v>0.188036809815951</v>
      </c>
      <c r="D724" s="18">
        <v>0.28057259713701399</v>
      </c>
      <c r="E724" s="18">
        <v>0.32607361963190201</v>
      </c>
      <c r="F724" s="18">
        <v>0.29580777096114502</v>
      </c>
      <c r="G724" s="18">
        <v>0.4140081799591</v>
      </c>
      <c r="H724" s="18">
        <v>0.52484662576687102</v>
      </c>
      <c r="I724" s="18">
        <v>0.665848670756646</v>
      </c>
      <c r="J724" s="18">
        <v>0.69652351738241303</v>
      </c>
      <c r="K724" s="18">
        <v>0.66073619631901903</v>
      </c>
      <c r="L724" s="18">
        <v>0.70797546012269896</v>
      </c>
      <c r="M724" s="18">
        <v>0.58987730061349697</v>
      </c>
      <c r="N724" s="18">
        <v>0.65255623721881395</v>
      </c>
      <c r="O724" s="18">
        <v>0.59601226993864997</v>
      </c>
      <c r="P724" s="18">
        <v>0.56247443762781202</v>
      </c>
      <c r="Q724" s="18">
        <v>0.63149284253578697</v>
      </c>
      <c r="R724" s="18">
        <v>0.62638036809816</v>
      </c>
      <c r="S724" s="18">
        <v>0.82914110429447896</v>
      </c>
      <c r="T724" s="18">
        <v>0.712985685071575</v>
      </c>
      <c r="U724" s="18">
        <v>0.71707566462167704</v>
      </c>
      <c r="V724" s="18">
        <v>0.53067484662576703</v>
      </c>
      <c r="W724" s="18">
        <v>0.56615541922290402</v>
      </c>
      <c r="X724" s="18">
        <v>0.67433537832310797</v>
      </c>
      <c r="Y724" s="18">
        <v>0.62985685071574704</v>
      </c>
      <c r="Z724" s="18">
        <v>0.119810838445808</v>
      </c>
    </row>
    <row r="725" spans="1:26">
      <c r="A725" s="41">
        <v>359</v>
      </c>
      <c r="B725" s="24" t="s">
        <v>774</v>
      </c>
      <c r="C725" s="18">
        <v>9.4655866564417199E-2</v>
      </c>
      <c r="D725" s="18">
        <v>9.2944785276073597E-2</v>
      </c>
      <c r="E725" s="18">
        <v>0.132719836400818</v>
      </c>
      <c r="F725" s="18">
        <v>2.5000000000000001E-2</v>
      </c>
      <c r="G725" s="18">
        <v>0.20368098159509199</v>
      </c>
      <c r="H725" s="18">
        <v>7.2903885480572597E-2</v>
      </c>
      <c r="I725" s="18">
        <v>5.7566462167689202E-2</v>
      </c>
      <c r="J725" s="18">
        <v>6.0020449897750502E-2</v>
      </c>
      <c r="K725" s="18">
        <v>4.1002044989775097E-2</v>
      </c>
      <c r="L725" s="18">
        <v>2.4846625766871199E-2</v>
      </c>
      <c r="M725" s="18">
        <v>3.6605316973415097E-2</v>
      </c>
      <c r="N725" s="18">
        <v>5.1533742331288303E-2</v>
      </c>
      <c r="O725" s="18">
        <v>6.8507157464212695E-2</v>
      </c>
      <c r="P725" s="18">
        <v>0.208997955010225</v>
      </c>
      <c r="Q725" s="18">
        <v>0.36615541922290401</v>
      </c>
      <c r="R725" s="18">
        <v>0.61891615541922296</v>
      </c>
      <c r="S725" s="18">
        <v>0.70245398773006096</v>
      </c>
      <c r="T725" s="18">
        <v>9.3903374233128806E-2</v>
      </c>
      <c r="U725" s="18">
        <v>0.60807770961145202</v>
      </c>
      <c r="V725" s="18">
        <v>0.39478527607362002</v>
      </c>
      <c r="W725" s="18">
        <v>0.36196319018404899</v>
      </c>
      <c r="X725" s="18">
        <v>0.34601226993864997</v>
      </c>
      <c r="Y725" s="18">
        <v>0.36319018404907999</v>
      </c>
      <c r="Z725" s="18">
        <v>0.37259713701431502</v>
      </c>
    </row>
    <row r="726" spans="1:26">
      <c r="A726" s="41">
        <v>360</v>
      </c>
      <c r="B726" s="24" t="s">
        <v>774</v>
      </c>
      <c r="C726" s="18">
        <v>0.232719836400818</v>
      </c>
      <c r="D726" s="18">
        <v>0.22034764826175901</v>
      </c>
      <c r="E726" s="18">
        <v>0.287014314928425</v>
      </c>
      <c r="F726" s="18">
        <v>0.411554192229039</v>
      </c>
      <c r="G726" s="18">
        <v>0.40040899795501</v>
      </c>
      <c r="H726" s="18">
        <v>0.48762781186094101</v>
      </c>
      <c r="I726" s="18">
        <v>0.357873210633947</v>
      </c>
      <c r="J726" s="18">
        <v>0.27269938650306802</v>
      </c>
      <c r="K726" s="18">
        <v>0.134867075664622</v>
      </c>
      <c r="L726" s="18">
        <v>9.7546012269938601E-2</v>
      </c>
      <c r="M726" s="18">
        <v>9.5194274028629899E-2</v>
      </c>
      <c r="N726" s="18">
        <v>0.13640081799591</v>
      </c>
      <c r="O726" s="18">
        <v>0.18517382413087899</v>
      </c>
      <c r="P726" s="18">
        <v>0.234458077709611</v>
      </c>
      <c r="Q726" s="18">
        <v>0.32535787321063397</v>
      </c>
      <c r="R726" s="18">
        <v>0.28650306748466298</v>
      </c>
      <c r="S726" s="18">
        <v>0.41901840490797498</v>
      </c>
      <c r="T726" s="18">
        <v>0.27382413087934598</v>
      </c>
      <c r="U726" s="18">
        <v>0.34141104294478503</v>
      </c>
      <c r="V726" s="18">
        <v>0.270347648261759</v>
      </c>
      <c r="W726" s="18">
        <v>0.25633946830265902</v>
      </c>
      <c r="X726" s="18">
        <v>0.13118609406953</v>
      </c>
      <c r="Y726" s="18">
        <v>0.20194274028629899</v>
      </c>
      <c r="Z726" s="18">
        <v>0.275255623721881</v>
      </c>
    </row>
    <row r="727" spans="1:26">
      <c r="A727" s="41">
        <v>361</v>
      </c>
      <c r="B727" s="24" t="s">
        <v>774</v>
      </c>
      <c r="C727" s="18">
        <v>9.61145194274029E-2</v>
      </c>
      <c r="D727" s="18">
        <v>4.3558282208588997E-2</v>
      </c>
      <c r="E727" s="18">
        <v>4.2331288343558302E-2</v>
      </c>
      <c r="F727" s="18">
        <v>0</v>
      </c>
      <c r="G727" s="18">
        <v>0</v>
      </c>
      <c r="H727" s="18">
        <v>1.09406952965235E-2</v>
      </c>
      <c r="I727" s="18">
        <v>0.25623721881390599</v>
      </c>
      <c r="J727" s="18">
        <v>0.46492842535787299</v>
      </c>
      <c r="K727" s="18">
        <v>0.49642126789366098</v>
      </c>
      <c r="L727" s="18">
        <v>0.51983640081799598</v>
      </c>
      <c r="M727" s="18">
        <v>0.51431492842535798</v>
      </c>
      <c r="N727" s="18">
        <v>0.962678936605317</v>
      </c>
      <c r="O727" s="18">
        <v>0.41881390593047002</v>
      </c>
      <c r="P727" s="18">
        <v>0.55194274028629897</v>
      </c>
      <c r="Q727" s="18">
        <v>0.38905930470347599</v>
      </c>
      <c r="R727" s="18">
        <v>0.71359918200409</v>
      </c>
      <c r="S727" s="18">
        <v>0.65470347648261795</v>
      </c>
      <c r="T727" s="18">
        <v>0.71431492842535804</v>
      </c>
      <c r="U727" s="18">
        <v>0.60552147239263798</v>
      </c>
      <c r="V727" s="18">
        <v>0.68762781186094102</v>
      </c>
      <c r="W727" s="18">
        <v>0.65633946830265799</v>
      </c>
      <c r="X727" s="18">
        <v>0.64406952965235198</v>
      </c>
      <c r="Y727" s="18">
        <v>0.15794989775051099</v>
      </c>
      <c r="Z727" s="18">
        <v>9.8718686094069492E-3</v>
      </c>
    </row>
    <row r="728" spans="1:26">
      <c r="A728" s="41">
        <v>362</v>
      </c>
      <c r="B728" s="24" t="s">
        <v>774</v>
      </c>
      <c r="C728" s="18">
        <v>0.77484662576687102</v>
      </c>
      <c r="D728" s="18">
        <v>0.67494887525562397</v>
      </c>
      <c r="E728" s="18">
        <v>0.57586912065439699</v>
      </c>
      <c r="F728" s="18">
        <v>0.44539877300613501</v>
      </c>
      <c r="G728" s="18">
        <v>0.30971370143149302</v>
      </c>
      <c r="H728" s="18">
        <v>0.28312883435582797</v>
      </c>
      <c r="I728" s="18">
        <v>0.28282208588957097</v>
      </c>
      <c r="J728" s="18">
        <v>0.28773006134969298</v>
      </c>
      <c r="K728" s="18">
        <v>0.49325153374233099</v>
      </c>
      <c r="L728" s="18">
        <v>0.60603271983640095</v>
      </c>
      <c r="M728" s="18">
        <v>0.70327198364008203</v>
      </c>
      <c r="N728" s="18">
        <v>0.62873210633946797</v>
      </c>
      <c r="O728" s="18">
        <v>0.621779141104295</v>
      </c>
      <c r="P728" s="18">
        <v>0.78803680981595103</v>
      </c>
      <c r="Q728" s="18">
        <v>0.57453987730061395</v>
      </c>
      <c r="R728" s="18">
        <v>0.59683026584867105</v>
      </c>
      <c r="S728" s="18">
        <v>0.64233128834355802</v>
      </c>
      <c r="T728" s="18">
        <v>0.876380368098159</v>
      </c>
      <c r="U728" s="18">
        <v>0.96032719836400804</v>
      </c>
      <c r="V728" s="18">
        <v>0.52944785276073603</v>
      </c>
      <c r="W728" s="18">
        <v>0.497852760736196</v>
      </c>
      <c r="X728" s="18">
        <v>0.53312883435582803</v>
      </c>
      <c r="Y728" s="18">
        <v>0.47893660531697302</v>
      </c>
      <c r="Z728" s="18">
        <v>0.54161554192229</v>
      </c>
    </row>
    <row r="729" spans="1:26">
      <c r="A729" s="41">
        <v>363</v>
      </c>
      <c r="B729" s="24" t="s">
        <v>774</v>
      </c>
      <c r="C729" s="18">
        <v>0.59672801635991801</v>
      </c>
      <c r="D729" s="18">
        <v>0.96717791411042997</v>
      </c>
      <c r="E729" s="18">
        <v>0.89028629856850705</v>
      </c>
      <c r="F729" s="18">
        <v>0.74161554192228996</v>
      </c>
      <c r="G729" s="18">
        <v>0.38496932515337401</v>
      </c>
      <c r="H729" s="18">
        <v>0.78016359918200395</v>
      </c>
      <c r="I729" s="18">
        <v>0.43179959100204501</v>
      </c>
      <c r="J729" s="18">
        <v>0.34192229038854799</v>
      </c>
      <c r="K729" s="18">
        <v>0.268507157464213</v>
      </c>
      <c r="L729" s="18">
        <v>0.36370143149284301</v>
      </c>
      <c r="M729" s="18">
        <v>0.30347648261758697</v>
      </c>
      <c r="N729" s="18">
        <v>0.18006134969325199</v>
      </c>
      <c r="O729" s="18">
        <v>0.21319018404907999</v>
      </c>
      <c r="P729" s="18">
        <v>0.20894683026584901</v>
      </c>
      <c r="Q729" s="18">
        <v>0.24836400817995899</v>
      </c>
      <c r="R729" s="18">
        <v>0.32300613496932501</v>
      </c>
      <c r="S729" s="18">
        <v>0.41881390593047002</v>
      </c>
      <c r="T729" s="18">
        <v>0.59989775051124805</v>
      </c>
      <c r="U729" s="18">
        <v>0.63200408997955004</v>
      </c>
      <c r="V729" s="18">
        <v>0.68404907975460105</v>
      </c>
      <c r="W729" s="18">
        <v>0.73425357873210595</v>
      </c>
      <c r="X729" s="18">
        <v>0.72259713701431505</v>
      </c>
      <c r="Y729" s="18">
        <v>0.42096114519427402</v>
      </c>
      <c r="Z729" s="18">
        <v>0.38629856850715799</v>
      </c>
    </row>
    <row r="730" spans="1:26">
      <c r="A730" s="41">
        <v>364</v>
      </c>
      <c r="B730" s="24" t="s">
        <v>774</v>
      </c>
      <c r="C730" s="18">
        <v>0.34652351738241299</v>
      </c>
      <c r="D730" s="18">
        <v>0.36738241308793501</v>
      </c>
      <c r="E730" s="18">
        <v>0.42648261758691203</v>
      </c>
      <c r="F730" s="18">
        <v>0.47361963190184098</v>
      </c>
      <c r="G730" s="18">
        <v>0.32586912065439699</v>
      </c>
      <c r="H730" s="18">
        <v>0.13507157464212699</v>
      </c>
      <c r="I730" s="18">
        <v>8.1595092024539906E-2</v>
      </c>
      <c r="J730" s="18">
        <v>6.3496932515337404E-2</v>
      </c>
      <c r="K730" s="18">
        <v>6.7893660531697306E-2</v>
      </c>
      <c r="L730" s="18">
        <v>3.7218813905930501E-2</v>
      </c>
      <c r="M730" s="18">
        <v>1.22699386503067E-2</v>
      </c>
      <c r="N730" s="18">
        <v>5.3271983640081802E-2</v>
      </c>
      <c r="O730" s="18">
        <v>9.0081799591002099E-2</v>
      </c>
      <c r="P730" s="18">
        <v>0.15235173824130899</v>
      </c>
      <c r="Q730" s="18">
        <v>0.27658486707566499</v>
      </c>
      <c r="R730" s="18">
        <v>0.35562372188139102</v>
      </c>
      <c r="S730" s="18">
        <v>0.13650306748466301</v>
      </c>
      <c r="T730" s="18">
        <v>0.119427402862986</v>
      </c>
      <c r="U730" s="18">
        <v>0.21319018404907999</v>
      </c>
      <c r="V730" s="18">
        <v>0.20894683026584901</v>
      </c>
      <c r="W730" s="18">
        <v>0.24836400817995899</v>
      </c>
      <c r="X730" s="18">
        <v>0.32300613496932501</v>
      </c>
      <c r="Y730" s="18">
        <v>0.41881390593047002</v>
      </c>
      <c r="Z730" s="18">
        <v>0.59989775051124805</v>
      </c>
    </row>
    <row r="731" spans="1:26">
      <c r="A731" s="41">
        <v>365</v>
      </c>
      <c r="B731" s="24" t="s">
        <v>774</v>
      </c>
      <c r="C731" s="18">
        <v>0.63200408997955004</v>
      </c>
      <c r="D731" s="18">
        <v>0.68404907975460105</v>
      </c>
      <c r="E731" s="18">
        <v>0.73425357873210595</v>
      </c>
      <c r="F731" s="18">
        <v>0.72259713701431505</v>
      </c>
      <c r="G731" s="18">
        <v>0.42096114519427402</v>
      </c>
      <c r="H731" s="18">
        <v>0.38629856850715799</v>
      </c>
      <c r="I731" s="18">
        <v>0.34652351738241299</v>
      </c>
      <c r="J731" s="18">
        <v>0.36738241308793501</v>
      </c>
      <c r="K731" s="18">
        <v>0.42648261758691203</v>
      </c>
      <c r="L731" s="18">
        <v>0.47361963190184098</v>
      </c>
      <c r="M731" s="18">
        <v>0.32586912065439699</v>
      </c>
      <c r="N731" s="18">
        <v>0.13507157464212699</v>
      </c>
      <c r="O731" s="18">
        <v>8.1595092024539906E-2</v>
      </c>
      <c r="P731" s="18">
        <v>6.3496932515337404E-2</v>
      </c>
      <c r="Q731" s="18">
        <v>6.7893660531697306E-2</v>
      </c>
      <c r="R731" s="18">
        <v>3.7218813905930501E-2</v>
      </c>
      <c r="S731" s="18">
        <v>1.22699386503067E-2</v>
      </c>
      <c r="T731" s="18">
        <v>5.3271983640081802E-2</v>
      </c>
      <c r="U731" s="18">
        <v>9.0081799591002099E-2</v>
      </c>
      <c r="V731" s="18">
        <v>0.15235173824130899</v>
      </c>
      <c r="W731" s="18">
        <v>0.27658486707566499</v>
      </c>
      <c r="X731" s="18">
        <v>0.35562372188139102</v>
      </c>
      <c r="Y731" s="18">
        <v>0.13650306748466301</v>
      </c>
      <c r="Z731" s="18">
        <v>0.119427402862986</v>
      </c>
    </row>
    <row r="732" spans="1:26">
      <c r="A732" s="41">
        <v>1</v>
      </c>
      <c r="B732" s="24" t="s">
        <v>775</v>
      </c>
      <c r="C732" s="18">
        <v>0.44570552147239301</v>
      </c>
      <c r="D732" s="18">
        <v>0.541308793456033</v>
      </c>
      <c r="E732" s="18">
        <v>0.50766871165644201</v>
      </c>
      <c r="F732" s="18">
        <v>0.46768916155419199</v>
      </c>
      <c r="G732" s="18">
        <v>0.29631901840490799</v>
      </c>
      <c r="H732" s="18">
        <v>0.12065439672801601</v>
      </c>
      <c r="I732" s="18">
        <v>7.5562372188139104E-2</v>
      </c>
      <c r="J732" s="18">
        <v>1.5848670756646199E-2</v>
      </c>
      <c r="K732" s="18">
        <v>0</v>
      </c>
      <c r="L732" s="18">
        <v>0</v>
      </c>
      <c r="M732" s="18">
        <v>0.32085889570552101</v>
      </c>
      <c r="N732" s="18">
        <v>0.45910020449897798</v>
      </c>
      <c r="O732" s="18">
        <v>0.62443762781186096</v>
      </c>
      <c r="P732" s="18">
        <v>0.52494887525562395</v>
      </c>
      <c r="Q732" s="18">
        <v>0.271881390593047</v>
      </c>
      <c r="R732" s="18">
        <v>0.18568507157464201</v>
      </c>
      <c r="S732" s="18">
        <v>0.11881390593047</v>
      </c>
      <c r="T732" s="18">
        <v>7.1574642126789406E-2</v>
      </c>
      <c r="U732" s="18">
        <v>2.2801635991819998E-2</v>
      </c>
      <c r="V732" s="18">
        <v>1.15541922290389E-2</v>
      </c>
      <c r="W732" s="18">
        <v>0</v>
      </c>
      <c r="X732" s="18">
        <v>0</v>
      </c>
      <c r="Y732" s="18">
        <v>0</v>
      </c>
      <c r="Z732" s="18">
        <v>2.8629856850715701E-2</v>
      </c>
    </row>
    <row r="733" spans="1:26">
      <c r="A733" s="41">
        <v>2</v>
      </c>
      <c r="B733" s="24" t="s">
        <v>775</v>
      </c>
      <c r="C733" s="18">
        <v>0.20961145194274</v>
      </c>
      <c r="D733" s="18">
        <v>0.14406952965235201</v>
      </c>
      <c r="E733" s="18">
        <v>0.164928425357873</v>
      </c>
      <c r="F733" s="18">
        <v>0.17883435582822099</v>
      </c>
      <c r="G733" s="18">
        <v>0.39263803680981602</v>
      </c>
      <c r="H733" s="18">
        <v>0.51186094069529697</v>
      </c>
      <c r="I733" s="18">
        <v>0.52862985685071595</v>
      </c>
      <c r="J733" s="18">
        <v>0.69233128834355795</v>
      </c>
      <c r="K733" s="18">
        <v>0.59785276073619598</v>
      </c>
      <c r="L733" s="18">
        <v>0.37750511247443802</v>
      </c>
      <c r="M733" s="18">
        <v>0.27361963190184102</v>
      </c>
      <c r="N733" s="18">
        <v>0.29355828220858898</v>
      </c>
      <c r="O733" s="18">
        <v>6.8200408997955E-2</v>
      </c>
      <c r="P733" s="18">
        <v>8.5787321063394706E-2</v>
      </c>
      <c r="Q733" s="18">
        <v>0.15685071574642101</v>
      </c>
      <c r="R733" s="18">
        <v>6.5132924335378303E-2</v>
      </c>
      <c r="S733" s="18">
        <v>0.115848670756646</v>
      </c>
      <c r="T733" s="18">
        <v>0.146421267893661</v>
      </c>
      <c r="U733" s="18">
        <v>0.25664621676891602</v>
      </c>
      <c r="V733" s="18">
        <v>0.32249488752556199</v>
      </c>
      <c r="W733" s="18">
        <v>0.42259713701431501</v>
      </c>
      <c r="X733" s="18">
        <v>0.393660531697342</v>
      </c>
      <c r="Y733" s="18">
        <v>0.40337423312883403</v>
      </c>
      <c r="Z733" s="18">
        <v>0.267893660531697</v>
      </c>
    </row>
    <row r="734" spans="1:26">
      <c r="A734" s="41">
        <v>3</v>
      </c>
      <c r="B734" s="24" t="s">
        <v>775</v>
      </c>
      <c r="C734" s="18">
        <v>0.18691206543967301</v>
      </c>
      <c r="D734" s="18">
        <v>0.11625766871165601</v>
      </c>
      <c r="E734" s="18">
        <v>5.7975460122699399E-2</v>
      </c>
      <c r="F734" s="18">
        <v>3.6503067484662602E-2</v>
      </c>
      <c r="G734" s="18">
        <v>8.3231083844580805E-2</v>
      </c>
      <c r="H734" s="18">
        <v>3.1901840490797598E-2</v>
      </c>
      <c r="I734" s="18">
        <v>6.9529652351738302E-3</v>
      </c>
      <c r="J734" s="18">
        <v>1.1349693251533699E-2</v>
      </c>
      <c r="K734" s="18">
        <v>6.9529652351738302E-3</v>
      </c>
      <c r="L734" s="18">
        <v>0</v>
      </c>
      <c r="M734" s="18">
        <v>0</v>
      </c>
      <c r="N734" s="18">
        <v>0</v>
      </c>
      <c r="O734" s="18">
        <v>2.2188139059304699E-2</v>
      </c>
      <c r="P734" s="18">
        <v>8.0163599182004094E-2</v>
      </c>
      <c r="Q734" s="18">
        <v>0.109918200408998</v>
      </c>
      <c r="R734" s="18">
        <v>0.15531697341513301</v>
      </c>
      <c r="S734" s="18">
        <v>0.208691206543967</v>
      </c>
      <c r="T734" s="18">
        <v>0.24611451942740301</v>
      </c>
      <c r="U734" s="18">
        <v>0.30449897750511301</v>
      </c>
      <c r="V734" s="18">
        <v>0.42760736196318999</v>
      </c>
      <c r="W734" s="18">
        <v>0.55235173824130901</v>
      </c>
      <c r="X734" s="18">
        <v>0.51717791411043001</v>
      </c>
      <c r="Y734" s="18">
        <v>0.44570552147239301</v>
      </c>
      <c r="Z734" s="18">
        <v>0.45235173824130898</v>
      </c>
    </row>
    <row r="735" spans="1:26">
      <c r="A735" s="41">
        <v>4</v>
      </c>
      <c r="B735" s="24" t="s">
        <v>775</v>
      </c>
      <c r="C735" s="18">
        <v>0.50531697341513304</v>
      </c>
      <c r="D735" s="18">
        <v>0.52658486707566499</v>
      </c>
      <c r="E735" s="18">
        <v>0.48987730061349699</v>
      </c>
      <c r="F735" s="18">
        <v>0.39560327198363998</v>
      </c>
      <c r="G735" s="18">
        <v>0.32259713701431503</v>
      </c>
      <c r="H735" s="18">
        <v>0.30613496932515299</v>
      </c>
      <c r="I735" s="18">
        <v>0.412167689161554</v>
      </c>
      <c r="J735" s="18">
        <v>0.25235173824130902</v>
      </c>
      <c r="K735" s="18">
        <v>0.34202453987730103</v>
      </c>
      <c r="L735" s="18">
        <v>0.47269938650306798</v>
      </c>
      <c r="M735" s="18">
        <v>0.27990797546012303</v>
      </c>
      <c r="N735" s="18">
        <v>0.15921203987730101</v>
      </c>
      <c r="O735" s="18">
        <v>0.273721881390593</v>
      </c>
      <c r="P735" s="18">
        <v>0.217484662576687</v>
      </c>
      <c r="Q735" s="18">
        <v>0.11063394683026601</v>
      </c>
      <c r="R735" s="18">
        <v>0.10306748466257699</v>
      </c>
      <c r="S735" s="18">
        <v>2.3926380368098198E-2</v>
      </c>
      <c r="T735" s="18">
        <v>8.9979550102249495E-3</v>
      </c>
      <c r="U735" s="18">
        <v>0</v>
      </c>
      <c r="V735" s="18">
        <v>0</v>
      </c>
      <c r="W735" s="18">
        <v>1.6666666666666701E-2</v>
      </c>
      <c r="X735" s="18">
        <v>4.3456032719836397E-2</v>
      </c>
      <c r="Y735" s="18">
        <v>1.5132924335378301E-2</v>
      </c>
      <c r="Z735" s="18">
        <v>3.7321063394683003E-2</v>
      </c>
    </row>
    <row r="736" spans="1:26">
      <c r="A736" s="41">
        <v>5</v>
      </c>
      <c r="B736" s="24" t="s">
        <v>775</v>
      </c>
      <c r="C736" s="18">
        <v>2.4437627811860901E-2</v>
      </c>
      <c r="D736" s="18">
        <v>5.8384458077709603E-2</v>
      </c>
      <c r="E736" s="18">
        <v>2.6073619631901801E-2</v>
      </c>
      <c r="F736" s="18">
        <v>3.3742331288343599E-2</v>
      </c>
      <c r="G736" s="18">
        <v>2.7709611451942701E-2</v>
      </c>
      <c r="H736" s="18">
        <v>0</v>
      </c>
      <c r="I736" s="18">
        <v>0</v>
      </c>
      <c r="J736" s="18">
        <v>0</v>
      </c>
      <c r="K736" s="18">
        <v>0</v>
      </c>
      <c r="L736" s="18">
        <v>8.40490797546012E-2</v>
      </c>
      <c r="M736" s="18">
        <v>0.173108384458078</v>
      </c>
      <c r="N736" s="18">
        <v>0.24406952965235201</v>
      </c>
      <c r="O736" s="18">
        <v>0.33803680981595102</v>
      </c>
      <c r="P736" s="18">
        <v>0.47464212678936601</v>
      </c>
      <c r="Q736" s="18">
        <v>0.52055214723926402</v>
      </c>
      <c r="R736" s="18">
        <v>0.52648261758691195</v>
      </c>
      <c r="S736" s="18">
        <v>0.56697341513292399</v>
      </c>
      <c r="T736" s="18">
        <v>0.64601226993865002</v>
      </c>
      <c r="U736" s="18">
        <v>0.705930470347648</v>
      </c>
      <c r="V736" s="18">
        <v>0.750920245398773</v>
      </c>
      <c r="W736" s="18">
        <v>0.84907975460122698</v>
      </c>
      <c r="X736" s="18">
        <v>0.78292433537832296</v>
      </c>
      <c r="Y736" s="18">
        <v>0.80695296523517401</v>
      </c>
      <c r="Z736" s="18">
        <v>0.43241308793456001</v>
      </c>
    </row>
    <row r="737" spans="1:26">
      <c r="A737" s="41">
        <v>6</v>
      </c>
      <c r="B737" s="24" t="s">
        <v>775</v>
      </c>
      <c r="C737" s="18">
        <v>0.329243353783231</v>
      </c>
      <c r="D737" s="18">
        <v>0.27852760736196303</v>
      </c>
      <c r="E737" s="18">
        <v>9.4887525562372205E-2</v>
      </c>
      <c r="F737" s="18">
        <v>2.8834355828220901E-2</v>
      </c>
      <c r="G737" s="18">
        <v>0</v>
      </c>
      <c r="H737" s="18">
        <v>1.03271983640082E-2</v>
      </c>
      <c r="I737" s="18">
        <v>3.20040899795501E-2</v>
      </c>
      <c r="J737" s="18">
        <v>3.4867075664621702E-2</v>
      </c>
      <c r="K737" s="18">
        <v>6.5848670756646202E-2</v>
      </c>
      <c r="L737" s="18">
        <v>0.220245398773006</v>
      </c>
      <c r="M737" s="18">
        <v>0.42055214723926398</v>
      </c>
      <c r="N737" s="18">
        <v>0.18415132924335401</v>
      </c>
      <c r="O737" s="18">
        <v>0.146421267893661</v>
      </c>
      <c r="P737" s="18">
        <v>0.23323108384458099</v>
      </c>
      <c r="Q737" s="18">
        <v>0.201124744376278</v>
      </c>
      <c r="R737" s="18">
        <v>0.31646216768916202</v>
      </c>
      <c r="S737" s="18">
        <v>0.37566462167689202</v>
      </c>
      <c r="T737" s="18">
        <v>0.36615541922290401</v>
      </c>
      <c r="U737" s="18">
        <v>0.36022494887525602</v>
      </c>
      <c r="V737" s="18">
        <v>0.33190184049079802</v>
      </c>
      <c r="W737" s="18">
        <v>0.45766871165644202</v>
      </c>
      <c r="X737" s="18">
        <v>0.47024539877300597</v>
      </c>
      <c r="Y737" s="18">
        <v>0.411247443762781</v>
      </c>
      <c r="Z737" s="18">
        <v>0.24867075664621699</v>
      </c>
    </row>
    <row r="738" spans="1:26">
      <c r="A738" s="41">
        <v>7</v>
      </c>
      <c r="B738" s="24" t="s">
        <v>775</v>
      </c>
      <c r="C738" s="18">
        <v>0.24918200408998001</v>
      </c>
      <c r="D738" s="18">
        <v>0.25316973415132898</v>
      </c>
      <c r="E738" s="18">
        <v>0.21543967280163601</v>
      </c>
      <c r="F738" s="18">
        <v>9.9591002044989801E-2</v>
      </c>
      <c r="G738" s="18">
        <v>7.5971370143149294E-2</v>
      </c>
      <c r="H738" s="18">
        <v>2.5051124744376301E-2</v>
      </c>
      <c r="I738" s="18">
        <v>2.1983640081799601E-2</v>
      </c>
      <c r="J738" s="18">
        <v>3.5378323108384499E-2</v>
      </c>
      <c r="K738" s="18">
        <v>3.6094069529652398E-2</v>
      </c>
      <c r="L738" s="18">
        <v>0</v>
      </c>
      <c r="M738" s="18">
        <v>5.7259713701431503E-3</v>
      </c>
      <c r="N738" s="18">
        <v>0</v>
      </c>
      <c r="O738" s="18">
        <v>1.47239263803681E-2</v>
      </c>
      <c r="P738" s="18">
        <v>3.4458077709611498E-2</v>
      </c>
      <c r="Q738" s="18">
        <v>5.4498977505112497E-2</v>
      </c>
      <c r="R738" s="18">
        <v>2.3721881390592999E-2</v>
      </c>
      <c r="S738" s="18">
        <v>0</v>
      </c>
      <c r="T738" s="18">
        <v>1.4826175869120699E-2</v>
      </c>
      <c r="U738" s="18">
        <v>3.0879345603272001E-2</v>
      </c>
      <c r="V738" s="18">
        <v>1.09406952965235E-2</v>
      </c>
      <c r="W738" s="18">
        <v>1.33946830265849E-2</v>
      </c>
      <c r="X738" s="18">
        <v>1.2167689161554199E-2</v>
      </c>
      <c r="Y738" s="18">
        <v>3.6605316973415097E-2</v>
      </c>
      <c r="Z738" s="18">
        <v>2.5460122699386498E-2</v>
      </c>
    </row>
    <row r="739" spans="1:26">
      <c r="A739" s="41">
        <v>8</v>
      </c>
      <c r="B739" s="24" t="s">
        <v>775</v>
      </c>
      <c r="C739" s="18">
        <v>0</v>
      </c>
      <c r="D739" s="18">
        <v>1.1451942740286301E-2</v>
      </c>
      <c r="E739" s="18">
        <v>6.7689161554192204E-2</v>
      </c>
      <c r="F739" s="18">
        <v>0.157975460122699</v>
      </c>
      <c r="G739" s="18">
        <v>0.19427402862985699</v>
      </c>
      <c r="H739" s="18">
        <v>0.30593047034764798</v>
      </c>
      <c r="I739" s="18">
        <v>0.42699386503067499</v>
      </c>
      <c r="J739" s="18">
        <v>0.43680981595092</v>
      </c>
      <c r="K739" s="18">
        <v>0.49468302658486701</v>
      </c>
      <c r="L739" s="18">
        <v>0.61656441717791399</v>
      </c>
      <c r="M739" s="18">
        <v>0.67413087934560301</v>
      </c>
      <c r="N739" s="18">
        <v>0.64386503067484702</v>
      </c>
      <c r="O739" s="18">
        <v>0.51390593047034805</v>
      </c>
      <c r="P739" s="18">
        <v>0.30725971370143201</v>
      </c>
      <c r="Q739" s="18">
        <v>0.103885480572597</v>
      </c>
      <c r="R739" s="18">
        <v>8.1901840490797601E-2</v>
      </c>
      <c r="S739" s="18">
        <v>0.107259713701432</v>
      </c>
      <c r="T739" s="18">
        <v>9.3660531697341495E-2</v>
      </c>
      <c r="U739" s="18">
        <v>8.7423312883435605E-2</v>
      </c>
      <c r="V739" s="18">
        <v>8.7218813905930503E-2</v>
      </c>
      <c r="W739" s="18">
        <v>0.13384458077709599</v>
      </c>
      <c r="X739" s="18">
        <v>0.127300613496933</v>
      </c>
      <c r="Y739" s="18">
        <v>9.4069529652351699E-2</v>
      </c>
      <c r="Z739" s="18">
        <v>9.0797546012269997E-2</v>
      </c>
    </row>
    <row r="740" spans="1:26">
      <c r="A740" s="41">
        <v>9</v>
      </c>
      <c r="B740" s="24" t="s">
        <v>775</v>
      </c>
      <c r="C740" s="18">
        <v>0.152453987730061</v>
      </c>
      <c r="D740" s="18">
        <v>0.23916155419222901</v>
      </c>
      <c r="E740" s="18">
        <v>0.10030674846625801</v>
      </c>
      <c r="F740" s="18">
        <v>3.7218813905930501E-2</v>
      </c>
      <c r="G740" s="18">
        <v>2.41308793456033E-2</v>
      </c>
      <c r="H740" s="18">
        <v>0</v>
      </c>
      <c r="I740" s="18">
        <v>0</v>
      </c>
      <c r="J740" s="18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0</v>
      </c>
      <c r="Q740" s="18">
        <v>0</v>
      </c>
      <c r="R740" s="18">
        <v>7.0756646216768901E-2</v>
      </c>
      <c r="S740" s="18">
        <v>8.4867075664621705E-2</v>
      </c>
      <c r="T740" s="18">
        <v>0.13220858895705501</v>
      </c>
      <c r="U740" s="18">
        <v>0.19785276073619601</v>
      </c>
      <c r="V740" s="18">
        <v>0.16779141104294501</v>
      </c>
      <c r="W740" s="18">
        <v>0.16963190184049101</v>
      </c>
      <c r="X740" s="18">
        <v>0.24621676891615499</v>
      </c>
      <c r="Y740" s="18">
        <v>0.20132924335378299</v>
      </c>
      <c r="Z740" s="18">
        <v>0.15081799591001999</v>
      </c>
    </row>
    <row r="741" spans="1:26">
      <c r="A741" s="41">
        <v>10</v>
      </c>
      <c r="B741" s="24" t="s">
        <v>775</v>
      </c>
      <c r="C741" s="18">
        <v>0.144887525562372</v>
      </c>
      <c r="D741" s="18">
        <v>5.9918200408998E-2</v>
      </c>
      <c r="E741" s="18">
        <v>4.4887525562372202E-2</v>
      </c>
      <c r="F741" s="18">
        <v>2.93456032719836E-2</v>
      </c>
      <c r="G741" s="18">
        <v>2.57668711656442E-2</v>
      </c>
      <c r="H741" s="18">
        <v>3.21063394683027E-2</v>
      </c>
      <c r="I741" s="18">
        <v>3.5582822085889601E-2</v>
      </c>
      <c r="J741" s="18">
        <v>1.8200408997955001E-2</v>
      </c>
      <c r="K741" s="18">
        <v>0</v>
      </c>
      <c r="L741" s="18">
        <v>0</v>
      </c>
      <c r="M741" s="18">
        <v>0</v>
      </c>
      <c r="N741" s="18">
        <v>0</v>
      </c>
      <c r="O741" s="18">
        <v>2.8629856850715701E-2</v>
      </c>
      <c r="P741" s="18">
        <v>0.194376278118609</v>
      </c>
      <c r="Q741" s="18">
        <v>0.20398773006134999</v>
      </c>
      <c r="R741" s="18">
        <v>0.34948875255623701</v>
      </c>
      <c r="S741" s="18">
        <v>0.32413087934560297</v>
      </c>
      <c r="T741" s="18">
        <v>0.31155419222903902</v>
      </c>
      <c r="U741" s="18">
        <v>0.229959100204499</v>
      </c>
      <c r="V741" s="18">
        <v>0.27924335378323101</v>
      </c>
      <c r="W741" s="18">
        <v>0.44713701431492803</v>
      </c>
      <c r="X741" s="18">
        <v>0.63588957055214701</v>
      </c>
      <c r="Y741" s="18">
        <v>0.77648261758691195</v>
      </c>
      <c r="Z741" s="18">
        <v>0.77658486707566499</v>
      </c>
    </row>
    <row r="742" spans="1:26">
      <c r="A742" s="41">
        <v>11</v>
      </c>
      <c r="B742" s="24" t="s">
        <v>775</v>
      </c>
      <c r="C742" s="18">
        <v>0.86564417177914099</v>
      </c>
      <c r="D742" s="18">
        <v>0.94008179959100202</v>
      </c>
      <c r="E742" s="18">
        <v>0.80061349693251505</v>
      </c>
      <c r="F742" s="18">
        <v>0.90572597137014299</v>
      </c>
      <c r="G742" s="18">
        <v>0.92546012269938704</v>
      </c>
      <c r="H742" s="18">
        <v>0.92218813905930497</v>
      </c>
      <c r="I742" s="18">
        <v>0.92392638036809804</v>
      </c>
      <c r="J742" s="18">
        <v>0.89662576687116602</v>
      </c>
      <c r="K742" s="18">
        <v>0.91390593047034796</v>
      </c>
      <c r="L742" s="18">
        <v>0.95061349693251496</v>
      </c>
      <c r="M742" s="18">
        <v>0.95296523517382403</v>
      </c>
      <c r="N742" s="18">
        <v>0.89498977505112498</v>
      </c>
      <c r="O742" s="18">
        <v>0.89621676891615598</v>
      </c>
      <c r="P742" s="18">
        <v>0.85787321063394695</v>
      </c>
      <c r="Q742" s="18">
        <v>0.85521472392637998</v>
      </c>
      <c r="R742" s="18">
        <v>0.93936605316973398</v>
      </c>
      <c r="S742" s="18">
        <v>0.97229038854805705</v>
      </c>
      <c r="T742" s="18">
        <v>0.87239263803681</v>
      </c>
      <c r="U742" s="18">
        <v>0.62903885480572597</v>
      </c>
      <c r="V742" s="18">
        <v>0.74110429447852799</v>
      </c>
      <c r="W742" s="18">
        <v>0.75132924335378304</v>
      </c>
      <c r="X742" s="18">
        <v>0.80010224948875297</v>
      </c>
      <c r="Y742" s="18">
        <v>0.74069529652351696</v>
      </c>
      <c r="Z742" s="18">
        <v>0.73793456032719795</v>
      </c>
    </row>
    <row r="743" spans="1:26">
      <c r="A743" s="41">
        <v>12</v>
      </c>
      <c r="B743" s="24" t="s">
        <v>775</v>
      </c>
      <c r="C743" s="18">
        <v>0.73241308793455995</v>
      </c>
      <c r="D743" s="18">
        <v>0.71400817995910004</v>
      </c>
      <c r="E743" s="18">
        <v>0.796830265848671</v>
      </c>
      <c r="F743" s="18">
        <v>0.72034764826175901</v>
      </c>
      <c r="G743" s="18">
        <v>0.73844580777096103</v>
      </c>
      <c r="H743" s="18">
        <v>0.73875255623721903</v>
      </c>
      <c r="I743" s="18">
        <v>0.73793456032719795</v>
      </c>
      <c r="J743" s="18">
        <v>0.77167689161554198</v>
      </c>
      <c r="K743" s="18">
        <v>0.76503067484662601</v>
      </c>
      <c r="L743" s="18">
        <v>0.85981595092024499</v>
      </c>
      <c r="M743" s="18">
        <v>0.87658486707566496</v>
      </c>
      <c r="N743" s="18">
        <v>0.71758691206544001</v>
      </c>
      <c r="O743" s="18">
        <v>0.65470347648261795</v>
      </c>
      <c r="P743" s="18">
        <v>0.65950920245398803</v>
      </c>
      <c r="Q743" s="18">
        <v>0.64948875255623695</v>
      </c>
      <c r="R743" s="18">
        <v>0.67413087934560301</v>
      </c>
      <c r="S743" s="18">
        <v>0.628834355828221</v>
      </c>
      <c r="T743" s="18">
        <v>0.61042944785276099</v>
      </c>
      <c r="U743" s="18">
        <v>0.63629856850715805</v>
      </c>
      <c r="V743" s="18">
        <v>0.59989775051124805</v>
      </c>
      <c r="W743" s="18">
        <v>0.72116564417177897</v>
      </c>
      <c r="X743" s="18">
        <v>0.69652351738241303</v>
      </c>
      <c r="Y743" s="18">
        <v>0.61830265848670796</v>
      </c>
      <c r="Z743" s="18">
        <v>0.60480572597136995</v>
      </c>
    </row>
    <row r="744" spans="1:26">
      <c r="A744" s="41">
        <v>13</v>
      </c>
      <c r="B744" s="24" t="s">
        <v>775</v>
      </c>
      <c r="C744" s="18">
        <v>0.33987730061349702</v>
      </c>
      <c r="D744" s="18">
        <v>0.27883435582822103</v>
      </c>
      <c r="E744" s="18">
        <v>0.30685071574642098</v>
      </c>
      <c r="F744" s="18">
        <v>0.224539877300614</v>
      </c>
      <c r="G744" s="18">
        <v>0.29754601226993899</v>
      </c>
      <c r="H744" s="18">
        <v>0.18128834355828199</v>
      </c>
      <c r="I744" s="18">
        <v>3.5991820040899798E-2</v>
      </c>
      <c r="J744" s="18">
        <v>0</v>
      </c>
      <c r="K744" s="18">
        <v>0</v>
      </c>
      <c r="L744" s="18">
        <v>0</v>
      </c>
      <c r="M744" s="18">
        <v>0</v>
      </c>
      <c r="N744" s="18">
        <v>2.1983640081799601E-2</v>
      </c>
      <c r="O744" s="18">
        <v>3.7423312883435603E-2</v>
      </c>
      <c r="P744" s="18">
        <v>6.24744376278119E-2</v>
      </c>
      <c r="Q744" s="18">
        <v>7.6175869120654396E-2</v>
      </c>
      <c r="R744" s="18">
        <v>9.3149284253578699E-2</v>
      </c>
      <c r="S744" s="18">
        <v>0.140899795501023</v>
      </c>
      <c r="T744" s="18">
        <v>0.164621676891616</v>
      </c>
      <c r="U744" s="18">
        <v>0.17730061349693299</v>
      </c>
      <c r="V744" s="18">
        <v>0.234458077709611</v>
      </c>
      <c r="W744" s="18">
        <v>0.32638036809816001</v>
      </c>
      <c r="X744" s="18">
        <v>0.35562372188139102</v>
      </c>
      <c r="Y744" s="18">
        <v>0.214723926380368</v>
      </c>
      <c r="Z744" s="18">
        <v>0.28087934560327199</v>
      </c>
    </row>
    <row r="745" spans="1:26">
      <c r="A745" s="41">
        <v>14</v>
      </c>
      <c r="B745" s="24" t="s">
        <v>775</v>
      </c>
      <c r="C745" s="18">
        <v>0.42617586912065403</v>
      </c>
      <c r="D745" s="18">
        <v>0.55797546012269905</v>
      </c>
      <c r="E745" s="18">
        <v>0.64263803680981602</v>
      </c>
      <c r="F745" s="18">
        <v>0.59182004089979601</v>
      </c>
      <c r="G745" s="18">
        <v>0.38568507157464199</v>
      </c>
      <c r="H745" s="18">
        <v>0.35715746421267902</v>
      </c>
      <c r="I745" s="18">
        <v>0.38865030674846601</v>
      </c>
      <c r="J745" s="18">
        <v>0.44693251533742301</v>
      </c>
      <c r="K745" s="18">
        <v>0.46063394683026598</v>
      </c>
      <c r="L745" s="18">
        <v>0.45439672801636</v>
      </c>
      <c r="M745" s="18">
        <v>0.36451942740286303</v>
      </c>
      <c r="N745" s="18">
        <v>0.41053169734151301</v>
      </c>
      <c r="O745" s="18">
        <v>0.34376278118609399</v>
      </c>
      <c r="P745" s="18">
        <v>0.29171779141104298</v>
      </c>
      <c r="Q745" s="18">
        <v>0.20848670756646201</v>
      </c>
      <c r="R745" s="18">
        <v>9.1615541922290405E-2</v>
      </c>
      <c r="S745" s="18">
        <v>4.9182004089979497E-2</v>
      </c>
      <c r="T745" s="18">
        <v>0</v>
      </c>
      <c r="U745" s="18">
        <v>0</v>
      </c>
      <c r="V745" s="18">
        <v>0</v>
      </c>
      <c r="W745" s="18">
        <v>0</v>
      </c>
      <c r="X745" s="18">
        <v>0</v>
      </c>
      <c r="Y745" s="18">
        <v>8.2822085889570594E-3</v>
      </c>
      <c r="Z745" s="18">
        <v>0.199284253578732</v>
      </c>
    </row>
    <row r="746" spans="1:26">
      <c r="A746" s="41">
        <v>15</v>
      </c>
      <c r="B746" s="24" t="s">
        <v>775</v>
      </c>
      <c r="C746" s="18">
        <v>0.373926380368098</v>
      </c>
      <c r="D746" s="18">
        <v>0.108179959100205</v>
      </c>
      <c r="E746" s="18">
        <v>1.22699386503067E-2</v>
      </c>
      <c r="F746" s="18">
        <v>1.68711656441718E-2</v>
      </c>
      <c r="G746" s="18">
        <v>4.1615541922290403E-2</v>
      </c>
      <c r="H746" s="18">
        <v>6.4723926380368099E-2</v>
      </c>
      <c r="I746" s="18">
        <v>1.0838445807771E-2</v>
      </c>
      <c r="J746" s="18">
        <v>2.0449897750511301E-2</v>
      </c>
      <c r="K746" s="18">
        <v>5.9304703476482597E-2</v>
      </c>
      <c r="L746" s="18">
        <v>0.11809815950920199</v>
      </c>
      <c r="M746" s="18">
        <v>1.09406952965235E-2</v>
      </c>
      <c r="N746" s="18">
        <v>0</v>
      </c>
      <c r="O746" s="18">
        <v>0</v>
      </c>
      <c r="P746" s="18">
        <v>0</v>
      </c>
      <c r="Q746" s="18">
        <v>0</v>
      </c>
      <c r="R746" s="18">
        <v>0</v>
      </c>
      <c r="S746" s="18">
        <v>0</v>
      </c>
      <c r="T746" s="18">
        <v>9.4887525562372205E-2</v>
      </c>
      <c r="U746" s="18">
        <v>0.21942740286298601</v>
      </c>
      <c r="V746" s="18">
        <v>0.201738241308793</v>
      </c>
      <c r="W746" s="18">
        <v>0.14815950920245399</v>
      </c>
      <c r="X746" s="18">
        <v>0.57576687116564396</v>
      </c>
      <c r="Y746" s="18">
        <v>0.76758691206544005</v>
      </c>
      <c r="Z746" s="18">
        <v>0.870552147239264</v>
      </c>
    </row>
    <row r="747" spans="1:26">
      <c r="A747" s="41">
        <v>16</v>
      </c>
      <c r="B747" s="24" t="s">
        <v>775</v>
      </c>
      <c r="C747" s="18">
        <v>0.88844580777096105</v>
      </c>
      <c r="D747" s="18">
        <v>0.86349693251533699</v>
      </c>
      <c r="E747" s="18">
        <v>0.81134969325153405</v>
      </c>
      <c r="F747" s="18">
        <v>0.80766871165644205</v>
      </c>
      <c r="G747" s="18">
        <v>0.86012269938650299</v>
      </c>
      <c r="H747" s="18">
        <v>0.80695296523517401</v>
      </c>
      <c r="I747" s="18">
        <v>0.73946830265848695</v>
      </c>
      <c r="J747" s="18">
        <v>0.81012269938650305</v>
      </c>
      <c r="K747" s="18">
        <v>0.80368098159509205</v>
      </c>
      <c r="L747" s="18">
        <v>0.73374233128834399</v>
      </c>
      <c r="M747" s="18">
        <v>0.72842535787321105</v>
      </c>
      <c r="N747" s="18">
        <v>0.59294478527607397</v>
      </c>
      <c r="O747" s="18">
        <v>0.46963190184049097</v>
      </c>
      <c r="P747" s="18">
        <v>0.43578732106339502</v>
      </c>
      <c r="Q747" s="18">
        <v>0.49171779141104299</v>
      </c>
      <c r="R747" s="18">
        <v>0.47065439672801601</v>
      </c>
      <c r="S747" s="18">
        <v>0.49089979550102297</v>
      </c>
      <c r="T747" s="18">
        <v>0.48435582822085899</v>
      </c>
      <c r="U747" s="18">
        <v>0.46993865030674897</v>
      </c>
      <c r="V747" s="18">
        <v>0.57965235173824103</v>
      </c>
      <c r="W747" s="18">
        <v>0.63588957055214701</v>
      </c>
      <c r="X747" s="18">
        <v>0.51421267893660505</v>
      </c>
      <c r="Y747" s="18">
        <v>0.69815950920245395</v>
      </c>
      <c r="Z747" s="18">
        <v>0.72044989775051105</v>
      </c>
    </row>
    <row r="748" spans="1:26">
      <c r="A748" s="41">
        <v>17</v>
      </c>
      <c r="B748" s="24" t="s">
        <v>775</v>
      </c>
      <c r="C748" s="18">
        <v>0.51687116564417201</v>
      </c>
      <c r="D748" s="18">
        <v>0.475357873210634</v>
      </c>
      <c r="E748" s="18">
        <v>0.41840490797545998</v>
      </c>
      <c r="F748" s="18">
        <v>0.18353783231083801</v>
      </c>
      <c r="G748" s="18">
        <v>0.266666666666667</v>
      </c>
      <c r="H748" s="18">
        <v>0.35746421267893702</v>
      </c>
      <c r="I748" s="18">
        <v>0.24233128834355799</v>
      </c>
      <c r="J748" s="18">
        <v>5.71574642126789E-2</v>
      </c>
      <c r="K748" s="18">
        <v>3.5582822085889601E-2</v>
      </c>
      <c r="L748" s="18">
        <v>1.6564417177914102E-2</v>
      </c>
      <c r="M748" s="18">
        <v>0</v>
      </c>
      <c r="N748" s="18">
        <v>0</v>
      </c>
      <c r="O748" s="18">
        <v>0</v>
      </c>
      <c r="P748" s="18">
        <v>0</v>
      </c>
      <c r="Q748" s="18">
        <v>0</v>
      </c>
      <c r="R748" s="18">
        <v>0</v>
      </c>
      <c r="S748" s="18">
        <v>0</v>
      </c>
      <c r="T748" s="18">
        <v>2.73006134969325E-2</v>
      </c>
      <c r="U748" s="18">
        <v>8.5480572597136997E-2</v>
      </c>
      <c r="V748" s="18">
        <v>0.105725971370143</v>
      </c>
      <c r="W748" s="18">
        <v>7.0143149284253595E-2</v>
      </c>
      <c r="X748" s="18">
        <v>4.1717791411043002E-2</v>
      </c>
      <c r="Y748" s="18">
        <v>8.5991820040899794E-2</v>
      </c>
      <c r="Z748" s="18">
        <v>0.197137014314928</v>
      </c>
    </row>
    <row r="749" spans="1:26">
      <c r="A749" s="41">
        <v>18</v>
      </c>
      <c r="B749" s="24" t="s">
        <v>775</v>
      </c>
      <c r="C749" s="18">
        <v>0.269120654396728</v>
      </c>
      <c r="D749" s="18">
        <v>0.35245398773006098</v>
      </c>
      <c r="E749" s="18">
        <v>0.38916155419222898</v>
      </c>
      <c r="F749" s="18">
        <v>0.418609406952965</v>
      </c>
      <c r="G749" s="18">
        <v>0.415235173824131</v>
      </c>
      <c r="H749" s="18">
        <v>0.42515337423312899</v>
      </c>
      <c r="I749" s="18">
        <v>0.380061349693252</v>
      </c>
      <c r="J749" s="18">
        <v>0.330470347648262</v>
      </c>
      <c r="K749" s="18">
        <v>0.40889570552147197</v>
      </c>
      <c r="L749" s="18">
        <v>0.43415132924335398</v>
      </c>
      <c r="M749" s="18">
        <v>0.38987730061349701</v>
      </c>
      <c r="N749" s="18">
        <v>0.152147239263804</v>
      </c>
      <c r="O749" s="18">
        <v>8.6707566462167707E-2</v>
      </c>
      <c r="P749" s="18">
        <v>5.3169734151329298E-3</v>
      </c>
      <c r="Q749" s="18">
        <v>1.5132924335378301E-2</v>
      </c>
      <c r="R749" s="18">
        <v>1.62576687116564E-2</v>
      </c>
      <c r="S749" s="18">
        <v>3.6912065439672799E-2</v>
      </c>
      <c r="T749" s="18">
        <v>0.24192229038854801</v>
      </c>
      <c r="U749" s="18">
        <v>0.20214723926380401</v>
      </c>
      <c r="V749" s="18">
        <v>0.662167689161554</v>
      </c>
      <c r="W749" s="18">
        <v>0.52382413087934598</v>
      </c>
      <c r="X749" s="18">
        <v>0.41789366053169702</v>
      </c>
      <c r="Y749" s="18">
        <v>0.45889570552147202</v>
      </c>
      <c r="Z749" s="18">
        <v>0.40480572597136999</v>
      </c>
    </row>
    <row r="750" spans="1:26">
      <c r="A750" s="41">
        <v>19</v>
      </c>
      <c r="B750" s="24" t="s">
        <v>775</v>
      </c>
      <c r="C750" s="18">
        <v>0.40153374233128802</v>
      </c>
      <c r="D750" s="18">
        <v>0.40736196319018397</v>
      </c>
      <c r="E750" s="18">
        <v>0.44580777096114499</v>
      </c>
      <c r="F750" s="18">
        <v>0.40633946830265899</v>
      </c>
      <c r="G750" s="18">
        <v>0.50071574642126804</v>
      </c>
      <c r="H750" s="18">
        <v>0.97975460122699398</v>
      </c>
      <c r="I750" s="18">
        <v>0.60214723926380398</v>
      </c>
      <c r="J750" s="18">
        <v>0.52955010224948895</v>
      </c>
      <c r="K750" s="18">
        <v>0.65061349693251502</v>
      </c>
      <c r="L750" s="18">
        <v>8.26814928425358E-2</v>
      </c>
      <c r="M750" s="18">
        <v>0.55010224948875297</v>
      </c>
      <c r="N750" s="18">
        <v>0.58578732106339504</v>
      </c>
      <c r="O750" s="18">
        <v>0.49488752556237198</v>
      </c>
      <c r="P750" s="18">
        <v>0.421063394683027</v>
      </c>
      <c r="Q750" s="18">
        <v>0.52689161554192199</v>
      </c>
      <c r="R750" s="18">
        <v>0.61503067484662599</v>
      </c>
      <c r="S750" s="18">
        <v>0.43425357873210602</v>
      </c>
      <c r="T750" s="18">
        <v>0.32004089979550099</v>
      </c>
      <c r="U750" s="18">
        <v>0.17423312883435599</v>
      </c>
      <c r="V750" s="18">
        <v>0.108588957055215</v>
      </c>
      <c r="W750" s="18">
        <v>0.100715746421268</v>
      </c>
      <c r="X750" s="18">
        <v>7.1267893660531698E-2</v>
      </c>
      <c r="Y750" s="18">
        <v>5.9406952965235203E-2</v>
      </c>
      <c r="Z750" s="18">
        <v>5.5828220858895702E-2</v>
      </c>
    </row>
    <row r="751" spans="1:26">
      <c r="A751" s="41">
        <v>20</v>
      </c>
      <c r="B751" s="24" t="s">
        <v>775</v>
      </c>
      <c r="C751" s="18">
        <v>0</v>
      </c>
      <c r="D751" s="18">
        <v>0</v>
      </c>
      <c r="E751" s="18">
        <v>7.1574642126789406E-2</v>
      </c>
      <c r="F751" s="18">
        <v>0.18885480572597099</v>
      </c>
      <c r="G751" s="18">
        <v>0.26687116564417201</v>
      </c>
      <c r="H751" s="18">
        <v>0.27832310838445801</v>
      </c>
      <c r="I751" s="18">
        <v>0.30817995910020501</v>
      </c>
      <c r="J751" s="18">
        <v>0.41349693251533698</v>
      </c>
      <c r="K751" s="18">
        <v>0.29560327198364</v>
      </c>
      <c r="L751" s="18">
        <v>0.57402862985685099</v>
      </c>
      <c r="M751" s="18">
        <v>0.25397494887525601</v>
      </c>
      <c r="N751" s="18">
        <v>0.30444785276073599</v>
      </c>
      <c r="O751" s="18">
        <v>5.8179959100204501E-2</v>
      </c>
      <c r="P751" s="18">
        <v>5.9202453987730101E-2</v>
      </c>
      <c r="Q751" s="18">
        <v>0.80582822085889605</v>
      </c>
      <c r="R751" s="18">
        <v>0.80071574642126797</v>
      </c>
      <c r="S751" s="18">
        <v>0.91094069529652399</v>
      </c>
      <c r="T751" s="18">
        <v>0.85245398773006098</v>
      </c>
      <c r="U751" s="18">
        <v>0.87382413087934596</v>
      </c>
      <c r="V751" s="18">
        <v>0.92239263803681004</v>
      </c>
      <c r="W751" s="18">
        <v>0.80582822085889605</v>
      </c>
      <c r="X751" s="18">
        <v>0.80071574642126797</v>
      </c>
      <c r="Y751" s="18">
        <v>0.91094069529652399</v>
      </c>
      <c r="Z751" s="18">
        <v>0.85245398773006098</v>
      </c>
    </row>
    <row r="752" spans="1:26">
      <c r="A752" s="41">
        <v>21</v>
      </c>
      <c r="B752" s="24" t="s">
        <v>775</v>
      </c>
      <c r="C752" s="18">
        <v>0.87382413087934596</v>
      </c>
      <c r="D752" s="18">
        <v>0.48527607361963199</v>
      </c>
      <c r="E752" s="18">
        <v>0.26765081799591001</v>
      </c>
      <c r="F752" s="18">
        <v>0.27137014314928398</v>
      </c>
      <c r="G752" s="18">
        <v>0.15664621676891599</v>
      </c>
      <c r="H752" s="18">
        <v>9.7903885480572599E-3</v>
      </c>
      <c r="I752" s="18">
        <v>0.25654396728016399</v>
      </c>
      <c r="J752" s="18">
        <v>1.6033997955010201E-2</v>
      </c>
      <c r="K752" s="18">
        <v>0.239366053169734</v>
      </c>
      <c r="L752" s="18">
        <v>5.98415132924335E-2</v>
      </c>
      <c r="M752" s="18">
        <v>0</v>
      </c>
      <c r="N752" s="18">
        <v>0.13200408997954999</v>
      </c>
      <c r="O752" s="18">
        <v>7.1267893660531698E-2</v>
      </c>
      <c r="P752" s="18">
        <v>7.23926380368098E-2</v>
      </c>
      <c r="Q752" s="18">
        <v>7.0040899795501002E-2</v>
      </c>
      <c r="R752" s="18">
        <v>6.5848670756646202E-2</v>
      </c>
      <c r="S752" s="18">
        <v>0.127300613496933</v>
      </c>
      <c r="T752" s="18">
        <v>0.122597137014315</v>
      </c>
      <c r="U752" s="18">
        <v>0.197443762781186</v>
      </c>
      <c r="V752" s="18">
        <v>0.212065439672802</v>
      </c>
      <c r="W752" s="18">
        <v>0.252760736196319</v>
      </c>
      <c r="X752" s="18">
        <v>0.37648261758691198</v>
      </c>
      <c r="Y752" s="18">
        <v>0.63364008179959097</v>
      </c>
      <c r="Z752" s="18">
        <v>0.87464212678936604</v>
      </c>
    </row>
    <row r="753" spans="1:26">
      <c r="A753" s="41">
        <v>22</v>
      </c>
      <c r="B753" s="24" t="s">
        <v>775</v>
      </c>
      <c r="C753" s="18">
        <v>0.85869120654396702</v>
      </c>
      <c r="D753" s="18">
        <v>0.61155419222903895</v>
      </c>
      <c r="E753" s="18">
        <v>0.53752556237218796</v>
      </c>
      <c r="F753" s="18">
        <v>0.38179959100204502</v>
      </c>
      <c r="G753" s="18">
        <v>0.48640081799591001</v>
      </c>
      <c r="H753" s="18">
        <v>0.62137014314928396</v>
      </c>
      <c r="I753" s="18">
        <v>0.35915132924335402</v>
      </c>
      <c r="J753" s="18">
        <v>2.2446958077709599E-2</v>
      </c>
      <c r="K753" s="18">
        <v>0.82494887525562399</v>
      </c>
      <c r="L753" s="18">
        <v>0.68271983640081801</v>
      </c>
      <c r="M753" s="18">
        <v>0.30020449897750501</v>
      </c>
      <c r="N753" s="18">
        <v>0.31114519427402898</v>
      </c>
      <c r="O753" s="18">
        <v>1.9446574642126801E-2</v>
      </c>
      <c r="P753" s="18">
        <v>0.20956032719836401</v>
      </c>
      <c r="Q753" s="18">
        <v>5.2390081799591003E-2</v>
      </c>
      <c r="R753" s="18">
        <v>0</v>
      </c>
      <c r="S753" s="18">
        <v>0.103885480572597</v>
      </c>
      <c r="T753" s="18">
        <v>0.16411042944785301</v>
      </c>
      <c r="U753" s="18">
        <v>0.104601226993865</v>
      </c>
      <c r="V753" s="18">
        <v>1.46216768916155E-2</v>
      </c>
      <c r="W753" s="18">
        <v>2.4335378323108399E-2</v>
      </c>
      <c r="X753" s="18">
        <v>0</v>
      </c>
      <c r="Y753" s="18">
        <v>3.5071574642126797E-2</v>
      </c>
      <c r="Z753" s="18">
        <v>0.110122699386503</v>
      </c>
    </row>
    <row r="754" spans="1:26">
      <c r="A754" s="41">
        <v>23</v>
      </c>
      <c r="B754" s="24" t="s">
        <v>775</v>
      </c>
      <c r="C754" s="18">
        <v>8.6400817995909998E-2</v>
      </c>
      <c r="D754" s="18">
        <v>8.6912065439672795E-2</v>
      </c>
      <c r="E754" s="18">
        <v>6.7075664621676898E-2</v>
      </c>
      <c r="F754" s="18">
        <v>8.77300613496933E-2</v>
      </c>
      <c r="G754" s="18">
        <v>3.8139059304703501E-2</v>
      </c>
      <c r="H754" s="18">
        <v>5.3783231083844599E-2</v>
      </c>
      <c r="I754" s="18">
        <v>5.3680981595091999E-2</v>
      </c>
      <c r="J754" s="18">
        <v>0.126993865030675</v>
      </c>
      <c r="K754" s="18">
        <v>9.49897750511247E-2</v>
      </c>
      <c r="L754" s="18">
        <v>0.181396983640082</v>
      </c>
      <c r="M754" s="18">
        <v>0.185352760736196</v>
      </c>
      <c r="N754" s="18">
        <v>0.17515337423312899</v>
      </c>
      <c r="O754" s="18">
        <v>0.116462167689162</v>
      </c>
      <c r="P754" s="18">
        <v>2.78118609406953E-2</v>
      </c>
      <c r="Q754" s="18">
        <v>3.3844580777096102E-2</v>
      </c>
      <c r="R754" s="18">
        <v>0</v>
      </c>
      <c r="S754" s="18">
        <v>0</v>
      </c>
      <c r="T754" s="18">
        <v>0</v>
      </c>
      <c r="U754" s="18">
        <v>1.3803680981595101E-2</v>
      </c>
      <c r="V754" s="18">
        <v>0.19969325153374201</v>
      </c>
      <c r="W754" s="18">
        <v>0.15695296523517399</v>
      </c>
      <c r="X754" s="18">
        <v>0.17290388548057301</v>
      </c>
      <c r="Y754" s="18">
        <v>0.14192229038854801</v>
      </c>
      <c r="Z754" s="18">
        <v>6.2678936605316996E-2</v>
      </c>
    </row>
    <row r="755" spans="1:26">
      <c r="A755" s="41">
        <v>24</v>
      </c>
      <c r="B755" s="24" t="s">
        <v>775</v>
      </c>
      <c r="C755" s="18">
        <v>3.3946830265848701E-2</v>
      </c>
      <c r="D755" s="18">
        <v>8.9468302658486695E-2</v>
      </c>
      <c r="E755" s="18">
        <v>0.12505112474437599</v>
      </c>
      <c r="F755" s="18">
        <v>4.6804703476482599E-2</v>
      </c>
      <c r="G755" s="18">
        <v>0</v>
      </c>
      <c r="H755" s="18">
        <v>0</v>
      </c>
      <c r="I755" s="18">
        <v>0.14708588957055199</v>
      </c>
      <c r="J755" s="18">
        <v>0.178629856850716</v>
      </c>
      <c r="K755" s="18">
        <v>2.4233128834355799E-2</v>
      </c>
      <c r="L755" s="18">
        <v>3.4867075664621702E-2</v>
      </c>
      <c r="M755" s="18">
        <v>6.0838445807771001E-2</v>
      </c>
      <c r="N755" s="18">
        <v>4.1922290388548097E-2</v>
      </c>
      <c r="O755" s="18">
        <v>7.1574642126789406E-2</v>
      </c>
      <c r="P755" s="18">
        <v>2.1779141104294499E-2</v>
      </c>
      <c r="Q755" s="18">
        <v>1.12474437627812E-2</v>
      </c>
      <c r="R755" s="18">
        <v>0</v>
      </c>
      <c r="S755" s="18">
        <v>8.2822085889570594E-3</v>
      </c>
      <c r="T755" s="18">
        <v>1.42126789366053E-2</v>
      </c>
      <c r="U755" s="18">
        <v>0</v>
      </c>
      <c r="V755" s="18">
        <v>0</v>
      </c>
      <c r="W755" s="18">
        <v>6.1247443762781198E-2</v>
      </c>
      <c r="X755" s="18">
        <v>0.16196319018404901</v>
      </c>
      <c r="Y755" s="18">
        <v>0.38752556237218799</v>
      </c>
      <c r="Z755" s="18">
        <v>0.370245398773006</v>
      </c>
    </row>
    <row r="756" spans="1:26">
      <c r="A756" s="41">
        <v>25</v>
      </c>
      <c r="B756" s="24" t="s">
        <v>775</v>
      </c>
      <c r="C756" s="18">
        <v>0.31178425357873202</v>
      </c>
      <c r="D756" s="18">
        <v>0.25408997955010199</v>
      </c>
      <c r="E756" s="18">
        <v>0.37351738241308802</v>
      </c>
      <c r="F756" s="18">
        <v>0.35</v>
      </c>
      <c r="G756" s="18">
        <v>0.34856850715746401</v>
      </c>
      <c r="H756" s="18">
        <v>0.34734151329243401</v>
      </c>
      <c r="I756" s="18">
        <v>0.32300613496932501</v>
      </c>
      <c r="J756" s="18">
        <v>0.39406952965235198</v>
      </c>
      <c r="K756" s="18">
        <v>0.39171779141104301</v>
      </c>
      <c r="L756" s="18">
        <v>0.23865030674846599</v>
      </c>
      <c r="M756" s="18">
        <v>0.18302658486707599</v>
      </c>
      <c r="N756" s="18">
        <v>0.19161554192228999</v>
      </c>
      <c r="O756" s="18">
        <v>0.21226993865030699</v>
      </c>
      <c r="P756" s="18">
        <v>0.22985685071574599</v>
      </c>
      <c r="Q756" s="18">
        <v>0.21441717791411</v>
      </c>
      <c r="R756" s="18">
        <v>0.241513292433538</v>
      </c>
      <c r="S756" s="18">
        <v>0.28016359918200401</v>
      </c>
      <c r="T756" s="18">
        <v>0.32259713701431503</v>
      </c>
      <c r="U756" s="18">
        <v>0.45122699386503101</v>
      </c>
      <c r="V756" s="18">
        <v>0.49683026584867102</v>
      </c>
      <c r="W756" s="18">
        <v>0.34938650306748498</v>
      </c>
      <c r="X756" s="18">
        <v>0.43783231083844598</v>
      </c>
      <c r="Y756" s="18">
        <v>0.31758691206543999</v>
      </c>
      <c r="Z756" s="18">
        <v>0.25521472392638</v>
      </c>
    </row>
    <row r="757" spans="1:26">
      <c r="A757" s="41">
        <v>26</v>
      </c>
      <c r="B757" s="24" t="s">
        <v>775</v>
      </c>
      <c r="C757" s="18">
        <v>0.197137014314928</v>
      </c>
      <c r="D757" s="18">
        <v>0.186503067484663</v>
      </c>
      <c r="E757" s="18">
        <v>0.192535787321063</v>
      </c>
      <c r="F757" s="18">
        <v>0.121370143149284</v>
      </c>
      <c r="G757" s="18">
        <v>9.8466257668711601E-2</v>
      </c>
      <c r="H757" s="18">
        <v>9.6523517382413104E-2</v>
      </c>
      <c r="I757" s="18">
        <v>0.10245398773006099</v>
      </c>
      <c r="J757" s="18">
        <v>9.6421267893660498E-2</v>
      </c>
      <c r="K757" s="18">
        <v>9.9897750511247399E-2</v>
      </c>
      <c r="L757" s="18">
        <v>0.103476482617587</v>
      </c>
      <c r="M757" s="18">
        <v>0.104294478527607</v>
      </c>
      <c r="N757" s="18">
        <v>0.119018404907975</v>
      </c>
      <c r="O757" s="18">
        <v>0.12689161554192199</v>
      </c>
      <c r="P757" s="18">
        <v>0.15020449897750501</v>
      </c>
      <c r="Q757" s="18">
        <v>0.16809815950920201</v>
      </c>
      <c r="R757" s="18">
        <v>1.05061349693252E-2</v>
      </c>
      <c r="S757" s="18">
        <v>0.13711656441717801</v>
      </c>
      <c r="T757" s="18">
        <v>0.175562372188139</v>
      </c>
      <c r="U757" s="18">
        <v>0.130061349693252</v>
      </c>
      <c r="V757" s="18">
        <v>0.126687116564417</v>
      </c>
      <c r="W757" s="18">
        <v>5.0920245398772997E-2</v>
      </c>
      <c r="X757" s="18">
        <v>2.9652351738241298E-2</v>
      </c>
      <c r="Y757" s="18">
        <v>9.4069529652351692E-3</v>
      </c>
      <c r="Z757" s="18">
        <v>7.5255623721881396E-2</v>
      </c>
    </row>
    <row r="758" spans="1:26">
      <c r="A758" s="41">
        <v>27</v>
      </c>
      <c r="B758" s="24" t="s">
        <v>775</v>
      </c>
      <c r="C758" s="18">
        <v>0.123517382413088</v>
      </c>
      <c r="D758" s="18">
        <v>0.12740286298568501</v>
      </c>
      <c r="E758" s="18">
        <v>0.12903885480572599</v>
      </c>
      <c r="F758" s="18">
        <v>8.3537832310838403E-2</v>
      </c>
      <c r="G758" s="18">
        <v>0.10368098159509199</v>
      </c>
      <c r="H758" s="18">
        <v>0.10623721881390601</v>
      </c>
      <c r="I758" s="18">
        <v>0.10276073619631899</v>
      </c>
      <c r="J758" s="18">
        <v>2.5587934560327201E-2</v>
      </c>
      <c r="K758" s="18">
        <v>0.106134969325153</v>
      </c>
      <c r="L758" s="18">
        <v>0.101942740286299</v>
      </c>
      <c r="M758" s="18">
        <v>0.113496932515337</v>
      </c>
      <c r="N758" s="18">
        <v>0.109406952965235</v>
      </c>
      <c r="O758" s="18">
        <v>0.11319018404908</v>
      </c>
      <c r="P758" s="18">
        <v>0.115030674846626</v>
      </c>
      <c r="Q758" s="18">
        <v>0.108486707566462</v>
      </c>
      <c r="R758" s="18">
        <v>9.8057259713701397E-2</v>
      </c>
      <c r="S758" s="18">
        <v>0.124539877300614</v>
      </c>
      <c r="T758" s="18">
        <v>0.16973415132924299</v>
      </c>
      <c r="U758" s="18">
        <v>5.9867075664621697E-2</v>
      </c>
      <c r="V758" s="18">
        <v>0</v>
      </c>
      <c r="W758" s="18">
        <v>0</v>
      </c>
      <c r="X758" s="18">
        <v>0.43425357873210602</v>
      </c>
      <c r="Y758" s="18">
        <v>0.42474437627811901</v>
      </c>
      <c r="Z758" s="18">
        <v>0.418609406952965</v>
      </c>
    </row>
    <row r="759" spans="1:26">
      <c r="A759" s="41">
        <v>28</v>
      </c>
      <c r="B759" s="24" t="s">
        <v>775</v>
      </c>
      <c r="C759" s="18">
        <v>0.183742331288344</v>
      </c>
      <c r="D759" s="18">
        <v>0.16002044989775099</v>
      </c>
      <c r="E759" s="18">
        <v>0.112372188139059</v>
      </c>
      <c r="F759" s="18">
        <v>0.17658486707566501</v>
      </c>
      <c r="G759" s="18">
        <v>0.240286298568507</v>
      </c>
      <c r="H759" s="18">
        <v>0.204703476482618</v>
      </c>
      <c r="I759" s="18">
        <v>0.22402862985685101</v>
      </c>
      <c r="J759" s="18">
        <v>0.243353783231084</v>
      </c>
      <c r="K759" s="18">
        <v>0.161042944785276</v>
      </c>
      <c r="L759" s="18">
        <v>0.114314928425358</v>
      </c>
      <c r="M759" s="18">
        <v>9.8977505112474398E-2</v>
      </c>
      <c r="N759" s="18">
        <v>0.109406952965235</v>
      </c>
      <c r="O759" s="18">
        <v>9.7955010224948902E-2</v>
      </c>
      <c r="P759" s="18">
        <v>9.4478527607362001E-2</v>
      </c>
      <c r="Q759" s="18">
        <v>0.114723926380368</v>
      </c>
      <c r="R759" s="18">
        <v>0.11370143149284299</v>
      </c>
      <c r="S759" s="18">
        <v>0.129959100204499</v>
      </c>
      <c r="T759" s="18">
        <v>8.8854805725971403E-2</v>
      </c>
      <c r="U759" s="18">
        <v>0.17965235173824101</v>
      </c>
      <c r="V759" s="18">
        <v>0.234458077709611</v>
      </c>
      <c r="W759" s="18">
        <v>0.28118609406952999</v>
      </c>
      <c r="X759" s="18">
        <v>0.32740286298568499</v>
      </c>
      <c r="Y759" s="18">
        <v>0.1140081799591</v>
      </c>
      <c r="Z759" s="18">
        <v>0.32341513292433499</v>
      </c>
    </row>
    <row r="760" spans="1:26">
      <c r="A760" s="41">
        <v>29</v>
      </c>
      <c r="B760" s="24" t="s">
        <v>775</v>
      </c>
      <c r="C760" s="18">
        <v>0.32586912065439699</v>
      </c>
      <c r="D760" s="18">
        <v>0.25357873210633902</v>
      </c>
      <c r="E760" s="18">
        <v>0.18261758691206501</v>
      </c>
      <c r="F760" s="18">
        <v>0.229038854805726</v>
      </c>
      <c r="G760" s="18">
        <v>0.216564417177914</v>
      </c>
      <c r="H760" s="18">
        <v>0.212065439672802</v>
      </c>
      <c r="I760" s="18">
        <v>0.157975460122699</v>
      </c>
      <c r="J760" s="18">
        <v>9.5347648261758705E-2</v>
      </c>
      <c r="K760" s="18">
        <v>0.18098159509202499</v>
      </c>
      <c r="L760" s="18">
        <v>5.2556237218813903E-2</v>
      </c>
      <c r="M760" s="18">
        <v>2.5460122699386498E-2</v>
      </c>
      <c r="N760" s="18">
        <v>2.1779141104294499E-2</v>
      </c>
      <c r="O760" s="18">
        <v>1.33946830265849E-2</v>
      </c>
      <c r="P760" s="18">
        <v>8.5889570552147299E-3</v>
      </c>
      <c r="Q760" s="18">
        <v>1.27811860940695E-2</v>
      </c>
      <c r="R760" s="18">
        <v>1.7484662576687099E-2</v>
      </c>
      <c r="S760" s="18">
        <v>4.87730061349693E-2</v>
      </c>
      <c r="T760" s="18">
        <v>9.9693251533742297E-2</v>
      </c>
      <c r="U760" s="18">
        <v>9.4069529652351699E-2</v>
      </c>
      <c r="V760" s="18">
        <v>6.8711656441717797E-2</v>
      </c>
      <c r="W760" s="18">
        <v>8.7321063394682999E-2</v>
      </c>
      <c r="X760" s="18">
        <v>3.9979550102249503E-2</v>
      </c>
      <c r="Y760" s="18">
        <v>2.6891615541922299E-2</v>
      </c>
      <c r="Z760" s="18">
        <v>9.2331288343558304E-2</v>
      </c>
    </row>
    <row r="761" spans="1:26">
      <c r="A761" s="41">
        <v>30</v>
      </c>
      <c r="B761" s="24" t="s">
        <v>775</v>
      </c>
      <c r="C761" s="18">
        <v>8.1697341513292401E-2</v>
      </c>
      <c r="D761" s="18">
        <v>0.11308793456032699</v>
      </c>
      <c r="E761" s="18">
        <v>0.15593047034764801</v>
      </c>
      <c r="F761" s="18">
        <v>0.28752556237218801</v>
      </c>
      <c r="G761" s="18">
        <v>0.34417177914110397</v>
      </c>
      <c r="H761" s="18">
        <v>0.28926380368098198</v>
      </c>
      <c r="I761" s="18">
        <v>0.32811860940695298</v>
      </c>
      <c r="J761" s="18">
        <v>0.40521472392638003</v>
      </c>
      <c r="K761" s="18">
        <v>0.38220858895705501</v>
      </c>
      <c r="L761" s="18">
        <v>0.21881390593047001</v>
      </c>
      <c r="M761" s="18">
        <v>0.10521472392638</v>
      </c>
      <c r="N761" s="18">
        <v>0.11564417177914101</v>
      </c>
      <c r="O761" s="18">
        <v>0.10869120654396699</v>
      </c>
      <c r="P761" s="18">
        <v>0.122699386503067</v>
      </c>
      <c r="Q761" s="18">
        <v>0.128220858895706</v>
      </c>
      <c r="R761" s="18">
        <v>0.19560327198364</v>
      </c>
      <c r="S761" s="18">
        <v>0.20071574642126799</v>
      </c>
      <c r="T761" s="18">
        <v>8.4969325153374201E-2</v>
      </c>
      <c r="U761" s="18">
        <v>6.2372188139059297E-3</v>
      </c>
      <c r="V761" s="18">
        <v>1.03271983640082E-2</v>
      </c>
      <c r="W761" s="18">
        <v>7.8629856850715801E-2</v>
      </c>
      <c r="X761" s="18">
        <v>2.93456032719836E-2</v>
      </c>
      <c r="Y761" s="18">
        <v>0</v>
      </c>
      <c r="Z761" s="18">
        <v>2.7505112474437599E-2</v>
      </c>
    </row>
    <row r="762" spans="1:26">
      <c r="A762" s="41">
        <v>31</v>
      </c>
      <c r="B762" s="24" t="s">
        <v>775</v>
      </c>
      <c r="C762" s="18">
        <v>1.0633946830265899E-2</v>
      </c>
      <c r="D762" s="18">
        <v>7.1574642126789401E-3</v>
      </c>
      <c r="E762" s="18">
        <v>0</v>
      </c>
      <c r="F762" s="18">
        <v>1.28834355828221E-2</v>
      </c>
      <c r="G762" s="18">
        <v>0</v>
      </c>
      <c r="H762" s="18">
        <v>0</v>
      </c>
      <c r="I762" s="18">
        <v>0</v>
      </c>
      <c r="J762" s="18">
        <v>0</v>
      </c>
      <c r="K762" s="18">
        <v>0</v>
      </c>
      <c r="L762" s="18">
        <v>0</v>
      </c>
      <c r="M762" s="18">
        <v>0</v>
      </c>
      <c r="N762" s="18">
        <v>1.99386503067485E-2</v>
      </c>
      <c r="O762" s="18">
        <v>0</v>
      </c>
      <c r="P762" s="18">
        <v>0</v>
      </c>
      <c r="Q762" s="18">
        <v>0</v>
      </c>
      <c r="R762" s="18">
        <v>0</v>
      </c>
      <c r="S762" s="18">
        <v>1.4826175869120699E-2</v>
      </c>
      <c r="T762" s="18">
        <v>3.4355828220858899E-2</v>
      </c>
      <c r="U762" s="18">
        <v>6.6462167689161598E-3</v>
      </c>
      <c r="V762" s="18">
        <v>0</v>
      </c>
      <c r="W762" s="18">
        <v>6.13496932515337E-3</v>
      </c>
      <c r="X762" s="18">
        <v>0</v>
      </c>
      <c r="Y762" s="18">
        <v>6.6462167689161598E-3</v>
      </c>
      <c r="Z762" s="18">
        <v>0</v>
      </c>
    </row>
    <row r="763" spans="1:26">
      <c r="A763" s="41">
        <v>32</v>
      </c>
      <c r="B763" s="24" t="s">
        <v>775</v>
      </c>
      <c r="C763" s="18">
        <v>6.5439672801636001E-3</v>
      </c>
      <c r="D763" s="18">
        <v>0.10368098159509199</v>
      </c>
      <c r="E763" s="18">
        <v>0.16329243353783199</v>
      </c>
      <c r="F763" s="18">
        <v>9.5807770961145206E-2</v>
      </c>
      <c r="G763" s="18">
        <v>0.228118609406953</v>
      </c>
      <c r="H763" s="18">
        <v>0.16329243353783199</v>
      </c>
      <c r="I763" s="18">
        <v>0.130981595092025</v>
      </c>
      <c r="J763" s="18">
        <v>0.179243353783231</v>
      </c>
      <c r="K763" s="18">
        <v>0.18087934560327201</v>
      </c>
      <c r="L763" s="18">
        <v>0.18394683026584899</v>
      </c>
      <c r="M763" s="18">
        <v>0.115541922290389</v>
      </c>
      <c r="N763" s="18">
        <v>0.18006134969325199</v>
      </c>
      <c r="O763" s="18">
        <v>0.17065439672801599</v>
      </c>
      <c r="P763" s="18">
        <v>0.32055214723926401</v>
      </c>
      <c r="Q763" s="18">
        <v>0.31206543967280198</v>
      </c>
      <c r="R763" s="18">
        <v>0.30173824130879301</v>
      </c>
      <c r="S763" s="18">
        <v>0.28957055214723898</v>
      </c>
      <c r="T763" s="18">
        <v>0.215644171779141</v>
      </c>
      <c r="U763" s="18">
        <v>0.19907975460122701</v>
      </c>
      <c r="V763" s="18">
        <v>0.25408997955010199</v>
      </c>
      <c r="W763" s="18">
        <v>0.26216768916155397</v>
      </c>
      <c r="X763" s="18">
        <v>0.19161554192228999</v>
      </c>
      <c r="Y763" s="18">
        <v>0.21216768916155401</v>
      </c>
      <c r="Z763" s="18">
        <v>7.4539877300613497E-2</v>
      </c>
    </row>
    <row r="764" spans="1:26">
      <c r="A764" s="41">
        <v>33</v>
      </c>
      <c r="B764" s="24" t="s">
        <v>775</v>
      </c>
      <c r="C764" s="18">
        <v>0.16319018404908001</v>
      </c>
      <c r="D764" s="18">
        <v>9.7239263803681003E-2</v>
      </c>
      <c r="E764" s="18">
        <v>0.110736196319018</v>
      </c>
      <c r="F764" s="18">
        <v>8.0368098159509196E-2</v>
      </c>
      <c r="G764" s="18">
        <v>8.77300613496933E-2</v>
      </c>
      <c r="H764" s="18">
        <v>0.10777096114519399</v>
      </c>
      <c r="I764" s="18">
        <v>0.111656441717791</v>
      </c>
      <c r="J764" s="18">
        <v>0.134867075664622</v>
      </c>
      <c r="K764" s="18">
        <v>2.79141104294479E-2</v>
      </c>
      <c r="L764" s="18">
        <v>4.1104294478527599E-2</v>
      </c>
      <c r="M764" s="18">
        <v>1.8098159509202499E-2</v>
      </c>
      <c r="N764" s="18">
        <v>0</v>
      </c>
      <c r="O764" s="18">
        <v>0</v>
      </c>
      <c r="P764" s="18">
        <v>4.3558282208588997E-2</v>
      </c>
      <c r="Q764" s="18">
        <v>1.67689161554192E-2</v>
      </c>
      <c r="R764" s="18">
        <v>6.2985685071574704E-2</v>
      </c>
      <c r="S764" s="18">
        <v>9.7852760736196295E-2</v>
      </c>
      <c r="T764" s="18">
        <v>0.15572597137014299</v>
      </c>
      <c r="U764" s="18">
        <v>0.27955010224948901</v>
      </c>
      <c r="V764" s="18">
        <v>0.44550102249488799</v>
      </c>
      <c r="W764" s="18">
        <v>0.49427402862985698</v>
      </c>
      <c r="X764" s="18">
        <v>0.52423312883435602</v>
      </c>
      <c r="Y764" s="18">
        <v>0.11319018404908</v>
      </c>
      <c r="Z764" s="18">
        <v>0.138548057259714</v>
      </c>
    </row>
    <row r="765" spans="1:26">
      <c r="A765" s="41">
        <v>34</v>
      </c>
      <c r="B765" s="24" t="s">
        <v>775</v>
      </c>
      <c r="C765" s="18">
        <v>0.18680981595092</v>
      </c>
      <c r="D765" s="18">
        <v>0.14775051124744401</v>
      </c>
      <c r="E765" s="18">
        <v>0.108588957055215</v>
      </c>
      <c r="F765" s="18">
        <v>0.121370143149284</v>
      </c>
      <c r="G765" s="18">
        <v>0.11094069529652401</v>
      </c>
      <c r="H765" s="18">
        <v>0</v>
      </c>
      <c r="I765" s="18">
        <v>0.110429447852761</v>
      </c>
      <c r="J765" s="18">
        <v>0.162167689161554</v>
      </c>
      <c r="K765" s="18">
        <v>0.13139059304703499</v>
      </c>
      <c r="L765" s="18">
        <v>0.24601226993865</v>
      </c>
      <c r="M765" s="18">
        <v>8.3128834355828199E-2</v>
      </c>
      <c r="N765" s="18">
        <v>0.17085889570552101</v>
      </c>
      <c r="O765" s="18">
        <v>0.23670756646216801</v>
      </c>
      <c r="P765" s="18">
        <v>0.23773006134969299</v>
      </c>
      <c r="Q765" s="18">
        <v>0.24795501022494901</v>
      </c>
      <c r="R765" s="18">
        <v>0.416462167689162</v>
      </c>
      <c r="S765" s="18">
        <v>0.624539877300613</v>
      </c>
      <c r="T765" s="18">
        <v>0.41850715746421302</v>
      </c>
      <c r="U765" s="18">
        <v>0.24836400817995899</v>
      </c>
      <c r="V765" s="18">
        <v>0.250920245398773</v>
      </c>
      <c r="W765" s="18">
        <v>0.25817995910020503</v>
      </c>
      <c r="X765" s="18">
        <v>8.1186094069529702E-2</v>
      </c>
      <c r="Y765" s="18">
        <v>0.13261758691206499</v>
      </c>
      <c r="Z765" s="18">
        <v>5.72597137014315E-2</v>
      </c>
    </row>
    <row r="766" spans="1:26">
      <c r="A766" s="41">
        <v>35</v>
      </c>
      <c r="B766" s="24" t="s">
        <v>775</v>
      </c>
      <c r="C766" s="18">
        <v>6.9529652351738302E-3</v>
      </c>
      <c r="D766" s="18">
        <v>0</v>
      </c>
      <c r="E766" s="18">
        <v>0</v>
      </c>
      <c r="F766" s="18">
        <v>0</v>
      </c>
      <c r="G766" s="18">
        <v>0</v>
      </c>
      <c r="H766" s="18">
        <v>0</v>
      </c>
      <c r="I766" s="18">
        <v>1.6973415132924299E-2</v>
      </c>
      <c r="J766" s="18">
        <v>5.73619631901841E-2</v>
      </c>
      <c r="K766" s="18">
        <v>5.2147239263803699E-2</v>
      </c>
      <c r="L766" s="18">
        <v>0</v>
      </c>
      <c r="M766" s="18">
        <v>0</v>
      </c>
      <c r="N766" s="18">
        <v>0</v>
      </c>
      <c r="O766" s="18">
        <v>3.3946830265848701E-2</v>
      </c>
      <c r="P766" s="18">
        <v>0.43241308793456001</v>
      </c>
      <c r="Q766" s="18">
        <v>0.455316973415133</v>
      </c>
      <c r="R766" s="18">
        <v>0.13844580777096099</v>
      </c>
      <c r="S766" s="18">
        <v>9.7648261758691193E-2</v>
      </c>
      <c r="T766" s="18">
        <v>3.20040899795501E-2</v>
      </c>
      <c r="U766" s="18">
        <v>6.7382413087934606E-2</v>
      </c>
      <c r="V766" s="18">
        <v>0.109918200408998</v>
      </c>
      <c r="W766" s="18">
        <v>0.11186094069529701</v>
      </c>
      <c r="X766" s="18">
        <v>0.14867075664621701</v>
      </c>
      <c r="Y766" s="18">
        <v>9.1615541922290405E-2</v>
      </c>
      <c r="Z766" s="18">
        <v>0.10920245398773</v>
      </c>
    </row>
    <row r="767" spans="1:26">
      <c r="A767" s="41">
        <v>36</v>
      </c>
      <c r="B767" s="24" t="s">
        <v>775</v>
      </c>
      <c r="C767" s="18">
        <v>7.1779141104294494E-2</v>
      </c>
      <c r="D767" s="18">
        <v>0.36615541922290401</v>
      </c>
      <c r="E767" s="18">
        <v>0.56533742331288295</v>
      </c>
      <c r="F767" s="18">
        <v>0.22556237218813899</v>
      </c>
      <c r="G767" s="18">
        <v>0.60296523517382405</v>
      </c>
      <c r="H767" s="18">
        <v>0.47832310838445802</v>
      </c>
      <c r="I767" s="18">
        <v>0.57873210633946803</v>
      </c>
      <c r="J767" s="18">
        <v>0.65419222903885499</v>
      </c>
      <c r="K767" s="18">
        <v>0.60092024539877298</v>
      </c>
      <c r="L767" s="18">
        <v>0.48384458077709602</v>
      </c>
      <c r="M767" s="18">
        <v>0.40817995910020499</v>
      </c>
      <c r="N767" s="18">
        <v>0.55838445807770998</v>
      </c>
      <c r="O767" s="18">
        <v>0.32004089979550099</v>
      </c>
      <c r="P767" s="18">
        <v>0.24856850715746401</v>
      </c>
      <c r="Q767" s="18">
        <v>0.117893660531697</v>
      </c>
      <c r="R767" s="18">
        <v>0.13568507157464199</v>
      </c>
      <c r="S767" s="18">
        <v>0.17505112474437601</v>
      </c>
      <c r="T767" s="18">
        <v>0.46860940695296499</v>
      </c>
      <c r="U767" s="18">
        <v>0.33220858895705502</v>
      </c>
      <c r="V767" s="18">
        <v>0.20521472392637999</v>
      </c>
      <c r="W767" s="18">
        <v>0.23762781186094101</v>
      </c>
      <c r="X767" s="18">
        <v>0.38179959100204502</v>
      </c>
      <c r="Y767" s="18">
        <v>0.38282208588957101</v>
      </c>
      <c r="Z767" s="18">
        <v>0.42341513292433502</v>
      </c>
    </row>
    <row r="768" spans="1:26">
      <c r="A768" s="41">
        <v>37</v>
      </c>
      <c r="B768" s="24" t="s">
        <v>775</v>
      </c>
      <c r="C768" s="18">
        <v>0.45092024539877301</v>
      </c>
      <c r="D768" s="18">
        <v>0.47730061349693298</v>
      </c>
      <c r="E768" s="18">
        <v>0.27453987730061402</v>
      </c>
      <c r="F768" s="18">
        <v>0.28619631901840498</v>
      </c>
      <c r="G768" s="18">
        <v>0.16789366053169699</v>
      </c>
      <c r="H768" s="18">
        <v>7.0347648261758697E-2</v>
      </c>
      <c r="I768" s="18">
        <v>0.26400817995909998</v>
      </c>
      <c r="J768" s="18">
        <v>0.38670756646216797</v>
      </c>
      <c r="K768" s="18">
        <v>0.13231083844580799</v>
      </c>
      <c r="L768" s="18">
        <v>1.7075664621676898E-2</v>
      </c>
      <c r="M768" s="18">
        <v>0</v>
      </c>
      <c r="N768" s="18">
        <v>0</v>
      </c>
      <c r="O768" s="18">
        <v>0</v>
      </c>
      <c r="P768" s="18">
        <v>0</v>
      </c>
      <c r="Q768" s="18">
        <v>0</v>
      </c>
      <c r="R768" s="18">
        <v>4.8057259713701402E-2</v>
      </c>
      <c r="S768" s="18">
        <v>0.13231083844580799</v>
      </c>
      <c r="T768" s="18">
        <v>0.12239263803681</v>
      </c>
      <c r="U768" s="18">
        <v>0.22862985685071599</v>
      </c>
      <c r="V768" s="18">
        <v>0.31635991820040898</v>
      </c>
      <c r="W768" s="18">
        <v>0.32280163599181999</v>
      </c>
      <c r="X768" s="18">
        <v>0.626073619631902</v>
      </c>
      <c r="Y768" s="18">
        <v>0.42065439672801602</v>
      </c>
      <c r="Z768" s="18">
        <v>0.42668711656441699</v>
      </c>
    </row>
    <row r="769" spans="1:26">
      <c r="A769" s="41">
        <v>38</v>
      </c>
      <c r="B769" s="24" t="s">
        <v>775</v>
      </c>
      <c r="C769" s="18">
        <v>0.56329243353783198</v>
      </c>
      <c r="D769" s="18">
        <v>0.59059304703476501</v>
      </c>
      <c r="E769" s="18">
        <v>0.68047034764826198</v>
      </c>
      <c r="F769" s="18">
        <v>0.50664621676891597</v>
      </c>
      <c r="G769" s="18">
        <v>0.544683026584867</v>
      </c>
      <c r="H769" s="18">
        <v>0.5780163599182</v>
      </c>
      <c r="I769" s="18">
        <v>0.539775051124744</v>
      </c>
      <c r="J769" s="18">
        <v>0.56891615541922302</v>
      </c>
      <c r="K769" s="18">
        <v>0.53098159509202503</v>
      </c>
      <c r="L769" s="18">
        <v>0.54396728016359897</v>
      </c>
      <c r="M769" s="18">
        <v>0.69458077709611499</v>
      </c>
      <c r="N769" s="18">
        <v>0.59018404907975497</v>
      </c>
      <c r="O769" s="18">
        <v>0.60654396728016402</v>
      </c>
      <c r="P769" s="18">
        <v>0.79171779141104304</v>
      </c>
      <c r="Q769" s="18">
        <v>0.65368098159509203</v>
      </c>
      <c r="R769" s="18">
        <v>0.26278118609406997</v>
      </c>
      <c r="S769" s="18">
        <v>0.27075664621676898</v>
      </c>
      <c r="T769" s="18">
        <v>0.27852760736196303</v>
      </c>
      <c r="U769" s="18">
        <v>0.24652351738241299</v>
      </c>
      <c r="V769" s="18">
        <v>0.32157464212678899</v>
      </c>
      <c r="W769" s="18">
        <v>0.357873210633947</v>
      </c>
      <c r="X769" s="18">
        <v>0.28067484662576703</v>
      </c>
      <c r="Y769" s="18">
        <v>0.29447852760736198</v>
      </c>
      <c r="Z769" s="18">
        <v>0.226584867075665</v>
      </c>
    </row>
    <row r="770" spans="1:26">
      <c r="A770" s="41">
        <v>39</v>
      </c>
      <c r="B770" s="24" t="s">
        <v>775</v>
      </c>
      <c r="C770" s="18">
        <v>0.159815950920245</v>
      </c>
      <c r="D770" s="18">
        <v>0.27014314928425398</v>
      </c>
      <c r="E770" s="18">
        <v>0.373312883435583</v>
      </c>
      <c r="F770" s="18">
        <v>0.29877300613496899</v>
      </c>
      <c r="G770" s="18">
        <v>0.21073619631901799</v>
      </c>
      <c r="H770" s="18">
        <v>0.11339468302658499</v>
      </c>
      <c r="I770" s="18">
        <v>0.110838445807771</v>
      </c>
      <c r="J770" s="18">
        <v>0.27852760736196303</v>
      </c>
      <c r="K770" s="18">
        <v>0.286094069529652</v>
      </c>
      <c r="L770" s="18">
        <v>0.229652351738241</v>
      </c>
      <c r="M770" s="18">
        <v>0.243660531697342</v>
      </c>
      <c r="N770" s="18">
        <v>0.16625766871165601</v>
      </c>
      <c r="O770" s="18">
        <v>0.14560327198364001</v>
      </c>
      <c r="P770" s="18">
        <v>0.12842535787321099</v>
      </c>
      <c r="Q770" s="18">
        <v>0.12709611451942701</v>
      </c>
      <c r="R770" s="18">
        <v>2.5562372188139101E-2</v>
      </c>
      <c r="S770" s="18">
        <v>1.2985685071574601E-2</v>
      </c>
      <c r="T770" s="18">
        <v>0</v>
      </c>
      <c r="U770" s="18">
        <v>0</v>
      </c>
      <c r="V770" s="18">
        <v>0</v>
      </c>
      <c r="W770" s="18">
        <v>5.3169734151329298E-3</v>
      </c>
      <c r="X770" s="18">
        <v>0</v>
      </c>
      <c r="Y770" s="18">
        <v>0</v>
      </c>
      <c r="Z770" s="18">
        <v>0</v>
      </c>
    </row>
    <row r="771" spans="1:26">
      <c r="A771" s="41">
        <v>40</v>
      </c>
      <c r="B771" s="24" t="s">
        <v>775</v>
      </c>
      <c r="C771" s="18">
        <v>0</v>
      </c>
      <c r="D771" s="18">
        <v>0</v>
      </c>
      <c r="E771" s="18">
        <v>0</v>
      </c>
      <c r="F771" s="18">
        <v>0</v>
      </c>
      <c r="G771" s="18">
        <v>0</v>
      </c>
      <c r="H771" s="18">
        <v>0</v>
      </c>
      <c r="I771" s="18">
        <v>0</v>
      </c>
      <c r="J771" s="18">
        <v>0</v>
      </c>
      <c r="K771" s="18">
        <v>7.5664621676891598E-3</v>
      </c>
      <c r="L771" s="18">
        <v>3.7525562372188098E-2</v>
      </c>
      <c r="M771" s="18">
        <v>4.1308793456032701E-2</v>
      </c>
      <c r="N771" s="18">
        <v>4.1513292433537803E-2</v>
      </c>
      <c r="O771" s="18">
        <v>9.3660531697341495E-2</v>
      </c>
      <c r="P771" s="18">
        <v>7.1063394683026596E-2</v>
      </c>
      <c r="Q771" s="18">
        <v>6.0838445807771001E-2</v>
      </c>
      <c r="R771" s="18">
        <v>1.27811860940695E-2</v>
      </c>
      <c r="S771" s="18">
        <v>4.2126789366053199E-2</v>
      </c>
      <c r="T771" s="18">
        <v>1.3701431492842499E-2</v>
      </c>
      <c r="U771" s="18">
        <v>2.9243353783231101E-2</v>
      </c>
      <c r="V771" s="18">
        <v>3.04703476482618E-2</v>
      </c>
      <c r="W771" s="18">
        <v>0</v>
      </c>
      <c r="X771" s="18">
        <v>0</v>
      </c>
      <c r="Y771" s="18">
        <v>0</v>
      </c>
      <c r="Z771" s="18">
        <v>0</v>
      </c>
    </row>
    <row r="772" spans="1:26">
      <c r="A772" s="41">
        <v>41</v>
      </c>
      <c r="B772" s="24" t="s">
        <v>775</v>
      </c>
      <c r="C772" s="18">
        <v>0</v>
      </c>
      <c r="D772" s="18">
        <v>0</v>
      </c>
      <c r="E772" s="18">
        <v>0</v>
      </c>
      <c r="F772" s="18">
        <v>1.4314928425357899E-2</v>
      </c>
      <c r="G772" s="18">
        <v>0</v>
      </c>
      <c r="H772" s="18">
        <v>0</v>
      </c>
      <c r="I772" s="18">
        <v>0</v>
      </c>
      <c r="J772" s="18">
        <v>0</v>
      </c>
      <c r="K772" s="18">
        <v>0</v>
      </c>
      <c r="L772" s="18">
        <v>0</v>
      </c>
      <c r="M772" s="18">
        <v>0</v>
      </c>
      <c r="N772" s="18">
        <v>0</v>
      </c>
      <c r="O772" s="18">
        <v>0</v>
      </c>
      <c r="P772" s="18">
        <v>6.2372188139059297E-3</v>
      </c>
      <c r="Q772" s="18">
        <v>5.0613496932515302E-2</v>
      </c>
      <c r="R772" s="18">
        <v>1.44171779141104E-2</v>
      </c>
      <c r="S772" s="18">
        <v>0</v>
      </c>
      <c r="T772" s="18">
        <v>0</v>
      </c>
      <c r="U772" s="18">
        <v>0</v>
      </c>
      <c r="V772" s="18">
        <v>0</v>
      </c>
      <c r="W772" s="18">
        <v>1.9222903885480602E-2</v>
      </c>
      <c r="X772" s="18">
        <v>1.8609406952965198E-2</v>
      </c>
      <c r="Y772" s="18">
        <v>4.4069529652351697E-2</v>
      </c>
      <c r="Z772" s="18">
        <v>1.5132924335378301E-2</v>
      </c>
    </row>
    <row r="773" spans="1:26">
      <c r="A773" s="41">
        <v>42</v>
      </c>
      <c r="B773" s="24" t="s">
        <v>775</v>
      </c>
      <c r="C773" s="18">
        <v>1.8609406952965198E-2</v>
      </c>
      <c r="D773" s="18">
        <v>0</v>
      </c>
      <c r="E773" s="18">
        <v>0</v>
      </c>
      <c r="F773" s="18">
        <v>0</v>
      </c>
      <c r="G773" s="18">
        <v>0</v>
      </c>
      <c r="H773" s="18">
        <v>0</v>
      </c>
      <c r="I773" s="18">
        <v>0</v>
      </c>
      <c r="J773" s="18">
        <v>2.57668711656442E-2</v>
      </c>
      <c r="K773" s="18">
        <v>4.2842535787321098E-2</v>
      </c>
      <c r="L773" s="18">
        <v>7.14723926380368E-2</v>
      </c>
      <c r="M773" s="18">
        <v>3.3640081799591E-2</v>
      </c>
      <c r="N773" s="18">
        <v>0</v>
      </c>
      <c r="O773" s="18">
        <v>0</v>
      </c>
      <c r="P773" s="18">
        <v>3.1288343558282201E-2</v>
      </c>
      <c r="Q773" s="18">
        <v>0.105419222903885</v>
      </c>
      <c r="R773" s="18">
        <v>0.26042944785276101</v>
      </c>
      <c r="S773" s="18">
        <v>0.290695296523517</v>
      </c>
      <c r="T773" s="18">
        <v>0.35920245398772999</v>
      </c>
      <c r="U773" s="18">
        <v>0.373926380368098</v>
      </c>
      <c r="V773" s="18">
        <v>0.29243353783231102</v>
      </c>
      <c r="W773" s="18">
        <v>0.15910020449897799</v>
      </c>
      <c r="X773" s="18">
        <v>4.9386503067484697E-2</v>
      </c>
      <c r="Y773" s="18">
        <v>6.5541922290388605E-2</v>
      </c>
      <c r="Z773" s="18">
        <v>0.105725971370143</v>
      </c>
    </row>
    <row r="774" spans="1:26">
      <c r="A774" s="41">
        <v>43</v>
      </c>
      <c r="B774" s="24" t="s">
        <v>775</v>
      </c>
      <c r="C774" s="18">
        <v>8.1492842535787299E-2</v>
      </c>
      <c r="D774" s="18">
        <v>6.6155419222903897E-2</v>
      </c>
      <c r="E774" s="18">
        <v>0</v>
      </c>
      <c r="F774" s="18">
        <v>0</v>
      </c>
      <c r="G774" s="18">
        <v>0</v>
      </c>
      <c r="H774" s="18">
        <v>0</v>
      </c>
      <c r="I774" s="18">
        <v>0</v>
      </c>
      <c r="J774" s="18">
        <v>0</v>
      </c>
      <c r="K774" s="18">
        <v>0</v>
      </c>
      <c r="L774" s="18">
        <v>0</v>
      </c>
      <c r="M774" s="18">
        <v>0</v>
      </c>
      <c r="N774" s="18">
        <v>6.3394683026584894E-2</v>
      </c>
      <c r="O774" s="18">
        <v>0.12903885480572599</v>
      </c>
      <c r="P774" s="18">
        <v>0.122085889570552</v>
      </c>
      <c r="Q774" s="18">
        <v>0.138548057259714</v>
      </c>
      <c r="R774" s="18">
        <v>0.124335378323108</v>
      </c>
      <c r="S774" s="18">
        <v>6.8404907975460102E-2</v>
      </c>
      <c r="T774" s="18">
        <v>3.6809815950920297E-2</v>
      </c>
      <c r="U774" s="18">
        <v>2.6380368098159499E-2</v>
      </c>
      <c r="V774" s="18">
        <v>2.9243353783231101E-2</v>
      </c>
      <c r="W774" s="18">
        <v>6.2167689161554199E-2</v>
      </c>
      <c r="X774" s="18">
        <v>2.0449897750511301E-2</v>
      </c>
      <c r="Y774" s="18">
        <v>4.0797546012269897E-2</v>
      </c>
      <c r="Z774" s="18">
        <v>4.3660531697341499E-2</v>
      </c>
    </row>
    <row r="775" spans="1:26">
      <c r="A775" s="41">
        <v>44</v>
      </c>
      <c r="B775" s="24" t="s">
        <v>775</v>
      </c>
      <c r="C775" s="18">
        <v>0</v>
      </c>
      <c r="D775" s="18">
        <v>0</v>
      </c>
      <c r="E775" s="18">
        <v>0</v>
      </c>
      <c r="F775" s="18">
        <v>2.3926380368098198E-2</v>
      </c>
      <c r="G775" s="18">
        <v>9.8159509202453993E-3</v>
      </c>
      <c r="H775" s="18">
        <v>2.0143149284253599E-2</v>
      </c>
      <c r="I775" s="18">
        <v>5.5419222903885498E-2</v>
      </c>
      <c r="J775" s="18">
        <v>3.8343558282208597E-2</v>
      </c>
      <c r="K775" s="18">
        <v>3.1799591002044998E-2</v>
      </c>
      <c r="L775" s="18">
        <v>2.1165644171779099E-2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4.87730061349693E-2</v>
      </c>
      <c r="V775" s="18">
        <v>0.24805725971370099</v>
      </c>
      <c r="W775" s="18">
        <v>0.38364008179959103</v>
      </c>
      <c r="X775" s="18">
        <v>0.23957055214723899</v>
      </c>
      <c r="Y775" s="18">
        <v>0.17597137014314901</v>
      </c>
      <c r="Z775" s="18">
        <v>0.13231083844580799</v>
      </c>
    </row>
    <row r="776" spans="1:26">
      <c r="A776" s="41">
        <v>45</v>
      </c>
      <c r="B776" s="24" t="s">
        <v>775</v>
      </c>
      <c r="C776" s="18">
        <v>0.29836400817995901</v>
      </c>
      <c r="D776" s="18">
        <v>0.162474437627812</v>
      </c>
      <c r="E776" s="18">
        <v>5.1124744376278099E-2</v>
      </c>
      <c r="F776" s="18">
        <v>0.15685071574642101</v>
      </c>
      <c r="G776" s="18">
        <v>4.2638036809816003E-2</v>
      </c>
      <c r="H776" s="18">
        <v>8.6912065439672791E-3</v>
      </c>
      <c r="I776" s="18">
        <v>0</v>
      </c>
      <c r="J776" s="18">
        <v>0</v>
      </c>
      <c r="K776" s="18">
        <v>9.8159509202453993E-3</v>
      </c>
      <c r="L776" s="18">
        <v>3.9366053169734197E-2</v>
      </c>
      <c r="M776" s="18">
        <v>3.9263803680981597E-2</v>
      </c>
      <c r="N776" s="18">
        <v>3.09815950920245E-2</v>
      </c>
      <c r="O776" s="18">
        <v>0.15204498977505099</v>
      </c>
      <c r="P776" s="18">
        <v>0.271267893660532</v>
      </c>
      <c r="Q776" s="18">
        <v>0.31891615541922302</v>
      </c>
      <c r="R776" s="18">
        <v>0.36165644171779099</v>
      </c>
      <c r="S776" s="18">
        <v>0.42740286298568497</v>
      </c>
      <c r="T776" s="18">
        <v>0.44192229038854802</v>
      </c>
      <c r="U776" s="18">
        <v>0.52617586912065395</v>
      </c>
      <c r="V776" s="18">
        <v>0.56175869120654398</v>
      </c>
      <c r="W776" s="18">
        <v>0.434662576687117</v>
      </c>
      <c r="X776" s="18">
        <v>0.503374233128834</v>
      </c>
      <c r="Y776" s="18">
        <v>0.421063394683027</v>
      </c>
      <c r="Z776" s="18">
        <v>0.41042944785276098</v>
      </c>
    </row>
    <row r="777" spans="1:26">
      <c r="A777" s="41">
        <v>46</v>
      </c>
      <c r="B777" s="24" t="s">
        <v>775</v>
      </c>
      <c r="C777" s="18">
        <v>0.376993865030675</v>
      </c>
      <c r="D777" s="18">
        <v>0.26860940695296498</v>
      </c>
      <c r="E777" s="18">
        <v>0.32995910020449898</v>
      </c>
      <c r="F777" s="18">
        <v>0.45224948875255599</v>
      </c>
      <c r="G777" s="18">
        <v>0.17116564417177901</v>
      </c>
      <c r="H777" s="18">
        <v>0.21359918200409</v>
      </c>
      <c r="I777" s="18">
        <v>0.292842535787321</v>
      </c>
      <c r="J777" s="18">
        <v>0.32014314928425402</v>
      </c>
      <c r="K777" s="18">
        <v>0.28537832310838401</v>
      </c>
      <c r="L777" s="18">
        <v>0.40286298568507201</v>
      </c>
      <c r="M777" s="18">
        <v>0.24775051124744399</v>
      </c>
      <c r="N777" s="18">
        <v>0.25930470347648299</v>
      </c>
      <c r="O777" s="18">
        <v>0.14560327198364001</v>
      </c>
      <c r="P777" s="18">
        <v>0.29059304703476502</v>
      </c>
      <c r="Q777" s="18">
        <v>0.23231083844580799</v>
      </c>
      <c r="R777" s="18">
        <v>0.44836400817995897</v>
      </c>
      <c r="S777" s="18">
        <v>0.51840490797546002</v>
      </c>
      <c r="T777" s="18">
        <v>0.56850715746421299</v>
      </c>
      <c r="U777" s="18">
        <v>0.59887525562372201</v>
      </c>
      <c r="V777" s="18">
        <v>0.16748466257668701</v>
      </c>
      <c r="W777" s="18">
        <v>0.164928425357873</v>
      </c>
      <c r="X777" s="18">
        <v>0.12586912065439701</v>
      </c>
      <c r="Y777" s="18">
        <v>0.145807770961145</v>
      </c>
      <c r="Z777" s="18">
        <v>0.108895705521472</v>
      </c>
    </row>
    <row r="778" spans="1:26">
      <c r="A778" s="41">
        <v>47</v>
      </c>
      <c r="B778" s="24" t="s">
        <v>775</v>
      </c>
      <c r="C778" s="18">
        <v>0.17034764826175899</v>
      </c>
      <c r="D778" s="18">
        <v>0.15378323108384501</v>
      </c>
      <c r="E778" s="18">
        <v>0.12505112474437599</v>
      </c>
      <c r="F778" s="18">
        <v>0.197137014314928</v>
      </c>
      <c r="G778" s="18">
        <v>0.23343558282208601</v>
      </c>
      <c r="H778" s="18">
        <v>0.16666666666666699</v>
      </c>
      <c r="I778" s="18">
        <v>0.126993865030675</v>
      </c>
      <c r="J778" s="18">
        <v>0.171676891615542</v>
      </c>
      <c r="K778" s="18">
        <v>0.140286298568507</v>
      </c>
      <c r="L778" s="18">
        <v>0.26676891615541898</v>
      </c>
      <c r="M778" s="18">
        <v>0.35674846625766898</v>
      </c>
      <c r="N778" s="18">
        <v>0.31963190184049101</v>
      </c>
      <c r="O778" s="18">
        <v>0.43169734151329198</v>
      </c>
      <c r="P778" s="18">
        <v>0.271267893660532</v>
      </c>
      <c r="Q778" s="18">
        <v>8.6503067484662605E-2</v>
      </c>
      <c r="R778" s="18">
        <v>4.1104294478527599E-2</v>
      </c>
      <c r="S778" s="18">
        <v>2.0654396728016399E-2</v>
      </c>
      <c r="T778" s="18">
        <v>0</v>
      </c>
      <c r="U778" s="18">
        <v>0</v>
      </c>
      <c r="V778" s="18">
        <v>0</v>
      </c>
      <c r="W778" s="18">
        <v>5.2658486707566503E-2</v>
      </c>
      <c r="X778" s="18">
        <v>0.116462167689162</v>
      </c>
      <c r="Y778" s="18">
        <v>0.12556237218813901</v>
      </c>
      <c r="Z778" s="18">
        <v>8.3742331288343602E-2</v>
      </c>
    </row>
    <row r="779" spans="1:26">
      <c r="A779" s="41">
        <v>48</v>
      </c>
      <c r="B779" s="24" t="s">
        <v>775</v>
      </c>
      <c r="C779" s="18">
        <v>8.6298568507157503E-2</v>
      </c>
      <c r="D779" s="18">
        <v>5.98159509202454E-2</v>
      </c>
      <c r="E779" s="18">
        <v>0.106441717791411</v>
      </c>
      <c r="F779" s="18">
        <v>0.159509202453988</v>
      </c>
      <c r="G779" s="18">
        <v>0.233026584867076</v>
      </c>
      <c r="H779" s="18">
        <v>0.27423312883435602</v>
      </c>
      <c r="I779" s="18">
        <v>0.47034764826175901</v>
      </c>
      <c r="J779" s="18">
        <v>0.378834355828221</v>
      </c>
      <c r="K779" s="18">
        <v>0.49325153374233099</v>
      </c>
      <c r="L779" s="18">
        <v>0.40521472392638003</v>
      </c>
      <c r="M779" s="18">
        <v>0.30224948875255597</v>
      </c>
      <c r="N779" s="18">
        <v>0.42443762781186101</v>
      </c>
      <c r="O779" s="18">
        <v>0.28742331288343598</v>
      </c>
      <c r="P779" s="18">
        <v>8.5685071574642099E-2</v>
      </c>
      <c r="Q779" s="18">
        <v>4.0695296523517402E-2</v>
      </c>
      <c r="R779" s="18">
        <v>3.04703476482618E-2</v>
      </c>
      <c r="S779" s="18">
        <v>1.78936605316973E-2</v>
      </c>
      <c r="T779" s="18">
        <v>1.6564417177914102E-2</v>
      </c>
      <c r="U779" s="18">
        <v>0.154294478527607</v>
      </c>
      <c r="V779" s="18">
        <v>0.21942740286298601</v>
      </c>
      <c r="W779" s="18">
        <v>0.39192229038854798</v>
      </c>
      <c r="X779" s="18">
        <v>0.37556237218813898</v>
      </c>
      <c r="Y779" s="18">
        <v>0.20920245398772999</v>
      </c>
      <c r="Z779" s="18">
        <v>0.219325153374233</v>
      </c>
    </row>
    <row r="780" spans="1:26">
      <c r="A780" s="41">
        <v>49</v>
      </c>
      <c r="B780" s="24" t="s">
        <v>775</v>
      </c>
      <c r="C780" s="18">
        <v>0.17842535787321101</v>
      </c>
      <c r="D780" s="18">
        <v>8.6707566462167707E-2</v>
      </c>
      <c r="E780" s="18">
        <v>6.6155419222903897E-2</v>
      </c>
      <c r="F780" s="18">
        <v>0.41237218813905901</v>
      </c>
      <c r="G780" s="18">
        <v>0.26206543967280199</v>
      </c>
      <c r="H780" s="18">
        <v>0.307668711656442</v>
      </c>
      <c r="I780" s="18">
        <v>0.307361963190184</v>
      </c>
      <c r="J780" s="18">
        <v>0.332617586912065</v>
      </c>
      <c r="K780" s="18">
        <v>0.26247443762781197</v>
      </c>
      <c r="L780" s="18">
        <v>0.21247443762781201</v>
      </c>
      <c r="M780" s="18">
        <v>0.140593047034765</v>
      </c>
      <c r="N780" s="18">
        <v>0.165848670756646</v>
      </c>
      <c r="O780" s="18">
        <v>0.316257668711656</v>
      </c>
      <c r="P780" s="18">
        <v>0.30521472392637999</v>
      </c>
      <c r="Q780" s="18">
        <v>0.356032719836401</v>
      </c>
      <c r="R780" s="18">
        <v>0.457770961145194</v>
      </c>
      <c r="S780" s="18">
        <v>0.53312883435582803</v>
      </c>
      <c r="T780" s="18">
        <v>0.42453987730061399</v>
      </c>
      <c r="U780" s="18">
        <v>0.17024539877300601</v>
      </c>
      <c r="V780" s="18">
        <v>0.15879345603271999</v>
      </c>
      <c r="W780" s="18">
        <v>0.170756646216769</v>
      </c>
      <c r="X780" s="18">
        <v>0.164621676891616</v>
      </c>
      <c r="Y780" s="18">
        <v>0.156441717791411</v>
      </c>
      <c r="Z780" s="18">
        <v>0.15991820040899801</v>
      </c>
    </row>
    <row r="781" spans="1:26">
      <c r="A781" s="41">
        <v>50</v>
      </c>
      <c r="B781" s="24" t="s">
        <v>775</v>
      </c>
      <c r="C781" s="18">
        <v>0.14815950920245399</v>
      </c>
      <c r="D781" s="18">
        <v>0.18006134969325199</v>
      </c>
      <c r="E781" s="18">
        <v>0.108179959100205</v>
      </c>
      <c r="F781" s="18">
        <v>7.7709611451942703E-2</v>
      </c>
      <c r="G781" s="18">
        <v>0.21697341513292401</v>
      </c>
      <c r="H781" s="18">
        <v>3.5480572597137001E-2</v>
      </c>
      <c r="I781" s="18">
        <v>0.158895705521472</v>
      </c>
      <c r="J781" s="18">
        <v>0.335071574642127</v>
      </c>
      <c r="K781" s="18">
        <v>0.25685071574642099</v>
      </c>
      <c r="L781" s="18">
        <v>0.29274028629856902</v>
      </c>
      <c r="M781" s="18">
        <v>0.31942740286298599</v>
      </c>
      <c r="N781" s="18">
        <v>0.30654396728016398</v>
      </c>
      <c r="O781" s="18">
        <v>0.34222903885480599</v>
      </c>
      <c r="P781" s="18">
        <v>0.33619631901840502</v>
      </c>
      <c r="Q781" s="18">
        <v>0.376073619631902</v>
      </c>
      <c r="R781" s="18">
        <v>0.33926380368098202</v>
      </c>
      <c r="S781" s="18">
        <v>0.351124744376278</v>
      </c>
      <c r="T781" s="18">
        <v>0.34580777096114501</v>
      </c>
      <c r="U781" s="18">
        <v>0.31298568507157498</v>
      </c>
      <c r="V781" s="18">
        <v>0.352044989775051</v>
      </c>
      <c r="W781" s="18">
        <v>0.46891615541922299</v>
      </c>
      <c r="X781" s="18">
        <v>0.19948875255623699</v>
      </c>
      <c r="Y781" s="18">
        <v>0.15173824130879299</v>
      </c>
      <c r="Z781" s="18">
        <v>0.32321063394682997</v>
      </c>
    </row>
    <row r="782" spans="1:26">
      <c r="A782" s="41">
        <v>51</v>
      </c>
      <c r="B782" s="24" t="s">
        <v>775</v>
      </c>
      <c r="C782" s="18">
        <v>0.10501022494887501</v>
      </c>
      <c r="D782" s="18">
        <v>0.12903885480572599</v>
      </c>
      <c r="E782" s="18">
        <v>0.10030674846625801</v>
      </c>
      <c r="F782" s="18">
        <v>0.219325153374233</v>
      </c>
      <c r="G782" s="18">
        <v>0.26226993865030701</v>
      </c>
      <c r="H782" s="18">
        <v>0.37985685071574599</v>
      </c>
      <c r="I782" s="18">
        <v>0.27638036809816002</v>
      </c>
      <c r="J782" s="18">
        <v>0.34253578732106299</v>
      </c>
      <c r="K782" s="18">
        <v>0.36298568507157503</v>
      </c>
      <c r="L782" s="18">
        <v>0.52208588957055202</v>
      </c>
      <c r="M782" s="18">
        <v>0.31319018404908</v>
      </c>
      <c r="N782" s="18">
        <v>0.243660531697342</v>
      </c>
      <c r="O782" s="18">
        <v>0.45460122699386502</v>
      </c>
      <c r="P782" s="18">
        <v>0.36768916155419201</v>
      </c>
      <c r="Q782" s="18">
        <v>0.35869120654396702</v>
      </c>
      <c r="R782" s="18">
        <v>0.208691206543967</v>
      </c>
      <c r="S782" s="18">
        <v>5.6237218813905898E-3</v>
      </c>
      <c r="T782" s="18">
        <v>0</v>
      </c>
      <c r="U782" s="18">
        <v>0</v>
      </c>
      <c r="V782" s="18">
        <v>0</v>
      </c>
      <c r="W782" s="18">
        <v>0.33364008179959098</v>
      </c>
      <c r="X782" s="18">
        <v>0.40419222903885499</v>
      </c>
      <c r="Y782" s="18">
        <v>0.502453987730061</v>
      </c>
      <c r="Z782" s="18">
        <v>0.67965235173824101</v>
      </c>
    </row>
    <row r="783" spans="1:26">
      <c r="A783" s="41">
        <v>52</v>
      </c>
      <c r="B783" s="24" t="s">
        <v>775</v>
      </c>
      <c r="C783" s="18">
        <v>0.75470347648261804</v>
      </c>
      <c r="D783" s="18">
        <v>0.83149284253578704</v>
      </c>
      <c r="E783" s="18">
        <v>0.77638036809816002</v>
      </c>
      <c r="F783" s="18">
        <v>0.77341513292433495</v>
      </c>
      <c r="G783" s="18">
        <v>0.70582822085889596</v>
      </c>
      <c r="H783" s="18">
        <v>0.175255623721881</v>
      </c>
      <c r="I783" s="18">
        <v>0.59826175869120701</v>
      </c>
      <c r="J783" s="18">
        <v>0.72822085889570598</v>
      </c>
      <c r="K783" s="18">
        <v>0.18384458077709601</v>
      </c>
      <c r="L783" s="18">
        <v>0.19366053169734199</v>
      </c>
      <c r="M783" s="18">
        <v>0.14519427402863</v>
      </c>
      <c r="N783" s="18">
        <v>0.37638036809816</v>
      </c>
      <c r="O783" s="18">
        <v>0.34335378323108401</v>
      </c>
      <c r="P783" s="18">
        <v>0.35961145194274002</v>
      </c>
      <c r="Q783" s="18">
        <v>8.6503067484662605E-2</v>
      </c>
      <c r="R783" s="18">
        <v>0.29754601226993899</v>
      </c>
      <c r="S783" s="18">
        <v>0.16942740286298599</v>
      </c>
      <c r="T783" s="18">
        <v>0.151457055214724</v>
      </c>
      <c r="U783" s="18">
        <v>0.419836400817996</v>
      </c>
      <c r="V783" s="18">
        <v>0.64897750511247398</v>
      </c>
      <c r="W783" s="18">
        <v>0.414161554192229</v>
      </c>
      <c r="X783" s="18">
        <v>2.5885097137014298E-2</v>
      </c>
      <c r="Y783" s="18">
        <v>0.312116564417178</v>
      </c>
      <c r="Z783" s="18">
        <v>0.34941206543967301</v>
      </c>
    </row>
    <row r="784" spans="1:26">
      <c r="A784" s="41">
        <v>53</v>
      </c>
      <c r="B784" s="24" t="s">
        <v>775</v>
      </c>
      <c r="C784" s="18">
        <v>0.71186094069529704</v>
      </c>
      <c r="D784" s="18">
        <v>0.68793456032719802</v>
      </c>
      <c r="E784" s="18">
        <v>0.64591002044989798</v>
      </c>
      <c r="F784" s="18">
        <v>0.72310838445807801</v>
      </c>
      <c r="G784" s="18">
        <v>0.67300613496932504</v>
      </c>
      <c r="H784" s="18">
        <v>0.18609406952965199</v>
      </c>
      <c r="I784" s="18">
        <v>5.40899795501023E-2</v>
      </c>
      <c r="J784" s="18">
        <v>3.6503067484662602E-2</v>
      </c>
      <c r="K784" s="18">
        <v>4.9897750511247403E-2</v>
      </c>
      <c r="L784" s="18">
        <v>2.6687116564417201E-2</v>
      </c>
      <c r="M784" s="18">
        <v>6.0327198364008199E-3</v>
      </c>
      <c r="N784" s="18">
        <v>7.0552147239263804E-3</v>
      </c>
      <c r="O784" s="18">
        <v>1.2474437627811899E-2</v>
      </c>
      <c r="P784" s="18">
        <v>3.20040899795501E-2</v>
      </c>
      <c r="Q784" s="18">
        <v>7.0040899795501002E-2</v>
      </c>
      <c r="R784" s="18">
        <v>2.4335378323108399E-2</v>
      </c>
      <c r="S784" s="18">
        <v>3.09815950920245E-2</v>
      </c>
      <c r="T784" s="18">
        <v>6.0327198364008199E-3</v>
      </c>
      <c r="U784" s="18">
        <v>0</v>
      </c>
      <c r="V784" s="18">
        <v>0</v>
      </c>
      <c r="W784" s="18">
        <v>0</v>
      </c>
      <c r="X784" s="18">
        <v>0</v>
      </c>
      <c r="Y784" s="18">
        <v>0</v>
      </c>
      <c r="Z784" s="18">
        <v>0</v>
      </c>
    </row>
    <row r="785" spans="1:26">
      <c r="A785" s="41">
        <v>54</v>
      </c>
      <c r="B785" s="24" t="s">
        <v>775</v>
      </c>
      <c r="C785" s="18">
        <v>0</v>
      </c>
      <c r="D785" s="18">
        <v>0</v>
      </c>
      <c r="E785" s="18">
        <v>0</v>
      </c>
      <c r="F785" s="18">
        <v>1.49284253578732E-2</v>
      </c>
      <c r="G785" s="18">
        <v>2.6482617586912099E-2</v>
      </c>
      <c r="H785" s="18">
        <v>1.52351738241309E-2</v>
      </c>
      <c r="I785" s="18">
        <v>0</v>
      </c>
      <c r="J785" s="18">
        <v>0</v>
      </c>
      <c r="K785" s="18">
        <v>0</v>
      </c>
      <c r="L785" s="18">
        <v>0</v>
      </c>
      <c r="M785" s="18">
        <v>0</v>
      </c>
      <c r="N785" s="18">
        <v>0</v>
      </c>
      <c r="O785" s="18">
        <v>0</v>
      </c>
      <c r="P785" s="18">
        <v>0</v>
      </c>
      <c r="Q785" s="18">
        <v>0</v>
      </c>
      <c r="R785" s="18">
        <v>0</v>
      </c>
      <c r="S785" s="18">
        <v>0</v>
      </c>
      <c r="T785" s="18">
        <v>5.4192229038854799E-3</v>
      </c>
      <c r="U785" s="18">
        <v>0</v>
      </c>
      <c r="V785" s="18">
        <v>5.1124744376278104E-3</v>
      </c>
      <c r="W785" s="18">
        <v>0</v>
      </c>
      <c r="X785" s="18">
        <v>0</v>
      </c>
      <c r="Y785" s="18">
        <v>0</v>
      </c>
      <c r="Z785" s="18">
        <v>0</v>
      </c>
    </row>
    <row r="786" spans="1:26">
      <c r="A786" s="41">
        <v>55</v>
      </c>
      <c r="B786" s="24" t="s">
        <v>775</v>
      </c>
      <c r="C786" s="18">
        <v>0</v>
      </c>
      <c r="D786" s="18">
        <v>0</v>
      </c>
      <c r="E786" s="18">
        <v>0</v>
      </c>
      <c r="F786" s="18">
        <v>0</v>
      </c>
      <c r="G786" s="18">
        <v>0</v>
      </c>
      <c r="H786" s="18">
        <v>0</v>
      </c>
      <c r="I786" s="18">
        <v>0</v>
      </c>
      <c r="J786" s="18">
        <v>0</v>
      </c>
      <c r="K786" s="18">
        <v>0</v>
      </c>
      <c r="L786" s="18">
        <v>0</v>
      </c>
      <c r="M786" s="18">
        <v>1.07361963190184E-2</v>
      </c>
      <c r="N786" s="18">
        <v>0.10920245398773</v>
      </c>
      <c r="O786" s="18">
        <v>0.107566462167689</v>
      </c>
      <c r="P786" s="18">
        <v>0.15040899795501</v>
      </c>
      <c r="Q786" s="18">
        <v>0.12638036809816</v>
      </c>
      <c r="R786" s="18">
        <v>5.2147239263803701E-3</v>
      </c>
      <c r="S786" s="18">
        <v>0</v>
      </c>
      <c r="T786" s="18">
        <v>1.1963190184049099E-2</v>
      </c>
      <c r="U786" s="18">
        <v>3.9570552147239299E-2</v>
      </c>
      <c r="V786" s="18">
        <v>8.6912065439672795E-2</v>
      </c>
      <c r="W786" s="18">
        <v>6.6462167689161598E-3</v>
      </c>
      <c r="X786" s="18">
        <v>0</v>
      </c>
      <c r="Y786" s="18">
        <v>0</v>
      </c>
      <c r="Z786" s="18">
        <v>0</v>
      </c>
    </row>
    <row r="787" spans="1:26">
      <c r="A787" s="41">
        <v>56</v>
      </c>
      <c r="B787" s="24" t="s">
        <v>775</v>
      </c>
      <c r="C787" s="18">
        <v>0</v>
      </c>
      <c r="D787" s="18">
        <v>0</v>
      </c>
      <c r="E787" s="18">
        <v>0</v>
      </c>
      <c r="F787" s="18">
        <v>0</v>
      </c>
      <c r="G787" s="18">
        <v>0</v>
      </c>
      <c r="H787" s="18">
        <v>1.50306748466258E-2</v>
      </c>
      <c r="I787" s="18">
        <v>1.7484662576687099E-2</v>
      </c>
      <c r="J787" s="18">
        <v>0</v>
      </c>
      <c r="K787" s="18">
        <v>0</v>
      </c>
      <c r="L787" s="18">
        <v>0</v>
      </c>
      <c r="M787" s="18">
        <v>0</v>
      </c>
      <c r="N787" s="18">
        <v>0</v>
      </c>
      <c r="O787" s="18">
        <v>3.0777096114519401E-2</v>
      </c>
      <c r="P787" s="18">
        <v>7.9652351738241298E-2</v>
      </c>
      <c r="Q787" s="18">
        <v>7.2597137014314903E-2</v>
      </c>
      <c r="R787" s="18">
        <v>1.6155419222903901E-2</v>
      </c>
      <c r="S787" s="18">
        <v>1.8507157464212699E-2</v>
      </c>
      <c r="T787" s="18">
        <v>0</v>
      </c>
      <c r="U787" s="18">
        <v>0</v>
      </c>
      <c r="V787" s="18">
        <v>3.2515337423312897E-2</v>
      </c>
      <c r="W787" s="18">
        <v>4.4274028629856903E-2</v>
      </c>
      <c r="X787" s="18">
        <v>7.3415132924335394E-2</v>
      </c>
      <c r="Y787" s="18">
        <v>0.182822085889571</v>
      </c>
      <c r="Z787" s="18">
        <v>0.177096114519427</v>
      </c>
    </row>
    <row r="788" spans="1:26">
      <c r="A788" s="41">
        <v>57</v>
      </c>
      <c r="B788" s="24" t="s">
        <v>775</v>
      </c>
      <c r="C788" s="18">
        <v>4.5398773006134999E-2</v>
      </c>
      <c r="D788" s="18">
        <v>7.5153374233128803E-2</v>
      </c>
      <c r="E788" s="18">
        <v>8.6094069529652401E-2</v>
      </c>
      <c r="F788" s="18">
        <v>9.5603271983640103E-2</v>
      </c>
      <c r="G788" s="18">
        <v>8.1799591002044994E-2</v>
      </c>
      <c r="H788" s="18">
        <v>5.8077709611451901E-2</v>
      </c>
      <c r="I788" s="18">
        <v>0.18241308793455999</v>
      </c>
      <c r="J788" s="18">
        <v>0.16411042944785301</v>
      </c>
      <c r="K788" s="18">
        <v>0.110122699386503</v>
      </c>
      <c r="L788" s="18">
        <v>9.8261758691206499E-2</v>
      </c>
      <c r="M788" s="18">
        <v>6.6257668711656503E-2</v>
      </c>
      <c r="N788" s="18">
        <v>2.1779141104294499E-2</v>
      </c>
      <c r="O788" s="18">
        <v>0</v>
      </c>
      <c r="P788" s="18">
        <v>0</v>
      </c>
      <c r="Q788" s="18">
        <v>0</v>
      </c>
      <c r="R788" s="18">
        <v>0</v>
      </c>
      <c r="S788" s="18">
        <v>0</v>
      </c>
      <c r="T788" s="18">
        <v>0</v>
      </c>
      <c r="U788" s="18">
        <v>0</v>
      </c>
      <c r="V788" s="18">
        <v>0</v>
      </c>
      <c r="W788" s="18">
        <v>0</v>
      </c>
      <c r="X788" s="18">
        <v>0</v>
      </c>
      <c r="Y788" s="18">
        <v>0</v>
      </c>
      <c r="Z788" s="18">
        <v>0</v>
      </c>
    </row>
    <row r="789" spans="1:26">
      <c r="A789" s="41">
        <v>58</v>
      </c>
      <c r="B789" s="24" t="s">
        <v>775</v>
      </c>
      <c r="C789" s="18">
        <v>0</v>
      </c>
      <c r="D789" s="18">
        <v>3.5787321063394703E-2</v>
      </c>
      <c r="E789" s="18">
        <v>2.31083844580777E-2</v>
      </c>
      <c r="F789" s="18">
        <v>0</v>
      </c>
      <c r="G789" s="18">
        <v>0</v>
      </c>
      <c r="H789" s="18">
        <v>0</v>
      </c>
      <c r="I789" s="18">
        <v>0</v>
      </c>
      <c r="J789" s="18">
        <v>0</v>
      </c>
      <c r="K789" s="18">
        <v>1.5950920245398799E-2</v>
      </c>
      <c r="L789" s="18">
        <v>1.6359918200408999E-2</v>
      </c>
      <c r="M789" s="18">
        <v>1.44171779141104E-2</v>
      </c>
      <c r="N789" s="18">
        <v>4.6523517382413102E-2</v>
      </c>
      <c r="O789" s="18">
        <v>6.40081799591002E-2</v>
      </c>
      <c r="P789" s="18">
        <v>6.8916155419222899E-2</v>
      </c>
      <c r="Q789" s="18">
        <v>0.101431492842536</v>
      </c>
      <c r="R789" s="18">
        <v>7.7709611451942703E-2</v>
      </c>
      <c r="S789" s="18">
        <v>2.67893660531697E-2</v>
      </c>
      <c r="T789" s="18">
        <v>3.61963190184049E-2</v>
      </c>
      <c r="U789" s="18">
        <v>0.12770961145194301</v>
      </c>
      <c r="V789" s="18">
        <v>2.57668711656442E-2</v>
      </c>
      <c r="W789" s="18">
        <v>0</v>
      </c>
      <c r="X789" s="18">
        <v>0</v>
      </c>
      <c r="Y789" s="18">
        <v>8.0777096114519401E-2</v>
      </c>
      <c r="Z789" s="18">
        <v>0.242126789366053</v>
      </c>
    </row>
    <row r="790" spans="1:26">
      <c r="A790" s="41">
        <v>59</v>
      </c>
      <c r="B790" s="24" t="s">
        <v>775</v>
      </c>
      <c r="C790" s="18">
        <v>0.119836400817996</v>
      </c>
      <c r="D790" s="18">
        <v>0.11687116564417201</v>
      </c>
      <c r="E790" s="18">
        <v>0.19355828220858901</v>
      </c>
      <c r="F790" s="18">
        <v>0.39079754601227001</v>
      </c>
      <c r="G790" s="18">
        <v>0.14233128834355799</v>
      </c>
      <c r="H790" s="18">
        <v>0.12627811860940699</v>
      </c>
      <c r="I790" s="18">
        <v>0.10383435582822099</v>
      </c>
      <c r="J790" s="18">
        <v>0.630674846625767</v>
      </c>
      <c r="K790" s="18">
        <v>0.80920245398773005</v>
      </c>
      <c r="L790" s="18">
        <v>0.63875255623721905</v>
      </c>
      <c r="M790" s="18">
        <v>0.79161554192229</v>
      </c>
      <c r="N790" s="18">
        <v>0.71257668711656397</v>
      </c>
      <c r="O790" s="18">
        <v>0.71871165644171797</v>
      </c>
      <c r="P790" s="18">
        <v>0.543762781186094</v>
      </c>
      <c r="Q790" s="18">
        <v>0.81584867075664602</v>
      </c>
      <c r="R790" s="18">
        <v>0.44550102249488799</v>
      </c>
      <c r="S790" s="18">
        <v>0.371165644171779</v>
      </c>
      <c r="T790" s="18">
        <v>0.48496932515337399</v>
      </c>
      <c r="U790" s="18">
        <v>0.20981595092024499</v>
      </c>
      <c r="V790" s="18">
        <v>0.37218813905930498</v>
      </c>
      <c r="W790" s="18">
        <v>0.540695296523517</v>
      </c>
      <c r="X790" s="18">
        <v>0.57658486707566503</v>
      </c>
      <c r="Y790" s="18">
        <v>0.60040899795501002</v>
      </c>
      <c r="Z790" s="18">
        <v>0.583231083844581</v>
      </c>
    </row>
    <row r="791" spans="1:26">
      <c r="A791" s="41">
        <v>60</v>
      </c>
      <c r="B791" s="24" t="s">
        <v>775</v>
      </c>
      <c r="C791" s="18">
        <v>0.350817995910021</v>
      </c>
      <c r="D791" s="18">
        <v>0.171370143149284</v>
      </c>
      <c r="E791" s="18">
        <v>8.93660531697342E-2</v>
      </c>
      <c r="F791" s="18">
        <v>2.5357873210633899E-2</v>
      </c>
      <c r="G791" s="18">
        <v>5.1124744376278104E-3</v>
      </c>
      <c r="H791" s="18">
        <v>0</v>
      </c>
      <c r="I791" s="18">
        <v>0</v>
      </c>
      <c r="J791" s="18">
        <v>0</v>
      </c>
      <c r="K791" s="18">
        <v>4.8977505112474402E-2</v>
      </c>
      <c r="L791" s="18">
        <v>9.5705521472392599E-2</v>
      </c>
      <c r="M791" s="18">
        <v>8.4458077709611501E-2</v>
      </c>
      <c r="N791" s="18">
        <v>0.16901840490797501</v>
      </c>
      <c r="O791" s="18">
        <v>0.30306748466257699</v>
      </c>
      <c r="P791" s="18">
        <v>0.479959100204499</v>
      </c>
      <c r="Q791" s="18">
        <v>6.2282719836400803E-2</v>
      </c>
      <c r="R791" s="18">
        <v>0</v>
      </c>
      <c r="S791" s="18">
        <v>0</v>
      </c>
      <c r="T791" s="18">
        <v>0</v>
      </c>
      <c r="U791" s="18">
        <v>0</v>
      </c>
      <c r="V791" s="18">
        <v>0.585685071574642</v>
      </c>
      <c r="W791" s="18">
        <v>0.61267893660531703</v>
      </c>
      <c r="X791" s="18">
        <v>0.546216768916155</v>
      </c>
      <c r="Y791" s="18">
        <v>0.50879345603271997</v>
      </c>
      <c r="Z791" s="18">
        <v>0.455316973415133</v>
      </c>
    </row>
    <row r="792" spans="1:26">
      <c r="A792" s="41">
        <v>61</v>
      </c>
      <c r="B792" s="24" t="s">
        <v>775</v>
      </c>
      <c r="C792" s="18">
        <v>0.36165644171779099</v>
      </c>
      <c r="D792" s="18">
        <v>0.27689161554192199</v>
      </c>
      <c r="E792" s="18">
        <v>0.135480572597137</v>
      </c>
      <c r="F792" s="18">
        <v>9.9079754601227005E-2</v>
      </c>
      <c r="G792" s="18">
        <v>5.2556237218813903E-2</v>
      </c>
      <c r="H792" s="18">
        <v>3.9570552147239299E-2</v>
      </c>
      <c r="I792" s="18">
        <v>0.111042944785276</v>
      </c>
      <c r="J792" s="18">
        <v>0.22494887525562399</v>
      </c>
      <c r="K792" s="18">
        <v>0.219018404907975</v>
      </c>
      <c r="L792" s="18">
        <v>7.7811860940695296E-2</v>
      </c>
      <c r="M792" s="18">
        <v>0</v>
      </c>
      <c r="N792" s="18">
        <v>0</v>
      </c>
      <c r="O792" s="18">
        <v>0</v>
      </c>
      <c r="P792" s="18">
        <v>0</v>
      </c>
      <c r="Q792" s="18">
        <v>0</v>
      </c>
      <c r="R792" s="18">
        <v>0.65143149284253599</v>
      </c>
      <c r="S792" s="18">
        <v>0.44406952965235202</v>
      </c>
      <c r="T792" s="18">
        <v>0.22188139059304701</v>
      </c>
      <c r="U792" s="18">
        <v>6.7586912065439694E-2</v>
      </c>
      <c r="V792" s="18">
        <v>2.9959100204499E-2</v>
      </c>
      <c r="W792" s="18">
        <v>9.2024539877300603E-3</v>
      </c>
      <c r="X792" s="18">
        <v>2.2903885480572601E-2</v>
      </c>
      <c r="Y792" s="18">
        <v>0</v>
      </c>
      <c r="Z792" s="18">
        <v>0</v>
      </c>
    </row>
    <row r="793" spans="1:26">
      <c r="A793" s="41">
        <v>62</v>
      </c>
      <c r="B793" s="24" t="s">
        <v>775</v>
      </c>
      <c r="C793" s="18">
        <v>9.1002044989775092E-3</v>
      </c>
      <c r="D793" s="18">
        <v>0</v>
      </c>
      <c r="E793" s="18">
        <v>0</v>
      </c>
      <c r="F793" s="18">
        <v>0</v>
      </c>
      <c r="G793" s="18">
        <v>0</v>
      </c>
      <c r="H793" s="18">
        <v>0</v>
      </c>
      <c r="I793" s="18">
        <v>9.7137014314928397E-3</v>
      </c>
      <c r="J793" s="18">
        <v>2.41308793456033E-2</v>
      </c>
      <c r="K793" s="18">
        <v>4.4989775051124697E-2</v>
      </c>
      <c r="L793" s="18">
        <v>1.5337423312883401E-2</v>
      </c>
      <c r="M793" s="18">
        <v>2.2494887525562401E-2</v>
      </c>
      <c r="N793" s="18">
        <v>5.2147239263803701E-3</v>
      </c>
      <c r="O793" s="18">
        <v>0</v>
      </c>
      <c r="P793" s="18">
        <v>2.4846625766871199E-2</v>
      </c>
      <c r="Q793" s="18">
        <v>7.2188139059304698E-2</v>
      </c>
      <c r="R793" s="18">
        <v>9.3865030674846597E-2</v>
      </c>
      <c r="S793" s="18">
        <v>6.30879345603272E-2</v>
      </c>
      <c r="T793" s="18">
        <v>6.5337423312883405E-2</v>
      </c>
      <c r="U793" s="18">
        <v>5.1124744376278099E-2</v>
      </c>
      <c r="V793" s="18">
        <v>2.36196319018405E-2</v>
      </c>
      <c r="W793" s="18">
        <v>0</v>
      </c>
      <c r="X793" s="18">
        <v>0</v>
      </c>
      <c r="Y793" s="18">
        <v>0</v>
      </c>
      <c r="Z793" s="18">
        <v>0</v>
      </c>
    </row>
    <row r="794" spans="1:26">
      <c r="A794" s="41">
        <v>63</v>
      </c>
      <c r="B794" s="24" t="s">
        <v>775</v>
      </c>
      <c r="C794" s="18">
        <v>0</v>
      </c>
      <c r="D794" s="18">
        <v>0</v>
      </c>
      <c r="E794" s="18">
        <v>8.1799591002044997E-3</v>
      </c>
      <c r="F794" s="18">
        <v>2.6993865030674899E-2</v>
      </c>
      <c r="G794" s="18">
        <v>6.4928425357873201E-2</v>
      </c>
      <c r="H794" s="18">
        <v>0.109918200408998</v>
      </c>
      <c r="I794" s="18">
        <v>0.167382413087935</v>
      </c>
      <c r="J794" s="18">
        <v>0.200204498977505</v>
      </c>
      <c r="K794" s="18">
        <v>1.2512781186094101E-2</v>
      </c>
      <c r="L794" s="18">
        <v>0.14943762781186101</v>
      </c>
      <c r="M794" s="18">
        <v>9.3398517382413098E-3</v>
      </c>
      <c r="N794" s="18">
        <v>0.307975460122699</v>
      </c>
      <c r="O794" s="18">
        <v>0.10276073619631899</v>
      </c>
      <c r="P794" s="18">
        <v>0.186196319018405</v>
      </c>
      <c r="Q794" s="18">
        <v>0.27137014314928398</v>
      </c>
      <c r="R794" s="18">
        <v>0.28241308793455999</v>
      </c>
      <c r="S794" s="18">
        <v>0.35674846625766898</v>
      </c>
      <c r="T794" s="18">
        <v>0.29074642126789402</v>
      </c>
      <c r="U794" s="18">
        <v>1.81716513292434E-2</v>
      </c>
      <c r="V794" s="18">
        <v>0</v>
      </c>
      <c r="W794" s="18">
        <v>0.55828220858895705</v>
      </c>
      <c r="X794" s="18">
        <v>0.357259713701432</v>
      </c>
      <c r="Y794" s="18">
        <v>0.24948875255623701</v>
      </c>
      <c r="Z794" s="18">
        <v>0.16809815950920201</v>
      </c>
    </row>
    <row r="795" spans="1:26">
      <c r="A795" s="41">
        <v>64</v>
      </c>
      <c r="B795" s="24" t="s">
        <v>775</v>
      </c>
      <c r="C795" s="18">
        <v>0.14284253578732101</v>
      </c>
      <c r="D795" s="18">
        <v>0.26288343558282201</v>
      </c>
      <c r="E795" s="18">
        <v>0.290081799591002</v>
      </c>
      <c r="F795" s="18">
        <v>0.34509202453987697</v>
      </c>
      <c r="G795" s="18">
        <v>9.4555214723926403E-2</v>
      </c>
      <c r="H795" s="18">
        <v>0.29028629856850702</v>
      </c>
      <c r="I795" s="18">
        <v>0.209918200408998</v>
      </c>
      <c r="J795" s="18">
        <v>0.10654396728016401</v>
      </c>
      <c r="K795" s="18">
        <v>8.9161554192229001E-2</v>
      </c>
      <c r="L795" s="18">
        <v>7.0449897750511303E-2</v>
      </c>
      <c r="M795" s="18">
        <v>5.6646216768916201E-2</v>
      </c>
      <c r="N795" s="18">
        <v>3.5071574642126797E-2</v>
      </c>
      <c r="O795" s="18">
        <v>0</v>
      </c>
      <c r="P795" s="18">
        <v>0</v>
      </c>
      <c r="Q795" s="18">
        <v>0</v>
      </c>
      <c r="R795" s="18">
        <v>0</v>
      </c>
      <c r="S795" s="18">
        <v>0</v>
      </c>
      <c r="T795" s="18">
        <v>0</v>
      </c>
      <c r="U795" s="18">
        <v>0</v>
      </c>
      <c r="V795" s="18">
        <v>0</v>
      </c>
      <c r="W795" s="18">
        <v>0</v>
      </c>
      <c r="X795" s="18">
        <v>0</v>
      </c>
      <c r="Y795" s="18">
        <v>0</v>
      </c>
      <c r="Z795" s="18">
        <v>0</v>
      </c>
    </row>
    <row r="796" spans="1:26">
      <c r="A796" s="41">
        <v>65</v>
      </c>
      <c r="B796" s="24" t="s">
        <v>775</v>
      </c>
      <c r="C796" s="18">
        <v>0</v>
      </c>
      <c r="D796" s="18">
        <v>9.2024539877300603E-3</v>
      </c>
      <c r="E796" s="18">
        <v>5.8077709611451901E-2</v>
      </c>
      <c r="F796" s="18">
        <v>0.11216768916155399</v>
      </c>
      <c r="G796" s="18">
        <v>0.14754601226993899</v>
      </c>
      <c r="H796" s="18">
        <v>0.121165644171779</v>
      </c>
      <c r="I796" s="18">
        <v>0.15838445807771001</v>
      </c>
      <c r="J796" s="18">
        <v>0.179243353783231</v>
      </c>
      <c r="K796" s="18">
        <v>0.130368098159509</v>
      </c>
      <c r="L796" s="18">
        <v>0.15695296523517399</v>
      </c>
      <c r="M796" s="18">
        <v>0.22484662576687101</v>
      </c>
      <c r="N796" s="18">
        <v>0.17995910020449901</v>
      </c>
      <c r="O796" s="18">
        <v>0.12832310838445801</v>
      </c>
      <c r="P796" s="18">
        <v>0.111656441717791</v>
      </c>
      <c r="Q796" s="18">
        <v>4.2433537832310797E-2</v>
      </c>
      <c r="R796" s="18">
        <v>0</v>
      </c>
      <c r="S796" s="18">
        <v>0</v>
      </c>
      <c r="T796" s="18">
        <v>0</v>
      </c>
      <c r="U796" s="18">
        <v>0</v>
      </c>
      <c r="V796" s="18">
        <v>0</v>
      </c>
      <c r="W796" s="18">
        <v>0</v>
      </c>
      <c r="X796" s="18">
        <v>0</v>
      </c>
      <c r="Y796" s="18">
        <v>9.4069529652351692E-3</v>
      </c>
      <c r="Z796" s="18">
        <v>5.05112474437628E-2</v>
      </c>
    </row>
    <row r="797" spans="1:26">
      <c r="A797" s="41">
        <v>66</v>
      </c>
      <c r="B797" s="24" t="s">
        <v>775</v>
      </c>
      <c r="C797" s="18">
        <v>9.0184049079754594E-2</v>
      </c>
      <c r="D797" s="18">
        <v>0.116053169734151</v>
      </c>
      <c r="E797" s="18">
        <v>0.16094069529652399</v>
      </c>
      <c r="F797" s="18">
        <v>0.151226993865031</v>
      </c>
      <c r="G797" s="18">
        <v>0.18067484662576699</v>
      </c>
      <c r="H797" s="18">
        <v>0.171370143149284</v>
      </c>
      <c r="I797" s="18">
        <v>0.19723926380368101</v>
      </c>
      <c r="J797" s="18">
        <v>0.27638036809816002</v>
      </c>
      <c r="K797" s="18">
        <v>9.8057259713701397E-2</v>
      </c>
      <c r="L797" s="18">
        <v>0.13016359918200399</v>
      </c>
      <c r="M797" s="18">
        <v>0.31206543967280198</v>
      </c>
      <c r="N797" s="18">
        <v>0.35460122699386498</v>
      </c>
      <c r="O797" s="18">
        <v>0.28813905930470302</v>
      </c>
      <c r="P797" s="18">
        <v>0.25889570552147201</v>
      </c>
      <c r="Q797" s="18">
        <v>0.27474437627811898</v>
      </c>
      <c r="R797" s="18">
        <v>0.17546012269938699</v>
      </c>
      <c r="S797" s="18">
        <v>7.5562372188139104E-2</v>
      </c>
      <c r="T797" s="18">
        <v>7.56646216768916E-2</v>
      </c>
      <c r="U797" s="18">
        <v>2.6993865030674899E-2</v>
      </c>
      <c r="V797" s="18">
        <v>3.9366053169734197E-2</v>
      </c>
      <c r="W797" s="18">
        <v>0.11216768916155399</v>
      </c>
      <c r="X797" s="18">
        <v>7.3210633946830306E-2</v>
      </c>
      <c r="Y797" s="18">
        <v>2.0040899795500999E-2</v>
      </c>
      <c r="Z797" s="18">
        <v>0</v>
      </c>
    </row>
    <row r="798" spans="1:26">
      <c r="A798" s="41">
        <v>67</v>
      </c>
      <c r="B798" s="24" t="s">
        <v>775</v>
      </c>
      <c r="C798" s="18">
        <v>0</v>
      </c>
      <c r="D798" s="18">
        <v>0</v>
      </c>
      <c r="E798" s="18">
        <v>0</v>
      </c>
      <c r="F798" s="18">
        <v>0</v>
      </c>
      <c r="G798" s="18">
        <v>6.0327198364008199E-3</v>
      </c>
      <c r="H798" s="18">
        <v>4.03885480572597E-2</v>
      </c>
      <c r="I798" s="18">
        <v>5.8486707566462202E-2</v>
      </c>
      <c r="J798" s="18">
        <v>0.10961145194274</v>
      </c>
      <c r="K798" s="18">
        <v>0.273108384458078</v>
      </c>
      <c r="L798" s="18">
        <v>0.15224948875255601</v>
      </c>
      <c r="M798" s="18">
        <v>4.03885480572597E-2</v>
      </c>
      <c r="N798" s="18">
        <v>3.6605316973415097E-2</v>
      </c>
      <c r="O798" s="18">
        <v>3.1595092024539903E-2</v>
      </c>
      <c r="P798" s="18">
        <v>4.30470347648262E-2</v>
      </c>
      <c r="Q798" s="18">
        <v>2.7709611451942701E-2</v>
      </c>
      <c r="R798" s="18">
        <v>1.68711656441718E-2</v>
      </c>
      <c r="S798" s="18">
        <v>1.67689161554192E-2</v>
      </c>
      <c r="T798" s="18">
        <v>1.94274028629857E-2</v>
      </c>
      <c r="U798" s="18">
        <v>5.6441717791411002E-2</v>
      </c>
      <c r="V798" s="18">
        <v>7.1676891615541902E-2</v>
      </c>
      <c r="W798" s="18">
        <v>7.3926380368098205E-2</v>
      </c>
      <c r="X798" s="18">
        <v>6.2269938650306798E-2</v>
      </c>
      <c r="Y798" s="18">
        <v>2.9243353783231101E-2</v>
      </c>
      <c r="Z798" s="18">
        <v>3.2413087934560297E-2</v>
      </c>
    </row>
    <row r="799" spans="1:26">
      <c r="A799" s="41">
        <v>68</v>
      </c>
      <c r="B799" s="24" t="s">
        <v>775</v>
      </c>
      <c r="C799" s="18">
        <v>5.5010224948875301E-2</v>
      </c>
      <c r="D799" s="18">
        <v>2.5051124744376301E-2</v>
      </c>
      <c r="E799" s="18">
        <v>3.6605316973415097E-2</v>
      </c>
      <c r="F799" s="18">
        <v>9.1308793456032697E-2</v>
      </c>
      <c r="G799" s="18">
        <v>6.3701431492842603E-2</v>
      </c>
      <c r="H799" s="18">
        <v>3.8548057259713699E-2</v>
      </c>
      <c r="I799" s="18">
        <v>7.8425357873210602E-2</v>
      </c>
      <c r="J799" s="18">
        <v>0.14468302658486701</v>
      </c>
      <c r="K799" s="18">
        <v>6.2372188139059301E-2</v>
      </c>
      <c r="L799" s="18">
        <v>0.17515337423312899</v>
      </c>
      <c r="M799" s="18">
        <v>0.15132924335378301</v>
      </c>
      <c r="N799" s="18">
        <v>9.9591002044989801E-2</v>
      </c>
      <c r="O799" s="18">
        <v>0.30408997955010197</v>
      </c>
      <c r="P799" s="18">
        <v>0.14248466257668699</v>
      </c>
      <c r="Q799" s="18">
        <v>0.130428808793456</v>
      </c>
      <c r="R799" s="18">
        <v>0.269120654396728</v>
      </c>
      <c r="S799" s="18">
        <v>3.8701431492842497E-2</v>
      </c>
      <c r="T799" s="18">
        <v>0.22791411042944801</v>
      </c>
      <c r="U799" s="18">
        <v>0.236298568507157</v>
      </c>
      <c r="V799" s="18">
        <v>0.20429447852760699</v>
      </c>
      <c r="W799" s="18">
        <v>0.15143149284253599</v>
      </c>
      <c r="X799" s="18">
        <v>5.72597137014315E-2</v>
      </c>
      <c r="Y799" s="18">
        <v>4.7648261758691197E-2</v>
      </c>
      <c r="Z799" s="18">
        <v>0.13282208588957101</v>
      </c>
    </row>
    <row r="800" spans="1:26">
      <c r="A800" s="41">
        <v>69</v>
      </c>
      <c r="B800" s="24" t="s">
        <v>775</v>
      </c>
      <c r="C800" s="18">
        <v>0.18261758691206501</v>
      </c>
      <c r="D800" s="18">
        <v>0.13190184049079801</v>
      </c>
      <c r="E800" s="18">
        <v>4.5603271983640101E-2</v>
      </c>
      <c r="F800" s="18">
        <v>0</v>
      </c>
      <c r="G800" s="18">
        <v>0</v>
      </c>
      <c r="H800" s="18">
        <v>0</v>
      </c>
      <c r="I800" s="18">
        <v>0</v>
      </c>
      <c r="J800" s="18">
        <v>1.04294478527607E-2</v>
      </c>
      <c r="K800" s="18">
        <v>3.3742331288343599E-2</v>
      </c>
      <c r="L800" s="18">
        <v>4.7750511247443797E-2</v>
      </c>
      <c r="M800" s="18">
        <v>9.7341513292433499E-2</v>
      </c>
      <c r="N800" s="18">
        <v>3.9979550102249503E-2</v>
      </c>
      <c r="O800" s="18">
        <v>0</v>
      </c>
      <c r="P800" s="18">
        <v>0</v>
      </c>
      <c r="Q800" s="18">
        <v>0</v>
      </c>
      <c r="R800" s="18">
        <v>1.2678936605317E-2</v>
      </c>
      <c r="S800" s="18">
        <v>8.0572597137014298E-2</v>
      </c>
      <c r="T800" s="18">
        <v>2.6584867075664601E-2</v>
      </c>
      <c r="U800" s="18">
        <v>5.87934560327198E-2</v>
      </c>
      <c r="V800" s="18">
        <v>5.9202453987730101E-2</v>
      </c>
      <c r="W800" s="18">
        <v>5.20449897750511E-2</v>
      </c>
      <c r="X800" s="18">
        <v>6.5439672801635998E-2</v>
      </c>
      <c r="Y800" s="18">
        <v>7.6687116564417193E-2</v>
      </c>
      <c r="Z800" s="18">
        <v>0.151022494887526</v>
      </c>
    </row>
    <row r="801" spans="1:26">
      <c r="A801" s="41">
        <v>70</v>
      </c>
      <c r="B801" s="24" t="s">
        <v>775</v>
      </c>
      <c r="C801" s="18">
        <v>0.10276073619631899</v>
      </c>
      <c r="D801" s="18">
        <v>9.0490797546012303E-2</v>
      </c>
      <c r="E801" s="18">
        <v>0.138548057259714</v>
      </c>
      <c r="F801" s="18">
        <v>0.22709611451942699</v>
      </c>
      <c r="G801" s="18">
        <v>0.21451942740286301</v>
      </c>
      <c r="H801" s="18">
        <v>0.24120654396728</v>
      </c>
      <c r="I801" s="18">
        <v>0.19079754601227</v>
      </c>
      <c r="J801" s="18">
        <v>3.8957055214723903E-2</v>
      </c>
      <c r="K801" s="18">
        <v>0</v>
      </c>
      <c r="L801" s="18">
        <v>0</v>
      </c>
      <c r="M801" s="18">
        <v>1.33946830265849E-2</v>
      </c>
      <c r="N801" s="18">
        <v>0.140081799591002</v>
      </c>
      <c r="O801" s="18">
        <v>0.28087934560327199</v>
      </c>
      <c r="P801" s="18">
        <v>4.1296012269938703E-2</v>
      </c>
      <c r="Q801" s="18">
        <v>0.33049511119631902</v>
      </c>
      <c r="R801" s="18">
        <v>0.155061349693252</v>
      </c>
      <c r="S801" s="18">
        <v>9.6913343558282204E-3</v>
      </c>
      <c r="T801" s="18">
        <v>0</v>
      </c>
      <c r="U801" s="18">
        <v>0.72218813905930501</v>
      </c>
      <c r="V801" s="18">
        <v>0.76400817995909998</v>
      </c>
      <c r="W801" s="18">
        <v>0.67893660531697397</v>
      </c>
      <c r="X801" s="18">
        <v>0.72147239263803697</v>
      </c>
      <c r="Y801" s="18">
        <v>0.69815950920245395</v>
      </c>
      <c r="Z801" s="18">
        <v>0.64672801635991795</v>
      </c>
    </row>
    <row r="802" spans="1:26">
      <c r="A802" s="41">
        <v>71</v>
      </c>
      <c r="B802" s="24" t="s">
        <v>775</v>
      </c>
      <c r="C802" s="18">
        <v>0.60950920245398799</v>
      </c>
      <c r="D802" s="18">
        <v>0.48251533742331298</v>
      </c>
      <c r="E802" s="18">
        <v>0.40501022494887501</v>
      </c>
      <c r="F802" s="18">
        <v>0.34212678936605301</v>
      </c>
      <c r="G802" s="18">
        <v>0.350204498977505</v>
      </c>
      <c r="H802" s="18">
        <v>0.42341513292433502</v>
      </c>
      <c r="I802" s="18">
        <v>0.40766871165644197</v>
      </c>
      <c r="J802" s="18">
        <v>0.24928425357873199</v>
      </c>
      <c r="K802" s="18">
        <v>6.7586912065439694E-2</v>
      </c>
      <c r="L802" s="18">
        <v>5.1738241308793502E-2</v>
      </c>
      <c r="M802" s="18">
        <v>0.13231083844580799</v>
      </c>
      <c r="N802" s="18">
        <v>0.27903885480572599</v>
      </c>
      <c r="O802" s="18">
        <v>0.23261758691206499</v>
      </c>
      <c r="P802" s="18">
        <v>0.120552147239264</v>
      </c>
      <c r="Q802" s="18">
        <v>2.5562372188139101E-2</v>
      </c>
      <c r="R802" s="18">
        <v>5.5521472392638001E-2</v>
      </c>
      <c r="S802" s="18">
        <v>0.10715746421267899</v>
      </c>
      <c r="T802" s="18">
        <v>0.135787321063395</v>
      </c>
      <c r="U802" s="18">
        <v>0.19703476482617599</v>
      </c>
      <c r="V802" s="18">
        <v>0.188650306748466</v>
      </c>
      <c r="W802" s="18">
        <v>2.2661042944785301E-2</v>
      </c>
      <c r="X802" s="18">
        <v>0.22310838445807801</v>
      </c>
      <c r="Y802" s="18">
        <v>0.197443762781186</v>
      </c>
      <c r="Z802" s="18">
        <v>0.13445807770961099</v>
      </c>
    </row>
    <row r="803" spans="1:26">
      <c r="A803" s="41">
        <v>72</v>
      </c>
      <c r="B803" s="24" t="s">
        <v>775</v>
      </c>
      <c r="C803" s="18">
        <v>8.9877300613496899E-2</v>
      </c>
      <c r="D803" s="18">
        <v>2.5562372188139101E-2</v>
      </c>
      <c r="E803" s="18">
        <v>2.9550102249488799E-2</v>
      </c>
      <c r="F803" s="18">
        <v>6.5235173824130896E-2</v>
      </c>
      <c r="G803" s="18">
        <v>0.106441717791411</v>
      </c>
      <c r="H803" s="18">
        <v>0.123312883435583</v>
      </c>
      <c r="I803" s="18">
        <v>0.19151329243353801</v>
      </c>
      <c r="J803" s="18">
        <v>0.151840490797546</v>
      </c>
      <c r="K803" s="18">
        <v>0.184355828220859</v>
      </c>
      <c r="L803" s="18">
        <v>0.20695296523517401</v>
      </c>
      <c r="M803" s="18">
        <v>0.36554192229038901</v>
      </c>
      <c r="N803" s="18">
        <v>0.234304703476483</v>
      </c>
      <c r="O803" s="18">
        <v>0.480265848670757</v>
      </c>
      <c r="P803" s="18">
        <v>6.30879345603272E-2</v>
      </c>
      <c r="Q803" s="18">
        <v>0</v>
      </c>
      <c r="R803" s="18">
        <v>0.255521472392638</v>
      </c>
      <c r="S803" s="18">
        <v>0.42546012269938699</v>
      </c>
      <c r="T803" s="18">
        <v>0.440490797546012</v>
      </c>
      <c r="U803" s="18">
        <v>0.45511247443762798</v>
      </c>
      <c r="V803" s="18">
        <v>0.46400817995909999</v>
      </c>
      <c r="W803" s="18">
        <v>0.438650306748466</v>
      </c>
      <c r="X803" s="18">
        <v>0.38813905930470399</v>
      </c>
      <c r="Y803" s="18">
        <v>0.46881390593047001</v>
      </c>
      <c r="Z803" s="18">
        <v>0.26523517382413098</v>
      </c>
    </row>
    <row r="804" spans="1:26">
      <c r="A804" s="41">
        <v>73</v>
      </c>
      <c r="B804" s="24" t="s">
        <v>775</v>
      </c>
      <c r="C804" s="18">
        <v>0.290695296523517</v>
      </c>
      <c r="D804" s="18">
        <v>0.47239263803680998</v>
      </c>
      <c r="E804" s="18">
        <v>0.47249488752556201</v>
      </c>
      <c r="F804" s="18">
        <v>0.117433537832311</v>
      </c>
      <c r="G804" s="18">
        <v>7.3395961145194298E-3</v>
      </c>
      <c r="H804" s="18">
        <v>0</v>
      </c>
      <c r="I804" s="18">
        <v>0</v>
      </c>
      <c r="J804" s="18">
        <v>0.24805725971370099</v>
      </c>
      <c r="K804" s="18">
        <v>0.44182004089979598</v>
      </c>
      <c r="L804" s="18">
        <v>0.33006134969325202</v>
      </c>
      <c r="M804" s="18">
        <v>0.330163599182004</v>
      </c>
      <c r="N804" s="18">
        <v>0.32505112474437597</v>
      </c>
      <c r="O804" s="18">
        <v>0.44284253578732102</v>
      </c>
      <c r="P804" s="18">
        <v>0.42443762781186101</v>
      </c>
      <c r="Q804" s="18">
        <v>0.21891615541922299</v>
      </c>
      <c r="R804" s="18">
        <v>0.16871165644171801</v>
      </c>
      <c r="S804" s="18">
        <v>0.13047034764826199</v>
      </c>
      <c r="T804" s="18">
        <v>0.190184049079755</v>
      </c>
      <c r="U804" s="18">
        <v>0.180163599182004</v>
      </c>
      <c r="V804" s="18">
        <v>0.18364008179959099</v>
      </c>
      <c r="W804" s="18">
        <v>0.12924335378323101</v>
      </c>
      <c r="X804" s="18">
        <v>0.150102249488753</v>
      </c>
      <c r="Y804" s="18">
        <v>0.16605316973415099</v>
      </c>
      <c r="Z804" s="18">
        <v>0.139161554192229</v>
      </c>
    </row>
    <row r="805" spans="1:26">
      <c r="A805" s="41">
        <v>74</v>
      </c>
      <c r="B805" s="24" t="s">
        <v>775</v>
      </c>
      <c r="C805" s="18">
        <v>0.118302658486708</v>
      </c>
      <c r="D805" s="18">
        <v>0.10480572597137</v>
      </c>
      <c r="E805" s="18">
        <v>6.8507157464212695E-2</v>
      </c>
      <c r="F805" s="18">
        <v>4.30470347648262E-2</v>
      </c>
      <c r="G805" s="18">
        <v>3.9059304703476502E-2</v>
      </c>
      <c r="H805" s="18">
        <v>1.57464212678937E-2</v>
      </c>
      <c r="I805" s="18">
        <v>2.1983640081799601E-2</v>
      </c>
      <c r="J805" s="18">
        <v>0</v>
      </c>
      <c r="K805" s="18">
        <v>0</v>
      </c>
      <c r="L805" s="18">
        <v>7.1574642126789401E-3</v>
      </c>
      <c r="M805" s="18">
        <v>1.8302658486707601E-2</v>
      </c>
      <c r="N805" s="18">
        <v>6.7586912065439694E-2</v>
      </c>
      <c r="O805" s="18">
        <v>4.1615541922290403E-2</v>
      </c>
      <c r="P805" s="18">
        <v>4.7750511247443797E-2</v>
      </c>
      <c r="Q805" s="18">
        <v>7.6687116564417204E-3</v>
      </c>
      <c r="R805" s="18">
        <v>0</v>
      </c>
      <c r="S805" s="18">
        <v>3.7730061349693297E-2</v>
      </c>
      <c r="T805" s="18">
        <v>6.4417177914110396E-3</v>
      </c>
      <c r="U805" s="18">
        <v>6.1758691206544002E-2</v>
      </c>
      <c r="V805" s="18">
        <v>6.0838445807771001E-2</v>
      </c>
      <c r="W805" s="18">
        <v>0.11124744376278101</v>
      </c>
      <c r="X805" s="18">
        <v>0.113496932515337</v>
      </c>
      <c r="Y805" s="18">
        <v>0.10623721881390601</v>
      </c>
      <c r="Z805" s="18">
        <v>0.18936605316973401</v>
      </c>
    </row>
    <row r="806" spans="1:26">
      <c r="A806" s="41">
        <v>75</v>
      </c>
      <c r="B806" s="24" t="s">
        <v>775</v>
      </c>
      <c r="C806" s="18">
        <v>0.145807770961145</v>
      </c>
      <c r="D806" s="18">
        <v>0.115235173824131</v>
      </c>
      <c r="E806" s="18">
        <v>3.7423312883435603E-2</v>
      </c>
      <c r="F806" s="18">
        <v>3.09815950920245E-2</v>
      </c>
      <c r="G806" s="18">
        <v>2.0858895705521501E-2</v>
      </c>
      <c r="H806" s="18">
        <v>4.62167689161554E-2</v>
      </c>
      <c r="I806" s="18">
        <v>3.4560327198364001E-2</v>
      </c>
      <c r="J806" s="18">
        <v>6.4928425357873201E-2</v>
      </c>
      <c r="K806" s="18">
        <v>4.7137014314928401E-2</v>
      </c>
      <c r="L806" s="18">
        <v>8.0265848670756701E-2</v>
      </c>
      <c r="M806" s="18">
        <v>1.33946830265849E-2</v>
      </c>
      <c r="N806" s="18">
        <v>0</v>
      </c>
      <c r="O806" s="18">
        <v>1.84049079754601E-2</v>
      </c>
      <c r="P806" s="18">
        <v>4.1615541922290403E-2</v>
      </c>
      <c r="Q806" s="18">
        <v>5.9611451942740298E-2</v>
      </c>
      <c r="R806" s="18">
        <v>6.2883435582822098E-2</v>
      </c>
      <c r="S806" s="18">
        <v>3.5812883435582803E-2</v>
      </c>
      <c r="T806" s="18">
        <v>0.25787321063394703</v>
      </c>
      <c r="U806" s="18">
        <v>0.266053169734151</v>
      </c>
      <c r="V806" s="18">
        <v>0.29396728016359902</v>
      </c>
      <c r="W806" s="18">
        <v>0.125153374233129</v>
      </c>
      <c r="X806" s="18">
        <v>1.30879345603272E-2</v>
      </c>
      <c r="Y806" s="18">
        <v>0</v>
      </c>
      <c r="Z806" s="18">
        <v>6.9018404907975506E-2</v>
      </c>
    </row>
    <row r="807" spans="1:26">
      <c r="A807" s="41">
        <v>76</v>
      </c>
      <c r="B807" s="24" t="s">
        <v>775</v>
      </c>
      <c r="C807" s="18">
        <v>4.87730061349693E-2</v>
      </c>
      <c r="D807" s="18">
        <v>3.9366053169734197E-2</v>
      </c>
      <c r="E807" s="18">
        <v>1.84049079754601E-2</v>
      </c>
      <c r="F807" s="18">
        <v>1.42126789366053E-2</v>
      </c>
      <c r="G807" s="18">
        <v>3.7218813905930501E-2</v>
      </c>
      <c r="H807" s="18">
        <v>4.6830265848670803E-2</v>
      </c>
      <c r="I807" s="18">
        <v>1.9529652351738199E-2</v>
      </c>
      <c r="J807" s="18">
        <v>5.1124744376278104E-3</v>
      </c>
      <c r="K807" s="18">
        <v>0</v>
      </c>
      <c r="L807" s="18">
        <v>0.194069529652352</v>
      </c>
      <c r="M807" s="18">
        <v>0.22280163599182001</v>
      </c>
      <c r="N807" s="18">
        <v>2.6559304703476502E-2</v>
      </c>
      <c r="O807" s="18">
        <v>0.152453987730061</v>
      </c>
      <c r="P807" s="18">
        <v>9.0899795501022507E-2</v>
      </c>
      <c r="Q807" s="18">
        <v>0.14233128834355799</v>
      </c>
      <c r="R807" s="18">
        <v>0.111349693251534</v>
      </c>
      <c r="S807" s="18">
        <v>8.9672801635991797E-2</v>
      </c>
      <c r="T807" s="18">
        <v>8.5787321063394706E-2</v>
      </c>
      <c r="U807" s="18">
        <v>7.7402862985685106E-2</v>
      </c>
      <c r="V807" s="18">
        <v>0.115030674846626</v>
      </c>
      <c r="W807" s="18">
        <v>0.25746421267893699</v>
      </c>
      <c r="X807" s="18">
        <v>0.15286298568507201</v>
      </c>
      <c r="Y807" s="18">
        <v>0.22678936605316999</v>
      </c>
      <c r="Z807" s="18">
        <v>5.3885480572597101E-2</v>
      </c>
    </row>
    <row r="808" spans="1:26">
      <c r="A808" s="41">
        <v>77</v>
      </c>
      <c r="B808" s="24" t="s">
        <v>775</v>
      </c>
      <c r="C808" s="18">
        <v>0</v>
      </c>
      <c r="D808" s="18">
        <v>0</v>
      </c>
      <c r="E808" s="18">
        <v>0</v>
      </c>
      <c r="F808" s="18">
        <v>0</v>
      </c>
      <c r="G808" s="18">
        <v>0</v>
      </c>
      <c r="H808" s="18">
        <v>0.70102249488752599</v>
      </c>
      <c r="I808" s="18">
        <v>0.59928425357873205</v>
      </c>
      <c r="J808" s="18">
        <v>0.455930470347648</v>
      </c>
      <c r="K808" s="18">
        <v>0.46165644171779102</v>
      </c>
      <c r="L808" s="18">
        <v>0.47556237218813902</v>
      </c>
      <c r="M808" s="18">
        <v>0.63415132924335404</v>
      </c>
      <c r="N808" s="18">
        <v>0.63905930470347705</v>
      </c>
      <c r="O808" s="18">
        <v>0.65541922290388499</v>
      </c>
      <c r="P808" s="18">
        <v>0.19130879345603299</v>
      </c>
      <c r="Q808" s="18">
        <v>0.42427786298568498</v>
      </c>
      <c r="R808" s="18">
        <v>0.78415132924335396</v>
      </c>
      <c r="S808" s="18">
        <v>0.69488752556237199</v>
      </c>
      <c r="T808" s="18">
        <v>0.56380368098159495</v>
      </c>
      <c r="U808" s="18">
        <v>0.334151329243354</v>
      </c>
      <c r="V808" s="18">
        <v>0.399488752556237</v>
      </c>
      <c r="W808" s="18">
        <v>0.37443762781186102</v>
      </c>
      <c r="X808" s="18">
        <v>0.233640081799591</v>
      </c>
      <c r="Y808" s="18">
        <v>0.329550102249489</v>
      </c>
      <c r="Z808" s="18">
        <v>0.38241308793456003</v>
      </c>
    </row>
    <row r="809" spans="1:26">
      <c r="A809" s="41">
        <v>78</v>
      </c>
      <c r="B809" s="24" t="s">
        <v>775</v>
      </c>
      <c r="C809" s="18">
        <v>0.50194274028629904</v>
      </c>
      <c r="D809" s="18">
        <v>0.28517382413087899</v>
      </c>
      <c r="E809" s="18">
        <v>0.50143149284253596</v>
      </c>
      <c r="F809" s="18">
        <v>0.29588445807771002</v>
      </c>
      <c r="G809" s="18">
        <v>0.32791411042944801</v>
      </c>
      <c r="H809" s="18">
        <v>0.33036809815950902</v>
      </c>
      <c r="I809" s="18">
        <v>0.35122699386503098</v>
      </c>
      <c r="J809" s="18">
        <v>0.30971370143149302</v>
      </c>
      <c r="K809" s="18">
        <v>0.210838445807771</v>
      </c>
      <c r="L809" s="18">
        <v>9.7546012269938601E-2</v>
      </c>
      <c r="M809" s="18">
        <v>4.5501022494887501E-2</v>
      </c>
      <c r="N809" s="18">
        <v>2.47443762781186E-2</v>
      </c>
      <c r="O809" s="18">
        <v>2.10633946830266E-2</v>
      </c>
      <c r="P809" s="18">
        <v>6.8507157464212697E-3</v>
      </c>
      <c r="Q809" s="18">
        <v>0</v>
      </c>
      <c r="R809" s="18">
        <v>0</v>
      </c>
      <c r="S809" s="18">
        <v>0</v>
      </c>
      <c r="T809" s="18">
        <v>0</v>
      </c>
      <c r="U809" s="18">
        <v>0</v>
      </c>
      <c r="V809" s="18">
        <v>0</v>
      </c>
      <c r="W809" s="18">
        <v>0</v>
      </c>
      <c r="X809" s="18">
        <v>0</v>
      </c>
      <c r="Y809" s="18">
        <v>7.7709611451942696E-3</v>
      </c>
      <c r="Z809" s="18">
        <v>0</v>
      </c>
    </row>
    <row r="810" spans="1:26">
      <c r="A810" s="41">
        <v>79</v>
      </c>
      <c r="B810" s="24" t="s">
        <v>775</v>
      </c>
      <c r="C810" s="18">
        <v>0</v>
      </c>
      <c r="D810" s="18">
        <v>0</v>
      </c>
      <c r="E810" s="18">
        <v>0</v>
      </c>
      <c r="F810" s="18">
        <v>0</v>
      </c>
      <c r="G810" s="18">
        <v>6.13496932515337E-3</v>
      </c>
      <c r="H810" s="18">
        <v>5.4192229038854803E-2</v>
      </c>
      <c r="I810" s="18">
        <v>8.66053169734151E-2</v>
      </c>
      <c r="J810" s="18">
        <v>0.14345603271983601</v>
      </c>
      <c r="K810" s="18">
        <v>9.9386503067484699E-2</v>
      </c>
      <c r="L810" s="18">
        <v>0.13251533742331301</v>
      </c>
      <c r="M810" s="18">
        <v>0.10030674846625801</v>
      </c>
      <c r="N810" s="18">
        <v>0.15051124744376301</v>
      </c>
      <c r="O810" s="18">
        <v>0.17699386503067499</v>
      </c>
      <c r="P810" s="18">
        <v>0.13312883435582801</v>
      </c>
      <c r="Q810" s="18">
        <v>0.120143149284254</v>
      </c>
      <c r="R810" s="18">
        <v>0.23036809815950901</v>
      </c>
      <c r="S810" s="18">
        <v>7.4846625766871205E-2</v>
      </c>
      <c r="T810" s="18">
        <v>0</v>
      </c>
      <c r="U810" s="18">
        <v>0</v>
      </c>
      <c r="V810" s="18">
        <v>0</v>
      </c>
      <c r="W810" s="18">
        <v>0</v>
      </c>
      <c r="X810" s="18">
        <v>0</v>
      </c>
      <c r="Y810" s="18">
        <v>0.64038854805725998</v>
      </c>
      <c r="Z810" s="18">
        <v>4.00242842535787E-2</v>
      </c>
    </row>
    <row r="811" spans="1:26">
      <c r="A811" s="41">
        <v>80</v>
      </c>
      <c r="B811" s="24" t="s">
        <v>775</v>
      </c>
      <c r="C811" s="18">
        <v>0.70480572597137003</v>
      </c>
      <c r="D811" s="18">
        <v>0.71216768916155404</v>
      </c>
      <c r="E811" s="18">
        <v>0.69120654396727998</v>
      </c>
      <c r="F811" s="18">
        <v>0.475894683026585</v>
      </c>
      <c r="G811" s="18">
        <v>0.83885480572597204</v>
      </c>
      <c r="H811" s="18">
        <v>0.86186094069529695</v>
      </c>
      <c r="I811" s="18">
        <v>0.84979550102249501</v>
      </c>
      <c r="J811" s="18">
        <v>0.66094069529652399</v>
      </c>
      <c r="K811" s="18">
        <v>0.73445807770961202</v>
      </c>
      <c r="L811" s="18">
        <v>0.871165644171779</v>
      </c>
      <c r="M811" s="18">
        <v>0.88261758691206504</v>
      </c>
      <c r="N811" s="18">
        <v>0.71339468302658504</v>
      </c>
      <c r="O811" s="18">
        <v>0.60398773006134998</v>
      </c>
      <c r="P811" s="18">
        <v>0.52668711656441702</v>
      </c>
      <c r="Q811" s="18">
        <v>0.44754601226993901</v>
      </c>
      <c r="R811" s="18">
        <v>0.42065439672801602</v>
      </c>
      <c r="S811" s="18">
        <v>0.51053169734151305</v>
      </c>
      <c r="T811" s="18">
        <v>0.54120654396727996</v>
      </c>
      <c r="U811" s="18">
        <v>0.55685071574642098</v>
      </c>
      <c r="V811" s="18">
        <v>0.49018404907975499</v>
      </c>
      <c r="W811" s="18">
        <v>0.167612474437628</v>
      </c>
      <c r="X811" s="18">
        <v>0.457157464212679</v>
      </c>
      <c r="Y811" s="18">
        <v>0.61155419222903895</v>
      </c>
      <c r="Z811" s="18">
        <v>0.43353783231083798</v>
      </c>
    </row>
    <row r="812" spans="1:26">
      <c r="A812" s="41">
        <v>81</v>
      </c>
      <c r="B812" s="24" t="s">
        <v>775</v>
      </c>
      <c r="C812" s="18">
        <v>0.36605316973415097</v>
      </c>
      <c r="D812" s="18">
        <v>0.25828220858895701</v>
      </c>
      <c r="E812" s="18">
        <v>0.32034764826175899</v>
      </c>
      <c r="F812" s="18">
        <v>0.28619631901840498</v>
      </c>
      <c r="G812" s="18">
        <v>0.33865030674846602</v>
      </c>
      <c r="H812" s="18">
        <v>0.34856850715746401</v>
      </c>
      <c r="I812" s="18">
        <v>0.36850715746421298</v>
      </c>
      <c r="J812" s="18">
        <v>0.52822085889570602</v>
      </c>
      <c r="K812" s="18">
        <v>0.54171779141104304</v>
      </c>
      <c r="L812" s="18">
        <v>0.27914110429447903</v>
      </c>
      <c r="M812" s="18">
        <v>0.31963190184049101</v>
      </c>
      <c r="N812" s="18">
        <v>0.46707566462167699</v>
      </c>
      <c r="O812" s="18">
        <v>0.68302658486707601</v>
      </c>
      <c r="P812" s="18">
        <v>0.65501022494887495</v>
      </c>
      <c r="Q812" s="18">
        <v>0.31063394683026602</v>
      </c>
      <c r="R812" s="18">
        <v>0.133640081799591</v>
      </c>
      <c r="S812" s="18">
        <v>6.9120654396728001E-2</v>
      </c>
      <c r="T812" s="18">
        <v>9.2740286298568494E-2</v>
      </c>
      <c r="U812" s="18">
        <v>0.180777096114519</v>
      </c>
      <c r="V812" s="18">
        <v>4.3251533742331302E-2</v>
      </c>
      <c r="W812" s="18">
        <v>2.4437627811860901E-2</v>
      </c>
      <c r="X812" s="18">
        <v>6.6053169734151304E-2</v>
      </c>
      <c r="Y812" s="18">
        <v>0.21451942740286301</v>
      </c>
      <c r="Z812" s="18">
        <v>0.52873210633946799</v>
      </c>
    </row>
    <row r="813" spans="1:26">
      <c r="A813" s="41">
        <v>82</v>
      </c>
      <c r="B813" s="24" t="s">
        <v>775</v>
      </c>
      <c r="C813" s="18">
        <v>0.23404907975460101</v>
      </c>
      <c r="D813" s="18">
        <v>1.46280674846626E-2</v>
      </c>
      <c r="E813" s="18">
        <v>0</v>
      </c>
      <c r="F813" s="18">
        <v>0</v>
      </c>
      <c r="G813" s="18">
        <v>0.710531697341513</v>
      </c>
      <c r="H813" s="18">
        <v>0.57157464212678899</v>
      </c>
      <c r="I813" s="18">
        <v>0.63343558282208601</v>
      </c>
      <c r="J813" s="18">
        <v>0.433435582822086</v>
      </c>
      <c r="K813" s="18">
        <v>0.49202453987730099</v>
      </c>
      <c r="L813" s="18">
        <v>0.62290388548057296</v>
      </c>
      <c r="M813" s="18">
        <v>0.59652351738241305</v>
      </c>
      <c r="N813" s="18">
        <v>0.61165644171779099</v>
      </c>
      <c r="O813" s="18">
        <v>0.68108384458077698</v>
      </c>
      <c r="P813" s="18">
        <v>0.706237218813906</v>
      </c>
      <c r="Q813" s="18">
        <v>0.537474437627812</v>
      </c>
      <c r="R813" s="18">
        <v>0.82995910020449903</v>
      </c>
      <c r="S813" s="18">
        <v>0.43364008179959102</v>
      </c>
      <c r="T813" s="18">
        <v>2.71025051124744E-2</v>
      </c>
      <c r="U813" s="18">
        <v>0.710224948875256</v>
      </c>
      <c r="V813" s="18">
        <v>0.68343558282208605</v>
      </c>
      <c r="W813" s="18">
        <v>0.72842535787321105</v>
      </c>
      <c r="X813" s="18">
        <v>0.61492842535787295</v>
      </c>
      <c r="Y813" s="18">
        <v>0.47576687116564398</v>
      </c>
      <c r="Z813" s="18">
        <v>0.32423312883435601</v>
      </c>
    </row>
    <row r="814" spans="1:26">
      <c r="A814" s="41">
        <v>83</v>
      </c>
      <c r="B814" s="24" t="s">
        <v>775</v>
      </c>
      <c r="C814" s="18">
        <v>0.61789366053169703</v>
      </c>
      <c r="D814" s="18">
        <v>0.68169734151329198</v>
      </c>
      <c r="E814" s="18">
        <v>0.46165644171779102</v>
      </c>
      <c r="F814" s="18">
        <v>0.60603271983640095</v>
      </c>
      <c r="G814" s="18">
        <v>0.85439672801636002</v>
      </c>
      <c r="H814" s="18">
        <v>0.69723926380368095</v>
      </c>
      <c r="I814" s="18">
        <v>0.62310838445807804</v>
      </c>
      <c r="J814" s="18">
        <v>0.94856850715746399</v>
      </c>
      <c r="K814" s="18">
        <v>0.90439672801635995</v>
      </c>
      <c r="L814" s="18">
        <v>0.834151329243354</v>
      </c>
      <c r="M814" s="18">
        <v>0.71247443762781204</v>
      </c>
      <c r="N814" s="18">
        <v>0.71830265848670805</v>
      </c>
      <c r="O814" s="18">
        <v>0.504294478527607</v>
      </c>
      <c r="P814" s="18">
        <v>6.6973415132924305E-2</v>
      </c>
      <c r="Q814" s="18">
        <v>2.0245398773006101E-2</v>
      </c>
      <c r="R814" s="18">
        <v>1.07361963190184E-2</v>
      </c>
      <c r="S814" s="18">
        <v>0</v>
      </c>
      <c r="T814" s="18">
        <v>9.8159509202453993E-3</v>
      </c>
      <c r="U814" s="18">
        <v>3.7525562372188098E-2</v>
      </c>
      <c r="V814" s="18">
        <v>5.6339468302658499E-2</v>
      </c>
      <c r="W814" s="18">
        <v>0.12341513292433499</v>
      </c>
      <c r="X814" s="18">
        <v>9.77505112474438E-2</v>
      </c>
      <c r="Y814" s="18">
        <v>2.9652351738241298E-2</v>
      </c>
      <c r="Z814" s="18">
        <v>7.1063394683026596E-2</v>
      </c>
    </row>
    <row r="815" spans="1:26">
      <c r="A815" s="41">
        <v>84</v>
      </c>
      <c r="B815" s="24" t="s">
        <v>775</v>
      </c>
      <c r="C815" s="18">
        <v>0.14621676891615501</v>
      </c>
      <c r="D815" s="18">
        <v>0.19826175869120699</v>
      </c>
      <c r="E815" s="18">
        <v>0.14529652351738201</v>
      </c>
      <c r="F815" s="18">
        <v>4.3890593047034798E-2</v>
      </c>
      <c r="G815" s="18">
        <v>0.74713701431492796</v>
      </c>
      <c r="H815" s="18">
        <v>7.9562883435582807E-2</v>
      </c>
      <c r="I815" s="18">
        <v>0</v>
      </c>
      <c r="J815" s="18">
        <v>0</v>
      </c>
      <c r="K815" s="18">
        <v>0</v>
      </c>
      <c r="L815" s="18">
        <v>0.32055214723926401</v>
      </c>
      <c r="M815" s="18">
        <v>0.162474437627812</v>
      </c>
      <c r="N815" s="18">
        <v>0.12934560327198399</v>
      </c>
      <c r="O815" s="18">
        <v>9.6319018404908002E-2</v>
      </c>
      <c r="P815" s="18">
        <v>2.14723926380368E-2</v>
      </c>
      <c r="Q815" s="18">
        <v>0</v>
      </c>
      <c r="R815" s="18">
        <v>1.50306748466258E-2</v>
      </c>
      <c r="S815" s="18">
        <v>2.6482617586912099E-2</v>
      </c>
      <c r="T815" s="18">
        <v>2.0245398773006101E-2</v>
      </c>
      <c r="U815" s="18">
        <v>2.3312883435582799E-2</v>
      </c>
      <c r="V815" s="18">
        <v>9.0388548057259696E-2</v>
      </c>
      <c r="W815" s="18">
        <v>4.8568507157464198E-2</v>
      </c>
      <c r="X815" s="18">
        <v>5.9304703476482602E-3</v>
      </c>
      <c r="Y815" s="18">
        <v>1.18609406952965E-2</v>
      </c>
      <c r="Z815" s="18">
        <v>5.2147239263803701E-3</v>
      </c>
    </row>
    <row r="816" spans="1:26">
      <c r="A816" s="41">
        <v>85</v>
      </c>
      <c r="B816" s="24" t="s">
        <v>775</v>
      </c>
      <c r="C816" s="18">
        <v>1.00204498977505E-2</v>
      </c>
      <c r="D816" s="18">
        <v>2.3006134969325201E-2</v>
      </c>
      <c r="E816" s="18">
        <v>4.46830265848671E-2</v>
      </c>
      <c r="F816" s="18">
        <v>0.15562372188139101</v>
      </c>
      <c r="G816" s="18">
        <v>5.25051124744376E-2</v>
      </c>
      <c r="H816" s="18">
        <v>0.122597137014315</v>
      </c>
      <c r="I816" s="18">
        <v>4.0899795501022497E-2</v>
      </c>
      <c r="J816" s="18">
        <v>0</v>
      </c>
      <c r="K816" s="18">
        <v>0</v>
      </c>
      <c r="L816" s="18">
        <v>0</v>
      </c>
      <c r="M816" s="18">
        <v>2.52556237218814E-2</v>
      </c>
      <c r="N816" s="18">
        <v>3.5480572597137001E-2</v>
      </c>
      <c r="O816" s="18">
        <v>5.6543967280163601E-2</v>
      </c>
      <c r="P816" s="18">
        <v>5.71574642126789E-2</v>
      </c>
      <c r="Q816" s="18">
        <v>0.12985685071574599</v>
      </c>
      <c r="R816" s="18">
        <v>0.109100204498978</v>
      </c>
      <c r="S816" s="18">
        <v>9.6472392638036794E-2</v>
      </c>
      <c r="T816" s="18">
        <v>0.24775051124744399</v>
      </c>
      <c r="U816" s="18">
        <v>0.236298568507157</v>
      </c>
      <c r="V816" s="18">
        <v>2.1881390593047001E-2</v>
      </c>
      <c r="W816" s="18">
        <v>3.1288343558282201E-2</v>
      </c>
      <c r="X816" s="18">
        <v>8.8139059304703504E-2</v>
      </c>
      <c r="Y816" s="18">
        <v>0.14253578732106301</v>
      </c>
      <c r="Z816" s="18">
        <v>9.5296523517382395E-2</v>
      </c>
    </row>
    <row r="817" spans="1:26">
      <c r="A817" s="41">
        <v>86</v>
      </c>
      <c r="B817" s="24" t="s">
        <v>775</v>
      </c>
      <c r="C817" s="18">
        <v>0.223619631901841</v>
      </c>
      <c r="D817" s="18">
        <v>0.15593047034764801</v>
      </c>
      <c r="E817" s="18">
        <v>0.19907975460122701</v>
      </c>
      <c r="F817" s="18">
        <v>1.24424846625767E-2</v>
      </c>
      <c r="G817" s="18">
        <v>0</v>
      </c>
      <c r="H817" s="18">
        <v>0</v>
      </c>
      <c r="I817" s="18">
        <v>0</v>
      </c>
      <c r="J817" s="18">
        <v>0</v>
      </c>
      <c r="K817" s="18">
        <v>0</v>
      </c>
      <c r="L817" s="18">
        <v>0.86860940695296496</v>
      </c>
      <c r="M817" s="18">
        <v>0.72586912065439702</v>
      </c>
      <c r="N817" s="18">
        <v>0.334458077709611</v>
      </c>
      <c r="O817" s="18">
        <v>9.8721881390593E-2</v>
      </c>
      <c r="P817" s="18">
        <v>0.117382413087935</v>
      </c>
      <c r="Q817" s="18">
        <v>0.19427402862985699</v>
      </c>
      <c r="R817" s="18">
        <v>0.24580777096114501</v>
      </c>
      <c r="S817" s="18">
        <v>0.194683026584867</v>
      </c>
      <c r="T817" s="18">
        <v>0.11625766871165601</v>
      </c>
      <c r="U817" s="18">
        <v>5.9918200408998E-2</v>
      </c>
      <c r="V817" s="18">
        <v>7.3824130879345598E-2</v>
      </c>
      <c r="W817" s="18">
        <v>3.5378323108384499E-2</v>
      </c>
      <c r="X817" s="18">
        <v>7.5664621676891598E-3</v>
      </c>
      <c r="Y817" s="18">
        <v>3.1901840490797598E-2</v>
      </c>
      <c r="Z817" s="18">
        <v>2.2290388548057299E-2</v>
      </c>
    </row>
    <row r="818" spans="1:26">
      <c r="A818" s="41">
        <v>87</v>
      </c>
      <c r="B818" s="24" t="s">
        <v>775</v>
      </c>
      <c r="C818" s="18">
        <v>1.5439672801636E-2</v>
      </c>
      <c r="D818" s="18">
        <v>0</v>
      </c>
      <c r="E818" s="18">
        <v>0</v>
      </c>
      <c r="F818" s="18">
        <v>0</v>
      </c>
      <c r="G818" s="18">
        <v>0</v>
      </c>
      <c r="H818" s="18">
        <v>0</v>
      </c>
      <c r="I818" s="18">
        <v>0</v>
      </c>
      <c r="J818" s="18">
        <v>0.120040899795501</v>
      </c>
      <c r="K818" s="18">
        <v>0.14748210633946801</v>
      </c>
      <c r="L818" s="18">
        <v>0.14805725971370101</v>
      </c>
      <c r="M818" s="18">
        <v>7.8936605316973399E-2</v>
      </c>
      <c r="N818" s="18">
        <v>8.9161554192229001E-2</v>
      </c>
      <c r="O818" s="18">
        <v>6.2576687116564403E-2</v>
      </c>
      <c r="P818" s="18">
        <v>3.3742331288343599E-2</v>
      </c>
      <c r="Q818" s="18">
        <v>0</v>
      </c>
      <c r="R818" s="18">
        <v>5.3169734151329298E-3</v>
      </c>
      <c r="S818" s="18">
        <v>0</v>
      </c>
      <c r="T818" s="18">
        <v>0</v>
      </c>
      <c r="U818" s="18">
        <v>2.9754601226993901E-2</v>
      </c>
      <c r="V818" s="18">
        <v>0</v>
      </c>
      <c r="W818" s="18">
        <v>0</v>
      </c>
      <c r="X818" s="18">
        <v>1.7791411042944801E-2</v>
      </c>
      <c r="Y818" s="18">
        <v>1.5541922290388499E-2</v>
      </c>
      <c r="Z818" s="18">
        <v>2.0858895705521501E-2</v>
      </c>
    </row>
    <row r="819" spans="1:26">
      <c r="A819" s="41">
        <v>88</v>
      </c>
      <c r="B819" s="24" t="s">
        <v>775</v>
      </c>
      <c r="C819" s="18">
        <v>5.8588957055214698E-2</v>
      </c>
      <c r="D819" s="18">
        <v>4.9182004089979497E-2</v>
      </c>
      <c r="E819" s="18">
        <v>5.47034764826176E-2</v>
      </c>
      <c r="F819" s="18">
        <v>0.21088957055214699</v>
      </c>
      <c r="G819" s="18">
        <v>0.14775051124744401</v>
      </c>
      <c r="H819" s="18">
        <v>3.9723926380368098E-2</v>
      </c>
      <c r="I819" s="18">
        <v>0</v>
      </c>
      <c r="J819" s="18">
        <v>0</v>
      </c>
      <c r="K819" s="18">
        <v>0</v>
      </c>
      <c r="L819" s="18">
        <v>0.54969325153374204</v>
      </c>
      <c r="M819" s="18">
        <v>0.42750511247443801</v>
      </c>
      <c r="N819" s="18">
        <v>0.14376278118609401</v>
      </c>
      <c r="O819" s="18">
        <v>7.8783231083844593E-2</v>
      </c>
      <c r="P819" s="18">
        <v>8.4151329243353806E-2</v>
      </c>
      <c r="Q819" s="18">
        <v>5.2249488752556202E-2</v>
      </c>
      <c r="R819" s="18">
        <v>0.20920245398772999</v>
      </c>
      <c r="S819" s="18">
        <v>0.474744376278119</v>
      </c>
      <c r="T819" s="18">
        <v>0.39660020449897798</v>
      </c>
      <c r="U819" s="18">
        <v>0.126687116564417</v>
      </c>
      <c r="V819" s="18">
        <v>0.51390593047034805</v>
      </c>
      <c r="W819" s="18">
        <v>0.43190184049079799</v>
      </c>
      <c r="X819" s="18">
        <v>0.26349693251533701</v>
      </c>
      <c r="Y819" s="18">
        <v>0.17392638036809799</v>
      </c>
      <c r="Z819" s="18">
        <v>0.19785276073619601</v>
      </c>
    </row>
    <row r="820" spans="1:26">
      <c r="A820" s="41">
        <v>89</v>
      </c>
      <c r="B820" s="24" t="s">
        <v>775</v>
      </c>
      <c r="C820" s="18">
        <v>0.16257668711656401</v>
      </c>
      <c r="D820" s="18">
        <v>0.25593047034764799</v>
      </c>
      <c r="E820" s="18">
        <v>0.34243353783231101</v>
      </c>
      <c r="F820" s="18">
        <v>0.45143149284253598</v>
      </c>
      <c r="G820" s="18">
        <v>0.73087934560327195</v>
      </c>
      <c r="H820" s="18">
        <v>8.0981595092024503E-2</v>
      </c>
      <c r="I820" s="18">
        <v>0</v>
      </c>
      <c r="J820" s="18">
        <v>0.50695296523517397</v>
      </c>
      <c r="K820" s="18">
        <v>0.39815950920245402</v>
      </c>
      <c r="L820" s="18">
        <v>0.47678936605317002</v>
      </c>
      <c r="M820" s="18">
        <v>0.498773006134969</v>
      </c>
      <c r="N820" s="18">
        <v>0.26104294478527601</v>
      </c>
      <c r="O820" s="18">
        <v>0.166155419222904</v>
      </c>
      <c r="P820" s="18">
        <v>7.4948875255623701E-2</v>
      </c>
      <c r="Q820" s="18">
        <v>4.2126789366053199E-2</v>
      </c>
      <c r="R820" s="18">
        <v>0</v>
      </c>
      <c r="S820" s="18">
        <v>5.1022494887525603E-2</v>
      </c>
      <c r="T820" s="18">
        <v>2.0347648261758701E-2</v>
      </c>
      <c r="U820" s="18">
        <v>0</v>
      </c>
      <c r="V820" s="18">
        <v>0</v>
      </c>
      <c r="W820" s="18">
        <v>0</v>
      </c>
      <c r="X820" s="18">
        <v>0</v>
      </c>
      <c r="Y820" s="18">
        <v>0</v>
      </c>
      <c r="Z820" s="18">
        <v>2.6380368098159499E-2</v>
      </c>
    </row>
    <row r="821" spans="1:26">
      <c r="A821" s="41">
        <v>90</v>
      </c>
      <c r="B821" s="24" t="s">
        <v>775</v>
      </c>
      <c r="C821" s="18">
        <v>0.104601226993865</v>
      </c>
      <c r="D821" s="18">
        <v>0.14284253578732101</v>
      </c>
      <c r="E821" s="18">
        <v>0.34846625766871198</v>
      </c>
      <c r="F821" s="18">
        <v>0.38139059304703499</v>
      </c>
      <c r="G821" s="18">
        <v>2.3836912065439701E-2</v>
      </c>
      <c r="H821" s="18">
        <v>0</v>
      </c>
      <c r="I821" s="18">
        <v>0.15439672801636001</v>
      </c>
      <c r="J821" s="18">
        <v>0.16288343558282201</v>
      </c>
      <c r="K821" s="18">
        <v>9.8773006134969296E-2</v>
      </c>
      <c r="L821" s="18">
        <v>5.1738241308793502E-2</v>
      </c>
      <c r="M821" s="18">
        <v>0</v>
      </c>
      <c r="N821" s="18">
        <v>1.03271983640082E-2</v>
      </c>
      <c r="O821" s="18">
        <v>1.12474437627812E-2</v>
      </c>
      <c r="P821" s="18">
        <v>6.6053169734151304E-2</v>
      </c>
      <c r="Q821" s="18">
        <v>8.0061349693251502E-2</v>
      </c>
      <c r="R821" s="18">
        <v>0.12903885480572599</v>
      </c>
      <c r="S821" s="18">
        <v>0.16881390593046999</v>
      </c>
      <c r="T821" s="18">
        <v>0.27177914110429402</v>
      </c>
      <c r="U821" s="18">
        <v>0.34979550102249501</v>
      </c>
      <c r="V821" s="18">
        <v>0.21562500000000001</v>
      </c>
      <c r="W821" s="18">
        <v>0.41329243353783202</v>
      </c>
      <c r="X821" s="18">
        <v>2.5830777096114501E-2</v>
      </c>
      <c r="Y821" s="18">
        <v>0.43415132924335398</v>
      </c>
      <c r="Z821" s="18">
        <v>2.7134458077709599E-2</v>
      </c>
    </row>
    <row r="822" spans="1:26">
      <c r="A822" s="41">
        <v>91</v>
      </c>
      <c r="B822" s="24" t="s">
        <v>775</v>
      </c>
      <c r="C822" s="18">
        <v>0</v>
      </c>
      <c r="D822" s="18">
        <v>0</v>
      </c>
      <c r="E822" s="18">
        <v>0.15255623721881401</v>
      </c>
      <c r="F822" s="18">
        <v>0.503067484662577</v>
      </c>
      <c r="G822" s="18">
        <v>0.57914110429447896</v>
      </c>
      <c r="H822" s="18">
        <v>0.476278118609407</v>
      </c>
      <c r="I822" s="18">
        <v>0.500920245398773</v>
      </c>
      <c r="J822" s="18">
        <v>0.57597137014314903</v>
      </c>
      <c r="K822" s="18">
        <v>0.48957055214723899</v>
      </c>
      <c r="L822" s="18">
        <v>0.41758691206544002</v>
      </c>
      <c r="M822" s="18">
        <v>0.45092024539877301</v>
      </c>
      <c r="N822" s="18">
        <v>0.48282208588957098</v>
      </c>
      <c r="O822" s="18">
        <v>0.52004089979550105</v>
      </c>
      <c r="P822" s="18">
        <v>0.41901840490797498</v>
      </c>
      <c r="Q822" s="18">
        <v>0.417382413087935</v>
      </c>
      <c r="R822" s="18">
        <v>0.35337423312883398</v>
      </c>
      <c r="S822" s="18">
        <v>0.37893660531697299</v>
      </c>
      <c r="T822" s="18">
        <v>0.374233128834356</v>
      </c>
      <c r="U822" s="18">
        <v>0.36830265848670801</v>
      </c>
      <c r="V822" s="18">
        <v>0.27546012269938702</v>
      </c>
      <c r="W822" s="18">
        <v>0.13773006134969301</v>
      </c>
      <c r="X822" s="18">
        <v>0.121472392638037</v>
      </c>
      <c r="Y822" s="18">
        <v>0.13619631901840501</v>
      </c>
      <c r="Z822" s="18">
        <v>8.9161554192229001E-2</v>
      </c>
    </row>
    <row r="823" spans="1:26">
      <c r="A823" s="41">
        <v>92</v>
      </c>
      <c r="B823" s="24" t="s">
        <v>775</v>
      </c>
      <c r="C823" s="18">
        <v>0.19672801635991799</v>
      </c>
      <c r="D823" s="18">
        <v>0.28619631901840498</v>
      </c>
      <c r="E823" s="18">
        <v>0.38139059304703499</v>
      </c>
      <c r="F823" s="18">
        <v>0.496319018404908</v>
      </c>
      <c r="G823" s="18">
        <v>0.438957055214724</v>
      </c>
      <c r="H823" s="18">
        <v>0.54887525562372197</v>
      </c>
      <c r="I823" s="18">
        <v>0.58466257668711696</v>
      </c>
      <c r="J823" s="18">
        <v>0.12926891615541899</v>
      </c>
      <c r="K823" s="18">
        <v>0.42372188139059302</v>
      </c>
      <c r="L823" s="18">
        <v>0.31400817995910002</v>
      </c>
      <c r="M823" s="18">
        <v>0.273721881390593</v>
      </c>
      <c r="N823" s="18">
        <v>0.18098159509202499</v>
      </c>
      <c r="O823" s="18">
        <v>0.24989775051124699</v>
      </c>
      <c r="P823" s="18">
        <v>0.28527607361963198</v>
      </c>
      <c r="Q823" s="18">
        <v>0.396114519427403</v>
      </c>
      <c r="R823" s="18">
        <v>0.288854805725971</v>
      </c>
      <c r="S823" s="18">
        <v>0.433435582822086</v>
      </c>
      <c r="T823" s="18">
        <v>0.50296523517382397</v>
      </c>
      <c r="U823" s="18">
        <v>0.63773006134969301</v>
      </c>
      <c r="V823" s="18">
        <v>0.661554192229039</v>
      </c>
      <c r="W823" s="18">
        <v>0.73456032719836395</v>
      </c>
      <c r="X823" s="18">
        <v>0.17185582822085901</v>
      </c>
      <c r="Y823" s="18">
        <v>0.393047034764826</v>
      </c>
      <c r="Z823" s="18">
        <v>0.35879345603272</v>
      </c>
    </row>
    <row r="824" spans="1:26">
      <c r="A824" s="41">
        <v>93</v>
      </c>
      <c r="B824" s="24" t="s">
        <v>775</v>
      </c>
      <c r="C824" s="18">
        <v>0.20603271983640101</v>
      </c>
      <c r="D824" s="18">
        <v>0.21492842535787299</v>
      </c>
      <c r="E824" s="18">
        <v>0.22801635991819999</v>
      </c>
      <c r="F824" s="18">
        <v>0.291922290388548</v>
      </c>
      <c r="G824" s="18">
        <v>0.18732106339468299</v>
      </c>
      <c r="H824" s="18">
        <v>0.148261758691207</v>
      </c>
      <c r="I824" s="18">
        <v>0.18721881390593001</v>
      </c>
      <c r="J824" s="18">
        <v>0.16605316973415099</v>
      </c>
      <c r="K824" s="18">
        <v>0.15020449897750501</v>
      </c>
      <c r="L824" s="18">
        <v>8.9059304703476505E-2</v>
      </c>
      <c r="M824" s="18">
        <v>3.6912065439672799E-2</v>
      </c>
      <c r="N824" s="18">
        <v>1.05316973415133E-2</v>
      </c>
      <c r="O824" s="18">
        <v>0</v>
      </c>
      <c r="P824" s="18">
        <v>0</v>
      </c>
      <c r="Q824" s="18">
        <v>0</v>
      </c>
      <c r="R824" s="18">
        <v>9.1002044989775092E-3</v>
      </c>
      <c r="S824" s="18">
        <v>4.2740286298568499E-2</v>
      </c>
      <c r="T824" s="18">
        <v>5.1124744376278099E-2</v>
      </c>
      <c r="U824" s="18">
        <v>3.3640081799591E-2</v>
      </c>
      <c r="V824" s="18">
        <v>5.6441717791411002E-2</v>
      </c>
      <c r="W824" s="18">
        <v>8.6094069529652401E-2</v>
      </c>
      <c r="X824" s="18">
        <v>0.10623721881390601</v>
      </c>
      <c r="Y824" s="18">
        <v>1.8609406952965198E-2</v>
      </c>
      <c r="Z824" s="18">
        <v>3.2208588957055202E-2</v>
      </c>
    </row>
    <row r="825" spans="1:26">
      <c r="A825" s="41">
        <v>94</v>
      </c>
      <c r="B825" s="24" t="s">
        <v>775</v>
      </c>
      <c r="C825" s="18">
        <v>6.9120654396728001E-2</v>
      </c>
      <c r="D825" s="18">
        <v>4.6421267893660502E-2</v>
      </c>
      <c r="E825" s="18">
        <v>1.7075664621676898E-2</v>
      </c>
      <c r="F825" s="18">
        <v>3.3742331288343599E-2</v>
      </c>
      <c r="G825" s="18">
        <v>5.1635991820040902E-2</v>
      </c>
      <c r="H825" s="18">
        <v>4.87730061349693E-2</v>
      </c>
      <c r="I825" s="18">
        <v>9.8875255623721903E-2</v>
      </c>
      <c r="J825" s="18">
        <v>0.19907975460122701</v>
      </c>
      <c r="K825" s="18">
        <v>0.294376278118609</v>
      </c>
      <c r="L825" s="18">
        <v>0.179243353783231</v>
      </c>
      <c r="M825" s="18">
        <v>2.7607361963190202E-2</v>
      </c>
      <c r="N825" s="18">
        <v>0.25848670756646203</v>
      </c>
      <c r="O825" s="18">
        <v>0.17280163599182</v>
      </c>
      <c r="P825" s="18">
        <v>0.19069529652351699</v>
      </c>
      <c r="Q825" s="18">
        <v>0.29897750511247401</v>
      </c>
      <c r="R825" s="18">
        <v>7.7965235173824102E-2</v>
      </c>
      <c r="S825" s="18">
        <v>0</v>
      </c>
      <c r="T825" s="18">
        <v>0</v>
      </c>
      <c r="U825" s="18">
        <v>0</v>
      </c>
      <c r="V825" s="18">
        <v>0.48854805725971401</v>
      </c>
      <c r="W825" s="18">
        <v>0.375766871165644</v>
      </c>
      <c r="X825" s="18">
        <v>0.25112474437627802</v>
      </c>
      <c r="Y825" s="18">
        <v>0.22372188139059301</v>
      </c>
      <c r="Z825" s="18">
        <v>0.36697341513292397</v>
      </c>
    </row>
    <row r="826" spans="1:26">
      <c r="A826" s="41">
        <v>95</v>
      </c>
      <c r="B826" s="24" t="s">
        <v>775</v>
      </c>
      <c r="C826" s="18">
        <v>2.29358384458078E-2</v>
      </c>
      <c r="D826" s="18">
        <v>0.19631901840490801</v>
      </c>
      <c r="E826" s="18">
        <v>0.37075664621676901</v>
      </c>
      <c r="F826" s="18">
        <v>0.34805725971370099</v>
      </c>
      <c r="G826" s="18">
        <v>0.39652351738241298</v>
      </c>
      <c r="H826" s="18">
        <v>0.68067484662576705</v>
      </c>
      <c r="I826" s="18">
        <v>0.61267893660531703</v>
      </c>
      <c r="J826" s="18">
        <v>0.57678936605316999</v>
      </c>
      <c r="K826" s="18">
        <v>0.46002044989775098</v>
      </c>
      <c r="L826" s="18">
        <v>0.51411042944785301</v>
      </c>
      <c r="M826" s="18">
        <v>0.28494376278118599</v>
      </c>
      <c r="N826" s="18">
        <v>0.42924335378323097</v>
      </c>
      <c r="O826" s="18">
        <v>0.34243353783231101</v>
      </c>
      <c r="P826" s="18">
        <v>0.48108384458077702</v>
      </c>
      <c r="Q826" s="18">
        <v>0.55807770961145198</v>
      </c>
      <c r="R826" s="18">
        <v>6.5414110429447905E-2</v>
      </c>
      <c r="S826" s="18">
        <v>0.106109406952965</v>
      </c>
      <c r="T826" s="18">
        <v>0.69325153374233095</v>
      </c>
      <c r="U826" s="18">
        <v>0.49734151329243398</v>
      </c>
      <c r="V826" s="18">
        <v>0.51799591002044998</v>
      </c>
      <c r="W826" s="18">
        <v>0.52167689161554198</v>
      </c>
      <c r="X826" s="18">
        <v>0.56625766871165695</v>
      </c>
      <c r="Y826" s="18">
        <v>0.59406952965235205</v>
      </c>
      <c r="Z826" s="18">
        <v>0.65081799591001999</v>
      </c>
    </row>
    <row r="827" spans="1:26">
      <c r="A827" s="41">
        <v>96</v>
      </c>
      <c r="B827" s="24" t="s">
        <v>775</v>
      </c>
      <c r="C827" s="18">
        <v>0.48548057259713701</v>
      </c>
      <c r="D827" s="18">
        <v>0.36165644171779099</v>
      </c>
      <c r="E827" s="18">
        <v>0.215950920245399</v>
      </c>
      <c r="F827" s="18">
        <v>0.175869120654397</v>
      </c>
      <c r="G827" s="18">
        <v>0.56134969325153405</v>
      </c>
      <c r="H827" s="18">
        <v>0.55153374233128805</v>
      </c>
      <c r="I827" s="18">
        <v>0.102862985685072</v>
      </c>
      <c r="J827" s="18">
        <v>5.2658486707566503E-2</v>
      </c>
      <c r="K827" s="18">
        <v>0</v>
      </c>
      <c r="L827" s="18">
        <v>5.0766871165644198E-2</v>
      </c>
      <c r="M827" s="18">
        <v>6.2167689161554199E-2</v>
      </c>
      <c r="N827" s="18">
        <v>6.9222903885480594E-2</v>
      </c>
      <c r="O827" s="18">
        <v>5.0306748466257697E-2</v>
      </c>
      <c r="P827" s="18">
        <v>0</v>
      </c>
      <c r="Q827" s="18">
        <v>9.7137014314928397E-3</v>
      </c>
      <c r="R827" s="18">
        <v>0</v>
      </c>
      <c r="S827" s="18">
        <v>0</v>
      </c>
      <c r="T827" s="18">
        <v>0</v>
      </c>
      <c r="U827" s="18">
        <v>0.106134969325153</v>
      </c>
      <c r="V827" s="18">
        <v>0.19826175869120699</v>
      </c>
      <c r="W827" s="18">
        <v>0.152070552147239</v>
      </c>
      <c r="X827" s="18">
        <v>0.115848670756646</v>
      </c>
      <c r="Y827" s="18">
        <v>8.4764826175869099E-2</v>
      </c>
      <c r="Z827" s="18">
        <v>0.18057259713701401</v>
      </c>
    </row>
    <row r="828" spans="1:26">
      <c r="A828" s="41">
        <v>97</v>
      </c>
      <c r="B828" s="24" t="s">
        <v>775</v>
      </c>
      <c r="C828" s="18">
        <v>0.15679959100204499</v>
      </c>
      <c r="D828" s="18">
        <v>9.7999744376278102E-3</v>
      </c>
      <c r="E828" s="18">
        <v>0.334151329243354</v>
      </c>
      <c r="F828" s="18">
        <v>0.630674846625767</v>
      </c>
      <c r="G828" s="18">
        <v>8.4854294478527603E-2</v>
      </c>
      <c r="H828" s="18">
        <v>5.3033934049079804E-3</v>
      </c>
      <c r="I828" s="18">
        <v>0</v>
      </c>
      <c r="J828" s="18">
        <v>0</v>
      </c>
      <c r="K828" s="18">
        <v>0</v>
      </c>
      <c r="L828" s="18">
        <v>0</v>
      </c>
      <c r="M828" s="18">
        <v>0</v>
      </c>
      <c r="N828" s="18">
        <v>0</v>
      </c>
      <c r="O828" s="18">
        <v>0.64059304703476505</v>
      </c>
      <c r="P828" s="18">
        <v>0.79948875255623697</v>
      </c>
      <c r="Q828" s="18">
        <v>0.91063394683026599</v>
      </c>
      <c r="R828" s="18">
        <v>0.91022494887525596</v>
      </c>
      <c r="S828" s="18">
        <v>0.57085889570552195</v>
      </c>
      <c r="T828" s="18">
        <v>0.37229038854805702</v>
      </c>
      <c r="U828" s="18">
        <v>0.34120654396728001</v>
      </c>
      <c r="V828" s="18">
        <v>0.40112474437627799</v>
      </c>
      <c r="W828" s="18">
        <v>0.30081799591002001</v>
      </c>
      <c r="X828" s="18">
        <v>0.36022494887525602</v>
      </c>
      <c r="Y828" s="18">
        <v>0.26339468302658497</v>
      </c>
      <c r="Z828" s="18">
        <v>0.12740286298568501</v>
      </c>
    </row>
    <row r="829" spans="1:26">
      <c r="A829" s="41">
        <v>98</v>
      </c>
      <c r="B829" s="24" t="s">
        <v>775</v>
      </c>
      <c r="C829" s="18">
        <v>0.42505112474437601</v>
      </c>
      <c r="D829" s="18">
        <v>0.22719836400818</v>
      </c>
      <c r="E829" s="18">
        <v>0.13783231083844599</v>
      </c>
      <c r="F829" s="18">
        <v>7.9396728016359899E-2</v>
      </c>
      <c r="G829" s="18">
        <v>2.1676891615541899E-2</v>
      </c>
      <c r="H829" s="18">
        <v>5.1942740286298597E-2</v>
      </c>
      <c r="I829" s="18">
        <v>9.3660531697341495E-2</v>
      </c>
      <c r="J829" s="18">
        <v>7.65848670756646E-2</v>
      </c>
      <c r="K829" s="18">
        <v>0.11809815950920199</v>
      </c>
      <c r="L829" s="18">
        <v>0</v>
      </c>
      <c r="M829" s="18">
        <v>0</v>
      </c>
      <c r="N829" s="18">
        <v>7.4642126789366096E-3</v>
      </c>
      <c r="O829" s="18">
        <v>0</v>
      </c>
      <c r="P829" s="18">
        <v>1.2985685071574601E-2</v>
      </c>
      <c r="Q829" s="18">
        <v>3.21063394683027E-2</v>
      </c>
      <c r="R829" s="18">
        <v>5.5316973415132899E-2</v>
      </c>
      <c r="S829" s="18">
        <v>0.14570552147239299</v>
      </c>
      <c r="T829" s="18">
        <v>0.23006134969325201</v>
      </c>
      <c r="U829" s="18">
        <v>0.228885480572597</v>
      </c>
      <c r="V829" s="18">
        <v>0.14907975460122699</v>
      </c>
      <c r="W829" s="18">
        <v>9.2535787321063406E-2</v>
      </c>
      <c r="X829" s="18">
        <v>6.1860940695296497E-2</v>
      </c>
      <c r="Y829" s="18">
        <v>3.7321063394683003E-2</v>
      </c>
      <c r="Z829" s="18">
        <v>0</v>
      </c>
    </row>
    <row r="830" spans="1:26">
      <c r="A830" s="41">
        <v>99</v>
      </c>
      <c r="B830" s="24" t="s">
        <v>775</v>
      </c>
      <c r="C830" s="18">
        <v>8.4867075664621702E-3</v>
      </c>
      <c r="D830" s="18">
        <v>2.1165644171779099E-2</v>
      </c>
      <c r="E830" s="18">
        <v>9.2024539877300603E-3</v>
      </c>
      <c r="F830" s="18">
        <v>1.5541922290388499E-2</v>
      </c>
      <c r="G830" s="18">
        <v>0</v>
      </c>
      <c r="H830" s="18">
        <v>0</v>
      </c>
      <c r="I830" s="18">
        <v>0</v>
      </c>
      <c r="J830" s="18">
        <v>7.40286298568507E-2</v>
      </c>
      <c r="K830" s="18">
        <v>0.19734151329243399</v>
      </c>
      <c r="L830" s="18">
        <v>8.8854805725971403E-2</v>
      </c>
      <c r="M830" s="18">
        <v>0.13197852760736201</v>
      </c>
      <c r="N830" s="18">
        <v>0.159432515337423</v>
      </c>
      <c r="O830" s="18">
        <v>0.27822085889570602</v>
      </c>
      <c r="P830" s="18">
        <v>1.7388803680981599E-2</v>
      </c>
      <c r="Q830" s="18">
        <v>0</v>
      </c>
      <c r="R830" s="18">
        <v>0</v>
      </c>
      <c r="S830" s="18">
        <v>0.51574642126789405</v>
      </c>
      <c r="T830" s="18">
        <v>0.32566462167689197</v>
      </c>
      <c r="U830" s="18">
        <v>0.18420245398773</v>
      </c>
      <c r="V830" s="18">
        <v>0.171881390593047</v>
      </c>
      <c r="W830" s="18">
        <v>0.22638036809816001</v>
      </c>
      <c r="X830" s="18">
        <v>0.29396728016359902</v>
      </c>
      <c r="Y830" s="18">
        <v>0.27044989775051098</v>
      </c>
      <c r="Z830" s="18">
        <v>0.39652351738241298</v>
      </c>
    </row>
    <row r="831" spans="1:26">
      <c r="A831" s="41">
        <v>100</v>
      </c>
      <c r="B831" s="24" t="s">
        <v>775</v>
      </c>
      <c r="C831" s="18">
        <v>0.36206543967280203</v>
      </c>
      <c r="D831" s="18">
        <v>0.33711656441717802</v>
      </c>
      <c r="E831" s="18">
        <v>0.47147239263803697</v>
      </c>
      <c r="F831" s="18">
        <v>0.38486707566462203</v>
      </c>
      <c r="G831" s="18">
        <v>0.63711656441717801</v>
      </c>
      <c r="H831" s="18">
        <v>0.66932515337423304</v>
      </c>
      <c r="I831" s="18">
        <v>4.18328220858896E-2</v>
      </c>
      <c r="J831" s="18">
        <v>0.49192229038854801</v>
      </c>
      <c r="K831" s="18">
        <v>0.63425357873210597</v>
      </c>
      <c r="L831" s="18">
        <v>0.63200408997955004</v>
      </c>
      <c r="M831" s="18">
        <v>0.15792433537832301</v>
      </c>
      <c r="N831" s="18">
        <v>0.30235173824130901</v>
      </c>
      <c r="O831" s="18">
        <v>0.199284253578732</v>
      </c>
      <c r="P831" s="18">
        <v>0.16963190184049101</v>
      </c>
      <c r="Q831" s="18">
        <v>0.15051124744376301</v>
      </c>
      <c r="R831" s="18">
        <v>9.4785276073619598E-2</v>
      </c>
      <c r="S831" s="18">
        <v>8.3537832310838403E-2</v>
      </c>
      <c r="T831" s="18">
        <v>0.10899795501022499</v>
      </c>
      <c r="U831" s="18">
        <v>5.3169734151329202E-2</v>
      </c>
      <c r="V831" s="18">
        <v>6.6053169734151304E-2</v>
      </c>
      <c r="W831" s="18">
        <v>0.15603271983640099</v>
      </c>
      <c r="X831" s="18">
        <v>8.1697341513292401E-2</v>
      </c>
      <c r="Y831" s="18">
        <v>0.30204498977505101</v>
      </c>
      <c r="Z831" s="18">
        <v>6.4314928425357895E-2</v>
      </c>
    </row>
    <row r="832" spans="1:26">
      <c r="A832" s="41">
        <v>101</v>
      </c>
      <c r="B832" s="24" t="s">
        <v>775</v>
      </c>
      <c r="C832" s="18">
        <v>5.7259713701431503E-3</v>
      </c>
      <c r="D832" s="18">
        <v>0</v>
      </c>
      <c r="E832" s="18">
        <v>3.9672801635991801E-2</v>
      </c>
      <c r="F832" s="18">
        <v>2.05521472392638E-2</v>
      </c>
      <c r="G832" s="18">
        <v>0</v>
      </c>
      <c r="H832" s="18">
        <v>0</v>
      </c>
      <c r="I832" s="18">
        <v>0</v>
      </c>
      <c r="J832" s="18">
        <v>6.8507157464212697E-3</v>
      </c>
      <c r="K832" s="18">
        <v>0</v>
      </c>
      <c r="L832" s="18">
        <v>0</v>
      </c>
      <c r="M832" s="18">
        <v>9.30470347648262E-3</v>
      </c>
      <c r="N832" s="18">
        <v>1.359918200409E-2</v>
      </c>
      <c r="O832" s="18">
        <v>4.1308793456032701E-2</v>
      </c>
      <c r="P832" s="18">
        <v>4.0797546012269897E-2</v>
      </c>
      <c r="Q832" s="18">
        <v>3.7014314928425399E-2</v>
      </c>
      <c r="R832" s="18">
        <v>1.49284253578732E-2</v>
      </c>
      <c r="S832" s="18">
        <v>9.5092024539877307E-3</v>
      </c>
      <c r="T832" s="18">
        <v>2.3415132924335402E-2</v>
      </c>
      <c r="U832" s="18">
        <v>2.1676891615541899E-2</v>
      </c>
      <c r="V832" s="18">
        <v>4.88752556237219E-2</v>
      </c>
      <c r="W832" s="18">
        <v>5.1329243353783201E-2</v>
      </c>
      <c r="X832" s="18">
        <v>2.8527607361963199E-2</v>
      </c>
      <c r="Y832" s="18">
        <v>2.6891615541922299E-2</v>
      </c>
      <c r="Z832" s="18">
        <v>7.7709611451942696E-3</v>
      </c>
    </row>
    <row r="833" spans="1:26">
      <c r="A833" s="41">
        <v>102</v>
      </c>
      <c r="B833" s="24" t="s">
        <v>775</v>
      </c>
      <c r="C833" s="18">
        <v>0.237832310838446</v>
      </c>
      <c r="D833" s="18">
        <v>0.14907975460122699</v>
      </c>
      <c r="E833" s="18">
        <v>3.6349693251533803E-2</v>
      </c>
      <c r="F833" s="18">
        <v>9.2689161554192198E-2</v>
      </c>
      <c r="G833" s="18">
        <v>4.7443762781186102E-2</v>
      </c>
      <c r="H833" s="18">
        <v>0</v>
      </c>
      <c r="I833" s="18">
        <v>0</v>
      </c>
      <c r="J833" s="18">
        <v>9.6421267893660498E-2</v>
      </c>
      <c r="K833" s="18">
        <v>0.222085889570552</v>
      </c>
      <c r="L833" s="18">
        <v>8.6860940695296499E-2</v>
      </c>
      <c r="M833" s="18">
        <v>7.2776073619631898E-2</v>
      </c>
      <c r="N833" s="18">
        <v>0.37597137014314902</v>
      </c>
      <c r="O833" s="18">
        <v>0.380674846625767</v>
      </c>
      <c r="P833" s="18">
        <v>0.52453987730061402</v>
      </c>
      <c r="Q833" s="18">
        <v>0.61584867075664596</v>
      </c>
      <c r="R833" s="18">
        <v>0.56963190184049095</v>
      </c>
      <c r="S833" s="18">
        <v>3.5601993865030698E-2</v>
      </c>
      <c r="T833" s="18">
        <v>0.135020449897751</v>
      </c>
      <c r="U833" s="18">
        <v>7.3185071574642102E-2</v>
      </c>
      <c r="V833" s="18">
        <v>0.12517733895705499</v>
      </c>
      <c r="W833" s="18">
        <v>0.20449897750511201</v>
      </c>
      <c r="X833" s="18">
        <v>0.42658486707566501</v>
      </c>
      <c r="Y833" s="18">
        <v>0.38987730061349701</v>
      </c>
      <c r="Z833" s="18">
        <v>2.4367331288343601E-2</v>
      </c>
    </row>
    <row r="834" spans="1:26">
      <c r="A834" s="41">
        <v>103</v>
      </c>
      <c r="B834" s="24" t="s">
        <v>775</v>
      </c>
      <c r="C834" s="18">
        <v>0</v>
      </c>
      <c r="D834" s="18">
        <v>0.70552147239263796</v>
      </c>
      <c r="E834" s="18">
        <v>0.356032719836401</v>
      </c>
      <c r="F834" s="18">
        <v>0.15296523517382399</v>
      </c>
      <c r="G834" s="18">
        <v>6.0020449897750502E-2</v>
      </c>
      <c r="H834" s="18">
        <v>0</v>
      </c>
      <c r="I834" s="18">
        <v>1.57464212678937E-2</v>
      </c>
      <c r="J834" s="18">
        <v>3.1492842535787297E-2</v>
      </c>
      <c r="K834" s="18">
        <v>7.8732106339468293E-3</v>
      </c>
      <c r="L834" s="18">
        <v>3.1492842535787297E-2</v>
      </c>
      <c r="M834" s="18">
        <v>0</v>
      </c>
      <c r="N834" s="18">
        <v>3.1492842535787297E-2</v>
      </c>
      <c r="O834" s="18">
        <v>3.1492842535787297E-2</v>
      </c>
      <c r="P834" s="18">
        <v>3.1492842535787297E-2</v>
      </c>
      <c r="Q834" s="18">
        <v>3.1492842535787297E-2</v>
      </c>
      <c r="R834" s="18">
        <v>7.8732106339468293E-3</v>
      </c>
      <c r="S834" s="18">
        <v>0</v>
      </c>
      <c r="T834" s="18">
        <v>0</v>
      </c>
      <c r="U834" s="18">
        <v>0</v>
      </c>
      <c r="V834" s="18">
        <v>0.201124744376278</v>
      </c>
      <c r="W834" s="18">
        <v>0.23016359918200399</v>
      </c>
      <c r="X834" s="18">
        <v>1.43852249488753E-2</v>
      </c>
      <c r="Y834" s="18">
        <v>0.29631901840490799</v>
      </c>
      <c r="Z834" s="18">
        <v>2.24054192229039E-2</v>
      </c>
    </row>
    <row r="835" spans="1:26">
      <c r="A835" s="41">
        <v>104</v>
      </c>
      <c r="B835" s="24" t="s">
        <v>775</v>
      </c>
      <c r="C835" s="18">
        <v>0.28041922290388599</v>
      </c>
      <c r="D835" s="18">
        <v>7.01048057259714E-2</v>
      </c>
      <c r="E835" s="18">
        <v>0.44795501022494899</v>
      </c>
      <c r="F835" s="18">
        <v>0.49243353783231097</v>
      </c>
      <c r="G835" s="18">
        <v>0.54754601226993904</v>
      </c>
      <c r="H835" s="18">
        <v>0.73711656441717799</v>
      </c>
      <c r="I835" s="18">
        <v>0.36881390593046998</v>
      </c>
      <c r="J835" s="18">
        <v>0.21952965235173799</v>
      </c>
      <c r="K835" s="18">
        <v>0.12760736196319</v>
      </c>
      <c r="L835" s="18">
        <v>0.12157464212678901</v>
      </c>
      <c r="M835" s="18">
        <v>8.2106339468302703E-2</v>
      </c>
      <c r="N835" s="18">
        <v>7.1779141104294494E-2</v>
      </c>
      <c r="O835" s="18">
        <v>0</v>
      </c>
      <c r="P835" s="18">
        <v>0</v>
      </c>
      <c r="Q835" s="18">
        <v>0</v>
      </c>
      <c r="R835" s="18">
        <v>6.2372188139059297E-3</v>
      </c>
      <c r="S835" s="18">
        <v>0.158588957055215</v>
      </c>
      <c r="T835" s="18">
        <v>0.152760736196319</v>
      </c>
      <c r="U835" s="18">
        <v>0.235378323108384</v>
      </c>
      <c r="V835" s="18">
        <v>2.0449897750511301E-2</v>
      </c>
      <c r="W835" s="18">
        <v>0</v>
      </c>
      <c r="X835" s="18">
        <v>0</v>
      </c>
      <c r="Y835" s="18">
        <v>0</v>
      </c>
      <c r="Z835" s="18">
        <v>0</v>
      </c>
    </row>
    <row r="836" spans="1:26">
      <c r="A836" s="41">
        <v>105</v>
      </c>
      <c r="B836" s="24" t="s">
        <v>775</v>
      </c>
      <c r="C836" s="18">
        <v>0</v>
      </c>
      <c r="D836" s="18">
        <v>0</v>
      </c>
      <c r="E836" s="18">
        <v>4.8977505112474402E-2</v>
      </c>
      <c r="F836" s="18">
        <v>5.4192229038854803E-2</v>
      </c>
      <c r="G836" s="18">
        <v>0.11032719836400801</v>
      </c>
      <c r="H836" s="18">
        <v>0.14079754601226999</v>
      </c>
      <c r="I836" s="18">
        <v>0.13016359918200399</v>
      </c>
      <c r="J836" s="18">
        <v>0.217331288343558</v>
      </c>
      <c r="K836" s="18">
        <v>0.187423312883436</v>
      </c>
      <c r="L836" s="18">
        <v>0.28139059304703501</v>
      </c>
      <c r="M836" s="18">
        <v>0.113113496932515</v>
      </c>
      <c r="N836" s="18">
        <v>7.0695935582822103E-3</v>
      </c>
      <c r="O836" s="18">
        <v>0</v>
      </c>
      <c r="P836" s="18">
        <v>0</v>
      </c>
      <c r="Q836" s="18">
        <v>0.151993865030675</v>
      </c>
      <c r="R836" s="18">
        <v>0.52525562372188095</v>
      </c>
      <c r="S836" s="18">
        <v>3.2828476482617601E-2</v>
      </c>
      <c r="T836" s="18">
        <v>0</v>
      </c>
      <c r="U836" s="18">
        <v>0</v>
      </c>
      <c r="V836" s="18">
        <v>0</v>
      </c>
      <c r="W836" s="18">
        <v>0.40593047034764801</v>
      </c>
      <c r="X836" s="18">
        <v>0.39955265848670801</v>
      </c>
      <c r="Y836" s="18">
        <v>0.84396728016359901</v>
      </c>
      <c r="Z836" s="18">
        <v>0.89693251533742302</v>
      </c>
    </row>
    <row r="837" spans="1:26">
      <c r="A837" s="41">
        <v>106</v>
      </c>
      <c r="B837" s="24" t="s">
        <v>775</v>
      </c>
      <c r="C837" s="18">
        <v>0.89243353783231105</v>
      </c>
      <c r="D837" s="18">
        <v>0.82259713701431503</v>
      </c>
      <c r="E837" s="18">
        <v>0.59212678936605301</v>
      </c>
      <c r="F837" s="18">
        <v>0.77177914110429502</v>
      </c>
      <c r="G837" s="18">
        <v>0.69396728016359899</v>
      </c>
      <c r="H837" s="18">
        <v>0.73394683026584895</v>
      </c>
      <c r="I837" s="18">
        <v>0.77310838445807795</v>
      </c>
      <c r="J837" s="18">
        <v>0.66820040899795496</v>
      </c>
      <c r="K837" s="18">
        <v>0.49764826175869098</v>
      </c>
      <c r="L837" s="18">
        <v>0.374233128834356</v>
      </c>
      <c r="M837" s="18">
        <v>0.538854805725971</v>
      </c>
      <c r="N837" s="18">
        <v>0.69713701431492903</v>
      </c>
      <c r="O837" s="18">
        <v>0.79304703476482596</v>
      </c>
      <c r="P837" s="18">
        <v>0.57597137014314903</v>
      </c>
      <c r="Q837" s="18">
        <v>0.50889570552147301</v>
      </c>
      <c r="R837" s="18">
        <v>0.56042944785276105</v>
      </c>
      <c r="S837" s="18">
        <v>0.198977505112474</v>
      </c>
      <c r="T837" s="18">
        <v>5.2709611451942702E-2</v>
      </c>
      <c r="U837" s="18">
        <v>0.52116564417177902</v>
      </c>
      <c r="V837" s="18">
        <v>0.52198364008179998</v>
      </c>
      <c r="W837" s="18">
        <v>0.33558282208589002</v>
      </c>
      <c r="X837" s="18">
        <v>0.62474437627811896</v>
      </c>
      <c r="Y837" s="18">
        <v>0.37525562372188098</v>
      </c>
      <c r="Z837" s="18">
        <v>0.49335378323108398</v>
      </c>
    </row>
    <row r="838" spans="1:26">
      <c r="A838" s="41">
        <v>107</v>
      </c>
      <c r="B838" s="24" t="s">
        <v>775</v>
      </c>
      <c r="C838" s="18">
        <v>0.55715746421267898</v>
      </c>
      <c r="D838" s="18">
        <v>0.61738241308793496</v>
      </c>
      <c r="E838" s="18">
        <v>0.63364008179959097</v>
      </c>
      <c r="F838" s="18">
        <v>0.60838445807771002</v>
      </c>
      <c r="G838" s="18">
        <v>0.59396728016359901</v>
      </c>
      <c r="H838" s="18">
        <v>0.57638036809815996</v>
      </c>
      <c r="I838" s="18">
        <v>0.58343558282208596</v>
      </c>
      <c r="J838" s="18">
        <v>0.35521472392637998</v>
      </c>
      <c r="K838" s="18">
        <v>0.20184049079754601</v>
      </c>
      <c r="L838" s="18">
        <v>0.12955010224948901</v>
      </c>
      <c r="M838" s="18">
        <v>8.7423312883435605E-2</v>
      </c>
      <c r="N838" s="18">
        <v>0.100715746421268</v>
      </c>
      <c r="O838" s="18">
        <v>2.5894683026584899E-2</v>
      </c>
      <c r="P838" s="18">
        <v>5.8179959100204501E-2</v>
      </c>
      <c r="Q838" s="18">
        <v>0</v>
      </c>
      <c r="R838" s="18">
        <v>0</v>
      </c>
      <c r="S838" s="18">
        <v>1.57464212678937E-2</v>
      </c>
      <c r="T838" s="18">
        <v>8.8650306748466301E-2</v>
      </c>
      <c r="U838" s="18">
        <v>9.2535787321063406E-2</v>
      </c>
      <c r="V838" s="18">
        <v>0.11809815950920199</v>
      </c>
      <c r="W838" s="18">
        <v>9.9386503067484699E-2</v>
      </c>
      <c r="X838" s="18">
        <v>0.14693251533742299</v>
      </c>
      <c r="Y838" s="18">
        <v>2.17152351738241E-2</v>
      </c>
      <c r="Z838" s="18">
        <v>0.40255623721881401</v>
      </c>
    </row>
    <row r="839" spans="1:26">
      <c r="A839" s="41">
        <v>108</v>
      </c>
      <c r="B839" s="24" t="s">
        <v>775</v>
      </c>
      <c r="C839" s="18">
        <v>0.484560327198364</v>
      </c>
      <c r="D839" s="18">
        <v>0.15449897750511199</v>
      </c>
      <c r="E839" s="18">
        <v>0.287627811860941</v>
      </c>
      <c r="F839" s="18">
        <v>1.7976738241308798E-2</v>
      </c>
      <c r="G839" s="18">
        <v>0</v>
      </c>
      <c r="H839" s="18">
        <v>0</v>
      </c>
      <c r="I839" s="18">
        <v>0</v>
      </c>
      <c r="J839" s="18">
        <v>0</v>
      </c>
      <c r="K839" s="18">
        <v>0.42781186094069501</v>
      </c>
      <c r="L839" s="18">
        <v>0.21048057259713701</v>
      </c>
      <c r="M839" s="18">
        <v>1.31550357873211E-2</v>
      </c>
      <c r="N839" s="18">
        <v>0</v>
      </c>
      <c r="O839" s="18">
        <v>0.43103271983640101</v>
      </c>
      <c r="P839" s="18">
        <v>0.91288343558282203</v>
      </c>
      <c r="Q839" s="18">
        <v>0.75879345603271997</v>
      </c>
      <c r="R839" s="18">
        <v>0.912934560327198</v>
      </c>
      <c r="S839" s="18">
        <v>0.65817995910020499</v>
      </c>
      <c r="T839" s="18">
        <v>0.33159509202454002</v>
      </c>
      <c r="U839" s="18">
        <v>3.2310838445807802E-2</v>
      </c>
      <c r="V839" s="18">
        <v>0.35685071574642102</v>
      </c>
      <c r="W839" s="18">
        <v>0.34529652351738199</v>
      </c>
      <c r="X839" s="18">
        <v>0.458997955010225</v>
      </c>
      <c r="Y839" s="18">
        <v>0.37934560327198402</v>
      </c>
      <c r="Z839" s="18">
        <v>0.22310838445807801</v>
      </c>
    </row>
    <row r="840" spans="1:26">
      <c r="A840" s="41">
        <v>109</v>
      </c>
      <c r="B840" s="24" t="s">
        <v>775</v>
      </c>
      <c r="C840" s="18">
        <v>0.20572597137014301</v>
      </c>
      <c r="D840" s="18">
        <v>0.30040899795501003</v>
      </c>
      <c r="E840" s="18">
        <v>0.16717791411042901</v>
      </c>
      <c r="F840" s="18">
        <v>6.9146216768916205E-2</v>
      </c>
      <c r="G840" s="18">
        <v>0</v>
      </c>
      <c r="H840" s="18">
        <v>0.59360940695296505</v>
      </c>
      <c r="I840" s="18">
        <v>0.68026584867075701</v>
      </c>
      <c r="J840" s="18">
        <v>0.51462167689161598</v>
      </c>
      <c r="K840" s="18">
        <v>3.2163854805725998E-2</v>
      </c>
      <c r="L840" s="18">
        <v>0</v>
      </c>
      <c r="M840" s="18">
        <v>0</v>
      </c>
      <c r="N840" s="18">
        <v>0</v>
      </c>
      <c r="O840" s="18">
        <v>0</v>
      </c>
      <c r="P840" s="18">
        <v>0.40066462167689199</v>
      </c>
      <c r="Q840" s="18">
        <v>0.35843558282208599</v>
      </c>
      <c r="R840" s="18">
        <v>0.60501022494887502</v>
      </c>
      <c r="S840" s="18">
        <v>0.58905930470347601</v>
      </c>
      <c r="T840" s="18">
        <v>0.53987730061349704</v>
      </c>
      <c r="U840" s="18">
        <v>0.36073619631901799</v>
      </c>
      <c r="V840" s="18">
        <v>0.67822085889570605</v>
      </c>
      <c r="W840" s="18">
        <v>0.49069529652351701</v>
      </c>
      <c r="X840" s="18">
        <v>0.67116564417177904</v>
      </c>
      <c r="Y840" s="18">
        <v>0.68752556237218798</v>
      </c>
      <c r="Z840" s="18">
        <v>0.69826175869120699</v>
      </c>
    </row>
    <row r="841" spans="1:26">
      <c r="A841" s="41">
        <v>110</v>
      </c>
      <c r="B841" s="24" t="s">
        <v>775</v>
      </c>
      <c r="C841" s="18">
        <v>0.85490797546012298</v>
      </c>
      <c r="D841" s="18">
        <v>0.73077709611452002</v>
      </c>
      <c r="E841" s="18">
        <v>0.16871165644171801</v>
      </c>
      <c r="F841" s="18">
        <v>4.2433537832310797E-2</v>
      </c>
      <c r="G841" s="18">
        <v>4.7034764826175898E-2</v>
      </c>
      <c r="H841" s="18">
        <v>0.25388548057259702</v>
      </c>
      <c r="I841" s="18">
        <v>0.28752556237218801</v>
      </c>
      <c r="J841" s="18">
        <v>0.42505112474437601</v>
      </c>
      <c r="K841" s="18">
        <v>0.30807770961145198</v>
      </c>
      <c r="L841" s="18">
        <v>8.6400817995909998E-2</v>
      </c>
      <c r="M841" s="18">
        <v>1.9120654396727998E-2</v>
      </c>
      <c r="N841" s="18">
        <v>1.25766871165644E-2</v>
      </c>
      <c r="O841" s="18">
        <v>4.5092024539877297E-2</v>
      </c>
      <c r="P841" s="18">
        <v>2.89366053169734E-2</v>
      </c>
      <c r="Q841" s="18">
        <v>0</v>
      </c>
      <c r="R841" s="18">
        <v>0</v>
      </c>
      <c r="S841" s="18">
        <v>0</v>
      </c>
      <c r="T841" s="18">
        <v>0</v>
      </c>
      <c r="U841" s="18">
        <v>0</v>
      </c>
      <c r="V841" s="18">
        <v>0</v>
      </c>
      <c r="W841" s="18">
        <v>0</v>
      </c>
      <c r="X841" s="18">
        <v>0</v>
      </c>
      <c r="Y841" s="18">
        <v>0</v>
      </c>
      <c r="Z841" s="18">
        <v>0</v>
      </c>
    </row>
    <row r="842" spans="1:26">
      <c r="A842" s="41">
        <v>111</v>
      </c>
      <c r="B842" s="24" t="s">
        <v>775</v>
      </c>
      <c r="C842" s="18">
        <v>0</v>
      </c>
      <c r="D842" s="18">
        <v>8.5889570552147299E-3</v>
      </c>
      <c r="E842" s="18">
        <v>9.1411042944785303E-2</v>
      </c>
      <c r="F842" s="18">
        <v>7.0143149284253595E-2</v>
      </c>
      <c r="G842" s="18">
        <v>8.7525562372188101E-2</v>
      </c>
      <c r="H842" s="18">
        <v>0.117740286298569</v>
      </c>
      <c r="I842" s="18">
        <v>7.3587678936605297E-3</v>
      </c>
      <c r="J842" s="18">
        <v>0.16564417177914101</v>
      </c>
      <c r="K842" s="18">
        <v>0.37965235173824102</v>
      </c>
      <c r="L842" s="18">
        <v>0.39677914110429402</v>
      </c>
      <c r="M842" s="18">
        <v>0.19493865030674801</v>
      </c>
      <c r="N842" s="18">
        <v>1.2183665644171801E-2</v>
      </c>
      <c r="O842" s="18">
        <v>0</v>
      </c>
      <c r="P842" s="18">
        <v>0</v>
      </c>
      <c r="Q842" s="18">
        <v>0.287321063394683</v>
      </c>
      <c r="R842" s="18">
        <v>0.19192229038854799</v>
      </c>
      <c r="S842" s="18">
        <v>8.7934560327198402E-2</v>
      </c>
      <c r="T842" s="18">
        <v>2.9243353783231101E-2</v>
      </c>
      <c r="U842" s="18">
        <v>1.6564417177914102E-2</v>
      </c>
      <c r="V842" s="18">
        <v>6.98364008179959E-2</v>
      </c>
      <c r="W842" s="18">
        <v>0.358179959100205</v>
      </c>
      <c r="X842" s="18">
        <v>0.583844580777096</v>
      </c>
      <c r="Y842" s="18">
        <v>0.61308793456032695</v>
      </c>
      <c r="Z842" s="18">
        <v>0.47453987730061398</v>
      </c>
    </row>
    <row r="843" spans="1:26">
      <c r="A843" s="41">
        <v>112</v>
      </c>
      <c r="B843" s="24" t="s">
        <v>775</v>
      </c>
      <c r="C843" s="18">
        <v>0.40562372188139101</v>
      </c>
      <c r="D843" s="18">
        <v>0.12885991820040901</v>
      </c>
      <c r="E843" s="18">
        <v>0.15733799846625801</v>
      </c>
      <c r="F843" s="18">
        <v>0.188650306748466</v>
      </c>
      <c r="G843" s="18">
        <v>0</v>
      </c>
      <c r="H843" s="18">
        <v>0</v>
      </c>
      <c r="I843" s="18">
        <v>9.5603271983640103E-2</v>
      </c>
      <c r="J843" s="18">
        <v>0.162474437627812</v>
      </c>
      <c r="K843" s="18">
        <v>0.19120654396728001</v>
      </c>
      <c r="L843" s="18">
        <v>0.239059304703476</v>
      </c>
      <c r="M843" s="18">
        <v>0.28077709611451901</v>
      </c>
      <c r="N843" s="18">
        <v>0.36707566462167701</v>
      </c>
      <c r="O843" s="18">
        <v>0.289161554192229</v>
      </c>
      <c r="P843" s="18">
        <v>0.110122699386503</v>
      </c>
      <c r="Q843" s="18">
        <v>8.0674846625766905E-2</v>
      </c>
      <c r="R843" s="18">
        <v>1.7995910020449899E-2</v>
      </c>
      <c r="S843" s="18">
        <v>7.7709611451942696E-3</v>
      </c>
      <c r="T843" s="18">
        <v>0.185276073619632</v>
      </c>
      <c r="U843" s="18">
        <v>0.46952965235173799</v>
      </c>
      <c r="V843" s="18">
        <v>0.34569274028629898</v>
      </c>
      <c r="W843" s="18">
        <v>0.69846625766871195</v>
      </c>
      <c r="X843" s="18">
        <v>0.64182004089979605</v>
      </c>
      <c r="Y843" s="18">
        <v>0.49744376278118602</v>
      </c>
      <c r="Z843" s="18">
        <v>0.43793456032719802</v>
      </c>
    </row>
    <row r="844" spans="1:26">
      <c r="A844" s="41">
        <v>113</v>
      </c>
      <c r="B844" s="24" t="s">
        <v>775</v>
      </c>
      <c r="C844" s="18">
        <v>0.23793456032719801</v>
      </c>
      <c r="D844" s="18">
        <v>0.21104294478527599</v>
      </c>
      <c r="E844" s="18">
        <v>0.29938650306748499</v>
      </c>
      <c r="F844" s="18">
        <v>0.17576687116564399</v>
      </c>
      <c r="G844" s="18">
        <v>0.122699386503067</v>
      </c>
      <c r="H844" s="18">
        <v>0.48077709611451902</v>
      </c>
      <c r="I844" s="18">
        <v>0.63312883435582801</v>
      </c>
      <c r="J844" s="18">
        <v>0.36748466257668699</v>
      </c>
      <c r="K844" s="18">
        <v>0.22709611451942699</v>
      </c>
      <c r="L844" s="18">
        <v>0.31513292433537798</v>
      </c>
      <c r="M844" s="18">
        <v>0.40337423312883403</v>
      </c>
      <c r="N844" s="18">
        <v>0.38762781186094097</v>
      </c>
      <c r="O844" s="18">
        <v>0.18241308793455999</v>
      </c>
      <c r="P844" s="18">
        <v>4.2229038854805702E-2</v>
      </c>
      <c r="Q844" s="18">
        <v>0</v>
      </c>
      <c r="R844" s="18">
        <v>0</v>
      </c>
      <c r="S844" s="18">
        <v>0</v>
      </c>
      <c r="T844" s="18">
        <v>1.4314928425357899E-2</v>
      </c>
      <c r="U844" s="18">
        <v>0</v>
      </c>
      <c r="V844" s="18">
        <v>0</v>
      </c>
      <c r="W844" s="18">
        <v>4.0695296523517402E-2</v>
      </c>
      <c r="X844" s="18">
        <v>2.94478527607362E-2</v>
      </c>
      <c r="Y844" s="18">
        <v>4.9284253578732097E-2</v>
      </c>
      <c r="Z844" s="18">
        <v>0.101635991820041</v>
      </c>
    </row>
    <row r="845" spans="1:26">
      <c r="A845" s="41">
        <v>114</v>
      </c>
      <c r="B845" s="24" t="s">
        <v>775</v>
      </c>
      <c r="C845" s="18">
        <v>0.19299591002045</v>
      </c>
      <c r="D845" s="18">
        <v>0.42034764826175902</v>
      </c>
      <c r="E845" s="18">
        <v>2.6271728016359901E-2</v>
      </c>
      <c r="F845" s="18">
        <v>0</v>
      </c>
      <c r="G845" s="18">
        <v>0.18629856850715701</v>
      </c>
      <c r="H845" s="18">
        <v>0.144887525562372</v>
      </c>
      <c r="I845" s="18">
        <v>0.185276073619632</v>
      </c>
      <c r="J845" s="18">
        <v>0.13726993865030701</v>
      </c>
      <c r="K845" s="18">
        <v>3.9877300613496897E-2</v>
      </c>
      <c r="L845" s="18">
        <v>0.11155419222903901</v>
      </c>
      <c r="M845" s="18">
        <v>0.27832310838445801</v>
      </c>
      <c r="N845" s="18">
        <v>0.14782719836400801</v>
      </c>
      <c r="O845" s="18">
        <v>0.36557866820040902</v>
      </c>
      <c r="P845" s="18">
        <v>8.9084867075664598E-2</v>
      </c>
      <c r="Q845" s="18">
        <v>5.56780419222904E-3</v>
      </c>
      <c r="R845" s="18">
        <v>0.55695296523517401</v>
      </c>
      <c r="S845" s="18">
        <v>0.32914110429447901</v>
      </c>
      <c r="T845" s="18">
        <v>0.186196319018405</v>
      </c>
      <c r="U845" s="18">
        <v>0.16102377300613499</v>
      </c>
      <c r="V845" s="18">
        <v>0.27648261758691201</v>
      </c>
      <c r="W845" s="18">
        <v>0.31370143149284302</v>
      </c>
      <c r="X845" s="18">
        <v>0.369325153374233</v>
      </c>
      <c r="Y845" s="18">
        <v>0.25327198364008202</v>
      </c>
      <c r="Z845" s="18">
        <v>0.26319018404908001</v>
      </c>
    </row>
    <row r="846" spans="1:26">
      <c r="A846" s="41">
        <v>115</v>
      </c>
      <c r="B846" s="24" t="s">
        <v>775</v>
      </c>
      <c r="C846" s="18">
        <v>0.25408997955010199</v>
      </c>
      <c r="D846" s="18">
        <v>0.22249488752556201</v>
      </c>
      <c r="E846" s="18">
        <v>0.28680981595091998</v>
      </c>
      <c r="F846" s="18">
        <v>0.26462167689161598</v>
      </c>
      <c r="G846" s="18">
        <v>0.33118609406952998</v>
      </c>
      <c r="H846" s="18">
        <v>0.197137014314928</v>
      </c>
      <c r="I846" s="18">
        <v>0.13803680981595101</v>
      </c>
      <c r="J846" s="18">
        <v>0.10746421267893699</v>
      </c>
      <c r="K846" s="18">
        <v>0.12597137014314899</v>
      </c>
      <c r="L846" s="18">
        <v>0.124130879345603</v>
      </c>
      <c r="M846" s="18">
        <v>0.14468302658486701</v>
      </c>
      <c r="N846" s="18">
        <v>6.5337423312883405E-2</v>
      </c>
      <c r="O846" s="18">
        <v>3.6605316973415097E-2</v>
      </c>
      <c r="P846" s="18">
        <v>2.1881390593047001E-2</v>
      </c>
      <c r="Q846" s="18">
        <v>6.0327198364008199E-3</v>
      </c>
      <c r="R846" s="18">
        <v>7.2597137014314903E-3</v>
      </c>
      <c r="S846" s="18">
        <v>0</v>
      </c>
      <c r="T846" s="18">
        <v>0</v>
      </c>
      <c r="U846" s="18">
        <v>9.1002044989775092E-3</v>
      </c>
      <c r="V846" s="18">
        <v>3.62985685071575E-2</v>
      </c>
      <c r="W846" s="18">
        <v>9.2024539877300596E-2</v>
      </c>
      <c r="X846" s="18">
        <v>0.119836400817996</v>
      </c>
      <c r="Y846" s="18">
        <v>9.1411042944785303E-2</v>
      </c>
      <c r="Z846" s="18">
        <v>0.182208588957055</v>
      </c>
    </row>
    <row r="847" spans="1:26">
      <c r="A847" s="41">
        <v>116</v>
      </c>
      <c r="B847" s="24" t="s">
        <v>775</v>
      </c>
      <c r="C847" s="18">
        <v>0.222085889570552</v>
      </c>
      <c r="D847" s="18">
        <v>0.16666666666666699</v>
      </c>
      <c r="E847" s="18">
        <v>0.17147239263803701</v>
      </c>
      <c r="F847" s="18">
        <v>9.7648261758691193E-2</v>
      </c>
      <c r="G847" s="18">
        <v>2.25971370143149E-2</v>
      </c>
      <c r="H847" s="18">
        <v>1.4826175869120699E-2</v>
      </c>
      <c r="I847" s="18">
        <v>4.0899795501022497E-2</v>
      </c>
      <c r="J847" s="18">
        <v>0</v>
      </c>
      <c r="K847" s="18">
        <v>0.14815950920245399</v>
      </c>
      <c r="L847" s="18">
        <v>0.24406952965235201</v>
      </c>
      <c r="M847" s="18">
        <v>0.27944785276073603</v>
      </c>
      <c r="N847" s="18">
        <v>0.23742331288343599</v>
      </c>
      <c r="O847" s="18">
        <v>0.28312883435582797</v>
      </c>
      <c r="P847" s="18">
        <v>0.229652351738241</v>
      </c>
      <c r="Q847" s="18">
        <v>0.16809815950920201</v>
      </c>
      <c r="R847" s="18">
        <v>9.1615541922290405E-2</v>
      </c>
      <c r="S847" s="18">
        <v>2.2188139059304699E-2</v>
      </c>
      <c r="T847" s="18">
        <v>8.1799591002044997E-3</v>
      </c>
      <c r="U847" s="18">
        <v>1.2167689161554199E-2</v>
      </c>
      <c r="V847" s="18">
        <v>8.8957055214723899E-3</v>
      </c>
      <c r="W847" s="18">
        <v>2.3721881390592999E-2</v>
      </c>
      <c r="X847" s="18">
        <v>2.74028629856851E-2</v>
      </c>
      <c r="Y847" s="18">
        <v>4.4069529652351697E-2</v>
      </c>
      <c r="Z847" s="18">
        <v>5.3374233128834402E-2</v>
      </c>
    </row>
    <row r="848" spans="1:26">
      <c r="A848" s="41">
        <v>117</v>
      </c>
      <c r="B848" s="24" t="s">
        <v>775</v>
      </c>
      <c r="C848" s="18">
        <v>8.7218813905930503E-2</v>
      </c>
      <c r="D848" s="18">
        <v>0.21124744376278101</v>
      </c>
      <c r="E848" s="18">
        <v>0.27750511247443799</v>
      </c>
      <c r="F848" s="18">
        <v>0.29570552147239298</v>
      </c>
      <c r="G848" s="18">
        <v>0.16267893660531699</v>
      </c>
      <c r="H848" s="18">
        <v>5.30674846625767E-2</v>
      </c>
      <c r="I848" s="18">
        <v>1.3496932515337399E-2</v>
      </c>
      <c r="J848" s="18">
        <v>0</v>
      </c>
      <c r="K848" s="18">
        <v>0</v>
      </c>
      <c r="L848" s="18">
        <v>0</v>
      </c>
      <c r="M848" s="18">
        <v>0</v>
      </c>
      <c r="N848" s="18">
        <v>0</v>
      </c>
      <c r="O848" s="18">
        <v>0</v>
      </c>
      <c r="P848" s="18">
        <v>0</v>
      </c>
      <c r="Q848" s="18">
        <v>0</v>
      </c>
      <c r="R848" s="18">
        <v>0</v>
      </c>
      <c r="S848" s="18">
        <v>0</v>
      </c>
      <c r="T848" s="18">
        <v>0</v>
      </c>
      <c r="U848" s="18">
        <v>4.6523517382413102E-2</v>
      </c>
      <c r="V848" s="18">
        <v>7.6789366053169703E-2</v>
      </c>
      <c r="W848" s="18">
        <v>7.2494887525562393E-2</v>
      </c>
      <c r="X848" s="18">
        <v>4.7648261758691197E-2</v>
      </c>
      <c r="Y848" s="18">
        <v>3.8548057259713699E-2</v>
      </c>
      <c r="Z848" s="18">
        <v>8.5889570552147299E-3</v>
      </c>
    </row>
    <row r="849" spans="1:26">
      <c r="A849" s="41">
        <v>118</v>
      </c>
      <c r="B849" s="24" t="s">
        <v>775</v>
      </c>
      <c r="C849" s="18">
        <v>5.82822085889571E-3</v>
      </c>
      <c r="D849" s="18">
        <v>0</v>
      </c>
      <c r="E849" s="18">
        <v>2.5460122699386498E-2</v>
      </c>
      <c r="F849" s="18">
        <v>1.8507157464212699E-2</v>
      </c>
      <c r="G849" s="18">
        <v>8.2208588957055198E-2</v>
      </c>
      <c r="H849" s="18">
        <v>5.9100204498977502E-2</v>
      </c>
      <c r="I849" s="18">
        <v>5.9713701431492801E-2</v>
      </c>
      <c r="J849" s="18">
        <v>6.2167689161554199E-2</v>
      </c>
      <c r="K849" s="18">
        <v>8.6912065439672795E-2</v>
      </c>
      <c r="L849" s="18">
        <v>8.3946830265848704E-2</v>
      </c>
      <c r="M849" s="18">
        <v>0.128220858895706</v>
      </c>
      <c r="N849" s="18">
        <v>0.192638036809816</v>
      </c>
      <c r="O849" s="18">
        <v>0.26707566462167698</v>
      </c>
      <c r="P849" s="18">
        <v>0.16060838445807801</v>
      </c>
      <c r="Q849" s="18">
        <v>3.5979038854805703E-2</v>
      </c>
      <c r="R849" s="18">
        <v>0.11799591002045</v>
      </c>
      <c r="S849" s="18">
        <v>0.124335378323108</v>
      </c>
      <c r="T849" s="18">
        <v>0.13190184049079801</v>
      </c>
      <c r="U849" s="18">
        <v>8.4662576687116603E-2</v>
      </c>
      <c r="V849" s="18">
        <v>1.8200408997955001E-2</v>
      </c>
      <c r="W849" s="18">
        <v>6.2372188139059301E-2</v>
      </c>
      <c r="X849" s="18">
        <v>4.8159509202454001E-2</v>
      </c>
      <c r="Y849" s="18">
        <v>3.3231083844580803E-2</v>
      </c>
      <c r="Z849" s="18">
        <v>4.1922290388548097E-2</v>
      </c>
    </row>
    <row r="850" spans="1:26">
      <c r="A850" s="41">
        <v>119</v>
      </c>
      <c r="B850" s="24" t="s">
        <v>775</v>
      </c>
      <c r="C850" s="18">
        <v>0</v>
      </c>
      <c r="D850" s="18">
        <v>0</v>
      </c>
      <c r="E850" s="18">
        <v>0.120040899795501</v>
      </c>
      <c r="F850" s="18">
        <v>0.134253578732106</v>
      </c>
      <c r="G850" s="18">
        <v>0.112576687116564</v>
      </c>
      <c r="H850" s="18">
        <v>4.7034764826175898E-2</v>
      </c>
      <c r="I850" s="18">
        <v>9.6114519427402904E-3</v>
      </c>
      <c r="J850" s="18">
        <v>1.68711656441718E-2</v>
      </c>
      <c r="K850" s="18">
        <v>3.35378323108384E-2</v>
      </c>
      <c r="L850" s="18">
        <v>0.184662576687117</v>
      </c>
      <c r="M850" s="18">
        <v>0.151533742331288</v>
      </c>
      <c r="N850" s="18">
        <v>0.11840490797545999</v>
      </c>
      <c r="O850" s="18">
        <v>0.26932515337423302</v>
      </c>
      <c r="P850" s="18">
        <v>0.21579754601227</v>
      </c>
      <c r="Q850" s="18">
        <v>3.2208588957055202E-2</v>
      </c>
      <c r="R850" s="18">
        <v>1.2985685071574601E-2</v>
      </c>
      <c r="S850" s="18">
        <v>6.1247443762781198E-2</v>
      </c>
      <c r="T850" s="18">
        <v>6.7791411042944796E-2</v>
      </c>
      <c r="U850" s="18">
        <v>4.1513292433537803E-2</v>
      </c>
      <c r="V850" s="18">
        <v>0.10040899795501</v>
      </c>
      <c r="W850" s="18">
        <v>0.113905930470348</v>
      </c>
      <c r="X850" s="18">
        <v>0.10276073619631899</v>
      </c>
      <c r="Y850" s="18">
        <v>0.13660531697341499</v>
      </c>
      <c r="Z850" s="18">
        <v>0.32740286298568499</v>
      </c>
    </row>
    <row r="851" spans="1:26">
      <c r="A851" s="41">
        <v>120</v>
      </c>
      <c r="B851" s="24" t="s">
        <v>775</v>
      </c>
      <c r="C851" s="18">
        <v>1.31901840490798E-2</v>
      </c>
      <c r="D851" s="18">
        <v>4.9284253578732097E-2</v>
      </c>
      <c r="E851" s="18">
        <v>6.4314928425357895E-2</v>
      </c>
      <c r="F851" s="18">
        <v>9.30470347648262E-3</v>
      </c>
      <c r="G851" s="18">
        <v>9.5705521472392599E-2</v>
      </c>
      <c r="H851" s="18">
        <v>8.0470347648261803E-2</v>
      </c>
      <c r="I851" s="18">
        <v>0.207770961145194</v>
      </c>
      <c r="J851" s="18">
        <v>0.42361963190184099</v>
      </c>
      <c r="K851" s="18">
        <v>0.38394683026584903</v>
      </c>
      <c r="L851" s="18">
        <v>0.28047034764826201</v>
      </c>
      <c r="M851" s="18">
        <v>3.8113496932515298E-2</v>
      </c>
      <c r="N851" s="18">
        <v>0.33118609406952998</v>
      </c>
      <c r="O851" s="18">
        <v>0.32341513292433499</v>
      </c>
      <c r="P851" s="18">
        <v>0.23343558282208601</v>
      </c>
      <c r="Q851" s="18">
        <v>0.235685071574642</v>
      </c>
      <c r="R851" s="18">
        <v>0.149335378323108</v>
      </c>
      <c r="S851" s="18">
        <v>0.13384458077709599</v>
      </c>
      <c r="T851" s="18">
        <v>8.3652862985685097E-3</v>
      </c>
      <c r="U851" s="18">
        <v>0.22387525562372201</v>
      </c>
      <c r="V851" s="18">
        <v>0.22367075664621699</v>
      </c>
      <c r="W851" s="18">
        <v>1.39794222903885E-2</v>
      </c>
      <c r="X851" s="18">
        <v>0.313036809815951</v>
      </c>
      <c r="Y851" s="18">
        <v>0.64120654396728005</v>
      </c>
      <c r="Z851" s="18">
        <v>0.40699769938650299</v>
      </c>
    </row>
    <row r="852" spans="1:26">
      <c r="A852" s="41">
        <v>121</v>
      </c>
      <c r="B852" s="24" t="s">
        <v>775</v>
      </c>
      <c r="C852" s="18">
        <v>9.1730572597137003E-2</v>
      </c>
      <c r="D852" s="18">
        <v>0.84468302658486705</v>
      </c>
      <c r="E852" s="18">
        <v>0.70725971370143204</v>
      </c>
      <c r="F852" s="18">
        <v>0.69974437627811903</v>
      </c>
      <c r="G852" s="18">
        <v>0.35547034764826202</v>
      </c>
      <c r="H852" s="18">
        <v>0.71932515337423297</v>
      </c>
      <c r="I852" s="18">
        <v>0.45660787321063401</v>
      </c>
      <c r="J852" s="18">
        <v>0.70419222903885503</v>
      </c>
      <c r="K852" s="18">
        <v>0.45981595092024502</v>
      </c>
      <c r="L852" s="18">
        <v>0.484253578732106</v>
      </c>
      <c r="M852" s="18">
        <v>0.55040899795500997</v>
      </c>
      <c r="N852" s="18">
        <v>0.56390593047034798</v>
      </c>
      <c r="O852" s="18">
        <v>0.55143149284253601</v>
      </c>
      <c r="P852" s="18">
        <v>0.496625766871166</v>
      </c>
      <c r="Q852" s="18">
        <v>0.40235173824130899</v>
      </c>
      <c r="R852" s="18">
        <v>0.28803680981595098</v>
      </c>
      <c r="S852" s="18">
        <v>0.34785276073619598</v>
      </c>
      <c r="T852" s="18">
        <v>0.46042944785276102</v>
      </c>
      <c r="U852" s="18">
        <v>0.58302658486707604</v>
      </c>
      <c r="V852" s="18">
        <v>0.828629856850716</v>
      </c>
      <c r="W852" s="18">
        <v>0.76697341513292405</v>
      </c>
      <c r="X852" s="18">
        <v>0.78486707566462199</v>
      </c>
      <c r="Y852" s="18">
        <v>0.91175869120654396</v>
      </c>
      <c r="Z852" s="18">
        <v>0.70327198364008203</v>
      </c>
    </row>
    <row r="853" spans="1:26">
      <c r="A853" s="41">
        <v>122</v>
      </c>
      <c r="B853" s="24" t="s">
        <v>775</v>
      </c>
      <c r="C853" s="18">
        <v>0.74621676891615596</v>
      </c>
      <c r="D853" s="18">
        <v>0.80470347648261797</v>
      </c>
      <c r="E853" s="18">
        <v>0.58006134969325196</v>
      </c>
      <c r="F853" s="18">
        <v>0.53098159509202503</v>
      </c>
      <c r="G853" s="18">
        <v>0.181697341513292</v>
      </c>
      <c r="H853" s="18">
        <v>6.6462167689161598E-3</v>
      </c>
      <c r="I853" s="18">
        <v>0</v>
      </c>
      <c r="J853" s="18">
        <v>0</v>
      </c>
      <c r="K853" s="18">
        <v>0</v>
      </c>
      <c r="L853" s="18">
        <v>1.8200408997955001E-2</v>
      </c>
      <c r="M853" s="18">
        <v>3.9775051124744401E-2</v>
      </c>
      <c r="N853" s="18">
        <v>0.23067484662576701</v>
      </c>
      <c r="O853" s="18">
        <v>0.80695296523517401</v>
      </c>
      <c r="P853" s="18">
        <v>0.98057259713701395</v>
      </c>
      <c r="Q853" s="18">
        <v>0.69519427402862999</v>
      </c>
      <c r="R853" s="18">
        <v>0.81206543967280198</v>
      </c>
      <c r="S853" s="18">
        <v>0.61584867075664596</v>
      </c>
      <c r="T853" s="18">
        <v>0.80419222903885501</v>
      </c>
      <c r="U853" s="18">
        <v>0.92300613496932504</v>
      </c>
      <c r="V853" s="18">
        <v>0.83220858895705496</v>
      </c>
      <c r="W853" s="18">
        <v>0.56952965235173802</v>
      </c>
      <c r="X853" s="18">
        <v>0.28384458077709601</v>
      </c>
      <c r="Y853" s="18">
        <v>0.25869120654396699</v>
      </c>
      <c r="Z853" s="18">
        <v>0.14468302658486701</v>
      </c>
    </row>
    <row r="854" spans="1:26">
      <c r="A854" s="41">
        <v>123</v>
      </c>
      <c r="B854" s="24" t="s">
        <v>775</v>
      </c>
      <c r="C854" s="18">
        <v>4.8619631901840502E-2</v>
      </c>
      <c r="D854" s="18">
        <v>0.17004089979550099</v>
      </c>
      <c r="E854" s="18">
        <v>0.15327198364008199</v>
      </c>
      <c r="F854" s="18">
        <v>0.18456032719836399</v>
      </c>
      <c r="G854" s="18">
        <v>0.135633946830266</v>
      </c>
      <c r="H854" s="18">
        <v>8.4764826175869099E-2</v>
      </c>
      <c r="I854" s="18">
        <v>2.57668711656442E-2</v>
      </c>
      <c r="J854" s="18">
        <v>5.9406952965235203E-2</v>
      </c>
      <c r="K854" s="18">
        <v>0.169222903885481</v>
      </c>
      <c r="L854" s="18">
        <v>0.22126789366053201</v>
      </c>
      <c r="M854" s="18">
        <v>0.21186094069529701</v>
      </c>
      <c r="N854" s="18">
        <v>0.308588957055215</v>
      </c>
      <c r="O854" s="18">
        <v>0.41912065439672802</v>
      </c>
      <c r="P854" s="18">
        <v>0.19478527607362001</v>
      </c>
      <c r="Q854" s="18">
        <v>9.3149284253578699E-2</v>
      </c>
      <c r="R854" s="18">
        <v>2.7096114519427401E-2</v>
      </c>
      <c r="S854" s="18">
        <v>5.7975460122699399E-2</v>
      </c>
      <c r="T854" s="18">
        <v>6.3394683026584903E-3</v>
      </c>
      <c r="U854" s="18">
        <v>1.8813905930470401E-2</v>
      </c>
      <c r="V854" s="18">
        <v>0.13169734151329199</v>
      </c>
      <c r="W854" s="18">
        <v>0.21462167689161599</v>
      </c>
      <c r="X854" s="18">
        <v>0.238139059304703</v>
      </c>
      <c r="Y854" s="18">
        <v>1.4883691206544E-2</v>
      </c>
      <c r="Z854" s="18">
        <v>0</v>
      </c>
    </row>
    <row r="855" spans="1:26">
      <c r="A855" s="41">
        <v>124</v>
      </c>
      <c r="B855" s="24" t="s">
        <v>775</v>
      </c>
      <c r="C855" s="18">
        <v>0</v>
      </c>
      <c r="D855" s="18">
        <v>0</v>
      </c>
      <c r="E855" s="18">
        <v>0.83036809815950896</v>
      </c>
      <c r="F855" s="18">
        <v>0.86881390593047003</v>
      </c>
      <c r="G855" s="18">
        <v>5.4300869120654398E-2</v>
      </c>
      <c r="H855" s="18">
        <v>0</v>
      </c>
      <c r="I855" s="18">
        <v>0</v>
      </c>
      <c r="J855" s="18">
        <v>0</v>
      </c>
      <c r="K855" s="18">
        <v>0</v>
      </c>
      <c r="L855" s="18">
        <v>0.10623721881390601</v>
      </c>
      <c r="M855" s="18">
        <v>4.6114519427402897E-2</v>
      </c>
      <c r="N855" s="18">
        <v>7.2085889570552203E-2</v>
      </c>
      <c r="O855" s="18">
        <v>0.15051124744376301</v>
      </c>
      <c r="P855" s="18">
        <v>0.23098159509202501</v>
      </c>
      <c r="Q855" s="18">
        <v>0.152147239263804</v>
      </c>
      <c r="R855" s="18">
        <v>0.19130879345603299</v>
      </c>
      <c r="S855" s="18">
        <v>0.14570552147239299</v>
      </c>
      <c r="T855" s="18">
        <v>9.91820040899795E-2</v>
      </c>
      <c r="U855" s="18">
        <v>6.0327198364008197E-2</v>
      </c>
      <c r="V855" s="18">
        <v>2.6687116564417201E-2</v>
      </c>
      <c r="W855" s="18">
        <v>3.4764826175869103E-2</v>
      </c>
      <c r="X855" s="18">
        <v>7.7811860940695296E-2</v>
      </c>
      <c r="Y855" s="18">
        <v>2.9550102249488799E-2</v>
      </c>
      <c r="Z855" s="18">
        <v>7.4642126789366103E-2</v>
      </c>
    </row>
    <row r="856" spans="1:26">
      <c r="A856" s="41">
        <v>125</v>
      </c>
      <c r="B856" s="24" t="s">
        <v>775</v>
      </c>
      <c r="C856" s="18">
        <v>8.0981595092024503E-2</v>
      </c>
      <c r="D856" s="18">
        <v>4.6421267893660502E-2</v>
      </c>
      <c r="E856" s="18">
        <v>0.107873210633947</v>
      </c>
      <c r="F856" s="18">
        <v>8.6400817995909998E-2</v>
      </c>
      <c r="G856" s="18">
        <v>8.4969325153374201E-2</v>
      </c>
      <c r="H856" s="18">
        <v>2.2494887525562401E-2</v>
      </c>
      <c r="I856" s="18">
        <v>0</v>
      </c>
      <c r="J856" s="18">
        <v>0</v>
      </c>
      <c r="K856" s="18">
        <v>0</v>
      </c>
      <c r="L856" s="18">
        <v>0</v>
      </c>
      <c r="M856" s="18">
        <v>0</v>
      </c>
      <c r="N856" s="18">
        <v>5.82822085889571E-3</v>
      </c>
      <c r="O856" s="18">
        <v>1.25766871165644E-2</v>
      </c>
      <c r="P856" s="18">
        <v>2.4948875255623702E-2</v>
      </c>
      <c r="Q856" s="18">
        <v>3.88548057259714E-2</v>
      </c>
      <c r="R856" s="18">
        <v>3.6912065439672799E-2</v>
      </c>
      <c r="S856" s="18">
        <v>3.9979550102249503E-2</v>
      </c>
      <c r="T856" s="18">
        <v>1.99386503067485E-2</v>
      </c>
      <c r="U856" s="18">
        <v>2.0756646216768902E-2</v>
      </c>
      <c r="V856" s="18">
        <v>3.3844580777096102E-2</v>
      </c>
      <c r="W856" s="18">
        <v>0.13220858895705501</v>
      </c>
      <c r="X856" s="18">
        <v>0.32607361963190201</v>
      </c>
      <c r="Y856" s="18">
        <v>0.225664621676892</v>
      </c>
      <c r="Z856" s="18">
        <v>0.30112474437627801</v>
      </c>
    </row>
    <row r="857" spans="1:26">
      <c r="A857" s="41">
        <v>126</v>
      </c>
      <c r="B857" s="24" t="s">
        <v>775</v>
      </c>
      <c r="C857" s="18">
        <v>0.206543967280164</v>
      </c>
      <c r="D857" s="18">
        <v>0.266666666666667</v>
      </c>
      <c r="E857" s="18">
        <v>1.6666666666666701E-2</v>
      </c>
      <c r="F857" s="18">
        <v>0</v>
      </c>
      <c r="G857" s="18">
        <v>0.183742331288344</v>
      </c>
      <c r="H857" s="18">
        <v>0.104192229038855</v>
      </c>
      <c r="I857" s="18">
        <v>0.12597137014314899</v>
      </c>
      <c r="J857" s="18">
        <v>6.9222903885480594E-2</v>
      </c>
      <c r="K857" s="18">
        <v>7.0449897750511303E-2</v>
      </c>
      <c r="L857" s="18">
        <v>6.5746421267893707E-2</v>
      </c>
      <c r="M857" s="18">
        <v>0.101329243353783</v>
      </c>
      <c r="N857" s="18">
        <v>0.109918200408998</v>
      </c>
      <c r="O857" s="18">
        <v>0.107361963190184</v>
      </c>
      <c r="P857" s="18">
        <v>6.9529652351738302E-2</v>
      </c>
      <c r="Q857" s="18">
        <v>0.10623721881390601</v>
      </c>
      <c r="R857" s="18">
        <v>2.89366053169734E-2</v>
      </c>
      <c r="S857" s="18">
        <v>0</v>
      </c>
      <c r="T857" s="18">
        <v>0</v>
      </c>
      <c r="U857" s="18">
        <v>0</v>
      </c>
      <c r="V857" s="18">
        <v>0</v>
      </c>
      <c r="W857" s="18">
        <v>0</v>
      </c>
      <c r="X857" s="18">
        <v>7.0552147239263804E-3</v>
      </c>
      <c r="Y857" s="18">
        <v>5.5725971370143203E-3</v>
      </c>
      <c r="Z857" s="18">
        <v>1.25766871165644E-2</v>
      </c>
    </row>
    <row r="858" spans="1:26">
      <c r="A858" s="41">
        <v>127</v>
      </c>
      <c r="B858" s="24" t="s">
        <v>775</v>
      </c>
      <c r="C858" s="18">
        <v>0.128527607361963</v>
      </c>
      <c r="D858" s="18">
        <v>0.1640081799591</v>
      </c>
      <c r="E858" s="18">
        <v>0.10306748466257699</v>
      </c>
      <c r="F858" s="18">
        <v>6.9529652351738302E-2</v>
      </c>
      <c r="G858" s="18">
        <v>5.1533742331288303E-2</v>
      </c>
      <c r="H858" s="18">
        <v>1.7177914110429501E-2</v>
      </c>
      <c r="I858" s="18">
        <v>4.3558282208588997E-2</v>
      </c>
      <c r="J858" s="18">
        <v>2.6278118609407E-2</v>
      </c>
      <c r="K858" s="18">
        <v>0</v>
      </c>
      <c r="L858" s="18">
        <v>0</v>
      </c>
      <c r="M858" s="18">
        <v>0</v>
      </c>
      <c r="N858" s="18">
        <v>1.05316973415133E-2</v>
      </c>
      <c r="O858" s="18">
        <v>3.35378323108384E-2</v>
      </c>
      <c r="P858" s="18">
        <v>6.0838445807771001E-2</v>
      </c>
      <c r="Q858" s="18">
        <v>9.0286298568507201E-2</v>
      </c>
      <c r="R858" s="18">
        <v>7.6687116564417193E-2</v>
      </c>
      <c r="S858" s="18">
        <v>9.4376278118609394E-2</v>
      </c>
      <c r="T858" s="18">
        <v>0.156748466257669</v>
      </c>
      <c r="U858" s="18">
        <v>7.5153374233128803E-2</v>
      </c>
      <c r="V858" s="18">
        <v>8.6298568507157503E-2</v>
      </c>
      <c r="W858" s="18">
        <v>0</v>
      </c>
      <c r="X858" s="18">
        <v>0</v>
      </c>
      <c r="Y858" s="18">
        <v>0</v>
      </c>
      <c r="Z858" s="18">
        <v>0.119631901840491</v>
      </c>
    </row>
    <row r="859" spans="1:26">
      <c r="A859" s="41">
        <v>128</v>
      </c>
      <c r="B859" s="24" t="s">
        <v>775</v>
      </c>
      <c r="C859" s="18">
        <v>0.26083844580777099</v>
      </c>
      <c r="D859" s="18">
        <v>0.4219836400818</v>
      </c>
      <c r="E859" s="18">
        <v>5.2160020449897801E-2</v>
      </c>
      <c r="F859" s="18">
        <v>0</v>
      </c>
      <c r="G859" s="18">
        <v>0</v>
      </c>
      <c r="H859" s="18">
        <v>0.23159509202454001</v>
      </c>
      <c r="I859" s="18">
        <v>0.20941334355828201</v>
      </c>
      <c r="J859" s="18">
        <v>0.21119631901840499</v>
      </c>
      <c r="K859" s="18">
        <v>6.3190184049079806E-2</v>
      </c>
      <c r="L859" s="18">
        <v>4.2842535787321098E-2</v>
      </c>
      <c r="M859" s="18">
        <v>0.198364008179959</v>
      </c>
      <c r="N859" s="18">
        <v>6.4877300613496905E-2</v>
      </c>
      <c r="O859" s="18">
        <v>0.57699386503067496</v>
      </c>
      <c r="P859" s="18">
        <v>0.16720347648261799</v>
      </c>
      <c r="Q859" s="18">
        <v>1.04502172801636E-2</v>
      </c>
      <c r="R859" s="18">
        <v>0.34345603271983599</v>
      </c>
      <c r="S859" s="18">
        <v>0.61319018404907999</v>
      </c>
      <c r="T859" s="18">
        <v>0.16881390593046999</v>
      </c>
      <c r="U859" s="18">
        <v>0.17019427402862999</v>
      </c>
      <c r="V859" s="18">
        <v>1.0637142126789401E-2</v>
      </c>
      <c r="W859" s="18">
        <v>0.47372188139059301</v>
      </c>
      <c r="X859" s="18">
        <v>0.24406952965235201</v>
      </c>
      <c r="Y859" s="18">
        <v>0</v>
      </c>
      <c r="Z859" s="18">
        <v>0</v>
      </c>
    </row>
    <row r="860" spans="1:26">
      <c r="A860" s="41">
        <v>129</v>
      </c>
      <c r="B860" s="24" t="s">
        <v>775</v>
      </c>
      <c r="C860" s="18">
        <v>1.99386503067485E-2</v>
      </c>
      <c r="D860" s="18">
        <v>3.5378323108384499E-2</v>
      </c>
      <c r="E860" s="18">
        <v>1.7280163599182E-2</v>
      </c>
      <c r="F860" s="18">
        <v>0.10879345603272</v>
      </c>
      <c r="G860" s="18">
        <v>0.19948875255623699</v>
      </c>
      <c r="H860" s="18">
        <v>8.6298568507157503E-2</v>
      </c>
      <c r="I860" s="18">
        <v>6.9427402862985696E-2</v>
      </c>
      <c r="J860" s="18">
        <v>9.5501022494887497E-2</v>
      </c>
      <c r="K860" s="18">
        <v>0.117893660531697</v>
      </c>
      <c r="L860" s="18">
        <v>0.102965235173824</v>
      </c>
      <c r="M860" s="18">
        <v>0.30051124744376301</v>
      </c>
      <c r="N860" s="18">
        <v>0.39141104294478501</v>
      </c>
      <c r="O860" s="18">
        <v>0.40736196319018397</v>
      </c>
      <c r="P860" s="18">
        <v>5.17510224948875E-2</v>
      </c>
      <c r="Q860" s="18">
        <v>0</v>
      </c>
      <c r="R860" s="18">
        <v>0</v>
      </c>
      <c r="S860" s="18">
        <v>0</v>
      </c>
      <c r="T860" s="18">
        <v>0.22321063394682999</v>
      </c>
      <c r="U860" s="18">
        <v>0.291308793456033</v>
      </c>
      <c r="V860" s="18">
        <v>0.13803680981595101</v>
      </c>
      <c r="W860" s="18">
        <v>6.1094069529652399E-2</v>
      </c>
      <c r="X860" s="18">
        <v>0</v>
      </c>
      <c r="Y860" s="18">
        <v>0.270654396728016</v>
      </c>
      <c r="Z860" s="18">
        <v>0.152453987730061</v>
      </c>
    </row>
    <row r="861" spans="1:26">
      <c r="A861" s="41">
        <v>130</v>
      </c>
      <c r="B861" s="24" t="s">
        <v>775</v>
      </c>
      <c r="C861" s="18">
        <v>0.170449897750511</v>
      </c>
      <c r="D861" s="18">
        <v>0.18640081799590999</v>
      </c>
      <c r="E861" s="18">
        <v>0.13241308793456</v>
      </c>
      <c r="F861" s="18">
        <v>0.122290388548057</v>
      </c>
      <c r="G861" s="18">
        <v>0.19509202453987701</v>
      </c>
      <c r="H861" s="18">
        <v>0.221165644171779</v>
      </c>
      <c r="I861" s="18">
        <v>0.31809815950920201</v>
      </c>
      <c r="J861" s="18">
        <v>0.25209611451942698</v>
      </c>
      <c r="K861" s="18">
        <v>0.45511247443762798</v>
      </c>
      <c r="L861" s="18">
        <v>0.51124744376278097</v>
      </c>
      <c r="M861" s="18">
        <v>0.25056237218813898</v>
      </c>
      <c r="N861" s="18">
        <v>0.72280163599182001</v>
      </c>
      <c r="O861" s="18">
        <v>0.52822085889570602</v>
      </c>
      <c r="P861" s="18">
        <v>8.6068507157464197E-2</v>
      </c>
      <c r="Q861" s="18">
        <v>0.52310838445807795</v>
      </c>
      <c r="R861" s="18">
        <v>0.36175869120654403</v>
      </c>
      <c r="S861" s="18">
        <v>5.07029652351738E-2</v>
      </c>
      <c r="T861" s="18">
        <v>0</v>
      </c>
      <c r="U861" s="18">
        <v>0</v>
      </c>
      <c r="V861" s="18">
        <v>0.15240286298568501</v>
      </c>
      <c r="W861" s="18">
        <v>0.234458077709611</v>
      </c>
      <c r="X861" s="18">
        <v>0.10593047034764801</v>
      </c>
      <c r="Y861" s="18">
        <v>0.12873210633946799</v>
      </c>
      <c r="Z861" s="18">
        <v>0.21728016359918201</v>
      </c>
    </row>
    <row r="862" spans="1:26">
      <c r="A862" s="41">
        <v>131</v>
      </c>
      <c r="B862" s="24" t="s">
        <v>775</v>
      </c>
      <c r="C862" s="18">
        <v>0.188343558282209</v>
      </c>
      <c r="D862" s="18">
        <v>0.20521472392637999</v>
      </c>
      <c r="E862" s="18">
        <v>0.12249488752556199</v>
      </c>
      <c r="F862" s="18">
        <v>0.20092024539877301</v>
      </c>
      <c r="G862" s="18">
        <v>0.32730061349693301</v>
      </c>
      <c r="H862" s="18">
        <v>0.229652351738241</v>
      </c>
      <c r="I862" s="18">
        <v>0.30276073619631899</v>
      </c>
      <c r="J862" s="18">
        <v>0.36257668711656399</v>
      </c>
      <c r="K862" s="18">
        <v>0.25521472392638</v>
      </c>
      <c r="L862" s="18">
        <v>0.13773006134969301</v>
      </c>
      <c r="M862" s="18">
        <v>1.7075664621676898E-2</v>
      </c>
      <c r="N862" s="18">
        <v>0.10337423312883399</v>
      </c>
      <c r="O862" s="18">
        <v>0.159662576687117</v>
      </c>
      <c r="P862" s="18">
        <v>0.24315887014314899</v>
      </c>
      <c r="Q862" s="18">
        <v>0.33064928425357898</v>
      </c>
      <c r="R862" s="18">
        <v>0.42566462167689201</v>
      </c>
      <c r="S862" s="18">
        <v>0.42239263803680999</v>
      </c>
      <c r="T862" s="18">
        <v>2.63995398773006E-2</v>
      </c>
      <c r="U862" s="18">
        <v>0.49192229038854801</v>
      </c>
      <c r="V862" s="18">
        <v>0.42607361963190199</v>
      </c>
      <c r="W862" s="18">
        <v>9.3353783231083898E-2</v>
      </c>
      <c r="X862" s="18">
        <v>0.10521472392638</v>
      </c>
      <c r="Y862" s="18">
        <v>0.31114519427402898</v>
      </c>
      <c r="Z862" s="18">
        <v>0.27903885480572599</v>
      </c>
    </row>
    <row r="863" spans="1:26">
      <c r="A863" s="41">
        <v>132</v>
      </c>
      <c r="B863" s="24" t="s">
        <v>775</v>
      </c>
      <c r="C863" s="18">
        <v>0.17730061349693299</v>
      </c>
      <c r="D863" s="18">
        <v>3.0265848670756601E-2</v>
      </c>
      <c r="E863" s="18">
        <v>9.5756646216768895E-2</v>
      </c>
      <c r="F863" s="18">
        <v>0.129447852760736</v>
      </c>
      <c r="G863" s="18">
        <v>5.04089979550102E-2</v>
      </c>
      <c r="H863" s="18">
        <v>6.2167689161554199E-2</v>
      </c>
      <c r="I863" s="18">
        <v>9.24335378323108E-2</v>
      </c>
      <c r="J863" s="18">
        <v>0.141513292433538</v>
      </c>
      <c r="K863" s="18">
        <v>0.13353783231083799</v>
      </c>
      <c r="L863" s="18">
        <v>6.8609406952965205E-2</v>
      </c>
      <c r="M863" s="18">
        <v>3.4867075664621702E-2</v>
      </c>
      <c r="N863" s="18">
        <v>0</v>
      </c>
      <c r="O863" s="18">
        <v>0</v>
      </c>
      <c r="P863" s="18">
        <v>0</v>
      </c>
      <c r="Q863" s="18">
        <v>0</v>
      </c>
      <c r="R863" s="18">
        <v>2.1165644171779099E-2</v>
      </c>
      <c r="S863" s="18">
        <v>7.9754601226993904E-2</v>
      </c>
      <c r="T863" s="18">
        <v>0.25449897750511202</v>
      </c>
      <c r="U863" s="18">
        <v>0.4</v>
      </c>
      <c r="V863" s="18">
        <v>0.35490797546012298</v>
      </c>
      <c r="W863" s="18">
        <v>0.25705521472392601</v>
      </c>
      <c r="X863" s="18">
        <v>0.208691206543967</v>
      </c>
      <c r="Y863" s="18">
        <v>5.0613496932515302E-2</v>
      </c>
      <c r="Z863" s="18">
        <v>0</v>
      </c>
    </row>
    <row r="864" spans="1:26">
      <c r="A864" s="41">
        <v>133</v>
      </c>
      <c r="B864" s="24" t="s">
        <v>775</v>
      </c>
      <c r="C864" s="18">
        <v>2.7096114519427401E-2</v>
      </c>
      <c r="D864" s="18">
        <v>9.9488752556237195E-2</v>
      </c>
      <c r="E864" s="18">
        <v>6.2180470347648299E-3</v>
      </c>
      <c r="F864" s="18">
        <v>0</v>
      </c>
      <c r="G864" s="18">
        <v>0</v>
      </c>
      <c r="H864" s="18">
        <v>0.74611451942740303</v>
      </c>
      <c r="I864" s="18">
        <v>0.62351738241308796</v>
      </c>
      <c r="J864" s="18">
        <v>0.536707566462168</v>
      </c>
      <c r="K864" s="18">
        <v>0.400102249488753</v>
      </c>
      <c r="L864" s="18">
        <v>0.59642126789366101</v>
      </c>
      <c r="M864" s="18">
        <v>0.75674846625766901</v>
      </c>
      <c r="N864" s="18">
        <v>0.42664238241308799</v>
      </c>
      <c r="O864" s="18">
        <v>0.70051124744376303</v>
      </c>
      <c r="P864" s="18">
        <v>0.61298568507157503</v>
      </c>
      <c r="Q864" s="18">
        <v>0.59826175869120701</v>
      </c>
      <c r="R864" s="18">
        <v>0.65920245398773003</v>
      </c>
      <c r="S864" s="18">
        <v>0.64877300613496902</v>
      </c>
      <c r="T864" s="18">
        <v>0.43292433537832298</v>
      </c>
      <c r="U864" s="18">
        <v>2.70577709611452E-2</v>
      </c>
      <c r="V864" s="18">
        <v>0.71196319018404897</v>
      </c>
      <c r="W864" s="18">
        <v>0.52147239263803702</v>
      </c>
      <c r="X864" s="18">
        <v>0.49437627811860901</v>
      </c>
      <c r="Y864" s="18">
        <v>0.50010224948875304</v>
      </c>
      <c r="Z864" s="18">
        <v>0.46421267893660501</v>
      </c>
    </row>
    <row r="865" spans="1:26">
      <c r="A865" s="41">
        <v>134</v>
      </c>
      <c r="B865" s="24" t="s">
        <v>775</v>
      </c>
      <c r="C865" s="18">
        <v>0.66533742331288304</v>
      </c>
      <c r="D865" s="18">
        <v>0.61605316973415103</v>
      </c>
      <c r="E865" s="18">
        <v>0.461451942740286</v>
      </c>
      <c r="F865" s="18">
        <v>0.56083844580777098</v>
      </c>
      <c r="G865" s="18">
        <v>0.56267893660531698</v>
      </c>
      <c r="H865" s="18">
        <v>0.43190184049079799</v>
      </c>
      <c r="I865" s="18">
        <v>0.33773006134969302</v>
      </c>
      <c r="J865" s="18">
        <v>0.26431492842535798</v>
      </c>
      <c r="K865" s="18">
        <v>0.17638036809815999</v>
      </c>
      <c r="L865" s="18">
        <v>0.13844580777096099</v>
      </c>
      <c r="M865" s="18">
        <v>0.17331288343558299</v>
      </c>
      <c r="N865" s="18">
        <v>6.3905930470347705E-2</v>
      </c>
      <c r="O865" s="18">
        <v>0.10306748466257699</v>
      </c>
      <c r="P865" s="18">
        <v>0.231799591002045</v>
      </c>
      <c r="Q865" s="18">
        <v>0.266973415132924</v>
      </c>
      <c r="R865" s="18">
        <v>0.32014314928425402</v>
      </c>
      <c r="S865" s="18">
        <v>0.36922290388548101</v>
      </c>
      <c r="T865" s="18">
        <v>0.48742331288343599</v>
      </c>
      <c r="U865" s="18">
        <v>0.56513292433537798</v>
      </c>
      <c r="V865" s="18">
        <v>0.66140081799591</v>
      </c>
      <c r="W865" s="18">
        <v>0.28803680981595098</v>
      </c>
      <c r="X865" s="18">
        <v>0.19100204498977499</v>
      </c>
      <c r="Y865" s="18">
        <v>0.246932515337423</v>
      </c>
      <c r="Z865" s="18">
        <v>0.22402862985685101</v>
      </c>
    </row>
    <row r="866" spans="1:26">
      <c r="A866" s="41">
        <v>135</v>
      </c>
      <c r="B866" s="24" t="s">
        <v>775</v>
      </c>
      <c r="C866" s="18">
        <v>0.19417177914110401</v>
      </c>
      <c r="D866" s="18">
        <v>5.6543967280163601E-2</v>
      </c>
      <c r="E866" s="18">
        <v>1.7280163599182E-2</v>
      </c>
      <c r="F866" s="18">
        <v>8.5173824130879303E-2</v>
      </c>
      <c r="G866" s="18">
        <v>0.13527607361963201</v>
      </c>
      <c r="H866" s="18">
        <v>0.13568507157464199</v>
      </c>
      <c r="I866" s="18">
        <v>0.13783231083844599</v>
      </c>
      <c r="J866" s="18">
        <v>0.158588957055215</v>
      </c>
      <c r="K866" s="18">
        <v>0.119120654396728</v>
      </c>
      <c r="L866" s="18">
        <v>0.17760736196318999</v>
      </c>
      <c r="M866" s="18">
        <v>0.15848670756646199</v>
      </c>
      <c r="N866" s="18">
        <v>0.153680981595092</v>
      </c>
      <c r="O866" s="18">
        <v>6.98364008179959E-2</v>
      </c>
      <c r="P866" s="18">
        <v>3.6605316973415097E-2</v>
      </c>
      <c r="Q866" s="18">
        <v>3.0368098159509201E-2</v>
      </c>
      <c r="R866" s="18">
        <v>2.7096114519427401E-2</v>
      </c>
      <c r="S866" s="18">
        <v>5.4192229038854799E-3</v>
      </c>
      <c r="T866" s="18">
        <v>6.6462167689161598E-3</v>
      </c>
      <c r="U866" s="18">
        <v>0</v>
      </c>
      <c r="V866" s="18">
        <v>0</v>
      </c>
      <c r="W866" s="18">
        <v>0</v>
      </c>
      <c r="X866" s="18">
        <v>7.0449897750511303E-2</v>
      </c>
      <c r="Y866" s="18">
        <v>0.18067484662576699</v>
      </c>
      <c r="Z866" s="18">
        <v>0.224437627811861</v>
      </c>
    </row>
    <row r="867" spans="1:26">
      <c r="A867" s="41">
        <v>136</v>
      </c>
      <c r="B867" s="24" t="s">
        <v>775</v>
      </c>
      <c r="C867" s="18">
        <v>0.26155419222903897</v>
      </c>
      <c r="D867" s="18">
        <v>0.29182004089979602</v>
      </c>
      <c r="E867" s="18">
        <v>0.188650306748466</v>
      </c>
      <c r="F867" s="18">
        <v>0.124437627811861</v>
      </c>
      <c r="G867" s="18">
        <v>8.4151329243353806E-2</v>
      </c>
      <c r="H867" s="18">
        <v>0.103885480572597</v>
      </c>
      <c r="I867" s="18">
        <v>0.10337423312883399</v>
      </c>
      <c r="J867" s="18">
        <v>1.4826175869120699E-2</v>
      </c>
      <c r="K867" s="18">
        <v>6.8507157464212697E-3</v>
      </c>
      <c r="L867" s="18">
        <v>6.4417177914110396E-3</v>
      </c>
      <c r="M867" s="18">
        <v>9.2331288343558304E-2</v>
      </c>
      <c r="N867" s="18">
        <v>0.292229038854806</v>
      </c>
      <c r="O867" s="18">
        <v>0.60214723926380398</v>
      </c>
      <c r="P867" s="18">
        <v>0.61820040899795503</v>
      </c>
      <c r="Q867" s="18">
        <v>0.57453987730061395</v>
      </c>
      <c r="R867" s="18">
        <v>0.51441717791411101</v>
      </c>
      <c r="S867" s="18">
        <v>0.41278118609407</v>
      </c>
      <c r="T867" s="18">
        <v>0.46462167689161599</v>
      </c>
      <c r="U867" s="18">
        <v>0.54805725971370201</v>
      </c>
      <c r="V867" s="18">
        <v>0.37382413087934602</v>
      </c>
      <c r="W867" s="18">
        <v>0.28087934560327199</v>
      </c>
      <c r="X867" s="18">
        <v>0.25224948875255598</v>
      </c>
      <c r="Y867" s="18">
        <v>0.269427402862986</v>
      </c>
      <c r="Z867" s="18">
        <v>0.37249488752556198</v>
      </c>
    </row>
    <row r="868" spans="1:26">
      <c r="A868" s="41">
        <v>137</v>
      </c>
      <c r="B868" s="24" t="s">
        <v>775</v>
      </c>
      <c r="C868" s="18">
        <v>0.34110429447852803</v>
      </c>
      <c r="D868" s="18">
        <v>0.18302658486707599</v>
      </c>
      <c r="E868" s="18">
        <v>0.10480572597137</v>
      </c>
      <c r="F868" s="18">
        <v>1.7280163599182E-2</v>
      </c>
      <c r="G868" s="18">
        <v>0</v>
      </c>
      <c r="H868" s="18">
        <v>6.4519427402862997E-2</v>
      </c>
      <c r="I868" s="18">
        <v>1.5644171779141101E-2</v>
      </c>
      <c r="J868" s="18">
        <v>9.9591002044989801E-2</v>
      </c>
      <c r="K868" s="18">
        <v>0.13742331288343601</v>
      </c>
      <c r="L868" s="18">
        <v>0.494478527607362</v>
      </c>
      <c r="M868" s="18">
        <v>0.56881390593046999</v>
      </c>
      <c r="N868" s="18">
        <v>0.43210633946830301</v>
      </c>
      <c r="O868" s="18">
        <v>0.337065439672802</v>
      </c>
      <c r="P868" s="18">
        <v>0.47361963190184098</v>
      </c>
      <c r="Q868" s="18">
        <v>0.24897750511247399</v>
      </c>
      <c r="R868" s="18">
        <v>0.29560327198364</v>
      </c>
      <c r="S868" s="18">
        <v>0.64601226993865002</v>
      </c>
      <c r="T868" s="18">
        <v>0.76226993865030701</v>
      </c>
      <c r="U868" s="18">
        <v>0.39284253578732098</v>
      </c>
      <c r="V868" s="18">
        <v>0.15470347648261801</v>
      </c>
      <c r="W868" s="18">
        <v>0.182822085889571</v>
      </c>
      <c r="X868" s="18">
        <v>9.0899795501022507E-2</v>
      </c>
      <c r="Y868" s="18">
        <v>0.11032719836400801</v>
      </c>
      <c r="Z868" s="18">
        <v>0.14171779141104299</v>
      </c>
    </row>
    <row r="869" spans="1:26">
      <c r="A869" s="41">
        <v>138</v>
      </c>
      <c r="B869" s="24" t="s">
        <v>775</v>
      </c>
      <c r="C869" s="18">
        <v>0.19488752556237199</v>
      </c>
      <c r="D869" s="18">
        <v>0.16226993865030701</v>
      </c>
      <c r="E869" s="18">
        <v>0.104192229038855</v>
      </c>
      <c r="F869" s="18">
        <v>0.171063394683027</v>
      </c>
      <c r="G869" s="18">
        <v>0.24529652351738199</v>
      </c>
      <c r="H869" s="18">
        <v>0.296216768916155</v>
      </c>
      <c r="I869" s="18">
        <v>0.270654396728016</v>
      </c>
      <c r="J869" s="18">
        <v>0.29928425357873201</v>
      </c>
      <c r="K869" s="18">
        <v>0.244274028629857</v>
      </c>
      <c r="L869" s="18">
        <v>0.13599182004089999</v>
      </c>
      <c r="M869" s="18">
        <v>0.16206543967280199</v>
      </c>
      <c r="N869" s="18">
        <v>0.30296523517382401</v>
      </c>
      <c r="O869" s="18">
        <v>0.41789366053169702</v>
      </c>
      <c r="P869" s="18">
        <v>0.33251533742331302</v>
      </c>
      <c r="Q869" s="18">
        <v>0.36472392638036799</v>
      </c>
      <c r="R869" s="18">
        <v>0.39693251533742302</v>
      </c>
      <c r="S869" s="18">
        <v>0.42883435582822099</v>
      </c>
      <c r="T869" s="18">
        <v>0.56758691206543999</v>
      </c>
      <c r="U869" s="18">
        <v>0.57280163599181999</v>
      </c>
      <c r="V869" s="18">
        <v>0.57975460122699396</v>
      </c>
      <c r="W869" s="18">
        <v>0.69959100204499003</v>
      </c>
      <c r="X869" s="18">
        <v>0.62535787321063396</v>
      </c>
      <c r="Y869" s="18">
        <v>0.69192229038854802</v>
      </c>
      <c r="Z869" s="18">
        <v>0.69069529652351702</v>
      </c>
    </row>
    <row r="870" spans="1:26">
      <c r="A870" s="41">
        <v>139</v>
      </c>
      <c r="B870" s="24" t="s">
        <v>775</v>
      </c>
      <c r="C870" s="18">
        <v>0.71482617586912101</v>
      </c>
      <c r="D870" s="18">
        <v>0.61840490797545999</v>
      </c>
      <c r="E870" s="18">
        <v>0.70756646216768904</v>
      </c>
      <c r="F870" s="18">
        <v>0.64846625766871202</v>
      </c>
      <c r="G870" s="18">
        <v>0.49335378323108398</v>
      </c>
      <c r="H870" s="18">
        <v>0.47392638036809798</v>
      </c>
      <c r="I870" s="18">
        <v>0.4219836400818</v>
      </c>
      <c r="J870" s="18">
        <v>0.43568507157464198</v>
      </c>
      <c r="K870" s="18">
        <v>0.438036809815951</v>
      </c>
      <c r="L870" s="18">
        <v>0.39192229038854798</v>
      </c>
      <c r="M870" s="18">
        <v>0.42842535787321101</v>
      </c>
      <c r="N870" s="18">
        <v>0.45582822085889602</v>
      </c>
      <c r="O870" s="18">
        <v>0.51942740286298605</v>
      </c>
      <c r="P870" s="18">
        <v>0.35132924335378302</v>
      </c>
      <c r="Q870" s="18">
        <v>0.26186094069529697</v>
      </c>
      <c r="R870" s="18">
        <v>0.145501022494888</v>
      </c>
      <c r="S870" s="18">
        <v>0.16697341513292399</v>
      </c>
      <c r="T870" s="18">
        <v>0.18752556237218801</v>
      </c>
      <c r="U870" s="18">
        <v>0.16748466257668701</v>
      </c>
      <c r="V870" s="18">
        <v>0.21134969325153399</v>
      </c>
      <c r="W870" s="18">
        <v>0.28558282208588998</v>
      </c>
      <c r="X870" s="18">
        <v>0.45572597137014298</v>
      </c>
      <c r="Y870" s="18">
        <v>0.51053169734151305</v>
      </c>
      <c r="Z870" s="18">
        <v>0.50705521472392701</v>
      </c>
    </row>
    <row r="871" spans="1:26">
      <c r="A871" s="41">
        <v>140</v>
      </c>
      <c r="B871" s="24" t="s">
        <v>775</v>
      </c>
      <c r="C871" s="18">
        <v>0.51482617586912105</v>
      </c>
      <c r="D871" s="18">
        <v>0.59754601226993898</v>
      </c>
      <c r="E871" s="18">
        <v>0.46431492842535799</v>
      </c>
      <c r="F871" s="18">
        <v>0.46002044989775098</v>
      </c>
      <c r="G871" s="18">
        <v>0.418609406952965</v>
      </c>
      <c r="H871" s="18">
        <v>0.36349693251533699</v>
      </c>
      <c r="I871" s="18">
        <v>0.47985685071574602</v>
      </c>
      <c r="J871" s="18">
        <v>0.45357873210633998</v>
      </c>
      <c r="K871" s="18">
        <v>0.14079754601226999</v>
      </c>
      <c r="L871" s="18">
        <v>1.50306748466258E-2</v>
      </c>
      <c r="M871" s="18">
        <v>9.8159509202453993E-3</v>
      </c>
      <c r="N871" s="18">
        <v>4.6523517382413102E-2</v>
      </c>
      <c r="O871" s="18">
        <v>4.2944785276073601E-2</v>
      </c>
      <c r="P871" s="18">
        <v>2.7198364008180001E-2</v>
      </c>
      <c r="Q871" s="18">
        <v>4.62167689161554E-2</v>
      </c>
      <c r="R871" s="18">
        <v>0.179550102249489</v>
      </c>
      <c r="S871" s="18">
        <v>0.15194274028629901</v>
      </c>
      <c r="T871" s="18">
        <v>0.62290388548057296</v>
      </c>
      <c r="U871" s="18">
        <v>9.50664621676892E-2</v>
      </c>
      <c r="V871" s="18">
        <v>0.18041922290388501</v>
      </c>
      <c r="W871" s="18">
        <v>1.1276201431492799E-2</v>
      </c>
      <c r="X871" s="18">
        <v>0</v>
      </c>
      <c r="Y871" s="18">
        <v>0</v>
      </c>
      <c r="Z871" s="18">
        <v>0.74734151329243403</v>
      </c>
    </row>
    <row r="872" spans="1:26">
      <c r="A872" s="41">
        <v>141</v>
      </c>
      <c r="B872" s="24" t="s">
        <v>775</v>
      </c>
      <c r="C872" s="18">
        <v>0.463905930470348</v>
      </c>
      <c r="D872" s="18">
        <v>0.372699386503068</v>
      </c>
      <c r="E872" s="18">
        <v>0.57177914110429495</v>
      </c>
      <c r="F872" s="18">
        <v>0.70276073619631896</v>
      </c>
      <c r="G872" s="18">
        <v>9.4414621676891602E-2</v>
      </c>
      <c r="H872" s="18">
        <v>0.73343558282208599</v>
      </c>
      <c r="I872" s="18">
        <v>0.76134969325153401</v>
      </c>
      <c r="J872" s="18">
        <v>4.7584355828220903E-2</v>
      </c>
      <c r="K872" s="18">
        <v>0</v>
      </c>
      <c r="L872" s="18">
        <v>0</v>
      </c>
      <c r="M872" s="18">
        <v>0.626073619631902</v>
      </c>
      <c r="N872" s="18">
        <v>0.54864519427402902</v>
      </c>
      <c r="O872" s="18">
        <v>0.413394683026585</v>
      </c>
      <c r="P872" s="18">
        <v>0.34447852760736197</v>
      </c>
      <c r="Q872" s="18">
        <v>9.1308793456032697E-2</v>
      </c>
      <c r="R872" s="18">
        <v>6.8507157464212697E-3</v>
      </c>
      <c r="S872" s="18">
        <v>8.3742331288343602E-2</v>
      </c>
      <c r="T872" s="18">
        <v>0.23466257668711701</v>
      </c>
      <c r="U872" s="18">
        <v>0.21952965235173799</v>
      </c>
      <c r="V872" s="18">
        <v>0.183742331288344</v>
      </c>
      <c r="W872" s="18">
        <v>0.10184049079754599</v>
      </c>
      <c r="X872" s="18">
        <v>9.7137014314928397E-3</v>
      </c>
      <c r="Y872" s="18">
        <v>0</v>
      </c>
      <c r="Z872" s="18">
        <v>0</v>
      </c>
    </row>
    <row r="873" spans="1:26">
      <c r="A873" s="41">
        <v>142</v>
      </c>
      <c r="B873" s="24" t="s">
        <v>775</v>
      </c>
      <c r="C873" s="18">
        <v>0</v>
      </c>
      <c r="D873" s="18">
        <v>0</v>
      </c>
      <c r="E873" s="18">
        <v>1.0122699386503099E-2</v>
      </c>
      <c r="F873" s="18">
        <v>2.4437627811860901E-2</v>
      </c>
      <c r="G873" s="18">
        <v>0</v>
      </c>
      <c r="H873" s="18">
        <v>7.1574642126789401E-3</v>
      </c>
      <c r="I873" s="18">
        <v>5.1635991820040902E-2</v>
      </c>
      <c r="J873" s="18">
        <v>1.27811860940695E-2</v>
      </c>
      <c r="K873" s="18">
        <v>0</v>
      </c>
      <c r="L873" s="18">
        <v>0</v>
      </c>
      <c r="M873" s="18">
        <v>5.7668711656441697E-2</v>
      </c>
      <c r="N873" s="18">
        <v>0.121472392638037</v>
      </c>
      <c r="O873" s="18">
        <v>0.147955010224949</v>
      </c>
      <c r="P873" s="18">
        <v>7.5562372188139104E-2</v>
      </c>
      <c r="Q873" s="18">
        <v>5.8384458077709603E-2</v>
      </c>
      <c r="R873" s="18">
        <v>8.0777096114519401E-2</v>
      </c>
      <c r="S873" s="18">
        <v>0.1140081799591</v>
      </c>
      <c r="T873" s="18">
        <v>0.13190184049079801</v>
      </c>
      <c r="U873" s="18">
        <v>0.159815950920245</v>
      </c>
      <c r="V873" s="18">
        <v>0.16319018404908001</v>
      </c>
      <c r="W873" s="18">
        <v>0.19325153374233101</v>
      </c>
      <c r="X873" s="18">
        <v>0.274028629856851</v>
      </c>
      <c r="Y873" s="18">
        <v>0.26002044989775103</v>
      </c>
      <c r="Z873" s="18">
        <v>0.35674846625766898</v>
      </c>
    </row>
    <row r="874" spans="1:26">
      <c r="A874" s="41">
        <v>143</v>
      </c>
      <c r="B874" s="24" t="s">
        <v>775</v>
      </c>
      <c r="C874" s="18">
        <v>0.224744376278119</v>
      </c>
      <c r="D874" s="18">
        <v>0.13660531697341499</v>
      </c>
      <c r="E874" s="18">
        <v>6.0122699386503102E-2</v>
      </c>
      <c r="F874" s="18">
        <v>1.23721881390593E-2</v>
      </c>
      <c r="G874" s="18">
        <v>6.6462167689161598E-3</v>
      </c>
      <c r="H874" s="18">
        <v>0</v>
      </c>
      <c r="I874" s="18">
        <v>0</v>
      </c>
      <c r="J874" s="18">
        <v>0</v>
      </c>
      <c r="K874" s="18">
        <v>0</v>
      </c>
      <c r="L874" s="18">
        <v>0</v>
      </c>
      <c r="M874" s="18">
        <v>6.9631901840490798E-2</v>
      </c>
      <c r="N874" s="18">
        <v>0.153680981595092</v>
      </c>
      <c r="O874" s="18">
        <v>4.0081799591002103E-2</v>
      </c>
      <c r="P874" s="18">
        <v>3.0163599182004099E-2</v>
      </c>
      <c r="Q874" s="18">
        <v>3.1595092024539903E-2</v>
      </c>
      <c r="R874" s="18">
        <v>1.5950920245398799E-2</v>
      </c>
      <c r="S874" s="18">
        <v>1.9325153374233101E-2</v>
      </c>
      <c r="T874" s="18">
        <v>1.6973415132924299E-2</v>
      </c>
      <c r="U874" s="18">
        <v>3.1595092024539903E-2</v>
      </c>
      <c r="V874" s="18">
        <v>5.8486707566462202E-2</v>
      </c>
      <c r="W874" s="18">
        <v>0.11564417177914101</v>
      </c>
      <c r="X874" s="18">
        <v>0.11063394683026601</v>
      </c>
      <c r="Y874" s="18">
        <v>2.8118609406952998E-2</v>
      </c>
      <c r="Z874" s="18">
        <v>2.52556237218814E-2</v>
      </c>
    </row>
    <row r="875" spans="1:26">
      <c r="A875" s="41">
        <v>144</v>
      </c>
      <c r="B875" s="24" t="s">
        <v>775</v>
      </c>
      <c r="C875" s="18">
        <v>7.3108384458077699E-2</v>
      </c>
      <c r="D875" s="18">
        <v>4.3967280163599201E-2</v>
      </c>
      <c r="E875" s="18">
        <v>1.9325153374233101E-2</v>
      </c>
      <c r="F875" s="18">
        <v>4.8568507157464198E-2</v>
      </c>
      <c r="G875" s="18">
        <v>7.0245398773006104E-2</v>
      </c>
      <c r="H875" s="18">
        <v>0.10593047034764801</v>
      </c>
      <c r="I875" s="18">
        <v>0.1780163599182</v>
      </c>
      <c r="J875" s="18">
        <v>0.233640081799591</v>
      </c>
      <c r="K875" s="18">
        <v>0.265746421267894</v>
      </c>
      <c r="L875" s="18">
        <v>0.29171779141104298</v>
      </c>
      <c r="M875" s="18">
        <v>0.40807770961145201</v>
      </c>
      <c r="N875" s="18">
        <v>0.23036809815950901</v>
      </c>
      <c r="O875" s="18">
        <v>6.6871165644171796E-2</v>
      </c>
      <c r="P875" s="18">
        <v>2.2188139059304699E-2</v>
      </c>
      <c r="Q875" s="18">
        <v>3.09815950920245E-2</v>
      </c>
      <c r="R875" s="18">
        <v>2.2188139059304699E-2</v>
      </c>
      <c r="S875" s="18">
        <v>2.73006134969325E-2</v>
      </c>
      <c r="T875" s="18">
        <v>1.0122699386503099E-2</v>
      </c>
      <c r="U875" s="18">
        <v>0</v>
      </c>
      <c r="V875" s="18">
        <v>6.74846625766871E-3</v>
      </c>
      <c r="W875" s="18">
        <v>0</v>
      </c>
      <c r="X875" s="18">
        <v>3.7116564417177901E-2</v>
      </c>
      <c r="Y875" s="18">
        <v>0.120347648261759</v>
      </c>
      <c r="Z875" s="18">
        <v>0.29897750511247401</v>
      </c>
    </row>
    <row r="876" spans="1:26">
      <c r="A876" s="41">
        <v>145</v>
      </c>
      <c r="B876" s="24" t="s">
        <v>775</v>
      </c>
      <c r="C876" s="18">
        <v>0.20725971370143201</v>
      </c>
      <c r="D876" s="18">
        <v>9.2126789366053202E-2</v>
      </c>
      <c r="E876" s="18">
        <v>6.3292433537832302E-2</v>
      </c>
      <c r="F876" s="18">
        <v>0.21134969325153399</v>
      </c>
      <c r="G876" s="18">
        <v>0.20306748466257701</v>
      </c>
      <c r="H876" s="18">
        <v>5.5316973415132899E-2</v>
      </c>
      <c r="I876" s="18">
        <v>0.16625766871165601</v>
      </c>
      <c r="J876" s="18">
        <v>0.17811860940695301</v>
      </c>
      <c r="K876" s="18">
        <v>9.3456032719836393E-2</v>
      </c>
      <c r="L876" s="18">
        <v>0.12586912065439701</v>
      </c>
      <c r="M876" s="18">
        <v>0.190184049079755</v>
      </c>
      <c r="N876" s="18">
        <v>0.14693251533742299</v>
      </c>
      <c r="O876" s="18">
        <v>3.1595092024539903E-2</v>
      </c>
      <c r="P876" s="18">
        <v>9.6114519427402904E-3</v>
      </c>
      <c r="Q876" s="18">
        <v>2.15746421267894E-2</v>
      </c>
      <c r="R876" s="18">
        <v>1.07361963190184E-2</v>
      </c>
      <c r="S876" s="18">
        <v>0</v>
      </c>
      <c r="T876" s="18">
        <v>0</v>
      </c>
      <c r="U876" s="18">
        <v>0</v>
      </c>
      <c r="V876" s="18">
        <v>0</v>
      </c>
      <c r="W876" s="18">
        <v>0</v>
      </c>
      <c r="X876" s="18">
        <v>0</v>
      </c>
      <c r="Y876" s="18">
        <v>1.03271983640082E-2</v>
      </c>
      <c r="Z876" s="18">
        <v>0.101635991820041</v>
      </c>
    </row>
    <row r="877" spans="1:26">
      <c r="A877" s="41">
        <v>146</v>
      </c>
      <c r="B877" s="24" t="s">
        <v>775</v>
      </c>
      <c r="C877" s="18">
        <v>0.171881390593047</v>
      </c>
      <c r="D877" s="18">
        <v>0.20194274028629899</v>
      </c>
      <c r="E877" s="18">
        <v>0.27791411042944802</v>
      </c>
      <c r="F877" s="18">
        <v>0.48190184049079798</v>
      </c>
      <c r="G877" s="18">
        <v>0.44713701431492803</v>
      </c>
      <c r="H877" s="18">
        <v>0.434049079754601</v>
      </c>
      <c r="I877" s="18">
        <v>0.46860940695296499</v>
      </c>
      <c r="J877" s="18">
        <v>0.47229038854805699</v>
      </c>
      <c r="K877" s="18">
        <v>0.235378323108384</v>
      </c>
      <c r="L877" s="18">
        <v>0.181697341513292</v>
      </c>
      <c r="M877" s="18">
        <v>0.10562372188139101</v>
      </c>
      <c r="N877" s="18">
        <v>1.7791411042944801E-2</v>
      </c>
      <c r="O877" s="18">
        <v>8.1492842535787299E-2</v>
      </c>
      <c r="P877" s="18">
        <v>0.14805725971370101</v>
      </c>
      <c r="Q877" s="18">
        <v>0.141820040899796</v>
      </c>
      <c r="R877" s="18">
        <v>0.16114519427402901</v>
      </c>
      <c r="S877" s="18">
        <v>0.106032719836401</v>
      </c>
      <c r="T877" s="18">
        <v>0.10920245398773</v>
      </c>
      <c r="U877" s="18">
        <v>9.9488752556237195E-2</v>
      </c>
      <c r="V877" s="18">
        <v>0.15572597137014299</v>
      </c>
      <c r="W877" s="18">
        <v>0.40378323108384501</v>
      </c>
      <c r="X877" s="18">
        <v>0.50051124744376296</v>
      </c>
      <c r="Y877" s="18">
        <v>0.52484662576687102</v>
      </c>
      <c r="Z877" s="18">
        <v>0.40460122699386503</v>
      </c>
    </row>
    <row r="878" spans="1:26">
      <c r="A878" s="41">
        <v>147</v>
      </c>
      <c r="B878" s="24" t="s">
        <v>775</v>
      </c>
      <c r="C878" s="18">
        <v>0.30593047034764798</v>
      </c>
      <c r="D878" s="18">
        <v>0.202658486707566</v>
      </c>
      <c r="E878" s="18">
        <v>0.16472392638036801</v>
      </c>
      <c r="F878" s="18">
        <v>0.14836400817995901</v>
      </c>
      <c r="G878" s="18">
        <v>0.150715746421268</v>
      </c>
      <c r="H878" s="18">
        <v>0.16482617586912099</v>
      </c>
      <c r="I878" s="18">
        <v>0.14621676891615501</v>
      </c>
      <c r="J878" s="18">
        <v>0.200511247443763</v>
      </c>
      <c r="K878" s="18">
        <v>0.137321063394683</v>
      </c>
      <c r="L878" s="18">
        <v>0.12341513292433499</v>
      </c>
      <c r="M878" s="18">
        <v>0.30327198364008201</v>
      </c>
      <c r="N878" s="18">
        <v>0.63957055214723901</v>
      </c>
      <c r="O878" s="18">
        <v>0.39222903885480598</v>
      </c>
      <c r="P878" s="18">
        <v>0.74529652351738196</v>
      </c>
      <c r="Q878" s="18">
        <v>0.60470347648261802</v>
      </c>
      <c r="R878" s="18">
        <v>0.60991820040899802</v>
      </c>
      <c r="S878" s="18">
        <v>0.61738241308793496</v>
      </c>
      <c r="T878" s="18">
        <v>0.61809815950920299</v>
      </c>
      <c r="U878" s="18">
        <v>0.60521472392637998</v>
      </c>
      <c r="V878" s="18">
        <v>0.64550102249488805</v>
      </c>
      <c r="W878" s="18">
        <v>0.52648261758691195</v>
      </c>
      <c r="X878" s="18">
        <v>0.47044989775051099</v>
      </c>
      <c r="Y878" s="18">
        <v>0.56206543967280198</v>
      </c>
      <c r="Z878" s="18">
        <v>0.5</v>
      </c>
    </row>
    <row r="879" spans="1:26">
      <c r="A879" s="41">
        <v>148</v>
      </c>
      <c r="B879" s="24" t="s">
        <v>775</v>
      </c>
      <c r="C879" s="18">
        <v>0.44959100204498997</v>
      </c>
      <c r="D879" s="18">
        <v>0.315337423312883</v>
      </c>
      <c r="E879" s="18">
        <v>0.27290388548057298</v>
      </c>
      <c r="F879" s="18">
        <v>0.154601226993865</v>
      </c>
      <c r="G879" s="18">
        <v>0.16625766871165601</v>
      </c>
      <c r="H879" s="18">
        <v>0.238139059304703</v>
      </c>
      <c r="I879" s="18">
        <v>0.25674846625766901</v>
      </c>
      <c r="J879" s="18">
        <v>0.15664621676891599</v>
      </c>
      <c r="K879" s="18">
        <v>7.4948875255623701E-2</v>
      </c>
      <c r="L879" s="18">
        <v>7.9447852760736196E-2</v>
      </c>
      <c r="M879" s="18">
        <v>0.112985685071575</v>
      </c>
      <c r="N879" s="18">
        <v>0.14386503067484699</v>
      </c>
      <c r="O879" s="18">
        <v>0.21431492842535799</v>
      </c>
      <c r="P879" s="18">
        <v>0.45010224948875299</v>
      </c>
      <c r="Q879" s="18">
        <v>0.41053169734151301</v>
      </c>
      <c r="R879" s="18">
        <v>0.38394683026584903</v>
      </c>
      <c r="S879" s="18">
        <v>0.36022494887525602</v>
      </c>
      <c r="T879" s="18">
        <v>0.28026584867075699</v>
      </c>
      <c r="U879" s="18">
        <v>0.238139059304703</v>
      </c>
      <c r="V879" s="18">
        <v>4.6523517382413102E-2</v>
      </c>
      <c r="W879" s="18">
        <v>0.10081799591002</v>
      </c>
      <c r="X879" s="18">
        <v>0.35777096114519402</v>
      </c>
      <c r="Y879" s="18">
        <v>0.34815950920245398</v>
      </c>
      <c r="Z879" s="18">
        <v>0.25807770961145199</v>
      </c>
    </row>
    <row r="880" spans="1:26">
      <c r="A880" s="41">
        <v>149</v>
      </c>
      <c r="B880" s="24" t="s">
        <v>775</v>
      </c>
      <c r="C880" s="18">
        <v>0.14601226993864999</v>
      </c>
      <c r="D880" s="18">
        <v>0.12157464212678901</v>
      </c>
      <c r="E880" s="18">
        <v>5.47034764826176E-2</v>
      </c>
      <c r="F880" s="18">
        <v>1.5337423312883401E-2</v>
      </c>
      <c r="G880" s="18">
        <v>4.0593047034764802E-2</v>
      </c>
      <c r="H880" s="18">
        <v>2.83231083844581E-2</v>
      </c>
      <c r="I880" s="18">
        <v>3.2617586912065399E-2</v>
      </c>
      <c r="J880" s="18">
        <v>3.0368098159509201E-2</v>
      </c>
      <c r="K880" s="18">
        <v>5.9304703476482602E-3</v>
      </c>
      <c r="L880" s="18">
        <v>9.0490797546012303E-2</v>
      </c>
      <c r="M880" s="18">
        <v>0.44948875255623699</v>
      </c>
      <c r="N880" s="18">
        <v>0.47331288343558298</v>
      </c>
      <c r="O880" s="18">
        <v>0.35490797546012298</v>
      </c>
      <c r="P880" s="18">
        <v>0.103885480572597</v>
      </c>
      <c r="Q880" s="18">
        <v>0.111963190184049</v>
      </c>
      <c r="R880" s="18">
        <v>9.9386503067484699E-2</v>
      </c>
      <c r="S880" s="18">
        <v>0.139468302658487</v>
      </c>
      <c r="T880" s="18">
        <v>0.10879345603272</v>
      </c>
      <c r="U880" s="18">
        <v>0.15777096114519401</v>
      </c>
      <c r="V880" s="18">
        <v>9.9795501022494904E-2</v>
      </c>
      <c r="W880" s="18">
        <v>3.1390593047034801E-2</v>
      </c>
      <c r="X880" s="18">
        <v>9.7137014314928397E-3</v>
      </c>
      <c r="Y880" s="18">
        <v>0.116462167689162</v>
      </c>
      <c r="Z880" s="18">
        <v>0.120143149284254</v>
      </c>
    </row>
    <row r="881" spans="1:26">
      <c r="A881" s="41">
        <v>150</v>
      </c>
      <c r="B881" s="24" t="s">
        <v>775</v>
      </c>
      <c r="C881" s="18">
        <v>9.2944785276073597E-2</v>
      </c>
      <c r="D881" s="18">
        <v>4.3865030674846602E-2</v>
      </c>
      <c r="E881" s="18">
        <v>1.9734151329243398E-2</v>
      </c>
      <c r="F881" s="18">
        <v>6.4723926380368099E-2</v>
      </c>
      <c r="G881" s="18">
        <v>6.8711656441717797E-2</v>
      </c>
      <c r="H881" s="18">
        <v>2.8527607361963199E-2</v>
      </c>
      <c r="I881" s="18">
        <v>1.5644171779141101E-2</v>
      </c>
      <c r="J881" s="18">
        <v>1.4826175869120699E-2</v>
      </c>
      <c r="K881" s="18">
        <v>2.3415132924335402E-2</v>
      </c>
      <c r="L881" s="18">
        <v>5.4192229038854799E-3</v>
      </c>
      <c r="M881" s="18">
        <v>0</v>
      </c>
      <c r="N881" s="18">
        <v>0</v>
      </c>
      <c r="O881" s="18">
        <v>2.36196319018405E-2</v>
      </c>
      <c r="P881" s="18">
        <v>7.2699386503067495E-2</v>
      </c>
      <c r="Q881" s="18">
        <v>7.4539877300613497E-2</v>
      </c>
      <c r="R881" s="18">
        <v>0.15593047034764801</v>
      </c>
      <c r="S881" s="18">
        <v>0.19386503067484701</v>
      </c>
      <c r="T881" s="18">
        <v>0.65940695296523499</v>
      </c>
      <c r="U881" s="18">
        <v>0.13200408997954999</v>
      </c>
      <c r="V881" s="18">
        <v>0.17413087934560301</v>
      </c>
      <c r="W881" s="18">
        <v>0.19662576687116601</v>
      </c>
      <c r="X881" s="18">
        <v>6.1042944785276103E-2</v>
      </c>
      <c r="Y881" s="18">
        <v>3.8036809815950902E-2</v>
      </c>
      <c r="Z881" s="18">
        <v>5.30674846625767E-2</v>
      </c>
    </row>
    <row r="882" spans="1:26">
      <c r="A882" s="41">
        <v>151</v>
      </c>
      <c r="B882" s="24" t="s">
        <v>775</v>
      </c>
      <c r="C882" s="18">
        <v>0.104703476482618</v>
      </c>
      <c r="D882" s="18">
        <v>4.7443762781186102E-2</v>
      </c>
      <c r="E882" s="18">
        <v>0</v>
      </c>
      <c r="F882" s="18">
        <v>0</v>
      </c>
      <c r="G882" s="18">
        <v>1.7280163599182E-2</v>
      </c>
      <c r="H882" s="18">
        <v>8.5378323108384502E-2</v>
      </c>
      <c r="I882" s="18">
        <v>0.13292433537832299</v>
      </c>
      <c r="J882" s="18">
        <v>8.5787321063394706E-2</v>
      </c>
      <c r="K882" s="18">
        <v>0.115848670756646</v>
      </c>
      <c r="L882" s="18">
        <v>0.21431492842535799</v>
      </c>
      <c r="M882" s="18">
        <v>0.14110429447852799</v>
      </c>
      <c r="N882" s="18">
        <v>0.58425357873210604</v>
      </c>
      <c r="O882" s="18">
        <v>0.61472392638036799</v>
      </c>
      <c r="P882" s="18">
        <v>0.67249488752556197</v>
      </c>
      <c r="Q882" s="18">
        <v>0.621779141104295</v>
      </c>
      <c r="R882" s="18">
        <v>0.59059304703476501</v>
      </c>
      <c r="S882" s="18">
        <v>0.62259713701431496</v>
      </c>
      <c r="T882" s="18">
        <v>0.47770961145194302</v>
      </c>
      <c r="U882" s="18">
        <v>0.398568507157464</v>
      </c>
      <c r="V882" s="18">
        <v>0.45541922290388598</v>
      </c>
      <c r="W882" s="18">
        <v>0.4219836400818</v>
      </c>
      <c r="X882" s="18">
        <v>0.442331288343558</v>
      </c>
      <c r="Y882" s="18">
        <v>0.37842535787321102</v>
      </c>
      <c r="Z882" s="18">
        <v>0.31431492842535802</v>
      </c>
    </row>
    <row r="883" spans="1:26">
      <c r="A883" s="41">
        <v>152</v>
      </c>
      <c r="B883" s="24" t="s">
        <v>775</v>
      </c>
      <c r="C883" s="18">
        <v>0.33711656441717802</v>
      </c>
      <c r="D883" s="18">
        <v>0.19458077709611499</v>
      </c>
      <c r="E883" s="18">
        <v>9.8159509202454004E-2</v>
      </c>
      <c r="F883" s="18">
        <v>9.8159509202454004E-2</v>
      </c>
      <c r="G883" s="18">
        <v>1.15541922290389E-2</v>
      </c>
      <c r="H883" s="18">
        <v>0</v>
      </c>
      <c r="I883" s="18">
        <v>0</v>
      </c>
      <c r="J883" s="18">
        <v>1.28834355828221E-2</v>
      </c>
      <c r="K883" s="18">
        <v>0</v>
      </c>
      <c r="L883" s="18">
        <v>1.2167689161554199E-2</v>
      </c>
      <c r="M883" s="18">
        <v>7.5664621676891598E-3</v>
      </c>
      <c r="N883" s="18">
        <v>0.24928425357873199</v>
      </c>
      <c r="O883" s="18">
        <v>0.26768916155419198</v>
      </c>
      <c r="P883" s="18">
        <v>0.17177914110429399</v>
      </c>
      <c r="Q883" s="18">
        <v>0.44601226993865001</v>
      </c>
      <c r="R883" s="18">
        <v>0.126993865030675</v>
      </c>
      <c r="S883" s="18">
        <v>0.236298568507157</v>
      </c>
      <c r="T883" s="18">
        <v>0.17852760736196299</v>
      </c>
      <c r="U883" s="18">
        <v>0.40705521472392597</v>
      </c>
      <c r="V883" s="18">
        <v>0.11779141104294499</v>
      </c>
      <c r="W883" s="18">
        <v>0.20572597137014301</v>
      </c>
      <c r="X883" s="18">
        <v>4.6932515337423299E-2</v>
      </c>
      <c r="Y883" s="18">
        <v>0.60071574642126802</v>
      </c>
      <c r="Z883" s="18">
        <v>0.411247443762781</v>
      </c>
    </row>
    <row r="884" spans="1:26">
      <c r="A884" s="41">
        <v>153</v>
      </c>
      <c r="B884" s="24" t="s">
        <v>775</v>
      </c>
      <c r="C884" s="18">
        <v>0.52750511247443799</v>
      </c>
      <c r="D884" s="18">
        <v>0.187116564417178</v>
      </c>
      <c r="E884" s="18">
        <v>9.5910020449897798E-2</v>
      </c>
      <c r="F884" s="18">
        <v>3.5685071574642097E-2</v>
      </c>
      <c r="G884" s="18">
        <v>0</v>
      </c>
      <c r="H884" s="18">
        <v>1.2678936605317E-2</v>
      </c>
      <c r="I884" s="18">
        <v>1.20654396728016E-2</v>
      </c>
      <c r="J884" s="18">
        <v>6.8507157464212697E-3</v>
      </c>
      <c r="K884" s="18">
        <v>1.7075664621676898E-2</v>
      </c>
      <c r="L884" s="18">
        <v>2.47443762781186E-2</v>
      </c>
      <c r="M884" s="18">
        <v>1.20654396728016E-2</v>
      </c>
      <c r="N884" s="18">
        <v>0</v>
      </c>
      <c r="O884" s="18">
        <v>0.100511247443763</v>
      </c>
      <c r="P884" s="18">
        <v>0.33905930470347601</v>
      </c>
      <c r="Q884" s="18">
        <v>0.32944785276073602</v>
      </c>
      <c r="R884" s="18">
        <v>0.45797546012269902</v>
      </c>
      <c r="S884" s="18">
        <v>0.25286298568507198</v>
      </c>
      <c r="T884" s="18">
        <v>0.462065439672802</v>
      </c>
      <c r="U884" s="18">
        <v>0.47801635991820002</v>
      </c>
      <c r="V884" s="18">
        <v>0.50971370143149297</v>
      </c>
      <c r="W884" s="18">
        <v>0.30613496932515299</v>
      </c>
      <c r="X884" s="18">
        <v>0.32249488752556199</v>
      </c>
      <c r="Y884" s="18">
        <v>0.32760736196319001</v>
      </c>
      <c r="Z884" s="18">
        <v>0.29294478527607398</v>
      </c>
    </row>
    <row r="885" spans="1:26">
      <c r="A885" s="41">
        <v>154</v>
      </c>
      <c r="B885" s="24" t="s">
        <v>775</v>
      </c>
      <c r="C885" s="18">
        <v>0.33588957055214702</v>
      </c>
      <c r="D885" s="18">
        <v>0.20276073619631901</v>
      </c>
      <c r="E885" s="18">
        <v>0.21554192229038899</v>
      </c>
      <c r="F885" s="18">
        <v>0.28742331288343598</v>
      </c>
      <c r="G885" s="18">
        <v>0.36370143149284301</v>
      </c>
      <c r="H885" s="18">
        <v>0.41503067484662598</v>
      </c>
      <c r="I885" s="18">
        <v>0.29171779141104298</v>
      </c>
      <c r="J885" s="18">
        <v>0.75807770961145204</v>
      </c>
      <c r="K885" s="18">
        <v>0.357566462167689</v>
      </c>
      <c r="L885" s="18">
        <v>0.194989775051125</v>
      </c>
      <c r="M885" s="18">
        <v>0.335071574642127</v>
      </c>
      <c r="N885" s="18">
        <v>0.50633946830265897</v>
      </c>
      <c r="O885" s="18">
        <v>0.49458077709611498</v>
      </c>
      <c r="P885" s="18">
        <v>0.53139059304703495</v>
      </c>
      <c r="Q885" s="18">
        <v>0.51728016359918205</v>
      </c>
      <c r="R885" s="18">
        <v>0.482106339468303</v>
      </c>
      <c r="S885" s="18">
        <v>0.54458077709611497</v>
      </c>
      <c r="T885" s="18">
        <v>0.353885480572597</v>
      </c>
      <c r="U885" s="18">
        <v>0.39325153374233102</v>
      </c>
      <c r="V885" s="18">
        <v>0.4219836400818</v>
      </c>
      <c r="W885" s="18">
        <v>0.39539877300613502</v>
      </c>
      <c r="X885" s="18">
        <v>0.29028629856850702</v>
      </c>
      <c r="Y885" s="18">
        <v>0.12862985685071601</v>
      </c>
      <c r="Z885" s="18">
        <v>0.25265848670756602</v>
      </c>
    </row>
    <row r="886" spans="1:26">
      <c r="A886" s="41">
        <v>155</v>
      </c>
      <c r="B886" s="24" t="s">
        <v>775</v>
      </c>
      <c r="C886" s="18">
        <v>0.31421267893660498</v>
      </c>
      <c r="D886" s="18">
        <v>0.59069529652351704</v>
      </c>
      <c r="E886" s="18">
        <v>0.58241308793456004</v>
      </c>
      <c r="F886" s="18">
        <v>0.46748466257668703</v>
      </c>
      <c r="G886" s="18">
        <v>4.7367075664621699E-2</v>
      </c>
      <c r="H886" s="18">
        <v>0.3359918200409</v>
      </c>
      <c r="I886" s="18">
        <v>0.43200408997954998</v>
      </c>
      <c r="J886" s="18">
        <v>0.53139059304703495</v>
      </c>
      <c r="K886" s="18">
        <v>0.44836400817995897</v>
      </c>
      <c r="L886" s="18">
        <v>0.52566462167689199</v>
      </c>
      <c r="M886" s="18">
        <v>0.628527607361963</v>
      </c>
      <c r="N886" s="18">
        <v>0.51416155419222898</v>
      </c>
      <c r="O886" s="18">
        <v>0.56625766871165695</v>
      </c>
      <c r="P886" s="18">
        <v>9.1129856850715701E-2</v>
      </c>
      <c r="Q886" s="18">
        <v>0.59764826175869101</v>
      </c>
      <c r="R886" s="18">
        <v>3.7353016359918202E-2</v>
      </c>
      <c r="S886" s="18">
        <v>0.33041922290388598</v>
      </c>
      <c r="T886" s="18">
        <v>0.18663087934560299</v>
      </c>
      <c r="U886" s="18">
        <v>1.1664429959100201E-2</v>
      </c>
      <c r="V886" s="18">
        <v>0</v>
      </c>
      <c r="W886" s="18">
        <v>0</v>
      </c>
      <c r="X886" s="18">
        <v>0</v>
      </c>
      <c r="Y886" s="18">
        <v>0</v>
      </c>
      <c r="Z886" s="18">
        <v>0</v>
      </c>
    </row>
    <row r="887" spans="1:26">
      <c r="A887" s="41">
        <v>156</v>
      </c>
      <c r="B887" s="24" t="s">
        <v>775</v>
      </c>
      <c r="C887" s="18">
        <v>0.70981595092024496</v>
      </c>
      <c r="D887" s="18">
        <v>0.497239263803681</v>
      </c>
      <c r="E887" s="18">
        <v>0.56799591002045002</v>
      </c>
      <c r="F887" s="18">
        <v>0.67985685071574598</v>
      </c>
      <c r="G887" s="18">
        <v>0.42556237218813903</v>
      </c>
      <c r="H887" s="18">
        <v>0.61226993865030699</v>
      </c>
      <c r="I887" s="18">
        <v>0.62126789366053203</v>
      </c>
      <c r="J887" s="18">
        <v>7.8668200408997996E-2</v>
      </c>
      <c r="K887" s="18">
        <v>0.64887525562372195</v>
      </c>
      <c r="L887" s="18">
        <v>0.546830265848671</v>
      </c>
      <c r="M887" s="18">
        <v>0.33803680981595102</v>
      </c>
      <c r="N887" s="18">
        <v>0.289468302658487</v>
      </c>
      <c r="O887" s="18">
        <v>0.62873210633946797</v>
      </c>
      <c r="P887" s="18">
        <v>0.53606850715746401</v>
      </c>
      <c r="Q887" s="18">
        <v>0.32280163599181999</v>
      </c>
      <c r="R887" s="18">
        <v>1.78169734151329E-2</v>
      </c>
      <c r="S887" s="18">
        <v>7.2801635991820102E-2</v>
      </c>
      <c r="T887" s="18">
        <v>2.7096114519427401E-2</v>
      </c>
      <c r="U887" s="18">
        <v>2.9243353783231101E-2</v>
      </c>
      <c r="V887" s="18">
        <v>0</v>
      </c>
      <c r="W887" s="18">
        <v>1.33946830265849E-2</v>
      </c>
      <c r="X887" s="18">
        <v>0</v>
      </c>
      <c r="Y887" s="18">
        <v>0</v>
      </c>
      <c r="Z887" s="18">
        <v>0</v>
      </c>
    </row>
    <row r="888" spans="1:26">
      <c r="A888" s="41">
        <v>157</v>
      </c>
      <c r="B888" s="24" t="s">
        <v>775</v>
      </c>
      <c r="C888" s="18">
        <v>0</v>
      </c>
      <c r="D888" s="18">
        <v>5.6646216768916201E-2</v>
      </c>
      <c r="E888" s="18">
        <v>1.12474437627812E-2</v>
      </c>
      <c r="F888" s="18">
        <v>0</v>
      </c>
      <c r="G888" s="18">
        <v>1.5541922290388499E-2</v>
      </c>
      <c r="H888" s="18">
        <v>2.67893660531697E-2</v>
      </c>
      <c r="I888" s="18">
        <v>4.3456032719836397E-2</v>
      </c>
      <c r="J888" s="18">
        <v>4.9591002044989799E-2</v>
      </c>
      <c r="K888" s="18">
        <v>4.8466257668711703E-2</v>
      </c>
      <c r="L888" s="18">
        <v>9.9693251533742297E-2</v>
      </c>
      <c r="M888" s="18">
        <v>4.7443762781186102E-2</v>
      </c>
      <c r="N888" s="18">
        <v>0.15787321063394699</v>
      </c>
      <c r="O888" s="18">
        <v>0.125460122699387</v>
      </c>
      <c r="P888" s="18">
        <v>0.17811860940695301</v>
      </c>
      <c r="Q888" s="18">
        <v>0.12566462167689199</v>
      </c>
      <c r="R888" s="18">
        <v>0.13619631901840501</v>
      </c>
      <c r="S888" s="18">
        <v>0.219325153374233</v>
      </c>
      <c r="T888" s="18">
        <v>0.26472392638036801</v>
      </c>
      <c r="U888" s="18">
        <v>0.21523517382413099</v>
      </c>
      <c r="V888" s="18">
        <v>0.22607361963190201</v>
      </c>
      <c r="W888" s="18">
        <v>0.196523517382413</v>
      </c>
      <c r="X888" s="18">
        <v>0.124539877300614</v>
      </c>
      <c r="Y888" s="18">
        <v>0.14693251533742299</v>
      </c>
      <c r="Z888" s="18">
        <v>7.6789366053169703E-2</v>
      </c>
    </row>
    <row r="889" spans="1:26">
      <c r="A889" s="41">
        <v>158</v>
      </c>
      <c r="B889" s="24" t="s">
        <v>775</v>
      </c>
      <c r="C889" s="18">
        <v>8.9263803680981593E-2</v>
      </c>
      <c r="D889" s="18">
        <v>8.1799591002044994E-2</v>
      </c>
      <c r="E889" s="18">
        <v>3.7525562372188098E-2</v>
      </c>
      <c r="F889" s="18">
        <v>3.4560327198364001E-2</v>
      </c>
      <c r="G889" s="18">
        <v>2.78118609406953E-2</v>
      </c>
      <c r="H889" s="18">
        <v>2.67893660531697E-2</v>
      </c>
      <c r="I889" s="18">
        <v>1.4519427402863E-2</v>
      </c>
      <c r="J889" s="18">
        <v>1.20654396728016E-2</v>
      </c>
      <c r="K889" s="18">
        <v>0</v>
      </c>
      <c r="L889" s="18">
        <v>1.0838445807771E-2</v>
      </c>
      <c r="M889" s="18">
        <v>0</v>
      </c>
      <c r="N889" s="18">
        <v>0</v>
      </c>
      <c r="O889" s="18">
        <v>0</v>
      </c>
      <c r="P889" s="18">
        <v>0</v>
      </c>
      <c r="Q889" s="18">
        <v>0</v>
      </c>
      <c r="R889" s="18">
        <v>5.0715746421267902E-2</v>
      </c>
      <c r="S889" s="18">
        <v>3.0163599182004099E-2</v>
      </c>
      <c r="T889" s="18">
        <v>4.6625766871165597E-2</v>
      </c>
      <c r="U889" s="18">
        <v>7.3415132924335394E-2</v>
      </c>
      <c r="V889" s="18">
        <v>9.9079754601227005E-2</v>
      </c>
      <c r="W889" s="18">
        <v>8.7627811860940694E-2</v>
      </c>
      <c r="X889" s="18">
        <v>5.4907975460122702E-2</v>
      </c>
      <c r="Y889" s="18">
        <v>6.9938650306748507E-2</v>
      </c>
      <c r="Z889" s="18">
        <v>9.3558282208589E-2</v>
      </c>
    </row>
    <row r="890" spans="1:26">
      <c r="A890" s="41">
        <v>159</v>
      </c>
      <c r="B890" s="24" t="s">
        <v>775</v>
      </c>
      <c r="C890" s="18">
        <v>5.2760736196318998E-2</v>
      </c>
      <c r="D890" s="18">
        <v>4.0899795501022497E-2</v>
      </c>
      <c r="E890" s="18">
        <v>6.5030674846625794E-2</v>
      </c>
      <c r="F890" s="18">
        <v>5.4294478527607402E-2</v>
      </c>
      <c r="G890" s="18">
        <v>7.0858895705521494E-2</v>
      </c>
      <c r="H890" s="18">
        <v>6.2576687116564403E-2</v>
      </c>
      <c r="I890" s="18">
        <v>0.16656441717791401</v>
      </c>
      <c r="J890" s="18">
        <v>0.18261758691206501</v>
      </c>
      <c r="K890" s="18">
        <v>0.46676891615541899</v>
      </c>
      <c r="L890" s="18">
        <v>3.3128834355828203E-2</v>
      </c>
      <c r="M890" s="18">
        <v>9.1002044989775092E-3</v>
      </c>
      <c r="N890" s="18">
        <v>7.5664621676891598E-3</v>
      </c>
      <c r="O890" s="18">
        <v>0</v>
      </c>
      <c r="P890" s="18">
        <v>0.13834355828220901</v>
      </c>
      <c r="Q890" s="18">
        <v>0.73261758691206602</v>
      </c>
      <c r="R890" s="18">
        <v>0.50715746421267904</v>
      </c>
      <c r="S890" s="18">
        <v>0.62259713701431496</v>
      </c>
      <c r="T890" s="18">
        <v>0.32699386503067501</v>
      </c>
      <c r="U890" s="18">
        <v>0.17116564417177901</v>
      </c>
      <c r="V890" s="18">
        <v>0.28548057259713699</v>
      </c>
      <c r="W890" s="18">
        <v>0.26114519427402899</v>
      </c>
      <c r="X890" s="18">
        <v>0.34008179959100199</v>
      </c>
      <c r="Y890" s="18">
        <v>0.22678936605316999</v>
      </c>
      <c r="Z890" s="18">
        <v>0.248159509202454</v>
      </c>
    </row>
    <row r="891" spans="1:26">
      <c r="A891" s="41">
        <v>160</v>
      </c>
      <c r="B891" s="24" t="s">
        <v>775</v>
      </c>
      <c r="C891" s="18">
        <v>0.198057259713701</v>
      </c>
      <c r="D891" s="18">
        <v>0.13353783231083799</v>
      </c>
      <c r="E891" s="18">
        <v>3.0265848670756601E-2</v>
      </c>
      <c r="F891" s="18">
        <v>4.3762781186094099E-2</v>
      </c>
      <c r="G891" s="18">
        <v>8.5889570552147299E-3</v>
      </c>
      <c r="H891" s="18">
        <v>2.9652351738241298E-2</v>
      </c>
      <c r="I891" s="18">
        <v>1.7280163599182E-2</v>
      </c>
      <c r="J891" s="18">
        <v>5.6441717791411002E-2</v>
      </c>
      <c r="K891" s="18">
        <v>8.1901840490797601E-2</v>
      </c>
      <c r="L891" s="18">
        <v>4.8977505112474402E-2</v>
      </c>
      <c r="M891" s="18">
        <v>2.0858895705521501E-2</v>
      </c>
      <c r="N891" s="18">
        <v>2.3415132924335402E-2</v>
      </c>
      <c r="O891" s="18">
        <v>5.1022494887525603E-2</v>
      </c>
      <c r="P891" s="18">
        <v>7.9550102249488802E-2</v>
      </c>
      <c r="Q891" s="18">
        <v>1.84049079754601E-2</v>
      </c>
      <c r="R891" s="18">
        <v>0</v>
      </c>
      <c r="S891" s="18">
        <v>0</v>
      </c>
      <c r="T891" s="18">
        <v>0.119836400817996</v>
      </c>
      <c r="U891" s="18">
        <v>0.20858895705521499</v>
      </c>
      <c r="V891" s="18">
        <v>0.25296523517382402</v>
      </c>
      <c r="W891" s="18">
        <v>0.24314928425357901</v>
      </c>
      <c r="X891" s="18">
        <v>0.28507157464212701</v>
      </c>
      <c r="Y891" s="18">
        <v>0.30807770961145198</v>
      </c>
      <c r="Z891" s="18">
        <v>0.29826175869120702</v>
      </c>
    </row>
    <row r="892" spans="1:26">
      <c r="A892" s="41">
        <v>161</v>
      </c>
      <c r="B892" s="24" t="s">
        <v>775</v>
      </c>
      <c r="C892" s="18">
        <v>0.213905930470348</v>
      </c>
      <c r="D892" s="18">
        <v>0.18210633946830301</v>
      </c>
      <c r="E892" s="18">
        <v>0.123006134969325</v>
      </c>
      <c r="F892" s="18">
        <v>7.9754601226993904E-2</v>
      </c>
      <c r="G892" s="18">
        <v>9.4171779141104306E-2</v>
      </c>
      <c r="H892" s="18">
        <v>0.18721881390593001</v>
      </c>
      <c r="I892" s="18">
        <v>0.236298568507157</v>
      </c>
      <c r="J892" s="18">
        <v>0.23139059304703499</v>
      </c>
      <c r="K892" s="18">
        <v>0.17484662576687099</v>
      </c>
      <c r="L892" s="18">
        <v>0.225357873210634</v>
      </c>
      <c r="M892" s="18">
        <v>0.17944785276073599</v>
      </c>
      <c r="N892" s="18">
        <v>0.154294478527607</v>
      </c>
      <c r="O892" s="18">
        <v>0.219018404907975</v>
      </c>
      <c r="P892" s="18">
        <v>0.33773006134969302</v>
      </c>
      <c r="Q892" s="18">
        <v>0.32116564417177901</v>
      </c>
      <c r="R892" s="18">
        <v>0.31912065439672799</v>
      </c>
      <c r="S892" s="18">
        <v>0.33098159509202502</v>
      </c>
      <c r="T892" s="18">
        <v>0.331083844580777</v>
      </c>
      <c r="U892" s="18">
        <v>0.37474437627811902</v>
      </c>
      <c r="V892" s="18">
        <v>0.40910020449897799</v>
      </c>
      <c r="W892" s="18">
        <v>0.31186094069529702</v>
      </c>
      <c r="X892" s="18">
        <v>0.39570552147239302</v>
      </c>
      <c r="Y892" s="18">
        <v>0.289468302658487</v>
      </c>
      <c r="Z892" s="18">
        <v>0.18118609406953001</v>
      </c>
    </row>
    <row r="893" spans="1:26">
      <c r="A893" s="41">
        <v>162</v>
      </c>
      <c r="B893" s="24" t="s">
        <v>775</v>
      </c>
      <c r="C893" s="18">
        <v>0.17443762781186101</v>
      </c>
      <c r="D893" s="18">
        <v>0.14519427402863</v>
      </c>
      <c r="E893" s="18">
        <v>0.12760736196319</v>
      </c>
      <c r="F893" s="18">
        <v>0.15408997955010201</v>
      </c>
      <c r="G893" s="18">
        <v>0.166768916155419</v>
      </c>
      <c r="H893" s="18">
        <v>0.17361963190184099</v>
      </c>
      <c r="I893" s="18">
        <v>0.201124744376278</v>
      </c>
      <c r="J893" s="18">
        <v>0.20695296523517401</v>
      </c>
      <c r="K893" s="18">
        <v>0.233333333333333</v>
      </c>
      <c r="L893" s="18">
        <v>0.25950920245398801</v>
      </c>
      <c r="M893" s="18">
        <v>0.23834355828220899</v>
      </c>
      <c r="N893" s="18">
        <v>0.23517382413087901</v>
      </c>
      <c r="O893" s="18">
        <v>0.215950920245399</v>
      </c>
      <c r="P893" s="18">
        <v>0.18691206543967301</v>
      </c>
      <c r="Q893" s="18">
        <v>0.23435582822085901</v>
      </c>
      <c r="R893" s="18">
        <v>0.37443762781186102</v>
      </c>
      <c r="S893" s="18">
        <v>0.35316973415132902</v>
      </c>
      <c r="T893" s="18">
        <v>0.442024539877301</v>
      </c>
      <c r="U893" s="18">
        <v>0.31932515337423301</v>
      </c>
      <c r="V893" s="18">
        <v>0.35224948875255602</v>
      </c>
      <c r="W893" s="18">
        <v>0.34775051124744399</v>
      </c>
      <c r="X893" s="18">
        <v>0.37239263803681</v>
      </c>
      <c r="Y893" s="18">
        <v>0.399795501022495</v>
      </c>
      <c r="Z893" s="18">
        <v>0.29754601226993899</v>
      </c>
    </row>
    <row r="894" spans="1:26">
      <c r="A894" s="41">
        <v>163</v>
      </c>
      <c r="B894" s="24" t="s">
        <v>775</v>
      </c>
      <c r="C894" s="18">
        <v>0.330777096114519</v>
      </c>
      <c r="D894" s="18">
        <v>0.33179959100204498</v>
      </c>
      <c r="E894" s="18">
        <v>4.8364008179959103E-2</v>
      </c>
      <c r="F894" s="18">
        <v>6.56441717791411E-2</v>
      </c>
      <c r="G894" s="18">
        <v>8.3435582822085894E-2</v>
      </c>
      <c r="H894" s="18">
        <v>7.9038854805726005E-2</v>
      </c>
      <c r="I894" s="18">
        <v>7.4846625766871205E-2</v>
      </c>
      <c r="J894" s="18">
        <v>2.73006134969325E-2</v>
      </c>
      <c r="K894" s="18">
        <v>3.1186094069529699E-2</v>
      </c>
      <c r="L894" s="18">
        <v>5.5316973415132899E-2</v>
      </c>
      <c r="M894" s="18">
        <v>0.119120654396728</v>
      </c>
      <c r="N894" s="18">
        <v>0.139161554192229</v>
      </c>
      <c r="O894" s="18">
        <v>0.14877300613496899</v>
      </c>
      <c r="P894" s="18">
        <v>0.28507157464212701</v>
      </c>
      <c r="Q894" s="18">
        <v>0.28251533742331297</v>
      </c>
      <c r="R894" s="18">
        <v>0.20797546012269899</v>
      </c>
      <c r="S894" s="18">
        <v>0.22249488752556201</v>
      </c>
      <c r="T894" s="18">
        <v>0.28312883435582797</v>
      </c>
      <c r="U894" s="18">
        <v>0.28445807770961101</v>
      </c>
      <c r="V894" s="18">
        <v>0.31738241308793502</v>
      </c>
      <c r="W894" s="18">
        <v>0.25910020449897803</v>
      </c>
      <c r="X894" s="18">
        <v>0.20971370143149301</v>
      </c>
      <c r="Y894" s="18">
        <v>0.37259713701431502</v>
      </c>
      <c r="Z894" s="18">
        <v>0.35153374233128798</v>
      </c>
    </row>
    <row r="895" spans="1:26">
      <c r="A895" s="41">
        <v>164</v>
      </c>
      <c r="B895" s="24" t="s">
        <v>775</v>
      </c>
      <c r="C895" s="18">
        <v>0.35531697341513302</v>
      </c>
      <c r="D895" s="18">
        <v>0.36707566462167701</v>
      </c>
      <c r="E895" s="18">
        <v>0.31329243353783198</v>
      </c>
      <c r="F895" s="18">
        <v>0.39969325153374202</v>
      </c>
      <c r="G895" s="18">
        <v>0.45</v>
      </c>
      <c r="H895" s="18">
        <v>0.48773006134969299</v>
      </c>
      <c r="I895" s="18">
        <v>0.54233128834355804</v>
      </c>
      <c r="J895" s="18">
        <v>0.51012269938650301</v>
      </c>
      <c r="K895" s="18">
        <v>0.51533742331288401</v>
      </c>
      <c r="L895" s="18">
        <v>0.55163599182004097</v>
      </c>
      <c r="M895" s="18">
        <v>0.46574642126789401</v>
      </c>
      <c r="N895" s="18">
        <v>0.47801635991820002</v>
      </c>
      <c r="O895" s="18">
        <v>0.35153374233128798</v>
      </c>
      <c r="P895" s="18">
        <v>0.29764826175869102</v>
      </c>
      <c r="Q895" s="18">
        <v>0.15593047034764801</v>
      </c>
      <c r="R895" s="18">
        <v>0.14141104294478499</v>
      </c>
      <c r="S895" s="18">
        <v>0.33885480572597099</v>
      </c>
      <c r="T895" s="18">
        <v>0.15991820040899801</v>
      </c>
      <c r="U895" s="18">
        <v>7.8118609406953005E-2</v>
      </c>
      <c r="V895" s="18">
        <v>0.17034764826175899</v>
      </c>
      <c r="W895" s="18">
        <v>0.32556237218813899</v>
      </c>
      <c r="X895" s="18">
        <v>0.33916155419222899</v>
      </c>
      <c r="Y895" s="18">
        <v>0.13139059304703499</v>
      </c>
      <c r="Z895" s="18">
        <v>7.0245398773006104E-2</v>
      </c>
    </row>
    <row r="896" spans="1:26">
      <c r="A896" s="41">
        <v>165</v>
      </c>
      <c r="B896" s="24" t="s">
        <v>775</v>
      </c>
      <c r="C896" s="18">
        <v>2.67893660531697E-2</v>
      </c>
      <c r="D896" s="18">
        <v>2.15746421267894E-2</v>
      </c>
      <c r="E896" s="18">
        <v>7.8732106339468293E-3</v>
      </c>
      <c r="F896" s="18">
        <v>0</v>
      </c>
      <c r="G896" s="18">
        <v>0</v>
      </c>
      <c r="H896" s="18">
        <v>0</v>
      </c>
      <c r="I896" s="18">
        <v>0</v>
      </c>
      <c r="J896" s="18">
        <v>0</v>
      </c>
      <c r="K896" s="18">
        <v>0</v>
      </c>
      <c r="L896" s="18">
        <v>0</v>
      </c>
      <c r="M896" s="18">
        <v>0.18670756646216799</v>
      </c>
      <c r="N896" s="18">
        <v>4.30470347648262E-2</v>
      </c>
      <c r="O896" s="18">
        <v>0</v>
      </c>
      <c r="P896" s="18">
        <v>7.3006134969325204E-2</v>
      </c>
      <c r="Q896" s="18">
        <v>2.9038854805725999E-2</v>
      </c>
      <c r="R896" s="18">
        <v>5.4192229038854799E-3</v>
      </c>
      <c r="S896" s="18">
        <v>9.5092024539877307E-3</v>
      </c>
      <c r="T896" s="18">
        <v>0</v>
      </c>
      <c r="U896" s="18">
        <v>0</v>
      </c>
      <c r="V896" s="18">
        <v>1.52351738241309E-2</v>
      </c>
      <c r="W896" s="18">
        <v>7.0961145194274003E-2</v>
      </c>
      <c r="X896" s="18">
        <v>5.0204498977505098E-2</v>
      </c>
      <c r="Y896" s="18">
        <v>7.0449897750511303E-2</v>
      </c>
      <c r="Z896" s="18">
        <v>5.2556237218813903E-2</v>
      </c>
    </row>
    <row r="897" spans="1:26">
      <c r="A897" s="41">
        <v>166</v>
      </c>
      <c r="B897" s="24" t="s">
        <v>775</v>
      </c>
      <c r="C897" s="18">
        <v>5.98159509202454E-2</v>
      </c>
      <c r="D897" s="18">
        <v>9.4069529652351692E-3</v>
      </c>
      <c r="E897" s="18">
        <v>0</v>
      </c>
      <c r="F897" s="18">
        <v>0</v>
      </c>
      <c r="G897" s="18">
        <v>1.23721881390593E-2</v>
      </c>
      <c r="H897" s="18">
        <v>4.0081799591002103E-2</v>
      </c>
      <c r="I897" s="18">
        <v>2.5357873210633899E-2</v>
      </c>
      <c r="J897" s="18">
        <v>2.93456032719836E-2</v>
      </c>
      <c r="K897" s="18">
        <v>2.3415132924335402E-2</v>
      </c>
      <c r="L897" s="18">
        <v>3.1901840490797598E-2</v>
      </c>
      <c r="M897" s="18">
        <v>2.8629856850715701E-2</v>
      </c>
      <c r="N897" s="18">
        <v>5.3680981595091999E-2</v>
      </c>
      <c r="O897" s="18">
        <v>4.9079754601227002E-2</v>
      </c>
      <c r="P897" s="18">
        <v>8.7014314928425401E-2</v>
      </c>
      <c r="Q897" s="18">
        <v>0.13629856850715699</v>
      </c>
      <c r="R897" s="18">
        <v>0.21799591002044999</v>
      </c>
      <c r="S897" s="18">
        <v>0.29038854805726</v>
      </c>
      <c r="T897" s="18">
        <v>0.28098159509202503</v>
      </c>
      <c r="U897" s="18">
        <v>0.39744376278118598</v>
      </c>
      <c r="V897" s="18">
        <v>0.36053169734151302</v>
      </c>
      <c r="W897" s="18">
        <v>0.415541922290389</v>
      </c>
      <c r="X897" s="18">
        <v>0.36339468302658501</v>
      </c>
      <c r="Y897" s="18">
        <v>0.3</v>
      </c>
      <c r="Z897" s="18">
        <v>0.27668711656441702</v>
      </c>
    </row>
    <row r="898" spans="1:26">
      <c r="A898" s="41">
        <v>167</v>
      </c>
      <c r="B898" s="24" t="s">
        <v>775</v>
      </c>
      <c r="C898" s="18">
        <v>0.28057259713701399</v>
      </c>
      <c r="D898" s="18">
        <v>0.213496932515337</v>
      </c>
      <c r="E898" s="18">
        <v>0.217791411042945</v>
      </c>
      <c r="F898" s="18">
        <v>0.188957055214724</v>
      </c>
      <c r="G898" s="18">
        <v>0.14130879345603301</v>
      </c>
      <c r="H898" s="18">
        <v>0.13803680981595101</v>
      </c>
      <c r="I898" s="18">
        <v>8.9672801635991797E-2</v>
      </c>
      <c r="J898" s="18">
        <v>1.6462167689161599E-2</v>
      </c>
      <c r="K898" s="18">
        <v>2.7096114519427401E-2</v>
      </c>
      <c r="L898" s="18">
        <v>4.3353783231083798E-2</v>
      </c>
      <c r="M898" s="18">
        <v>6.9427402862985696E-2</v>
      </c>
      <c r="N898" s="18">
        <v>6.9120654396728001E-2</v>
      </c>
      <c r="O898" s="18">
        <v>0.24591002044989799</v>
      </c>
      <c r="P898" s="18">
        <v>0.228732106339468</v>
      </c>
      <c r="Q898" s="18">
        <v>0.178323108384458</v>
      </c>
      <c r="R898" s="18">
        <v>0.27893660531697301</v>
      </c>
      <c r="S898" s="18">
        <v>0.26840490797546002</v>
      </c>
      <c r="T898" s="18">
        <v>0.270040899795501</v>
      </c>
      <c r="U898" s="18">
        <v>0.40940695296523499</v>
      </c>
      <c r="V898" s="18">
        <v>0.29212678936605302</v>
      </c>
      <c r="W898" s="18">
        <v>0.27914110429447903</v>
      </c>
      <c r="X898" s="18">
        <v>0.235685071574642</v>
      </c>
      <c r="Y898" s="18">
        <v>0.26308793456032697</v>
      </c>
      <c r="Z898" s="18">
        <v>0.20817995910020501</v>
      </c>
    </row>
    <row r="899" spans="1:26">
      <c r="A899" s="41">
        <v>168</v>
      </c>
      <c r="B899" s="24" t="s">
        <v>775</v>
      </c>
      <c r="C899" s="18">
        <v>0.22218813905930501</v>
      </c>
      <c r="D899" s="18">
        <v>0.145501022494888</v>
      </c>
      <c r="E899" s="18">
        <v>0.14652351738241301</v>
      </c>
      <c r="F899" s="18">
        <v>9.8977505112474398E-2</v>
      </c>
      <c r="G899" s="18">
        <v>9.8261758691206499E-2</v>
      </c>
      <c r="H899" s="18">
        <v>0</v>
      </c>
      <c r="I899" s="18">
        <v>0</v>
      </c>
      <c r="J899" s="18">
        <v>7.8732106339468293E-3</v>
      </c>
      <c r="K899" s="18">
        <v>0.292229038854806</v>
      </c>
      <c r="L899" s="18">
        <v>6.5848670756646202E-2</v>
      </c>
      <c r="M899" s="18">
        <v>4.4069529652351697E-2</v>
      </c>
      <c r="N899" s="18">
        <v>6.15541922290389E-2</v>
      </c>
      <c r="O899" s="18">
        <v>9.8261758691206499E-2</v>
      </c>
      <c r="P899" s="18">
        <v>0</v>
      </c>
      <c r="Q899" s="18">
        <v>5.2147239263803701E-3</v>
      </c>
      <c r="R899" s="18">
        <v>0.33220858895705502</v>
      </c>
      <c r="S899" s="18">
        <v>0.28496932515337398</v>
      </c>
      <c r="T899" s="18">
        <v>0.328629856850716</v>
      </c>
      <c r="U899" s="18">
        <v>0.15920245398773</v>
      </c>
      <c r="V899" s="18">
        <v>9.4171779141104306E-2</v>
      </c>
      <c r="W899" s="18">
        <v>0.23353783231083799</v>
      </c>
      <c r="X899" s="18">
        <v>0.29631901840490799</v>
      </c>
      <c r="Y899" s="18">
        <v>0.22822085889570601</v>
      </c>
      <c r="Z899" s="18">
        <v>8.2515337423312907E-2</v>
      </c>
    </row>
    <row r="900" spans="1:26">
      <c r="A900" s="41">
        <v>169</v>
      </c>
      <c r="B900" s="24" t="s">
        <v>775</v>
      </c>
      <c r="C900" s="18">
        <v>5.82822085889571E-3</v>
      </c>
      <c r="D900" s="18">
        <v>2.3006134969325201E-2</v>
      </c>
      <c r="E900" s="18">
        <v>0.21523517382413099</v>
      </c>
      <c r="F900" s="18">
        <v>0.41881390593047002</v>
      </c>
      <c r="G900" s="18">
        <v>0.372699386503068</v>
      </c>
      <c r="H900" s="18">
        <v>0.34284253578732099</v>
      </c>
      <c r="I900" s="18">
        <v>0.69775051124744403</v>
      </c>
      <c r="J900" s="18">
        <v>0.73016359918200402</v>
      </c>
      <c r="K900" s="18">
        <v>0.67617586912065397</v>
      </c>
      <c r="L900" s="18">
        <v>0.44631901840490801</v>
      </c>
      <c r="M900" s="18">
        <v>0.266973415132924</v>
      </c>
      <c r="N900" s="18">
        <v>0.31932515337423301</v>
      </c>
      <c r="O900" s="18">
        <v>0.101124744376278</v>
      </c>
      <c r="P900" s="18">
        <v>5.9202453987730101E-2</v>
      </c>
      <c r="Q900" s="18">
        <v>7.9652351738241298E-2</v>
      </c>
      <c r="R900" s="18">
        <v>1.1758691206544001E-2</v>
      </c>
      <c r="S900" s="18">
        <v>0</v>
      </c>
      <c r="T900" s="18">
        <v>0</v>
      </c>
      <c r="U900" s="18">
        <v>0</v>
      </c>
      <c r="V900" s="18">
        <v>0</v>
      </c>
      <c r="W900" s="18">
        <v>0</v>
      </c>
      <c r="X900" s="18">
        <v>0</v>
      </c>
      <c r="Y900" s="18">
        <v>0</v>
      </c>
      <c r="Z900" s="18">
        <v>5.4907975460122702E-2</v>
      </c>
    </row>
    <row r="901" spans="1:26">
      <c r="A901" s="41">
        <v>170</v>
      </c>
      <c r="B901" s="24" t="s">
        <v>775</v>
      </c>
      <c r="C901" s="18">
        <v>1.7280163599182E-2</v>
      </c>
      <c r="D901" s="18">
        <v>1.6155419222903901E-2</v>
      </c>
      <c r="E901" s="18">
        <v>3.09815950920245E-2</v>
      </c>
      <c r="F901" s="18">
        <v>1.9529652351738199E-2</v>
      </c>
      <c r="G901" s="18">
        <v>2.4846625766871199E-2</v>
      </c>
      <c r="H901" s="18">
        <v>4.1922290388548097E-2</v>
      </c>
      <c r="I901" s="18">
        <v>5.5214723926380403E-2</v>
      </c>
      <c r="J901" s="18">
        <v>5.2453987730061401E-2</v>
      </c>
      <c r="K901" s="18">
        <v>4.4274028629856903E-2</v>
      </c>
      <c r="L901" s="18">
        <v>4.5398773006134999E-2</v>
      </c>
      <c r="M901" s="18">
        <v>5.1533742331288303E-2</v>
      </c>
      <c r="N901" s="18">
        <v>0.110020449897751</v>
      </c>
      <c r="O901" s="18">
        <v>0.124948875255624</v>
      </c>
      <c r="P901" s="18">
        <v>0.32597137014314898</v>
      </c>
      <c r="Q901" s="18">
        <v>0.40368098159509203</v>
      </c>
      <c r="R901" s="18">
        <v>0.25674846625766901</v>
      </c>
      <c r="S901" s="18">
        <v>0.37075664621676901</v>
      </c>
      <c r="T901" s="18">
        <v>0.36728016359918197</v>
      </c>
      <c r="U901" s="18">
        <v>0.39846625766871202</v>
      </c>
      <c r="V901" s="18">
        <v>0.16482617586912099</v>
      </c>
      <c r="W901" s="18">
        <v>7.2085889570552203E-2</v>
      </c>
      <c r="X901" s="18">
        <v>0.107566462167689</v>
      </c>
      <c r="Y901" s="18">
        <v>2.78118609406953E-2</v>
      </c>
      <c r="Z901" s="18">
        <v>0</v>
      </c>
    </row>
    <row r="902" spans="1:26">
      <c r="A902" s="41">
        <v>171</v>
      </c>
      <c r="B902" s="24" t="s">
        <v>775</v>
      </c>
      <c r="C902" s="18">
        <v>0</v>
      </c>
      <c r="D902" s="18">
        <v>0</v>
      </c>
      <c r="E902" s="18">
        <v>7.4437627811861001E-2</v>
      </c>
      <c r="F902" s="18">
        <v>4.6523517382413102E-2</v>
      </c>
      <c r="G902" s="18">
        <v>0</v>
      </c>
      <c r="H902" s="18">
        <v>0.11687116564417201</v>
      </c>
      <c r="I902" s="18">
        <v>0.129754601226994</v>
      </c>
      <c r="J902" s="18">
        <v>8.9979550102249506E-2</v>
      </c>
      <c r="K902" s="18">
        <v>8.0981595092024503E-2</v>
      </c>
      <c r="L902" s="18">
        <v>8.2719836400817995E-2</v>
      </c>
      <c r="M902" s="18">
        <v>1.359918200409E-2</v>
      </c>
      <c r="N902" s="18">
        <v>0</v>
      </c>
      <c r="O902" s="18">
        <v>8.8752556237218796E-2</v>
      </c>
      <c r="P902" s="18">
        <v>9.4069529652351699E-2</v>
      </c>
      <c r="Q902" s="18">
        <v>0</v>
      </c>
      <c r="R902" s="18">
        <v>0</v>
      </c>
      <c r="S902" s="18">
        <v>0.10398773006134999</v>
      </c>
      <c r="T902" s="18">
        <v>0.147648261758691</v>
      </c>
      <c r="U902" s="18">
        <v>0.16165644171779101</v>
      </c>
      <c r="V902" s="18">
        <v>0.137321063394683</v>
      </c>
      <c r="W902" s="18">
        <v>0.20449897750511201</v>
      </c>
      <c r="X902" s="18">
        <v>0.31492842535787302</v>
      </c>
      <c r="Y902" s="18">
        <v>0.47126789366053201</v>
      </c>
      <c r="Z902" s="18">
        <v>0.47740286298568502</v>
      </c>
    </row>
    <row r="903" spans="1:26">
      <c r="A903" s="41">
        <v>172</v>
      </c>
      <c r="B903" s="24" t="s">
        <v>775</v>
      </c>
      <c r="C903" s="18">
        <v>0.335071574642127</v>
      </c>
      <c r="D903" s="18">
        <v>0.24202453987730099</v>
      </c>
      <c r="E903" s="18">
        <v>0.13292433537832299</v>
      </c>
      <c r="F903" s="18">
        <v>4.7443762781186102E-2</v>
      </c>
      <c r="G903" s="18">
        <v>1.22699386503067E-2</v>
      </c>
      <c r="H903" s="18">
        <v>0</v>
      </c>
      <c r="I903" s="18">
        <v>4.7137014314928401E-2</v>
      </c>
      <c r="J903" s="18">
        <v>0.121676891615542</v>
      </c>
      <c r="K903" s="18">
        <v>0.45695296523517398</v>
      </c>
      <c r="L903" s="18">
        <v>0.46543967280163601</v>
      </c>
      <c r="M903" s="18">
        <v>0.61543967280163603</v>
      </c>
      <c r="N903" s="18">
        <v>0.73936605316973403</v>
      </c>
      <c r="O903" s="18">
        <v>0.36380368098159499</v>
      </c>
      <c r="P903" s="18">
        <v>9.1308793456032697E-2</v>
      </c>
      <c r="Q903" s="18">
        <v>1.5541922290388499E-2</v>
      </c>
      <c r="R903" s="18">
        <v>0</v>
      </c>
      <c r="S903" s="18">
        <v>0.11339468302658499</v>
      </c>
      <c r="T903" s="18">
        <v>0.27505112474437599</v>
      </c>
      <c r="U903" s="18">
        <v>0.251226993865031</v>
      </c>
      <c r="V903" s="18">
        <v>6.7791411042944796E-2</v>
      </c>
      <c r="W903" s="18">
        <v>0.102556237218814</v>
      </c>
      <c r="X903" s="18">
        <v>4.6523517382413102E-2</v>
      </c>
      <c r="Y903" s="18">
        <v>0.28364008179959099</v>
      </c>
      <c r="Z903" s="18">
        <v>0.50094580777096098</v>
      </c>
    </row>
    <row r="904" spans="1:26">
      <c r="A904" s="41">
        <v>173</v>
      </c>
      <c r="B904" s="24" t="s">
        <v>775</v>
      </c>
      <c r="C904" s="18">
        <v>0.59263803680981597</v>
      </c>
      <c r="D904" s="18">
        <v>0.61513292433537803</v>
      </c>
      <c r="E904" s="18">
        <v>0.63680981595092001</v>
      </c>
      <c r="F904" s="18">
        <v>0.64560327198363998</v>
      </c>
      <c r="G904" s="18">
        <v>0.64764826175869095</v>
      </c>
      <c r="H904" s="18">
        <v>0.62535787321063396</v>
      </c>
      <c r="I904" s="18">
        <v>0.66134969325153403</v>
      </c>
      <c r="J904" s="18">
        <v>0.64355828220858902</v>
      </c>
      <c r="K904" s="18">
        <v>0.63159509202454001</v>
      </c>
      <c r="L904" s="18">
        <v>0.61216768916155395</v>
      </c>
      <c r="M904" s="18">
        <v>0.455623721881391</v>
      </c>
      <c r="N904" s="18">
        <v>0.38844580777096099</v>
      </c>
      <c r="O904" s="18">
        <v>0.337832310838446</v>
      </c>
      <c r="P904" s="18">
        <v>0.41605316973415102</v>
      </c>
      <c r="Q904" s="18">
        <v>0.43087934560327201</v>
      </c>
      <c r="R904" s="18">
        <v>0.31584867075664602</v>
      </c>
      <c r="S904" s="18">
        <v>0.40705521472392597</v>
      </c>
      <c r="T904" s="18">
        <v>0.32239263803681001</v>
      </c>
      <c r="U904" s="18">
        <v>0.25746421267893699</v>
      </c>
      <c r="V904" s="18">
        <v>0.105112474437628</v>
      </c>
      <c r="W904" s="18">
        <v>7.98568507157464E-2</v>
      </c>
      <c r="X904" s="18">
        <v>0.13967280163599199</v>
      </c>
      <c r="Y904" s="18">
        <v>0.20081799591002</v>
      </c>
      <c r="Z904" s="18">
        <v>0.30674846625766899</v>
      </c>
    </row>
    <row r="905" spans="1:26">
      <c r="A905" s="41">
        <v>174</v>
      </c>
      <c r="B905" s="24" t="s">
        <v>775</v>
      </c>
      <c r="C905" s="18">
        <v>0.39284253578732098</v>
      </c>
      <c r="D905" s="18">
        <v>0.463292433537832</v>
      </c>
      <c r="E905" s="18">
        <v>0.4219836400818</v>
      </c>
      <c r="F905" s="18">
        <v>0.65807770961145196</v>
      </c>
      <c r="G905" s="18">
        <v>0.45529141104294502</v>
      </c>
      <c r="H905" s="18">
        <v>9.0554703476482604E-2</v>
      </c>
      <c r="I905" s="18">
        <v>0.625153374233129</v>
      </c>
      <c r="J905" s="18">
        <v>0.67607361963190205</v>
      </c>
      <c r="K905" s="18">
        <v>0.65132924335378295</v>
      </c>
      <c r="L905" s="18">
        <v>7.9115541922290394E-2</v>
      </c>
      <c r="M905" s="18">
        <v>0.68128834355828205</v>
      </c>
      <c r="N905" s="18">
        <v>0.58312883435582796</v>
      </c>
      <c r="O905" s="18">
        <v>0.55214723926380405</v>
      </c>
      <c r="P905" s="18">
        <v>0.54539877300613504</v>
      </c>
      <c r="Q905" s="18">
        <v>0.40419222903885499</v>
      </c>
      <c r="R905" s="18">
        <v>9.7341513292433499E-2</v>
      </c>
      <c r="S905" s="18">
        <v>9.6319018404908002E-2</v>
      </c>
      <c r="T905" s="18">
        <v>7.8936605316973399E-2</v>
      </c>
      <c r="U905" s="18">
        <v>0</v>
      </c>
      <c r="V905" s="18">
        <v>0</v>
      </c>
      <c r="W905" s="18">
        <v>0</v>
      </c>
      <c r="X905" s="18">
        <v>0</v>
      </c>
      <c r="Y905" s="18">
        <v>0</v>
      </c>
      <c r="Z905" s="18">
        <v>2.93456032719836E-2</v>
      </c>
    </row>
    <row r="906" spans="1:26">
      <c r="A906" s="41">
        <v>175</v>
      </c>
      <c r="B906" s="24" t="s">
        <v>775</v>
      </c>
      <c r="C906" s="18">
        <v>1.1758691206544001E-2</v>
      </c>
      <c r="D906" s="18">
        <v>0</v>
      </c>
      <c r="E906" s="18">
        <v>0</v>
      </c>
      <c r="F906" s="18">
        <v>3.7218813905930501E-2</v>
      </c>
      <c r="G906" s="18">
        <v>7.1063394683026596E-2</v>
      </c>
      <c r="H906" s="18">
        <v>0.1140081799591</v>
      </c>
      <c r="I906" s="18">
        <v>9.7546012269938601E-2</v>
      </c>
      <c r="J906" s="18">
        <v>0.107259713701432</v>
      </c>
      <c r="K906" s="18">
        <v>0.123312883435583</v>
      </c>
      <c r="L906" s="18">
        <v>0.160122699386503</v>
      </c>
      <c r="M906" s="18">
        <v>0.140593047034765</v>
      </c>
      <c r="N906" s="18">
        <v>0.11656441717791401</v>
      </c>
      <c r="O906" s="18">
        <v>0.120245398773006</v>
      </c>
      <c r="P906" s="18">
        <v>0.17638036809815999</v>
      </c>
      <c r="Q906" s="18">
        <v>0.196216768916155</v>
      </c>
      <c r="R906" s="18">
        <v>0.33926380368098202</v>
      </c>
      <c r="S906" s="18">
        <v>0.34652351738241299</v>
      </c>
      <c r="T906" s="18">
        <v>0.27770961145194301</v>
      </c>
      <c r="U906" s="18">
        <v>0.223926380368098</v>
      </c>
      <c r="V906" s="18">
        <v>0.17331288343558299</v>
      </c>
      <c r="W906" s="18">
        <v>0.10715746421267899</v>
      </c>
      <c r="X906" s="18">
        <v>0.148875255623722</v>
      </c>
      <c r="Y906" s="18">
        <v>0.13190184049079801</v>
      </c>
      <c r="Z906" s="18">
        <v>0.11094069529652401</v>
      </c>
    </row>
    <row r="907" spans="1:26">
      <c r="A907" s="41">
        <v>176</v>
      </c>
      <c r="B907" s="24" t="s">
        <v>775</v>
      </c>
      <c r="C907" s="18">
        <v>8.40490797546012E-2</v>
      </c>
      <c r="D907" s="18">
        <v>5.5930470347648302E-2</v>
      </c>
      <c r="E907" s="18">
        <v>1.6564417177914102E-2</v>
      </c>
      <c r="F907" s="18">
        <v>0</v>
      </c>
      <c r="G907" s="18">
        <v>0</v>
      </c>
      <c r="H907" s="18">
        <v>7.2085889570552203E-2</v>
      </c>
      <c r="I907" s="18">
        <v>0.28006134969325203</v>
      </c>
      <c r="J907" s="18">
        <v>0.128220858895706</v>
      </c>
      <c r="K907" s="18">
        <v>0.16635991820040899</v>
      </c>
      <c r="L907" s="18">
        <v>0.14478527607361999</v>
      </c>
      <c r="M907" s="18">
        <v>0.111451942740286</v>
      </c>
      <c r="N907" s="18">
        <v>0.11247443762781199</v>
      </c>
      <c r="O907" s="18">
        <v>0.15664621676891599</v>
      </c>
      <c r="P907" s="18">
        <v>0.19672801635991799</v>
      </c>
      <c r="Q907" s="18">
        <v>0.18967280163599201</v>
      </c>
      <c r="R907" s="18">
        <v>0.21676891615541899</v>
      </c>
      <c r="S907" s="18">
        <v>0.26237218813905899</v>
      </c>
      <c r="T907" s="18">
        <v>0.24263803680981599</v>
      </c>
      <c r="U907" s="18">
        <v>0.24580777096114501</v>
      </c>
      <c r="V907" s="18">
        <v>0.23742331288343599</v>
      </c>
      <c r="W907" s="18">
        <v>0.266973415132924</v>
      </c>
      <c r="X907" s="18">
        <v>0.26687116564417201</v>
      </c>
      <c r="Y907" s="18">
        <v>0.28190184049079797</v>
      </c>
      <c r="Z907" s="18">
        <v>0.28568507157464201</v>
      </c>
    </row>
    <row r="908" spans="1:26">
      <c r="A908" s="41">
        <v>177</v>
      </c>
      <c r="B908" s="24" t="s">
        <v>775</v>
      </c>
      <c r="C908" s="18">
        <v>0.29570552147239298</v>
      </c>
      <c r="D908" s="18">
        <v>0.19028629856850701</v>
      </c>
      <c r="E908" s="18">
        <v>0.128527607361963</v>
      </c>
      <c r="F908" s="18">
        <v>0.15286298568507201</v>
      </c>
      <c r="G908" s="18">
        <v>0.27607361963190202</v>
      </c>
      <c r="H908" s="18">
        <v>0.41799591002045</v>
      </c>
      <c r="I908" s="18">
        <v>0.55899795501022498</v>
      </c>
      <c r="J908" s="18">
        <v>0.52535787321063399</v>
      </c>
      <c r="K908" s="18">
        <v>0.47239263803680998</v>
      </c>
      <c r="L908" s="18">
        <v>0.45664621676891598</v>
      </c>
      <c r="M908" s="18">
        <v>0.44652351738241303</v>
      </c>
      <c r="N908" s="18">
        <v>0.34366053169734201</v>
      </c>
      <c r="O908" s="18">
        <v>0.40869120654396701</v>
      </c>
      <c r="P908" s="18">
        <v>0.37065439672801598</v>
      </c>
      <c r="Q908" s="18">
        <v>0.32750511247443798</v>
      </c>
      <c r="R908" s="18">
        <v>0.39100204498977498</v>
      </c>
      <c r="S908" s="18">
        <v>0.35255623721881402</v>
      </c>
      <c r="T908" s="18">
        <v>0.42648261758691203</v>
      </c>
      <c r="U908" s="18">
        <v>0.34826175869120701</v>
      </c>
      <c r="V908" s="18">
        <v>0.37586912065439698</v>
      </c>
      <c r="W908" s="18">
        <v>0.29785276073619599</v>
      </c>
      <c r="X908" s="18">
        <v>0.31329243353783198</v>
      </c>
      <c r="Y908" s="18">
        <v>0.41022494887525601</v>
      </c>
      <c r="Z908" s="18">
        <v>0.36134969325153399</v>
      </c>
    </row>
    <row r="909" spans="1:26">
      <c r="A909" s="41">
        <v>178</v>
      </c>
      <c r="B909" s="24" t="s">
        <v>775</v>
      </c>
      <c r="C909" s="18">
        <v>0.26124744376278097</v>
      </c>
      <c r="D909" s="18">
        <v>0.137934560327198</v>
      </c>
      <c r="E909" s="18">
        <v>0.21666666666666701</v>
      </c>
      <c r="F909" s="18">
        <v>0.237525562372188</v>
      </c>
      <c r="G909" s="18">
        <v>0.32648261758691199</v>
      </c>
      <c r="H909" s="18">
        <v>0.43456032719836402</v>
      </c>
      <c r="I909" s="18">
        <v>0.33721881390593</v>
      </c>
      <c r="J909" s="18">
        <v>0.31370143149284302</v>
      </c>
      <c r="K909" s="18">
        <v>0.307975460122699</v>
      </c>
      <c r="L909" s="18">
        <v>0.29366053169734202</v>
      </c>
      <c r="M909" s="18">
        <v>0.274028629856851</v>
      </c>
      <c r="N909" s="18">
        <v>0.32730061349693301</v>
      </c>
      <c r="O909" s="18">
        <v>0.44130879345603302</v>
      </c>
      <c r="P909" s="18">
        <v>0.440490797546012</v>
      </c>
      <c r="Q909" s="18">
        <v>0.40858895705521497</v>
      </c>
      <c r="R909" s="18">
        <v>0.336298568507158</v>
      </c>
      <c r="S909" s="18">
        <v>0.24867075664621699</v>
      </c>
      <c r="T909" s="18">
        <v>0.26186094069529697</v>
      </c>
      <c r="U909" s="18">
        <v>0.46278118609406999</v>
      </c>
      <c r="V909" s="18">
        <v>0.45132924335378299</v>
      </c>
      <c r="W909" s="18">
        <v>0.34202453987730103</v>
      </c>
      <c r="X909" s="18">
        <v>0.36094069529652401</v>
      </c>
      <c r="Y909" s="18">
        <v>2.56646216768916E-2</v>
      </c>
      <c r="Z909" s="18">
        <v>0</v>
      </c>
    </row>
    <row r="910" spans="1:26">
      <c r="A910" s="41">
        <v>179</v>
      </c>
      <c r="B910" s="24" t="s">
        <v>775</v>
      </c>
      <c r="C910" s="18">
        <v>3.5685071574642097E-2</v>
      </c>
      <c r="D910" s="18">
        <v>0.11748466257668699</v>
      </c>
      <c r="E910" s="18">
        <v>7.6482617586912105E-2</v>
      </c>
      <c r="F910" s="18">
        <v>6.1860940695296497E-2</v>
      </c>
      <c r="G910" s="18">
        <v>9.1411042944785303E-2</v>
      </c>
      <c r="H910" s="18">
        <v>0.130265848670757</v>
      </c>
      <c r="I910" s="18">
        <v>0.128527607361963</v>
      </c>
      <c r="J910" s="18">
        <v>0.12648261758691201</v>
      </c>
      <c r="K910" s="18">
        <v>0.107566462167689</v>
      </c>
      <c r="L910" s="18">
        <v>0.159815950920245</v>
      </c>
      <c r="M910" s="18">
        <v>0.15143149284253599</v>
      </c>
      <c r="N910" s="18">
        <v>0.34775051124744399</v>
      </c>
      <c r="O910" s="18">
        <v>0.541922290388548</v>
      </c>
      <c r="P910" s="18">
        <v>0.33149284253578698</v>
      </c>
      <c r="Q910" s="18">
        <v>0.171676891615542</v>
      </c>
      <c r="R910" s="18">
        <v>0.27576687116564402</v>
      </c>
      <c r="S910" s="18">
        <v>0.47576687116564398</v>
      </c>
      <c r="T910" s="18">
        <v>0.46820040899795501</v>
      </c>
      <c r="U910" s="18">
        <v>0.38220858895705501</v>
      </c>
      <c r="V910" s="18">
        <v>0.36615541922290401</v>
      </c>
      <c r="W910" s="18">
        <v>0.24683026584867099</v>
      </c>
      <c r="X910" s="18">
        <v>0.169222903885481</v>
      </c>
      <c r="Y910" s="18">
        <v>0.10593047034764801</v>
      </c>
      <c r="Z910" s="18">
        <v>0.120245398773006</v>
      </c>
    </row>
    <row r="911" spans="1:26">
      <c r="A911" s="41">
        <v>180</v>
      </c>
      <c r="B911" s="24" t="s">
        <v>775</v>
      </c>
      <c r="C911" s="18">
        <v>0.112372188139059</v>
      </c>
      <c r="D911" s="18">
        <v>9.1513292433537799E-2</v>
      </c>
      <c r="E911" s="18">
        <v>4.4274028629856903E-2</v>
      </c>
      <c r="F911" s="18">
        <v>0.110224948875256</v>
      </c>
      <c r="G911" s="18">
        <v>0.225357873210634</v>
      </c>
      <c r="H911" s="18">
        <v>0.30214723926380399</v>
      </c>
      <c r="I911" s="18">
        <v>0.19222903885480599</v>
      </c>
      <c r="J911" s="18">
        <v>0.188957055214724</v>
      </c>
      <c r="K911" s="18">
        <v>0.19969325153374201</v>
      </c>
      <c r="L911" s="18">
        <v>0.16840490797546001</v>
      </c>
      <c r="M911" s="18">
        <v>7.7402862985685106E-2</v>
      </c>
      <c r="N911" s="18">
        <v>9.2126789366053202E-2</v>
      </c>
      <c r="O911" s="18">
        <v>9.19222903885481E-2</v>
      </c>
      <c r="P911" s="18">
        <v>7.0961145194274003E-2</v>
      </c>
      <c r="Q911" s="18">
        <v>3.4969325153374198E-2</v>
      </c>
      <c r="R911" s="18">
        <v>8.9059304703476505E-2</v>
      </c>
      <c r="S911" s="18">
        <v>0.14897750511247401</v>
      </c>
      <c r="T911" s="18">
        <v>0.26380368098159501</v>
      </c>
      <c r="U911" s="18">
        <v>0.52198364008179998</v>
      </c>
      <c r="V911" s="18">
        <v>0.38865030674846601</v>
      </c>
      <c r="W911" s="18">
        <v>0.33793456032719799</v>
      </c>
      <c r="X911" s="18">
        <v>0.29335378323108402</v>
      </c>
      <c r="Y911" s="18">
        <v>0.292842535787321</v>
      </c>
      <c r="Z911" s="18">
        <v>0.162474437627812</v>
      </c>
    </row>
    <row r="912" spans="1:26">
      <c r="A912" s="41">
        <v>181</v>
      </c>
      <c r="B912" s="24" t="s">
        <v>775</v>
      </c>
      <c r="C912" s="18">
        <v>0.187730061349693</v>
      </c>
      <c r="D912" s="18">
        <v>0.30265848670756701</v>
      </c>
      <c r="E912" s="18">
        <v>0.20040899795500999</v>
      </c>
      <c r="F912" s="18">
        <v>0.17975460122699399</v>
      </c>
      <c r="G912" s="18">
        <v>0.252760736196319</v>
      </c>
      <c r="H912" s="18">
        <v>0.30603271983640101</v>
      </c>
      <c r="I912" s="18">
        <v>0.27852760736196303</v>
      </c>
      <c r="J912" s="18">
        <v>0.28077709611451901</v>
      </c>
      <c r="K912" s="18">
        <v>0.18701431492842499</v>
      </c>
      <c r="L912" s="18">
        <v>0.187730061349693</v>
      </c>
      <c r="M912" s="18">
        <v>0.210531697341513</v>
      </c>
      <c r="N912" s="18">
        <v>0.17965235173824101</v>
      </c>
      <c r="O912" s="18">
        <v>0.15204498977505099</v>
      </c>
      <c r="P912" s="18">
        <v>0.178936605316973</v>
      </c>
      <c r="Q912" s="18">
        <v>0.21912065439672801</v>
      </c>
      <c r="R912" s="18">
        <v>0.25357873210633902</v>
      </c>
      <c r="S912" s="18">
        <v>0.29580777096114502</v>
      </c>
      <c r="T912" s="18">
        <v>0.36768916155419201</v>
      </c>
      <c r="U912" s="18">
        <v>0.45224948875255599</v>
      </c>
      <c r="V912" s="18">
        <v>0.38916155419222898</v>
      </c>
      <c r="W912" s="18">
        <v>0.397034764826176</v>
      </c>
      <c r="X912" s="18">
        <v>0.28251533742331297</v>
      </c>
      <c r="Y912" s="18">
        <v>0.27535787321063399</v>
      </c>
      <c r="Z912" s="18">
        <v>0.30153374233128799</v>
      </c>
    </row>
    <row r="913" spans="1:26">
      <c r="A913" s="41">
        <v>182</v>
      </c>
      <c r="B913" s="24" t="s">
        <v>775</v>
      </c>
      <c r="C913" s="18">
        <v>0.28128834355828197</v>
      </c>
      <c r="D913" s="18">
        <v>0.30480572597137001</v>
      </c>
      <c r="E913" s="18">
        <v>0.28026584867075699</v>
      </c>
      <c r="F913" s="18">
        <v>0.17065439672801599</v>
      </c>
      <c r="G913" s="18">
        <v>0.12566462167689199</v>
      </c>
      <c r="H913" s="18">
        <v>0.122290388548057</v>
      </c>
      <c r="I913" s="18">
        <v>9.9488752556237195E-2</v>
      </c>
      <c r="J913" s="18">
        <v>3.20040899795501E-2</v>
      </c>
      <c r="K913" s="18">
        <v>1.8098159509202499E-2</v>
      </c>
      <c r="L913" s="18">
        <v>6.13496932515337E-3</v>
      </c>
      <c r="M913" s="18">
        <v>0</v>
      </c>
      <c r="N913" s="18">
        <v>0</v>
      </c>
      <c r="O913" s="18">
        <v>0</v>
      </c>
      <c r="P913" s="18">
        <v>0</v>
      </c>
      <c r="Q913" s="18">
        <v>1.2167689161554199E-2</v>
      </c>
      <c r="R913" s="18">
        <v>0.71002044989775104</v>
      </c>
      <c r="S913" s="18">
        <v>4.4376278118609398E-2</v>
      </c>
      <c r="T913" s="18">
        <v>0</v>
      </c>
      <c r="U913" s="18">
        <v>0.190414110429448</v>
      </c>
      <c r="V913" s="18">
        <v>0.38771887781186098</v>
      </c>
      <c r="W913" s="18">
        <v>0.73456032719836395</v>
      </c>
      <c r="X913" s="18">
        <v>0.53057259713701399</v>
      </c>
      <c r="Y913" s="18">
        <v>0.45490797546012302</v>
      </c>
      <c r="Z913" s="18">
        <v>0.48292433537832302</v>
      </c>
    </row>
    <row r="914" spans="1:26">
      <c r="A914" s="41">
        <v>183</v>
      </c>
      <c r="B914" s="24" t="s">
        <v>775</v>
      </c>
      <c r="C914" s="18">
        <v>0.53057259713701399</v>
      </c>
      <c r="D914" s="18">
        <v>0.63087934560327197</v>
      </c>
      <c r="E914" s="18">
        <v>0.67423312883435604</v>
      </c>
      <c r="F914" s="18">
        <v>0.65838445807770996</v>
      </c>
      <c r="G914" s="18">
        <v>0.49325153374233099</v>
      </c>
      <c r="H914" s="18">
        <v>0.29560327198364</v>
      </c>
      <c r="I914" s="18">
        <v>0.14539877300613499</v>
      </c>
      <c r="J914" s="18">
        <v>0.156134969325153</v>
      </c>
      <c r="K914" s="18">
        <v>0.31584867075664602</v>
      </c>
      <c r="L914" s="18">
        <v>0.55204498977505101</v>
      </c>
      <c r="M914" s="18">
        <v>0.60132924335378302</v>
      </c>
      <c r="N914" s="18">
        <v>0.35869120654396702</v>
      </c>
      <c r="O914" s="18">
        <v>0</v>
      </c>
      <c r="P914" s="18">
        <v>4.8364008179959103E-2</v>
      </c>
      <c r="Q914" s="18">
        <v>1.02249488752556E-2</v>
      </c>
      <c r="R914" s="18">
        <v>0.15347648261758701</v>
      </c>
      <c r="S914" s="18">
        <v>0.105521472392638</v>
      </c>
      <c r="T914" s="18">
        <v>5.6441717791411002E-2</v>
      </c>
      <c r="U914" s="18">
        <v>1.1758691206544001E-2</v>
      </c>
      <c r="V914" s="18">
        <v>0</v>
      </c>
      <c r="W914" s="18">
        <v>0</v>
      </c>
      <c r="X914" s="18">
        <v>5.9304703476482602E-3</v>
      </c>
      <c r="Y914" s="18">
        <v>3.9979550102249503E-2</v>
      </c>
      <c r="Z914" s="18">
        <v>2.7505112474437599E-2</v>
      </c>
    </row>
    <row r="915" spans="1:26">
      <c r="A915" s="41">
        <v>184</v>
      </c>
      <c r="B915" s="24" t="s">
        <v>775</v>
      </c>
      <c r="C915" s="18">
        <v>6.1042944785276103E-2</v>
      </c>
      <c r="D915" s="18">
        <v>5.8179959100204501E-2</v>
      </c>
      <c r="E915" s="18">
        <v>2.8834355828220901E-2</v>
      </c>
      <c r="F915" s="18">
        <v>3.1799591002044998E-2</v>
      </c>
      <c r="G915" s="18">
        <v>8.5582822085889604E-2</v>
      </c>
      <c r="H915" s="18">
        <v>4.3660531697341499E-2</v>
      </c>
      <c r="I915" s="18">
        <v>6.3599182004089996E-2</v>
      </c>
      <c r="J915" s="18">
        <v>9.3558282208589E-2</v>
      </c>
      <c r="K915" s="18">
        <v>9.6216768916155396E-2</v>
      </c>
      <c r="L915" s="18">
        <v>0.13773006134969301</v>
      </c>
      <c r="M915" s="18">
        <v>0.32443762781186097</v>
      </c>
      <c r="N915" s="18">
        <v>0.40940695296523499</v>
      </c>
      <c r="O915" s="18">
        <v>0.37290388548057302</v>
      </c>
      <c r="P915" s="18">
        <v>0.40777096114519401</v>
      </c>
      <c r="Q915" s="18">
        <v>0.42147239263803699</v>
      </c>
      <c r="R915" s="18">
        <v>0.49304703476482598</v>
      </c>
      <c r="S915" s="18">
        <v>0.46687116564417203</v>
      </c>
      <c r="T915" s="18">
        <v>0.49775051124744402</v>
      </c>
      <c r="U915" s="18">
        <v>0.50572597137014297</v>
      </c>
      <c r="V915" s="18">
        <v>0.661554192229039</v>
      </c>
      <c r="W915" s="18">
        <v>0.57065439672801599</v>
      </c>
      <c r="X915" s="18">
        <v>0.43016359918200398</v>
      </c>
      <c r="Y915" s="18">
        <v>0.333537832310838</v>
      </c>
      <c r="Z915" s="18">
        <v>0.20388548057259701</v>
      </c>
    </row>
    <row r="916" spans="1:26">
      <c r="A916" s="41">
        <v>185</v>
      </c>
      <c r="B916" s="24" t="s">
        <v>775</v>
      </c>
      <c r="C916" s="18">
        <v>0.42852760736196299</v>
      </c>
      <c r="D916" s="18">
        <v>0.60245398773006098</v>
      </c>
      <c r="E916" s="18">
        <v>0.46646216768916199</v>
      </c>
      <c r="F916" s="18">
        <v>0.22239263803681</v>
      </c>
      <c r="G916" s="18">
        <v>0.171676891615542</v>
      </c>
      <c r="H916" s="18">
        <v>6.8711656441717797E-2</v>
      </c>
      <c r="I916" s="18">
        <v>0.251840490797546</v>
      </c>
      <c r="J916" s="18">
        <v>0.19642126789366099</v>
      </c>
      <c r="K916" s="18">
        <v>0.40756646216768899</v>
      </c>
      <c r="L916" s="18">
        <v>0.21799591002044999</v>
      </c>
      <c r="M916" s="18">
        <v>0.10184049079754599</v>
      </c>
      <c r="N916" s="18">
        <v>9.2740286298568494E-2</v>
      </c>
      <c r="O916" s="18">
        <v>6.8813905930470404E-2</v>
      </c>
      <c r="P916" s="18">
        <v>3.21063394683027E-2</v>
      </c>
      <c r="Q916" s="18">
        <v>8.0777096114519401E-3</v>
      </c>
      <c r="R916" s="18">
        <v>3.7730061349693297E-2</v>
      </c>
      <c r="S916" s="18">
        <v>0.130061349693252</v>
      </c>
      <c r="T916" s="18">
        <v>0.239979550102249</v>
      </c>
      <c r="U916" s="18">
        <v>0.32269938650306701</v>
      </c>
      <c r="V916" s="18">
        <v>0.33824130879345599</v>
      </c>
      <c r="W916" s="18">
        <v>0.411860940695297</v>
      </c>
      <c r="X916" s="18">
        <v>0.34672801635991801</v>
      </c>
      <c r="Y916" s="18">
        <v>0.24959100204498999</v>
      </c>
      <c r="Z916" s="18">
        <v>0.23384458077709599</v>
      </c>
    </row>
    <row r="917" spans="1:26">
      <c r="A917" s="41">
        <v>186</v>
      </c>
      <c r="B917" s="24" t="s">
        <v>775</v>
      </c>
      <c r="C917" s="18">
        <v>0.30337423312883399</v>
      </c>
      <c r="D917" s="18">
        <v>0.19509202453987701</v>
      </c>
      <c r="E917" s="18">
        <v>0.10746421267893699</v>
      </c>
      <c r="F917" s="18">
        <v>3.7014314928425399E-2</v>
      </c>
      <c r="G917" s="18">
        <v>6.8507157464212695E-2</v>
      </c>
      <c r="H917" s="18">
        <v>0.168302658486708</v>
      </c>
      <c r="I917" s="18">
        <v>0.17627811860940701</v>
      </c>
      <c r="J917" s="18">
        <v>0.20858895705521499</v>
      </c>
      <c r="K917" s="18">
        <v>0.236605316973415</v>
      </c>
      <c r="L917" s="18">
        <v>0.25511247443762802</v>
      </c>
      <c r="M917" s="18">
        <v>0.19089979550102301</v>
      </c>
      <c r="N917" s="18">
        <v>0.20194274028629899</v>
      </c>
      <c r="O917" s="18">
        <v>0.17321063394683001</v>
      </c>
      <c r="P917" s="18">
        <v>0.16656441717791401</v>
      </c>
      <c r="Q917" s="18">
        <v>0.100204498977505</v>
      </c>
      <c r="R917" s="18">
        <v>5.62372188139059E-2</v>
      </c>
      <c r="S917" s="18">
        <v>1.1451942740286301E-2</v>
      </c>
      <c r="T917" s="18">
        <v>0</v>
      </c>
      <c r="U917" s="18">
        <v>9.9182004089979608E-3</v>
      </c>
      <c r="V917" s="18">
        <v>6.2576687116564403E-2</v>
      </c>
      <c r="W917" s="18">
        <v>0.15112474437627799</v>
      </c>
      <c r="X917" s="18">
        <v>0.21676891615541899</v>
      </c>
      <c r="Y917" s="18">
        <v>0.232719836400818</v>
      </c>
      <c r="Z917" s="18">
        <v>0.243047034764826</v>
      </c>
    </row>
    <row r="918" spans="1:26">
      <c r="A918" s="41">
        <v>187</v>
      </c>
      <c r="B918" s="24" t="s">
        <v>775</v>
      </c>
      <c r="C918" s="18">
        <v>0.186503067484663</v>
      </c>
      <c r="D918" s="18">
        <v>0.18394683026584899</v>
      </c>
      <c r="E918" s="18">
        <v>0.171063394683027</v>
      </c>
      <c r="F918" s="18">
        <v>0.11625766871165601</v>
      </c>
      <c r="G918" s="18">
        <v>0.115746421267894</v>
      </c>
      <c r="H918" s="18">
        <v>0.14877300613496899</v>
      </c>
      <c r="I918" s="18">
        <v>0.131492842535787</v>
      </c>
      <c r="J918" s="18">
        <v>0.18261758691206501</v>
      </c>
      <c r="K918" s="18">
        <v>0.18445807770961101</v>
      </c>
      <c r="L918" s="18">
        <v>0.150102249488753</v>
      </c>
      <c r="M918" s="18">
        <v>0.12556237218813901</v>
      </c>
      <c r="N918" s="18">
        <v>3.88548057259714E-2</v>
      </c>
      <c r="O918" s="18">
        <v>1.99386503067485E-2</v>
      </c>
      <c r="P918" s="18">
        <v>0</v>
      </c>
      <c r="Q918" s="18">
        <v>1.5337423312883401E-2</v>
      </c>
      <c r="R918" s="18">
        <v>0.39652351738241298</v>
      </c>
      <c r="S918" s="18">
        <v>0.49263803680981599</v>
      </c>
      <c r="T918" s="18">
        <v>0.59447852760736197</v>
      </c>
      <c r="U918" s="18">
        <v>0.38568507157464199</v>
      </c>
      <c r="V918" s="18">
        <v>0.29182004089979602</v>
      </c>
      <c r="W918" s="18">
        <v>0.19601226993865001</v>
      </c>
      <c r="X918" s="18">
        <v>0.163394683026585</v>
      </c>
      <c r="Y918" s="18">
        <v>8.4764826175869099E-2</v>
      </c>
      <c r="Z918" s="18">
        <v>8.8752556237218796E-2</v>
      </c>
    </row>
    <row r="919" spans="1:26">
      <c r="A919" s="41">
        <v>188</v>
      </c>
      <c r="B919" s="24" t="s">
        <v>775</v>
      </c>
      <c r="C919" s="18">
        <v>0.10306748466257699</v>
      </c>
      <c r="D919" s="18">
        <v>0.137627811860941</v>
      </c>
      <c r="E919" s="18">
        <v>6.5030674846625794E-2</v>
      </c>
      <c r="F919" s="18">
        <v>3.3946830265848701E-2</v>
      </c>
      <c r="G919" s="18">
        <v>0.13507157464212699</v>
      </c>
      <c r="H919" s="18">
        <v>0.10654396728016401</v>
      </c>
      <c r="I919" s="18">
        <v>6.8711656441717797E-2</v>
      </c>
      <c r="J919" s="18">
        <v>0.155828220858896</v>
      </c>
      <c r="K919" s="18">
        <v>0.225051124744376</v>
      </c>
      <c r="L919" s="18">
        <v>0.48885480572597101</v>
      </c>
      <c r="M919" s="18">
        <v>0.41881390593047002</v>
      </c>
      <c r="N919" s="18">
        <v>0.38762781186094097</v>
      </c>
      <c r="O919" s="18">
        <v>0.42494887525562403</v>
      </c>
      <c r="P919" s="18">
        <v>0.44304703476482599</v>
      </c>
      <c r="Q919" s="18">
        <v>0.71922290388548105</v>
      </c>
      <c r="R919" s="18">
        <v>0.34907975460122698</v>
      </c>
      <c r="S919" s="18">
        <v>0.32791411042944801</v>
      </c>
      <c r="T919" s="18">
        <v>9.5501022494887497E-2</v>
      </c>
      <c r="U919" s="18">
        <v>0.23036809815950901</v>
      </c>
      <c r="V919" s="18">
        <v>0.21104294478527599</v>
      </c>
      <c r="W919" s="18">
        <v>0.12862985685071601</v>
      </c>
      <c r="X919" s="18">
        <v>0.234253578732106</v>
      </c>
      <c r="Y919" s="18">
        <v>0.18609406952965199</v>
      </c>
      <c r="Z919" s="18">
        <v>0.10920245398773</v>
      </c>
    </row>
    <row r="920" spans="1:26">
      <c r="A920" s="41">
        <v>189</v>
      </c>
      <c r="B920" s="24" t="s">
        <v>775</v>
      </c>
      <c r="C920" s="18">
        <v>0.107566462167689</v>
      </c>
      <c r="D920" s="18">
        <v>6.4723926380368099E-2</v>
      </c>
      <c r="E920" s="18">
        <v>3.5276073619631899E-2</v>
      </c>
      <c r="F920" s="18">
        <v>0.242126789366053</v>
      </c>
      <c r="G920" s="18">
        <v>0.38957055214723901</v>
      </c>
      <c r="H920" s="18">
        <v>0.47361963190184098</v>
      </c>
      <c r="I920" s="18">
        <v>0.64580777096114494</v>
      </c>
      <c r="J920" s="18">
        <v>0.56329243353783198</v>
      </c>
      <c r="K920" s="18">
        <v>0.40797546012269897</v>
      </c>
      <c r="L920" s="18">
        <v>0.41278118609407</v>
      </c>
      <c r="M920" s="18">
        <v>0.52586912065439695</v>
      </c>
      <c r="N920" s="18">
        <v>0.57525562372188099</v>
      </c>
      <c r="O920" s="18">
        <v>0.49529652351738201</v>
      </c>
      <c r="P920" s="18">
        <v>0.28742331288343598</v>
      </c>
      <c r="Q920" s="18">
        <v>7.2085889570552203E-2</v>
      </c>
      <c r="R920" s="18">
        <v>1.5644171779141101E-2</v>
      </c>
      <c r="S920" s="18">
        <v>0</v>
      </c>
      <c r="T920" s="18">
        <v>4.3865030674846602E-2</v>
      </c>
      <c r="U920" s="18">
        <v>0.101022494887526</v>
      </c>
      <c r="V920" s="18">
        <v>0.14509202453987699</v>
      </c>
      <c r="W920" s="18">
        <v>0.20736196319018399</v>
      </c>
      <c r="X920" s="18">
        <v>0.25664621676891602</v>
      </c>
      <c r="Y920" s="18">
        <v>0.36390593047034803</v>
      </c>
      <c r="Z920" s="18">
        <v>0.37474437627811902</v>
      </c>
    </row>
    <row r="921" spans="1:26">
      <c r="A921" s="41">
        <v>190</v>
      </c>
      <c r="B921" s="24" t="s">
        <v>775</v>
      </c>
      <c r="C921" s="18">
        <v>0.398875255623722</v>
      </c>
      <c r="D921" s="18">
        <v>0.36881390593046998</v>
      </c>
      <c r="E921" s="18">
        <v>0.34734151329243401</v>
      </c>
      <c r="F921" s="18">
        <v>0.254907975460123</v>
      </c>
      <c r="G921" s="18">
        <v>0.30715746421267898</v>
      </c>
      <c r="H921" s="18">
        <v>0.30899795501022498</v>
      </c>
      <c r="I921" s="18">
        <v>0.38660531697341499</v>
      </c>
      <c r="J921" s="18">
        <v>0.351738241308793</v>
      </c>
      <c r="K921" s="18">
        <v>0.39079754601227001</v>
      </c>
      <c r="L921" s="18">
        <v>0.28691206543967301</v>
      </c>
      <c r="M921" s="18">
        <v>0.194989775051125</v>
      </c>
      <c r="N921" s="18">
        <v>0.115439672801636</v>
      </c>
      <c r="O921" s="18">
        <v>0.103169734151329</v>
      </c>
      <c r="P921" s="18">
        <v>0.17883435582822099</v>
      </c>
      <c r="Q921" s="18">
        <v>0.134560327198364</v>
      </c>
      <c r="R921" s="18">
        <v>0.119222903885481</v>
      </c>
      <c r="S921" s="18">
        <v>2.7096114519427401E-2</v>
      </c>
      <c r="T921" s="18">
        <v>0</v>
      </c>
      <c r="U921" s="18">
        <v>0</v>
      </c>
      <c r="V921" s="18">
        <v>0</v>
      </c>
      <c r="W921" s="18">
        <v>0.114314928425358</v>
      </c>
      <c r="X921" s="18">
        <v>0.18333333333333299</v>
      </c>
      <c r="Y921" s="18">
        <v>0.39253578732106298</v>
      </c>
      <c r="Z921" s="18">
        <v>0.458077709611452</v>
      </c>
    </row>
    <row r="922" spans="1:26">
      <c r="A922" s="41">
        <v>191</v>
      </c>
      <c r="B922" s="24" t="s">
        <v>775</v>
      </c>
      <c r="C922" s="18">
        <v>0.29335378323108402</v>
      </c>
      <c r="D922" s="18">
        <v>0.174948875255624</v>
      </c>
      <c r="E922" s="18">
        <v>0.149488752556237</v>
      </c>
      <c r="F922" s="18">
        <v>6.6053169734151304E-2</v>
      </c>
      <c r="G922" s="18">
        <v>0.13680981595092001</v>
      </c>
      <c r="H922" s="18">
        <v>0.224539877300614</v>
      </c>
      <c r="I922" s="18">
        <v>0.19734151329243399</v>
      </c>
      <c r="J922" s="18">
        <v>9.9693251533742297E-2</v>
      </c>
      <c r="K922" s="18">
        <v>7.8016359918200398E-2</v>
      </c>
      <c r="L922" s="18">
        <v>0.108895705521472</v>
      </c>
      <c r="M922" s="18">
        <v>6.9734151329243405E-2</v>
      </c>
      <c r="N922" s="18">
        <v>6.7484662576687102E-2</v>
      </c>
      <c r="O922" s="18">
        <v>0.27392638036809802</v>
      </c>
      <c r="P922" s="18">
        <v>6.4902862985685095E-2</v>
      </c>
      <c r="Q922" s="18">
        <v>0</v>
      </c>
      <c r="R922" s="18">
        <v>0</v>
      </c>
      <c r="S922" s="18">
        <v>0.313496932515337</v>
      </c>
      <c r="T922" s="18">
        <v>0.52617586912065395</v>
      </c>
      <c r="U922" s="18">
        <v>0.35098415132924299</v>
      </c>
      <c r="V922" s="18">
        <v>0.51646216768916198</v>
      </c>
      <c r="W922" s="18">
        <v>0.44713701431492803</v>
      </c>
      <c r="X922" s="18">
        <v>0.38016359918200399</v>
      </c>
      <c r="Y922" s="18">
        <v>0.42310838445807802</v>
      </c>
      <c r="Z922" s="18">
        <v>6.5260736196319002E-2</v>
      </c>
    </row>
    <row r="923" spans="1:26">
      <c r="A923" s="41">
        <v>192</v>
      </c>
      <c r="B923" s="24" t="s">
        <v>775</v>
      </c>
      <c r="C923" s="18">
        <v>0</v>
      </c>
      <c r="D923" s="18">
        <v>0.54141104294478504</v>
      </c>
      <c r="E923" s="18">
        <v>0.35040899795501002</v>
      </c>
      <c r="F923" s="18">
        <v>0.247546012269939</v>
      </c>
      <c r="G923" s="18">
        <v>0.18967280163599201</v>
      </c>
      <c r="H923" s="18">
        <v>9.4887525562372205E-2</v>
      </c>
      <c r="I923" s="18">
        <v>0.17730061349693299</v>
      </c>
      <c r="J923" s="18">
        <v>0.24560327198363999</v>
      </c>
      <c r="K923" s="18">
        <v>0.272494887525562</v>
      </c>
      <c r="L923" s="18">
        <v>0.31237218813905898</v>
      </c>
      <c r="M923" s="18">
        <v>0.38415132924335399</v>
      </c>
      <c r="N923" s="18">
        <v>0.46441717791411002</v>
      </c>
      <c r="O923" s="18">
        <v>0.48435582822085899</v>
      </c>
      <c r="P923" s="18">
        <v>0.70255623721881399</v>
      </c>
      <c r="Q923" s="18">
        <v>0.44027990797546002</v>
      </c>
      <c r="R923" s="18">
        <v>0.84498977505112505</v>
      </c>
      <c r="S923" s="18">
        <v>0.79386503067484704</v>
      </c>
      <c r="T923" s="18">
        <v>0.68844580777096098</v>
      </c>
      <c r="U923" s="18">
        <v>0.38149284253578702</v>
      </c>
      <c r="V923" s="18">
        <v>0.51150306748466301</v>
      </c>
      <c r="W923" s="18">
        <v>0.315644171779141</v>
      </c>
      <c r="X923" s="18">
        <v>0.45357873210633998</v>
      </c>
      <c r="Y923" s="18">
        <v>0.453323108384458</v>
      </c>
      <c r="Z923" s="18">
        <v>0.24718813905930501</v>
      </c>
    </row>
    <row r="924" spans="1:26">
      <c r="A924" s="41">
        <v>193</v>
      </c>
      <c r="B924" s="24" t="s">
        <v>775</v>
      </c>
      <c r="C924" s="18">
        <v>0.28888036809815998</v>
      </c>
      <c r="D924" s="18">
        <v>0.43568507157464198</v>
      </c>
      <c r="E924" s="18">
        <v>0.27351738241308798</v>
      </c>
      <c r="F924" s="18">
        <v>0.34396728016359901</v>
      </c>
      <c r="G924" s="18">
        <v>0.48415132924335402</v>
      </c>
      <c r="H924" s="18">
        <v>0.41942740286298602</v>
      </c>
      <c r="I924" s="18">
        <v>0.36881390593046998</v>
      </c>
      <c r="J924" s="18">
        <v>0.37474437627811902</v>
      </c>
      <c r="K924" s="18">
        <v>0.31441717791411</v>
      </c>
      <c r="L924" s="18">
        <v>0.31952965235173802</v>
      </c>
      <c r="M924" s="18">
        <v>0.33200408997955</v>
      </c>
      <c r="N924" s="18">
        <v>0.337832310838446</v>
      </c>
      <c r="O924" s="18">
        <v>0.32034764826175899</v>
      </c>
      <c r="P924" s="18">
        <v>0.41728016359918202</v>
      </c>
      <c r="Q924" s="18">
        <v>0.34713701431492799</v>
      </c>
      <c r="R924" s="18">
        <v>0.27955010224948901</v>
      </c>
      <c r="S924" s="18">
        <v>0.35306748466257698</v>
      </c>
      <c r="T924" s="18">
        <v>0.33312883435582802</v>
      </c>
      <c r="U924" s="18">
        <v>0.39846625766871202</v>
      </c>
      <c r="V924" s="18">
        <v>0.27760736196319002</v>
      </c>
      <c r="W924" s="18">
        <v>0.31871165644171801</v>
      </c>
      <c r="X924" s="18">
        <v>0.29212678936605302</v>
      </c>
      <c r="Y924" s="18">
        <v>0.28997955010225002</v>
      </c>
      <c r="Z924" s="18">
        <v>0.31605316973415098</v>
      </c>
    </row>
    <row r="925" spans="1:26">
      <c r="A925" s="41">
        <v>194</v>
      </c>
      <c r="B925" s="24" t="s">
        <v>775</v>
      </c>
      <c r="C925" s="18">
        <v>0.224233128834356</v>
      </c>
      <c r="D925" s="18">
        <v>0.16656441717791401</v>
      </c>
      <c r="E925" s="18">
        <v>4.7648261758691197E-2</v>
      </c>
      <c r="F925" s="18">
        <v>5.2351738241308801E-2</v>
      </c>
      <c r="G925" s="18">
        <v>0.22852760736196301</v>
      </c>
      <c r="H925" s="18">
        <v>0.22556237218813899</v>
      </c>
      <c r="I925" s="18">
        <v>0.14591002044989801</v>
      </c>
      <c r="J925" s="18">
        <v>7.2188139059304698E-2</v>
      </c>
      <c r="K925" s="18">
        <v>5.2862985685071598E-2</v>
      </c>
      <c r="L925" s="18">
        <v>4.7137014314928401E-2</v>
      </c>
      <c r="M925" s="18">
        <v>0.62167689161554196</v>
      </c>
      <c r="N925" s="18">
        <v>0.79907975460122704</v>
      </c>
      <c r="O925" s="18">
        <v>0.415541922290389</v>
      </c>
      <c r="P925" s="18">
        <v>0.369325153374233</v>
      </c>
      <c r="Q925" s="18">
        <v>0.57546012269938696</v>
      </c>
      <c r="R925" s="18">
        <v>0.42372188139059302</v>
      </c>
      <c r="S925" s="18">
        <v>0.16748466257668701</v>
      </c>
      <c r="T925" s="18">
        <v>0.133026584867076</v>
      </c>
      <c r="U925" s="18">
        <v>0.27760736196319002</v>
      </c>
      <c r="V925" s="18">
        <v>0.39110429447852801</v>
      </c>
      <c r="W925" s="18">
        <v>0.34069529652351699</v>
      </c>
      <c r="X925" s="18">
        <v>0.40051124744376299</v>
      </c>
      <c r="Y925" s="18">
        <v>0.226278118609407</v>
      </c>
      <c r="Z925" s="18">
        <v>0.16032719836400799</v>
      </c>
    </row>
    <row r="926" spans="1:26">
      <c r="A926" s="41">
        <v>195</v>
      </c>
      <c r="B926" s="24" t="s">
        <v>775</v>
      </c>
      <c r="C926" s="18">
        <v>2.4233128834355799E-2</v>
      </c>
      <c r="D926" s="18">
        <v>6.5439672801636001E-3</v>
      </c>
      <c r="E926" s="18">
        <v>2.5357873210633899E-2</v>
      </c>
      <c r="F926" s="18">
        <v>3.7730061349693297E-2</v>
      </c>
      <c r="G926" s="18">
        <v>8.0879345603271993E-2</v>
      </c>
      <c r="H926" s="18">
        <v>3.6912065439672799E-2</v>
      </c>
      <c r="I926" s="18">
        <v>9.2535787321063406E-2</v>
      </c>
      <c r="J926" s="18">
        <v>0.15388548057259699</v>
      </c>
      <c r="K926" s="18">
        <v>0.19672801635991799</v>
      </c>
      <c r="L926" s="18">
        <v>0.182208588957055</v>
      </c>
      <c r="M926" s="18">
        <v>6.1042944785276103E-2</v>
      </c>
      <c r="N926" s="18">
        <v>4.1922290388548097E-2</v>
      </c>
      <c r="O926" s="18">
        <v>0.31145194274028598</v>
      </c>
      <c r="P926" s="18">
        <v>0.439570552147239</v>
      </c>
      <c r="Q926" s="18">
        <v>0.34836400817995899</v>
      </c>
      <c r="R926" s="18">
        <v>0.95235173824130903</v>
      </c>
      <c r="S926" s="18">
        <v>0.53466257668711703</v>
      </c>
      <c r="T926" s="18">
        <v>0.28752556237218801</v>
      </c>
      <c r="U926" s="18">
        <v>7.8527607361963195E-2</v>
      </c>
      <c r="V926" s="18">
        <v>7.0654396728016405E-2</v>
      </c>
      <c r="W926" s="18">
        <v>0.123517382413088</v>
      </c>
      <c r="X926" s="18">
        <v>0.235685071574642</v>
      </c>
      <c r="Y926" s="18">
        <v>0.35040899795501002</v>
      </c>
      <c r="Z926" s="18">
        <v>0.30398773006134999</v>
      </c>
    </row>
    <row r="927" spans="1:26">
      <c r="A927" s="41">
        <v>196</v>
      </c>
      <c r="B927" s="24" t="s">
        <v>775</v>
      </c>
      <c r="C927" s="18">
        <v>0.27413087934560298</v>
      </c>
      <c r="D927" s="18">
        <v>0.25204498977505102</v>
      </c>
      <c r="E927" s="18">
        <v>0.12770961145194301</v>
      </c>
      <c r="F927" s="18">
        <v>8.9775051124744404E-2</v>
      </c>
      <c r="G927" s="18">
        <v>0.13527607361963201</v>
      </c>
      <c r="H927" s="18">
        <v>0.191717791411043</v>
      </c>
      <c r="I927" s="18">
        <v>0.17443762781186101</v>
      </c>
      <c r="J927" s="18">
        <v>0.18793456032719799</v>
      </c>
      <c r="K927" s="18">
        <v>0.18670756646216799</v>
      </c>
      <c r="L927" s="18">
        <v>0.151533742331288</v>
      </c>
      <c r="M927" s="18">
        <v>0.17515337423312899</v>
      </c>
      <c r="N927" s="18">
        <v>0.63496932515337401</v>
      </c>
      <c r="O927" s="18">
        <v>0.537934560327198</v>
      </c>
      <c r="P927" s="18">
        <v>0.40593047034764801</v>
      </c>
      <c r="Q927" s="18">
        <v>0.55654396728016398</v>
      </c>
      <c r="R927" s="18">
        <v>0.58834355828220897</v>
      </c>
      <c r="S927" s="18">
        <v>0.60787321063394695</v>
      </c>
      <c r="T927" s="18">
        <v>0.56411042944785295</v>
      </c>
      <c r="U927" s="18">
        <v>0.60081799591002105</v>
      </c>
      <c r="V927" s="18">
        <v>0.59335378323108401</v>
      </c>
      <c r="W927" s="18">
        <v>0.582310838445808</v>
      </c>
      <c r="X927" s="18">
        <v>0.59417177914110397</v>
      </c>
      <c r="Y927" s="18">
        <v>0.57331288343558295</v>
      </c>
      <c r="Z927" s="18">
        <v>0.63466257668711701</v>
      </c>
    </row>
    <row r="928" spans="1:26">
      <c r="A928" s="41">
        <v>197</v>
      </c>
      <c r="B928" s="24" t="s">
        <v>775</v>
      </c>
      <c r="C928" s="18">
        <v>0.63609406952965197</v>
      </c>
      <c r="D928" s="18">
        <v>0.51421267893660505</v>
      </c>
      <c r="E928" s="18">
        <v>0.56717791411042995</v>
      </c>
      <c r="F928" s="18">
        <v>0.65991820040899796</v>
      </c>
      <c r="G928" s="18">
        <v>0.59192229038854804</v>
      </c>
      <c r="H928" s="18">
        <v>0.55879345603272002</v>
      </c>
      <c r="I928" s="18">
        <v>0.65276073619631902</v>
      </c>
      <c r="J928" s="18">
        <v>0.75572597137014297</v>
      </c>
      <c r="K928" s="18">
        <v>0.76257668711656501</v>
      </c>
      <c r="L928" s="18">
        <v>0.75408997955010204</v>
      </c>
      <c r="M928" s="18">
        <v>0.69171779141104295</v>
      </c>
      <c r="N928" s="18">
        <v>0.49386503067484699</v>
      </c>
      <c r="O928" s="18">
        <v>0.46595092024539903</v>
      </c>
      <c r="P928" s="18">
        <v>0.38680981595092001</v>
      </c>
      <c r="Q928" s="18">
        <v>0.36615541922290401</v>
      </c>
      <c r="R928" s="18">
        <v>0.46380368098159502</v>
      </c>
      <c r="S928" s="18">
        <v>0.478118609406953</v>
      </c>
      <c r="T928" s="18">
        <v>0.65081799591001999</v>
      </c>
      <c r="U928" s="18">
        <v>0.53496932515337403</v>
      </c>
      <c r="V928" s="18">
        <v>0.53261758691206595</v>
      </c>
      <c r="W928" s="18">
        <v>0.55736196319018405</v>
      </c>
      <c r="X928" s="18">
        <v>0.44856850715746399</v>
      </c>
      <c r="Y928" s="18">
        <v>0.34529652351738199</v>
      </c>
      <c r="Z928" s="18">
        <v>0.21216768916155401</v>
      </c>
    </row>
    <row r="929" spans="1:26">
      <c r="A929" s="41">
        <v>198</v>
      </c>
      <c r="B929" s="24" t="s">
        <v>775</v>
      </c>
      <c r="C929" s="18">
        <v>0.27167689161554198</v>
      </c>
      <c r="D929" s="18">
        <v>0.222699386503068</v>
      </c>
      <c r="E929" s="18">
        <v>0.25408997955010199</v>
      </c>
      <c r="F929" s="18">
        <v>0.34488752556237201</v>
      </c>
      <c r="G929" s="18">
        <v>0.436503067484663</v>
      </c>
      <c r="H929" s="18">
        <v>0.369325153374233</v>
      </c>
      <c r="I929" s="18">
        <v>0.27627811860940699</v>
      </c>
      <c r="J929" s="18">
        <v>0.18977505112474399</v>
      </c>
      <c r="K929" s="18">
        <v>9.3762781186094102E-2</v>
      </c>
      <c r="L929" s="18">
        <v>2.6278118609407E-2</v>
      </c>
      <c r="M929" s="18">
        <v>1.3803680981595101E-2</v>
      </c>
      <c r="N929" s="18">
        <v>0</v>
      </c>
      <c r="O929" s="18">
        <v>2.6380368098159499E-2</v>
      </c>
      <c r="P929" s="18">
        <v>6.7177914110429504E-2</v>
      </c>
      <c r="Q929" s="18">
        <v>2.3721881390592999E-2</v>
      </c>
      <c r="R929" s="18">
        <v>2.6073619631901801E-2</v>
      </c>
      <c r="S929" s="18">
        <v>0.104294478527607</v>
      </c>
      <c r="T929" s="18">
        <v>0.33834355828220902</v>
      </c>
      <c r="U929" s="18">
        <v>0.32413087934560297</v>
      </c>
      <c r="V929" s="18">
        <v>0.38711656441717801</v>
      </c>
      <c r="W929" s="18">
        <v>0.311656441717791</v>
      </c>
      <c r="X929" s="18">
        <v>0.25327198364008202</v>
      </c>
      <c r="Y929" s="18">
        <v>0.169222903885481</v>
      </c>
      <c r="Z929" s="18">
        <v>7.4846625766871205E-2</v>
      </c>
    </row>
    <row r="930" spans="1:26">
      <c r="A930" s="41">
        <v>199</v>
      </c>
      <c r="B930" s="24" t="s">
        <v>775</v>
      </c>
      <c r="C930" s="18">
        <v>2.6891615541922299E-2</v>
      </c>
      <c r="D930" s="18">
        <v>1.84049079754601E-2</v>
      </c>
      <c r="E930" s="18">
        <v>1.7177914110429501E-2</v>
      </c>
      <c r="F930" s="18">
        <v>0</v>
      </c>
      <c r="G930" s="18">
        <v>5.2147239263803701E-3</v>
      </c>
      <c r="H930" s="18">
        <v>4.2331288343558302E-2</v>
      </c>
      <c r="I930" s="18">
        <v>5.4294478527607402E-2</v>
      </c>
      <c r="J930" s="18">
        <v>4.8568507157464198E-2</v>
      </c>
      <c r="K930" s="18">
        <v>5.20449897750511E-2</v>
      </c>
      <c r="L930" s="18">
        <v>1.78936605316973E-2</v>
      </c>
      <c r="M930" s="18">
        <v>0</v>
      </c>
      <c r="N930" s="18">
        <v>1.9836400817995901E-2</v>
      </c>
      <c r="O930" s="18">
        <v>1.4008179959100199E-2</v>
      </c>
      <c r="P930" s="18">
        <v>5.5214723926380396E-3</v>
      </c>
      <c r="Q930" s="18">
        <v>2.67893660531697E-2</v>
      </c>
      <c r="R930" s="18">
        <v>0.10092024539877301</v>
      </c>
      <c r="S930" s="18">
        <v>0.27085889570552102</v>
      </c>
      <c r="T930" s="18">
        <v>0.36523517382413101</v>
      </c>
      <c r="U930" s="18">
        <v>0.48558282208588999</v>
      </c>
      <c r="V930" s="18">
        <v>0.53026584867075699</v>
      </c>
      <c r="W930" s="18">
        <v>0.34120654396728001</v>
      </c>
      <c r="X930" s="18">
        <v>0.33271983640081798</v>
      </c>
      <c r="Y930" s="18">
        <v>0.14498977505112501</v>
      </c>
      <c r="Z930" s="18">
        <v>0.20357873210633901</v>
      </c>
    </row>
    <row r="931" spans="1:26">
      <c r="A931" s="41">
        <v>200</v>
      </c>
      <c r="B931" s="24" t="s">
        <v>775</v>
      </c>
      <c r="C931" s="18">
        <v>0.59345603271983605</v>
      </c>
      <c r="D931" s="18">
        <v>0.80889570552147205</v>
      </c>
      <c r="E931" s="18">
        <v>0.84386503067484697</v>
      </c>
      <c r="F931" s="18">
        <v>0.84754601226993898</v>
      </c>
      <c r="G931" s="18">
        <v>0.77443762781186098</v>
      </c>
      <c r="H931" s="18">
        <v>0.40286298568507201</v>
      </c>
      <c r="I931" s="18">
        <v>0.28323108384458101</v>
      </c>
      <c r="J931" s="18">
        <v>0.15961145194274001</v>
      </c>
      <c r="K931" s="18">
        <v>4.3558282208588997E-2</v>
      </c>
      <c r="L931" s="18">
        <v>0.123926380368098</v>
      </c>
      <c r="M931" s="18">
        <v>0.102249488752556</v>
      </c>
      <c r="N931" s="18">
        <v>4.87730061349693E-2</v>
      </c>
      <c r="O931" s="18">
        <v>0.120449897750511</v>
      </c>
      <c r="P931" s="18">
        <v>0.25296523517382402</v>
      </c>
      <c r="Q931" s="18">
        <v>0.157668711656442</v>
      </c>
      <c r="R931" s="18">
        <v>0.13118609406953</v>
      </c>
      <c r="S931" s="18">
        <v>0.16094069529652399</v>
      </c>
      <c r="T931" s="18">
        <v>0.18875255623721901</v>
      </c>
      <c r="U931" s="18">
        <v>0.11216768916155399</v>
      </c>
      <c r="V931" s="18">
        <v>9.9795501022494904E-2</v>
      </c>
      <c r="W931" s="18">
        <v>0.248773006134969</v>
      </c>
      <c r="X931" s="18">
        <v>0.196216768916155</v>
      </c>
      <c r="Y931" s="18">
        <v>0.213496932515337</v>
      </c>
      <c r="Z931" s="18">
        <v>0.19008179959100199</v>
      </c>
    </row>
    <row r="932" spans="1:26">
      <c r="A932" s="41">
        <v>201</v>
      </c>
      <c r="B932" s="24" t="s">
        <v>775</v>
      </c>
      <c r="C932" s="18">
        <v>7.8732106339468297E-2</v>
      </c>
      <c r="D932" s="18">
        <v>6.3394683026584903E-3</v>
      </c>
      <c r="E932" s="18">
        <v>1.7586912065439698E-2</v>
      </c>
      <c r="F932" s="18">
        <v>9.30470347648262E-3</v>
      </c>
      <c r="G932" s="18">
        <v>0</v>
      </c>
      <c r="H932" s="18">
        <v>0</v>
      </c>
      <c r="I932" s="18">
        <v>9.5092024539877307E-3</v>
      </c>
      <c r="J932" s="18">
        <v>2.51533742331288E-2</v>
      </c>
      <c r="K932" s="18">
        <v>7.9038854805726005E-2</v>
      </c>
      <c r="L932" s="18">
        <v>0.14018404907975501</v>
      </c>
      <c r="M932" s="18">
        <v>0.45398773006135001</v>
      </c>
      <c r="N932" s="18">
        <v>0.270040899795501</v>
      </c>
      <c r="O932" s="18">
        <v>0.58466257668711696</v>
      </c>
      <c r="P932" s="18">
        <v>0.58098159509202496</v>
      </c>
      <c r="Q932" s="18">
        <v>0.53364008179959099</v>
      </c>
      <c r="R932" s="18">
        <v>0.69989775051124803</v>
      </c>
      <c r="S932" s="18">
        <v>0.60081799591002105</v>
      </c>
      <c r="T932" s="18">
        <v>0.65010224948875295</v>
      </c>
      <c r="U932" s="18">
        <v>0.63108384458077704</v>
      </c>
      <c r="V932" s="18">
        <v>0.500306748466258</v>
      </c>
      <c r="W932" s="18">
        <v>0.48374233128834399</v>
      </c>
      <c r="X932" s="18">
        <v>0.48680981595091999</v>
      </c>
      <c r="Y932" s="18">
        <v>0.215644171779141</v>
      </c>
      <c r="Z932" s="18">
        <v>9.2229038854805698E-2</v>
      </c>
    </row>
    <row r="933" spans="1:26">
      <c r="A933" s="41">
        <v>202</v>
      </c>
      <c r="B933" s="24" t="s">
        <v>775</v>
      </c>
      <c r="C933" s="18">
        <v>0.21042944785276099</v>
      </c>
      <c r="D933" s="18">
        <v>0.164928425357873</v>
      </c>
      <c r="E933" s="18">
        <v>8.3537832310838403E-2</v>
      </c>
      <c r="F933" s="18">
        <v>4.0286298568507198E-2</v>
      </c>
      <c r="G933" s="18">
        <v>0</v>
      </c>
      <c r="H933" s="18">
        <v>5.7464212678936602E-2</v>
      </c>
      <c r="I933" s="18">
        <v>3.62985685071575E-2</v>
      </c>
      <c r="J933" s="18">
        <v>1.44171779141104E-2</v>
      </c>
      <c r="K933" s="18">
        <v>1.9325153374233101E-2</v>
      </c>
      <c r="L933" s="18">
        <v>8.6912065439672791E-3</v>
      </c>
      <c r="M933" s="18">
        <v>7.5664621676891598E-3</v>
      </c>
      <c r="N933" s="18">
        <v>0</v>
      </c>
      <c r="O933" s="18">
        <v>3.2719836400817999E-2</v>
      </c>
      <c r="P933" s="18">
        <v>0.127914110429448</v>
      </c>
      <c r="Q933" s="18">
        <v>0.12617586912065401</v>
      </c>
      <c r="R933" s="18">
        <v>0.26482617586912099</v>
      </c>
      <c r="S933" s="18">
        <v>0.370245398773006</v>
      </c>
      <c r="T933" s="18">
        <v>0.191717791411043</v>
      </c>
      <c r="U933" s="18">
        <v>0.10214723926380399</v>
      </c>
      <c r="V933" s="18">
        <v>4.9386503067484697E-2</v>
      </c>
      <c r="W933" s="18">
        <v>4.1206543967280199E-2</v>
      </c>
      <c r="X933" s="18">
        <v>9.0184049079754594E-2</v>
      </c>
      <c r="Y933" s="18">
        <v>0.124437627811861</v>
      </c>
      <c r="Z933" s="18">
        <v>0.109304703476483</v>
      </c>
    </row>
    <row r="934" spans="1:26">
      <c r="A934" s="41">
        <v>203</v>
      </c>
      <c r="B934" s="24" t="s">
        <v>775</v>
      </c>
      <c r="C934" s="18">
        <v>7.9141104294478501E-2</v>
      </c>
      <c r="D934" s="18">
        <v>8.1697341513292401E-2</v>
      </c>
      <c r="E934" s="18">
        <v>0</v>
      </c>
      <c r="F934" s="18">
        <v>0</v>
      </c>
      <c r="G934" s="18">
        <v>0</v>
      </c>
      <c r="H934" s="18">
        <v>0</v>
      </c>
      <c r="I934" s="18">
        <v>1.8098159509202499E-2</v>
      </c>
      <c r="J934" s="18">
        <v>4.1206543967280199E-2</v>
      </c>
      <c r="K934" s="18">
        <v>4.4171779141104303E-2</v>
      </c>
      <c r="L934" s="18">
        <v>2.7709611451942701E-2</v>
      </c>
      <c r="M934" s="18">
        <v>0</v>
      </c>
      <c r="N934" s="18">
        <v>7.2597137014314903E-2</v>
      </c>
      <c r="O934" s="18">
        <v>0.24376278118609401</v>
      </c>
      <c r="P934" s="18">
        <v>0.223312883435583</v>
      </c>
      <c r="Q934" s="18">
        <v>0.49734151329243398</v>
      </c>
      <c r="R934" s="18">
        <v>0.102556237218814</v>
      </c>
      <c r="S934" s="18">
        <v>8.5889570552147299E-3</v>
      </c>
      <c r="T934" s="18">
        <v>4.8977505112474402E-2</v>
      </c>
      <c r="U934" s="18">
        <v>0.19100204498977499</v>
      </c>
      <c r="V934" s="18">
        <v>3.7218813905930501E-2</v>
      </c>
      <c r="W934" s="18">
        <v>0.246932515337423</v>
      </c>
      <c r="X934" s="18">
        <v>0.36175869120654403</v>
      </c>
      <c r="Y934" s="18">
        <v>0.33282208588957102</v>
      </c>
      <c r="Z934" s="18">
        <v>0.29335378323108402</v>
      </c>
    </row>
    <row r="935" spans="1:26">
      <c r="A935" s="41">
        <v>204</v>
      </c>
      <c r="B935" s="24" t="s">
        <v>775</v>
      </c>
      <c r="C935" s="18">
        <v>0.308588957055215</v>
      </c>
      <c r="D935" s="18">
        <v>0.41932515337423298</v>
      </c>
      <c r="E935" s="18">
        <v>0.38456032719836403</v>
      </c>
      <c r="F935" s="18">
        <v>0.21789366053169701</v>
      </c>
      <c r="G935" s="18">
        <v>0.18640081799590999</v>
      </c>
      <c r="H935" s="18">
        <v>0.118916155419223</v>
      </c>
      <c r="I935" s="18">
        <v>3.5480572597137001E-2</v>
      </c>
      <c r="J935" s="18">
        <v>0</v>
      </c>
      <c r="K935" s="18">
        <v>0</v>
      </c>
      <c r="L935" s="18">
        <v>0</v>
      </c>
      <c r="M935" s="18">
        <v>5.82822085889571E-3</v>
      </c>
      <c r="N935" s="18">
        <v>1.7791411042944801E-2</v>
      </c>
      <c r="O935" s="18">
        <v>5.9202453987730101E-2</v>
      </c>
      <c r="P935" s="18">
        <v>0.154294478527607</v>
      </c>
      <c r="Q935" s="18">
        <v>0.21891615541922299</v>
      </c>
      <c r="R935" s="18">
        <v>0.35521472392637998</v>
      </c>
      <c r="S935" s="18">
        <v>0.38159509202454001</v>
      </c>
      <c r="T935" s="18">
        <v>0.440184049079755</v>
      </c>
      <c r="U935" s="18">
        <v>0.33466257668711702</v>
      </c>
      <c r="V935" s="18">
        <v>0.105521472392638</v>
      </c>
      <c r="W935" s="18">
        <v>0.121370143149284</v>
      </c>
      <c r="X935" s="18">
        <v>0.33057259713701398</v>
      </c>
      <c r="Y935" s="18">
        <v>0.197443762781186</v>
      </c>
      <c r="Z935" s="18">
        <v>0.105521472392638</v>
      </c>
    </row>
    <row r="936" spans="1:26">
      <c r="A936" s="41">
        <v>205</v>
      </c>
      <c r="B936" s="24" t="s">
        <v>775</v>
      </c>
      <c r="C936" s="18">
        <v>0.11094069529652401</v>
      </c>
      <c r="D936" s="18">
        <v>9.1615541922290405E-2</v>
      </c>
      <c r="E936" s="18">
        <v>8.8957055214723899E-2</v>
      </c>
      <c r="F936" s="18">
        <v>0.10337423312883399</v>
      </c>
      <c r="G936" s="18">
        <v>9.6932515337423295E-2</v>
      </c>
      <c r="H936" s="18">
        <v>0.25071574642126798</v>
      </c>
      <c r="I936" s="18">
        <v>0.40490797546012303</v>
      </c>
      <c r="J936" s="18">
        <v>0.40777096114519401</v>
      </c>
      <c r="K936" s="18">
        <v>0.417689161554192</v>
      </c>
      <c r="L936" s="18">
        <v>0.61676891615541896</v>
      </c>
      <c r="M936" s="18">
        <v>0.40971370143149299</v>
      </c>
      <c r="N936" s="18">
        <v>0.11441717791411</v>
      </c>
      <c r="O936" s="18">
        <v>0.14560327198364001</v>
      </c>
      <c r="P936" s="18">
        <v>0.14130879345603301</v>
      </c>
      <c r="Q936" s="18">
        <v>0.215030674846626</v>
      </c>
      <c r="R936" s="18">
        <v>0.269120654396728</v>
      </c>
      <c r="S936" s="18">
        <v>0.20603271983640101</v>
      </c>
      <c r="T936" s="18">
        <v>0.31820040899795499</v>
      </c>
      <c r="U936" s="18">
        <v>0.22985685071574599</v>
      </c>
      <c r="V936" s="18">
        <v>0.38057259713701402</v>
      </c>
      <c r="W936" s="18">
        <v>0.51656441717791401</v>
      </c>
      <c r="X936" s="18">
        <v>0.51104294478527601</v>
      </c>
      <c r="Y936" s="18">
        <v>0.60521472392637998</v>
      </c>
      <c r="Z936" s="18">
        <v>0.39713701431492898</v>
      </c>
    </row>
    <row r="937" spans="1:26">
      <c r="A937" s="41">
        <v>206</v>
      </c>
      <c r="B937" s="24" t="s">
        <v>775</v>
      </c>
      <c r="C937" s="18">
        <v>0.24918200408998001</v>
      </c>
      <c r="D937" s="18">
        <v>0.169836400817996</v>
      </c>
      <c r="E937" s="18">
        <v>0.143660531697342</v>
      </c>
      <c r="F937" s="18">
        <v>0.27546012269938702</v>
      </c>
      <c r="G937" s="18">
        <v>0.14907975460122699</v>
      </c>
      <c r="H937" s="18">
        <v>0.24642126789366101</v>
      </c>
      <c r="I937" s="18">
        <v>0.228732106339468</v>
      </c>
      <c r="J937" s="18">
        <v>0.22832310838445799</v>
      </c>
      <c r="K937" s="18">
        <v>0.15051124744376301</v>
      </c>
      <c r="L937" s="18">
        <v>0.23067484662576701</v>
      </c>
      <c r="M937" s="18">
        <v>0.23865030674846599</v>
      </c>
      <c r="N937" s="18">
        <v>0.20725971370143201</v>
      </c>
      <c r="O937" s="18">
        <v>0.273415132924335</v>
      </c>
      <c r="P937" s="18">
        <v>0.21216768916155401</v>
      </c>
      <c r="Q937" s="18">
        <v>0.17392638036809799</v>
      </c>
      <c r="R937" s="18">
        <v>0.187730061349693</v>
      </c>
      <c r="S937" s="18">
        <v>0.124539877300614</v>
      </c>
      <c r="T937" s="18">
        <v>0.212678936605317</v>
      </c>
      <c r="U937" s="18">
        <v>0.28128834355828197</v>
      </c>
      <c r="V937" s="18">
        <v>0.23466257668711701</v>
      </c>
      <c r="W937" s="18">
        <v>0.36605316973415097</v>
      </c>
      <c r="X937" s="18">
        <v>0.33885480572597099</v>
      </c>
      <c r="Y937" s="18">
        <v>0.38384458077709599</v>
      </c>
      <c r="Z937" s="18">
        <v>0.47883435582822098</v>
      </c>
    </row>
    <row r="938" spans="1:26">
      <c r="A938" s="41">
        <v>207</v>
      </c>
      <c r="B938" s="24" t="s">
        <v>775</v>
      </c>
      <c r="C938" s="18">
        <v>0.33946830265848699</v>
      </c>
      <c r="D938" s="18">
        <v>0.57505112474437603</v>
      </c>
      <c r="E938" s="18">
        <v>0.66022494887525596</v>
      </c>
      <c r="F938" s="18">
        <v>0.869938650306748</v>
      </c>
      <c r="G938" s="18">
        <v>0.68537832310838498</v>
      </c>
      <c r="H938" s="18">
        <v>0.93302658486707601</v>
      </c>
      <c r="I938" s="18">
        <v>0.82689161554192203</v>
      </c>
      <c r="J938" s="18">
        <v>0.50817995910020497</v>
      </c>
      <c r="K938" s="18">
        <v>0.75623721881390604</v>
      </c>
      <c r="L938" s="18">
        <v>0.61584867075664596</v>
      </c>
      <c r="M938" s="18">
        <v>0.89130879345603298</v>
      </c>
      <c r="N938" s="18">
        <v>0.88271983640081797</v>
      </c>
      <c r="O938" s="18">
        <v>0.93752556237218798</v>
      </c>
      <c r="P938" s="18">
        <v>0.90337423312883403</v>
      </c>
      <c r="Q938" s="18">
        <v>0.70664621676891604</v>
      </c>
      <c r="R938" s="18">
        <v>0.1640081799591</v>
      </c>
      <c r="S938" s="18">
        <v>0.190184049079755</v>
      </c>
      <c r="T938" s="18">
        <v>0.124744376278119</v>
      </c>
      <c r="U938" s="18">
        <v>1.8098159509202499E-2</v>
      </c>
      <c r="V938" s="18">
        <v>6.9120654396728001E-2</v>
      </c>
      <c r="W938" s="18">
        <v>6.8507157464212695E-2</v>
      </c>
      <c r="X938" s="18">
        <v>0.18813905930470301</v>
      </c>
      <c r="Y938" s="18">
        <v>0.206543967280164</v>
      </c>
      <c r="Z938" s="18">
        <v>0.221165644171779</v>
      </c>
    </row>
    <row r="939" spans="1:26">
      <c r="A939" s="41">
        <v>208</v>
      </c>
      <c r="B939" s="24" t="s">
        <v>775</v>
      </c>
      <c r="C939" s="18">
        <v>0.16799591002045</v>
      </c>
      <c r="D939" s="18">
        <v>0.160429447852761</v>
      </c>
      <c r="E939" s="18">
        <v>0.14284253578732101</v>
      </c>
      <c r="F939" s="18">
        <v>0.22218813905930501</v>
      </c>
      <c r="G939" s="18">
        <v>0.246932515337423</v>
      </c>
      <c r="H939" s="18">
        <v>0.309815950920245</v>
      </c>
      <c r="I939" s="18">
        <v>0.20511247443762801</v>
      </c>
      <c r="J939" s="18">
        <v>8.0061349693251502E-2</v>
      </c>
      <c r="K939" s="18">
        <v>3.1288343558282201E-2</v>
      </c>
      <c r="L939" s="18">
        <v>0</v>
      </c>
      <c r="M939" s="18">
        <v>0</v>
      </c>
      <c r="N939" s="18">
        <v>0</v>
      </c>
      <c r="O939" s="18">
        <v>0</v>
      </c>
      <c r="P939" s="18">
        <v>0</v>
      </c>
      <c r="Q939" s="18">
        <v>0</v>
      </c>
      <c r="R939" s="18">
        <v>0</v>
      </c>
      <c r="S939" s="18">
        <v>0</v>
      </c>
      <c r="T939" s="18">
        <v>0</v>
      </c>
      <c r="U939" s="18">
        <v>0</v>
      </c>
      <c r="V939" s="18">
        <v>0</v>
      </c>
      <c r="W939" s="18">
        <v>0</v>
      </c>
      <c r="X939" s="18">
        <v>0</v>
      </c>
      <c r="Y939" s="18">
        <v>0</v>
      </c>
      <c r="Z939" s="18">
        <v>0</v>
      </c>
    </row>
    <row r="940" spans="1:26">
      <c r="A940" s="41">
        <v>209</v>
      </c>
      <c r="B940" s="24" t="s">
        <v>775</v>
      </c>
      <c r="C940" s="18">
        <v>0</v>
      </c>
      <c r="D940" s="18">
        <v>0</v>
      </c>
      <c r="E940" s="18">
        <v>0</v>
      </c>
      <c r="F940" s="18">
        <v>0</v>
      </c>
      <c r="G940" s="18">
        <v>0</v>
      </c>
      <c r="H940" s="18">
        <v>0</v>
      </c>
      <c r="I940" s="18">
        <v>0</v>
      </c>
      <c r="J940" s="18">
        <v>0</v>
      </c>
      <c r="K940" s="18">
        <v>0</v>
      </c>
      <c r="L940" s="18">
        <v>6.9529652351738302E-3</v>
      </c>
      <c r="M940" s="18">
        <v>7.2188139059304698E-2</v>
      </c>
      <c r="N940" s="18">
        <v>7.4539877300613497E-2</v>
      </c>
      <c r="O940" s="18">
        <v>6.0838445807771001E-2</v>
      </c>
      <c r="P940" s="18">
        <v>4.3865030674846602E-2</v>
      </c>
      <c r="Q940" s="18">
        <v>1.42126789366053E-2</v>
      </c>
      <c r="R940" s="18">
        <v>0</v>
      </c>
      <c r="S940" s="18">
        <v>0</v>
      </c>
      <c r="T940" s="18">
        <v>0</v>
      </c>
      <c r="U940" s="18">
        <v>1.12474437627812E-2</v>
      </c>
      <c r="V940" s="18">
        <v>7.8732106339468293E-3</v>
      </c>
      <c r="W940" s="18">
        <v>3.5889570552147199E-2</v>
      </c>
      <c r="X940" s="18">
        <v>2.3415132924335402E-2</v>
      </c>
      <c r="Y940" s="18">
        <v>2.6073619631901801E-2</v>
      </c>
      <c r="Z940" s="18">
        <v>4.5398773006134999E-2</v>
      </c>
    </row>
    <row r="941" spans="1:26">
      <c r="A941" s="41">
        <v>210</v>
      </c>
      <c r="B941" s="24" t="s">
        <v>775</v>
      </c>
      <c r="C941" s="18">
        <v>3.5685071574642097E-2</v>
      </c>
      <c r="D941" s="18">
        <v>1.8813905930470401E-2</v>
      </c>
      <c r="E941" s="18">
        <v>1.42126789366053E-2</v>
      </c>
      <c r="F941" s="18">
        <v>7.1574642126789401E-3</v>
      </c>
      <c r="G941" s="18">
        <v>3.4764826175869103E-2</v>
      </c>
      <c r="H941" s="18">
        <v>8.1697341513292401E-2</v>
      </c>
      <c r="I941" s="18">
        <v>0.13016359918200399</v>
      </c>
      <c r="J941" s="18">
        <v>0.152453987730061</v>
      </c>
      <c r="K941" s="18">
        <v>0.13384458077709599</v>
      </c>
      <c r="L941" s="18">
        <v>0.18098159509202499</v>
      </c>
      <c r="M941" s="18">
        <v>0.13220858895705501</v>
      </c>
      <c r="N941" s="18">
        <v>0.14376278118609401</v>
      </c>
      <c r="O941" s="18">
        <v>0.13261758691206499</v>
      </c>
      <c r="P941" s="18">
        <v>0.17177914110429399</v>
      </c>
      <c r="Q941" s="18">
        <v>0.17750511247443801</v>
      </c>
      <c r="R941" s="18">
        <v>0.25685071574642099</v>
      </c>
      <c r="S941" s="18">
        <v>0.209304703476483</v>
      </c>
      <c r="T941" s="18">
        <v>0.49611451942740298</v>
      </c>
      <c r="U941" s="18">
        <v>0.669836400817996</v>
      </c>
      <c r="V941" s="18">
        <v>0.59284253578732105</v>
      </c>
      <c r="W941" s="18">
        <v>0.56635991820040898</v>
      </c>
      <c r="X941" s="18">
        <v>0.55593047034764798</v>
      </c>
      <c r="Y941" s="18">
        <v>0.61104294478527599</v>
      </c>
      <c r="Z941" s="18">
        <v>0.57443762781186103</v>
      </c>
    </row>
    <row r="942" spans="1:26">
      <c r="A942" s="41">
        <v>211</v>
      </c>
      <c r="B942" s="24" t="s">
        <v>775</v>
      </c>
      <c r="C942" s="18">
        <v>0.22546012269938701</v>
      </c>
      <c r="D942" s="18">
        <v>0.21615541922290399</v>
      </c>
      <c r="E942" s="18">
        <v>0.32668711656441701</v>
      </c>
      <c r="F942" s="18">
        <v>0.48292433537832302</v>
      </c>
      <c r="G942" s="18">
        <v>0.60562372188139102</v>
      </c>
      <c r="H942" s="18">
        <v>0.61155419222903895</v>
      </c>
      <c r="I942" s="18">
        <v>0.62842535787321097</v>
      </c>
      <c r="J942" s="18">
        <v>0.62351738241308796</v>
      </c>
      <c r="K942" s="18">
        <v>0.56165644171779106</v>
      </c>
      <c r="L942" s="18">
        <v>0.54856850715746397</v>
      </c>
      <c r="M942" s="18">
        <v>0.45633946830265898</v>
      </c>
      <c r="N942" s="18">
        <v>0.44775051124744403</v>
      </c>
      <c r="O942" s="18">
        <v>0.33957055214723902</v>
      </c>
      <c r="P942" s="18">
        <v>0.27883435582822103</v>
      </c>
      <c r="Q942" s="18">
        <v>0.247239263803681</v>
      </c>
      <c r="R942" s="18">
        <v>0.27668711656441702</v>
      </c>
      <c r="S942" s="18">
        <v>0.434355828220859</v>
      </c>
      <c r="T942" s="18">
        <v>0.78967280163599196</v>
      </c>
      <c r="U942" s="18">
        <v>0.84918200408998001</v>
      </c>
      <c r="V942" s="18">
        <v>0.81768916155419202</v>
      </c>
      <c r="W942" s="18">
        <v>0.65286298568507195</v>
      </c>
      <c r="X942" s="18">
        <v>0.56973415132924299</v>
      </c>
      <c r="Y942" s="18">
        <v>0.40541922290388599</v>
      </c>
      <c r="Z942" s="18">
        <v>0.34703476482617601</v>
      </c>
    </row>
    <row r="943" spans="1:26">
      <c r="A943" s="41">
        <v>212</v>
      </c>
      <c r="B943" s="24" t="s">
        <v>775</v>
      </c>
      <c r="C943" s="18">
        <v>0.34539877300613497</v>
      </c>
      <c r="D943" s="18">
        <v>0.29089979550102302</v>
      </c>
      <c r="E943" s="18">
        <v>0.26390593047034799</v>
      </c>
      <c r="F943" s="18">
        <v>0.20644171779141099</v>
      </c>
      <c r="G943" s="18">
        <v>7.4744376278118599E-2</v>
      </c>
      <c r="H943" s="18">
        <v>1.20654396728016E-2</v>
      </c>
      <c r="I943" s="18">
        <v>0</v>
      </c>
      <c r="J943" s="18">
        <v>2.4642126789366101E-2</v>
      </c>
      <c r="K943" s="18">
        <v>6.4417177914110396E-3</v>
      </c>
      <c r="L943" s="18">
        <v>0.16482617586912099</v>
      </c>
      <c r="M943" s="18">
        <v>0.49744376278118602</v>
      </c>
      <c r="N943" s="18">
        <v>0.81871165644171795</v>
      </c>
      <c r="O943" s="18">
        <v>0.76963190184049102</v>
      </c>
      <c r="P943" s="18">
        <v>0.75255623721881404</v>
      </c>
      <c r="Q943" s="18">
        <v>0.45910020449897798</v>
      </c>
      <c r="R943" s="18">
        <v>0.43885480572597102</v>
      </c>
      <c r="S943" s="18">
        <v>0.266359918200409</v>
      </c>
      <c r="T943" s="18">
        <v>0.13711656441717801</v>
      </c>
      <c r="U943" s="18">
        <v>9.2740286298568494E-2</v>
      </c>
      <c r="V943" s="18">
        <v>0.116053169734151</v>
      </c>
      <c r="W943" s="18">
        <v>8.8343558282208606E-2</v>
      </c>
      <c r="X943" s="18">
        <v>3.5378323108384499E-2</v>
      </c>
      <c r="Y943" s="18">
        <v>5.7259713701431503E-3</v>
      </c>
      <c r="Z943" s="18">
        <v>7.3619631901840499E-3</v>
      </c>
    </row>
    <row r="944" spans="1:26">
      <c r="A944" s="41">
        <v>213</v>
      </c>
      <c r="B944" s="24" t="s">
        <v>775</v>
      </c>
      <c r="C944" s="18">
        <v>4.9591002044989799E-2</v>
      </c>
      <c r="D944" s="18">
        <v>5.9304703476482597E-2</v>
      </c>
      <c r="E944" s="18">
        <v>5.6134969325153397E-2</v>
      </c>
      <c r="F944" s="18">
        <v>0.102249488752556</v>
      </c>
      <c r="G944" s="18">
        <v>0.173721881390593</v>
      </c>
      <c r="H944" s="18">
        <v>0.14141104294478499</v>
      </c>
      <c r="I944" s="18">
        <v>0.15817995910020499</v>
      </c>
      <c r="J944" s="18">
        <v>9.8568507157464194E-2</v>
      </c>
      <c r="K944" s="18">
        <v>0.103169734151329</v>
      </c>
      <c r="L944" s="18">
        <v>0.110736196319018</v>
      </c>
      <c r="M944" s="18">
        <v>8.0163599182004094E-2</v>
      </c>
      <c r="N944" s="18">
        <v>6.5950920245398795E-2</v>
      </c>
      <c r="O944" s="18">
        <v>8.5173824130879303E-2</v>
      </c>
      <c r="P944" s="18">
        <v>6.5337423312883405E-2</v>
      </c>
      <c r="Q944" s="18">
        <v>2.4642126789366101E-2</v>
      </c>
      <c r="R944" s="18">
        <v>3.0879345603272001E-2</v>
      </c>
      <c r="S944" s="18">
        <v>6.9529652351738302E-3</v>
      </c>
      <c r="T944" s="18">
        <v>0</v>
      </c>
      <c r="U944" s="18">
        <v>0</v>
      </c>
      <c r="V944" s="18">
        <v>2.31083844580777E-2</v>
      </c>
      <c r="W944" s="18">
        <v>5.6237218813905898E-3</v>
      </c>
      <c r="X944" s="18">
        <v>1.5337423312883401E-2</v>
      </c>
      <c r="Y944" s="18">
        <v>7.1574642126789401E-3</v>
      </c>
      <c r="Z944" s="18">
        <v>1.8711656441717801E-2</v>
      </c>
    </row>
    <row r="945" spans="1:26">
      <c r="A945" s="41">
        <v>214</v>
      </c>
      <c r="B945" s="24" t="s">
        <v>775</v>
      </c>
      <c r="C945" s="18">
        <v>0.13200408997954999</v>
      </c>
      <c r="D945" s="18">
        <v>6.1758691206544002E-2</v>
      </c>
      <c r="E945" s="18">
        <v>1.90184049079755E-2</v>
      </c>
      <c r="F945" s="18">
        <v>8.4867075664621702E-3</v>
      </c>
      <c r="G945" s="18">
        <v>0</v>
      </c>
      <c r="H945" s="18">
        <v>0</v>
      </c>
      <c r="I945" s="18">
        <v>0</v>
      </c>
      <c r="J945" s="18">
        <v>0</v>
      </c>
      <c r="K945" s="18">
        <v>5.4192229038854799E-3</v>
      </c>
      <c r="L945" s="18">
        <v>1.30879345603272E-2</v>
      </c>
      <c r="M945" s="18">
        <v>2.6175869120654401E-2</v>
      </c>
      <c r="N945" s="18">
        <v>1.4008179959100199E-2</v>
      </c>
      <c r="O945" s="18">
        <v>1.05316973415133E-2</v>
      </c>
      <c r="P945" s="18">
        <v>1.6462167689161599E-2</v>
      </c>
      <c r="Q945" s="18">
        <v>4.0081799591002103E-2</v>
      </c>
      <c r="R945" s="18">
        <v>8.6094069529652401E-2</v>
      </c>
      <c r="S945" s="18">
        <v>8.4969325153374201E-2</v>
      </c>
      <c r="T945" s="18">
        <v>0.41625766871165698</v>
      </c>
      <c r="U945" s="18">
        <v>0.30408997955010197</v>
      </c>
      <c r="V945" s="18">
        <v>0.48251533742331298</v>
      </c>
      <c r="W945" s="18">
        <v>0.54734151329243397</v>
      </c>
      <c r="X945" s="18">
        <v>0.62310838445807804</v>
      </c>
      <c r="Y945" s="18">
        <v>0.70419222903885503</v>
      </c>
      <c r="Z945" s="18">
        <v>0.68640081799591002</v>
      </c>
    </row>
    <row r="946" spans="1:26">
      <c r="A946" s="41">
        <v>215</v>
      </c>
      <c r="B946" s="24" t="s">
        <v>775</v>
      </c>
      <c r="C946" s="18">
        <v>9.3251533742331305E-2</v>
      </c>
      <c r="D946" s="18">
        <v>0.32392638036809801</v>
      </c>
      <c r="E946" s="18">
        <v>8.7934560327198402E-2</v>
      </c>
      <c r="F946" s="18">
        <v>8.0777096114519401E-3</v>
      </c>
      <c r="G946" s="18">
        <v>0</v>
      </c>
      <c r="H946" s="18">
        <v>0</v>
      </c>
      <c r="I946" s="18">
        <v>0</v>
      </c>
      <c r="J946" s="18">
        <v>0</v>
      </c>
      <c r="K946" s="18">
        <v>1.2167689161554199E-2</v>
      </c>
      <c r="L946" s="18">
        <v>5.9304703476482602E-3</v>
      </c>
      <c r="M946" s="18">
        <v>0</v>
      </c>
      <c r="N946" s="18">
        <v>0</v>
      </c>
      <c r="O946" s="18">
        <v>0</v>
      </c>
      <c r="P946" s="18">
        <v>0</v>
      </c>
      <c r="Q946" s="18">
        <v>0</v>
      </c>
      <c r="R946" s="18">
        <v>1.33946830265849E-2</v>
      </c>
      <c r="S946" s="18">
        <v>7.5664621676891598E-3</v>
      </c>
      <c r="T946" s="18">
        <v>0</v>
      </c>
      <c r="U946" s="18">
        <v>8.6196319018404896E-2</v>
      </c>
      <c r="V946" s="18">
        <v>0.19274028629856901</v>
      </c>
      <c r="W946" s="18">
        <v>0.42934560327198401</v>
      </c>
      <c r="X946" s="18">
        <v>0.38588957055214701</v>
      </c>
      <c r="Y946" s="18">
        <v>0.418916155419223</v>
      </c>
      <c r="Z946" s="18">
        <v>0.32167689161554203</v>
      </c>
    </row>
    <row r="947" spans="1:26">
      <c r="A947" s="41">
        <v>216</v>
      </c>
      <c r="B947" s="24" t="s">
        <v>775</v>
      </c>
      <c r="C947" s="18">
        <v>0.207464212678937</v>
      </c>
      <c r="D947" s="18">
        <v>0.42852760736196299</v>
      </c>
      <c r="E947" s="18">
        <v>0.229345603271984</v>
      </c>
      <c r="F947" s="18">
        <v>0.27331288343558302</v>
      </c>
      <c r="G947" s="18">
        <v>0.393353783231084</v>
      </c>
      <c r="H947" s="18">
        <v>0.32351738241308797</v>
      </c>
      <c r="I947" s="18">
        <v>0.187423312883436</v>
      </c>
      <c r="J947" s="18">
        <v>0.179550102249489</v>
      </c>
      <c r="K947" s="18">
        <v>5.5112474437627797E-2</v>
      </c>
      <c r="L947" s="18">
        <v>8.5582822085889604E-2</v>
      </c>
      <c r="M947" s="18">
        <v>2.2699386503067499E-2</v>
      </c>
      <c r="N947" s="18">
        <v>5.3169734151329298E-3</v>
      </c>
      <c r="O947" s="18">
        <v>0</v>
      </c>
      <c r="P947" s="18">
        <v>0</v>
      </c>
      <c r="Q947" s="18">
        <v>1.9836400817995901E-2</v>
      </c>
      <c r="R947" s="18">
        <v>2.31083844580777E-2</v>
      </c>
      <c r="S947" s="18">
        <v>4.8261758691206497E-2</v>
      </c>
      <c r="T947" s="18">
        <v>1.9222903885480602E-2</v>
      </c>
      <c r="U947" s="18">
        <v>0</v>
      </c>
      <c r="V947" s="18">
        <v>0</v>
      </c>
      <c r="W947" s="18">
        <v>2.41308793456033E-2</v>
      </c>
      <c r="X947" s="18">
        <v>0.114212678936605</v>
      </c>
      <c r="Y947" s="18">
        <v>0.35224948875255602</v>
      </c>
      <c r="Z947" s="18">
        <v>0.34212678936605301</v>
      </c>
    </row>
    <row r="948" spans="1:26">
      <c r="A948" s="41">
        <v>217</v>
      </c>
      <c r="B948" s="24" t="s">
        <v>775</v>
      </c>
      <c r="C948" s="18">
        <v>0.31993865030674801</v>
      </c>
      <c r="D948" s="18">
        <v>0.22648261758691199</v>
      </c>
      <c r="E948" s="18">
        <v>0.17668711656441699</v>
      </c>
      <c r="F948" s="18">
        <v>0.10807770961145199</v>
      </c>
      <c r="G948" s="18">
        <v>0.100204498977505</v>
      </c>
      <c r="H948" s="18">
        <v>7.1063394683026596E-2</v>
      </c>
      <c r="I948" s="18">
        <v>7.5051124744376294E-2</v>
      </c>
      <c r="J948" s="18">
        <v>5.9713701431492801E-2</v>
      </c>
      <c r="K948" s="18">
        <v>4.0695296523517402E-2</v>
      </c>
      <c r="L948" s="18">
        <v>6.2167689161554199E-2</v>
      </c>
      <c r="M948" s="18">
        <v>7.2699386503067495E-2</v>
      </c>
      <c r="N948" s="18">
        <v>0.10531697341513301</v>
      </c>
      <c r="O948" s="18">
        <v>0.11656441717791401</v>
      </c>
      <c r="P948" s="18">
        <v>0.19038854805725999</v>
      </c>
      <c r="Q948" s="18">
        <v>0.100204498977505</v>
      </c>
      <c r="R948" s="18">
        <v>0.10306748466257699</v>
      </c>
      <c r="S948" s="18">
        <v>2.2290388548057299E-2</v>
      </c>
      <c r="T948" s="18">
        <v>0</v>
      </c>
      <c r="U948" s="18">
        <v>0</v>
      </c>
      <c r="V948" s="18">
        <v>8.4662576687116603E-2</v>
      </c>
      <c r="W948" s="18">
        <v>0.14959100204499001</v>
      </c>
      <c r="X948" s="18">
        <v>0.15419222903885499</v>
      </c>
      <c r="Y948" s="18">
        <v>0.24325153374233099</v>
      </c>
      <c r="Z948" s="18">
        <v>0.27648261758691201</v>
      </c>
    </row>
    <row r="949" spans="1:26">
      <c r="A949" s="41">
        <v>218</v>
      </c>
      <c r="B949" s="24" t="s">
        <v>775</v>
      </c>
      <c r="C949" s="18">
        <v>0.42157464212678902</v>
      </c>
      <c r="D949" s="18">
        <v>6.5132924335378303E-2</v>
      </c>
      <c r="E949" s="18">
        <v>4.2740286298568499E-2</v>
      </c>
      <c r="F949" s="18">
        <v>0.14570552147239299</v>
      </c>
      <c r="G949" s="18">
        <v>3.7730061349693297E-2</v>
      </c>
      <c r="H949" s="18">
        <v>0</v>
      </c>
      <c r="I949" s="18">
        <v>1.0838445807771E-2</v>
      </c>
      <c r="J949" s="18">
        <v>4.7341513292433503E-2</v>
      </c>
      <c r="K949" s="18">
        <v>4.2229038854805702E-2</v>
      </c>
      <c r="L949" s="18">
        <v>6.6462167689161598E-3</v>
      </c>
      <c r="M949" s="18">
        <v>0.104192229038855</v>
      </c>
      <c r="N949" s="18">
        <v>5.1329243353783201E-2</v>
      </c>
      <c r="O949" s="18">
        <v>3.9161554192228998E-2</v>
      </c>
      <c r="P949" s="18">
        <v>1.4519427402863E-2</v>
      </c>
      <c r="Q949" s="18">
        <v>4.5092024539877297E-2</v>
      </c>
      <c r="R949" s="18">
        <v>6.5746421267893707E-2</v>
      </c>
      <c r="S949" s="18">
        <v>5.2760736196318998E-2</v>
      </c>
      <c r="T949" s="18">
        <v>8.2310838445807805E-2</v>
      </c>
      <c r="U949" s="18">
        <v>3.5685071574642097E-2</v>
      </c>
      <c r="V949" s="18">
        <v>0.13895705521472401</v>
      </c>
      <c r="W949" s="18">
        <v>0.21952965235173799</v>
      </c>
      <c r="X949" s="18">
        <v>0.18916155419222899</v>
      </c>
      <c r="Y949" s="18">
        <v>0.20736196319018399</v>
      </c>
      <c r="Z949" s="18">
        <v>0.33558282208589002</v>
      </c>
    </row>
    <row r="950" spans="1:26">
      <c r="A950" s="41">
        <v>219</v>
      </c>
      <c r="B950" s="24" t="s">
        <v>775</v>
      </c>
      <c r="C950" s="18">
        <v>0.41278118609407</v>
      </c>
      <c r="D950" s="18">
        <v>0.72208588957055198</v>
      </c>
      <c r="E950" s="18">
        <v>0.73834355828220899</v>
      </c>
      <c r="F950" s="18">
        <v>0.42453987730061399</v>
      </c>
      <c r="G950" s="18">
        <v>0.43128834355828199</v>
      </c>
      <c r="H950" s="18">
        <v>0.48517382413087901</v>
      </c>
      <c r="I950" s="18">
        <v>0.52934560327198399</v>
      </c>
      <c r="J950" s="18">
        <v>0.75449897750511297</v>
      </c>
      <c r="K950" s="18">
        <v>0.84713701431492805</v>
      </c>
      <c r="L950" s="18">
        <v>0.81462167689161602</v>
      </c>
      <c r="M950" s="18">
        <v>0.72229038854805705</v>
      </c>
      <c r="N950" s="18">
        <v>0.47453987730061398</v>
      </c>
      <c r="O950" s="18">
        <v>0.55194274028629897</v>
      </c>
      <c r="P950" s="18">
        <v>0.58343558282208596</v>
      </c>
      <c r="Q950" s="18">
        <v>9.8057259713701397E-2</v>
      </c>
      <c r="R950" s="18">
        <v>3.7423312883435603E-2</v>
      </c>
      <c r="S950" s="18">
        <v>0.23701431492842501</v>
      </c>
      <c r="T950" s="18">
        <v>0.22955010224948899</v>
      </c>
      <c r="U950" s="18">
        <v>0.52280163599181995</v>
      </c>
      <c r="V950" s="18">
        <v>0.79202453987730104</v>
      </c>
      <c r="W950" s="18">
        <v>0.62126789366053203</v>
      </c>
      <c r="X950" s="18">
        <v>0.43108384458077698</v>
      </c>
      <c r="Y950" s="18">
        <v>0.72055214723926397</v>
      </c>
      <c r="Z950" s="18">
        <v>0.81257668711656394</v>
      </c>
    </row>
    <row r="951" spans="1:26">
      <c r="A951" s="41">
        <v>220</v>
      </c>
      <c r="B951" s="24" t="s">
        <v>775</v>
      </c>
      <c r="C951" s="18">
        <v>0.74212678936605303</v>
      </c>
      <c r="D951" s="18">
        <v>0.68425357873210602</v>
      </c>
      <c r="E951" s="18">
        <v>0.73364008179959095</v>
      </c>
      <c r="F951" s="18">
        <v>0.59979550102249501</v>
      </c>
      <c r="G951" s="18">
        <v>0.68098159509202505</v>
      </c>
      <c r="H951" s="18">
        <v>0.62034764826175903</v>
      </c>
      <c r="I951" s="18">
        <v>0.79141104294478504</v>
      </c>
      <c r="J951" s="18">
        <v>0.69069529652351702</v>
      </c>
      <c r="K951" s="18">
        <v>0.54969325153374204</v>
      </c>
      <c r="L951" s="18">
        <v>0.63353783231083904</v>
      </c>
      <c r="M951" s="18">
        <v>0.37218813905930498</v>
      </c>
      <c r="N951" s="18">
        <v>0.27750511247443799</v>
      </c>
      <c r="O951" s="18">
        <v>0.32290388548057303</v>
      </c>
      <c r="P951" s="18">
        <v>0.219938650306749</v>
      </c>
      <c r="Q951" s="18">
        <v>2.05521472392638E-2</v>
      </c>
      <c r="R951" s="18">
        <v>0</v>
      </c>
      <c r="S951" s="18">
        <v>0</v>
      </c>
      <c r="T951" s="18">
        <v>6.2781186094069505E-2</v>
      </c>
      <c r="U951" s="18">
        <v>0.12556237218813901</v>
      </c>
      <c r="V951" s="18">
        <v>0.17239263803680999</v>
      </c>
      <c r="W951" s="18">
        <v>0.19386503067484701</v>
      </c>
      <c r="X951" s="18">
        <v>0.14192229038854801</v>
      </c>
      <c r="Y951" s="18">
        <v>8.4560327198363996E-2</v>
      </c>
      <c r="Z951" s="18">
        <v>7.0756646216768901E-2</v>
      </c>
    </row>
    <row r="952" spans="1:26">
      <c r="A952" s="41">
        <v>221</v>
      </c>
      <c r="B952" s="24" t="s">
        <v>775</v>
      </c>
      <c r="C952" s="18">
        <v>8.2208588957055198E-2</v>
      </c>
      <c r="D952" s="18">
        <v>7.3108384458077699E-2</v>
      </c>
      <c r="E952" s="18">
        <v>7.7402862985685106E-2</v>
      </c>
      <c r="F952" s="18">
        <v>3.4764826175869103E-2</v>
      </c>
      <c r="G952" s="18">
        <v>1.20654396728016E-2</v>
      </c>
      <c r="H952" s="18">
        <v>4.3149284253578703E-2</v>
      </c>
      <c r="I952" s="18">
        <v>0.10961145194274</v>
      </c>
      <c r="J952" s="18">
        <v>6.0020449897750502E-2</v>
      </c>
      <c r="K952" s="18">
        <v>0.15817995910020499</v>
      </c>
      <c r="L952" s="18">
        <v>4.6830265848670803E-2</v>
      </c>
      <c r="M952" s="18">
        <v>2.93456032719836E-2</v>
      </c>
      <c r="N952" s="18">
        <v>2.0245398773006101E-2</v>
      </c>
      <c r="O952" s="18">
        <v>2.1165644171779099E-2</v>
      </c>
      <c r="P952" s="18">
        <v>1.4110429447852801E-2</v>
      </c>
      <c r="Q952" s="18">
        <v>3.61963190184049E-2</v>
      </c>
      <c r="R952" s="18">
        <v>3.1697341513292399E-2</v>
      </c>
      <c r="S952" s="18">
        <v>0.47719836400818</v>
      </c>
      <c r="T952" s="18">
        <v>0.920143149284254</v>
      </c>
      <c r="U952" s="18">
        <v>0.82740286298568499</v>
      </c>
      <c r="V952" s="18">
        <v>0.27331288343558302</v>
      </c>
      <c r="W952" s="18">
        <v>0.238139059304703</v>
      </c>
      <c r="X952" s="18">
        <v>0.27106339468302698</v>
      </c>
      <c r="Y952" s="18">
        <v>0.18640081799590999</v>
      </c>
      <c r="Z952" s="18">
        <v>0.13640081799591</v>
      </c>
    </row>
    <row r="953" spans="1:26">
      <c r="A953" s="41">
        <v>222</v>
      </c>
      <c r="B953" s="24" t="s">
        <v>775</v>
      </c>
      <c r="C953" s="18">
        <v>1.9734151329243398E-2</v>
      </c>
      <c r="D953" s="18">
        <v>2.2188139059304699E-2</v>
      </c>
      <c r="E953" s="18">
        <v>0</v>
      </c>
      <c r="F953" s="18">
        <v>0</v>
      </c>
      <c r="G953" s="18">
        <v>0</v>
      </c>
      <c r="H953" s="18">
        <v>0</v>
      </c>
      <c r="I953" s="18">
        <v>5.6237218813905898E-3</v>
      </c>
      <c r="J953" s="18">
        <v>6.4928425357873201E-2</v>
      </c>
      <c r="K953" s="18">
        <v>3.8957055214723903E-2</v>
      </c>
      <c r="L953" s="18">
        <v>0</v>
      </c>
      <c r="M953" s="18">
        <v>0</v>
      </c>
      <c r="N953" s="18">
        <v>0</v>
      </c>
      <c r="O953" s="18">
        <v>8.1799591002044997E-3</v>
      </c>
      <c r="P953" s="18">
        <v>4.5194274028629897E-2</v>
      </c>
      <c r="Q953" s="18">
        <v>0.108282208588957</v>
      </c>
      <c r="R953" s="18">
        <v>0.37433537832310798</v>
      </c>
      <c r="S953" s="18">
        <v>0.456237218813906</v>
      </c>
      <c r="T953" s="18">
        <v>0.152147239263804</v>
      </c>
      <c r="U953" s="18">
        <v>0.23773006134969299</v>
      </c>
      <c r="V953" s="18">
        <v>0.33026584867075698</v>
      </c>
      <c r="W953" s="18">
        <v>0.22883435582822101</v>
      </c>
      <c r="X953" s="18">
        <v>0.27965235173824099</v>
      </c>
      <c r="Y953" s="18">
        <v>0.250613496932515</v>
      </c>
      <c r="Z953" s="18">
        <v>0.20817995910020501</v>
      </c>
    </row>
    <row r="954" spans="1:26">
      <c r="A954" s="41">
        <v>223</v>
      </c>
      <c r="B954" s="24" t="s">
        <v>775</v>
      </c>
      <c r="C954" s="18">
        <v>8.3946830265848704E-2</v>
      </c>
      <c r="D954" s="18">
        <v>0.11032719836400801</v>
      </c>
      <c r="E954" s="18">
        <v>1.04294478527607E-2</v>
      </c>
      <c r="F954" s="18">
        <v>6.5439672801636001E-3</v>
      </c>
      <c r="G954" s="18">
        <v>0</v>
      </c>
      <c r="H954" s="18">
        <v>0</v>
      </c>
      <c r="I954" s="18">
        <v>0</v>
      </c>
      <c r="J954" s="18">
        <v>0</v>
      </c>
      <c r="K954" s="18">
        <v>6.9325153374233103E-2</v>
      </c>
      <c r="L954" s="18">
        <v>9.19222903885481E-2</v>
      </c>
      <c r="M954" s="18">
        <v>0.12678936605317001</v>
      </c>
      <c r="N954" s="18">
        <v>7.98568507157464E-2</v>
      </c>
      <c r="O954" s="18">
        <v>7.2597137014314903E-2</v>
      </c>
      <c r="P954" s="18">
        <v>9.1104294478527595E-2</v>
      </c>
      <c r="Q954" s="18">
        <v>0.32914110429447901</v>
      </c>
      <c r="R954" s="18">
        <v>0.251840490797546</v>
      </c>
      <c r="S954" s="18">
        <v>0.21942740286298601</v>
      </c>
      <c r="T954" s="18">
        <v>0.25224948875255598</v>
      </c>
      <c r="U954" s="18">
        <v>0.18507157464212701</v>
      </c>
      <c r="V954" s="18">
        <v>0.102556237218814</v>
      </c>
      <c r="W954" s="18">
        <v>1.1145194274028601E-2</v>
      </c>
      <c r="X954" s="18">
        <v>6.4723926380368099E-2</v>
      </c>
      <c r="Y954" s="18">
        <v>3.4151329243353797E-2</v>
      </c>
      <c r="Z954" s="18">
        <v>5.0204498977505098E-2</v>
      </c>
    </row>
    <row r="955" spans="1:26">
      <c r="A955" s="41">
        <v>224</v>
      </c>
      <c r="B955" s="24" t="s">
        <v>775</v>
      </c>
      <c r="C955" s="18">
        <v>5.6441717791411002E-2</v>
      </c>
      <c r="D955" s="18">
        <v>0.11687116564417201</v>
      </c>
      <c r="E955" s="18">
        <v>2.6175869120654401E-2</v>
      </c>
      <c r="F955" s="18">
        <v>3.9775051124744401E-2</v>
      </c>
      <c r="G955" s="18">
        <v>3.1799591002044998E-2</v>
      </c>
      <c r="H955" s="18">
        <v>0</v>
      </c>
      <c r="I955" s="18">
        <v>0</v>
      </c>
      <c r="J955" s="18">
        <v>0</v>
      </c>
      <c r="K955" s="18">
        <v>0</v>
      </c>
      <c r="L955" s="18">
        <v>0</v>
      </c>
      <c r="M955" s="18">
        <v>2.8834355828220901E-2</v>
      </c>
      <c r="N955" s="18">
        <v>0.1780163599182</v>
      </c>
      <c r="O955" s="18">
        <v>5.1124744376278104E-3</v>
      </c>
      <c r="P955" s="18">
        <v>9.30470347648262E-3</v>
      </c>
      <c r="Q955" s="18">
        <v>4.2944785276073601E-2</v>
      </c>
      <c r="R955" s="18">
        <v>6.9222903885480594E-2</v>
      </c>
      <c r="S955" s="18">
        <v>0.17321063394683001</v>
      </c>
      <c r="T955" s="18">
        <v>0.26707566462167698</v>
      </c>
      <c r="U955" s="18">
        <v>0.34734151329243401</v>
      </c>
      <c r="V955" s="18">
        <v>0.43599182004089998</v>
      </c>
      <c r="W955" s="18">
        <v>0.29744376278118601</v>
      </c>
      <c r="X955" s="18">
        <v>0.126073619631902</v>
      </c>
      <c r="Y955" s="18">
        <v>0.10092024539877301</v>
      </c>
      <c r="Z955" s="18">
        <v>7.0040899795501002E-2</v>
      </c>
    </row>
    <row r="956" spans="1:26">
      <c r="A956" s="41">
        <v>225</v>
      </c>
      <c r="B956" s="24" t="s">
        <v>775</v>
      </c>
      <c r="C956" s="18">
        <v>1.4314928425357899E-2</v>
      </c>
      <c r="D956" s="18">
        <v>0</v>
      </c>
      <c r="E956" s="18">
        <v>0</v>
      </c>
      <c r="F956" s="18">
        <v>1.67689161554192E-2</v>
      </c>
      <c r="G956" s="18">
        <v>1.99386503067485E-2</v>
      </c>
      <c r="H956" s="18">
        <v>7.23926380368098E-2</v>
      </c>
      <c r="I956" s="18">
        <v>5.7464212678936602E-2</v>
      </c>
      <c r="J956" s="18">
        <v>5.4805725971370199E-2</v>
      </c>
      <c r="K956" s="18">
        <v>6.8507157464212697E-3</v>
      </c>
      <c r="L956" s="18">
        <v>8.6912065439672791E-3</v>
      </c>
      <c r="M956" s="18">
        <v>4.3456032719836397E-2</v>
      </c>
      <c r="N956" s="18">
        <v>4.0695296523517402E-2</v>
      </c>
      <c r="O956" s="18">
        <v>4.7341513292433503E-2</v>
      </c>
      <c r="P956" s="18">
        <v>0.18261758691206501</v>
      </c>
      <c r="Q956" s="18">
        <v>0.20214723926380401</v>
      </c>
      <c r="R956" s="18">
        <v>0.28895705521472398</v>
      </c>
      <c r="S956" s="18">
        <v>0.36492842535787301</v>
      </c>
      <c r="T956" s="18">
        <v>0.23292433537832299</v>
      </c>
      <c r="U956" s="18">
        <v>0.19938650306748501</v>
      </c>
      <c r="V956" s="18">
        <v>0.171063394683027</v>
      </c>
      <c r="W956" s="18">
        <v>9.0695296523517405E-2</v>
      </c>
      <c r="X956" s="18">
        <v>0.17484662576687099</v>
      </c>
      <c r="Y956" s="18">
        <v>0.22617586912065399</v>
      </c>
      <c r="Z956" s="18">
        <v>0.25766871165644201</v>
      </c>
    </row>
    <row r="957" spans="1:26">
      <c r="A957" s="41">
        <v>226</v>
      </c>
      <c r="B957" s="24" t="s">
        <v>775</v>
      </c>
      <c r="C957" s="18">
        <v>0.251533742331288</v>
      </c>
      <c r="D957" s="18">
        <v>0.26257668711656401</v>
      </c>
      <c r="E957" s="18">
        <v>0.234764826175869</v>
      </c>
      <c r="F957" s="18">
        <v>0.224437627811861</v>
      </c>
      <c r="G957" s="18">
        <v>0.12341513292433499</v>
      </c>
      <c r="H957" s="18">
        <v>9.2740286298568494E-2</v>
      </c>
      <c r="I957" s="18">
        <v>3.1288343558282201E-2</v>
      </c>
      <c r="J957" s="18">
        <v>4.6012269938650298E-2</v>
      </c>
      <c r="K957" s="18">
        <v>2.8629856850715701E-2</v>
      </c>
      <c r="L957" s="18">
        <v>2.25971370143149E-2</v>
      </c>
      <c r="M957" s="18">
        <v>2.0961145194274E-2</v>
      </c>
      <c r="N957" s="18">
        <v>1.2985685071574601E-2</v>
      </c>
      <c r="O957" s="18">
        <v>0</v>
      </c>
      <c r="P957" s="18">
        <v>4.6625766871165597E-2</v>
      </c>
      <c r="Q957" s="18">
        <v>3.62985685071575E-2</v>
      </c>
      <c r="R957" s="18">
        <v>0.45460122699386502</v>
      </c>
      <c r="S957" s="18">
        <v>0.30511247443762801</v>
      </c>
      <c r="T957" s="18">
        <v>0.26799591002044998</v>
      </c>
      <c r="U957" s="18">
        <v>0.22014314928425399</v>
      </c>
      <c r="V957" s="18">
        <v>0.23854805725971401</v>
      </c>
      <c r="W957" s="18">
        <v>0.27607361963190202</v>
      </c>
      <c r="X957" s="18">
        <v>0.201431492842536</v>
      </c>
      <c r="Y957" s="18">
        <v>0.103578732106339</v>
      </c>
      <c r="Z957" s="18">
        <v>6.7382413087934606E-2</v>
      </c>
    </row>
    <row r="958" spans="1:26">
      <c r="A958" s="41">
        <v>227</v>
      </c>
      <c r="B958" s="24" t="s">
        <v>775</v>
      </c>
      <c r="C958" s="18">
        <v>4.4887525562372202E-2</v>
      </c>
      <c r="D958" s="18">
        <v>2.93456032719836E-2</v>
      </c>
      <c r="E958" s="18">
        <v>3.46625766871166E-2</v>
      </c>
      <c r="F958" s="18">
        <v>5.57259713701432E-2</v>
      </c>
      <c r="G958" s="18">
        <v>8.6809815950920202E-2</v>
      </c>
      <c r="H958" s="18">
        <v>0.15051124744376301</v>
      </c>
      <c r="I958" s="18">
        <v>0.20981595092024499</v>
      </c>
      <c r="J958" s="18">
        <v>0.23466257668711701</v>
      </c>
      <c r="K958" s="18">
        <v>0.22218813905930501</v>
      </c>
      <c r="L958" s="18">
        <v>0.169222903885481</v>
      </c>
      <c r="M958" s="18">
        <v>0.15531697341513301</v>
      </c>
      <c r="N958" s="18">
        <v>0.17822085889570599</v>
      </c>
      <c r="O958" s="18">
        <v>0.20961145194274</v>
      </c>
      <c r="P958" s="18">
        <v>0.235685071574642</v>
      </c>
      <c r="Q958" s="18">
        <v>0.198977505112474</v>
      </c>
      <c r="R958" s="18">
        <v>0.21063394683026601</v>
      </c>
      <c r="S958" s="18">
        <v>0.25695296523517402</v>
      </c>
      <c r="T958" s="18">
        <v>0.28813905930470302</v>
      </c>
      <c r="U958" s="18">
        <v>0.61083844580777102</v>
      </c>
      <c r="V958" s="18">
        <v>0.63404907975460101</v>
      </c>
      <c r="W958" s="18">
        <v>0.52096114519427394</v>
      </c>
      <c r="X958" s="18">
        <v>0.52137014314928398</v>
      </c>
      <c r="Y958" s="18">
        <v>0.51809815950920302</v>
      </c>
      <c r="Z958" s="18">
        <v>0.39969325153374202</v>
      </c>
    </row>
    <row r="959" spans="1:26">
      <c r="A959" s="41">
        <v>228</v>
      </c>
      <c r="B959" s="24" t="s">
        <v>775</v>
      </c>
      <c r="C959" s="18">
        <v>0.353578732106339</v>
      </c>
      <c r="D959" s="18">
        <v>0.20879345603272001</v>
      </c>
      <c r="E959" s="18">
        <v>0.14478527607361999</v>
      </c>
      <c r="F959" s="18">
        <v>0.15255623721881401</v>
      </c>
      <c r="G959" s="18">
        <v>0.13680981595092001</v>
      </c>
      <c r="H959" s="18">
        <v>0.22464212678936599</v>
      </c>
      <c r="I959" s="18">
        <v>0.25163599182004098</v>
      </c>
      <c r="J959" s="18">
        <v>0.30501022494887498</v>
      </c>
      <c r="K959" s="18">
        <v>0.24519427402863</v>
      </c>
      <c r="L959" s="18">
        <v>0.21155419222903901</v>
      </c>
      <c r="M959" s="18">
        <v>0.27167689161554198</v>
      </c>
      <c r="N959" s="18">
        <v>0.25388548057259702</v>
      </c>
      <c r="O959" s="18">
        <v>0.456237218813906</v>
      </c>
      <c r="P959" s="18">
        <v>0.41666666666666702</v>
      </c>
      <c r="Q959" s="18">
        <v>0.26083844580777099</v>
      </c>
      <c r="R959" s="18">
        <v>0.40961145194274001</v>
      </c>
      <c r="S959" s="18">
        <v>0.12566462167689199</v>
      </c>
      <c r="T959" s="18">
        <v>1.6359918200408999E-2</v>
      </c>
      <c r="U959" s="18">
        <v>0.150715746421268</v>
      </c>
      <c r="V959" s="18">
        <v>0.359406952965235</v>
      </c>
      <c r="W959" s="18">
        <v>0.48783231083844603</v>
      </c>
      <c r="X959" s="18">
        <v>0.52525562372188095</v>
      </c>
      <c r="Y959" s="18">
        <v>0.40276073619631902</v>
      </c>
      <c r="Z959" s="18">
        <v>0.17239263803680999</v>
      </c>
    </row>
    <row r="960" spans="1:26">
      <c r="A960" s="41">
        <v>229</v>
      </c>
      <c r="B960" s="24" t="s">
        <v>775</v>
      </c>
      <c r="C960" s="18">
        <v>3.09815950920245E-2</v>
      </c>
      <c r="D960" s="18">
        <v>0.199897750511247</v>
      </c>
      <c r="E960" s="18">
        <v>0.17934560327198401</v>
      </c>
      <c r="F960" s="18">
        <v>0.22893660531697299</v>
      </c>
      <c r="G960" s="18">
        <v>0.359406952965235</v>
      </c>
      <c r="H960" s="18">
        <v>0.26032719836400797</v>
      </c>
      <c r="I960" s="18">
        <v>0.23047034764826199</v>
      </c>
      <c r="J960" s="18">
        <v>0.238139059304703</v>
      </c>
      <c r="K960" s="18">
        <v>0.140081799591002</v>
      </c>
      <c r="L960" s="18">
        <v>0.15623721881390601</v>
      </c>
      <c r="M960" s="18">
        <v>0.13834355828220901</v>
      </c>
      <c r="N960" s="18">
        <v>0.207157464212679</v>
      </c>
      <c r="O960" s="18">
        <v>0.24642126789366101</v>
      </c>
      <c r="P960" s="18">
        <v>0.28476482617586901</v>
      </c>
      <c r="Q960" s="18">
        <v>0.27515337423312902</v>
      </c>
      <c r="R960" s="18">
        <v>0.30910020449897802</v>
      </c>
      <c r="S960" s="18">
        <v>0.18302658486707599</v>
      </c>
      <c r="T960" s="18">
        <v>0.183435582822086</v>
      </c>
      <c r="U960" s="18">
        <v>0.160429447852761</v>
      </c>
      <c r="V960" s="18">
        <v>0.14386503067484699</v>
      </c>
      <c r="W960" s="18">
        <v>0.11319018404908</v>
      </c>
      <c r="X960" s="18">
        <v>0.10153374233128799</v>
      </c>
      <c r="Y960" s="18">
        <v>7.56646216768916E-2</v>
      </c>
      <c r="Z960" s="18">
        <v>8.93660531697342E-2</v>
      </c>
    </row>
    <row r="961" spans="1:26">
      <c r="A961" s="41">
        <v>230</v>
      </c>
      <c r="B961" s="24" t="s">
        <v>775</v>
      </c>
      <c r="C961" s="18">
        <v>8.8036809815950898E-2</v>
      </c>
      <c r="D961" s="18">
        <v>3.20040899795501E-2</v>
      </c>
      <c r="E961" s="18">
        <v>3.5889570552147199E-2</v>
      </c>
      <c r="F961" s="18">
        <v>7.3312883435582801E-2</v>
      </c>
      <c r="G961" s="18">
        <v>8.4560327198363996E-2</v>
      </c>
      <c r="H961" s="18">
        <v>2.5971370143149299E-2</v>
      </c>
      <c r="I961" s="18">
        <v>9.7137014314928397E-3</v>
      </c>
      <c r="J961" s="18">
        <v>1.2985685071574601E-2</v>
      </c>
      <c r="K961" s="18">
        <v>1.46216768916155E-2</v>
      </c>
      <c r="L961" s="18">
        <v>1.68711656441718E-2</v>
      </c>
      <c r="M961" s="18">
        <v>4.8364008179959103E-2</v>
      </c>
      <c r="N961" s="18">
        <v>6.0327198364008197E-2</v>
      </c>
      <c r="O961" s="18">
        <v>6.7280163599182E-2</v>
      </c>
      <c r="P961" s="18">
        <v>0.114110429447853</v>
      </c>
      <c r="Q961" s="18">
        <v>0.16083844580777101</v>
      </c>
      <c r="R961" s="18">
        <v>0.161247443762781</v>
      </c>
      <c r="S961" s="18">
        <v>0.18568507157464201</v>
      </c>
      <c r="T961" s="18">
        <v>0.23701431492842501</v>
      </c>
      <c r="U961" s="18">
        <v>0.16728016359918199</v>
      </c>
      <c r="V961" s="18">
        <v>0.501533742331288</v>
      </c>
      <c r="W961" s="18">
        <v>0.72443762781186105</v>
      </c>
      <c r="X961" s="18">
        <v>0.82085889570552195</v>
      </c>
      <c r="Y961" s="18">
        <v>0.73128834355828198</v>
      </c>
      <c r="Z961" s="18">
        <v>0.74897750511247396</v>
      </c>
    </row>
    <row r="962" spans="1:26">
      <c r="A962" s="41">
        <v>231</v>
      </c>
      <c r="B962" s="24" t="s">
        <v>775</v>
      </c>
      <c r="C962" s="18">
        <v>0.76104294478527601</v>
      </c>
      <c r="D962" s="18">
        <v>0.748773006134969</v>
      </c>
      <c r="E962" s="18">
        <v>0.751226993865031</v>
      </c>
      <c r="F962" s="18">
        <v>0.626687116564417</v>
      </c>
      <c r="G962" s="18">
        <v>0.58057259713701403</v>
      </c>
      <c r="H962" s="18">
        <v>0.48353783231083802</v>
      </c>
      <c r="I962" s="18">
        <v>0.40245398773006102</v>
      </c>
      <c r="J962" s="18">
        <v>0.58619631901840497</v>
      </c>
      <c r="K962" s="18">
        <v>0.460531697341513</v>
      </c>
      <c r="L962" s="18">
        <v>0.312883435582822</v>
      </c>
      <c r="M962" s="18">
        <v>2.7607361963190202E-2</v>
      </c>
      <c r="N962" s="18">
        <v>0.115132924335378</v>
      </c>
      <c r="O962" s="18">
        <v>0.22515337423312901</v>
      </c>
      <c r="P962" s="18">
        <v>6.3496932515337404E-2</v>
      </c>
      <c r="Q962" s="18">
        <v>1.6359918200408999E-2</v>
      </c>
      <c r="R962" s="18">
        <v>8.6196319018404896E-2</v>
      </c>
      <c r="S962" s="18">
        <v>3.4458077709611498E-2</v>
      </c>
      <c r="T962" s="18">
        <v>5.7464212678936602E-2</v>
      </c>
      <c r="U962" s="18">
        <v>2.7096114519427401E-2</v>
      </c>
      <c r="V962" s="18">
        <v>0</v>
      </c>
      <c r="W962" s="18">
        <v>1.27811860940695E-2</v>
      </c>
      <c r="X962" s="18">
        <v>1.47239263803681E-2</v>
      </c>
      <c r="Y962" s="18">
        <v>8.6912065439672791E-3</v>
      </c>
      <c r="Z962" s="18">
        <v>4.6728016359918197E-2</v>
      </c>
    </row>
    <row r="963" spans="1:26">
      <c r="A963" s="41">
        <v>232</v>
      </c>
      <c r="B963" s="24" t="s">
        <v>775</v>
      </c>
      <c r="C963" s="18">
        <v>0.10838445807770999</v>
      </c>
      <c r="D963" s="18">
        <v>7.5051124744376294E-2</v>
      </c>
      <c r="E963" s="18">
        <v>0.15961145194274001</v>
      </c>
      <c r="F963" s="18">
        <v>0.220858895705522</v>
      </c>
      <c r="G963" s="18">
        <v>9.8261758691206499E-2</v>
      </c>
      <c r="H963" s="18">
        <v>0.13711656441717801</v>
      </c>
      <c r="I963" s="18">
        <v>4.1717791411043002E-2</v>
      </c>
      <c r="J963" s="18">
        <v>7.4335378323108395E-2</v>
      </c>
      <c r="K963" s="18">
        <v>0.147955010224949</v>
      </c>
      <c r="L963" s="18">
        <v>0.25685071574642099</v>
      </c>
      <c r="M963" s="18">
        <v>0.30920245398773</v>
      </c>
      <c r="N963" s="18">
        <v>0.30388548057259701</v>
      </c>
      <c r="O963" s="18">
        <v>0.3359918200409</v>
      </c>
      <c r="P963" s="18">
        <v>0.48721881390593003</v>
      </c>
      <c r="Q963" s="18">
        <v>0.42188139059304702</v>
      </c>
      <c r="R963" s="18">
        <v>0.47678936605317002</v>
      </c>
      <c r="S963" s="18">
        <v>0.50378323108384504</v>
      </c>
      <c r="T963" s="18">
        <v>0.25173824130879302</v>
      </c>
      <c r="U963" s="18">
        <v>0.19764826175869099</v>
      </c>
      <c r="V963" s="18">
        <v>0.126687116564417</v>
      </c>
      <c r="W963" s="18">
        <v>0.15143149284253599</v>
      </c>
      <c r="X963" s="18">
        <v>7.5869120654396702E-2</v>
      </c>
      <c r="Y963" s="18">
        <v>0.140695296523517</v>
      </c>
      <c r="Z963" s="18">
        <v>0.207464212678937</v>
      </c>
    </row>
    <row r="964" spans="1:26">
      <c r="A964" s="41">
        <v>233</v>
      </c>
      <c r="B964" s="24" t="s">
        <v>775</v>
      </c>
      <c r="C964" s="18">
        <v>0.23006134969325201</v>
      </c>
      <c r="D964" s="18">
        <v>0.27842535787321099</v>
      </c>
      <c r="E964" s="18">
        <v>0.48885480572597101</v>
      </c>
      <c r="F964" s="18">
        <v>0.55020449897750501</v>
      </c>
      <c r="G964" s="18">
        <v>0.69907975460122695</v>
      </c>
      <c r="H964" s="18">
        <v>0.55521472392638005</v>
      </c>
      <c r="I964" s="18">
        <v>0.76339468302658497</v>
      </c>
      <c r="J964" s="18">
        <v>0.750306748466258</v>
      </c>
      <c r="K964" s="18">
        <v>0.754601226993865</v>
      </c>
      <c r="L964" s="18">
        <v>0.70521472392637996</v>
      </c>
      <c r="M964" s="18">
        <v>0.434049079754601</v>
      </c>
      <c r="N964" s="18">
        <v>0.34938650306748498</v>
      </c>
      <c r="O964" s="18">
        <v>0.43660531697341498</v>
      </c>
      <c r="P964" s="18">
        <v>0.41472392638036798</v>
      </c>
      <c r="Q964" s="18">
        <v>0.36554192229038901</v>
      </c>
      <c r="R964" s="18">
        <v>0.400102249488753</v>
      </c>
      <c r="S964" s="18">
        <v>0.36891615541922301</v>
      </c>
      <c r="T964" s="18">
        <v>0.39284253578732098</v>
      </c>
      <c r="U964" s="18">
        <v>0.42331288343558299</v>
      </c>
      <c r="V964" s="18">
        <v>0.44836400817995897</v>
      </c>
      <c r="W964" s="18">
        <v>0.46656441717791403</v>
      </c>
      <c r="X964" s="18">
        <v>0.41175869120654401</v>
      </c>
      <c r="Y964" s="18">
        <v>0.36687116564417199</v>
      </c>
      <c r="Z964" s="18">
        <v>0.35869120654396702</v>
      </c>
    </row>
    <row r="965" spans="1:26">
      <c r="A965" s="41">
        <v>234</v>
      </c>
      <c r="B965" s="24" t="s">
        <v>775</v>
      </c>
      <c r="C965" s="18">
        <v>0.31993865030674801</v>
      </c>
      <c r="D965" s="18">
        <v>0.16083844580777101</v>
      </c>
      <c r="E965" s="18">
        <v>1.78936605316973E-2</v>
      </c>
      <c r="F965" s="18">
        <v>2.2801635991819998E-2</v>
      </c>
      <c r="G965" s="18">
        <v>0</v>
      </c>
      <c r="H965" s="18">
        <v>0</v>
      </c>
      <c r="I965" s="18">
        <v>7.6687116564417204E-3</v>
      </c>
      <c r="J965" s="18">
        <v>0</v>
      </c>
      <c r="K965" s="18">
        <v>3.5787321063394703E-2</v>
      </c>
      <c r="L965" s="18">
        <v>8.4764826175869099E-2</v>
      </c>
      <c r="M965" s="18">
        <v>7.5869120654396702E-2</v>
      </c>
      <c r="N965" s="18">
        <v>5.29652351738241E-2</v>
      </c>
      <c r="O965" s="18">
        <v>9.4887525562372205E-2</v>
      </c>
      <c r="P965" s="18">
        <v>0.17413087934560301</v>
      </c>
      <c r="Q965" s="18">
        <v>0.107259713701432</v>
      </c>
      <c r="R965" s="18">
        <v>2.1676891615541899E-2</v>
      </c>
      <c r="S965" s="18">
        <v>1.67689161554192E-2</v>
      </c>
      <c r="T965" s="18">
        <v>2.0858895705521501E-2</v>
      </c>
      <c r="U965" s="18">
        <v>3.5173824130879397E-2</v>
      </c>
      <c r="V965" s="18">
        <v>0.116973415132924</v>
      </c>
      <c r="W965" s="18">
        <v>0.13721881390592999</v>
      </c>
      <c r="X965" s="18">
        <v>0.17699386503067499</v>
      </c>
      <c r="Y965" s="18">
        <v>0.170143149284254</v>
      </c>
      <c r="Z965" s="18">
        <v>0.23946830265848701</v>
      </c>
    </row>
    <row r="966" spans="1:26">
      <c r="A966" s="41">
        <v>235</v>
      </c>
      <c r="B966" s="24" t="s">
        <v>775</v>
      </c>
      <c r="C966" s="18">
        <v>0.27413087934560298</v>
      </c>
      <c r="D966" s="18">
        <v>0.39785276073619602</v>
      </c>
      <c r="E966" s="18">
        <v>0.15204498977505099</v>
      </c>
      <c r="F966" s="18">
        <v>6.9631901840490798E-2</v>
      </c>
      <c r="G966" s="18">
        <v>4.8364008179959103E-2</v>
      </c>
      <c r="H966" s="18">
        <v>0.10746421267893699</v>
      </c>
      <c r="I966" s="18">
        <v>6.6666666666666693E-2</v>
      </c>
      <c r="J966" s="18">
        <v>2.7096114519427401E-2</v>
      </c>
      <c r="K966" s="18">
        <v>7.0552147239263799E-2</v>
      </c>
      <c r="L966" s="18">
        <v>4.6728016359918197E-2</v>
      </c>
      <c r="M966" s="18">
        <v>3.3333333333333298E-2</v>
      </c>
      <c r="N966" s="18">
        <v>4.1820040899795498E-2</v>
      </c>
      <c r="O966" s="18">
        <v>5.6646216768916201E-2</v>
      </c>
      <c r="P966" s="18">
        <v>6.6462167689161598E-3</v>
      </c>
      <c r="Q966" s="18">
        <v>1.89161554192229E-2</v>
      </c>
      <c r="R966" s="18">
        <v>0</v>
      </c>
      <c r="S966" s="18">
        <v>1.84049079754601E-2</v>
      </c>
      <c r="T966" s="18">
        <v>2.79141104294479E-2</v>
      </c>
      <c r="U966" s="18">
        <v>1.6053169734151301E-2</v>
      </c>
      <c r="V966" s="18">
        <v>1.2985685071574601E-2</v>
      </c>
      <c r="W966" s="18">
        <v>6.5746421267893707E-2</v>
      </c>
      <c r="X966" s="18">
        <v>0.14519427402863</v>
      </c>
      <c r="Y966" s="18">
        <v>4.2638036809816003E-2</v>
      </c>
      <c r="Z966" s="18">
        <v>4.1002044989775097E-2</v>
      </c>
    </row>
    <row r="967" spans="1:26">
      <c r="A967" s="41">
        <v>236</v>
      </c>
      <c r="B967" s="24" t="s">
        <v>775</v>
      </c>
      <c r="C967" s="18">
        <v>3.20040899795501E-2</v>
      </c>
      <c r="D967" s="18">
        <v>2.31083844580777E-2</v>
      </c>
      <c r="E967" s="18">
        <v>1.9836400817995901E-2</v>
      </c>
      <c r="F967" s="18">
        <v>3.3231083844580803E-2</v>
      </c>
      <c r="G967" s="18">
        <v>0</v>
      </c>
      <c r="H967" s="18">
        <v>0</v>
      </c>
      <c r="I967" s="18">
        <v>0</v>
      </c>
      <c r="J967" s="18">
        <v>0</v>
      </c>
      <c r="K967" s="18">
        <v>1.7791411042944801E-2</v>
      </c>
      <c r="L967" s="18">
        <v>0</v>
      </c>
      <c r="M967" s="18">
        <v>0</v>
      </c>
      <c r="N967" s="18">
        <v>0</v>
      </c>
      <c r="O967" s="18">
        <v>2.8834355828220901E-2</v>
      </c>
      <c r="P967" s="18">
        <v>0</v>
      </c>
      <c r="Q967" s="18">
        <v>0</v>
      </c>
      <c r="R967" s="18">
        <v>0</v>
      </c>
      <c r="S967" s="18">
        <v>5.1226993865030698E-2</v>
      </c>
      <c r="T967" s="18">
        <v>0.146421267893661</v>
      </c>
      <c r="U967" s="18">
        <v>0.176175869120654</v>
      </c>
      <c r="V967" s="18">
        <v>0.27147239263803702</v>
      </c>
      <c r="W967" s="18">
        <v>0.27627811860940699</v>
      </c>
      <c r="X967" s="18">
        <v>0.26053169734151299</v>
      </c>
      <c r="Y967" s="18">
        <v>0.34325153374233103</v>
      </c>
      <c r="Z967" s="18">
        <v>0.21666666666666701</v>
      </c>
    </row>
    <row r="968" spans="1:26">
      <c r="A968" s="41">
        <v>237</v>
      </c>
      <c r="B968" s="24" t="s">
        <v>775</v>
      </c>
      <c r="C968" s="18">
        <v>0.65869120654396696</v>
      </c>
      <c r="D968" s="18">
        <v>0.48936605316973403</v>
      </c>
      <c r="E968" s="18">
        <v>0.67586912065439697</v>
      </c>
      <c r="F968" s="18">
        <v>0.63445807770961204</v>
      </c>
      <c r="G968" s="18">
        <v>0.80204498977505101</v>
      </c>
      <c r="H968" s="18">
        <v>0.65685071574642095</v>
      </c>
      <c r="I968" s="18">
        <v>0.49959100204499002</v>
      </c>
      <c r="J968" s="18">
        <v>0.48742331288343599</v>
      </c>
      <c r="K968" s="18">
        <v>0.43016359918200398</v>
      </c>
      <c r="L968" s="18">
        <v>0.28987730061349698</v>
      </c>
      <c r="M968" s="18">
        <v>0.21370143149284301</v>
      </c>
      <c r="N968" s="18">
        <v>0.12719836400817999</v>
      </c>
      <c r="O968" s="18">
        <v>0.178936605316973</v>
      </c>
      <c r="P968" s="18">
        <v>0.20644171779141099</v>
      </c>
      <c r="Q968" s="18">
        <v>0.21257668711656399</v>
      </c>
      <c r="R968" s="18">
        <v>0.175562372188139</v>
      </c>
      <c r="S968" s="18">
        <v>5.9918200408998E-2</v>
      </c>
      <c r="T968" s="18">
        <v>7.1267893660531698E-2</v>
      </c>
      <c r="U968" s="18">
        <v>0.104089979550102</v>
      </c>
      <c r="V968" s="18">
        <v>9.7546012269938601E-2</v>
      </c>
      <c r="W968" s="18">
        <v>6.2883435582822098E-2</v>
      </c>
      <c r="X968" s="18">
        <v>1.7586912065439698E-2</v>
      </c>
      <c r="Y968" s="18">
        <v>6.5439672801636001E-3</v>
      </c>
      <c r="Z968" s="18">
        <v>0</v>
      </c>
    </row>
    <row r="969" spans="1:26">
      <c r="A969" s="41">
        <v>238</v>
      </c>
      <c r="B969" s="24" t="s">
        <v>775</v>
      </c>
      <c r="C969" s="18">
        <v>1.1349693251533699E-2</v>
      </c>
      <c r="D969" s="18">
        <v>5.7566462167689202E-2</v>
      </c>
      <c r="E969" s="18">
        <v>0.109918200408998</v>
      </c>
      <c r="F969" s="18">
        <v>0.24897750511247399</v>
      </c>
      <c r="G969" s="18">
        <v>0.23865030674846599</v>
      </c>
      <c r="H969" s="18">
        <v>0.19059304703476501</v>
      </c>
      <c r="I969" s="18">
        <v>0.19089979550102301</v>
      </c>
      <c r="J969" s="18">
        <v>0.167075664621677</v>
      </c>
      <c r="K969" s="18">
        <v>0.176175869120654</v>
      </c>
      <c r="L969" s="18">
        <v>0.12750511247443799</v>
      </c>
      <c r="M969" s="18">
        <v>0.17842535787321101</v>
      </c>
      <c r="N969" s="18">
        <v>0.18916155419222899</v>
      </c>
      <c r="O969" s="18">
        <v>0.14325153374233099</v>
      </c>
      <c r="P969" s="18">
        <v>0.157668711656442</v>
      </c>
      <c r="Q969" s="18">
        <v>6.5541922290388605E-2</v>
      </c>
      <c r="R969" s="18">
        <v>5.7055214723926398E-2</v>
      </c>
      <c r="S969" s="18">
        <v>1.02249488752556E-2</v>
      </c>
      <c r="T969" s="18">
        <v>0</v>
      </c>
      <c r="U969" s="18">
        <v>1.47239263803681E-2</v>
      </c>
      <c r="V969" s="18">
        <v>1.6462167689161599E-2</v>
      </c>
      <c r="W969" s="18">
        <v>6.0327198364008199E-3</v>
      </c>
      <c r="X969" s="18">
        <v>3.4458077709611498E-2</v>
      </c>
      <c r="Y969" s="18">
        <v>9.19222903885481E-2</v>
      </c>
      <c r="Z969" s="18">
        <v>9.6830265848670799E-2</v>
      </c>
    </row>
    <row r="970" spans="1:26">
      <c r="A970" s="41">
        <v>239</v>
      </c>
      <c r="B970" s="24" t="s">
        <v>775</v>
      </c>
      <c r="C970" s="18">
        <v>8.1697341513292401E-2</v>
      </c>
      <c r="D970" s="18">
        <v>3.3333333333333298E-2</v>
      </c>
      <c r="E970" s="18">
        <v>1.22699386503067E-2</v>
      </c>
      <c r="F970" s="18">
        <v>0</v>
      </c>
      <c r="G970" s="18">
        <v>0</v>
      </c>
      <c r="H970" s="18">
        <v>2.2903885480572601E-2</v>
      </c>
      <c r="I970" s="18">
        <v>3.8139059304703501E-2</v>
      </c>
      <c r="J970" s="18">
        <v>8.5889570552147299E-3</v>
      </c>
      <c r="K970" s="18">
        <v>4.5910020449897802E-2</v>
      </c>
      <c r="L970" s="18">
        <v>0.143353783231084</v>
      </c>
      <c r="M970" s="18">
        <v>0.16053169734151301</v>
      </c>
      <c r="N970" s="18">
        <v>0.27535787321063399</v>
      </c>
      <c r="O970" s="18">
        <v>0.13875255623721899</v>
      </c>
      <c r="P970" s="18">
        <v>0.34815950920245398</v>
      </c>
      <c r="Q970" s="18">
        <v>0.58087934560327203</v>
      </c>
      <c r="R970" s="18">
        <v>0.435276073619632</v>
      </c>
      <c r="S970" s="18">
        <v>0.65449897750511299</v>
      </c>
      <c r="T970" s="18">
        <v>0.60102249488752602</v>
      </c>
      <c r="U970" s="18">
        <v>0.29161554192229</v>
      </c>
      <c r="V970" s="18">
        <v>0.18660531697341501</v>
      </c>
      <c r="W970" s="18">
        <v>0.15715746421267901</v>
      </c>
      <c r="X970" s="18">
        <v>0.185889570552147</v>
      </c>
      <c r="Y970" s="18">
        <v>0.15848670756646199</v>
      </c>
      <c r="Z970" s="18">
        <v>0.19079754601227</v>
      </c>
    </row>
    <row r="971" spans="1:26">
      <c r="A971" s="41">
        <v>240</v>
      </c>
      <c r="B971" s="24" t="s">
        <v>775</v>
      </c>
      <c r="C971" s="18">
        <v>0.45122699386503101</v>
      </c>
      <c r="D971" s="18">
        <v>0.66799591002045</v>
      </c>
      <c r="E971" s="18">
        <v>0.55000000000000004</v>
      </c>
      <c r="F971" s="18">
        <v>0.49059304703476497</v>
      </c>
      <c r="G971" s="18">
        <v>0.66349693251533803</v>
      </c>
      <c r="H971" s="18">
        <v>0.48384458077709602</v>
      </c>
      <c r="I971" s="18">
        <v>0.317791411042945</v>
      </c>
      <c r="J971" s="18">
        <v>0.30408997955010197</v>
      </c>
      <c r="K971" s="18">
        <v>0.24192229038854801</v>
      </c>
      <c r="L971" s="18">
        <v>0.24887525562372201</v>
      </c>
      <c r="M971" s="18">
        <v>0.233946830265849</v>
      </c>
      <c r="N971" s="18">
        <v>0.228118609406953</v>
      </c>
      <c r="O971" s="18">
        <v>0.210838445807771</v>
      </c>
      <c r="P971" s="18">
        <v>0.20879345603272001</v>
      </c>
      <c r="Q971" s="18">
        <v>0.26114519427402899</v>
      </c>
      <c r="R971" s="18">
        <v>0.212065439672802</v>
      </c>
      <c r="S971" s="18">
        <v>0.184355828220859</v>
      </c>
      <c r="T971" s="18">
        <v>0.14437627811860901</v>
      </c>
      <c r="U971" s="18">
        <v>0.14529652351738201</v>
      </c>
      <c r="V971" s="18">
        <v>0.129959100204499</v>
      </c>
      <c r="W971" s="18">
        <v>0.112576687116564</v>
      </c>
      <c r="X971" s="18">
        <v>7.1165644171779202E-2</v>
      </c>
      <c r="Y971" s="18">
        <v>3.2208588957055202E-2</v>
      </c>
      <c r="Z971" s="18">
        <v>1.6359918200408999E-2</v>
      </c>
    </row>
    <row r="972" spans="1:26">
      <c r="A972" s="41">
        <v>241</v>
      </c>
      <c r="B972" s="24" t="s">
        <v>775</v>
      </c>
      <c r="C972" s="18">
        <v>1.4008179959100199E-2</v>
      </c>
      <c r="D972" s="18">
        <v>1.47239263803681E-2</v>
      </c>
      <c r="E972" s="18">
        <v>2.2699386503067499E-2</v>
      </c>
      <c r="F972" s="18">
        <v>0</v>
      </c>
      <c r="G972" s="18">
        <v>3.9366053169734197E-2</v>
      </c>
      <c r="H972" s="18">
        <v>6.6053169734151304E-2</v>
      </c>
      <c r="I972" s="18">
        <v>0.12402862985685099</v>
      </c>
      <c r="J972" s="18">
        <v>3.9161554192228998E-2</v>
      </c>
      <c r="K972" s="18">
        <v>0</v>
      </c>
      <c r="L972" s="18">
        <v>0</v>
      </c>
      <c r="M972" s="18">
        <v>2.9959100204499E-2</v>
      </c>
      <c r="N972" s="18">
        <v>4.8466257668711703E-2</v>
      </c>
      <c r="O972" s="18">
        <v>6.3905930470347705E-2</v>
      </c>
      <c r="P972" s="18">
        <v>6.5439672801635998E-2</v>
      </c>
      <c r="Q972" s="18">
        <v>9.6012269938650294E-2</v>
      </c>
      <c r="R972" s="18">
        <v>0.18732106339468299</v>
      </c>
      <c r="S972" s="18">
        <v>0.18824130879345599</v>
      </c>
      <c r="T972" s="18">
        <v>0.218098159509202</v>
      </c>
      <c r="U972" s="18">
        <v>0.225051124744376</v>
      </c>
      <c r="V972" s="18">
        <v>0.21216768916155401</v>
      </c>
      <c r="W972" s="18">
        <v>0.15316973415132901</v>
      </c>
      <c r="X972" s="18">
        <v>0.18548057259713699</v>
      </c>
      <c r="Y972" s="18">
        <v>0.143047034764826</v>
      </c>
      <c r="Z972" s="18">
        <v>0.127914110429448</v>
      </c>
    </row>
    <row r="973" spans="1:26">
      <c r="A973" s="41">
        <v>242</v>
      </c>
      <c r="B973" s="24" t="s">
        <v>775</v>
      </c>
      <c r="C973" s="18">
        <v>0.121779141104294</v>
      </c>
      <c r="D973" s="18">
        <v>0.13936605316973399</v>
      </c>
      <c r="E973" s="18">
        <v>9.91820040899795E-2</v>
      </c>
      <c r="F973" s="18">
        <v>6.3190184049079806E-2</v>
      </c>
      <c r="G973" s="18">
        <v>8.5582822085889604E-2</v>
      </c>
      <c r="H973" s="18">
        <v>0.111656441717791</v>
      </c>
      <c r="I973" s="18">
        <v>0.13599182004089999</v>
      </c>
      <c r="J973" s="18">
        <v>0.17607361963190199</v>
      </c>
      <c r="K973" s="18">
        <v>0.160736196319018</v>
      </c>
      <c r="L973" s="18">
        <v>0.15204498977505099</v>
      </c>
      <c r="M973" s="18">
        <v>0.18967280163599201</v>
      </c>
      <c r="N973" s="18">
        <v>0.10869120654396699</v>
      </c>
      <c r="O973" s="18">
        <v>0.12505112474437599</v>
      </c>
      <c r="P973" s="18">
        <v>0.16288343558282201</v>
      </c>
      <c r="Q973" s="18">
        <v>0.20449897750511201</v>
      </c>
      <c r="R973" s="18">
        <v>0.26676891615541898</v>
      </c>
      <c r="S973" s="18">
        <v>0.21789366053169701</v>
      </c>
      <c r="T973" s="18">
        <v>0.19611451942740299</v>
      </c>
      <c r="U973" s="18">
        <v>0.32811860940695298</v>
      </c>
      <c r="V973" s="18">
        <v>0.23742331288343599</v>
      </c>
      <c r="W973" s="18">
        <v>0.29631901840490799</v>
      </c>
      <c r="X973" s="18">
        <v>0.328323108384458</v>
      </c>
      <c r="Y973" s="18">
        <v>0.239672801635992</v>
      </c>
      <c r="Z973" s="18">
        <v>0.22259713701431499</v>
      </c>
    </row>
    <row r="974" spans="1:26">
      <c r="A974" s="41">
        <v>243</v>
      </c>
      <c r="B974" s="24" t="s">
        <v>775</v>
      </c>
      <c r="C974" s="18">
        <v>0.16748466257668701</v>
      </c>
      <c r="D974" s="18">
        <v>0.165541922290389</v>
      </c>
      <c r="E974" s="18">
        <v>0.102044989775051</v>
      </c>
      <c r="F974" s="18">
        <v>0.102351738241309</v>
      </c>
      <c r="G974" s="18">
        <v>2.4642126789366101E-2</v>
      </c>
      <c r="H974" s="18">
        <v>8.2822085889570594E-3</v>
      </c>
      <c r="I974" s="18">
        <v>6.2372188139059297E-3</v>
      </c>
      <c r="J974" s="18">
        <v>0</v>
      </c>
      <c r="K974" s="18">
        <v>0</v>
      </c>
      <c r="L974" s="18">
        <v>0</v>
      </c>
      <c r="M974" s="18">
        <v>0</v>
      </c>
      <c r="N974" s="18">
        <v>0</v>
      </c>
      <c r="O974" s="18">
        <v>3.1288343558282201E-2</v>
      </c>
      <c r="P974" s="18">
        <v>5.56237218813906E-2</v>
      </c>
      <c r="Q974" s="18">
        <v>2.0756646216768902E-2</v>
      </c>
      <c r="R974" s="18">
        <v>5.3783231083844599E-2</v>
      </c>
      <c r="S974" s="18">
        <v>7.3415132924335394E-2</v>
      </c>
      <c r="T974" s="18">
        <v>6.0020449897750502E-2</v>
      </c>
      <c r="U974" s="18">
        <v>0.21012269938650299</v>
      </c>
      <c r="V974" s="18">
        <v>0.130981595092025</v>
      </c>
      <c r="W974" s="18">
        <v>0.116053169734151</v>
      </c>
      <c r="X974" s="18">
        <v>5.62372188139059E-2</v>
      </c>
      <c r="Y974" s="18">
        <v>5.7259713701431503E-3</v>
      </c>
      <c r="Z974" s="18">
        <v>0</v>
      </c>
    </row>
    <row r="975" spans="1:26">
      <c r="A975" s="41">
        <v>244</v>
      </c>
      <c r="B975" s="24" t="s">
        <v>775</v>
      </c>
      <c r="C975" s="18">
        <v>0</v>
      </c>
      <c r="D975" s="18">
        <v>0</v>
      </c>
      <c r="E975" s="18">
        <v>0</v>
      </c>
      <c r="F975" s="18">
        <v>0</v>
      </c>
      <c r="G975" s="18">
        <v>2.52556237218814E-2</v>
      </c>
      <c r="H975" s="18">
        <v>3.0777096114519401E-2</v>
      </c>
      <c r="I975" s="18">
        <v>7.6175869120654396E-2</v>
      </c>
      <c r="J975" s="18">
        <v>8.9263803680981593E-2</v>
      </c>
      <c r="K975" s="18">
        <v>9.9795501022494904E-2</v>
      </c>
      <c r="L975" s="18">
        <v>9.6728016359918206E-2</v>
      </c>
      <c r="M975" s="18">
        <v>0.119222903885481</v>
      </c>
      <c r="N975" s="18">
        <v>0.16533742331288301</v>
      </c>
      <c r="O975" s="18">
        <v>0.18210633946830301</v>
      </c>
      <c r="P975" s="18">
        <v>0.16758691206543999</v>
      </c>
      <c r="Q975" s="18">
        <v>0.317484662576687</v>
      </c>
      <c r="R975" s="18">
        <v>0.36267893660531703</v>
      </c>
      <c r="S975" s="18">
        <v>0.33609406952965198</v>
      </c>
      <c r="T975" s="18">
        <v>0.27944785276073603</v>
      </c>
      <c r="U975" s="18">
        <v>0.22402862985685101</v>
      </c>
      <c r="V975" s="18">
        <v>0.27730061349693302</v>
      </c>
      <c r="W975" s="18">
        <v>0.245398773006135</v>
      </c>
      <c r="X975" s="18">
        <v>0.292842535787321</v>
      </c>
      <c r="Y975" s="18">
        <v>0.130061349693252</v>
      </c>
      <c r="Z975" s="18">
        <v>0.102044989775051</v>
      </c>
    </row>
    <row r="976" spans="1:26">
      <c r="A976" s="41">
        <v>245</v>
      </c>
      <c r="B976" s="24" t="s">
        <v>775</v>
      </c>
      <c r="C976" s="18">
        <v>0.13680981595092001</v>
      </c>
      <c r="D976" s="18">
        <v>0.17760736196318999</v>
      </c>
      <c r="E976" s="18">
        <v>0.150102249488753</v>
      </c>
      <c r="F976" s="18">
        <v>5.72597137014315E-2</v>
      </c>
      <c r="G976" s="18">
        <v>0.101124744376278</v>
      </c>
      <c r="H976" s="18">
        <v>6.1860940695296497E-2</v>
      </c>
      <c r="I976" s="18">
        <v>5.7464212678936602E-2</v>
      </c>
      <c r="J976" s="18">
        <v>7.1165644171779202E-2</v>
      </c>
      <c r="K976" s="18">
        <v>0.12556237218813901</v>
      </c>
      <c r="L976" s="18">
        <v>0.12566462167689199</v>
      </c>
      <c r="M976" s="18">
        <v>0.17750511247443801</v>
      </c>
      <c r="N976" s="18">
        <v>0.156441717791411</v>
      </c>
      <c r="O976" s="18">
        <v>0.20061349693251501</v>
      </c>
      <c r="P976" s="18">
        <v>0.248773006134969</v>
      </c>
      <c r="Q976" s="18">
        <v>0.35531697341513302</v>
      </c>
      <c r="R976" s="18">
        <v>0.36871165644171799</v>
      </c>
      <c r="S976" s="18">
        <v>0.40511247443762799</v>
      </c>
      <c r="T976" s="18">
        <v>0.41605316973415102</v>
      </c>
      <c r="U976" s="18">
        <v>0.33721881390593</v>
      </c>
      <c r="V976" s="18">
        <v>0.23773006134969299</v>
      </c>
      <c r="W976" s="18">
        <v>0.29836400817995901</v>
      </c>
      <c r="X976" s="18">
        <v>0.28578732106339499</v>
      </c>
      <c r="Y976" s="18">
        <v>0.34734151329243401</v>
      </c>
      <c r="Z976" s="18">
        <v>0.33793456032719799</v>
      </c>
    </row>
    <row r="977" spans="1:26">
      <c r="A977" s="41">
        <v>246</v>
      </c>
      <c r="B977" s="24" t="s">
        <v>775</v>
      </c>
      <c r="C977" s="18">
        <v>0.27832310838445801</v>
      </c>
      <c r="D977" s="18">
        <v>0.23885480572597101</v>
      </c>
      <c r="E977" s="18">
        <v>0.184355828220859</v>
      </c>
      <c r="F977" s="18">
        <v>0.14130879345603301</v>
      </c>
      <c r="G977" s="18">
        <v>8.4458077709611501E-2</v>
      </c>
      <c r="H977" s="18">
        <v>8.9263803680981593E-2</v>
      </c>
      <c r="I977" s="18">
        <v>6.7484662576687102E-2</v>
      </c>
      <c r="J977" s="18">
        <v>6.3292433537832302E-2</v>
      </c>
      <c r="K977" s="18">
        <v>3.46625766871166E-2</v>
      </c>
      <c r="L977" s="18">
        <v>2.5971370143149299E-2</v>
      </c>
      <c r="M977" s="18">
        <v>0</v>
      </c>
      <c r="N977" s="18">
        <v>0</v>
      </c>
      <c r="O977" s="18">
        <v>0.482719836400818</v>
      </c>
      <c r="P977" s="18">
        <v>0.66012269938650303</v>
      </c>
      <c r="Q977" s="18">
        <v>0.90030674846625802</v>
      </c>
      <c r="R977" s="18">
        <v>0.50633946830265897</v>
      </c>
      <c r="S977" s="18">
        <v>0.375766871165644</v>
      </c>
      <c r="T977" s="18">
        <v>0.44979550102249499</v>
      </c>
      <c r="U977" s="18">
        <v>0.31421267893660498</v>
      </c>
      <c r="V977" s="18">
        <v>0.45889570552147202</v>
      </c>
      <c r="W977" s="18">
        <v>0.33977505112474399</v>
      </c>
      <c r="X977" s="18">
        <v>0.38997955010224999</v>
      </c>
      <c r="Y977" s="18">
        <v>0.41053169734151301</v>
      </c>
      <c r="Z977" s="18">
        <v>0.27055214723926402</v>
      </c>
    </row>
    <row r="978" spans="1:26">
      <c r="A978" s="41">
        <v>247</v>
      </c>
      <c r="B978" s="24" t="s">
        <v>775</v>
      </c>
      <c r="C978" s="18">
        <v>0.179550102249489</v>
      </c>
      <c r="D978" s="18">
        <v>8.9979550102249506E-2</v>
      </c>
      <c r="E978" s="18">
        <v>0.12535787321063399</v>
      </c>
      <c r="F978" s="18">
        <v>9.4376278118609394E-2</v>
      </c>
      <c r="G978" s="18">
        <v>1.94274028629857E-2</v>
      </c>
      <c r="H978" s="18">
        <v>0</v>
      </c>
      <c r="I978" s="18">
        <v>0</v>
      </c>
      <c r="J978" s="18">
        <v>0</v>
      </c>
      <c r="K978" s="18">
        <v>0</v>
      </c>
      <c r="L978" s="18">
        <v>0</v>
      </c>
      <c r="M978" s="18">
        <v>0</v>
      </c>
      <c r="N978" s="18">
        <v>0</v>
      </c>
      <c r="O978" s="18">
        <v>0</v>
      </c>
      <c r="P978" s="18">
        <v>1.0838445807771E-2</v>
      </c>
      <c r="Q978" s="18">
        <v>7.6278118609407003E-2</v>
      </c>
      <c r="R978" s="18">
        <v>0.10184049079754599</v>
      </c>
      <c r="S978" s="18">
        <v>9.2638036809815999E-2</v>
      </c>
      <c r="T978" s="18">
        <v>0.145807770961145</v>
      </c>
      <c r="U978" s="18">
        <v>6.6871165644171796E-2</v>
      </c>
      <c r="V978" s="18">
        <v>4.03885480572597E-2</v>
      </c>
      <c r="W978" s="18">
        <v>1.8711656441717801E-2</v>
      </c>
      <c r="X978" s="18">
        <v>3.9161554192228998E-2</v>
      </c>
      <c r="Y978" s="18">
        <v>3.09815950920245E-2</v>
      </c>
      <c r="Z978" s="18">
        <v>9.2024539877300603E-3</v>
      </c>
    </row>
    <row r="979" spans="1:26">
      <c r="A979" s="41">
        <v>248</v>
      </c>
      <c r="B979" s="24" t="s">
        <v>775</v>
      </c>
      <c r="C979" s="18">
        <v>0</v>
      </c>
      <c r="D979" s="18">
        <v>2.9959100204499E-2</v>
      </c>
      <c r="E979" s="18">
        <v>0.10869120654396699</v>
      </c>
      <c r="F979" s="18">
        <v>8.0368098159509196E-2</v>
      </c>
      <c r="G979" s="18">
        <v>4.2638036809816003E-2</v>
      </c>
      <c r="H979" s="18">
        <v>3.5787321063394703E-2</v>
      </c>
      <c r="I979" s="18">
        <v>1.5848670756646199E-2</v>
      </c>
      <c r="J979" s="18">
        <v>0</v>
      </c>
      <c r="K979" s="18">
        <v>0</v>
      </c>
      <c r="L979" s="18">
        <v>0</v>
      </c>
      <c r="M979" s="18">
        <v>0</v>
      </c>
      <c r="N979" s="18">
        <v>0</v>
      </c>
      <c r="O979" s="18">
        <v>1.5439672801636E-2</v>
      </c>
      <c r="P979" s="18">
        <v>6.6462167689161605E-2</v>
      </c>
      <c r="Q979" s="18">
        <v>0.110531697341513</v>
      </c>
      <c r="R979" s="18">
        <v>0.113803680981595</v>
      </c>
      <c r="S979" s="18">
        <v>8.8548057259713694E-2</v>
      </c>
      <c r="T979" s="18">
        <v>0.21124744376278101</v>
      </c>
      <c r="U979" s="18">
        <v>0.315644171779141</v>
      </c>
      <c r="V979" s="18">
        <v>0.25756646216768903</v>
      </c>
      <c r="W979" s="18">
        <v>0.219938650306749</v>
      </c>
      <c r="X979" s="18">
        <v>0.213803680981595</v>
      </c>
      <c r="Y979" s="18">
        <v>0.23047034764826199</v>
      </c>
      <c r="Z979" s="18">
        <v>0.25777096114519399</v>
      </c>
    </row>
    <row r="980" spans="1:26">
      <c r="A980" s="41">
        <v>249</v>
      </c>
      <c r="B980" s="24" t="s">
        <v>775</v>
      </c>
      <c r="C980" s="18">
        <v>0.28179959100204499</v>
      </c>
      <c r="D980" s="18">
        <v>0.21032719836400801</v>
      </c>
      <c r="E980" s="18">
        <v>0.25357873210633902</v>
      </c>
      <c r="F980" s="18">
        <v>0.174335378323108</v>
      </c>
      <c r="G980" s="18">
        <v>0.22975460122699401</v>
      </c>
      <c r="H980" s="18">
        <v>0.212678936605317</v>
      </c>
      <c r="I980" s="18">
        <v>0.31799591002045002</v>
      </c>
      <c r="J980" s="18">
        <v>0.44815950920245401</v>
      </c>
      <c r="K980" s="18">
        <v>0.39591002044989798</v>
      </c>
      <c r="L980" s="18">
        <v>0.26881390593047</v>
      </c>
      <c r="M980" s="18">
        <v>0.28957055214723898</v>
      </c>
      <c r="N980" s="18">
        <v>0.32290388548057303</v>
      </c>
      <c r="O980" s="18">
        <v>0.27719836400817999</v>
      </c>
      <c r="P980" s="18">
        <v>0.31809815950920201</v>
      </c>
      <c r="Q980" s="18">
        <v>0.36779141104294499</v>
      </c>
      <c r="R980" s="18">
        <v>0.43087934560327201</v>
      </c>
      <c r="S980" s="18">
        <v>0.41482617586912102</v>
      </c>
      <c r="T980" s="18">
        <v>0.37341513292433498</v>
      </c>
      <c r="U980" s="18">
        <v>0.401022494887526</v>
      </c>
      <c r="V980" s="18">
        <v>0.51697341513292405</v>
      </c>
      <c r="W980" s="18">
        <v>0.36032719836400801</v>
      </c>
      <c r="X980" s="18">
        <v>0.26656441717791401</v>
      </c>
      <c r="Y980" s="18">
        <v>0.197443762781186</v>
      </c>
      <c r="Z980" s="18">
        <v>0.223619631901841</v>
      </c>
    </row>
    <row r="981" spans="1:26">
      <c r="A981" s="41">
        <v>250</v>
      </c>
      <c r="B981" s="24" t="s">
        <v>775</v>
      </c>
      <c r="C981" s="18">
        <v>0.3280163599182</v>
      </c>
      <c r="D981" s="18">
        <v>0.22740286298568499</v>
      </c>
      <c r="E981" s="18">
        <v>0.13660531697341499</v>
      </c>
      <c r="F981" s="18">
        <v>0.112985685071575</v>
      </c>
      <c r="G981" s="18">
        <v>0.15654396728016401</v>
      </c>
      <c r="H981" s="18">
        <v>0.17065439672801599</v>
      </c>
      <c r="I981" s="18">
        <v>0.19069529652351699</v>
      </c>
      <c r="J981" s="18">
        <v>0.21615541922290399</v>
      </c>
      <c r="K981" s="18">
        <v>0.32617586912065399</v>
      </c>
      <c r="L981" s="18">
        <v>0.33036809815950902</v>
      </c>
      <c r="M981" s="18">
        <v>0.30306748466257699</v>
      </c>
      <c r="N981" s="18">
        <v>0.38333333333333303</v>
      </c>
      <c r="O981" s="18">
        <v>0.36339468302658501</v>
      </c>
      <c r="P981" s="18">
        <v>0.26237218813905899</v>
      </c>
      <c r="Q981" s="18">
        <v>0.32658486707566498</v>
      </c>
      <c r="R981" s="18">
        <v>0.274028629856851</v>
      </c>
      <c r="S981" s="18">
        <v>0.307975460122699</v>
      </c>
      <c r="T981" s="18">
        <v>0.30869120654396698</v>
      </c>
      <c r="U981" s="18">
        <v>0.44591002044989803</v>
      </c>
      <c r="V981" s="18">
        <v>0.24652351738241299</v>
      </c>
      <c r="W981" s="18">
        <v>0.17116564417177901</v>
      </c>
      <c r="X981" s="18">
        <v>0.27801635991820001</v>
      </c>
      <c r="Y981" s="18">
        <v>0.40132924335378301</v>
      </c>
      <c r="Z981" s="18">
        <v>0.27505112474437599</v>
      </c>
    </row>
    <row r="982" spans="1:26">
      <c r="A982" s="41">
        <v>251</v>
      </c>
      <c r="B982" s="24" t="s">
        <v>775</v>
      </c>
      <c r="C982" s="18">
        <v>0.224130879345603</v>
      </c>
      <c r="D982" s="18">
        <v>6.3803680981595098E-2</v>
      </c>
      <c r="E982" s="18">
        <v>5.9406952965235203E-2</v>
      </c>
      <c r="F982" s="18">
        <v>7.4948875255623701E-2</v>
      </c>
      <c r="G982" s="18">
        <v>6.9529652351738302E-2</v>
      </c>
      <c r="H982" s="18">
        <v>3.1595092024539903E-2</v>
      </c>
      <c r="I982" s="18">
        <v>1.6359918200408999E-2</v>
      </c>
      <c r="J982" s="18">
        <v>0</v>
      </c>
      <c r="K982" s="18">
        <v>0</v>
      </c>
      <c r="L982" s="18">
        <v>7.0552147239263804E-3</v>
      </c>
      <c r="M982" s="18">
        <v>0.79754601226993904</v>
      </c>
      <c r="N982" s="18">
        <v>0.89182004089979605</v>
      </c>
      <c r="O982" s="18">
        <v>0.78742331288343603</v>
      </c>
      <c r="P982" s="18">
        <v>0.836605316973415</v>
      </c>
      <c r="Q982" s="18">
        <v>0.79877300613496904</v>
      </c>
      <c r="R982" s="18">
        <v>0.50807770961145204</v>
      </c>
      <c r="S982" s="18">
        <v>0.126687116564417</v>
      </c>
      <c r="T982" s="18">
        <v>0.36073619631901799</v>
      </c>
      <c r="U982" s="18">
        <v>0.32331288343558301</v>
      </c>
      <c r="V982" s="18">
        <v>0.390286298568507</v>
      </c>
      <c r="W982" s="18">
        <v>0.42822085889570599</v>
      </c>
      <c r="X982" s="18">
        <v>0.34907975460122698</v>
      </c>
      <c r="Y982" s="18">
        <v>0.378527607361963</v>
      </c>
      <c r="Z982" s="18">
        <v>0.33149284253578698</v>
      </c>
    </row>
    <row r="983" spans="1:26">
      <c r="A983" s="41">
        <v>252</v>
      </c>
      <c r="B983" s="24" t="s">
        <v>775</v>
      </c>
      <c r="C983" s="18">
        <v>0.14437627811860901</v>
      </c>
      <c r="D983" s="18">
        <v>6.3803680981595098E-2</v>
      </c>
      <c r="E983" s="18">
        <v>4.3353783231083798E-2</v>
      </c>
      <c r="F983" s="18">
        <v>2.20858895705521E-2</v>
      </c>
      <c r="G983" s="18">
        <v>1.78936605316973E-2</v>
      </c>
      <c r="H983" s="18">
        <v>3.3128834355828203E-2</v>
      </c>
      <c r="I983" s="18">
        <v>7.3926380368098205E-2</v>
      </c>
      <c r="J983" s="18">
        <v>0.225357873210634</v>
      </c>
      <c r="K983" s="18">
        <v>0.17505112474437601</v>
      </c>
      <c r="L983" s="18">
        <v>9.5705521472392599E-2</v>
      </c>
      <c r="M983" s="18">
        <v>3.46625766871166E-2</v>
      </c>
      <c r="N983" s="18">
        <v>7.0552147239263804E-3</v>
      </c>
      <c r="O983" s="18">
        <v>0</v>
      </c>
      <c r="P983" s="18">
        <v>0</v>
      </c>
      <c r="Q983" s="18">
        <v>0</v>
      </c>
      <c r="R983" s="18">
        <v>0</v>
      </c>
      <c r="S983" s="18">
        <v>0</v>
      </c>
      <c r="T983" s="18">
        <v>1.6462167689161599E-2</v>
      </c>
      <c r="U983" s="18">
        <v>6.6666666666666693E-2</v>
      </c>
      <c r="V983" s="18">
        <v>7.3721881390593103E-2</v>
      </c>
      <c r="W983" s="18">
        <v>0.16779141104294501</v>
      </c>
      <c r="X983" s="18">
        <v>0.30306748466257699</v>
      </c>
      <c r="Y983" s="18">
        <v>0.295296523517382</v>
      </c>
      <c r="Z983" s="18">
        <v>0.23128834355828201</v>
      </c>
    </row>
    <row r="984" spans="1:26">
      <c r="A984" s="41">
        <v>253</v>
      </c>
      <c r="B984" s="24" t="s">
        <v>775</v>
      </c>
      <c r="C984" s="18">
        <v>0.14846625766871199</v>
      </c>
      <c r="D984" s="18">
        <v>0.15910020449897799</v>
      </c>
      <c r="E984" s="18">
        <v>0.32034764826175899</v>
      </c>
      <c r="F984" s="18">
        <v>0.29304703476482602</v>
      </c>
      <c r="G984" s="18">
        <v>0.33312883435582802</v>
      </c>
      <c r="H984" s="18">
        <v>0.38476482617586899</v>
      </c>
      <c r="I984" s="18">
        <v>0.38568507157464199</v>
      </c>
      <c r="J984" s="18">
        <v>0.29713701431492801</v>
      </c>
      <c r="K984" s="18">
        <v>0.226278118609407</v>
      </c>
      <c r="L984" s="18">
        <v>0.15449897750511199</v>
      </c>
      <c r="M984" s="18">
        <v>0.168302658486708</v>
      </c>
      <c r="N984" s="18">
        <v>0.24580777096114501</v>
      </c>
      <c r="O984" s="18">
        <v>0.239059304703476</v>
      </c>
      <c r="P984" s="18">
        <v>0.28905930470347602</v>
      </c>
      <c r="Q984" s="18">
        <v>0.40807770961145201</v>
      </c>
      <c r="R984" s="18">
        <v>0.52065439672801594</v>
      </c>
      <c r="S984" s="18">
        <v>0.52290388548057298</v>
      </c>
      <c r="T984" s="18">
        <v>0.58404907975460096</v>
      </c>
      <c r="U984" s="18">
        <v>0.58404907975460096</v>
      </c>
      <c r="V984" s="18">
        <v>0.63466257668711701</v>
      </c>
      <c r="W984" s="18">
        <v>0.63016359918200404</v>
      </c>
      <c r="X984" s="18">
        <v>0.60204498977505105</v>
      </c>
      <c r="Y984" s="18">
        <v>0.54447852760736204</v>
      </c>
      <c r="Z984" s="18">
        <v>0.41666666666666702</v>
      </c>
    </row>
    <row r="985" spans="1:26">
      <c r="A985" s="41">
        <v>254</v>
      </c>
      <c r="B985" s="24" t="s">
        <v>775</v>
      </c>
      <c r="C985" s="18">
        <v>0.42505112474437601</v>
      </c>
      <c r="D985" s="18">
        <v>0.44662576687116601</v>
      </c>
      <c r="E985" s="18">
        <v>0.36431492842535801</v>
      </c>
      <c r="F985" s="18">
        <v>0.32157464212678899</v>
      </c>
      <c r="G985" s="18">
        <v>0.36646216768916201</v>
      </c>
      <c r="H985" s="18">
        <v>0.43905930470347698</v>
      </c>
      <c r="I985" s="18">
        <v>0.46216768916155399</v>
      </c>
      <c r="J985" s="18">
        <v>0.50480572597136997</v>
      </c>
      <c r="K985" s="18">
        <v>0.63241308793455997</v>
      </c>
      <c r="L985" s="18">
        <v>0.61012269938650299</v>
      </c>
      <c r="M985" s="18">
        <v>0.63588957055214701</v>
      </c>
      <c r="N985" s="18">
        <v>0.64867075664621698</v>
      </c>
      <c r="O985" s="18">
        <v>0.67474437627811901</v>
      </c>
      <c r="P985" s="18">
        <v>0.76574642126789405</v>
      </c>
      <c r="Q985" s="18">
        <v>0.70480572597137003</v>
      </c>
      <c r="R985" s="18">
        <v>0.796523517382413</v>
      </c>
      <c r="S985" s="18">
        <v>0.84713701431492805</v>
      </c>
      <c r="T985" s="18">
        <v>0.89458077709611505</v>
      </c>
      <c r="U985" s="18">
        <v>0.94141104294478495</v>
      </c>
      <c r="V985" s="18">
        <v>0.63711656441717801</v>
      </c>
      <c r="W985" s="18">
        <v>0.79366053169734196</v>
      </c>
      <c r="X985" s="18">
        <v>0.64979550102249495</v>
      </c>
      <c r="Y985" s="18">
        <v>0.71165644171779097</v>
      </c>
      <c r="Z985" s="18">
        <v>0.69171779141104295</v>
      </c>
    </row>
    <row r="986" spans="1:26">
      <c r="A986" s="41">
        <v>255</v>
      </c>
      <c r="B986" s="24" t="s">
        <v>775</v>
      </c>
      <c r="C986" s="18">
        <v>0.50194274028629904</v>
      </c>
      <c r="D986" s="18">
        <v>0.623312883435583</v>
      </c>
      <c r="E986" s="18">
        <v>0.400715746421268</v>
      </c>
      <c r="F986" s="18">
        <v>0.43854805725971402</v>
      </c>
      <c r="G986" s="18">
        <v>0.537934560327198</v>
      </c>
      <c r="H986" s="18">
        <v>0.54989775051124801</v>
      </c>
      <c r="I986" s="18">
        <v>0.43077709611451998</v>
      </c>
      <c r="J986" s="18">
        <v>0.53343558282208603</v>
      </c>
      <c r="K986" s="18">
        <v>0.55777096114519398</v>
      </c>
      <c r="L986" s="18">
        <v>0.63057259713701397</v>
      </c>
      <c r="M986" s="18">
        <v>0.48793456032719801</v>
      </c>
      <c r="N986" s="18">
        <v>0.49437627811860901</v>
      </c>
      <c r="O986" s="18">
        <v>0.61687116564417199</v>
      </c>
      <c r="P986" s="18">
        <v>0.48588957055214699</v>
      </c>
      <c r="Q986" s="18">
        <v>0.48241308793456</v>
      </c>
      <c r="R986" s="18">
        <v>0.58650306748466297</v>
      </c>
      <c r="S986" s="18">
        <v>0.48231083844580802</v>
      </c>
      <c r="T986" s="18">
        <v>0.52413087934560298</v>
      </c>
      <c r="U986" s="18">
        <v>0.41134969325153398</v>
      </c>
      <c r="V986" s="18">
        <v>0.42157464212678902</v>
      </c>
      <c r="W986" s="18">
        <v>0.37014314928425401</v>
      </c>
      <c r="X986" s="18">
        <v>0.31820040899795499</v>
      </c>
      <c r="Y986" s="18">
        <v>0.32218813905930499</v>
      </c>
      <c r="Z986" s="18">
        <v>0.30030674846625799</v>
      </c>
    </row>
    <row r="987" spans="1:26">
      <c r="A987" s="41">
        <v>256</v>
      </c>
      <c r="B987" s="24" t="s">
        <v>775</v>
      </c>
      <c r="C987" s="18">
        <v>0.20572597137014301</v>
      </c>
      <c r="D987" s="18">
        <v>0.176175869120654</v>
      </c>
      <c r="E987" s="18">
        <v>0.131492842535787</v>
      </c>
      <c r="F987" s="18">
        <v>6.5235173824130896E-2</v>
      </c>
      <c r="G987" s="18">
        <v>8.6912065439672791E-3</v>
      </c>
      <c r="H987" s="18">
        <v>0</v>
      </c>
      <c r="I987" s="18">
        <v>4.8261758691206497E-2</v>
      </c>
      <c r="J987" s="18">
        <v>0.120449897750511</v>
      </c>
      <c r="K987" s="18">
        <v>5.30674846625767E-2</v>
      </c>
      <c r="L987" s="18">
        <v>8.6400817995909998E-2</v>
      </c>
      <c r="M987" s="18">
        <v>2.3926380368098198E-2</v>
      </c>
      <c r="N987" s="18">
        <v>1.09406952965235E-2</v>
      </c>
      <c r="O987" s="18">
        <v>0</v>
      </c>
      <c r="P987" s="18">
        <v>0</v>
      </c>
      <c r="Q987" s="18">
        <v>8.3844580777096105E-3</v>
      </c>
      <c r="R987" s="18">
        <v>2.0756646216768902E-2</v>
      </c>
      <c r="S987" s="18">
        <v>0.11216768916155399</v>
      </c>
      <c r="T987" s="18">
        <v>0.13476482617586899</v>
      </c>
      <c r="U987" s="18">
        <v>0.122085889570552</v>
      </c>
      <c r="V987" s="18">
        <v>0.128527607361963</v>
      </c>
      <c r="W987" s="18">
        <v>0.100715746421268</v>
      </c>
      <c r="X987" s="18">
        <v>9.49897750511247E-2</v>
      </c>
      <c r="Y987" s="18">
        <v>5.5930470347648302E-2</v>
      </c>
      <c r="Z987" s="18">
        <v>7.6073619631901901E-2</v>
      </c>
    </row>
    <row r="988" spans="1:26">
      <c r="A988" s="41">
        <v>257</v>
      </c>
      <c r="B988" s="24" t="s">
        <v>775</v>
      </c>
      <c r="C988" s="18">
        <v>0.106339468302658</v>
      </c>
      <c r="D988" s="18">
        <v>0.16175869120654399</v>
      </c>
      <c r="E988" s="18">
        <v>8.9059304703476505E-2</v>
      </c>
      <c r="F988" s="18">
        <v>4.7546012269938702E-2</v>
      </c>
      <c r="G988" s="18">
        <v>5.2147239263803699E-2</v>
      </c>
      <c r="H988" s="18">
        <v>0.102044989775051</v>
      </c>
      <c r="I988" s="18">
        <v>0.118507157464213</v>
      </c>
      <c r="J988" s="18">
        <v>0.16206543967280199</v>
      </c>
      <c r="K988" s="18">
        <v>0.20920245398772999</v>
      </c>
      <c r="L988" s="18">
        <v>0.25132924335378298</v>
      </c>
      <c r="M988" s="18">
        <v>0.26451942740286299</v>
      </c>
      <c r="N988" s="18">
        <v>0.311042944785276</v>
      </c>
      <c r="O988" s="18">
        <v>0.334764826175869</v>
      </c>
      <c r="P988" s="18">
        <v>0.31267893660531698</v>
      </c>
      <c r="Q988" s="18">
        <v>0.24775051124744399</v>
      </c>
      <c r="R988" s="18">
        <v>0.251226993865031</v>
      </c>
      <c r="S988" s="18">
        <v>0.20848670756646201</v>
      </c>
      <c r="T988" s="18">
        <v>9.7034764826175901E-2</v>
      </c>
      <c r="U988" s="18">
        <v>6.0736196319018401E-2</v>
      </c>
      <c r="V988" s="18">
        <v>6.3394683026584903E-3</v>
      </c>
      <c r="W988" s="18">
        <v>9.5398773006135001E-2</v>
      </c>
      <c r="X988" s="18">
        <v>0</v>
      </c>
      <c r="Y988" s="18">
        <v>0.11809815950920199</v>
      </c>
      <c r="Z988" s="18">
        <v>4.87730061349693E-2</v>
      </c>
    </row>
    <row r="989" spans="1:26">
      <c r="A989" s="41">
        <v>258</v>
      </c>
      <c r="B989" s="24" t="s">
        <v>775</v>
      </c>
      <c r="C989" s="18">
        <v>2.6482617586912099E-2</v>
      </c>
      <c r="D989" s="18">
        <v>0</v>
      </c>
      <c r="E989" s="18">
        <v>0</v>
      </c>
      <c r="F989" s="18">
        <v>0</v>
      </c>
      <c r="G989" s="18">
        <v>0</v>
      </c>
      <c r="H989" s="18">
        <v>0</v>
      </c>
      <c r="I989" s="18">
        <v>2.1983640081799601E-2</v>
      </c>
      <c r="J989" s="18">
        <v>8.8957055214723899E-3</v>
      </c>
      <c r="K989" s="18">
        <v>7.0552147239263804E-3</v>
      </c>
      <c r="L989" s="18">
        <v>0</v>
      </c>
      <c r="M989" s="18">
        <v>1.8098159509202499E-2</v>
      </c>
      <c r="N989" s="18">
        <v>8.5889570552147299E-3</v>
      </c>
      <c r="O989" s="18">
        <v>3.7014314928425399E-2</v>
      </c>
      <c r="P989" s="18">
        <v>0.102965235173824</v>
      </c>
      <c r="Q989" s="18">
        <v>1.47239263803681E-2</v>
      </c>
      <c r="R989" s="18">
        <v>2.4028629856850701E-2</v>
      </c>
      <c r="S989" s="18">
        <v>5.40899795501023E-2</v>
      </c>
      <c r="T989" s="18">
        <v>6.6768916155419203E-2</v>
      </c>
      <c r="U989" s="18">
        <v>0.100511247443763</v>
      </c>
      <c r="V989" s="18">
        <v>0.104192229038855</v>
      </c>
      <c r="W989" s="18">
        <v>8.3946830265848704E-2</v>
      </c>
      <c r="X989" s="18">
        <v>9.7239263803681003E-2</v>
      </c>
      <c r="Y989" s="18">
        <v>8.5480572597136997E-2</v>
      </c>
      <c r="Z989" s="18">
        <v>0.10306748466257699</v>
      </c>
    </row>
    <row r="990" spans="1:26">
      <c r="A990" s="41">
        <v>259</v>
      </c>
      <c r="B990" s="24" t="s">
        <v>775</v>
      </c>
      <c r="C990" s="18">
        <v>0.12873210633946799</v>
      </c>
      <c r="D990" s="18">
        <v>0.193762781186094</v>
      </c>
      <c r="E990" s="18">
        <v>0.15817995910020499</v>
      </c>
      <c r="F990" s="18">
        <v>0.15725971370143199</v>
      </c>
      <c r="G990" s="18">
        <v>0.11032719836400801</v>
      </c>
      <c r="H990" s="18">
        <v>0.21768916155419199</v>
      </c>
      <c r="I990" s="18">
        <v>0.21728016359918201</v>
      </c>
      <c r="J990" s="18">
        <v>0.16267893660531699</v>
      </c>
      <c r="K990" s="18">
        <v>0.110838445807771</v>
      </c>
      <c r="L990" s="18">
        <v>9.1615541922290405E-2</v>
      </c>
      <c r="M990" s="18">
        <v>6.8813905930470404E-2</v>
      </c>
      <c r="N990" s="18">
        <v>0</v>
      </c>
      <c r="O990" s="18">
        <v>0.105112474437628</v>
      </c>
      <c r="P990" s="18">
        <v>0.13742331288343601</v>
      </c>
      <c r="Q990" s="18">
        <v>0.158588957055215</v>
      </c>
      <c r="R990" s="18">
        <v>0.34795501022494901</v>
      </c>
      <c r="S990" s="18">
        <v>0.28394683026584899</v>
      </c>
      <c r="T990" s="18">
        <v>0.18425357873210599</v>
      </c>
      <c r="U990" s="18">
        <v>0.110020449897751</v>
      </c>
      <c r="V990" s="18">
        <v>0.12627811860940699</v>
      </c>
      <c r="W990" s="18">
        <v>0.16165644171779101</v>
      </c>
      <c r="X990" s="18">
        <v>0.128527607361963</v>
      </c>
      <c r="Y990" s="18">
        <v>0.15562372188139101</v>
      </c>
      <c r="Z990" s="18">
        <v>0.126993865030675</v>
      </c>
    </row>
    <row r="991" spans="1:26">
      <c r="A991" s="41">
        <v>260</v>
      </c>
      <c r="B991" s="24" t="s">
        <v>775</v>
      </c>
      <c r="C991" s="18">
        <v>7.7709611451942703E-2</v>
      </c>
      <c r="D991" s="18">
        <v>9.5398773006135001E-2</v>
      </c>
      <c r="E991" s="18">
        <v>5.1226993865030698E-2</v>
      </c>
      <c r="F991" s="18">
        <v>2.6891615541922299E-2</v>
      </c>
      <c r="G991" s="18">
        <v>8.1799591002044997E-3</v>
      </c>
      <c r="H991" s="18">
        <v>0</v>
      </c>
      <c r="I991" s="18">
        <v>0</v>
      </c>
      <c r="J991" s="18">
        <v>0</v>
      </c>
      <c r="K991" s="18">
        <v>0</v>
      </c>
      <c r="L991" s="18">
        <v>0</v>
      </c>
      <c r="M991" s="18">
        <v>0</v>
      </c>
      <c r="N991" s="18">
        <v>0</v>
      </c>
      <c r="O991" s="18">
        <v>5.7259713701431503E-3</v>
      </c>
      <c r="P991" s="18">
        <v>1.7791411042944801E-2</v>
      </c>
      <c r="Q991" s="18">
        <v>1.8507157464212699E-2</v>
      </c>
      <c r="R991" s="18">
        <v>2.7607361963190202E-2</v>
      </c>
      <c r="S991" s="18">
        <v>2.1676891615541899E-2</v>
      </c>
      <c r="T991" s="18">
        <v>9.8159509202454004E-2</v>
      </c>
      <c r="U991" s="18">
        <v>0.12310838445807799</v>
      </c>
      <c r="V991" s="18">
        <v>0.102658486707566</v>
      </c>
      <c r="W991" s="18">
        <v>0.129754601226994</v>
      </c>
      <c r="X991" s="18">
        <v>0.28629856850715701</v>
      </c>
      <c r="Y991" s="18">
        <v>0.23824130879345601</v>
      </c>
      <c r="Z991" s="18">
        <v>0.22699386503067501</v>
      </c>
    </row>
    <row r="992" spans="1:26">
      <c r="A992" s="41">
        <v>261</v>
      </c>
      <c r="B992" s="24" t="s">
        <v>775</v>
      </c>
      <c r="C992" s="18">
        <v>0.18271983640081799</v>
      </c>
      <c r="D992" s="18">
        <v>0.19488752556237199</v>
      </c>
      <c r="E992" s="18">
        <v>0.22167689161554199</v>
      </c>
      <c r="F992" s="18">
        <v>0.109100204498978</v>
      </c>
      <c r="G992" s="18">
        <v>3.7525562372188098E-2</v>
      </c>
      <c r="H992" s="18">
        <v>1.1656441717791399E-2</v>
      </c>
      <c r="I992" s="18">
        <v>0</v>
      </c>
      <c r="J992" s="18">
        <v>1.49284253578732E-2</v>
      </c>
      <c r="K992" s="18">
        <v>2.5971370143149299E-2</v>
      </c>
      <c r="L992" s="18">
        <v>0</v>
      </c>
      <c r="M992" s="18">
        <v>1.99386503067485E-2</v>
      </c>
      <c r="N992" s="18">
        <v>3.8752556237218801E-2</v>
      </c>
      <c r="O992" s="18">
        <v>0.203169734151329</v>
      </c>
      <c r="P992" s="18">
        <v>0.37137014314928402</v>
      </c>
      <c r="Q992" s="18">
        <v>0.31247443762781202</v>
      </c>
      <c r="R992" s="18">
        <v>0.185276073619632</v>
      </c>
      <c r="S992" s="18">
        <v>7.1165644171779202E-2</v>
      </c>
      <c r="T992" s="18">
        <v>3.09815950920245E-2</v>
      </c>
      <c r="U992" s="18">
        <v>3.5685071574642097E-2</v>
      </c>
      <c r="V992" s="18">
        <v>0.130265848670757</v>
      </c>
      <c r="W992" s="18">
        <v>0.15756646216768899</v>
      </c>
      <c r="X992" s="18">
        <v>9.5910020449897798E-2</v>
      </c>
      <c r="Y992" s="18">
        <v>2.7096114519427401E-2</v>
      </c>
      <c r="Z992" s="18">
        <v>0</v>
      </c>
    </row>
    <row r="993" spans="1:26">
      <c r="A993" s="41">
        <v>262</v>
      </c>
      <c r="B993" s="24" t="s">
        <v>775</v>
      </c>
      <c r="C993" s="18">
        <v>7.6687116564417204E-3</v>
      </c>
      <c r="D993" s="18">
        <v>0</v>
      </c>
      <c r="E993" s="18">
        <v>1.2474437627811899E-2</v>
      </c>
      <c r="F993" s="18">
        <v>8.4867075664621702E-3</v>
      </c>
      <c r="G993" s="18">
        <v>2.36196319018405E-2</v>
      </c>
      <c r="H993" s="18">
        <v>1.5541922290388499E-2</v>
      </c>
      <c r="I993" s="18">
        <v>5.7770961145194297E-2</v>
      </c>
      <c r="J993" s="18">
        <v>7.5869120654396702E-2</v>
      </c>
      <c r="K993" s="18">
        <v>0.118200408997955</v>
      </c>
      <c r="L993" s="18">
        <v>5.6748466257668703E-2</v>
      </c>
      <c r="M993" s="18">
        <v>9.9591002044989801E-2</v>
      </c>
      <c r="N993" s="18">
        <v>0.11319018404908</v>
      </c>
      <c r="O993" s="18">
        <v>0.14959100204499001</v>
      </c>
      <c r="P993" s="18">
        <v>0.21646216768916199</v>
      </c>
      <c r="Q993" s="18">
        <v>0.242740286298569</v>
      </c>
      <c r="R993" s="18">
        <v>0.335685071574642</v>
      </c>
      <c r="S993" s="18">
        <v>0.30991820040899798</v>
      </c>
      <c r="T993" s="18">
        <v>0.38169734151329199</v>
      </c>
      <c r="U993" s="18">
        <v>0.29928425357873201</v>
      </c>
      <c r="V993" s="18">
        <v>0.26482617586912099</v>
      </c>
      <c r="W993" s="18">
        <v>0.22668711656441701</v>
      </c>
      <c r="X993" s="18">
        <v>0.20184049079754601</v>
      </c>
      <c r="Y993" s="18">
        <v>0.140593047034765</v>
      </c>
      <c r="Z993" s="18">
        <v>0.12781186094069499</v>
      </c>
    </row>
    <row r="994" spans="1:26">
      <c r="A994" s="41">
        <v>263</v>
      </c>
      <c r="B994" s="24" t="s">
        <v>775</v>
      </c>
      <c r="C994" s="18">
        <v>7.5357873210634002E-2</v>
      </c>
      <c r="D994" s="18">
        <v>6.3701431492842603E-2</v>
      </c>
      <c r="E994" s="18">
        <v>3.5378323108384499E-2</v>
      </c>
      <c r="F994" s="18">
        <v>4.2331288343558302E-2</v>
      </c>
      <c r="G994" s="18">
        <v>1.2474437627811899E-2</v>
      </c>
      <c r="H994" s="18">
        <v>0.43364008179959102</v>
      </c>
      <c r="I994" s="18">
        <v>0.31574642126789398</v>
      </c>
      <c r="J994" s="18">
        <v>0.76942740286298605</v>
      </c>
      <c r="K994" s="18">
        <v>0.920143149284254</v>
      </c>
      <c r="L994" s="18">
        <v>0.60756646216768895</v>
      </c>
      <c r="M994" s="18">
        <v>0.44734151329243399</v>
      </c>
      <c r="N994" s="18">
        <v>0.52760736196319002</v>
      </c>
      <c r="O994" s="18">
        <v>0.58159509202453996</v>
      </c>
      <c r="P994" s="18">
        <v>0.61400817995909995</v>
      </c>
      <c r="Q994" s="18">
        <v>0.41288343558282198</v>
      </c>
      <c r="R994" s="18">
        <v>0.24100204498977501</v>
      </c>
      <c r="S994" s="18">
        <v>0.169836400817996</v>
      </c>
      <c r="T994" s="18">
        <v>0.224437627811861</v>
      </c>
      <c r="U994" s="18">
        <v>0.23793456032719801</v>
      </c>
      <c r="V994" s="18">
        <v>0.128220858895706</v>
      </c>
      <c r="W994" s="18">
        <v>0.107873210633947</v>
      </c>
      <c r="X994" s="18">
        <v>9.6216768916155396E-2</v>
      </c>
      <c r="Y994" s="18">
        <v>0.14253578732106301</v>
      </c>
      <c r="Z994" s="18">
        <v>6.9325153374233103E-2</v>
      </c>
    </row>
    <row r="995" spans="1:26">
      <c r="A995" s="41">
        <v>264</v>
      </c>
      <c r="B995" s="24" t="s">
        <v>775</v>
      </c>
      <c r="C995" s="18">
        <v>1.6462167689161599E-2</v>
      </c>
      <c r="D995" s="18">
        <v>0</v>
      </c>
      <c r="E995" s="18">
        <v>0</v>
      </c>
      <c r="F995" s="18">
        <v>0</v>
      </c>
      <c r="G995" s="18">
        <v>0</v>
      </c>
      <c r="H995" s="18">
        <v>2.78118609406953E-2</v>
      </c>
      <c r="I995" s="18">
        <v>8.7321063394682999E-2</v>
      </c>
      <c r="J995" s="18">
        <v>0.101635991820041</v>
      </c>
      <c r="K995" s="18">
        <v>0.17096114519427399</v>
      </c>
      <c r="L995" s="18">
        <v>0.46574642126789401</v>
      </c>
      <c r="M995" s="18">
        <v>0.29488752556237202</v>
      </c>
      <c r="N995" s="18">
        <v>0.47065439672801601</v>
      </c>
      <c r="O995" s="18">
        <v>0.55143149284253601</v>
      </c>
      <c r="P995" s="18">
        <v>0.53445807770961196</v>
      </c>
      <c r="Q995" s="18">
        <v>0.54938650306748504</v>
      </c>
      <c r="R995" s="18">
        <v>0.64038854805725998</v>
      </c>
      <c r="S995" s="18">
        <v>0.68404907975460105</v>
      </c>
      <c r="T995" s="18">
        <v>0.64018404907975501</v>
      </c>
      <c r="U995" s="18">
        <v>0.60603271983640095</v>
      </c>
      <c r="V995" s="18">
        <v>0.497239263803681</v>
      </c>
      <c r="W995" s="18">
        <v>0.59182004089979601</v>
      </c>
      <c r="X995" s="18">
        <v>0.62310838445807804</v>
      </c>
      <c r="Y995" s="18">
        <v>0.63087934560327197</v>
      </c>
      <c r="Z995" s="18">
        <v>0.51186094069529697</v>
      </c>
    </row>
    <row r="996" spans="1:26">
      <c r="A996" s="41">
        <v>265</v>
      </c>
      <c r="B996" s="24" t="s">
        <v>775</v>
      </c>
      <c r="C996" s="18">
        <v>0.44672801635991799</v>
      </c>
      <c r="D996" s="18">
        <v>0.206850715746421</v>
      </c>
      <c r="E996" s="18">
        <v>0.150715746421268</v>
      </c>
      <c r="F996" s="18">
        <v>8.2515337423312907E-2</v>
      </c>
      <c r="G996" s="18">
        <v>5.3987730061349701E-2</v>
      </c>
      <c r="H996" s="18">
        <v>5.6748466257668703E-2</v>
      </c>
      <c r="I996" s="18">
        <v>0</v>
      </c>
      <c r="J996" s="18">
        <v>0</v>
      </c>
      <c r="K996" s="18">
        <v>0</v>
      </c>
      <c r="L996" s="18">
        <v>0</v>
      </c>
      <c r="M996" s="18">
        <v>0</v>
      </c>
      <c r="N996" s="18">
        <v>0</v>
      </c>
      <c r="O996" s="18">
        <v>1.5848670756646199E-2</v>
      </c>
      <c r="P996" s="18">
        <v>7.4948875255623701E-2</v>
      </c>
      <c r="Q996" s="18">
        <v>0.229652351738241</v>
      </c>
      <c r="R996" s="18">
        <v>0.26370143149284297</v>
      </c>
      <c r="S996" s="18">
        <v>0.27300613496932502</v>
      </c>
      <c r="T996" s="18">
        <v>0.19509202453987701</v>
      </c>
      <c r="U996" s="18">
        <v>0.193762781186094</v>
      </c>
      <c r="V996" s="18">
        <v>0.188957055214724</v>
      </c>
      <c r="W996" s="18">
        <v>0.41656441717791398</v>
      </c>
      <c r="X996" s="18">
        <v>0.30255623721881397</v>
      </c>
      <c r="Y996" s="18">
        <v>0.23895705521472399</v>
      </c>
      <c r="Z996" s="18">
        <v>0.18057259713701401</v>
      </c>
    </row>
    <row r="997" spans="1:26">
      <c r="A997" s="41">
        <v>266</v>
      </c>
      <c r="B997" s="24" t="s">
        <v>775</v>
      </c>
      <c r="C997" s="18">
        <v>9.4274028629856899E-2</v>
      </c>
      <c r="D997" s="18">
        <v>4.2740286298568499E-2</v>
      </c>
      <c r="E997" s="18">
        <v>1.359918200409E-2</v>
      </c>
      <c r="F997" s="18">
        <v>8.0368098159509196E-2</v>
      </c>
      <c r="G997" s="18">
        <v>6.8711656441717797E-2</v>
      </c>
      <c r="H997" s="18">
        <v>0.15347648261758701</v>
      </c>
      <c r="I997" s="18">
        <v>0.44253578732106302</v>
      </c>
      <c r="J997" s="18">
        <v>0.56595092024539895</v>
      </c>
      <c r="K997" s="18">
        <v>0.48251533742331298</v>
      </c>
      <c r="L997" s="18">
        <v>0.254907975460123</v>
      </c>
      <c r="M997" s="18">
        <v>0.142740286298569</v>
      </c>
      <c r="N997" s="18">
        <v>0.12985685071574599</v>
      </c>
      <c r="O997" s="18">
        <v>0.111042944785276</v>
      </c>
      <c r="P997" s="18">
        <v>0.213292433537832</v>
      </c>
      <c r="Q997" s="18">
        <v>0.29417177914110398</v>
      </c>
      <c r="R997" s="18">
        <v>0.32034764826175899</v>
      </c>
      <c r="S997" s="18">
        <v>0.17290388548057301</v>
      </c>
      <c r="T997" s="18">
        <v>0.24621676891615499</v>
      </c>
      <c r="U997" s="18">
        <v>0.32678936605316999</v>
      </c>
      <c r="V997" s="18">
        <v>0.48077709611451902</v>
      </c>
      <c r="W997" s="18">
        <v>0.394887525562372</v>
      </c>
      <c r="X997" s="18">
        <v>0.30899795501022498</v>
      </c>
      <c r="Y997" s="18">
        <v>0.31809815950920201</v>
      </c>
      <c r="Z997" s="18">
        <v>0.191411042944785</v>
      </c>
    </row>
    <row r="998" spans="1:26">
      <c r="A998" s="41">
        <v>267</v>
      </c>
      <c r="B998" s="24" t="s">
        <v>775</v>
      </c>
      <c r="C998" s="18">
        <v>0.15112474437627799</v>
      </c>
      <c r="D998" s="18">
        <v>0.111963190184049</v>
      </c>
      <c r="E998" s="18">
        <v>0.15143149284253599</v>
      </c>
      <c r="F998" s="18">
        <v>2.5357873210633899E-2</v>
      </c>
      <c r="G998" s="18">
        <v>8.8548057259713694E-2</v>
      </c>
      <c r="H998" s="18">
        <v>0.22791411042944801</v>
      </c>
      <c r="I998" s="18">
        <v>7.5562372188139104E-2</v>
      </c>
      <c r="J998" s="18">
        <v>7.3415132924335394E-2</v>
      </c>
      <c r="K998" s="18">
        <v>0.15265848670756599</v>
      </c>
      <c r="L998" s="18">
        <v>0.226584867075665</v>
      </c>
      <c r="M998" s="18">
        <v>0.32177914110429401</v>
      </c>
      <c r="N998" s="18">
        <v>0.37075664621676901</v>
      </c>
      <c r="O998" s="18">
        <v>0.38537832310838399</v>
      </c>
      <c r="P998" s="18">
        <v>0.156748466257669</v>
      </c>
      <c r="Q998" s="18">
        <v>0.20961145194274</v>
      </c>
      <c r="R998" s="18">
        <v>0.13241308793456</v>
      </c>
      <c r="S998" s="18">
        <v>7.8527607361963195E-2</v>
      </c>
      <c r="T998" s="18">
        <v>1.2167689161554199E-2</v>
      </c>
      <c r="U998" s="18">
        <v>0.54519427402862997</v>
      </c>
      <c r="V998" s="18">
        <v>0.87361963190184</v>
      </c>
      <c r="W998" s="18">
        <v>0.75899795501022504</v>
      </c>
      <c r="X998" s="18">
        <v>0.85511247443762795</v>
      </c>
      <c r="Y998" s="18">
        <v>0.94744376278118603</v>
      </c>
      <c r="Z998" s="18">
        <v>0.80051124744376301</v>
      </c>
    </row>
    <row r="999" spans="1:26">
      <c r="A999" s="41">
        <v>268</v>
      </c>
      <c r="B999" s="24" t="s">
        <v>775</v>
      </c>
      <c r="C999" s="18">
        <v>0.46666666666666701</v>
      </c>
      <c r="D999" s="18">
        <v>0.25777096114519399</v>
      </c>
      <c r="E999" s="18">
        <v>0.12535787321063399</v>
      </c>
      <c r="F999" s="18">
        <v>0.183128834355828</v>
      </c>
      <c r="G999" s="18">
        <v>0.14079754601226999</v>
      </c>
      <c r="H999" s="18">
        <v>6.3701431492842603E-2</v>
      </c>
      <c r="I999" s="18">
        <v>8.1697341513292401E-2</v>
      </c>
      <c r="J999" s="18">
        <v>3.4151329243353797E-2</v>
      </c>
      <c r="K999" s="18">
        <v>4.03885480572597E-2</v>
      </c>
      <c r="L999" s="18">
        <v>3.1492842535787297E-2</v>
      </c>
      <c r="M999" s="18">
        <v>2.7505112474437599E-2</v>
      </c>
      <c r="N999" s="18">
        <v>7.0654396728016405E-2</v>
      </c>
      <c r="O999" s="18">
        <v>3.4764826175869103E-2</v>
      </c>
      <c r="P999" s="18">
        <v>0.11155419222903901</v>
      </c>
      <c r="Q999" s="18">
        <v>8.0470347648261803E-2</v>
      </c>
      <c r="R999" s="18">
        <v>3.2310838445807802E-2</v>
      </c>
      <c r="S999" s="18">
        <v>0</v>
      </c>
      <c r="T999" s="18">
        <v>1.15541922290389E-2</v>
      </c>
      <c r="U999" s="18">
        <v>0</v>
      </c>
      <c r="V999" s="18">
        <v>0.13118609406953</v>
      </c>
      <c r="W999" s="18">
        <v>0.21605316973415101</v>
      </c>
      <c r="X999" s="18">
        <v>0.24826175869120701</v>
      </c>
      <c r="Y999" s="18">
        <v>5.1942740286298597E-2</v>
      </c>
      <c r="Z999" s="18">
        <v>5.4192229038854799E-3</v>
      </c>
    </row>
    <row r="1000" spans="1:26">
      <c r="A1000" s="41">
        <v>269</v>
      </c>
      <c r="B1000" s="24" t="s">
        <v>775</v>
      </c>
      <c r="C1000" s="18">
        <v>0.23527607361963199</v>
      </c>
      <c r="D1000" s="18">
        <v>0.150715746421268</v>
      </c>
      <c r="E1000" s="18">
        <v>0.15531697341513301</v>
      </c>
      <c r="F1000" s="18">
        <v>0.36226993865030699</v>
      </c>
      <c r="G1000" s="18">
        <v>0.21165644171779099</v>
      </c>
      <c r="H1000" s="18">
        <v>7.9141104294478501E-2</v>
      </c>
      <c r="I1000" s="18">
        <v>1.5950920245398799E-2</v>
      </c>
      <c r="J1000" s="18">
        <v>0.126073619631902</v>
      </c>
      <c r="K1000" s="18">
        <v>0.29325153374233098</v>
      </c>
      <c r="L1000" s="18">
        <v>0.29366053169734202</v>
      </c>
      <c r="M1000" s="18">
        <v>0.27546012269938702</v>
      </c>
      <c r="N1000" s="18">
        <v>0.23885480572597101</v>
      </c>
      <c r="O1000" s="18">
        <v>0.25633946830265902</v>
      </c>
      <c r="P1000" s="18">
        <v>7.4539877300613497E-2</v>
      </c>
      <c r="Q1000" s="18">
        <v>0.172494887525562</v>
      </c>
      <c r="R1000" s="18">
        <v>0.36349693251533699</v>
      </c>
      <c r="S1000" s="18">
        <v>0.28967280163599202</v>
      </c>
      <c r="T1000" s="18">
        <v>0.16758691206543999</v>
      </c>
      <c r="U1000" s="18">
        <v>8.5787321063394706E-2</v>
      </c>
      <c r="V1000" s="18">
        <v>0.12341513292433499</v>
      </c>
      <c r="W1000" s="18">
        <v>0.17239263803680999</v>
      </c>
      <c r="X1000" s="18">
        <v>0.174028629856851</v>
      </c>
      <c r="Y1000" s="18">
        <v>0.13445807770961099</v>
      </c>
      <c r="Z1000" s="18">
        <v>0.19785276073619601</v>
      </c>
    </row>
    <row r="1001" spans="1:26">
      <c r="A1001" s="41">
        <v>270</v>
      </c>
      <c r="B1001" s="24" t="s">
        <v>775</v>
      </c>
      <c r="C1001" s="18">
        <v>0.16441717791411001</v>
      </c>
      <c r="D1001" s="18">
        <v>0.21942740286298601</v>
      </c>
      <c r="E1001" s="18">
        <v>0.26441717791411001</v>
      </c>
      <c r="F1001" s="18">
        <v>0.28302658486707599</v>
      </c>
      <c r="G1001" s="18">
        <v>0.31482617586912098</v>
      </c>
      <c r="H1001" s="18">
        <v>0.47862985685071602</v>
      </c>
      <c r="I1001" s="18">
        <v>0.39621676891615498</v>
      </c>
      <c r="J1001" s="18">
        <v>0.53169734151329195</v>
      </c>
      <c r="K1001" s="18">
        <v>0.30347648261758697</v>
      </c>
      <c r="L1001" s="18">
        <v>0.23384458077709599</v>
      </c>
      <c r="M1001" s="18">
        <v>0.188036809815951</v>
      </c>
      <c r="N1001" s="18">
        <v>0.13384458077709599</v>
      </c>
      <c r="O1001" s="18">
        <v>0.174948875255624</v>
      </c>
      <c r="P1001" s="18">
        <v>0.16697341513292399</v>
      </c>
      <c r="Q1001" s="18">
        <v>0.20674846625766899</v>
      </c>
      <c r="R1001" s="18">
        <v>0.118916155419223</v>
      </c>
      <c r="S1001" s="18">
        <v>0.19979550102249499</v>
      </c>
      <c r="T1001" s="18">
        <v>0.29059304703476502</v>
      </c>
      <c r="U1001" s="18">
        <v>0.12719836400817999</v>
      </c>
      <c r="V1001" s="18">
        <v>6.7382413087934606E-2</v>
      </c>
      <c r="W1001" s="18">
        <v>4.9284253578732097E-2</v>
      </c>
      <c r="X1001" s="18">
        <v>7.5971370143149294E-2</v>
      </c>
      <c r="Y1001" s="18">
        <v>0.111963190184049</v>
      </c>
      <c r="Z1001" s="18">
        <v>4.4274028629856903E-2</v>
      </c>
    </row>
    <row r="1002" spans="1:26">
      <c r="A1002" s="41">
        <v>271</v>
      </c>
      <c r="B1002" s="24" t="s">
        <v>775</v>
      </c>
      <c r="C1002" s="18">
        <v>1.28834355828221E-2</v>
      </c>
      <c r="D1002" s="18">
        <v>0</v>
      </c>
      <c r="E1002" s="18">
        <v>0</v>
      </c>
      <c r="F1002" s="18">
        <v>0</v>
      </c>
      <c r="G1002" s="18">
        <v>0</v>
      </c>
      <c r="H1002" s="18">
        <v>0</v>
      </c>
      <c r="I1002" s="18">
        <v>0</v>
      </c>
      <c r="J1002" s="18">
        <v>1.00204498977505E-2</v>
      </c>
      <c r="K1002" s="18">
        <v>9.8159509202453993E-3</v>
      </c>
      <c r="L1002" s="18">
        <v>7.3619631901840499E-3</v>
      </c>
      <c r="M1002" s="18">
        <v>1.46216768916155E-2</v>
      </c>
      <c r="N1002" s="18">
        <v>4.0695296523517402E-2</v>
      </c>
      <c r="O1002" s="18">
        <v>8.4458077709611501E-2</v>
      </c>
      <c r="P1002" s="18">
        <v>0.193456032719836</v>
      </c>
      <c r="Q1002" s="18">
        <v>0.38793456032719797</v>
      </c>
      <c r="R1002" s="18">
        <v>0.59897750511247405</v>
      </c>
      <c r="S1002" s="18">
        <v>0.68435582822085905</v>
      </c>
      <c r="T1002" s="18">
        <v>0.75204498977505096</v>
      </c>
      <c r="U1002" s="18">
        <v>0.73077709611452002</v>
      </c>
      <c r="V1002" s="18">
        <v>0.79478527607362004</v>
      </c>
      <c r="W1002" s="18">
        <v>0.83548057259713704</v>
      </c>
      <c r="X1002" s="18">
        <v>0.80930470347648298</v>
      </c>
      <c r="Y1002" s="18">
        <v>0.72044989775051105</v>
      </c>
      <c r="Z1002" s="18">
        <v>0.80736196319018405</v>
      </c>
    </row>
    <row r="1003" spans="1:26">
      <c r="A1003" s="41">
        <v>272</v>
      </c>
      <c r="B1003" s="24" t="s">
        <v>775</v>
      </c>
      <c r="C1003" s="18">
        <v>0.80255623721881397</v>
      </c>
      <c r="D1003" s="18">
        <v>0.80817995910020501</v>
      </c>
      <c r="E1003" s="18">
        <v>0.73077709611452002</v>
      </c>
      <c r="F1003" s="18">
        <v>0.68865030674846595</v>
      </c>
      <c r="G1003" s="18">
        <v>0.77229038854805698</v>
      </c>
      <c r="H1003" s="18">
        <v>0.70122699386503096</v>
      </c>
      <c r="I1003" s="18">
        <v>0.61881390593047003</v>
      </c>
      <c r="J1003" s="18">
        <v>0.51912065439672805</v>
      </c>
      <c r="K1003" s="18">
        <v>0.27239263803681002</v>
      </c>
      <c r="L1003" s="18">
        <v>0.17597137014314901</v>
      </c>
      <c r="M1003" s="18">
        <v>0.11216768916155399</v>
      </c>
      <c r="N1003" s="18">
        <v>8.24130879345603E-2</v>
      </c>
      <c r="O1003" s="18">
        <v>0.15715746421267901</v>
      </c>
      <c r="P1003" s="18">
        <v>7.1881390593047101E-2</v>
      </c>
      <c r="Q1003" s="18">
        <v>4.8057259713701402E-2</v>
      </c>
      <c r="R1003" s="18">
        <v>2.6482617586912099E-2</v>
      </c>
      <c r="S1003" s="18">
        <v>4.4887525562372202E-2</v>
      </c>
      <c r="T1003" s="18">
        <v>3.2822085889570599E-2</v>
      </c>
      <c r="U1003" s="18">
        <v>1.22699386503067E-2</v>
      </c>
      <c r="V1003" s="18">
        <v>2.47443762781186E-2</v>
      </c>
      <c r="W1003" s="18">
        <v>5.8384458077709603E-2</v>
      </c>
      <c r="X1003" s="18">
        <v>4.9591002044989799E-2</v>
      </c>
      <c r="Y1003" s="18">
        <v>3.1390593047034801E-2</v>
      </c>
      <c r="Z1003" s="18">
        <v>5.4907975460122702E-2</v>
      </c>
    </row>
    <row r="1004" spans="1:26">
      <c r="A1004" s="41">
        <v>273</v>
      </c>
      <c r="B1004" s="24" t="s">
        <v>775</v>
      </c>
      <c r="C1004" s="18">
        <v>3.3844580777096102E-2</v>
      </c>
      <c r="D1004" s="18">
        <v>0</v>
      </c>
      <c r="E1004" s="18">
        <v>0</v>
      </c>
      <c r="F1004" s="18">
        <v>0</v>
      </c>
      <c r="G1004" s="18">
        <v>0</v>
      </c>
      <c r="H1004" s="18">
        <v>0</v>
      </c>
      <c r="I1004" s="18">
        <v>3.1288343558282201E-2</v>
      </c>
      <c r="J1004" s="18">
        <v>1.03271983640082E-2</v>
      </c>
      <c r="K1004" s="18">
        <v>0</v>
      </c>
      <c r="L1004" s="18">
        <v>2.5051124744376301E-2</v>
      </c>
      <c r="M1004" s="18">
        <v>1.5439672801636E-2</v>
      </c>
      <c r="N1004" s="18">
        <v>0</v>
      </c>
      <c r="O1004" s="18">
        <v>0</v>
      </c>
      <c r="P1004" s="18">
        <v>0</v>
      </c>
      <c r="Q1004" s="18">
        <v>2.9141104294478502E-2</v>
      </c>
      <c r="R1004" s="18">
        <v>5.4498977505112497E-2</v>
      </c>
      <c r="S1004" s="18">
        <v>0.10920245398773</v>
      </c>
      <c r="T1004" s="18">
        <v>0.118916155419223</v>
      </c>
      <c r="U1004" s="18">
        <v>6.15541922290389E-2</v>
      </c>
      <c r="V1004" s="18">
        <v>5.56237218813906E-2</v>
      </c>
      <c r="W1004" s="18">
        <v>9.6932515337423295E-2</v>
      </c>
      <c r="X1004" s="18">
        <v>7.3312883435582801E-2</v>
      </c>
      <c r="Y1004" s="18">
        <v>0.17535787321063401</v>
      </c>
      <c r="Z1004" s="18">
        <v>0.585071574642127</v>
      </c>
    </row>
    <row r="1005" spans="1:26">
      <c r="A1005" s="41">
        <v>274</v>
      </c>
      <c r="B1005" s="24" t="s">
        <v>775</v>
      </c>
      <c r="C1005" s="18">
        <v>0.67525562372188197</v>
      </c>
      <c r="D1005" s="18">
        <v>0.43036809815950899</v>
      </c>
      <c r="E1005" s="18">
        <v>0.380674846625767</v>
      </c>
      <c r="F1005" s="18">
        <v>0.48159509202453998</v>
      </c>
      <c r="G1005" s="18">
        <v>0.51820040899795505</v>
      </c>
      <c r="H1005" s="18">
        <v>0.52668711656441702</v>
      </c>
      <c r="I1005" s="18">
        <v>0.68425357873210602</v>
      </c>
      <c r="J1005" s="18">
        <v>0.58742331288343597</v>
      </c>
      <c r="K1005" s="18">
        <v>0.60787321063394695</v>
      </c>
      <c r="L1005" s="18">
        <v>0.44100204498977502</v>
      </c>
      <c r="M1005" s="18">
        <v>0.26830265848670798</v>
      </c>
      <c r="N1005" s="18">
        <v>0.26298568507157499</v>
      </c>
      <c r="O1005" s="18">
        <v>0.161042944785276</v>
      </c>
      <c r="P1005" s="18">
        <v>0.14263803680981599</v>
      </c>
      <c r="Q1005" s="18">
        <v>0.151226993865031</v>
      </c>
      <c r="R1005" s="18">
        <v>0.115746421267894</v>
      </c>
      <c r="S1005" s="18">
        <v>0.124846625766871</v>
      </c>
      <c r="T1005" s="18">
        <v>4.7137014314928401E-2</v>
      </c>
      <c r="U1005" s="18">
        <v>1.33946830265849E-2</v>
      </c>
      <c r="V1005" s="18">
        <v>0</v>
      </c>
      <c r="W1005" s="18">
        <v>0.117382413087935</v>
      </c>
      <c r="X1005" s="18">
        <v>8.6298568507157503E-2</v>
      </c>
      <c r="Y1005" s="18">
        <v>3.3946830265848701E-2</v>
      </c>
      <c r="Z1005" s="18">
        <v>2.89366053169734E-2</v>
      </c>
    </row>
    <row r="1006" spans="1:26">
      <c r="A1006" s="41">
        <v>275</v>
      </c>
      <c r="B1006" s="24" t="s">
        <v>775</v>
      </c>
      <c r="C1006" s="18">
        <v>0</v>
      </c>
      <c r="D1006" s="18">
        <v>2.5971370143149299E-2</v>
      </c>
      <c r="E1006" s="18">
        <v>3.5787321063394703E-2</v>
      </c>
      <c r="F1006" s="18">
        <v>2.6278118609407E-2</v>
      </c>
      <c r="G1006" s="18">
        <v>1.9734151329243398E-2</v>
      </c>
      <c r="H1006" s="18">
        <v>3.20040899795501E-2</v>
      </c>
      <c r="I1006" s="18">
        <v>3.5787321063394703E-2</v>
      </c>
      <c r="J1006" s="18">
        <v>4.7852760736196299E-2</v>
      </c>
      <c r="K1006" s="18">
        <v>4.9386503067484697E-2</v>
      </c>
      <c r="L1006" s="18">
        <v>2.1779141104294499E-2</v>
      </c>
      <c r="M1006" s="18">
        <v>5.04089979550102E-2</v>
      </c>
      <c r="N1006" s="18">
        <v>6.6462167689161605E-2</v>
      </c>
      <c r="O1006" s="18">
        <v>6.9427402862985696E-2</v>
      </c>
      <c r="P1006" s="18">
        <v>0.14161554192229001</v>
      </c>
      <c r="Q1006" s="18">
        <v>0.147648261758691</v>
      </c>
      <c r="R1006" s="18">
        <v>0.37004089979550098</v>
      </c>
      <c r="S1006" s="18">
        <v>0.47239263803680998</v>
      </c>
      <c r="T1006" s="18">
        <v>0.50408997955010204</v>
      </c>
      <c r="U1006" s="18">
        <v>0.54918200408997997</v>
      </c>
      <c r="V1006" s="18">
        <v>0.49498977505112501</v>
      </c>
      <c r="W1006" s="18">
        <v>0.53118609406952999</v>
      </c>
      <c r="X1006" s="18">
        <v>0.51134969325153401</v>
      </c>
      <c r="Y1006" s="18">
        <v>0.49683026584867102</v>
      </c>
      <c r="Z1006" s="18">
        <v>0.54509202453987704</v>
      </c>
    </row>
    <row r="1007" spans="1:26">
      <c r="A1007" s="41">
        <v>276</v>
      </c>
      <c r="B1007" s="24" t="s">
        <v>775</v>
      </c>
      <c r="C1007" s="18">
        <v>0.76728016359918205</v>
      </c>
      <c r="D1007" s="18">
        <v>0.78159509202454003</v>
      </c>
      <c r="E1007" s="18">
        <v>0.795296523517382</v>
      </c>
      <c r="F1007" s="18">
        <v>0.63824130879345597</v>
      </c>
      <c r="G1007" s="18">
        <v>0.59192229038854804</v>
      </c>
      <c r="H1007" s="18">
        <v>0.49836400817995902</v>
      </c>
      <c r="I1007" s="18">
        <v>0.6</v>
      </c>
      <c r="J1007" s="18">
        <v>0.59805725971370205</v>
      </c>
      <c r="K1007" s="18">
        <v>0.59468302658486705</v>
      </c>
      <c r="L1007" s="18">
        <v>0.60092024539877298</v>
      </c>
      <c r="M1007" s="18">
        <v>0.69018404907975495</v>
      </c>
      <c r="N1007" s="18">
        <v>0.67903885480572601</v>
      </c>
      <c r="O1007" s="18">
        <v>0.61022494887525602</v>
      </c>
      <c r="P1007" s="18">
        <v>0.6719836400818</v>
      </c>
      <c r="Q1007" s="18">
        <v>0.64212678936605305</v>
      </c>
      <c r="R1007" s="18">
        <v>0.66717791411043004</v>
      </c>
      <c r="S1007" s="18">
        <v>0.65869120654396696</v>
      </c>
      <c r="T1007" s="18">
        <v>0.67494887525562397</v>
      </c>
      <c r="U1007" s="18">
        <v>0.68507157464212698</v>
      </c>
      <c r="V1007" s="18">
        <v>0.68793456032719802</v>
      </c>
      <c r="W1007" s="18">
        <v>0.59038854805726004</v>
      </c>
      <c r="X1007" s="18">
        <v>0.67218813905930497</v>
      </c>
      <c r="Y1007" s="18">
        <v>0.65991820040899796</v>
      </c>
      <c r="Z1007" s="18">
        <v>0.62781186094069497</v>
      </c>
    </row>
    <row r="1008" spans="1:26">
      <c r="A1008" s="41">
        <v>277</v>
      </c>
      <c r="B1008" s="24" t="s">
        <v>775</v>
      </c>
      <c r="C1008" s="18">
        <v>0.61175869120654403</v>
      </c>
      <c r="D1008" s="18">
        <v>0.65051124744376299</v>
      </c>
      <c r="E1008" s="18">
        <v>0.49550102249488798</v>
      </c>
      <c r="F1008" s="18">
        <v>0.585378323108384</v>
      </c>
      <c r="G1008" s="18">
        <v>0.70889570552147196</v>
      </c>
      <c r="H1008" s="18">
        <v>0.57453987730061395</v>
      </c>
      <c r="I1008" s="18">
        <v>0.45950920245398802</v>
      </c>
      <c r="J1008" s="18">
        <v>0.39621676891615498</v>
      </c>
      <c r="K1008" s="18">
        <v>0.38691206543967299</v>
      </c>
      <c r="L1008" s="18">
        <v>0.38762781186094097</v>
      </c>
      <c r="M1008" s="18">
        <v>0.44642126789366099</v>
      </c>
      <c r="N1008" s="18">
        <v>0.40930470347648301</v>
      </c>
      <c r="O1008" s="18">
        <v>0.45541922290388598</v>
      </c>
      <c r="P1008" s="18">
        <v>0.47269938650306798</v>
      </c>
      <c r="Q1008" s="18">
        <v>0.43353783231083798</v>
      </c>
      <c r="R1008" s="18">
        <v>0.57433537832310799</v>
      </c>
      <c r="S1008" s="18">
        <v>0.50899795501022504</v>
      </c>
      <c r="T1008" s="18">
        <v>0.47423312883435598</v>
      </c>
      <c r="U1008" s="18">
        <v>0.57126789366053199</v>
      </c>
      <c r="V1008" s="18">
        <v>0.48650306748466299</v>
      </c>
      <c r="W1008" s="18">
        <v>0.48384458077709602</v>
      </c>
      <c r="X1008" s="18">
        <v>0.53394683026584899</v>
      </c>
      <c r="Y1008" s="18">
        <v>0.49979550102249498</v>
      </c>
      <c r="Z1008" s="18">
        <v>0.536707566462168</v>
      </c>
    </row>
    <row r="1009" spans="1:26">
      <c r="A1009" s="41">
        <v>278</v>
      </c>
      <c r="B1009" s="24" t="s">
        <v>775</v>
      </c>
      <c r="C1009" s="18">
        <v>0.64396728016359905</v>
      </c>
      <c r="D1009" s="18">
        <v>0.55378323108384497</v>
      </c>
      <c r="E1009" s="18">
        <v>0.42351738241308801</v>
      </c>
      <c r="F1009" s="18">
        <v>0.39529652351738198</v>
      </c>
      <c r="G1009" s="18">
        <v>0.30368098159509199</v>
      </c>
      <c r="H1009" s="18">
        <v>0.184355828220859</v>
      </c>
      <c r="I1009" s="18">
        <v>0.122903885480573</v>
      </c>
      <c r="J1009" s="18">
        <v>0.11758691206544</v>
      </c>
      <c r="K1009" s="18">
        <v>0.20787321063394701</v>
      </c>
      <c r="L1009" s="18">
        <v>0.156134969325153</v>
      </c>
      <c r="M1009" s="18">
        <v>0.24038854805726001</v>
      </c>
      <c r="N1009" s="18">
        <v>0.44560327198364003</v>
      </c>
      <c r="O1009" s="18">
        <v>0.30725971370143201</v>
      </c>
      <c r="P1009" s="18">
        <v>0.37760736196319</v>
      </c>
      <c r="Q1009" s="18">
        <v>0.39938650306748502</v>
      </c>
      <c r="R1009" s="18">
        <v>0.438957055214724</v>
      </c>
      <c r="S1009" s="18">
        <v>0.55869120654396698</v>
      </c>
      <c r="T1009" s="18">
        <v>0.52065439672801594</v>
      </c>
      <c r="U1009" s="18">
        <v>0.24519427402863</v>
      </c>
      <c r="V1009" s="18">
        <v>0.25378323108384498</v>
      </c>
      <c r="W1009" s="18">
        <v>0.198977505112474</v>
      </c>
      <c r="X1009" s="18">
        <v>0.100102249488753</v>
      </c>
      <c r="Y1009" s="18">
        <v>4.5194274028629897E-2</v>
      </c>
      <c r="Z1009" s="18">
        <v>0.14907975460122699</v>
      </c>
    </row>
    <row r="1010" spans="1:26">
      <c r="A1010" s="41">
        <v>279</v>
      </c>
      <c r="B1010" s="24" t="s">
        <v>775</v>
      </c>
      <c r="C1010" s="18">
        <v>0.28098159509202503</v>
      </c>
      <c r="D1010" s="18">
        <v>0.201738241308793</v>
      </c>
      <c r="E1010" s="18">
        <v>3.8241308793455997E-2</v>
      </c>
      <c r="F1010" s="18">
        <v>0</v>
      </c>
      <c r="G1010" s="18">
        <v>0</v>
      </c>
      <c r="H1010" s="18">
        <v>8.1799591002044997E-3</v>
      </c>
      <c r="I1010" s="18">
        <v>9.30470347648262E-3</v>
      </c>
      <c r="J1010" s="18">
        <v>6.3803680981595098E-2</v>
      </c>
      <c r="K1010" s="18">
        <v>0</v>
      </c>
      <c r="L1010" s="18">
        <v>4.4274028629856903E-2</v>
      </c>
      <c r="M1010" s="18">
        <v>7.0449897750511303E-2</v>
      </c>
      <c r="N1010" s="18">
        <v>2.9243353783231101E-2</v>
      </c>
      <c r="O1010" s="18">
        <v>1.20654396728016E-2</v>
      </c>
      <c r="P1010" s="18">
        <v>3.2413087934560297E-2</v>
      </c>
      <c r="Q1010" s="18">
        <v>1.3496932515337399E-2</v>
      </c>
      <c r="R1010" s="18">
        <v>7.0040899795501002E-2</v>
      </c>
      <c r="S1010" s="18">
        <v>0.147955010224949</v>
      </c>
      <c r="T1010" s="18">
        <v>6.0531697341513299E-2</v>
      </c>
      <c r="U1010" s="18">
        <v>4.4069529652351697E-2</v>
      </c>
      <c r="V1010" s="18">
        <v>6.5950920245398795E-2</v>
      </c>
      <c r="W1010" s="18">
        <v>0</v>
      </c>
      <c r="X1010" s="18">
        <v>6.0327198364008199E-3</v>
      </c>
      <c r="Y1010" s="18">
        <v>4.3558282208588997E-2</v>
      </c>
      <c r="Z1010" s="18">
        <v>0.26646216768916198</v>
      </c>
    </row>
    <row r="1011" spans="1:26">
      <c r="A1011" s="41">
        <v>280</v>
      </c>
      <c r="B1011" s="24" t="s">
        <v>775</v>
      </c>
      <c r="C1011" s="18">
        <v>0.73364008179959095</v>
      </c>
      <c r="D1011" s="18">
        <v>0.60715746421267902</v>
      </c>
      <c r="E1011" s="18">
        <v>0.63108384458077704</v>
      </c>
      <c r="F1011" s="18">
        <v>0.77259713701431498</v>
      </c>
      <c r="G1011" s="18">
        <v>0.78282208588957103</v>
      </c>
      <c r="H1011" s="18">
        <v>0.86574642126789403</v>
      </c>
      <c r="I1011" s="18">
        <v>0.85061349693251498</v>
      </c>
      <c r="J1011" s="18">
        <v>0.75674846625766901</v>
      </c>
      <c r="K1011" s="18">
        <v>0.754294478527607</v>
      </c>
      <c r="L1011" s="18">
        <v>0.67341513292433497</v>
      </c>
      <c r="M1011" s="18">
        <v>0.61298568507157503</v>
      </c>
      <c r="N1011" s="18">
        <v>0.68384458077709598</v>
      </c>
      <c r="O1011" s="18">
        <v>0.43691206543967298</v>
      </c>
      <c r="P1011" s="18">
        <v>0.48578732106339501</v>
      </c>
      <c r="Q1011" s="18">
        <v>0.45214723926380401</v>
      </c>
      <c r="R1011" s="18">
        <v>0.56564417177914095</v>
      </c>
      <c r="S1011" s="18">
        <v>0.62372188139059304</v>
      </c>
      <c r="T1011" s="18">
        <v>0.73537832310838502</v>
      </c>
      <c r="U1011" s="18">
        <v>0.84703476482617601</v>
      </c>
      <c r="V1011" s="18">
        <v>0.88701431492842497</v>
      </c>
      <c r="W1011" s="18">
        <v>0.76860940695296498</v>
      </c>
      <c r="X1011" s="18">
        <v>0.78711656441717803</v>
      </c>
      <c r="Y1011" s="18">
        <v>0.73936605316973403</v>
      </c>
      <c r="Z1011" s="18">
        <v>0.623006134969325</v>
      </c>
    </row>
    <row r="1012" spans="1:26">
      <c r="A1012" s="41">
        <v>281</v>
      </c>
      <c r="B1012" s="24" t="s">
        <v>775</v>
      </c>
      <c r="C1012" s="18">
        <v>0.585378323108384</v>
      </c>
      <c r="D1012" s="18">
        <v>0.41503067484662598</v>
      </c>
      <c r="E1012" s="18">
        <v>0.55858895705521505</v>
      </c>
      <c r="F1012" s="18">
        <v>0.47668711656441698</v>
      </c>
      <c r="G1012" s="18">
        <v>0.35623721881390602</v>
      </c>
      <c r="H1012" s="18">
        <v>0.25879345603272003</v>
      </c>
      <c r="I1012" s="18">
        <v>0.20449897750511201</v>
      </c>
      <c r="J1012" s="18">
        <v>0.16063394683026599</v>
      </c>
      <c r="K1012" s="18">
        <v>5.4192229038854803E-2</v>
      </c>
      <c r="L1012" s="18">
        <v>1.57464212678937E-2</v>
      </c>
      <c r="M1012" s="18">
        <v>2.89366053169734E-2</v>
      </c>
      <c r="N1012" s="18">
        <v>0.05</v>
      </c>
      <c r="O1012" s="18">
        <v>3.2208588957055202E-2</v>
      </c>
      <c r="P1012" s="18">
        <v>1.4826175869120699E-2</v>
      </c>
      <c r="Q1012" s="18">
        <v>2.8527607361963199E-2</v>
      </c>
      <c r="R1012" s="18">
        <v>3.0674846625766899E-2</v>
      </c>
      <c r="S1012" s="18">
        <v>2.8834355828220901E-2</v>
      </c>
      <c r="T1012" s="18">
        <v>9.8159509202453993E-3</v>
      </c>
      <c r="U1012" s="18">
        <v>0</v>
      </c>
      <c r="V1012" s="18">
        <v>2.5562372188139101E-2</v>
      </c>
      <c r="W1012" s="18">
        <v>1.46216768916155E-2</v>
      </c>
      <c r="X1012" s="18">
        <v>0</v>
      </c>
      <c r="Y1012" s="18">
        <v>0</v>
      </c>
      <c r="Z1012" s="18">
        <v>0</v>
      </c>
    </row>
    <row r="1013" spans="1:26">
      <c r="A1013" s="41">
        <v>282</v>
      </c>
      <c r="B1013" s="24" t="s">
        <v>775</v>
      </c>
      <c r="C1013" s="18">
        <v>0</v>
      </c>
      <c r="D1013" s="18">
        <v>0</v>
      </c>
      <c r="E1013" s="18">
        <v>0</v>
      </c>
      <c r="F1013" s="18">
        <v>0</v>
      </c>
      <c r="G1013" s="18">
        <v>0</v>
      </c>
      <c r="H1013" s="18">
        <v>0</v>
      </c>
      <c r="I1013" s="18">
        <v>0</v>
      </c>
      <c r="J1013" s="18">
        <v>0</v>
      </c>
      <c r="K1013" s="18">
        <v>0</v>
      </c>
      <c r="L1013" s="18">
        <v>0</v>
      </c>
      <c r="M1013" s="18">
        <v>0</v>
      </c>
      <c r="N1013" s="18">
        <v>0</v>
      </c>
      <c r="O1013" s="18">
        <v>0</v>
      </c>
      <c r="P1013" s="18">
        <v>0</v>
      </c>
      <c r="Q1013" s="18">
        <v>0</v>
      </c>
      <c r="R1013" s="18">
        <v>1.46216768916155E-2</v>
      </c>
      <c r="S1013" s="18">
        <v>0</v>
      </c>
      <c r="T1013" s="18">
        <v>9.1002044989775092E-3</v>
      </c>
      <c r="U1013" s="18">
        <v>2.2290388548057299E-2</v>
      </c>
      <c r="V1013" s="18">
        <v>8.6503067484662605E-2</v>
      </c>
      <c r="W1013" s="18">
        <v>0.124948875255624</v>
      </c>
      <c r="X1013" s="18">
        <v>8.4560327198363996E-2</v>
      </c>
      <c r="Y1013" s="18">
        <v>2.4846625766871199E-2</v>
      </c>
      <c r="Z1013" s="18">
        <v>0</v>
      </c>
    </row>
    <row r="1014" spans="1:26">
      <c r="A1014" s="41">
        <v>283</v>
      </c>
      <c r="B1014" s="24" t="s">
        <v>775</v>
      </c>
      <c r="C1014" s="18">
        <v>1.25766871165644E-2</v>
      </c>
      <c r="D1014" s="18">
        <v>0.108486707566462</v>
      </c>
      <c r="E1014" s="18">
        <v>0.23169734151329199</v>
      </c>
      <c r="F1014" s="18">
        <v>0.21738241308793499</v>
      </c>
      <c r="G1014" s="18">
        <v>0.19601226993865001</v>
      </c>
      <c r="H1014" s="18">
        <v>0.13077709611451899</v>
      </c>
      <c r="I1014" s="18">
        <v>0</v>
      </c>
      <c r="J1014" s="18">
        <v>7.3926380368098205E-2</v>
      </c>
      <c r="K1014" s="18">
        <v>5.0920245398772997E-2</v>
      </c>
      <c r="L1014" s="18">
        <v>1.8302658486707601E-2</v>
      </c>
      <c r="M1014" s="18">
        <v>1.4519427402863E-2</v>
      </c>
      <c r="N1014" s="18">
        <v>0</v>
      </c>
      <c r="O1014" s="18">
        <v>0</v>
      </c>
      <c r="P1014" s="18">
        <v>0</v>
      </c>
      <c r="Q1014" s="18">
        <v>0</v>
      </c>
      <c r="R1014" s="18">
        <v>0</v>
      </c>
      <c r="S1014" s="18">
        <v>0</v>
      </c>
      <c r="T1014" s="18">
        <v>2.0961145194274E-2</v>
      </c>
      <c r="U1014" s="18">
        <v>5.3885480572597101E-2</v>
      </c>
      <c r="V1014" s="18">
        <v>0.13721881390592999</v>
      </c>
      <c r="W1014" s="18">
        <v>0.14805725971370101</v>
      </c>
      <c r="X1014" s="18">
        <v>0.153680981595092</v>
      </c>
      <c r="Y1014" s="18">
        <v>0.158895705521472</v>
      </c>
      <c r="Z1014" s="18">
        <v>0.12535787321063399</v>
      </c>
    </row>
    <row r="1015" spans="1:26">
      <c r="A1015" s="41">
        <v>284</v>
      </c>
      <c r="B1015" s="24" t="s">
        <v>775</v>
      </c>
      <c r="C1015" s="18">
        <v>0.13752556237218799</v>
      </c>
      <c r="D1015" s="18">
        <v>9.8977505112474398E-2</v>
      </c>
      <c r="E1015" s="18">
        <v>0.156134969325153</v>
      </c>
      <c r="F1015" s="18">
        <v>0.111042944785276</v>
      </c>
      <c r="G1015" s="18">
        <v>4.5910020449897802E-2</v>
      </c>
      <c r="H1015" s="18">
        <v>1.22699386503067E-2</v>
      </c>
      <c r="I1015" s="18">
        <v>0</v>
      </c>
      <c r="J1015" s="18">
        <v>8.1799591002044997E-3</v>
      </c>
      <c r="K1015" s="18">
        <v>1.7075664621676898E-2</v>
      </c>
      <c r="L1015" s="18">
        <v>2.6175869120654401E-2</v>
      </c>
      <c r="M1015" s="18">
        <v>2.5460122699386498E-2</v>
      </c>
      <c r="N1015" s="18">
        <v>4.4274028629856903E-2</v>
      </c>
      <c r="O1015" s="18">
        <v>7.5766871165644206E-2</v>
      </c>
      <c r="P1015" s="18">
        <v>0.205623721881391</v>
      </c>
      <c r="Q1015" s="18">
        <v>0.24100204498977501</v>
      </c>
      <c r="R1015" s="18">
        <v>0.27699386503067502</v>
      </c>
      <c r="S1015" s="18">
        <v>0.29867075664621701</v>
      </c>
      <c r="T1015" s="18">
        <v>0.31666666666666698</v>
      </c>
      <c r="U1015" s="18">
        <v>0.226278118609407</v>
      </c>
      <c r="V1015" s="18">
        <v>0.17995910020449901</v>
      </c>
      <c r="W1015" s="18">
        <v>4.5194274028629897E-2</v>
      </c>
      <c r="X1015" s="18">
        <v>0</v>
      </c>
      <c r="Y1015" s="18">
        <v>0</v>
      </c>
      <c r="Z1015" s="18">
        <v>0</v>
      </c>
    </row>
    <row r="1016" spans="1:26">
      <c r="A1016" s="41">
        <v>285</v>
      </c>
      <c r="B1016" s="24" t="s">
        <v>775</v>
      </c>
      <c r="C1016" s="18">
        <v>0</v>
      </c>
      <c r="D1016" s="18">
        <v>1.8507157464212699E-2</v>
      </c>
      <c r="E1016" s="18">
        <v>0</v>
      </c>
      <c r="F1016" s="18">
        <v>0</v>
      </c>
      <c r="G1016" s="18">
        <v>0</v>
      </c>
      <c r="H1016" s="18">
        <v>0</v>
      </c>
      <c r="I1016" s="18">
        <v>0</v>
      </c>
      <c r="J1016" s="18">
        <v>0</v>
      </c>
      <c r="K1016" s="18">
        <v>2.4539877300613501E-2</v>
      </c>
      <c r="L1016" s="18">
        <v>0</v>
      </c>
      <c r="M1016" s="18">
        <v>1.7177914110429501E-2</v>
      </c>
      <c r="N1016" s="18">
        <v>5.9304703476482602E-3</v>
      </c>
      <c r="O1016" s="18">
        <v>5.71574642126789E-2</v>
      </c>
      <c r="P1016" s="18">
        <v>1.6053169734151301E-2</v>
      </c>
      <c r="Q1016" s="18">
        <v>8.8752556237218796E-2</v>
      </c>
      <c r="R1016" s="18">
        <v>0.22586912065439699</v>
      </c>
      <c r="S1016" s="18">
        <v>0.163087934560327</v>
      </c>
      <c r="T1016" s="18">
        <v>0.18190184049079799</v>
      </c>
      <c r="U1016" s="18">
        <v>0.24161554192229001</v>
      </c>
      <c r="V1016" s="18">
        <v>0.24928425357873199</v>
      </c>
      <c r="W1016" s="18">
        <v>0.22699386503067501</v>
      </c>
      <c r="X1016" s="18">
        <v>0.23128834355828201</v>
      </c>
      <c r="Y1016" s="18">
        <v>0.121779141104294</v>
      </c>
      <c r="Z1016" s="18">
        <v>9.9693251533742297E-2</v>
      </c>
    </row>
    <row r="1017" spans="1:26">
      <c r="A1017" s="41">
        <v>286</v>
      </c>
      <c r="B1017" s="24" t="s">
        <v>775</v>
      </c>
      <c r="C1017" s="18">
        <v>8.6912065439672795E-2</v>
      </c>
      <c r="D1017" s="18">
        <v>2.4437627811860901E-2</v>
      </c>
      <c r="E1017" s="18">
        <v>5.1226993865030698E-2</v>
      </c>
      <c r="F1017" s="18">
        <v>8.2208588957055198E-2</v>
      </c>
      <c r="G1017" s="18">
        <v>8.6707566462167707E-2</v>
      </c>
      <c r="H1017" s="18">
        <v>3.3333333333333298E-2</v>
      </c>
      <c r="I1017" s="18">
        <v>6.1758691206544002E-2</v>
      </c>
      <c r="J1017" s="18">
        <v>6.2576687116564403E-2</v>
      </c>
      <c r="K1017" s="18">
        <v>6.6462167689161605E-2</v>
      </c>
      <c r="L1017" s="18">
        <v>4.5910020449897802E-2</v>
      </c>
      <c r="M1017" s="18">
        <v>7.6687116564417193E-2</v>
      </c>
      <c r="N1017" s="18">
        <v>0.11308793456032699</v>
      </c>
      <c r="O1017" s="18">
        <v>0.15991820040899801</v>
      </c>
      <c r="P1017" s="18">
        <v>0.205623721881391</v>
      </c>
      <c r="Q1017" s="18">
        <v>0.26186094069529697</v>
      </c>
      <c r="R1017" s="18">
        <v>0.22586912065439699</v>
      </c>
      <c r="S1017" s="18">
        <v>0.21554192229038899</v>
      </c>
      <c r="T1017" s="18">
        <v>0.19396728016359899</v>
      </c>
      <c r="U1017" s="18">
        <v>0.15725971370143199</v>
      </c>
      <c r="V1017" s="18">
        <v>0.18568507157464201</v>
      </c>
      <c r="W1017" s="18">
        <v>0.17116564417177901</v>
      </c>
      <c r="X1017" s="18">
        <v>0.15040899795501</v>
      </c>
      <c r="Y1017" s="18">
        <v>8.77300613496933E-2</v>
      </c>
      <c r="Z1017" s="18">
        <v>5.47034764826176E-2</v>
      </c>
    </row>
    <row r="1018" spans="1:26">
      <c r="A1018" s="41">
        <v>287</v>
      </c>
      <c r="B1018" s="24" t="s">
        <v>775</v>
      </c>
      <c r="C1018" s="18">
        <v>6.98364008179959E-2</v>
      </c>
      <c r="D1018" s="18">
        <v>5.5316973415132899E-2</v>
      </c>
      <c r="E1018" s="18">
        <v>6.6666666666666693E-2</v>
      </c>
      <c r="F1018" s="18">
        <v>6.5950920245398795E-2</v>
      </c>
      <c r="G1018" s="18">
        <v>6.4928425357873201E-2</v>
      </c>
      <c r="H1018" s="18">
        <v>4.2638036809816003E-2</v>
      </c>
      <c r="I1018" s="18">
        <v>4.3353783231083798E-2</v>
      </c>
      <c r="J1018" s="18">
        <v>4.3251533742331302E-2</v>
      </c>
      <c r="K1018" s="18">
        <v>7.9345603271983603E-2</v>
      </c>
      <c r="L1018" s="18">
        <v>6.4928425357873201E-2</v>
      </c>
      <c r="M1018" s="18">
        <v>0.115235173824131</v>
      </c>
      <c r="N1018" s="18">
        <v>0.13261758691206499</v>
      </c>
      <c r="O1018" s="18">
        <v>0.16451942740286299</v>
      </c>
      <c r="P1018" s="18">
        <v>0.18179959100204501</v>
      </c>
      <c r="Q1018" s="18">
        <v>0.26932515337423302</v>
      </c>
      <c r="R1018" s="18">
        <v>0.28251533742331297</v>
      </c>
      <c r="S1018" s="18">
        <v>0.25817995910020503</v>
      </c>
      <c r="T1018" s="18">
        <v>0.28507157464212701</v>
      </c>
      <c r="U1018" s="18">
        <v>0.31094069529652402</v>
      </c>
      <c r="V1018" s="18">
        <v>0.34141104294478503</v>
      </c>
      <c r="W1018" s="18">
        <v>0.37566462167689202</v>
      </c>
      <c r="X1018" s="18">
        <v>0.37351738241308802</v>
      </c>
      <c r="Y1018" s="18">
        <v>0.349284253578732</v>
      </c>
      <c r="Z1018" s="18">
        <v>0.41349693251533698</v>
      </c>
    </row>
    <row r="1019" spans="1:26">
      <c r="A1019" s="41">
        <v>288</v>
      </c>
      <c r="B1019" s="24" t="s">
        <v>775</v>
      </c>
      <c r="C1019" s="18">
        <v>0.35644171779141098</v>
      </c>
      <c r="D1019" s="18">
        <v>0.43179959100204501</v>
      </c>
      <c r="E1019" s="18">
        <v>0.52177914110429502</v>
      </c>
      <c r="F1019" s="18">
        <v>0.62955010224948904</v>
      </c>
      <c r="G1019" s="18">
        <v>0.46809815950920203</v>
      </c>
      <c r="H1019" s="18">
        <v>0.586605316973415</v>
      </c>
      <c r="I1019" s="18">
        <v>0.73374233128834399</v>
      </c>
      <c r="J1019" s="18">
        <v>0.73711656441717799</v>
      </c>
      <c r="K1019" s="18">
        <v>0.65879345603271999</v>
      </c>
      <c r="L1019" s="18">
        <v>0.64897750511247398</v>
      </c>
      <c r="M1019" s="18">
        <v>0.80173824130879401</v>
      </c>
      <c r="N1019" s="18">
        <v>0.84836400817995905</v>
      </c>
      <c r="O1019" s="18">
        <v>0.84897750511247505</v>
      </c>
      <c r="P1019" s="18">
        <v>0.85388548057259706</v>
      </c>
      <c r="Q1019" s="18">
        <v>0.86114519427402902</v>
      </c>
      <c r="R1019" s="18">
        <v>0.79509202453987704</v>
      </c>
      <c r="S1019" s="18">
        <v>0.78220858895705503</v>
      </c>
      <c r="T1019" s="18">
        <v>0.755828220858896</v>
      </c>
      <c r="U1019" s="18">
        <v>0.71319018404907997</v>
      </c>
      <c r="V1019" s="18">
        <v>0.66411042944785303</v>
      </c>
      <c r="W1019" s="18">
        <v>0.71533742331288297</v>
      </c>
      <c r="X1019" s="18">
        <v>0.63762781186094097</v>
      </c>
      <c r="Y1019" s="18">
        <v>0.72423312883435598</v>
      </c>
      <c r="Z1019" s="18">
        <v>0.78967280163599196</v>
      </c>
    </row>
    <row r="1020" spans="1:26">
      <c r="A1020" s="41">
        <v>289</v>
      </c>
      <c r="B1020" s="24" t="s">
        <v>775</v>
      </c>
      <c r="C1020" s="18">
        <v>0.71912065439672801</v>
      </c>
      <c r="D1020" s="18">
        <v>0.72116564417177897</v>
      </c>
      <c r="E1020" s="18">
        <v>0.67842535787321101</v>
      </c>
      <c r="F1020" s="18">
        <v>0.542842535787321</v>
      </c>
      <c r="G1020" s="18">
        <v>0.69376278118609402</v>
      </c>
      <c r="H1020" s="18">
        <v>0.56871165644171795</v>
      </c>
      <c r="I1020" s="18">
        <v>0.72331288343558298</v>
      </c>
      <c r="J1020" s="18">
        <v>0.61830265848670796</v>
      </c>
      <c r="K1020" s="18">
        <v>0.47699386503067498</v>
      </c>
      <c r="L1020" s="18">
        <v>0.35593047034764802</v>
      </c>
      <c r="M1020" s="18">
        <v>0.19856850715746399</v>
      </c>
      <c r="N1020" s="18">
        <v>0.147955010224949</v>
      </c>
      <c r="O1020" s="18">
        <v>0.13558282208589001</v>
      </c>
      <c r="P1020" s="18">
        <v>7.9754601226993904E-2</v>
      </c>
      <c r="Q1020" s="18">
        <v>4.7750511247443797E-2</v>
      </c>
      <c r="R1020" s="18">
        <v>2.2699386503067499E-2</v>
      </c>
      <c r="S1020" s="18">
        <v>3.7730061349693297E-2</v>
      </c>
      <c r="T1020" s="18">
        <v>5.9202453987730101E-2</v>
      </c>
      <c r="U1020" s="18">
        <v>9.9488752556237195E-2</v>
      </c>
      <c r="V1020" s="18">
        <v>0.13139059304703499</v>
      </c>
      <c r="W1020" s="18">
        <v>0.19723926380368101</v>
      </c>
      <c r="X1020" s="18">
        <v>0.25848670756646203</v>
      </c>
      <c r="Y1020" s="18">
        <v>0.28650306748466298</v>
      </c>
      <c r="Z1020" s="18">
        <v>0.337832310838446</v>
      </c>
    </row>
    <row r="1021" spans="1:26">
      <c r="A1021" s="41">
        <v>290</v>
      </c>
      <c r="B1021" s="24" t="s">
        <v>775</v>
      </c>
      <c r="C1021" s="18">
        <v>0.335071574642127</v>
      </c>
      <c r="D1021" s="18">
        <v>0.33558282208589002</v>
      </c>
      <c r="E1021" s="18">
        <v>0.191411042944785</v>
      </c>
      <c r="F1021" s="18">
        <v>3.0572597137014299E-2</v>
      </c>
      <c r="G1021" s="18">
        <v>0</v>
      </c>
      <c r="H1021" s="18">
        <v>0</v>
      </c>
      <c r="I1021" s="18">
        <v>0</v>
      </c>
      <c r="J1021" s="18">
        <v>0</v>
      </c>
      <c r="K1021" s="18">
        <v>0</v>
      </c>
      <c r="L1021" s="18">
        <v>0</v>
      </c>
      <c r="M1021" s="18">
        <v>0</v>
      </c>
      <c r="N1021" s="18">
        <v>0</v>
      </c>
      <c r="O1021" s="18">
        <v>0</v>
      </c>
      <c r="P1021" s="18">
        <v>1.7484662576687099E-2</v>
      </c>
      <c r="Q1021" s="18">
        <v>4.8670756646216798E-2</v>
      </c>
      <c r="R1021" s="18">
        <v>3.3742331288343599E-2</v>
      </c>
      <c r="S1021" s="18">
        <v>4.8568507157464198E-2</v>
      </c>
      <c r="T1021" s="18">
        <v>0.119222903885481</v>
      </c>
      <c r="U1021" s="18">
        <v>0.15235173824130899</v>
      </c>
      <c r="V1021" s="18">
        <v>0.228732106339468</v>
      </c>
      <c r="W1021" s="18">
        <v>0.219938650306749</v>
      </c>
      <c r="X1021" s="18">
        <v>0.250920245398773</v>
      </c>
      <c r="Y1021" s="18">
        <v>0.18149284253578701</v>
      </c>
      <c r="Z1021" s="18">
        <v>0.22515337423312901</v>
      </c>
    </row>
    <row r="1022" spans="1:26">
      <c r="A1022" s="41">
        <v>291</v>
      </c>
      <c r="B1022" s="24" t="s">
        <v>775</v>
      </c>
      <c r="C1022" s="18">
        <v>0.372699386503068</v>
      </c>
      <c r="D1022" s="18">
        <v>0.220705521472393</v>
      </c>
      <c r="E1022" s="18">
        <v>0.32096114519427399</v>
      </c>
      <c r="F1022" s="18">
        <v>0.33067484662576702</v>
      </c>
      <c r="G1022" s="18">
        <v>0.28271983640081799</v>
      </c>
      <c r="H1022" s="18">
        <v>0.23067484662576701</v>
      </c>
      <c r="I1022" s="18">
        <v>0.26840490797546002</v>
      </c>
      <c r="J1022" s="18">
        <v>0.20736196319018399</v>
      </c>
      <c r="K1022" s="18">
        <v>0.130674846625767</v>
      </c>
      <c r="L1022" s="18">
        <v>0.18762781186094099</v>
      </c>
      <c r="M1022" s="18">
        <v>0.14049079754601199</v>
      </c>
      <c r="N1022" s="18">
        <v>0.223312883435583</v>
      </c>
      <c r="O1022" s="18">
        <v>0.26451942740286299</v>
      </c>
      <c r="P1022" s="18">
        <v>0.23650306748466299</v>
      </c>
      <c r="Q1022" s="18">
        <v>0.21789366053169701</v>
      </c>
      <c r="R1022" s="18">
        <v>0.15685071574642101</v>
      </c>
      <c r="S1022" s="18">
        <v>0.32096114519427399</v>
      </c>
      <c r="T1022" s="18">
        <v>0.51002044989775097</v>
      </c>
      <c r="U1022" s="18">
        <v>0.59417177914110397</v>
      </c>
      <c r="V1022" s="18">
        <v>0.439877300613497</v>
      </c>
      <c r="W1022" s="18">
        <v>0.391820040899796</v>
      </c>
      <c r="X1022" s="18">
        <v>0.28721881390593001</v>
      </c>
      <c r="Y1022" s="18">
        <v>0.292842535787321</v>
      </c>
      <c r="Z1022" s="18">
        <v>0.236298568507157</v>
      </c>
    </row>
    <row r="1023" spans="1:26">
      <c r="A1023" s="41">
        <v>292</v>
      </c>
      <c r="B1023" s="24" t="s">
        <v>775</v>
      </c>
      <c r="C1023" s="18">
        <v>0.13936605316973399</v>
      </c>
      <c r="D1023" s="18">
        <v>0.13241308793456</v>
      </c>
      <c r="E1023" s="18">
        <v>3.1697341513292399E-2</v>
      </c>
      <c r="F1023" s="18">
        <v>3.3128834355828203E-2</v>
      </c>
      <c r="G1023" s="18">
        <v>6.0838445807771001E-2</v>
      </c>
      <c r="H1023" s="18">
        <v>4.7239263803681E-2</v>
      </c>
      <c r="I1023" s="18">
        <v>1.5644171779141101E-2</v>
      </c>
      <c r="J1023" s="18">
        <v>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1.15541922290389E-2</v>
      </c>
      <c r="Q1023" s="18">
        <v>7.8732106339468293E-3</v>
      </c>
      <c r="R1023" s="18">
        <v>8.2822085889570594E-3</v>
      </c>
      <c r="S1023" s="18">
        <v>3.4867075664621702E-2</v>
      </c>
      <c r="T1023" s="18">
        <v>2.0245398773006101E-2</v>
      </c>
      <c r="U1023" s="18">
        <v>3.7934560327198399E-2</v>
      </c>
      <c r="V1023" s="18">
        <v>0.12770961145194301</v>
      </c>
      <c r="W1023" s="18">
        <v>0.247239263803681</v>
      </c>
      <c r="X1023" s="18">
        <v>0.27300613496932502</v>
      </c>
      <c r="Y1023" s="18">
        <v>0.37893660531697299</v>
      </c>
      <c r="Z1023" s="18">
        <v>0.43118609406953001</v>
      </c>
    </row>
    <row r="1024" spans="1:26">
      <c r="A1024" s="41">
        <v>293</v>
      </c>
      <c r="B1024" s="24" t="s">
        <v>775</v>
      </c>
      <c r="C1024" s="18">
        <v>0.393353783231084</v>
      </c>
      <c r="D1024" s="18">
        <v>0.40132924335378301</v>
      </c>
      <c r="E1024" s="18">
        <v>0.40255623721881401</v>
      </c>
      <c r="F1024" s="18">
        <v>0.27137014314928398</v>
      </c>
      <c r="G1024" s="18">
        <v>9.9284253578732107E-2</v>
      </c>
      <c r="H1024" s="18">
        <v>0.22617586912065399</v>
      </c>
      <c r="I1024" s="18">
        <v>0.27321063394682998</v>
      </c>
      <c r="J1024" s="18">
        <v>0.28803680981595098</v>
      </c>
      <c r="K1024" s="18">
        <v>0.34038854805725999</v>
      </c>
      <c r="L1024" s="18">
        <v>0.21165644171779099</v>
      </c>
      <c r="M1024" s="18">
        <v>0.21308793456032701</v>
      </c>
      <c r="N1024" s="18">
        <v>0.17423312883435599</v>
      </c>
      <c r="O1024" s="18">
        <v>0.18384458077709601</v>
      </c>
      <c r="P1024" s="18">
        <v>0.17566462167689201</v>
      </c>
      <c r="Q1024" s="18">
        <v>9.6830265848670799E-2</v>
      </c>
      <c r="R1024" s="18">
        <v>0.139161554192229</v>
      </c>
      <c r="S1024" s="18">
        <v>0.18333333333333299</v>
      </c>
      <c r="T1024" s="18">
        <v>0.211451942740286</v>
      </c>
      <c r="U1024" s="18">
        <v>0.18844580777096101</v>
      </c>
      <c r="V1024" s="18">
        <v>0.20725971370143201</v>
      </c>
      <c r="W1024" s="18">
        <v>0.17597137014314901</v>
      </c>
      <c r="X1024" s="18">
        <v>9.5398773006135001E-2</v>
      </c>
      <c r="Y1024" s="18">
        <v>2.6278118609407E-2</v>
      </c>
      <c r="Z1024" s="18">
        <v>1.5950920245398799E-2</v>
      </c>
    </row>
    <row r="1025" spans="1:26">
      <c r="A1025" s="41">
        <v>294</v>
      </c>
      <c r="B1025" s="24" t="s">
        <v>775</v>
      </c>
      <c r="C1025" s="18">
        <v>4.1820040899795498E-2</v>
      </c>
      <c r="D1025" s="18">
        <v>9.6728016359918206E-2</v>
      </c>
      <c r="E1025" s="18">
        <v>6.9631901840490798E-2</v>
      </c>
      <c r="F1025" s="18">
        <v>5.04089979550102E-2</v>
      </c>
      <c r="G1025" s="18">
        <v>1.47239263803681E-2</v>
      </c>
      <c r="H1025" s="18">
        <v>2.52556237218814E-2</v>
      </c>
      <c r="I1025" s="18">
        <v>1.4110429447852801E-2</v>
      </c>
      <c r="J1025" s="18">
        <v>0</v>
      </c>
      <c r="K1025" s="18">
        <v>0</v>
      </c>
      <c r="L1025" s="18">
        <v>0</v>
      </c>
      <c r="M1025" s="18">
        <v>0</v>
      </c>
      <c r="N1025" s="18">
        <v>0</v>
      </c>
      <c r="O1025" s="18">
        <v>2.05521472392638E-2</v>
      </c>
      <c r="P1025" s="18">
        <v>3.9161554192228998E-2</v>
      </c>
      <c r="Q1025" s="18">
        <v>5.1124744376278099E-2</v>
      </c>
      <c r="R1025" s="18">
        <v>7.1779141104294494E-2</v>
      </c>
      <c r="S1025" s="18">
        <v>7.0756646216768901E-2</v>
      </c>
      <c r="T1025" s="18">
        <v>8.4560327198363996E-2</v>
      </c>
      <c r="U1025" s="18">
        <v>0.105725971370143</v>
      </c>
      <c r="V1025" s="18">
        <v>0.10961145194274</v>
      </c>
      <c r="W1025" s="18">
        <v>0.143353783231084</v>
      </c>
      <c r="X1025" s="18">
        <v>0.13905930470347699</v>
      </c>
      <c r="Y1025" s="18">
        <v>0.13527607361963201</v>
      </c>
      <c r="Z1025" s="18">
        <v>0.16053169734151301</v>
      </c>
    </row>
    <row r="1026" spans="1:26">
      <c r="A1026" s="41">
        <v>295</v>
      </c>
      <c r="B1026" s="24" t="s">
        <v>775</v>
      </c>
      <c r="C1026" s="18">
        <v>0.14130879345603301</v>
      </c>
      <c r="D1026" s="18">
        <v>0.140593047034765</v>
      </c>
      <c r="E1026" s="18">
        <v>0.16329243353783199</v>
      </c>
      <c r="F1026" s="18">
        <v>0.20429447852760699</v>
      </c>
      <c r="G1026" s="18">
        <v>0.14222903885480601</v>
      </c>
      <c r="H1026" s="18">
        <v>0.17658486707566501</v>
      </c>
      <c r="I1026" s="18">
        <v>0.33251533742331302</v>
      </c>
      <c r="J1026" s="18">
        <v>0.49355828220858899</v>
      </c>
      <c r="K1026" s="18">
        <v>0.53926380368098203</v>
      </c>
      <c r="L1026" s="18">
        <v>0.51267893660531705</v>
      </c>
      <c r="M1026" s="18">
        <v>0.66206543967280196</v>
      </c>
      <c r="N1026" s="18">
        <v>0.67668711656441705</v>
      </c>
      <c r="O1026" s="18">
        <v>0.65398773006135003</v>
      </c>
      <c r="P1026" s="18">
        <v>0.59202453987730097</v>
      </c>
      <c r="Q1026" s="18">
        <v>0.72852760736196298</v>
      </c>
      <c r="R1026" s="18">
        <v>0.82116564417177895</v>
      </c>
      <c r="S1026" s="18">
        <v>0.85214723926380398</v>
      </c>
      <c r="T1026" s="18">
        <v>0.78558282208589003</v>
      </c>
      <c r="U1026" s="18">
        <v>0.80797546012269905</v>
      </c>
      <c r="V1026" s="18">
        <v>0.86860940695296496</v>
      </c>
      <c r="W1026" s="18">
        <v>0.86584867075664596</v>
      </c>
      <c r="X1026" s="18">
        <v>0.85194274028629902</v>
      </c>
      <c r="Y1026" s="18">
        <v>0.87955010224948904</v>
      </c>
      <c r="Z1026" s="18">
        <v>0.85081799591002005</v>
      </c>
    </row>
    <row r="1027" spans="1:26">
      <c r="A1027" s="41">
        <v>296</v>
      </c>
      <c r="B1027" s="24" t="s">
        <v>775</v>
      </c>
      <c r="C1027" s="18">
        <v>0.78118609406952999</v>
      </c>
      <c r="D1027" s="18">
        <v>0.84744376278118605</v>
      </c>
      <c r="E1027" s="18">
        <v>0.84580777096114501</v>
      </c>
      <c r="F1027" s="18">
        <v>0.80685071574642098</v>
      </c>
      <c r="G1027" s="18">
        <v>0.84130879345603304</v>
      </c>
      <c r="H1027" s="18">
        <v>0.80071574642126797</v>
      </c>
      <c r="I1027" s="18">
        <v>0.78599182004089996</v>
      </c>
      <c r="J1027" s="18">
        <v>0.73650306748466299</v>
      </c>
      <c r="K1027" s="18">
        <v>0.79151329243353796</v>
      </c>
      <c r="L1027" s="18">
        <v>0.76380368098159501</v>
      </c>
      <c r="M1027" s="18">
        <v>0.61400817995909995</v>
      </c>
      <c r="N1027" s="18">
        <v>0.397955010224949</v>
      </c>
      <c r="O1027" s="18">
        <v>0.55122699386503105</v>
      </c>
      <c r="P1027" s="18">
        <v>0.78087934560327199</v>
      </c>
      <c r="Q1027" s="18">
        <v>0.65552147239263803</v>
      </c>
      <c r="R1027" s="18">
        <v>0.66564417177914104</v>
      </c>
      <c r="S1027" s="18">
        <v>0.70940695296523504</v>
      </c>
      <c r="T1027" s="18">
        <v>0.67453987730061404</v>
      </c>
      <c r="U1027" s="18">
        <v>0.48967280163599203</v>
      </c>
      <c r="V1027" s="18">
        <v>0.50081799591001996</v>
      </c>
      <c r="W1027" s="18">
        <v>0.38701431492842497</v>
      </c>
      <c r="X1027" s="18">
        <v>0.30725971370143201</v>
      </c>
      <c r="Y1027" s="18">
        <v>0.20255623721881399</v>
      </c>
      <c r="Z1027" s="18">
        <v>8.8957055214723899E-2</v>
      </c>
    </row>
    <row r="1028" spans="1:26">
      <c r="A1028" s="41">
        <v>297</v>
      </c>
      <c r="B1028" s="24" t="s">
        <v>775</v>
      </c>
      <c r="C1028" s="18">
        <v>4.3660531697341499E-2</v>
      </c>
      <c r="D1028" s="18">
        <v>3.4355828220858899E-2</v>
      </c>
      <c r="E1028" s="18">
        <v>0.32372188139059299</v>
      </c>
      <c r="F1028" s="18">
        <v>0.624846625766871</v>
      </c>
      <c r="G1028" s="18">
        <v>0.58803680981595097</v>
      </c>
      <c r="H1028" s="18">
        <v>0.56104294478527605</v>
      </c>
      <c r="I1028" s="18">
        <v>0.47709611451942702</v>
      </c>
      <c r="J1028" s="18">
        <v>0.59570552147239297</v>
      </c>
      <c r="K1028" s="18">
        <v>0.69386503067484695</v>
      </c>
      <c r="L1028" s="18">
        <v>0.71216768916155404</v>
      </c>
      <c r="M1028" s="18">
        <v>0.89417177914110402</v>
      </c>
      <c r="N1028" s="18">
        <v>0.76492842535787298</v>
      </c>
      <c r="O1028" s="18">
        <v>0.73282208588957098</v>
      </c>
      <c r="P1028" s="18">
        <v>0.71932515337423297</v>
      </c>
      <c r="Q1028" s="18">
        <v>0.79703476482617597</v>
      </c>
      <c r="R1028" s="18">
        <v>0.78987730061349704</v>
      </c>
      <c r="S1028" s="18">
        <v>0.57392638036809795</v>
      </c>
      <c r="T1028" s="18">
        <v>0.42985685071574598</v>
      </c>
      <c r="U1028" s="18">
        <v>0.51932515337423302</v>
      </c>
      <c r="V1028" s="18">
        <v>0.33680981595092002</v>
      </c>
      <c r="W1028" s="18">
        <v>0.38824130879345597</v>
      </c>
      <c r="X1028" s="18">
        <v>0.35879345603272</v>
      </c>
      <c r="Y1028" s="18">
        <v>0.40807770961145201</v>
      </c>
      <c r="Z1028" s="18">
        <v>0.44386503067484701</v>
      </c>
    </row>
    <row r="1029" spans="1:26">
      <c r="A1029" s="41">
        <v>298</v>
      </c>
      <c r="B1029" s="24" t="s">
        <v>775</v>
      </c>
      <c r="C1029" s="18">
        <v>0.45</v>
      </c>
      <c r="D1029" s="18">
        <v>0.40766871165644197</v>
      </c>
      <c r="E1029" s="18">
        <v>0.274642126789366</v>
      </c>
      <c r="F1029" s="18">
        <v>0.16002044989775099</v>
      </c>
      <c r="G1029" s="18">
        <v>6.4212678936605302E-2</v>
      </c>
      <c r="H1029" s="18">
        <v>3.5991820040899798E-2</v>
      </c>
      <c r="I1029" s="18">
        <v>6.8711656441717797E-2</v>
      </c>
      <c r="J1029" s="18">
        <v>5.05112474437628E-2</v>
      </c>
      <c r="K1029" s="18">
        <v>4.88752556237219E-2</v>
      </c>
      <c r="L1029" s="18">
        <v>5.8179959100204501E-2</v>
      </c>
      <c r="M1029" s="18">
        <v>7.3517382413087903E-2</v>
      </c>
      <c r="N1029" s="18">
        <v>1.99386503067485E-2</v>
      </c>
      <c r="O1029" s="18">
        <v>1.9734151329243398E-2</v>
      </c>
      <c r="P1029" s="18">
        <v>7.7914110429447903E-2</v>
      </c>
      <c r="Q1029" s="18">
        <v>9.1411042944785303E-2</v>
      </c>
      <c r="R1029" s="18">
        <v>0.17576687116564399</v>
      </c>
      <c r="S1029" s="18">
        <v>0.24130879345603301</v>
      </c>
      <c r="T1029" s="18">
        <v>0.216257668711656</v>
      </c>
      <c r="U1029" s="18">
        <v>0.32576687116564401</v>
      </c>
      <c r="V1029" s="18">
        <v>0.24989775051124699</v>
      </c>
      <c r="W1029" s="18">
        <v>0.15398773006135</v>
      </c>
      <c r="X1029" s="18">
        <v>0.15357873210633899</v>
      </c>
      <c r="Y1029" s="18">
        <v>0.158282208588957</v>
      </c>
      <c r="Z1029" s="18">
        <v>0.16717791411042901</v>
      </c>
    </row>
    <row r="1030" spans="1:26">
      <c r="A1030" s="41">
        <v>299</v>
      </c>
      <c r="B1030" s="24" t="s">
        <v>775</v>
      </c>
      <c r="C1030" s="18">
        <v>0.18977505112474399</v>
      </c>
      <c r="D1030" s="18">
        <v>9.9386503067484699E-2</v>
      </c>
      <c r="E1030" s="18">
        <v>6.4314928425357895E-2</v>
      </c>
      <c r="F1030" s="18">
        <v>9.1308793456032697E-2</v>
      </c>
      <c r="G1030" s="18">
        <v>7.98568507157464E-2</v>
      </c>
      <c r="H1030" s="18">
        <v>0.11308793456032699</v>
      </c>
      <c r="I1030" s="18">
        <v>6.7995910020449898E-2</v>
      </c>
      <c r="J1030" s="18">
        <v>3.1492842535787297E-2</v>
      </c>
      <c r="K1030" s="18">
        <v>4.2740286298568499E-2</v>
      </c>
      <c r="L1030" s="18">
        <v>3.7321063394683003E-2</v>
      </c>
      <c r="M1030" s="18">
        <v>3.9570552147239299E-2</v>
      </c>
      <c r="N1030" s="18">
        <v>6.9631901840490798E-2</v>
      </c>
      <c r="O1030" s="18">
        <v>1.67689161554192E-2</v>
      </c>
      <c r="P1030" s="18">
        <v>0.19969325153374201</v>
      </c>
      <c r="Q1030" s="18">
        <v>0.43578732106339502</v>
      </c>
      <c r="R1030" s="18">
        <v>0.63016359918200404</v>
      </c>
      <c r="S1030" s="18">
        <v>0.72290388548057305</v>
      </c>
      <c r="T1030" s="18">
        <v>0.75930470347648304</v>
      </c>
      <c r="U1030" s="18">
        <v>0.75950920245398801</v>
      </c>
      <c r="V1030" s="18">
        <v>0.59509202453987697</v>
      </c>
      <c r="W1030" s="18">
        <v>0.20030674846625801</v>
      </c>
      <c r="X1030" s="18">
        <v>0.31807259713701402</v>
      </c>
      <c r="Y1030" s="18">
        <v>0.25644171779141101</v>
      </c>
      <c r="Z1030" s="18">
        <v>0.33824130879345599</v>
      </c>
    </row>
    <row r="1031" spans="1:26">
      <c r="A1031" s="41">
        <v>300</v>
      </c>
      <c r="B1031" s="24" t="s">
        <v>775</v>
      </c>
      <c r="C1031" s="18">
        <v>0.501226993865031</v>
      </c>
      <c r="D1031" s="18">
        <v>0.42310838445807802</v>
      </c>
      <c r="E1031" s="18">
        <v>0.15848670756646199</v>
      </c>
      <c r="F1031" s="18">
        <v>0.182310838445808</v>
      </c>
      <c r="G1031" s="18">
        <v>9.3762781186094102E-2</v>
      </c>
      <c r="H1031" s="18">
        <v>5.71574642126789E-2</v>
      </c>
      <c r="I1031" s="18">
        <v>9.5092024539877307E-3</v>
      </c>
      <c r="J1031" s="18">
        <v>1.10429447852761E-2</v>
      </c>
      <c r="K1031" s="18">
        <v>2.9550102249488799E-2</v>
      </c>
      <c r="L1031" s="18">
        <v>6.9529652351738302E-2</v>
      </c>
      <c r="M1031" s="18">
        <v>5.9611451942740298E-2</v>
      </c>
      <c r="N1031" s="18">
        <v>8.4969325153374201E-2</v>
      </c>
      <c r="O1031" s="18">
        <v>0.107566462167689</v>
      </c>
      <c r="P1031" s="18">
        <v>0.21155419222903901</v>
      </c>
      <c r="Q1031" s="18">
        <v>0.33721881390593</v>
      </c>
      <c r="R1031" s="18">
        <v>0.36053169734151302</v>
      </c>
      <c r="S1031" s="18">
        <v>0.30276073619631899</v>
      </c>
      <c r="T1031" s="18">
        <v>0.19478527607362001</v>
      </c>
      <c r="U1031" s="18">
        <v>0.14928425357873201</v>
      </c>
      <c r="V1031" s="18">
        <v>0.13844580777096099</v>
      </c>
      <c r="W1031" s="18">
        <v>8.1186094069529702E-2</v>
      </c>
      <c r="X1031" s="18">
        <v>2.2494887525562401E-2</v>
      </c>
      <c r="Y1031" s="18">
        <v>1.0838445807771E-2</v>
      </c>
      <c r="Z1031" s="18">
        <v>1.1451942740286301E-2</v>
      </c>
    </row>
    <row r="1032" spans="1:26">
      <c r="A1032" s="41">
        <v>301</v>
      </c>
      <c r="B1032" s="24" t="s">
        <v>775</v>
      </c>
      <c r="C1032" s="18">
        <v>0</v>
      </c>
      <c r="D1032" s="18">
        <v>9.7137014314928397E-3</v>
      </c>
      <c r="E1032" s="18">
        <v>1.7075664621676898E-2</v>
      </c>
      <c r="F1032" s="18">
        <v>3.5276073619631899E-2</v>
      </c>
      <c r="G1032" s="18">
        <v>2.6482617586912099E-2</v>
      </c>
      <c r="H1032" s="18">
        <v>3.4151329243353797E-2</v>
      </c>
      <c r="I1032" s="18">
        <v>4.5501022494887501E-2</v>
      </c>
      <c r="J1032" s="18">
        <v>6.2167689161554199E-2</v>
      </c>
      <c r="K1032" s="18">
        <v>8.0674846625766905E-2</v>
      </c>
      <c r="L1032" s="18">
        <v>8.9570552147239302E-2</v>
      </c>
      <c r="M1032" s="18">
        <v>9.8261758691206499E-2</v>
      </c>
      <c r="N1032" s="18">
        <v>0.14233128834355799</v>
      </c>
      <c r="O1032" s="18">
        <v>0.13220858895705501</v>
      </c>
      <c r="P1032" s="18">
        <v>0.1719836400818</v>
      </c>
      <c r="Q1032" s="18">
        <v>0.27075664621676898</v>
      </c>
      <c r="R1032" s="18">
        <v>0.393660531697342</v>
      </c>
      <c r="S1032" s="18">
        <v>0.390899795501023</v>
      </c>
      <c r="T1032" s="18">
        <v>0.42116564417177899</v>
      </c>
      <c r="U1032" s="18">
        <v>0.44826175869120699</v>
      </c>
      <c r="V1032" s="18">
        <v>0.36584867075664601</v>
      </c>
      <c r="W1032" s="18">
        <v>0.155521472392638</v>
      </c>
      <c r="X1032" s="18">
        <v>0.16687116564417201</v>
      </c>
      <c r="Y1032" s="18">
        <v>0.18691206543967301</v>
      </c>
      <c r="Z1032" s="18">
        <v>0.15623721881390601</v>
      </c>
    </row>
    <row r="1033" spans="1:26">
      <c r="A1033" s="41">
        <v>302</v>
      </c>
      <c r="B1033" s="24" t="s">
        <v>775</v>
      </c>
      <c r="C1033" s="18">
        <v>6.24744376278119E-2</v>
      </c>
      <c r="D1033" s="18">
        <v>4.4989775051124697E-2</v>
      </c>
      <c r="E1033" s="18">
        <v>1.99386503067485E-2</v>
      </c>
      <c r="F1033" s="18">
        <v>8.8957055214723899E-3</v>
      </c>
      <c r="G1033" s="18">
        <v>0</v>
      </c>
      <c r="H1033" s="18">
        <v>0</v>
      </c>
      <c r="I1033" s="18">
        <v>0</v>
      </c>
      <c r="J1033" s="18">
        <v>0</v>
      </c>
      <c r="K1033" s="18">
        <v>0</v>
      </c>
      <c r="L1033" s="18">
        <v>1.33946830265849E-2</v>
      </c>
      <c r="M1033" s="18">
        <v>1.4826175869120699E-2</v>
      </c>
      <c r="N1033" s="18">
        <v>2.3517382413087901E-2</v>
      </c>
      <c r="O1033" s="18">
        <v>0.10715746421267899</v>
      </c>
      <c r="P1033" s="18">
        <v>0.102862985685072</v>
      </c>
      <c r="Q1033" s="18">
        <v>0.20040899795500999</v>
      </c>
      <c r="R1033" s="18">
        <v>0.21226993865030699</v>
      </c>
      <c r="S1033" s="18">
        <v>0.210838445807771</v>
      </c>
      <c r="T1033" s="18">
        <v>0.140286298568507</v>
      </c>
      <c r="U1033" s="18">
        <v>0.20705521472392599</v>
      </c>
      <c r="V1033" s="18">
        <v>0.194069529652352</v>
      </c>
      <c r="W1033" s="18">
        <v>6.1963190184049097E-2</v>
      </c>
      <c r="X1033" s="18">
        <v>0</v>
      </c>
      <c r="Y1033" s="18">
        <v>2.2699386503067499E-2</v>
      </c>
      <c r="Z1033" s="18">
        <v>0</v>
      </c>
    </row>
    <row r="1034" spans="1:26">
      <c r="A1034" s="41">
        <v>303</v>
      </c>
      <c r="B1034" s="24" t="s">
        <v>775</v>
      </c>
      <c r="C1034" s="18">
        <v>0</v>
      </c>
      <c r="D1034" s="18">
        <v>6.2372188139059297E-3</v>
      </c>
      <c r="E1034" s="18">
        <v>2.3006134969325201E-2</v>
      </c>
      <c r="F1034" s="18">
        <v>3.8548057259713699E-2</v>
      </c>
      <c r="G1034" s="18">
        <v>0.13466257668711701</v>
      </c>
      <c r="H1034" s="18">
        <v>0.237525562372188</v>
      </c>
      <c r="I1034" s="18">
        <v>0.163701431492843</v>
      </c>
      <c r="J1034" s="18">
        <v>0.24918200408998001</v>
      </c>
      <c r="K1034" s="18">
        <v>0.418916155419223</v>
      </c>
      <c r="L1034" s="18">
        <v>0.39284253578732098</v>
      </c>
      <c r="M1034" s="18">
        <v>0.26288343558282201</v>
      </c>
      <c r="N1034" s="18">
        <v>0.15664621676891599</v>
      </c>
      <c r="O1034" s="18">
        <v>0.20102249488752599</v>
      </c>
      <c r="P1034" s="18">
        <v>0.21554192229038899</v>
      </c>
      <c r="Q1034" s="18">
        <v>0.18415132924335401</v>
      </c>
      <c r="R1034" s="18">
        <v>0.183128834355828</v>
      </c>
      <c r="S1034" s="18">
        <v>0.15685071574642101</v>
      </c>
      <c r="T1034" s="18">
        <v>7.1676891615541902E-2</v>
      </c>
      <c r="U1034" s="18">
        <v>3.1492842535787297E-2</v>
      </c>
      <c r="V1034" s="18">
        <v>4.8466257668711703E-2</v>
      </c>
      <c r="W1034" s="18">
        <v>3.35378323108384E-2</v>
      </c>
      <c r="X1034" s="18">
        <v>2.2903885480572601E-2</v>
      </c>
      <c r="Y1034" s="18">
        <v>1.49284253578732E-2</v>
      </c>
      <c r="Z1034" s="18">
        <v>6.3394683026584903E-3</v>
      </c>
    </row>
    <row r="1035" spans="1:26">
      <c r="A1035" s="41">
        <v>304</v>
      </c>
      <c r="B1035" s="24" t="s">
        <v>775</v>
      </c>
      <c r="C1035" s="18">
        <v>9.7137014314928397E-3</v>
      </c>
      <c r="D1035" s="18">
        <v>2.7198364008180001E-2</v>
      </c>
      <c r="E1035" s="18">
        <v>3.2924335378323101E-2</v>
      </c>
      <c r="F1035" s="18">
        <v>6.4519427402862997E-2</v>
      </c>
      <c r="G1035" s="18">
        <v>7.5153374233128803E-2</v>
      </c>
      <c r="H1035" s="18">
        <v>5.2249488752556202E-2</v>
      </c>
      <c r="I1035" s="18">
        <v>5.0817995910020397E-2</v>
      </c>
      <c r="J1035" s="18">
        <v>7.0040899795501002E-2</v>
      </c>
      <c r="K1035" s="18">
        <v>0.18854805725971399</v>
      </c>
      <c r="L1035" s="18">
        <v>0.187423312883436</v>
      </c>
      <c r="M1035" s="18">
        <v>0.24683026584867099</v>
      </c>
      <c r="N1035" s="18">
        <v>0.16002044989775099</v>
      </c>
      <c r="O1035" s="18">
        <v>0.26993865030674802</v>
      </c>
      <c r="P1035" s="18">
        <v>0.46901840490797603</v>
      </c>
      <c r="Q1035" s="18">
        <v>0.40235173824130899</v>
      </c>
      <c r="R1035" s="18">
        <v>0.37014314928425401</v>
      </c>
      <c r="S1035" s="18">
        <v>0.68415132924335398</v>
      </c>
      <c r="T1035" s="18">
        <v>0.90756646216768899</v>
      </c>
      <c r="U1035" s="18">
        <v>0.92321063394683001</v>
      </c>
      <c r="V1035" s="18">
        <v>0.89836400817995898</v>
      </c>
      <c r="W1035" s="18">
        <v>0.22932004089979599</v>
      </c>
      <c r="X1035" s="18">
        <v>1.4332502556237201E-2</v>
      </c>
      <c r="Y1035" s="18">
        <v>0.379754601226994</v>
      </c>
      <c r="Z1035" s="18">
        <v>0.60460122699386498</v>
      </c>
    </row>
    <row r="1036" spans="1:26">
      <c r="A1036" s="41">
        <v>305</v>
      </c>
      <c r="B1036" s="24" t="s">
        <v>775</v>
      </c>
      <c r="C1036" s="18">
        <v>0.47975460122699398</v>
      </c>
      <c r="D1036" s="18">
        <v>0.51523517382413098</v>
      </c>
      <c r="E1036" s="18">
        <v>0.52310838445807795</v>
      </c>
      <c r="F1036" s="18">
        <v>0.357873210633947</v>
      </c>
      <c r="G1036" s="18">
        <v>0.40398773006135003</v>
      </c>
      <c r="H1036" s="18">
        <v>0.49795501022494898</v>
      </c>
      <c r="I1036" s="18">
        <v>0.65664621676891599</v>
      </c>
      <c r="J1036" s="18">
        <v>0.68732106339468302</v>
      </c>
      <c r="K1036" s="18">
        <v>0.68578732106339502</v>
      </c>
      <c r="L1036" s="18">
        <v>0.63680981595092001</v>
      </c>
      <c r="M1036" s="18">
        <v>0.69386503067484695</v>
      </c>
      <c r="N1036" s="18">
        <v>0.834151329243354</v>
      </c>
      <c r="O1036" s="18">
        <v>0.64887525562372195</v>
      </c>
      <c r="P1036" s="18">
        <v>0.69580777096114499</v>
      </c>
      <c r="Q1036" s="18">
        <v>0.83640081799591004</v>
      </c>
      <c r="R1036" s="18">
        <v>0.44212678936605299</v>
      </c>
      <c r="S1036" s="18">
        <v>0.73149284253578695</v>
      </c>
      <c r="T1036" s="18">
        <v>0.46308793456032699</v>
      </c>
      <c r="U1036" s="18">
        <v>0.34810838445807801</v>
      </c>
      <c r="V1036" s="18">
        <v>0.28496932515337398</v>
      </c>
      <c r="W1036" s="18">
        <v>0.192842535787321</v>
      </c>
      <c r="X1036" s="18">
        <v>0.19059304703476501</v>
      </c>
      <c r="Y1036" s="18">
        <v>0.1</v>
      </c>
      <c r="Z1036" s="18">
        <v>7.6278118609407003E-2</v>
      </c>
    </row>
    <row r="1037" spans="1:26">
      <c r="A1037" s="41">
        <v>306</v>
      </c>
      <c r="B1037" s="24" t="s">
        <v>775</v>
      </c>
      <c r="C1037" s="18">
        <v>2.6482617586912099E-2</v>
      </c>
      <c r="D1037" s="18">
        <v>2.9141104294478502E-2</v>
      </c>
      <c r="E1037" s="18">
        <v>0</v>
      </c>
      <c r="F1037" s="18">
        <v>0</v>
      </c>
      <c r="G1037" s="18">
        <v>0</v>
      </c>
      <c r="H1037" s="18">
        <v>0</v>
      </c>
      <c r="I1037" s="18">
        <v>0</v>
      </c>
      <c r="J1037" s="18">
        <v>0</v>
      </c>
      <c r="K1037" s="18">
        <v>0</v>
      </c>
      <c r="L1037" s="18">
        <v>5.3169734151329298E-3</v>
      </c>
      <c r="M1037" s="18">
        <v>6.4417177914110396E-3</v>
      </c>
      <c r="N1037" s="18">
        <v>5.1942740286298597E-2</v>
      </c>
      <c r="O1037" s="18">
        <v>8.9979550102249506E-2</v>
      </c>
      <c r="P1037" s="18">
        <v>9.0184049079754594E-2</v>
      </c>
      <c r="Q1037" s="18">
        <v>0.10501022494887501</v>
      </c>
      <c r="R1037" s="18">
        <v>0.17965235173824101</v>
      </c>
      <c r="S1037" s="18">
        <v>0.375766871165644</v>
      </c>
      <c r="T1037" s="18">
        <v>0.43149284253578701</v>
      </c>
      <c r="U1037" s="18">
        <v>0.48793456032719801</v>
      </c>
      <c r="V1037" s="18">
        <v>0.57484662576687096</v>
      </c>
      <c r="W1037" s="18">
        <v>0.56881390593046999</v>
      </c>
      <c r="X1037" s="18">
        <v>0.45787321063394698</v>
      </c>
      <c r="Y1037" s="18">
        <v>0.432822085889571</v>
      </c>
      <c r="Z1037" s="18">
        <v>0.40020449897750499</v>
      </c>
    </row>
    <row r="1038" spans="1:26">
      <c r="A1038" s="41">
        <v>307</v>
      </c>
      <c r="B1038" s="24" t="s">
        <v>775</v>
      </c>
      <c r="C1038" s="18">
        <v>0.40276073619631902</v>
      </c>
      <c r="D1038" s="18">
        <v>0.49591002044989801</v>
      </c>
      <c r="E1038" s="18">
        <v>0.60848670756646195</v>
      </c>
      <c r="F1038" s="18">
        <v>0.63578732106339497</v>
      </c>
      <c r="G1038" s="18">
        <v>0.53394683026584899</v>
      </c>
      <c r="H1038" s="18">
        <v>0.495092024539877</v>
      </c>
      <c r="I1038" s="18">
        <v>0.37505112474437602</v>
      </c>
      <c r="J1038" s="18">
        <v>0.32658486707566498</v>
      </c>
      <c r="K1038" s="18">
        <v>0.27975460122699403</v>
      </c>
      <c r="L1038" s="18">
        <v>0.239059304703476</v>
      </c>
      <c r="M1038" s="18">
        <v>0.20040899795500999</v>
      </c>
      <c r="N1038" s="18">
        <v>0.21073619631901799</v>
      </c>
      <c r="O1038" s="18">
        <v>0.26625766871165601</v>
      </c>
      <c r="P1038" s="18">
        <v>0.411554192229039</v>
      </c>
      <c r="Q1038" s="18">
        <v>0.52433537832310795</v>
      </c>
      <c r="R1038" s="18">
        <v>0.48415132924335402</v>
      </c>
      <c r="S1038" s="18">
        <v>0.57096114519427399</v>
      </c>
      <c r="T1038" s="18">
        <v>0.59877300613496898</v>
      </c>
      <c r="U1038" s="18">
        <v>0.625766871165644</v>
      </c>
      <c r="V1038" s="18">
        <v>0.54550102249488797</v>
      </c>
      <c r="W1038" s="18">
        <v>0.40644171779141097</v>
      </c>
      <c r="X1038" s="18">
        <v>0.30081799591002001</v>
      </c>
      <c r="Y1038" s="18">
        <v>0.34028629856850701</v>
      </c>
      <c r="Z1038" s="18">
        <v>0.16421267893660499</v>
      </c>
    </row>
    <row r="1039" spans="1:26">
      <c r="A1039" s="41">
        <v>308</v>
      </c>
      <c r="B1039" s="24" t="s">
        <v>775</v>
      </c>
      <c r="C1039" s="18">
        <v>0.116768916155419</v>
      </c>
      <c r="D1039" s="18">
        <v>0.101635991820041</v>
      </c>
      <c r="E1039" s="18">
        <v>6.8916155419222899E-2</v>
      </c>
      <c r="F1039" s="18">
        <v>3.4560327198364001E-2</v>
      </c>
      <c r="G1039" s="18">
        <v>1.00204498977505E-2</v>
      </c>
      <c r="H1039" s="18">
        <v>1.22699386503067E-2</v>
      </c>
      <c r="I1039" s="18">
        <v>0</v>
      </c>
      <c r="J1039" s="18">
        <v>0</v>
      </c>
      <c r="K1039" s="18">
        <v>0</v>
      </c>
      <c r="L1039" s="18">
        <v>0</v>
      </c>
      <c r="M1039" s="18">
        <v>0</v>
      </c>
      <c r="N1039" s="18">
        <v>0</v>
      </c>
      <c r="O1039" s="18">
        <v>0</v>
      </c>
      <c r="P1039" s="18">
        <v>0</v>
      </c>
      <c r="Q1039" s="18">
        <v>6.2372188139059297E-3</v>
      </c>
      <c r="R1039" s="18">
        <v>2.5460122699386498E-2</v>
      </c>
      <c r="S1039" s="18">
        <v>4.7546012269938702E-2</v>
      </c>
      <c r="T1039" s="18">
        <v>4.8670756646216798E-2</v>
      </c>
      <c r="U1039" s="18">
        <v>5.1840490797545997E-2</v>
      </c>
      <c r="V1039" s="18">
        <v>5.5010224948875301E-2</v>
      </c>
      <c r="W1039" s="18">
        <v>5.0204498977505098E-2</v>
      </c>
      <c r="X1039" s="18">
        <v>7.8732106339468297E-2</v>
      </c>
      <c r="Y1039" s="18">
        <v>8.4253578732106302E-2</v>
      </c>
      <c r="Z1039" s="18">
        <v>0.10501022494887501</v>
      </c>
    </row>
    <row r="1040" spans="1:26">
      <c r="A1040" s="41">
        <v>309</v>
      </c>
      <c r="B1040" s="24" t="s">
        <v>775</v>
      </c>
      <c r="C1040" s="18">
        <v>0.185889570552147</v>
      </c>
      <c r="D1040" s="18">
        <v>0.33865030674846602</v>
      </c>
      <c r="E1040" s="18">
        <v>0.41145194274028601</v>
      </c>
      <c r="F1040" s="18">
        <v>0.61492842535787295</v>
      </c>
      <c r="G1040" s="18">
        <v>0.58793456032719804</v>
      </c>
      <c r="H1040" s="18">
        <v>0.63680981595092001</v>
      </c>
      <c r="I1040" s="18">
        <v>0.79744376278118601</v>
      </c>
      <c r="J1040" s="18">
        <v>0.81278118609407002</v>
      </c>
      <c r="K1040" s="18">
        <v>0.84018404907975497</v>
      </c>
      <c r="L1040" s="18">
        <v>0.85112474437627805</v>
      </c>
      <c r="M1040" s="18">
        <v>0.89151329243353805</v>
      </c>
      <c r="N1040" s="18">
        <v>0.92525562372188097</v>
      </c>
      <c r="O1040" s="18">
        <v>0.91635991820040896</v>
      </c>
      <c r="P1040" s="18">
        <v>0.64355828220858902</v>
      </c>
      <c r="Q1040" s="18">
        <v>0.64856850715746395</v>
      </c>
      <c r="R1040" s="18">
        <v>0.836298568507158</v>
      </c>
      <c r="S1040" s="18">
        <v>0.105981595092025</v>
      </c>
      <c r="T1040" s="18">
        <v>0.65214723926380402</v>
      </c>
      <c r="U1040" s="18">
        <v>0.8280163599182</v>
      </c>
      <c r="V1040" s="18">
        <v>0.48957055214723899</v>
      </c>
      <c r="W1040" s="18">
        <v>0.50981595092024601</v>
      </c>
      <c r="X1040" s="18">
        <v>0.61840490797545999</v>
      </c>
      <c r="Y1040" s="18">
        <v>0.42842535787321101</v>
      </c>
      <c r="Z1040" s="18">
        <v>0.22709611451942699</v>
      </c>
    </row>
    <row r="1041" spans="1:26">
      <c r="A1041" s="41">
        <v>310</v>
      </c>
      <c r="B1041" s="24" t="s">
        <v>775</v>
      </c>
      <c r="C1041" s="18">
        <v>0.168302658486708</v>
      </c>
      <c r="D1041" s="18">
        <v>9.3660531697341495E-2</v>
      </c>
      <c r="E1041" s="18">
        <v>7.1779141104294494E-2</v>
      </c>
      <c r="F1041" s="18">
        <v>4.5807770961145203E-2</v>
      </c>
      <c r="G1041" s="18">
        <v>9.0490797546012303E-2</v>
      </c>
      <c r="H1041" s="18">
        <v>8.8957055214723899E-2</v>
      </c>
      <c r="I1041" s="18">
        <v>2.4948875255623702E-2</v>
      </c>
      <c r="J1041" s="18">
        <v>7.2699386503067495E-2</v>
      </c>
      <c r="K1041" s="18">
        <v>0.21134969325153399</v>
      </c>
      <c r="L1041" s="18">
        <v>0.22351738241308799</v>
      </c>
      <c r="M1041" s="18">
        <v>0.18302658486707599</v>
      </c>
      <c r="N1041" s="18">
        <v>0.115541922290389</v>
      </c>
      <c r="O1041" s="18">
        <v>7.5051124744376294E-2</v>
      </c>
      <c r="P1041" s="18">
        <v>2.1983640081799601E-2</v>
      </c>
      <c r="Q1041" s="18">
        <v>0</v>
      </c>
      <c r="R1041" s="18">
        <v>0</v>
      </c>
      <c r="S1041" s="18">
        <v>7.2801635991820102E-2</v>
      </c>
      <c r="T1041" s="18">
        <v>0.27535787321063399</v>
      </c>
      <c r="U1041" s="18">
        <v>0.49529652351738201</v>
      </c>
      <c r="V1041" s="18">
        <v>0.47955010224948902</v>
      </c>
      <c r="W1041" s="18">
        <v>0.44335378323108399</v>
      </c>
      <c r="X1041" s="18">
        <v>0.44120654396727998</v>
      </c>
      <c r="Y1041" s="18">
        <v>0.438036809815951</v>
      </c>
      <c r="Z1041" s="18">
        <v>0.414928425357873</v>
      </c>
    </row>
    <row r="1042" spans="1:26">
      <c r="A1042" s="41">
        <v>311</v>
      </c>
      <c r="B1042" s="24" t="s">
        <v>775</v>
      </c>
      <c r="C1042" s="18">
        <v>0.460531697341513</v>
      </c>
      <c r="D1042" s="18">
        <v>0.38077709611451899</v>
      </c>
      <c r="E1042" s="18">
        <v>0.45633946830265898</v>
      </c>
      <c r="F1042" s="18">
        <v>0.30593047034764798</v>
      </c>
      <c r="G1042" s="18">
        <v>0.27607361963190202</v>
      </c>
      <c r="H1042" s="18">
        <v>0.33558282208589002</v>
      </c>
      <c r="I1042" s="18">
        <v>0.26993865030674802</v>
      </c>
      <c r="J1042" s="18">
        <v>0.122290388548057</v>
      </c>
      <c r="K1042" s="18">
        <v>8.6503067484662605E-2</v>
      </c>
      <c r="L1042" s="18">
        <v>4.9284253578732097E-2</v>
      </c>
      <c r="M1042" s="18">
        <v>5.04089979550102E-2</v>
      </c>
      <c r="N1042" s="18">
        <v>3.7116564417177901E-2</v>
      </c>
      <c r="O1042" s="18">
        <v>4.2126789366053199E-2</v>
      </c>
      <c r="P1042" s="18">
        <v>0.22433537832310799</v>
      </c>
      <c r="Q1042" s="18">
        <v>0.26012269938650301</v>
      </c>
      <c r="R1042" s="18">
        <v>0.352351738241309</v>
      </c>
      <c r="S1042" s="18">
        <v>0.49948875255623698</v>
      </c>
      <c r="T1042" s="18">
        <v>0.57525562372188099</v>
      </c>
      <c r="U1042" s="18">
        <v>0.583537832310838</v>
      </c>
      <c r="V1042" s="18">
        <v>0.61042944785276099</v>
      </c>
      <c r="W1042" s="18">
        <v>0.52351738241308798</v>
      </c>
      <c r="X1042" s="18">
        <v>0.56952965235173802</v>
      </c>
      <c r="Y1042" s="18">
        <v>0.84877300613496898</v>
      </c>
      <c r="Z1042" s="18">
        <v>0.84539877300613497</v>
      </c>
    </row>
    <row r="1043" spans="1:26">
      <c r="A1043" s="41">
        <v>312</v>
      </c>
      <c r="B1043" s="24" t="s">
        <v>775</v>
      </c>
      <c r="C1043" s="18">
        <v>0.68660531697341498</v>
      </c>
      <c r="D1043" s="18">
        <v>0.90388548057259699</v>
      </c>
      <c r="E1043" s="18">
        <v>0.86165644171779099</v>
      </c>
      <c r="F1043" s="18">
        <v>0.85306748466257698</v>
      </c>
      <c r="G1043" s="18">
        <v>0.72791411042944798</v>
      </c>
      <c r="H1043" s="18">
        <v>0.79979550102249497</v>
      </c>
      <c r="I1043" s="18">
        <v>0.89284253578732098</v>
      </c>
      <c r="J1043" s="18">
        <v>0.89662576687116602</v>
      </c>
      <c r="K1043" s="18">
        <v>0.81492842535787302</v>
      </c>
      <c r="L1043" s="18">
        <v>0.90593047034764795</v>
      </c>
      <c r="M1043" s="18">
        <v>0.97157464212678901</v>
      </c>
      <c r="N1043" s="18">
        <v>0.61503067484662599</v>
      </c>
      <c r="O1043" s="18">
        <v>0.71155419222903904</v>
      </c>
      <c r="P1043" s="18">
        <v>0.73149284253578695</v>
      </c>
      <c r="Q1043" s="18">
        <v>0.78404907975460103</v>
      </c>
      <c r="R1043" s="18">
        <v>0.795910020449898</v>
      </c>
      <c r="S1043" s="18">
        <v>0.82065439672801599</v>
      </c>
      <c r="T1043" s="18">
        <v>0.89672801635991795</v>
      </c>
      <c r="U1043" s="18">
        <v>0.44493865030674901</v>
      </c>
      <c r="V1043" s="18">
        <v>0.158895705521472</v>
      </c>
      <c r="W1043" s="18">
        <v>0.39141104294478501</v>
      </c>
      <c r="X1043" s="18">
        <v>0.32218813905930499</v>
      </c>
      <c r="Y1043" s="18">
        <v>0.41196319018404898</v>
      </c>
      <c r="Z1043" s="18">
        <v>0.17505112474437601</v>
      </c>
    </row>
    <row r="1044" spans="1:26">
      <c r="A1044" s="41">
        <v>313</v>
      </c>
      <c r="B1044" s="24" t="s">
        <v>775</v>
      </c>
      <c r="C1044" s="18">
        <v>0.10092024539877301</v>
      </c>
      <c r="D1044" s="18">
        <v>1.99386503067485E-2</v>
      </c>
      <c r="E1044" s="18">
        <v>1.3701431492842499E-2</v>
      </c>
      <c r="F1044" s="18">
        <v>0</v>
      </c>
      <c r="G1044" s="18">
        <v>2.8220858895705501E-2</v>
      </c>
      <c r="H1044" s="18">
        <v>2.6175869120654401E-2</v>
      </c>
      <c r="I1044" s="18">
        <v>4.45807770961145E-2</v>
      </c>
      <c r="J1044" s="18">
        <v>5.2658486707566503E-2</v>
      </c>
      <c r="K1044" s="18">
        <v>3.2822085889570599E-2</v>
      </c>
      <c r="L1044" s="18">
        <v>2.3415132924335402E-2</v>
      </c>
      <c r="M1044" s="18">
        <v>5.1738241308793502E-2</v>
      </c>
      <c r="N1044" s="18">
        <v>7.3926380368098205E-2</v>
      </c>
      <c r="O1044" s="18">
        <v>0.21247443762781201</v>
      </c>
      <c r="P1044" s="18">
        <v>0.26022494887525599</v>
      </c>
      <c r="Q1044" s="18">
        <v>0.33067484662576702</v>
      </c>
      <c r="R1044" s="18">
        <v>0.53057259713701399</v>
      </c>
      <c r="S1044" s="18">
        <v>0.69069529652351702</v>
      </c>
      <c r="T1044" s="18">
        <v>0.81595092024539895</v>
      </c>
      <c r="U1044" s="18">
        <v>0.73762781186094095</v>
      </c>
      <c r="V1044" s="18">
        <v>0.58036809815950896</v>
      </c>
      <c r="W1044" s="18">
        <v>0.47167689161554199</v>
      </c>
      <c r="X1044" s="18">
        <v>0.59560327198364005</v>
      </c>
      <c r="Y1044" s="18">
        <v>0.58854805725971404</v>
      </c>
      <c r="Z1044" s="18">
        <v>0.50797546012270001</v>
      </c>
    </row>
    <row r="1045" spans="1:26">
      <c r="A1045" s="41">
        <v>314</v>
      </c>
      <c r="B1045" s="24" t="s">
        <v>775</v>
      </c>
      <c r="C1045" s="18">
        <v>0.44161554192229002</v>
      </c>
      <c r="D1045" s="18">
        <v>0.58865030674846597</v>
      </c>
      <c r="E1045" s="18">
        <v>0.32822085889570601</v>
      </c>
      <c r="F1045" s="18">
        <v>0.39959100204498998</v>
      </c>
      <c r="G1045" s="18">
        <v>0.15777096114519401</v>
      </c>
      <c r="H1045" s="18">
        <v>0.15991820040899801</v>
      </c>
      <c r="I1045" s="18">
        <v>0.20286298568507199</v>
      </c>
      <c r="J1045" s="18">
        <v>0.166155419222904</v>
      </c>
      <c r="K1045" s="18">
        <v>6.9938650306748507E-2</v>
      </c>
      <c r="L1045" s="18">
        <v>4.4171779141104303E-2</v>
      </c>
      <c r="M1045" s="18">
        <v>3.5276073619631899E-2</v>
      </c>
      <c r="N1045" s="18">
        <v>8.7934560327198406E-3</v>
      </c>
      <c r="O1045" s="18">
        <v>2.3312883435582799E-2</v>
      </c>
      <c r="P1045" s="18">
        <v>2.0143149284253599E-2</v>
      </c>
      <c r="Q1045" s="18">
        <v>4.4478527607361998E-2</v>
      </c>
      <c r="R1045" s="18">
        <v>0.16513292433537799</v>
      </c>
      <c r="S1045" s="18">
        <v>0.13721881390592999</v>
      </c>
      <c r="T1045" s="18">
        <v>0.15991820040899801</v>
      </c>
      <c r="U1045" s="18">
        <v>0.213905930470348</v>
      </c>
      <c r="V1045" s="18">
        <v>0.46226993865030702</v>
      </c>
      <c r="W1045" s="18">
        <v>0.41226993865030698</v>
      </c>
      <c r="X1045" s="18">
        <v>0.42269938650306799</v>
      </c>
      <c r="Y1045" s="18">
        <v>0.43721881390593098</v>
      </c>
      <c r="Z1045" s="18">
        <v>0.30521472392637999</v>
      </c>
    </row>
    <row r="1046" spans="1:26">
      <c r="A1046" s="41">
        <v>315</v>
      </c>
      <c r="B1046" s="24" t="s">
        <v>775</v>
      </c>
      <c r="C1046" s="18">
        <v>0.24325153374233099</v>
      </c>
      <c r="D1046" s="18">
        <v>0.208691206543967</v>
      </c>
      <c r="E1046" s="18">
        <v>0.24805725971370099</v>
      </c>
      <c r="F1046" s="18">
        <v>0.30286298568507197</v>
      </c>
      <c r="G1046" s="18">
        <v>0.28813905930470302</v>
      </c>
      <c r="H1046" s="18">
        <v>0.52065439672801594</v>
      </c>
      <c r="I1046" s="18">
        <v>0.52934560327198399</v>
      </c>
      <c r="J1046" s="18">
        <v>0.72597137014314905</v>
      </c>
      <c r="K1046" s="18">
        <v>0.77566462167689199</v>
      </c>
      <c r="L1046" s="18">
        <v>0.71850715746421301</v>
      </c>
      <c r="M1046" s="18">
        <v>0.37372188139059298</v>
      </c>
      <c r="N1046" s="18">
        <v>0.32229038854805703</v>
      </c>
      <c r="O1046" s="18">
        <v>0.20030674846625801</v>
      </c>
      <c r="P1046" s="18">
        <v>0.191411042944785</v>
      </c>
      <c r="Q1046" s="18">
        <v>0.33548057259713698</v>
      </c>
      <c r="R1046" s="18">
        <v>0.69008179959100202</v>
      </c>
      <c r="S1046" s="18">
        <v>0.57208588957055195</v>
      </c>
      <c r="T1046" s="18">
        <v>0.57914110429447896</v>
      </c>
      <c r="U1046" s="18">
        <v>0.59366053169734201</v>
      </c>
      <c r="V1046" s="18">
        <v>0.46012269938650302</v>
      </c>
      <c r="W1046" s="18">
        <v>0.68926380368098195</v>
      </c>
      <c r="X1046" s="18">
        <v>0.25102249488752598</v>
      </c>
      <c r="Y1046" s="18">
        <v>6.8609406952965205E-2</v>
      </c>
      <c r="Z1046" s="18">
        <v>5.6543967280163601E-2</v>
      </c>
    </row>
    <row r="1047" spans="1:26">
      <c r="A1047" s="41">
        <v>316</v>
      </c>
      <c r="B1047" s="24" t="s">
        <v>775</v>
      </c>
      <c r="C1047" s="18">
        <v>9.9897750511247399E-2</v>
      </c>
      <c r="D1047" s="18">
        <v>0.18087934560327201</v>
      </c>
      <c r="E1047" s="18">
        <v>0.15695296523517399</v>
      </c>
      <c r="F1047" s="18">
        <v>0.17965235173824101</v>
      </c>
      <c r="G1047" s="18">
        <v>0.23343558282208601</v>
      </c>
      <c r="H1047" s="18">
        <v>0.165235173824131</v>
      </c>
      <c r="I1047" s="18">
        <v>0.243353783231084</v>
      </c>
      <c r="J1047" s="18">
        <v>0.20603271983640101</v>
      </c>
      <c r="K1047" s="18">
        <v>0.175869120654397</v>
      </c>
      <c r="L1047" s="18">
        <v>0.14969325153374199</v>
      </c>
      <c r="M1047" s="18">
        <v>0.175562372188139</v>
      </c>
      <c r="N1047" s="18">
        <v>0.21002044989775101</v>
      </c>
      <c r="O1047" s="18">
        <v>0.119018404907975</v>
      </c>
      <c r="P1047" s="18">
        <v>9.4376278118609394E-2</v>
      </c>
      <c r="Q1047" s="18">
        <v>3.8752556237218801E-2</v>
      </c>
      <c r="R1047" s="18">
        <v>0.116462167689162</v>
      </c>
      <c r="S1047" s="18">
        <v>0.16226993865030701</v>
      </c>
      <c r="T1047" s="18">
        <v>0.109509202453988</v>
      </c>
      <c r="U1047" s="18">
        <v>0.14049079754601199</v>
      </c>
      <c r="V1047" s="18">
        <v>0.21042944785276099</v>
      </c>
      <c r="W1047" s="18">
        <v>0.17576687116564399</v>
      </c>
      <c r="X1047" s="18">
        <v>9.8466257668711699E-2</v>
      </c>
      <c r="Y1047" s="18">
        <v>1.9734151329243398E-2</v>
      </c>
      <c r="Z1047" s="18">
        <v>0</v>
      </c>
    </row>
    <row r="1048" spans="1:26">
      <c r="A1048" s="41">
        <v>317</v>
      </c>
      <c r="B1048" s="24" t="s">
        <v>775</v>
      </c>
      <c r="C1048" s="18">
        <v>0</v>
      </c>
      <c r="D1048" s="18">
        <v>6.1656441717791402E-2</v>
      </c>
      <c r="E1048" s="18">
        <v>6.6359918200408999E-2</v>
      </c>
      <c r="F1048" s="18">
        <v>2.8220858895705501E-2</v>
      </c>
      <c r="G1048" s="18">
        <v>9.2024539877300603E-3</v>
      </c>
      <c r="H1048" s="18">
        <v>0</v>
      </c>
      <c r="I1048" s="18">
        <v>5.82822085889571E-2</v>
      </c>
      <c r="J1048" s="18">
        <v>0.24192229038854801</v>
      </c>
      <c r="K1048" s="18">
        <v>0.33179959100204498</v>
      </c>
      <c r="L1048" s="18">
        <v>0.45449897750511298</v>
      </c>
      <c r="M1048" s="18">
        <v>0.50419222903885497</v>
      </c>
      <c r="N1048" s="18">
        <v>0.30081799591002001</v>
      </c>
      <c r="O1048" s="18">
        <v>0.22822085889570601</v>
      </c>
      <c r="P1048" s="18">
        <v>0.255521472392638</v>
      </c>
      <c r="Q1048" s="18">
        <v>0.24386503067484699</v>
      </c>
      <c r="R1048" s="18">
        <v>0.182515337423313</v>
      </c>
      <c r="S1048" s="18">
        <v>0.10030674846625801</v>
      </c>
      <c r="T1048" s="18">
        <v>5.3885480572597101E-2</v>
      </c>
      <c r="U1048" s="18">
        <v>2.6687116564417201E-2</v>
      </c>
      <c r="V1048" s="18">
        <v>5.0817995910020397E-2</v>
      </c>
      <c r="W1048" s="18">
        <v>3.6809815950920297E-2</v>
      </c>
      <c r="X1048" s="18">
        <v>2.0143149284253599E-2</v>
      </c>
      <c r="Y1048" s="18">
        <v>0</v>
      </c>
      <c r="Z1048" s="18">
        <v>0</v>
      </c>
    </row>
    <row r="1049" spans="1:26">
      <c r="A1049" s="41">
        <v>318</v>
      </c>
      <c r="B1049" s="24" t="s">
        <v>775</v>
      </c>
      <c r="C1049" s="18">
        <v>1.6053169734151301E-2</v>
      </c>
      <c r="D1049" s="18">
        <v>0.118507157464213</v>
      </c>
      <c r="E1049" s="18">
        <v>0.216564417177914</v>
      </c>
      <c r="F1049" s="18">
        <v>0.480265848670757</v>
      </c>
      <c r="G1049" s="18">
        <v>0.67392638036809804</v>
      </c>
      <c r="H1049" s="18">
        <v>0.51206543967280205</v>
      </c>
      <c r="I1049" s="18">
        <v>0.152760736196319</v>
      </c>
      <c r="J1049" s="18">
        <v>7.9959100204499006E-2</v>
      </c>
      <c r="K1049" s="18">
        <v>5.5521472392638001E-2</v>
      </c>
      <c r="L1049" s="18">
        <v>4.45807770961145E-2</v>
      </c>
      <c r="M1049" s="18">
        <v>0</v>
      </c>
      <c r="N1049" s="18">
        <v>0</v>
      </c>
      <c r="O1049" s="18">
        <v>2.6175869120654401E-2</v>
      </c>
      <c r="P1049" s="18">
        <v>5.0817995910020397E-2</v>
      </c>
      <c r="Q1049" s="18">
        <v>6.2678936605316996E-2</v>
      </c>
      <c r="R1049" s="18">
        <v>2.32106339468303E-2</v>
      </c>
      <c r="S1049" s="18">
        <v>8.5889570552147299E-3</v>
      </c>
      <c r="T1049" s="18">
        <v>1.8507157464212699E-2</v>
      </c>
      <c r="U1049" s="18">
        <v>2.1983640081799601E-2</v>
      </c>
      <c r="V1049" s="18">
        <v>6.7893660531697306E-2</v>
      </c>
      <c r="W1049" s="18">
        <v>0.13721881390592999</v>
      </c>
      <c r="X1049" s="18">
        <v>0.239366053169734</v>
      </c>
      <c r="Y1049" s="18">
        <v>0.18425357873210599</v>
      </c>
      <c r="Z1049" s="18">
        <v>9.1411042944785303E-2</v>
      </c>
    </row>
    <row r="1050" spans="1:26">
      <c r="A1050" s="41">
        <v>319</v>
      </c>
      <c r="B1050" s="24" t="s">
        <v>775</v>
      </c>
      <c r="C1050" s="18">
        <v>4.4171779141104303E-2</v>
      </c>
      <c r="D1050" s="18">
        <v>1.78936605316973E-2</v>
      </c>
      <c r="E1050" s="18">
        <v>0</v>
      </c>
      <c r="F1050" s="18">
        <v>0</v>
      </c>
      <c r="G1050" s="18">
        <v>0</v>
      </c>
      <c r="H1050" s="18">
        <v>7.9754601226993908E-3</v>
      </c>
      <c r="I1050" s="18">
        <v>6.13496932515337E-3</v>
      </c>
      <c r="J1050" s="18">
        <v>0</v>
      </c>
      <c r="K1050" s="18">
        <v>0</v>
      </c>
      <c r="L1050" s="18">
        <v>0</v>
      </c>
      <c r="M1050" s="18">
        <v>5.6237218813905898E-3</v>
      </c>
      <c r="N1050" s="18">
        <v>1.6564417177914102E-2</v>
      </c>
      <c r="O1050" s="18">
        <v>8.7934560327198406E-3</v>
      </c>
      <c r="P1050" s="18">
        <v>0</v>
      </c>
      <c r="Q1050" s="18">
        <v>0</v>
      </c>
      <c r="R1050" s="18">
        <v>0</v>
      </c>
      <c r="S1050" s="18">
        <v>1.6155419222903901E-2</v>
      </c>
      <c r="T1050" s="18">
        <v>3.1595092024539903E-2</v>
      </c>
      <c r="U1050" s="18">
        <v>1.4314928425357899E-2</v>
      </c>
      <c r="V1050" s="18">
        <v>6.7484662576687102E-2</v>
      </c>
      <c r="W1050" s="18">
        <v>0.18087934560327201</v>
      </c>
      <c r="X1050" s="18">
        <v>0.44386503067484701</v>
      </c>
      <c r="Y1050" s="18">
        <v>0.53517382413087899</v>
      </c>
      <c r="Z1050" s="18">
        <v>0.439263803680982</v>
      </c>
    </row>
    <row r="1051" spans="1:26">
      <c r="A1051" s="41">
        <v>320</v>
      </c>
      <c r="B1051" s="24" t="s">
        <v>775</v>
      </c>
      <c r="C1051" s="18">
        <v>0.148568507157464</v>
      </c>
      <c r="D1051" s="18">
        <v>0.25961145194273999</v>
      </c>
      <c r="E1051" s="18">
        <v>0.20756646216768901</v>
      </c>
      <c r="F1051" s="18">
        <v>0.17965235173824101</v>
      </c>
      <c r="G1051" s="18">
        <v>0.28660531697341501</v>
      </c>
      <c r="H1051" s="18">
        <v>0.123312883435583</v>
      </c>
      <c r="I1051" s="18">
        <v>0.13476482617586899</v>
      </c>
      <c r="J1051" s="18">
        <v>0.16820040899795499</v>
      </c>
      <c r="K1051" s="18">
        <v>0.274948875255624</v>
      </c>
      <c r="L1051" s="18">
        <v>0.31983640081799602</v>
      </c>
      <c r="M1051" s="18">
        <v>0.26278118609406997</v>
      </c>
      <c r="N1051" s="18">
        <v>0.25858895705521501</v>
      </c>
      <c r="O1051" s="18">
        <v>0.252453987730061</v>
      </c>
      <c r="P1051" s="18">
        <v>0.114110429447853</v>
      </c>
      <c r="Q1051" s="18">
        <v>0.17576687116564399</v>
      </c>
      <c r="R1051" s="18">
        <v>0.225971370143149</v>
      </c>
      <c r="S1051" s="18">
        <v>0.41840490797545998</v>
      </c>
      <c r="T1051" s="18">
        <v>0.174028629856851</v>
      </c>
      <c r="U1051" s="18">
        <v>7.5869120654396702E-2</v>
      </c>
      <c r="V1051" s="18">
        <v>3.6605316973415097E-2</v>
      </c>
      <c r="W1051" s="18">
        <v>6.6462167689161598E-3</v>
      </c>
      <c r="X1051" s="18">
        <v>0</v>
      </c>
      <c r="Y1051" s="18">
        <v>0</v>
      </c>
      <c r="Z1051" s="18">
        <v>0</v>
      </c>
    </row>
    <row r="1052" spans="1:26">
      <c r="A1052" s="41">
        <v>321</v>
      </c>
      <c r="B1052" s="24" t="s">
        <v>775</v>
      </c>
      <c r="C1052" s="18">
        <v>6.13496932515337E-3</v>
      </c>
      <c r="D1052" s="18">
        <v>7.8732106339468293E-3</v>
      </c>
      <c r="E1052" s="18">
        <v>2.6993865030674899E-2</v>
      </c>
      <c r="F1052" s="18">
        <v>4.3865030674846602E-2</v>
      </c>
      <c r="G1052" s="18">
        <v>0.104907975460123</v>
      </c>
      <c r="H1052" s="18">
        <v>5.2862985685071598E-2</v>
      </c>
      <c r="I1052" s="18">
        <v>6.8813905930470404E-2</v>
      </c>
      <c r="J1052" s="18">
        <v>8.3026584867075703E-2</v>
      </c>
      <c r="K1052" s="18">
        <v>6.3803680981595098E-2</v>
      </c>
      <c r="L1052" s="18">
        <v>0.101329243353783</v>
      </c>
      <c r="M1052" s="18">
        <v>7.3210633946830306E-2</v>
      </c>
      <c r="N1052" s="18">
        <v>4.5092024539877297E-2</v>
      </c>
      <c r="O1052" s="18">
        <v>3.9775051124744401E-2</v>
      </c>
      <c r="P1052" s="18">
        <v>5.3578732106339497E-2</v>
      </c>
      <c r="Q1052" s="18">
        <v>9.3660531697341495E-2</v>
      </c>
      <c r="R1052" s="18">
        <v>0.16503067484662601</v>
      </c>
      <c r="S1052" s="18">
        <v>0.170449897750511</v>
      </c>
      <c r="T1052" s="18">
        <v>0.10439672801636</v>
      </c>
      <c r="U1052" s="18">
        <v>0.13415132924335399</v>
      </c>
      <c r="V1052" s="18">
        <v>0.16574642126789399</v>
      </c>
      <c r="W1052" s="18">
        <v>0.17392638036809799</v>
      </c>
      <c r="X1052" s="18">
        <v>7.7402862985685106E-2</v>
      </c>
      <c r="Y1052" s="18">
        <v>0</v>
      </c>
      <c r="Z1052" s="18">
        <v>5.20449897750511E-2</v>
      </c>
    </row>
    <row r="1053" spans="1:26">
      <c r="A1053" s="41">
        <v>322</v>
      </c>
      <c r="B1053" s="24" t="s">
        <v>775</v>
      </c>
      <c r="C1053" s="18">
        <v>0.20674846625766899</v>
      </c>
      <c r="D1053" s="18">
        <v>0.311656441717791</v>
      </c>
      <c r="E1053" s="18">
        <v>0.50051124744376296</v>
      </c>
      <c r="F1053" s="18">
        <v>0.62535787321063396</v>
      </c>
      <c r="G1053" s="18">
        <v>0.51687116564417201</v>
      </c>
      <c r="H1053" s="18">
        <v>0.54775051124744401</v>
      </c>
      <c r="I1053" s="18">
        <v>0.72004089979550101</v>
      </c>
      <c r="J1053" s="18">
        <v>0.77413087934560298</v>
      </c>
      <c r="K1053" s="18">
        <v>0.78271983640081799</v>
      </c>
      <c r="L1053" s="18">
        <v>0.75787321063394697</v>
      </c>
      <c r="M1053" s="18">
        <v>0.72147239263803697</v>
      </c>
      <c r="N1053" s="18">
        <v>0.74294478527607399</v>
      </c>
      <c r="O1053" s="18">
        <v>0.80081799591002101</v>
      </c>
      <c r="P1053" s="18">
        <v>0.712065439672802</v>
      </c>
      <c r="Q1053" s="18">
        <v>0.70449897750511303</v>
      </c>
      <c r="R1053" s="18">
        <v>0.34447852760736197</v>
      </c>
      <c r="S1053" s="18">
        <v>0.49100204498977501</v>
      </c>
      <c r="T1053" s="18">
        <v>3.06876278118609E-2</v>
      </c>
      <c r="U1053" s="18">
        <v>0</v>
      </c>
      <c r="V1053" s="18">
        <v>0.232106339468303</v>
      </c>
      <c r="W1053" s="18">
        <v>0.14263803680981599</v>
      </c>
      <c r="X1053" s="18">
        <v>0.115746421267894</v>
      </c>
      <c r="Y1053" s="18">
        <v>8.4969325153374201E-2</v>
      </c>
      <c r="Z1053" s="18">
        <v>3.5582822085889601E-2</v>
      </c>
    </row>
    <row r="1054" spans="1:26">
      <c r="A1054" s="41">
        <v>323</v>
      </c>
      <c r="B1054" s="24" t="s">
        <v>775</v>
      </c>
      <c r="C1054" s="18">
        <v>1.6462167689161599E-2</v>
      </c>
      <c r="D1054" s="18">
        <v>0</v>
      </c>
      <c r="E1054" s="18">
        <v>0</v>
      </c>
      <c r="F1054" s="18">
        <v>3.1288343558282201E-2</v>
      </c>
      <c r="G1054" s="18">
        <v>2.10633946830266E-2</v>
      </c>
      <c r="H1054" s="18">
        <v>5.4192229038854803E-2</v>
      </c>
      <c r="I1054" s="18">
        <v>8.8139059304703504E-2</v>
      </c>
      <c r="J1054" s="18">
        <v>4.2433537832310797E-2</v>
      </c>
      <c r="K1054" s="18">
        <v>7.8527607361963195E-2</v>
      </c>
      <c r="L1054" s="18">
        <v>9.5194274028629899E-2</v>
      </c>
      <c r="M1054" s="18">
        <v>0.138548057259714</v>
      </c>
      <c r="N1054" s="18">
        <v>0.106952965235174</v>
      </c>
      <c r="O1054" s="18">
        <v>8.3231083844580805E-2</v>
      </c>
      <c r="P1054" s="18">
        <v>0.13261758691206499</v>
      </c>
      <c r="Q1054" s="18">
        <v>0.17453987730061399</v>
      </c>
      <c r="R1054" s="18">
        <v>9.7034764826175901E-2</v>
      </c>
      <c r="S1054" s="18">
        <v>4.3251533742331302E-2</v>
      </c>
      <c r="T1054" s="18">
        <v>0.18159509202453999</v>
      </c>
      <c r="U1054" s="18">
        <v>0.29907975460122699</v>
      </c>
      <c r="V1054" s="18">
        <v>0.669529652351738</v>
      </c>
      <c r="W1054" s="18">
        <v>0.83159509202453996</v>
      </c>
      <c r="X1054" s="18">
        <v>0.876993865030675</v>
      </c>
      <c r="Y1054" s="18">
        <v>0.85224948875255602</v>
      </c>
      <c r="Z1054" s="18">
        <v>0.83854805725971404</v>
      </c>
    </row>
    <row r="1055" spans="1:26">
      <c r="A1055" s="41">
        <v>324</v>
      </c>
      <c r="B1055" s="24" t="s">
        <v>775</v>
      </c>
      <c r="C1055" s="18">
        <v>0.86349693251533699</v>
      </c>
      <c r="D1055" s="18">
        <v>0.43624744376278102</v>
      </c>
      <c r="E1055" s="18">
        <v>0.76963190184049102</v>
      </c>
      <c r="F1055" s="18">
        <v>9.2126789366053202E-2</v>
      </c>
      <c r="G1055" s="18">
        <v>0.62689161554192196</v>
      </c>
      <c r="H1055" s="18">
        <v>0.836912065439673</v>
      </c>
      <c r="I1055" s="18">
        <v>0.874846625766871</v>
      </c>
      <c r="J1055" s="18">
        <v>0.80511247443762801</v>
      </c>
      <c r="K1055" s="18">
        <v>0.57188139059304699</v>
      </c>
      <c r="L1055" s="18">
        <v>0.74703476482617603</v>
      </c>
      <c r="M1055" s="18">
        <v>0.838139059304703</v>
      </c>
      <c r="N1055" s="18">
        <v>0.72648261758691202</v>
      </c>
      <c r="O1055" s="18">
        <v>0.78517382413087899</v>
      </c>
      <c r="P1055" s="18">
        <v>0.878834355828221</v>
      </c>
      <c r="Q1055" s="18">
        <v>0.92903885480572601</v>
      </c>
      <c r="R1055" s="18">
        <v>0.94059304703476498</v>
      </c>
      <c r="S1055" s="18">
        <v>0.94723926380368095</v>
      </c>
      <c r="T1055" s="18">
        <v>0.94018404907975495</v>
      </c>
      <c r="U1055" s="18">
        <v>0.88435582822085901</v>
      </c>
      <c r="V1055" s="18">
        <v>0.89877300613496902</v>
      </c>
      <c r="W1055" s="18">
        <v>0.86339468302658495</v>
      </c>
      <c r="X1055" s="18">
        <v>0.91053169734151296</v>
      </c>
      <c r="Y1055" s="18">
        <v>0.85368098159509198</v>
      </c>
      <c r="Z1055" s="18">
        <v>0.873926380368098</v>
      </c>
    </row>
    <row r="1056" spans="1:26">
      <c r="A1056" s="41">
        <v>325</v>
      </c>
      <c r="B1056" s="24" t="s">
        <v>775</v>
      </c>
      <c r="C1056" s="18">
        <v>0.87402862985685104</v>
      </c>
      <c r="D1056" s="18">
        <v>0.89033742331288401</v>
      </c>
      <c r="E1056" s="18">
        <v>0.89826175869120695</v>
      </c>
      <c r="F1056" s="18">
        <v>0.78711656441717803</v>
      </c>
      <c r="G1056" s="18">
        <v>0.48885480572597101</v>
      </c>
      <c r="H1056" s="18">
        <v>0.60480572597136995</v>
      </c>
      <c r="I1056" s="18">
        <v>0.67126789366053197</v>
      </c>
      <c r="J1056" s="18">
        <v>0.60337423312883398</v>
      </c>
      <c r="K1056" s="18">
        <v>0.60654396728016402</v>
      </c>
      <c r="L1056" s="18">
        <v>0.64836400817995898</v>
      </c>
      <c r="M1056" s="18">
        <v>0.67699386503067505</v>
      </c>
      <c r="N1056" s="18">
        <v>0.80541922290388601</v>
      </c>
      <c r="O1056" s="18">
        <v>0.76073619631901901</v>
      </c>
      <c r="P1056" s="18">
        <v>0.789468302658487</v>
      </c>
      <c r="Q1056" s="18">
        <v>0.836912065439673</v>
      </c>
      <c r="R1056" s="18">
        <v>0.41372699386503098</v>
      </c>
      <c r="S1056" s="18">
        <v>0.414314928425358</v>
      </c>
      <c r="T1056" s="18">
        <v>0.61349693251533699</v>
      </c>
      <c r="U1056" s="18">
        <v>0.69202453987730095</v>
      </c>
      <c r="V1056" s="18">
        <v>0.913241308793456</v>
      </c>
      <c r="W1056" s="18">
        <v>0.95961145194274</v>
      </c>
      <c r="X1056" s="18">
        <v>0.94693251533742295</v>
      </c>
      <c r="Y1056" s="18">
        <v>0.77658486707566499</v>
      </c>
      <c r="Z1056" s="18">
        <v>0.90439672801635995</v>
      </c>
    </row>
    <row r="1057" spans="1:26">
      <c r="A1057" s="41">
        <v>326</v>
      </c>
      <c r="B1057" s="24" t="s">
        <v>775</v>
      </c>
      <c r="C1057" s="18">
        <v>0.84938650306748498</v>
      </c>
      <c r="D1057" s="18">
        <v>0.87290388548057296</v>
      </c>
      <c r="E1057" s="18">
        <v>0.92781186094069501</v>
      </c>
      <c r="F1057" s="18">
        <v>0.82760736196318996</v>
      </c>
      <c r="G1057" s="18">
        <v>0.80920245398773005</v>
      </c>
      <c r="H1057" s="18">
        <v>0.60603271983640095</v>
      </c>
      <c r="I1057" s="18">
        <v>0.45357873210633998</v>
      </c>
      <c r="J1057" s="18">
        <v>0.63159509202454001</v>
      </c>
      <c r="K1057" s="18">
        <v>0.60245398773006098</v>
      </c>
      <c r="L1057" s="18">
        <v>0.60051124744376305</v>
      </c>
      <c r="M1057" s="18">
        <v>0.63629856850715805</v>
      </c>
      <c r="N1057" s="18">
        <v>0.76748466257668702</v>
      </c>
      <c r="O1057" s="18">
        <v>0.82617586912065399</v>
      </c>
      <c r="P1057" s="18">
        <v>0.77229038854805698</v>
      </c>
      <c r="Q1057" s="18">
        <v>0.374539877300614</v>
      </c>
      <c r="R1057" s="18">
        <v>0.34836400817995899</v>
      </c>
      <c r="S1057" s="18">
        <v>0.275869120654397</v>
      </c>
      <c r="T1057" s="18">
        <v>0.47188139059304701</v>
      </c>
      <c r="U1057" s="18">
        <v>0.66595092024539904</v>
      </c>
      <c r="V1057" s="18">
        <v>0.479652351738241</v>
      </c>
      <c r="W1057" s="18">
        <v>0.50081799591001996</v>
      </c>
      <c r="X1057" s="18">
        <v>0.34396728016359901</v>
      </c>
      <c r="Y1057" s="18">
        <v>0.245705521472393</v>
      </c>
      <c r="Z1057" s="18">
        <v>0.253374233128834</v>
      </c>
    </row>
    <row r="1058" spans="1:26">
      <c r="A1058" s="41">
        <v>327</v>
      </c>
      <c r="B1058" s="24" t="s">
        <v>775</v>
      </c>
      <c r="C1058" s="18">
        <v>0.30501022494887498</v>
      </c>
      <c r="D1058" s="18">
        <v>0.352658486707567</v>
      </c>
      <c r="E1058" s="18">
        <v>0.28578732106339499</v>
      </c>
      <c r="F1058" s="18">
        <v>0.28517382413087899</v>
      </c>
      <c r="G1058" s="18">
        <v>0.17965235173824101</v>
      </c>
      <c r="H1058" s="18">
        <v>0.28415132924335401</v>
      </c>
      <c r="I1058" s="18">
        <v>0.57341513292433499</v>
      </c>
      <c r="J1058" s="18">
        <v>0.62014314928425396</v>
      </c>
      <c r="K1058" s="18">
        <v>0.62433537832310904</v>
      </c>
      <c r="L1058" s="18">
        <v>0.65449897750511299</v>
      </c>
      <c r="M1058" s="18">
        <v>0.46820040899795501</v>
      </c>
      <c r="N1058" s="18">
        <v>0.71891615541922305</v>
      </c>
      <c r="O1058" s="18">
        <v>0.89314928425357898</v>
      </c>
      <c r="P1058" s="18">
        <v>0.96400817995910004</v>
      </c>
      <c r="Q1058" s="18">
        <v>0.915235173824131</v>
      </c>
      <c r="R1058" s="18">
        <v>0.97300613496932498</v>
      </c>
      <c r="S1058" s="18">
        <v>1</v>
      </c>
      <c r="T1058" s="18">
        <v>0.80899795501022498</v>
      </c>
      <c r="U1058" s="18">
        <v>0.79918200408997997</v>
      </c>
      <c r="V1058" s="18">
        <v>0.794989775051125</v>
      </c>
      <c r="W1058" s="18">
        <v>0.70194274028629899</v>
      </c>
      <c r="X1058" s="18">
        <v>0.78241308793455999</v>
      </c>
      <c r="Y1058" s="18">
        <v>0.84529652351738305</v>
      </c>
      <c r="Z1058" s="18">
        <v>0.90480572597136999</v>
      </c>
    </row>
    <row r="1059" spans="1:26">
      <c r="A1059" s="41">
        <v>328</v>
      </c>
      <c r="B1059" s="24" t="s">
        <v>775</v>
      </c>
      <c r="C1059" s="18">
        <v>0.91503067484662604</v>
      </c>
      <c r="D1059" s="18">
        <v>0.88302658486707597</v>
      </c>
      <c r="E1059" s="18">
        <v>0.94243353783231099</v>
      </c>
      <c r="F1059" s="18">
        <v>0.97883435582822098</v>
      </c>
      <c r="G1059" s="18">
        <v>0.60040899795501002</v>
      </c>
      <c r="H1059" s="18">
        <v>0.69120654396727998</v>
      </c>
      <c r="I1059" s="18">
        <v>0.65</v>
      </c>
      <c r="J1059" s="18">
        <v>0.64887525562372195</v>
      </c>
      <c r="K1059" s="18">
        <v>0.64631901840490802</v>
      </c>
      <c r="L1059" s="18">
        <v>0.67658486707566501</v>
      </c>
      <c r="M1059" s="18">
        <v>0.79989775051124801</v>
      </c>
      <c r="N1059" s="18">
        <v>0.85112474437627805</v>
      </c>
      <c r="O1059" s="18">
        <v>0.81952965235173802</v>
      </c>
      <c r="P1059" s="18">
        <v>0.835378323108385</v>
      </c>
      <c r="Q1059" s="18">
        <v>0.86789366053169703</v>
      </c>
      <c r="R1059" s="18">
        <v>0.89887525562372195</v>
      </c>
      <c r="S1059" s="18">
        <v>0.75644171779141101</v>
      </c>
      <c r="T1059" s="18">
        <v>0.32039877300613501</v>
      </c>
      <c r="U1059" s="18">
        <v>0.25654396728016399</v>
      </c>
      <c r="V1059" s="18">
        <v>0.286094069529652</v>
      </c>
      <c r="W1059" s="18">
        <v>0.14437627811860901</v>
      </c>
      <c r="X1059" s="18">
        <v>3.0674846625766899E-2</v>
      </c>
      <c r="Y1059" s="18">
        <v>0</v>
      </c>
      <c r="Z1059" s="18">
        <v>8.1083844580777095E-2</v>
      </c>
    </row>
    <row r="1060" spans="1:26">
      <c r="A1060" s="41">
        <v>329</v>
      </c>
      <c r="B1060" s="24" t="s">
        <v>775</v>
      </c>
      <c r="C1060" s="18">
        <v>0.17331288343558299</v>
      </c>
      <c r="D1060" s="18">
        <v>0.29141104294478498</v>
      </c>
      <c r="E1060" s="18">
        <v>0.30357873210634001</v>
      </c>
      <c r="F1060" s="18">
        <v>0.55173824130879401</v>
      </c>
      <c r="G1060" s="18">
        <v>0.63793456032719797</v>
      </c>
      <c r="H1060" s="18">
        <v>0.56411042944785295</v>
      </c>
      <c r="I1060" s="18">
        <v>0.56196319018404906</v>
      </c>
      <c r="J1060" s="18">
        <v>0.538241308793456</v>
      </c>
      <c r="K1060" s="18">
        <v>0.60306748466257698</v>
      </c>
      <c r="L1060" s="18">
        <v>0.59938650306748498</v>
      </c>
      <c r="M1060" s="18">
        <v>0.59928425357873205</v>
      </c>
      <c r="N1060" s="18">
        <v>0.68404907975460105</v>
      </c>
      <c r="O1060" s="18">
        <v>0.61042944785276099</v>
      </c>
      <c r="P1060" s="18">
        <v>0.65644171779141103</v>
      </c>
      <c r="Q1060" s="18">
        <v>0.76421267893660505</v>
      </c>
      <c r="R1060" s="18">
        <v>0.72188139059304701</v>
      </c>
      <c r="S1060" s="18">
        <v>0.69519427402862999</v>
      </c>
      <c r="T1060" s="18">
        <v>0.56748466257668695</v>
      </c>
      <c r="U1060" s="18">
        <v>0.57423312883435595</v>
      </c>
      <c r="V1060" s="18">
        <v>0.42750511247443801</v>
      </c>
      <c r="W1060" s="18">
        <v>0.29110429447852798</v>
      </c>
      <c r="X1060" s="18">
        <v>0.167075664621677</v>
      </c>
      <c r="Y1060" s="18">
        <v>0.246319018404908</v>
      </c>
      <c r="Z1060" s="18">
        <v>0.23404907975460101</v>
      </c>
    </row>
    <row r="1061" spans="1:26">
      <c r="A1061" s="41">
        <v>330</v>
      </c>
      <c r="B1061" s="24" t="s">
        <v>775</v>
      </c>
      <c r="C1061" s="18">
        <v>0.47157464212678901</v>
      </c>
      <c r="D1061" s="18">
        <v>0.40756646216768899</v>
      </c>
      <c r="E1061" s="18">
        <v>0.69028629856850698</v>
      </c>
      <c r="F1061" s="18">
        <v>0.76768916155419198</v>
      </c>
      <c r="G1061" s="18">
        <v>0.76400817995909998</v>
      </c>
      <c r="H1061" s="18">
        <v>0.40715746421267901</v>
      </c>
      <c r="I1061" s="18">
        <v>0.57975460122699396</v>
      </c>
      <c r="J1061" s="18">
        <v>0.53588957055214703</v>
      </c>
      <c r="K1061" s="18">
        <v>0.46973415132924301</v>
      </c>
      <c r="L1061" s="18">
        <v>0.46820040899795501</v>
      </c>
      <c r="M1061" s="18">
        <v>0.47024539877300597</v>
      </c>
      <c r="N1061" s="18">
        <v>0.65357873210633999</v>
      </c>
      <c r="O1061" s="18">
        <v>0.63507157464212705</v>
      </c>
      <c r="P1061" s="18">
        <v>0.77208588957055202</v>
      </c>
      <c r="Q1061" s="18">
        <v>0.74959100204498996</v>
      </c>
      <c r="R1061" s="18">
        <v>0.89683026584867098</v>
      </c>
      <c r="S1061" s="18">
        <v>0.76891615541922298</v>
      </c>
      <c r="T1061" s="18">
        <v>0.69867075664621703</v>
      </c>
      <c r="U1061" s="18">
        <v>0.69907975460122695</v>
      </c>
      <c r="V1061" s="18">
        <v>0.69815950920245395</v>
      </c>
      <c r="W1061" s="18">
        <v>0.69693251533742295</v>
      </c>
      <c r="X1061" s="18">
        <v>0.7</v>
      </c>
      <c r="Y1061" s="18">
        <v>0.70061349693251496</v>
      </c>
      <c r="Z1061" s="18">
        <v>0.78312883435582803</v>
      </c>
    </row>
    <row r="1062" spans="1:26">
      <c r="A1062" s="41">
        <v>331</v>
      </c>
      <c r="B1062" s="24" t="s">
        <v>775</v>
      </c>
      <c r="C1062" s="18">
        <v>0.85255623721881402</v>
      </c>
      <c r="D1062" s="18">
        <v>0.71809815950920297</v>
      </c>
      <c r="E1062" s="18">
        <v>0.59294478527607397</v>
      </c>
      <c r="F1062" s="18">
        <v>0.147341513292434</v>
      </c>
      <c r="G1062" s="18">
        <v>2.3517382413087901E-2</v>
      </c>
      <c r="H1062" s="18">
        <v>0</v>
      </c>
      <c r="I1062" s="18">
        <v>0</v>
      </c>
      <c r="J1062" s="18">
        <v>0</v>
      </c>
      <c r="K1062" s="18">
        <v>0</v>
      </c>
      <c r="L1062" s="18">
        <v>0</v>
      </c>
      <c r="M1062" s="18">
        <v>0</v>
      </c>
      <c r="N1062" s="18">
        <v>0</v>
      </c>
      <c r="O1062" s="18">
        <v>0</v>
      </c>
      <c r="P1062" s="18">
        <v>0</v>
      </c>
      <c r="Q1062" s="18">
        <v>0</v>
      </c>
      <c r="R1062" s="18">
        <v>2.8732106339468301E-2</v>
      </c>
      <c r="S1062" s="18">
        <v>4.4478527607361998E-2</v>
      </c>
      <c r="T1062" s="18">
        <v>9.9795501022494904E-2</v>
      </c>
      <c r="U1062" s="18">
        <v>0.121472392638037</v>
      </c>
      <c r="V1062" s="18">
        <v>0.35347648261758702</v>
      </c>
      <c r="W1062" s="18">
        <v>0.48670756646216801</v>
      </c>
      <c r="X1062" s="18">
        <v>0.56717791411042995</v>
      </c>
      <c r="Y1062" s="18">
        <v>0.44580777096114499</v>
      </c>
      <c r="Z1062" s="18">
        <v>0.60613496932515298</v>
      </c>
    </row>
    <row r="1063" spans="1:26">
      <c r="A1063" s="41">
        <v>332</v>
      </c>
      <c r="B1063" s="24" t="s">
        <v>775</v>
      </c>
      <c r="C1063" s="18">
        <v>0.62586912065439704</v>
      </c>
      <c r="D1063" s="18">
        <v>0.273108384458078</v>
      </c>
      <c r="E1063" s="18">
        <v>0.16932515337423301</v>
      </c>
      <c r="F1063" s="18">
        <v>0.16411042944785301</v>
      </c>
      <c r="G1063" s="18">
        <v>0.13926380368098201</v>
      </c>
      <c r="H1063" s="18">
        <v>7.6175869120654396E-2</v>
      </c>
      <c r="I1063" s="18">
        <v>1.89161554192229E-2</v>
      </c>
      <c r="J1063" s="18">
        <v>0.21165644171779099</v>
      </c>
      <c r="K1063" s="18">
        <v>0.63619631901840501</v>
      </c>
      <c r="L1063" s="18">
        <v>0.49335378323108398</v>
      </c>
      <c r="M1063" s="18">
        <v>0.36216768916155401</v>
      </c>
      <c r="N1063" s="18">
        <v>0.33486707566462198</v>
      </c>
      <c r="O1063" s="18">
        <v>0.28466257668711697</v>
      </c>
      <c r="P1063" s="18">
        <v>0.35920245398772999</v>
      </c>
      <c r="Q1063" s="18">
        <v>0.59631901840490797</v>
      </c>
      <c r="R1063" s="18">
        <v>0.59795501022494901</v>
      </c>
      <c r="S1063" s="18">
        <v>0.45838445807771</v>
      </c>
      <c r="T1063" s="18">
        <v>0.46186094069529698</v>
      </c>
      <c r="U1063" s="18">
        <v>0.186503067484663</v>
      </c>
      <c r="V1063" s="18">
        <v>4.1820040899795498E-2</v>
      </c>
      <c r="W1063" s="18">
        <v>6.15541922290389E-2</v>
      </c>
      <c r="X1063" s="18">
        <v>5.29652351738241E-2</v>
      </c>
      <c r="Y1063" s="18">
        <v>1.04294478527607E-2</v>
      </c>
      <c r="Z1063" s="18">
        <v>0</v>
      </c>
    </row>
    <row r="1064" spans="1:26">
      <c r="A1064" s="41">
        <v>333</v>
      </c>
      <c r="B1064" s="24" t="s">
        <v>775</v>
      </c>
      <c r="C1064" s="18">
        <v>0</v>
      </c>
      <c r="D1064" s="18">
        <v>0</v>
      </c>
      <c r="E1064" s="18">
        <v>2.1881390593047001E-2</v>
      </c>
      <c r="F1064" s="18">
        <v>4.0899795501022497E-2</v>
      </c>
      <c r="G1064" s="18">
        <v>1.09406952965235E-2</v>
      </c>
      <c r="H1064" s="18">
        <v>0</v>
      </c>
      <c r="I1064" s="18">
        <v>0</v>
      </c>
      <c r="J1064" s="18">
        <v>0</v>
      </c>
      <c r="K1064" s="18">
        <v>0</v>
      </c>
      <c r="L1064" s="18">
        <v>0</v>
      </c>
      <c r="M1064" s="18">
        <v>0</v>
      </c>
      <c r="N1064" s="18">
        <v>0</v>
      </c>
      <c r="O1064" s="18">
        <v>5.5214723926380396E-3</v>
      </c>
      <c r="P1064" s="18">
        <v>0</v>
      </c>
      <c r="Q1064" s="18">
        <v>0</v>
      </c>
      <c r="R1064" s="18">
        <v>0</v>
      </c>
      <c r="S1064" s="18">
        <v>0</v>
      </c>
      <c r="T1064" s="18">
        <v>0</v>
      </c>
      <c r="U1064" s="18">
        <v>4.03885480572597E-2</v>
      </c>
      <c r="V1064" s="18">
        <v>5.9509202453987699E-2</v>
      </c>
      <c r="W1064" s="18">
        <v>9.6012269938650294E-2</v>
      </c>
      <c r="X1064" s="18">
        <v>2.9652351738241298E-2</v>
      </c>
      <c r="Y1064" s="18">
        <v>6.13496932515337E-3</v>
      </c>
      <c r="Z1064" s="18">
        <v>1.1145194274028601E-2</v>
      </c>
    </row>
    <row r="1065" spans="1:26">
      <c r="A1065" s="41">
        <v>334</v>
      </c>
      <c r="B1065" s="24" t="s">
        <v>775</v>
      </c>
      <c r="C1065" s="18">
        <v>5.5214723926380396E-3</v>
      </c>
      <c r="D1065" s="18">
        <v>0</v>
      </c>
      <c r="E1065" s="18">
        <v>0</v>
      </c>
      <c r="F1065" s="18">
        <v>0</v>
      </c>
      <c r="G1065" s="18">
        <v>0</v>
      </c>
      <c r="H1065" s="18">
        <v>6.9529652351738302E-3</v>
      </c>
      <c r="I1065" s="18">
        <v>0</v>
      </c>
      <c r="J1065" s="18">
        <v>1.7791411042944801E-2</v>
      </c>
      <c r="K1065" s="18">
        <v>2.20858895705521E-2</v>
      </c>
      <c r="L1065" s="18">
        <v>1.20654396728016E-2</v>
      </c>
      <c r="M1065" s="18">
        <v>0</v>
      </c>
      <c r="N1065" s="18">
        <v>1.3292433537832301E-2</v>
      </c>
      <c r="O1065" s="18">
        <v>1.02249488752556E-2</v>
      </c>
      <c r="P1065" s="18">
        <v>2.89366053169734E-2</v>
      </c>
      <c r="Q1065" s="18">
        <v>7.65848670756646E-2</v>
      </c>
      <c r="R1065" s="18">
        <v>0.25725971370143202</v>
      </c>
      <c r="S1065" s="18">
        <v>0.26298568507157499</v>
      </c>
      <c r="T1065" s="18">
        <v>0.22218813905930501</v>
      </c>
      <c r="U1065" s="18">
        <v>0.14161554192229001</v>
      </c>
      <c r="V1065" s="18">
        <v>0.18609406952965199</v>
      </c>
      <c r="W1065" s="18">
        <v>0.34693251533742298</v>
      </c>
      <c r="X1065" s="18">
        <v>0.250920245398773</v>
      </c>
      <c r="Y1065" s="18">
        <v>0.224539877300614</v>
      </c>
      <c r="Z1065" s="18">
        <v>0.21196319018404899</v>
      </c>
    </row>
    <row r="1066" spans="1:26">
      <c r="A1066" s="41">
        <v>335</v>
      </c>
      <c r="B1066" s="24" t="s">
        <v>775</v>
      </c>
      <c r="C1066" s="18">
        <v>0.20613496932515299</v>
      </c>
      <c r="D1066" s="18">
        <v>0.134253578732106</v>
      </c>
      <c r="E1066" s="18">
        <v>0.18885480572597099</v>
      </c>
      <c r="F1066" s="18">
        <v>0.26472392638036801</v>
      </c>
      <c r="G1066" s="18">
        <v>0.13568507157464199</v>
      </c>
      <c r="H1066" s="18">
        <v>0.10184049079754599</v>
      </c>
      <c r="I1066" s="18">
        <v>0.413701431492843</v>
      </c>
      <c r="J1066" s="18">
        <v>0.52229038854805698</v>
      </c>
      <c r="K1066" s="18">
        <v>0.52965235173824099</v>
      </c>
      <c r="L1066" s="18">
        <v>0.58619631901840497</v>
      </c>
      <c r="M1066" s="18">
        <v>0.78742331288343603</v>
      </c>
      <c r="N1066" s="18">
        <v>0.49171779141104299</v>
      </c>
      <c r="O1066" s="18">
        <v>0.69376278118609402</v>
      </c>
      <c r="P1066" s="18">
        <v>0.70122699386503096</v>
      </c>
      <c r="Q1066" s="18">
        <v>0.44989775051124797</v>
      </c>
      <c r="R1066" s="18">
        <v>0.37505112474437602</v>
      </c>
      <c r="S1066" s="18">
        <v>0.454089979550102</v>
      </c>
      <c r="T1066" s="18">
        <v>0.55286298568507197</v>
      </c>
      <c r="U1066" s="18">
        <v>0.84907975460122698</v>
      </c>
      <c r="V1066" s="18">
        <v>0.65858895705521503</v>
      </c>
      <c r="W1066" s="18">
        <v>0.46400817995909999</v>
      </c>
      <c r="X1066" s="18">
        <v>0.81615541922290402</v>
      </c>
      <c r="Y1066" s="18">
        <v>0.85051124744376305</v>
      </c>
      <c r="Z1066" s="18">
        <v>0.87413087934560296</v>
      </c>
    </row>
    <row r="1067" spans="1:26">
      <c r="A1067" s="41">
        <v>336</v>
      </c>
      <c r="B1067" s="24" t="s">
        <v>775</v>
      </c>
      <c r="C1067" s="18">
        <v>0.52341513292433495</v>
      </c>
      <c r="D1067" s="18">
        <v>0.80950920245398805</v>
      </c>
      <c r="E1067" s="18">
        <v>0.8280163599182</v>
      </c>
      <c r="F1067" s="18">
        <v>0.72852760736196298</v>
      </c>
      <c r="G1067" s="18">
        <v>0.76779141104294502</v>
      </c>
      <c r="H1067" s="18">
        <v>0.78629856850715796</v>
      </c>
      <c r="I1067" s="18">
        <v>0.84887525562372201</v>
      </c>
      <c r="J1067" s="18">
        <v>0.83803680981595097</v>
      </c>
      <c r="K1067" s="18">
        <v>0.83803680981595097</v>
      </c>
      <c r="L1067" s="18">
        <v>0.79734151329243397</v>
      </c>
      <c r="M1067" s="18">
        <v>0.79703476482617597</v>
      </c>
      <c r="N1067" s="18">
        <v>0.79427402862985697</v>
      </c>
      <c r="O1067" s="18">
        <v>0.832617586912066</v>
      </c>
      <c r="P1067" s="18">
        <v>0.82658486707566503</v>
      </c>
      <c r="Q1067" s="18">
        <v>0.40526584867075699</v>
      </c>
      <c r="R1067" s="18">
        <v>2.5329115541922301E-2</v>
      </c>
      <c r="S1067" s="18">
        <v>0.136554192229039</v>
      </c>
      <c r="T1067" s="18">
        <v>4.46830265848671E-2</v>
      </c>
      <c r="U1067" s="18">
        <v>4.7443762781186102E-2</v>
      </c>
      <c r="V1067" s="18">
        <v>1.07361963190184E-2</v>
      </c>
      <c r="W1067" s="18">
        <v>2.8016359918200399E-2</v>
      </c>
      <c r="X1067" s="18">
        <v>0</v>
      </c>
      <c r="Y1067" s="18">
        <v>4.0184049079754598E-2</v>
      </c>
      <c r="Z1067" s="18">
        <v>4.87730061349693E-2</v>
      </c>
    </row>
    <row r="1068" spans="1:26">
      <c r="A1068" s="41">
        <v>337</v>
      </c>
      <c r="B1068" s="24" t="s">
        <v>775</v>
      </c>
      <c r="C1068" s="18">
        <v>2.0961145194274E-2</v>
      </c>
      <c r="D1068" s="18">
        <v>3.3844580777096102E-2</v>
      </c>
      <c r="E1068" s="18">
        <v>0.11278118609406999</v>
      </c>
      <c r="F1068" s="18">
        <v>9.3047034764826203E-2</v>
      </c>
      <c r="G1068" s="18">
        <v>4.9795501022494901E-2</v>
      </c>
      <c r="H1068" s="18">
        <v>0.23169734151329199</v>
      </c>
      <c r="I1068" s="18">
        <v>0.45695296523517398</v>
      </c>
      <c r="J1068" s="18">
        <v>0.71349693251533697</v>
      </c>
      <c r="K1068" s="18">
        <v>0.76288343558282201</v>
      </c>
      <c r="L1068" s="18">
        <v>0.82229038854805703</v>
      </c>
      <c r="M1068" s="18">
        <v>0.84294478527607397</v>
      </c>
      <c r="N1068" s="18">
        <v>0.85040899795501002</v>
      </c>
      <c r="O1068" s="18">
        <v>0.67474437627811901</v>
      </c>
      <c r="P1068" s="18">
        <v>0.502453987730061</v>
      </c>
      <c r="Q1068" s="18">
        <v>0.60899795501022502</v>
      </c>
      <c r="R1068" s="18">
        <v>3.8062372188139099E-2</v>
      </c>
      <c r="S1068" s="18">
        <v>0</v>
      </c>
      <c r="T1068" s="18">
        <v>0.68936605316973398</v>
      </c>
      <c r="U1068" s="18">
        <v>0.587525562372188</v>
      </c>
      <c r="V1068" s="18">
        <v>0.39683026584867098</v>
      </c>
      <c r="W1068" s="18">
        <v>0.44570552147239301</v>
      </c>
      <c r="X1068" s="18">
        <v>0.29836400817995901</v>
      </c>
      <c r="Y1068" s="18">
        <v>0.254601226993865</v>
      </c>
      <c r="Z1068" s="18">
        <v>7.7811860940695296E-2</v>
      </c>
    </row>
    <row r="1069" spans="1:26">
      <c r="A1069" s="41">
        <v>338</v>
      </c>
      <c r="B1069" s="24" t="s">
        <v>775</v>
      </c>
      <c r="C1069" s="18">
        <v>3.7014314928425399E-2</v>
      </c>
      <c r="D1069" s="18">
        <v>0</v>
      </c>
      <c r="E1069" s="18">
        <v>0.21584867075664599</v>
      </c>
      <c r="F1069" s="18">
        <v>0.20419222903885501</v>
      </c>
      <c r="G1069" s="18">
        <v>0.12811860940695299</v>
      </c>
      <c r="H1069" s="18">
        <v>0.22740286298568499</v>
      </c>
      <c r="I1069" s="18">
        <v>0.270040899795501</v>
      </c>
      <c r="J1069" s="18">
        <v>0.17208588957055199</v>
      </c>
      <c r="K1069" s="18">
        <v>8.9672801635991797E-2</v>
      </c>
      <c r="L1069" s="18">
        <v>4.5092024539877297E-2</v>
      </c>
      <c r="M1069" s="18">
        <v>7.4642126789366103E-2</v>
      </c>
      <c r="N1069" s="18">
        <v>3.6809815950920297E-2</v>
      </c>
      <c r="O1069" s="18">
        <v>0.119018404907975</v>
      </c>
      <c r="P1069" s="18">
        <v>0.11124744376278101</v>
      </c>
      <c r="Q1069" s="18">
        <v>0.115132924335378</v>
      </c>
      <c r="R1069" s="18">
        <v>0.139161554192229</v>
      </c>
      <c r="S1069" s="18">
        <v>7.5971370143149294E-2</v>
      </c>
      <c r="T1069" s="18">
        <v>0.12065439672801601</v>
      </c>
      <c r="U1069" s="18">
        <v>0.27177914110429402</v>
      </c>
      <c r="V1069" s="18">
        <v>0.539161554192229</v>
      </c>
      <c r="W1069" s="18">
        <v>0.48865030674846599</v>
      </c>
      <c r="X1069" s="18">
        <v>0.66134969325153403</v>
      </c>
      <c r="Y1069" s="18">
        <v>0.57106339468302703</v>
      </c>
      <c r="Z1069" s="18">
        <v>0.435276073619632</v>
      </c>
    </row>
    <row r="1070" spans="1:26">
      <c r="A1070" s="41">
        <v>339</v>
      </c>
      <c r="B1070" s="24" t="s">
        <v>775</v>
      </c>
      <c r="C1070" s="18">
        <v>0.39601226993865002</v>
      </c>
      <c r="D1070" s="18">
        <v>0.461145194274029</v>
      </c>
      <c r="E1070" s="18">
        <v>0.36298568507157503</v>
      </c>
      <c r="F1070" s="18">
        <v>0.25378323108384498</v>
      </c>
      <c r="G1070" s="18">
        <v>0.101022494887526</v>
      </c>
      <c r="H1070" s="18">
        <v>5.6339468302658499E-2</v>
      </c>
      <c r="I1070" s="18">
        <v>0.134560327198364</v>
      </c>
      <c r="J1070" s="18">
        <v>0.174642126789366</v>
      </c>
      <c r="K1070" s="18">
        <v>9.2638036809815999E-2</v>
      </c>
      <c r="L1070" s="18">
        <v>0.15562372188139101</v>
      </c>
      <c r="M1070" s="18">
        <v>0.170143149284254</v>
      </c>
      <c r="N1070" s="18">
        <v>0.15777096114519401</v>
      </c>
      <c r="O1070" s="18">
        <v>0.13231083844580799</v>
      </c>
      <c r="P1070" s="18">
        <v>0.19192229038854799</v>
      </c>
      <c r="Q1070" s="18">
        <v>0.31799591002045002</v>
      </c>
      <c r="R1070" s="18">
        <v>0.34693251533742298</v>
      </c>
      <c r="S1070" s="18">
        <v>0.51779141104294502</v>
      </c>
      <c r="T1070" s="18">
        <v>0.42269938650306799</v>
      </c>
      <c r="U1070" s="18">
        <v>0.40153374233128802</v>
      </c>
      <c r="V1070" s="18">
        <v>0.23343558282208601</v>
      </c>
      <c r="W1070" s="18">
        <v>0.217791411042945</v>
      </c>
      <c r="X1070" s="18">
        <v>0.249386503067485</v>
      </c>
      <c r="Y1070" s="18">
        <v>0.104089979550102</v>
      </c>
      <c r="Z1070" s="18">
        <v>0.107668711656442</v>
      </c>
    </row>
    <row r="1071" spans="1:26">
      <c r="A1071" s="41">
        <v>340</v>
      </c>
      <c r="B1071" s="24" t="s">
        <v>775</v>
      </c>
      <c r="C1071" s="18">
        <v>0.112372188139059</v>
      </c>
      <c r="D1071" s="18">
        <v>0.18292433537832301</v>
      </c>
      <c r="E1071" s="18">
        <v>0.199284253578732</v>
      </c>
      <c r="F1071" s="18">
        <v>8.8241308793456E-2</v>
      </c>
      <c r="G1071" s="18">
        <v>8.5582822085889604E-2</v>
      </c>
      <c r="H1071" s="18">
        <v>0.11564417177914101</v>
      </c>
      <c r="I1071" s="18">
        <v>0.14805725971370101</v>
      </c>
      <c r="J1071" s="18">
        <v>0.186503067484663</v>
      </c>
      <c r="K1071" s="18">
        <v>0.19611451942740299</v>
      </c>
      <c r="L1071" s="18">
        <v>0.26554192229038898</v>
      </c>
      <c r="M1071" s="18">
        <v>0.37903885480572602</v>
      </c>
      <c r="N1071" s="18">
        <v>0.27668711656441702</v>
      </c>
      <c r="O1071" s="18">
        <v>0.198670756646217</v>
      </c>
      <c r="P1071" s="18">
        <v>0.137934560327198</v>
      </c>
      <c r="Q1071" s="18">
        <v>6.7586912065439694E-2</v>
      </c>
      <c r="R1071" s="18">
        <v>1.7995910020449899E-2</v>
      </c>
      <c r="S1071" s="18">
        <v>1.4314928425357899E-2</v>
      </c>
      <c r="T1071" s="18">
        <v>0</v>
      </c>
      <c r="U1071" s="18">
        <v>0</v>
      </c>
      <c r="V1071" s="18">
        <v>0</v>
      </c>
      <c r="W1071" s="18">
        <v>0</v>
      </c>
      <c r="X1071" s="18">
        <v>0</v>
      </c>
      <c r="Y1071" s="18">
        <v>0.28415132924335401</v>
      </c>
      <c r="Z1071" s="18">
        <v>0.52433537832310795</v>
      </c>
    </row>
    <row r="1072" spans="1:26">
      <c r="A1072" s="41">
        <v>341</v>
      </c>
      <c r="B1072" s="24" t="s">
        <v>775</v>
      </c>
      <c r="C1072" s="18">
        <v>0.58885480572597104</v>
      </c>
      <c r="D1072" s="18">
        <v>0.52310838445807795</v>
      </c>
      <c r="E1072" s="18">
        <v>0.580163599182004</v>
      </c>
      <c r="F1072" s="18">
        <v>0.39171779141104301</v>
      </c>
      <c r="G1072" s="18">
        <v>0.34877300613496898</v>
      </c>
      <c r="H1072" s="18">
        <v>0.203271983640082</v>
      </c>
      <c r="I1072" s="18">
        <v>7.1983640081799596E-2</v>
      </c>
      <c r="J1072" s="18">
        <v>0</v>
      </c>
      <c r="K1072" s="18">
        <v>0</v>
      </c>
      <c r="L1072" s="18">
        <v>0</v>
      </c>
      <c r="M1072" s="18">
        <v>0.30746421267893698</v>
      </c>
      <c r="N1072" s="18">
        <v>0.457157464212679</v>
      </c>
      <c r="O1072" s="18">
        <v>0.394580777096115</v>
      </c>
      <c r="P1072" s="18">
        <v>0.18144171779141099</v>
      </c>
      <c r="Q1072" s="18">
        <v>4.0695296523517402E-2</v>
      </c>
      <c r="R1072" s="18">
        <v>3.4151329243353797E-2</v>
      </c>
      <c r="S1072" s="18">
        <v>0.13711656441717801</v>
      </c>
      <c r="T1072" s="18">
        <v>0.239672801635992</v>
      </c>
      <c r="U1072" s="18">
        <v>0.27535787321063399</v>
      </c>
      <c r="V1072" s="18">
        <v>0.29202453987730098</v>
      </c>
      <c r="W1072" s="18">
        <v>0.187116564417178</v>
      </c>
      <c r="X1072" s="18">
        <v>0.25521472392638</v>
      </c>
      <c r="Y1072" s="18">
        <v>0.40449897750511299</v>
      </c>
      <c r="Z1072" s="18">
        <v>0.51073619631901901</v>
      </c>
    </row>
    <row r="1073" spans="1:26">
      <c r="A1073" s="41">
        <v>342</v>
      </c>
      <c r="B1073" s="24" t="s">
        <v>775</v>
      </c>
      <c r="C1073" s="18">
        <v>0.76513292433537805</v>
      </c>
      <c r="D1073" s="18">
        <v>0.789161554192229</v>
      </c>
      <c r="E1073" s="18">
        <v>0.76155419222903897</v>
      </c>
      <c r="F1073" s="18">
        <v>0.68916155419222902</v>
      </c>
      <c r="G1073" s="18">
        <v>0.85122699386503098</v>
      </c>
      <c r="H1073" s="18">
        <v>0.86881390593047003</v>
      </c>
      <c r="I1073" s="18">
        <v>0.87586912065439704</v>
      </c>
      <c r="J1073" s="18">
        <v>0.85439672801636002</v>
      </c>
      <c r="K1073" s="18">
        <v>0.585378323108384</v>
      </c>
      <c r="L1073" s="18">
        <v>0.55961145194273998</v>
      </c>
      <c r="M1073" s="18">
        <v>0.76728016359918205</v>
      </c>
      <c r="N1073" s="18">
        <v>0.92310838445807797</v>
      </c>
      <c r="O1073" s="18">
        <v>0.24619120654396701</v>
      </c>
      <c r="P1073" s="18">
        <v>0.64836400817995898</v>
      </c>
      <c r="Q1073" s="18">
        <v>0.77699386503067502</v>
      </c>
      <c r="R1073" s="18">
        <v>0.85838445807771002</v>
      </c>
      <c r="S1073" s="18">
        <v>0.67269938650306804</v>
      </c>
      <c r="T1073" s="18">
        <v>0.51421267893660505</v>
      </c>
      <c r="U1073" s="18">
        <v>0.45766871165644202</v>
      </c>
      <c r="V1073" s="18">
        <v>0.56676891615541902</v>
      </c>
      <c r="W1073" s="18">
        <v>0.59938650306748498</v>
      </c>
      <c r="X1073" s="18">
        <v>0.43486707566462202</v>
      </c>
      <c r="Y1073" s="18">
        <v>0.227044989775051</v>
      </c>
      <c r="Z1073" s="18">
        <v>0.21589979550102201</v>
      </c>
    </row>
    <row r="1074" spans="1:26">
      <c r="A1074" s="41">
        <v>343</v>
      </c>
      <c r="B1074" s="24" t="s">
        <v>775</v>
      </c>
      <c r="C1074" s="18">
        <v>1.34937372188139E-2</v>
      </c>
      <c r="D1074" s="18">
        <v>0.287014314928425</v>
      </c>
      <c r="E1074" s="18">
        <v>0.254294478527607</v>
      </c>
      <c r="F1074" s="18">
        <v>0.186196319018405</v>
      </c>
      <c r="G1074" s="18">
        <v>5.9100204498977502E-2</v>
      </c>
      <c r="H1074" s="18">
        <v>0</v>
      </c>
      <c r="I1074" s="18">
        <v>0</v>
      </c>
      <c r="J1074" s="18">
        <v>0</v>
      </c>
      <c r="K1074" s="18">
        <v>0</v>
      </c>
      <c r="L1074" s="18">
        <v>0</v>
      </c>
      <c r="M1074" s="18">
        <v>0</v>
      </c>
      <c r="N1074" s="18">
        <v>0</v>
      </c>
      <c r="O1074" s="18">
        <v>0</v>
      </c>
      <c r="P1074" s="18">
        <v>1.10429447852761E-2</v>
      </c>
      <c r="Q1074" s="18">
        <v>9.3865030674846597E-2</v>
      </c>
      <c r="R1074" s="18">
        <v>0.18261758691206501</v>
      </c>
      <c r="S1074" s="18">
        <v>0.24764826175869101</v>
      </c>
      <c r="T1074" s="18">
        <v>0.227811860940695</v>
      </c>
      <c r="U1074" s="18">
        <v>0.167689161554192</v>
      </c>
      <c r="V1074" s="18">
        <v>6.6359918200408999E-2</v>
      </c>
      <c r="W1074" s="18">
        <v>5.6237218813905898E-3</v>
      </c>
      <c r="X1074" s="18">
        <v>1.3803680981595101E-2</v>
      </c>
      <c r="Y1074" s="18">
        <v>2.9652351738241298E-2</v>
      </c>
      <c r="Z1074" s="18">
        <v>0</v>
      </c>
    </row>
    <row r="1075" spans="1:26">
      <c r="A1075" s="41">
        <v>344</v>
      </c>
      <c r="B1075" s="24" t="s">
        <v>775</v>
      </c>
      <c r="C1075" s="18">
        <v>0</v>
      </c>
      <c r="D1075" s="18">
        <v>1.1145194274028601E-2</v>
      </c>
      <c r="E1075" s="18">
        <v>4.1308793456032701E-2</v>
      </c>
      <c r="F1075" s="18">
        <v>3.6400817995910002E-2</v>
      </c>
      <c r="G1075" s="18">
        <v>1.6666666666666701E-2</v>
      </c>
      <c r="H1075" s="18">
        <v>2.1676891615541899E-2</v>
      </c>
      <c r="I1075" s="18">
        <v>4.3967280163599201E-2</v>
      </c>
      <c r="J1075" s="18">
        <v>2.7198364008180001E-2</v>
      </c>
      <c r="K1075" s="18">
        <v>2.6482617586912099E-2</v>
      </c>
      <c r="L1075" s="18">
        <v>4.9182004089979497E-2</v>
      </c>
      <c r="M1075" s="18">
        <v>2.51533742331288E-2</v>
      </c>
      <c r="N1075" s="18">
        <v>1.39059304703477E-2</v>
      </c>
      <c r="O1075" s="18">
        <v>3.0572597137014299E-2</v>
      </c>
      <c r="P1075" s="18">
        <v>8.1799591002044997E-3</v>
      </c>
      <c r="Q1075" s="18">
        <v>0</v>
      </c>
      <c r="R1075" s="18">
        <v>0</v>
      </c>
      <c r="S1075" s="18">
        <v>0</v>
      </c>
      <c r="T1075" s="18">
        <v>0</v>
      </c>
      <c r="U1075" s="18">
        <v>0</v>
      </c>
      <c r="V1075" s="18">
        <v>6.7893660531697306E-2</v>
      </c>
      <c r="W1075" s="18">
        <v>0.14560327198364001</v>
      </c>
      <c r="X1075" s="18">
        <v>0.27392638036809802</v>
      </c>
      <c r="Y1075" s="18">
        <v>0.32576687116564401</v>
      </c>
      <c r="Z1075" s="18">
        <v>0.34815950920245398</v>
      </c>
    </row>
    <row r="1076" spans="1:26">
      <c r="A1076" s="41">
        <v>345</v>
      </c>
      <c r="B1076" s="24" t="s">
        <v>775</v>
      </c>
      <c r="C1076" s="18">
        <v>0.40316973415132901</v>
      </c>
      <c r="D1076" s="18">
        <v>0.36758691206543997</v>
      </c>
      <c r="E1076" s="18">
        <v>6.5976482617586901E-2</v>
      </c>
      <c r="F1076" s="18">
        <v>0.166768916155419</v>
      </c>
      <c r="G1076" s="18">
        <v>7.6789366053169703E-2</v>
      </c>
      <c r="H1076" s="18">
        <v>4.9591002044989799E-2</v>
      </c>
      <c r="I1076" s="18">
        <v>2.6073619631901801E-2</v>
      </c>
      <c r="J1076" s="18">
        <v>6.8507157464212697E-3</v>
      </c>
      <c r="K1076" s="18">
        <v>2.9959100204499E-2</v>
      </c>
      <c r="L1076" s="18">
        <v>7.0040899795501002E-2</v>
      </c>
      <c r="M1076" s="18">
        <v>2.0143149284253599E-2</v>
      </c>
      <c r="N1076" s="18">
        <v>0</v>
      </c>
      <c r="O1076" s="18">
        <v>0</v>
      </c>
      <c r="P1076" s="18">
        <v>0</v>
      </c>
      <c r="Q1076" s="18">
        <v>0</v>
      </c>
      <c r="R1076" s="18">
        <v>0</v>
      </c>
      <c r="S1076" s="18">
        <v>0</v>
      </c>
      <c r="T1076" s="18">
        <v>0</v>
      </c>
      <c r="U1076" s="18">
        <v>0</v>
      </c>
      <c r="V1076" s="18">
        <v>2.7198364008180001E-2</v>
      </c>
      <c r="W1076" s="18">
        <v>5.0715746421267902E-2</v>
      </c>
      <c r="X1076" s="18">
        <v>9.0899795501022507E-2</v>
      </c>
      <c r="Y1076" s="18">
        <v>0.15040899795501</v>
      </c>
      <c r="Z1076" s="18">
        <v>0.17239263803680999</v>
      </c>
    </row>
    <row r="1077" spans="1:26">
      <c r="A1077" s="41">
        <v>346</v>
      </c>
      <c r="B1077" s="24" t="s">
        <v>775</v>
      </c>
      <c r="C1077" s="18">
        <v>0.21308793456032701</v>
      </c>
      <c r="D1077" s="18">
        <v>0.126687116564417</v>
      </c>
      <c r="E1077" s="18">
        <v>0.27985685071574601</v>
      </c>
      <c r="F1077" s="18">
        <v>0.28568507157464201</v>
      </c>
      <c r="G1077" s="18">
        <v>0.29959100204499001</v>
      </c>
      <c r="H1077" s="18">
        <v>0.20950920245398799</v>
      </c>
      <c r="I1077" s="18">
        <v>0.21278118609407001</v>
      </c>
      <c r="J1077" s="18">
        <v>0.36533742331288299</v>
      </c>
      <c r="K1077" s="18">
        <v>0.54458077709611497</v>
      </c>
      <c r="L1077" s="18">
        <v>0.42689161554192201</v>
      </c>
      <c r="M1077" s="18">
        <v>0.35869120654396702</v>
      </c>
      <c r="N1077" s="18">
        <v>0.29386503067484698</v>
      </c>
      <c r="O1077" s="18">
        <v>0.275255623721881</v>
      </c>
      <c r="P1077" s="18">
        <v>0.150102249488753</v>
      </c>
      <c r="Q1077" s="18">
        <v>9.9284253578732107E-2</v>
      </c>
      <c r="R1077" s="18">
        <v>0.21497955010224901</v>
      </c>
      <c r="S1077" s="18">
        <v>0.20061349693251501</v>
      </c>
      <c r="T1077" s="18">
        <v>5.1022494887525603E-2</v>
      </c>
      <c r="U1077" s="18">
        <v>7.8834355828220903E-2</v>
      </c>
      <c r="V1077" s="18">
        <v>6.4110429447852793E-2</v>
      </c>
      <c r="W1077" s="18">
        <v>5.8793456032719899E-3</v>
      </c>
      <c r="X1077" s="18">
        <v>5.40899795501023E-2</v>
      </c>
      <c r="Y1077" s="18">
        <v>0.15455010224948901</v>
      </c>
      <c r="Z1077" s="18">
        <v>0.143967280163599</v>
      </c>
    </row>
    <row r="1078" spans="1:26">
      <c r="A1078" s="41">
        <v>347</v>
      </c>
      <c r="B1078" s="24" t="s">
        <v>775</v>
      </c>
      <c r="C1078" s="18">
        <v>0.229652351738241</v>
      </c>
      <c r="D1078" s="18">
        <v>0.221779141104295</v>
      </c>
      <c r="E1078" s="18">
        <v>0.32382413087934597</v>
      </c>
      <c r="F1078" s="18">
        <v>0.27709611451942701</v>
      </c>
      <c r="G1078" s="18">
        <v>0.36533742331288299</v>
      </c>
      <c r="H1078" s="18">
        <v>0.30092024539877299</v>
      </c>
      <c r="I1078" s="18">
        <v>0.28456032719836399</v>
      </c>
      <c r="J1078" s="18">
        <v>0.30910020449897802</v>
      </c>
      <c r="K1078" s="18">
        <v>0.28220858895705497</v>
      </c>
      <c r="L1078" s="18">
        <v>0.33195296523517398</v>
      </c>
      <c r="M1078" s="18">
        <v>0.32249488752556199</v>
      </c>
      <c r="N1078" s="18">
        <v>0.15961145194274001</v>
      </c>
      <c r="O1078" s="18">
        <v>0.246932515337423</v>
      </c>
      <c r="P1078" s="18">
        <v>0.34539877300613497</v>
      </c>
      <c r="Q1078" s="18">
        <v>0.11370143149284299</v>
      </c>
      <c r="R1078" s="18">
        <v>0.42627811860940701</v>
      </c>
      <c r="S1078" s="18">
        <v>0.198670756646217</v>
      </c>
      <c r="T1078" s="18">
        <v>0.25069018404908</v>
      </c>
      <c r="U1078" s="18">
        <v>0.47085889570552197</v>
      </c>
      <c r="V1078" s="18">
        <v>0.24918200408998001</v>
      </c>
      <c r="W1078" s="18">
        <v>0.40879345603271999</v>
      </c>
      <c r="X1078" s="18">
        <v>0.44386503067484701</v>
      </c>
      <c r="Y1078" s="18">
        <v>0.33425357873210598</v>
      </c>
      <c r="Z1078" s="18">
        <v>0.23803680981595099</v>
      </c>
    </row>
    <row r="1079" spans="1:26">
      <c r="A1079" s="41">
        <v>348</v>
      </c>
      <c r="B1079" s="24" t="s">
        <v>775</v>
      </c>
      <c r="C1079" s="18">
        <v>0.22709611451942699</v>
      </c>
      <c r="D1079" s="18">
        <v>0.21912065439672801</v>
      </c>
      <c r="E1079" s="18">
        <v>0.14386503067484699</v>
      </c>
      <c r="F1079" s="18">
        <v>0.13496932515337401</v>
      </c>
      <c r="G1079" s="18">
        <v>0.12648261758691201</v>
      </c>
      <c r="H1079" s="18">
        <v>6.56441717791411E-2</v>
      </c>
      <c r="I1079" s="18">
        <v>6.9734151329243405E-2</v>
      </c>
      <c r="J1079" s="18">
        <v>0.157055214723926</v>
      </c>
      <c r="K1079" s="18">
        <v>0.126993865030675</v>
      </c>
      <c r="L1079" s="18">
        <v>0.22576687116564401</v>
      </c>
      <c r="M1079" s="18">
        <v>0.23670756646216801</v>
      </c>
      <c r="N1079" s="18">
        <v>0.215337423312883</v>
      </c>
      <c r="O1079" s="18">
        <v>0.124233128834356</v>
      </c>
      <c r="P1079" s="18">
        <v>0.36472392638036799</v>
      </c>
      <c r="Q1079" s="18">
        <v>0.68660531697341498</v>
      </c>
      <c r="R1079" s="18">
        <v>0.71697341513292501</v>
      </c>
      <c r="S1079" s="18">
        <v>8.0636503067484697E-2</v>
      </c>
      <c r="T1079" s="18">
        <v>0</v>
      </c>
      <c r="U1079" s="18">
        <v>0</v>
      </c>
      <c r="V1079" s="18">
        <v>0.12658486707566499</v>
      </c>
      <c r="W1079" s="18">
        <v>3.8241308793455997E-2</v>
      </c>
      <c r="X1079" s="18">
        <v>4.8568507157464198E-2</v>
      </c>
      <c r="Y1079" s="18">
        <v>1.8711656441717801E-2</v>
      </c>
      <c r="Z1079" s="18">
        <v>8.4764826175869099E-2</v>
      </c>
    </row>
    <row r="1080" spans="1:26">
      <c r="A1080" s="41">
        <v>349</v>
      </c>
      <c r="B1080" s="24" t="s">
        <v>775</v>
      </c>
      <c r="C1080" s="18">
        <v>4.5194274028629897E-2</v>
      </c>
      <c r="D1080" s="18">
        <v>0.13292433537832299</v>
      </c>
      <c r="E1080" s="18">
        <v>3.4355828220858899E-2</v>
      </c>
      <c r="F1080" s="18">
        <v>0</v>
      </c>
      <c r="G1080" s="18">
        <v>0</v>
      </c>
      <c r="H1080" s="18">
        <v>0</v>
      </c>
      <c r="I1080" s="18">
        <v>0</v>
      </c>
      <c r="J1080" s="18">
        <v>0</v>
      </c>
      <c r="K1080" s="18">
        <v>0</v>
      </c>
      <c r="L1080" s="18">
        <v>0</v>
      </c>
      <c r="M1080" s="18">
        <v>0</v>
      </c>
      <c r="N1080" s="18">
        <v>0</v>
      </c>
      <c r="O1080" s="18">
        <v>0</v>
      </c>
      <c r="P1080" s="18">
        <v>0</v>
      </c>
      <c r="Q1080" s="18">
        <v>1.02249488752556E-2</v>
      </c>
      <c r="R1080" s="18">
        <v>6.5439672801636001E-3</v>
      </c>
      <c r="S1080" s="18">
        <v>1.9529652351738199E-2</v>
      </c>
      <c r="T1080" s="18">
        <v>0</v>
      </c>
      <c r="U1080" s="18">
        <v>2.4028629856850701E-2</v>
      </c>
      <c r="V1080" s="18">
        <v>5.2760736196318998E-2</v>
      </c>
      <c r="W1080" s="18">
        <v>9.8261758691206499E-2</v>
      </c>
      <c r="X1080" s="18">
        <v>0.148875255623722</v>
      </c>
      <c r="Y1080" s="18">
        <v>0.15388548057259699</v>
      </c>
      <c r="Z1080" s="18">
        <v>0.15449897750511199</v>
      </c>
    </row>
    <row r="1081" spans="1:26">
      <c r="A1081" s="41">
        <v>350</v>
      </c>
      <c r="B1081" s="24" t="s">
        <v>775</v>
      </c>
      <c r="C1081" s="18">
        <v>0.14959100204499001</v>
      </c>
      <c r="D1081" s="18">
        <v>0.13118609406953</v>
      </c>
      <c r="E1081" s="18">
        <v>0.11656441717791401</v>
      </c>
      <c r="F1081" s="18">
        <v>4.3762781186094099E-2</v>
      </c>
      <c r="G1081" s="18">
        <v>2.25971370143149E-2</v>
      </c>
      <c r="H1081" s="18">
        <v>1.94274028629857E-2</v>
      </c>
      <c r="I1081" s="18">
        <v>2.93456032719836E-2</v>
      </c>
      <c r="J1081" s="18">
        <v>0.21983640081799599</v>
      </c>
      <c r="K1081" s="18">
        <v>0.42740286298568497</v>
      </c>
      <c r="L1081" s="18">
        <v>0.55582822085889605</v>
      </c>
      <c r="M1081" s="18">
        <v>0.66543967280163596</v>
      </c>
      <c r="N1081" s="18">
        <v>0.50766871165644201</v>
      </c>
      <c r="O1081" s="18">
        <v>0.70388548057259703</v>
      </c>
      <c r="P1081" s="18">
        <v>0.68200408997954998</v>
      </c>
      <c r="Q1081" s="18">
        <v>0.70910020449897804</v>
      </c>
      <c r="R1081" s="18">
        <v>0.79396728016359897</v>
      </c>
      <c r="S1081" s="18">
        <v>0.87597137014314896</v>
      </c>
      <c r="T1081" s="18">
        <v>0.78098159509202503</v>
      </c>
      <c r="U1081" s="18">
        <v>0.88558282208589001</v>
      </c>
      <c r="V1081" s="18">
        <v>0.296830265848671</v>
      </c>
      <c r="W1081" s="18">
        <v>0.205930470347648</v>
      </c>
      <c r="X1081" s="18">
        <v>0.20817995910020501</v>
      </c>
      <c r="Y1081" s="18">
        <v>0.204703476482618</v>
      </c>
      <c r="Z1081" s="18">
        <v>0.30296523517382401</v>
      </c>
    </row>
    <row r="1082" spans="1:26">
      <c r="A1082" s="41">
        <v>351</v>
      </c>
      <c r="B1082" s="24" t="s">
        <v>775</v>
      </c>
      <c r="C1082" s="18">
        <v>0.31676891615541902</v>
      </c>
      <c r="D1082" s="18">
        <v>0.78721881390592996</v>
      </c>
      <c r="E1082" s="18">
        <v>0.75347648261758704</v>
      </c>
      <c r="F1082" s="18">
        <v>0.57760736196318996</v>
      </c>
      <c r="G1082" s="18">
        <v>0.63149284253578697</v>
      </c>
      <c r="H1082" s="18">
        <v>0.54509202453987704</v>
      </c>
      <c r="I1082" s="18">
        <v>0.21697341513292401</v>
      </c>
      <c r="J1082" s="18">
        <v>0.48016359918200402</v>
      </c>
      <c r="K1082" s="18">
        <v>0.58548057259713704</v>
      </c>
      <c r="L1082" s="18">
        <v>0.43629856850715798</v>
      </c>
      <c r="M1082" s="18">
        <v>0.41226993865030698</v>
      </c>
      <c r="N1082" s="18">
        <v>0.47229038854805699</v>
      </c>
      <c r="O1082" s="18">
        <v>0.64631901840490802</v>
      </c>
      <c r="P1082" s="18">
        <v>0.55787321063394701</v>
      </c>
      <c r="Q1082" s="18">
        <v>0.28302658486707599</v>
      </c>
      <c r="R1082" s="18">
        <v>0.38997955010224999</v>
      </c>
      <c r="S1082" s="18">
        <v>0.41513292433537802</v>
      </c>
      <c r="T1082" s="18">
        <v>0.41237218813905901</v>
      </c>
      <c r="U1082" s="18">
        <v>0.65971370143149299</v>
      </c>
      <c r="V1082" s="18">
        <v>0.69202453987730095</v>
      </c>
      <c r="W1082" s="18">
        <v>0.50194274028629904</v>
      </c>
      <c r="X1082" s="18">
        <v>0.30541922290388601</v>
      </c>
      <c r="Y1082" s="18">
        <v>0.30408997955010197</v>
      </c>
      <c r="Z1082" s="18">
        <v>0.30460122699386499</v>
      </c>
    </row>
    <row r="1083" spans="1:26">
      <c r="A1083" s="41">
        <v>352</v>
      </c>
      <c r="B1083" s="24" t="s">
        <v>775</v>
      </c>
      <c r="C1083" s="18">
        <v>0.30368098159509199</v>
      </c>
      <c r="D1083" s="18">
        <v>0.41257668711656398</v>
      </c>
      <c r="E1083" s="18">
        <v>0.83742331288343597</v>
      </c>
      <c r="F1083" s="18">
        <v>0.43997955010224998</v>
      </c>
      <c r="G1083" s="18">
        <v>0.37280163599181998</v>
      </c>
      <c r="H1083" s="18">
        <v>0.34458077709611501</v>
      </c>
      <c r="I1083" s="18">
        <v>0.36758691206543997</v>
      </c>
      <c r="J1083" s="18">
        <v>0.29918200408998002</v>
      </c>
      <c r="K1083" s="18">
        <v>0.26145194274028599</v>
      </c>
      <c r="L1083" s="18">
        <v>0.29417177914110398</v>
      </c>
      <c r="M1083" s="18">
        <v>0.33006134969325202</v>
      </c>
      <c r="N1083" s="18">
        <v>0.41094069529652399</v>
      </c>
      <c r="O1083" s="18">
        <v>0.475664621676892</v>
      </c>
      <c r="P1083" s="18">
        <v>0.56482617586912098</v>
      </c>
      <c r="Q1083" s="18">
        <v>0.623619631901841</v>
      </c>
      <c r="R1083" s="18">
        <v>0.56891615541922302</v>
      </c>
      <c r="S1083" s="18">
        <v>0.65224948875255595</v>
      </c>
      <c r="T1083" s="18">
        <v>0.578936605316973</v>
      </c>
      <c r="U1083" s="18">
        <v>0.52709611451942695</v>
      </c>
      <c r="V1083" s="18">
        <v>0.51881390593047005</v>
      </c>
      <c r="W1083" s="18">
        <v>0.390899795501023</v>
      </c>
      <c r="X1083" s="18">
        <v>0.38629856850715799</v>
      </c>
      <c r="Y1083" s="18">
        <v>0.36226993865030699</v>
      </c>
      <c r="Z1083" s="18">
        <v>0.50143149284253596</v>
      </c>
    </row>
    <row r="1084" spans="1:26">
      <c r="A1084" s="41">
        <v>353</v>
      </c>
      <c r="B1084" s="24" t="s">
        <v>775</v>
      </c>
      <c r="C1084" s="18">
        <v>0.71912065439672801</v>
      </c>
      <c r="D1084" s="18">
        <v>0.56503067484662595</v>
      </c>
      <c r="E1084" s="18">
        <v>0.19243353783231101</v>
      </c>
      <c r="F1084" s="18">
        <v>1.20270961145194E-2</v>
      </c>
      <c r="G1084" s="18">
        <v>5.1840490797545997E-2</v>
      </c>
      <c r="H1084" s="18">
        <v>0</v>
      </c>
      <c r="I1084" s="18">
        <v>0</v>
      </c>
      <c r="J1084" s="18">
        <v>1.1349693251533699E-2</v>
      </c>
      <c r="K1084" s="18">
        <v>1.6973415132924299E-2</v>
      </c>
      <c r="L1084" s="18">
        <v>6.3394683026584903E-3</v>
      </c>
      <c r="M1084" s="18">
        <v>1.57464212678937E-2</v>
      </c>
      <c r="N1084" s="18">
        <v>0.108282208588957</v>
      </c>
      <c r="O1084" s="18">
        <v>0.138241308793456</v>
      </c>
      <c r="P1084" s="18">
        <v>0.37740286298568498</v>
      </c>
      <c r="Q1084" s="18">
        <v>0.59110429447852797</v>
      </c>
      <c r="R1084" s="18">
        <v>0.60879345603271995</v>
      </c>
      <c r="S1084" s="18">
        <v>0.47648261758691202</v>
      </c>
      <c r="T1084" s="18">
        <v>0.67453987730061404</v>
      </c>
      <c r="U1084" s="18">
        <v>4.2158742331288301E-2</v>
      </c>
      <c r="V1084" s="18">
        <v>0.26083844580777099</v>
      </c>
      <c r="W1084" s="18">
        <v>0.227505112474438</v>
      </c>
      <c r="X1084" s="18">
        <v>0.18967280163599201</v>
      </c>
      <c r="Y1084" s="18">
        <v>0.16114519427402901</v>
      </c>
      <c r="Z1084" s="18">
        <v>0.11278118609406999</v>
      </c>
    </row>
    <row r="1085" spans="1:26">
      <c r="A1085" s="41">
        <v>354</v>
      </c>
      <c r="B1085" s="24" t="s">
        <v>775</v>
      </c>
      <c r="C1085" s="18">
        <v>9.3149284253578699E-2</v>
      </c>
      <c r="D1085" s="18">
        <v>8.3640081799590996E-2</v>
      </c>
      <c r="E1085" s="18">
        <v>0.12638036809816</v>
      </c>
      <c r="F1085" s="18">
        <v>6.7995910020449898E-2</v>
      </c>
      <c r="G1085" s="18">
        <v>6.6155419222903897E-2</v>
      </c>
      <c r="H1085" s="18">
        <v>2.9243353783231101E-2</v>
      </c>
      <c r="I1085" s="18">
        <v>1.57464212678937E-2</v>
      </c>
      <c r="J1085" s="18">
        <v>0</v>
      </c>
      <c r="K1085" s="18">
        <v>0</v>
      </c>
      <c r="L1085" s="18">
        <v>0</v>
      </c>
      <c r="M1085" s="18">
        <v>0</v>
      </c>
      <c r="N1085" s="18">
        <v>0</v>
      </c>
      <c r="O1085" s="18">
        <v>0</v>
      </c>
      <c r="P1085" s="18">
        <v>0</v>
      </c>
      <c r="Q1085" s="18">
        <v>0</v>
      </c>
      <c r="R1085" s="18">
        <v>0</v>
      </c>
      <c r="S1085" s="18">
        <v>0</v>
      </c>
      <c r="T1085" s="18">
        <v>8.1799591002044997E-3</v>
      </c>
      <c r="U1085" s="18">
        <v>0</v>
      </c>
      <c r="V1085" s="18">
        <v>9.9182004089979608E-3</v>
      </c>
      <c r="W1085" s="18">
        <v>2.2494887525562401E-2</v>
      </c>
      <c r="X1085" s="18">
        <v>0</v>
      </c>
      <c r="Y1085" s="18">
        <v>2.15746421267894E-2</v>
      </c>
      <c r="Z1085" s="18">
        <v>5.1635991820040902E-2</v>
      </c>
    </row>
    <row r="1086" spans="1:26">
      <c r="A1086" s="41">
        <v>355</v>
      </c>
      <c r="B1086" s="24" t="s">
        <v>775</v>
      </c>
      <c r="C1086" s="18">
        <v>0</v>
      </c>
      <c r="D1086" s="18">
        <v>0.32331288343558301</v>
      </c>
      <c r="E1086" s="18">
        <v>3.2515337423312897E-2</v>
      </c>
      <c r="F1086" s="18">
        <v>7.6278118609407003E-2</v>
      </c>
      <c r="G1086" s="18">
        <v>0.116768916155419</v>
      </c>
      <c r="H1086" s="18">
        <v>0.23496932515337399</v>
      </c>
      <c r="I1086" s="18">
        <v>0.18783231083844601</v>
      </c>
      <c r="J1086" s="18">
        <v>0.25766871165644201</v>
      </c>
      <c r="K1086" s="18">
        <v>0.48169734151329202</v>
      </c>
      <c r="L1086" s="18">
        <v>0.55950920245398805</v>
      </c>
      <c r="M1086" s="18">
        <v>0.417075664621677</v>
      </c>
      <c r="N1086" s="18">
        <v>0.40807770961145201</v>
      </c>
      <c r="O1086" s="18">
        <v>0.72106339468302705</v>
      </c>
      <c r="P1086" s="18">
        <v>0.85930470347648302</v>
      </c>
      <c r="Q1086" s="18">
        <v>0.50286298568507204</v>
      </c>
      <c r="R1086" s="18">
        <v>0.82137014314928403</v>
      </c>
      <c r="S1086" s="18">
        <v>0.835071574642127</v>
      </c>
      <c r="T1086" s="18">
        <v>0.63404907975460101</v>
      </c>
      <c r="U1086" s="18">
        <v>0.78517382413087899</v>
      </c>
      <c r="V1086" s="18">
        <v>0.68527607361963205</v>
      </c>
      <c r="W1086" s="18">
        <v>0.56932515337423295</v>
      </c>
      <c r="X1086" s="18">
        <v>0.52822085889570602</v>
      </c>
      <c r="Y1086" s="18">
        <v>0.55204498977505101</v>
      </c>
      <c r="Z1086" s="18">
        <v>0.65695296523517399</v>
      </c>
    </row>
    <row r="1087" spans="1:26">
      <c r="A1087" s="41">
        <v>356</v>
      </c>
      <c r="B1087" s="24" t="s">
        <v>775</v>
      </c>
      <c r="C1087" s="18">
        <v>0.74856850715746404</v>
      </c>
      <c r="D1087" s="18">
        <v>0.84846625766871198</v>
      </c>
      <c r="E1087" s="18">
        <v>0.392126789366053</v>
      </c>
      <c r="F1087" s="18">
        <v>0.66411042944785303</v>
      </c>
      <c r="G1087" s="18">
        <v>0.96002044989775104</v>
      </c>
      <c r="H1087" s="18">
        <v>0.97822085889570598</v>
      </c>
      <c r="I1087" s="18">
        <v>0.97085889570552197</v>
      </c>
      <c r="J1087" s="18">
        <v>0.918302658486708</v>
      </c>
      <c r="K1087" s="18">
        <v>0.82269938650306695</v>
      </c>
      <c r="L1087" s="18">
        <v>0.82668711656441696</v>
      </c>
      <c r="M1087" s="18">
        <v>0.829550102249489</v>
      </c>
      <c r="N1087" s="18">
        <v>0.870858895705522</v>
      </c>
      <c r="O1087" s="18">
        <v>0.80286298568507197</v>
      </c>
      <c r="P1087" s="18">
        <v>0.96226993865030697</v>
      </c>
      <c r="Q1087" s="18">
        <v>0.59417177914110397</v>
      </c>
      <c r="R1087" s="18">
        <v>0.62188139059304703</v>
      </c>
      <c r="S1087" s="18">
        <v>0.55644171779141105</v>
      </c>
      <c r="T1087" s="18">
        <v>0.60899795501022502</v>
      </c>
      <c r="U1087" s="18">
        <v>0.76993865030674902</v>
      </c>
      <c r="V1087" s="18">
        <v>0.93445807770961198</v>
      </c>
      <c r="W1087" s="18">
        <v>0.96564417177914097</v>
      </c>
      <c r="X1087" s="18">
        <v>0.80184049079754605</v>
      </c>
      <c r="Y1087" s="18">
        <v>0.60971370143149295</v>
      </c>
      <c r="Z1087" s="18">
        <v>3.8107106339468302E-2</v>
      </c>
    </row>
    <row r="1088" spans="1:26">
      <c r="A1088" s="41">
        <v>357</v>
      </c>
      <c r="B1088" s="24" t="s">
        <v>775</v>
      </c>
      <c r="C1088" s="18">
        <v>0.55669734151329198</v>
      </c>
      <c r="D1088" s="18">
        <v>0.50010224948875304</v>
      </c>
      <c r="E1088" s="18">
        <v>3.1256390593047002E-2</v>
      </c>
      <c r="F1088" s="18">
        <v>0.15991820040899801</v>
      </c>
      <c r="G1088" s="18">
        <v>6.1656441717791402E-2</v>
      </c>
      <c r="H1088" s="18">
        <v>0</v>
      </c>
      <c r="I1088" s="18">
        <v>0</v>
      </c>
      <c r="J1088" s="18">
        <v>0</v>
      </c>
      <c r="K1088" s="18">
        <v>3.8752556237218801E-2</v>
      </c>
      <c r="L1088" s="18">
        <v>6.3496932515337404E-2</v>
      </c>
      <c r="M1088" s="18">
        <v>5.72597137014315E-2</v>
      </c>
      <c r="N1088" s="18">
        <v>8.0981595092024503E-2</v>
      </c>
      <c r="O1088" s="18">
        <v>0.117382413087935</v>
      </c>
      <c r="P1088" s="18">
        <v>0.18057259713701401</v>
      </c>
      <c r="Q1088" s="18">
        <v>0.24049079754601199</v>
      </c>
      <c r="R1088" s="18">
        <v>0.27229038854805698</v>
      </c>
      <c r="S1088" s="18">
        <v>0.22188139059304701</v>
      </c>
      <c r="T1088" s="18">
        <v>0.194683026584867</v>
      </c>
      <c r="U1088" s="18">
        <v>0.17975460122699399</v>
      </c>
      <c r="V1088" s="18">
        <v>0.12310838445807799</v>
      </c>
      <c r="W1088" s="18">
        <v>0.16421267893660499</v>
      </c>
      <c r="X1088" s="18">
        <v>0.184049079754601</v>
      </c>
      <c r="Y1088" s="18">
        <v>0.30991820040899798</v>
      </c>
      <c r="Z1088" s="18">
        <v>0.234867075664622</v>
      </c>
    </row>
    <row r="1089" spans="1:26">
      <c r="A1089" s="41">
        <v>358</v>
      </c>
      <c r="B1089" s="24" t="s">
        <v>775</v>
      </c>
      <c r="C1089" s="18">
        <v>0.188036809815951</v>
      </c>
      <c r="D1089" s="18">
        <v>0.28057259713701399</v>
      </c>
      <c r="E1089" s="18">
        <v>0.32607361963190201</v>
      </c>
      <c r="F1089" s="18">
        <v>0.29580777096114502</v>
      </c>
      <c r="G1089" s="18">
        <v>0.4140081799591</v>
      </c>
      <c r="H1089" s="18">
        <v>0.52484662576687102</v>
      </c>
      <c r="I1089" s="18">
        <v>0.665848670756646</v>
      </c>
      <c r="J1089" s="18">
        <v>0.69652351738241303</v>
      </c>
      <c r="K1089" s="18">
        <v>0.66073619631901903</v>
      </c>
      <c r="L1089" s="18">
        <v>0.70797546012269896</v>
      </c>
      <c r="M1089" s="18">
        <v>0.58987730061349697</v>
      </c>
      <c r="N1089" s="18">
        <v>0.65255623721881395</v>
      </c>
      <c r="O1089" s="18">
        <v>0.59601226993864997</v>
      </c>
      <c r="P1089" s="18">
        <v>0.56247443762781202</v>
      </c>
      <c r="Q1089" s="18">
        <v>0.63149284253578697</v>
      </c>
      <c r="R1089" s="18">
        <v>0.62638036809816</v>
      </c>
      <c r="S1089" s="18">
        <v>0.82914110429447896</v>
      </c>
      <c r="T1089" s="18">
        <v>0.712985685071575</v>
      </c>
      <c r="U1089" s="18">
        <v>0.71707566462167704</v>
      </c>
      <c r="V1089" s="18">
        <v>0.53067484662576703</v>
      </c>
      <c r="W1089" s="18">
        <v>0.56615541922290402</v>
      </c>
      <c r="X1089" s="18">
        <v>0.67433537832310797</v>
      </c>
      <c r="Y1089" s="18">
        <v>0.62985685071574704</v>
      </c>
      <c r="Z1089" s="18">
        <v>0.119810838445808</v>
      </c>
    </row>
    <row r="1090" spans="1:26">
      <c r="A1090" s="41">
        <v>359</v>
      </c>
      <c r="B1090" s="24" t="s">
        <v>775</v>
      </c>
      <c r="C1090" s="18">
        <v>9.4655866564417199E-2</v>
      </c>
      <c r="D1090" s="18">
        <v>9.2944785276073597E-2</v>
      </c>
      <c r="E1090" s="18">
        <v>0.132719836400818</v>
      </c>
      <c r="F1090" s="18">
        <v>2.5000000000000001E-2</v>
      </c>
      <c r="G1090" s="18">
        <v>0.20368098159509199</v>
      </c>
      <c r="H1090" s="18">
        <v>7.2903885480572597E-2</v>
      </c>
      <c r="I1090" s="18">
        <v>5.7566462167689202E-2</v>
      </c>
      <c r="J1090" s="18">
        <v>6.0020449897750502E-2</v>
      </c>
      <c r="K1090" s="18">
        <v>4.1002044989775097E-2</v>
      </c>
      <c r="L1090" s="18">
        <v>2.4846625766871199E-2</v>
      </c>
      <c r="M1090" s="18">
        <v>3.6605316973415097E-2</v>
      </c>
      <c r="N1090" s="18">
        <v>5.1533742331288303E-2</v>
      </c>
      <c r="O1090" s="18">
        <v>6.8507157464212695E-2</v>
      </c>
      <c r="P1090" s="18">
        <v>0.208997955010225</v>
      </c>
      <c r="Q1090" s="18">
        <v>0.36615541922290401</v>
      </c>
      <c r="R1090" s="18">
        <v>0.61891615541922296</v>
      </c>
      <c r="S1090" s="18">
        <v>0.70245398773006096</v>
      </c>
      <c r="T1090" s="18">
        <v>9.3903374233128806E-2</v>
      </c>
      <c r="U1090" s="18">
        <v>0.60807770961145202</v>
      </c>
      <c r="V1090" s="18">
        <v>0.39478527607362002</v>
      </c>
      <c r="W1090" s="18">
        <v>0.36196319018404899</v>
      </c>
      <c r="X1090" s="18">
        <v>0.34601226993864997</v>
      </c>
      <c r="Y1090" s="18">
        <v>0.36319018404907999</v>
      </c>
      <c r="Z1090" s="18">
        <v>0.37259713701431502</v>
      </c>
    </row>
    <row r="1091" spans="1:26">
      <c r="A1091" s="41">
        <v>360</v>
      </c>
      <c r="B1091" s="24" t="s">
        <v>775</v>
      </c>
      <c r="C1091" s="18">
        <v>0.232719836400818</v>
      </c>
      <c r="D1091" s="18">
        <v>0.22034764826175901</v>
      </c>
      <c r="E1091" s="18">
        <v>0.287014314928425</v>
      </c>
      <c r="F1091" s="18">
        <v>0.411554192229039</v>
      </c>
      <c r="G1091" s="18">
        <v>0.40040899795501</v>
      </c>
      <c r="H1091" s="18">
        <v>0.48762781186094101</v>
      </c>
      <c r="I1091" s="18">
        <v>0.357873210633947</v>
      </c>
      <c r="J1091" s="18">
        <v>0.27269938650306802</v>
      </c>
      <c r="K1091" s="18">
        <v>0.134867075664622</v>
      </c>
      <c r="L1091" s="18">
        <v>9.7546012269938601E-2</v>
      </c>
      <c r="M1091" s="18">
        <v>9.5194274028629899E-2</v>
      </c>
      <c r="N1091" s="18">
        <v>0.13640081799591</v>
      </c>
      <c r="O1091" s="18">
        <v>0.18517382413087899</v>
      </c>
      <c r="P1091" s="18">
        <v>0.234458077709611</v>
      </c>
      <c r="Q1091" s="18">
        <v>0.32535787321063397</v>
      </c>
      <c r="R1091" s="18">
        <v>0.28650306748466298</v>
      </c>
      <c r="S1091" s="18">
        <v>0.41901840490797498</v>
      </c>
      <c r="T1091" s="18">
        <v>0.27382413087934598</v>
      </c>
      <c r="U1091" s="18">
        <v>0.34141104294478503</v>
      </c>
      <c r="V1091" s="18">
        <v>0.270347648261759</v>
      </c>
      <c r="W1091" s="18">
        <v>0.25633946830265902</v>
      </c>
      <c r="X1091" s="18">
        <v>0.13118609406953</v>
      </c>
      <c r="Y1091" s="18">
        <v>0.20194274028629899</v>
      </c>
      <c r="Z1091" s="18">
        <v>0.275255623721881</v>
      </c>
    </row>
    <row r="1092" spans="1:26">
      <c r="A1092" s="41">
        <v>361</v>
      </c>
      <c r="B1092" s="24" t="s">
        <v>775</v>
      </c>
      <c r="C1092" s="18">
        <v>9.61145194274029E-2</v>
      </c>
      <c r="D1092" s="18">
        <v>4.3558282208588997E-2</v>
      </c>
      <c r="E1092" s="18">
        <v>4.2331288343558302E-2</v>
      </c>
      <c r="F1092" s="18">
        <v>0</v>
      </c>
      <c r="G1092" s="18">
        <v>0</v>
      </c>
      <c r="H1092" s="18">
        <v>1.09406952965235E-2</v>
      </c>
      <c r="I1092" s="18">
        <v>0.25623721881390599</v>
      </c>
      <c r="J1092" s="18">
        <v>0.46492842535787299</v>
      </c>
      <c r="K1092" s="18">
        <v>0.49642126789366098</v>
      </c>
      <c r="L1092" s="18">
        <v>0.51983640081799598</v>
      </c>
      <c r="M1092" s="18">
        <v>0.51431492842535798</v>
      </c>
      <c r="N1092" s="18">
        <v>0.962678936605317</v>
      </c>
      <c r="O1092" s="18">
        <v>0.41881390593047002</v>
      </c>
      <c r="P1092" s="18">
        <v>0.55194274028629897</v>
      </c>
      <c r="Q1092" s="18">
        <v>0.38905930470347599</v>
      </c>
      <c r="R1092" s="18">
        <v>0.71359918200409</v>
      </c>
      <c r="S1092" s="18">
        <v>0.65470347648261795</v>
      </c>
      <c r="T1092" s="18">
        <v>0.71431492842535804</v>
      </c>
      <c r="U1092" s="18">
        <v>0.60552147239263798</v>
      </c>
      <c r="V1092" s="18">
        <v>0.68762781186094102</v>
      </c>
      <c r="W1092" s="18">
        <v>0.65633946830265799</v>
      </c>
      <c r="X1092" s="18">
        <v>0.64406952965235198</v>
      </c>
      <c r="Y1092" s="18">
        <v>0.15794989775051099</v>
      </c>
      <c r="Z1092" s="18">
        <v>9.8718686094069492E-3</v>
      </c>
    </row>
    <row r="1093" spans="1:26">
      <c r="A1093" s="41">
        <v>362</v>
      </c>
      <c r="B1093" s="24" t="s">
        <v>775</v>
      </c>
      <c r="C1093" s="18">
        <v>0.77484662576687102</v>
      </c>
      <c r="D1093" s="18">
        <v>0.67494887525562397</v>
      </c>
      <c r="E1093" s="18">
        <v>0.57586912065439699</v>
      </c>
      <c r="F1093" s="18">
        <v>0.44539877300613501</v>
      </c>
      <c r="G1093" s="18">
        <v>0.30971370143149302</v>
      </c>
      <c r="H1093" s="18">
        <v>0.28312883435582797</v>
      </c>
      <c r="I1093" s="18">
        <v>0.28282208588957097</v>
      </c>
      <c r="J1093" s="18">
        <v>0.28773006134969298</v>
      </c>
      <c r="K1093" s="18">
        <v>0.49325153374233099</v>
      </c>
      <c r="L1093" s="18">
        <v>0.60603271983640095</v>
      </c>
      <c r="M1093" s="18">
        <v>0.70327198364008203</v>
      </c>
      <c r="N1093" s="18">
        <v>0.62873210633946797</v>
      </c>
      <c r="O1093" s="18">
        <v>0.621779141104295</v>
      </c>
      <c r="P1093" s="18">
        <v>0.78803680981595103</v>
      </c>
      <c r="Q1093" s="18">
        <v>0.57453987730061395</v>
      </c>
      <c r="R1093" s="18">
        <v>0.59683026584867105</v>
      </c>
      <c r="S1093" s="18">
        <v>0.64233128834355802</v>
      </c>
      <c r="T1093" s="18">
        <v>0.876380368098159</v>
      </c>
      <c r="U1093" s="18">
        <v>0.96032719836400804</v>
      </c>
      <c r="V1093" s="18">
        <v>0.52944785276073603</v>
      </c>
      <c r="W1093" s="18">
        <v>0.497852760736196</v>
      </c>
      <c r="X1093" s="18">
        <v>0.53312883435582803</v>
      </c>
      <c r="Y1093" s="18">
        <v>0.47893660531697302</v>
      </c>
      <c r="Z1093" s="18">
        <v>0.54161554192229</v>
      </c>
    </row>
    <row r="1094" spans="1:26">
      <c r="A1094" s="41">
        <v>363</v>
      </c>
      <c r="B1094" s="24" t="s">
        <v>775</v>
      </c>
      <c r="C1094" s="18">
        <v>0.59672801635991801</v>
      </c>
      <c r="D1094" s="18">
        <v>0.96717791411042997</v>
      </c>
      <c r="E1094" s="18">
        <v>0.89028629856850705</v>
      </c>
      <c r="F1094" s="18">
        <v>0.74161554192228996</v>
      </c>
      <c r="G1094" s="18">
        <v>0.38496932515337401</v>
      </c>
      <c r="H1094" s="18">
        <v>0.78016359918200395</v>
      </c>
      <c r="I1094" s="18">
        <v>0.43179959100204501</v>
      </c>
      <c r="J1094" s="18">
        <v>0.34192229038854799</v>
      </c>
      <c r="K1094" s="18">
        <v>0.268507157464213</v>
      </c>
      <c r="L1094" s="18">
        <v>0.36370143149284301</v>
      </c>
      <c r="M1094" s="18">
        <v>0.30347648261758697</v>
      </c>
      <c r="N1094" s="18">
        <v>0.18006134969325199</v>
      </c>
      <c r="O1094" s="18">
        <v>0.21319018404907999</v>
      </c>
      <c r="P1094" s="18">
        <v>0.20894683026584901</v>
      </c>
      <c r="Q1094" s="18">
        <v>0.24836400817995899</v>
      </c>
      <c r="R1094" s="18">
        <v>0.32300613496932501</v>
      </c>
      <c r="S1094" s="18">
        <v>0.41881390593047002</v>
      </c>
      <c r="T1094" s="18">
        <v>0.59989775051124805</v>
      </c>
      <c r="U1094" s="18">
        <v>0.63200408997955004</v>
      </c>
      <c r="V1094" s="18">
        <v>0.68404907975460105</v>
      </c>
      <c r="W1094" s="18">
        <v>0.73425357873210595</v>
      </c>
      <c r="X1094" s="18">
        <v>0.72259713701431505</v>
      </c>
      <c r="Y1094" s="18">
        <v>0.42096114519427402</v>
      </c>
      <c r="Z1094" s="18">
        <v>0.38629856850715799</v>
      </c>
    </row>
    <row r="1095" spans="1:26">
      <c r="A1095" s="41">
        <v>364</v>
      </c>
      <c r="B1095" s="24" t="s">
        <v>775</v>
      </c>
      <c r="C1095" s="18">
        <v>0.34652351738241299</v>
      </c>
      <c r="D1095" s="18">
        <v>0.36738241308793501</v>
      </c>
      <c r="E1095" s="18">
        <v>0.42648261758691203</v>
      </c>
      <c r="F1095" s="18">
        <v>0.47361963190184098</v>
      </c>
      <c r="G1095" s="18">
        <v>0.32586912065439699</v>
      </c>
      <c r="H1095" s="18">
        <v>0.13507157464212699</v>
      </c>
      <c r="I1095" s="18">
        <v>8.1595092024539906E-2</v>
      </c>
      <c r="J1095" s="18">
        <v>6.3496932515337404E-2</v>
      </c>
      <c r="K1095" s="18">
        <v>6.7893660531697306E-2</v>
      </c>
      <c r="L1095" s="18">
        <v>3.7218813905930501E-2</v>
      </c>
      <c r="M1095" s="18">
        <v>1.22699386503067E-2</v>
      </c>
      <c r="N1095" s="18">
        <v>5.3271983640081802E-2</v>
      </c>
      <c r="O1095" s="18">
        <v>9.0081799591002099E-2</v>
      </c>
      <c r="P1095" s="18">
        <v>0.15235173824130899</v>
      </c>
      <c r="Q1095" s="18">
        <v>0.27658486707566499</v>
      </c>
      <c r="R1095" s="18">
        <v>0.35562372188139102</v>
      </c>
      <c r="S1095" s="18">
        <v>0.13650306748466301</v>
      </c>
      <c r="T1095" s="18">
        <v>0.119427402862986</v>
      </c>
      <c r="U1095" s="18">
        <v>0.21319018404907999</v>
      </c>
      <c r="V1095" s="18">
        <v>0.20894683026584901</v>
      </c>
      <c r="W1095" s="18">
        <v>0.24836400817995899</v>
      </c>
      <c r="X1095" s="18">
        <v>0.32300613496932501</v>
      </c>
      <c r="Y1095" s="18">
        <v>0.41881390593047002</v>
      </c>
      <c r="Z1095" s="18">
        <v>0.59989775051124805</v>
      </c>
    </row>
    <row r="1096" spans="1:26">
      <c r="A1096" s="41">
        <v>365</v>
      </c>
      <c r="B1096" s="24" t="s">
        <v>775</v>
      </c>
      <c r="C1096" s="18">
        <v>0.63200408997955004</v>
      </c>
      <c r="D1096" s="18">
        <v>0.68404907975460105</v>
      </c>
      <c r="E1096" s="18">
        <v>0.73425357873210595</v>
      </c>
      <c r="F1096" s="18">
        <v>0.72259713701431505</v>
      </c>
      <c r="G1096" s="18">
        <v>0.42096114519427402</v>
      </c>
      <c r="H1096" s="18">
        <v>0.38629856850715799</v>
      </c>
      <c r="I1096" s="18">
        <v>0.34652351738241299</v>
      </c>
      <c r="J1096" s="18">
        <v>0.36738241308793501</v>
      </c>
      <c r="K1096" s="18">
        <v>0.42648261758691203</v>
      </c>
      <c r="L1096" s="18">
        <v>0.47361963190184098</v>
      </c>
      <c r="M1096" s="18">
        <v>0.32586912065439699</v>
      </c>
      <c r="N1096" s="18">
        <v>0.13507157464212699</v>
      </c>
      <c r="O1096" s="18">
        <v>8.1595092024539906E-2</v>
      </c>
      <c r="P1096" s="18">
        <v>6.3496932515337404E-2</v>
      </c>
      <c r="Q1096" s="18">
        <v>6.7893660531697306E-2</v>
      </c>
      <c r="R1096" s="18">
        <v>3.7218813905930501E-2</v>
      </c>
      <c r="S1096" s="18">
        <v>1.22699386503067E-2</v>
      </c>
      <c r="T1096" s="18">
        <v>5.3271983640081802E-2</v>
      </c>
      <c r="U1096" s="18">
        <v>9.0081799591002099E-2</v>
      </c>
      <c r="V1096" s="18">
        <v>0.15235173824130899</v>
      </c>
      <c r="W1096" s="18">
        <v>0.27658486707566499</v>
      </c>
      <c r="X1096" s="18">
        <v>0.35562372188139102</v>
      </c>
      <c r="Y1096" s="18">
        <v>0.13650306748466301</v>
      </c>
      <c r="Z1096" s="18">
        <v>0.119427402862986</v>
      </c>
    </row>
    <row r="1097" spans="1:26">
      <c r="A1097" s="41">
        <v>1</v>
      </c>
      <c r="B1097" s="24" t="s">
        <v>776</v>
      </c>
      <c r="C1097" s="18">
        <v>2.8571428571428598E-2</v>
      </c>
      <c r="D1097" s="18">
        <v>3.2857142857142897E-2</v>
      </c>
      <c r="E1097" s="18">
        <v>2.57142857142857E-2</v>
      </c>
      <c r="F1097" s="18">
        <v>0</v>
      </c>
      <c r="G1097" s="18">
        <v>0</v>
      </c>
      <c r="H1097" s="18">
        <v>0</v>
      </c>
      <c r="I1097" s="18">
        <v>0</v>
      </c>
      <c r="J1097" s="18">
        <v>0</v>
      </c>
      <c r="K1097" s="18">
        <v>0</v>
      </c>
      <c r="L1097" s="18">
        <v>7.4285714285714302E-2</v>
      </c>
      <c r="M1097" s="18">
        <v>8.5714285714285701E-2</v>
      </c>
      <c r="N1097" s="18">
        <v>2.1428571428571401E-2</v>
      </c>
      <c r="O1097" s="18">
        <v>0.01</v>
      </c>
      <c r="P1097" s="18">
        <v>0</v>
      </c>
      <c r="Q1097" s="18">
        <v>0</v>
      </c>
      <c r="R1097" s="18">
        <v>0</v>
      </c>
      <c r="S1097" s="18">
        <v>0</v>
      </c>
      <c r="T1097" s="18">
        <v>0</v>
      </c>
      <c r="U1097" s="18">
        <v>0</v>
      </c>
      <c r="V1097" s="18">
        <v>0</v>
      </c>
      <c r="W1097" s="18">
        <v>0</v>
      </c>
      <c r="X1097" s="18">
        <v>0</v>
      </c>
      <c r="Y1097" s="18">
        <v>0</v>
      </c>
      <c r="Z1097" s="18">
        <v>0.105714285714286</v>
      </c>
    </row>
    <row r="1098" spans="1:26">
      <c r="A1098" s="41">
        <v>2</v>
      </c>
      <c r="B1098" s="24" t="s">
        <v>776</v>
      </c>
      <c r="C1098" s="18">
        <v>3.1428571428571403E-2</v>
      </c>
      <c r="D1098" s="18">
        <v>0</v>
      </c>
      <c r="E1098" s="18">
        <v>4.4285714285714303E-2</v>
      </c>
      <c r="F1098" s="18">
        <v>3.2857142857142897E-2</v>
      </c>
      <c r="G1098" s="18">
        <v>8.8571428571428606E-2</v>
      </c>
      <c r="H1098" s="18">
        <v>1.4285714285714299E-2</v>
      </c>
      <c r="I1098" s="18">
        <v>2.4285714285714299E-2</v>
      </c>
      <c r="J1098" s="18">
        <v>0</v>
      </c>
      <c r="K1098" s="18">
        <v>3.5714285714285698E-2</v>
      </c>
      <c r="L1098" s="18">
        <v>7.5714285714285706E-2</v>
      </c>
      <c r="M1098" s="18">
        <v>7.8571428571428598E-2</v>
      </c>
      <c r="N1098" s="18">
        <v>0.36</v>
      </c>
      <c r="O1098" s="18">
        <v>0.22857142857142901</v>
      </c>
      <c r="P1098" s="18">
        <v>0.27714285714285702</v>
      </c>
      <c r="Q1098" s="18">
        <v>0.36285714285714299</v>
      </c>
      <c r="R1098" s="18">
        <v>0.38571428571428601</v>
      </c>
      <c r="S1098" s="18">
        <v>0.28571428571428598</v>
      </c>
      <c r="T1098" s="18">
        <v>0.33142857142857102</v>
      </c>
      <c r="U1098" s="18">
        <v>0.307142857142857</v>
      </c>
      <c r="V1098" s="18">
        <v>0.66</v>
      </c>
      <c r="W1098" s="18">
        <v>0.52</v>
      </c>
      <c r="X1098" s="18">
        <v>0.53</v>
      </c>
      <c r="Y1098" s="18">
        <v>0.44428571428571401</v>
      </c>
      <c r="Z1098" s="18">
        <v>0.442857142857143</v>
      </c>
    </row>
    <row r="1099" spans="1:26">
      <c r="A1099" s="41">
        <v>3</v>
      </c>
      <c r="B1099" s="24" t="s">
        <v>776</v>
      </c>
      <c r="C1099" s="18">
        <v>0.43142857142857099</v>
      </c>
      <c r="D1099" s="18">
        <v>0.41428571428571398</v>
      </c>
      <c r="E1099" s="18">
        <v>0.45571428571428602</v>
      </c>
      <c r="F1099" s="18">
        <v>0.48</v>
      </c>
      <c r="G1099" s="18">
        <v>0.35571428571428598</v>
      </c>
      <c r="H1099" s="18">
        <v>0.21142857142857099</v>
      </c>
      <c r="I1099" s="18">
        <v>0.14142857142857099</v>
      </c>
      <c r="J1099" s="18">
        <v>0.14142857142857099</v>
      </c>
      <c r="K1099" s="18">
        <v>3.7142857142857102E-2</v>
      </c>
      <c r="L1099" s="18">
        <v>7.14285714285714E-3</v>
      </c>
      <c r="M1099" s="18">
        <v>0</v>
      </c>
      <c r="N1099" s="18">
        <v>0</v>
      </c>
      <c r="O1099" s="18">
        <v>0</v>
      </c>
      <c r="P1099" s="18">
        <v>0</v>
      </c>
      <c r="Q1099" s="18">
        <v>0</v>
      </c>
      <c r="R1099" s="18">
        <v>0</v>
      </c>
      <c r="S1099" s="18">
        <v>5.2857142857142901E-2</v>
      </c>
      <c r="T1099" s="18">
        <v>0.22571428571428601</v>
      </c>
      <c r="U1099" s="18">
        <v>0.26714285714285702</v>
      </c>
      <c r="V1099" s="18">
        <v>0.45285714285714301</v>
      </c>
      <c r="W1099" s="18">
        <v>0.5</v>
      </c>
      <c r="X1099" s="18">
        <v>0.625714285714286</v>
      </c>
      <c r="Y1099" s="18">
        <v>0.80428571428571405</v>
      </c>
      <c r="Z1099" s="18">
        <v>0.55714285714285705</v>
      </c>
    </row>
    <row r="1100" spans="1:26">
      <c r="A1100" s="41">
        <v>4</v>
      </c>
      <c r="B1100" s="24" t="s">
        <v>776</v>
      </c>
      <c r="C1100" s="18">
        <v>0.50714285714285701</v>
      </c>
      <c r="D1100" s="18">
        <v>0.46571428571428602</v>
      </c>
      <c r="E1100" s="18">
        <v>0.40142857142857102</v>
      </c>
      <c r="F1100" s="18">
        <v>0.14928571428571399</v>
      </c>
      <c r="G1100" s="18">
        <v>0.14428571428571399</v>
      </c>
      <c r="H1100" s="18">
        <v>6.7142857142857101E-2</v>
      </c>
      <c r="I1100" s="18">
        <v>3.5714285714285698E-2</v>
      </c>
      <c r="J1100" s="18">
        <v>0.19857142857142901</v>
      </c>
      <c r="K1100" s="18">
        <v>0.17142857142857101</v>
      </c>
      <c r="L1100" s="18">
        <v>1.0714285714285701E-2</v>
      </c>
      <c r="M1100" s="18">
        <v>0.28285714285714297</v>
      </c>
      <c r="N1100" s="18">
        <v>0.11571428571428601</v>
      </c>
      <c r="O1100" s="18">
        <v>7.0000000000000007E-2</v>
      </c>
      <c r="P1100" s="18">
        <v>0</v>
      </c>
      <c r="Q1100" s="18">
        <v>0</v>
      </c>
      <c r="R1100" s="18">
        <v>0</v>
      </c>
      <c r="S1100" s="18">
        <v>0</v>
      </c>
      <c r="T1100" s="18">
        <v>0</v>
      </c>
      <c r="U1100" s="18">
        <v>0</v>
      </c>
      <c r="V1100" s="18">
        <v>0</v>
      </c>
      <c r="W1100" s="18">
        <v>0</v>
      </c>
      <c r="X1100" s="18">
        <v>0</v>
      </c>
      <c r="Y1100" s="18">
        <v>0</v>
      </c>
      <c r="Z1100" s="18">
        <v>0</v>
      </c>
    </row>
    <row r="1101" spans="1:26">
      <c r="A1101" s="41">
        <v>5</v>
      </c>
      <c r="B1101" s="24" t="s">
        <v>776</v>
      </c>
      <c r="C1101" s="18">
        <v>0</v>
      </c>
      <c r="D1101" s="18">
        <v>0</v>
      </c>
      <c r="E1101" s="18">
        <v>1.1428571428571401E-2</v>
      </c>
      <c r="F1101" s="18">
        <v>1.7142857142857099E-2</v>
      </c>
      <c r="G1101" s="18">
        <v>1.7142857142857099E-2</v>
      </c>
      <c r="H1101" s="18">
        <v>7.1428571428571397E-2</v>
      </c>
      <c r="I1101" s="18">
        <v>0</v>
      </c>
      <c r="J1101" s="18">
        <v>0</v>
      </c>
      <c r="K1101" s="18">
        <v>0</v>
      </c>
      <c r="L1101" s="18">
        <v>0</v>
      </c>
      <c r="M1101" s="18">
        <v>0</v>
      </c>
      <c r="N1101" s="18">
        <v>0</v>
      </c>
      <c r="O1101" s="18">
        <v>5.7142857142857099E-2</v>
      </c>
      <c r="P1101" s="18">
        <v>0.151428571428571</v>
      </c>
      <c r="Q1101" s="18">
        <v>0.17428571428571399</v>
      </c>
      <c r="R1101" s="18">
        <v>0.26285714285714301</v>
      </c>
      <c r="S1101" s="18">
        <v>0.29285714285714298</v>
      </c>
      <c r="T1101" s="18">
        <v>0.63142857142857201</v>
      </c>
      <c r="U1101" s="18">
        <v>6.82142857142857E-2</v>
      </c>
      <c r="V1101" s="18">
        <v>1</v>
      </c>
      <c r="W1101" s="18">
        <v>0.88</v>
      </c>
      <c r="X1101" s="18">
        <v>0.65</v>
      </c>
      <c r="Y1101" s="18">
        <v>0.66428571428571404</v>
      </c>
      <c r="Z1101" s="18">
        <v>0.57571428571428596</v>
      </c>
    </row>
    <row r="1102" spans="1:26">
      <c r="A1102" s="41">
        <v>6</v>
      </c>
      <c r="B1102" s="24" t="s">
        <v>776</v>
      </c>
      <c r="C1102" s="18">
        <v>0.54</v>
      </c>
      <c r="D1102" s="18">
        <v>0.80428571428571405</v>
      </c>
      <c r="E1102" s="18">
        <v>0.65285714285714302</v>
      </c>
      <c r="F1102" s="18">
        <v>1</v>
      </c>
      <c r="G1102" s="18">
        <v>0.621428571428571</v>
      </c>
      <c r="H1102" s="18">
        <v>0.47142857142857097</v>
      </c>
      <c r="I1102" s="18">
        <v>0.39142857142857101</v>
      </c>
      <c r="J1102" s="18">
        <v>0.21285714285714299</v>
      </c>
      <c r="K1102" s="18">
        <v>4.57142857142857E-2</v>
      </c>
      <c r="L1102" s="18">
        <v>0</v>
      </c>
      <c r="M1102" s="18">
        <v>0</v>
      </c>
      <c r="N1102" s="18">
        <v>0</v>
      </c>
      <c r="O1102" s="18">
        <v>0</v>
      </c>
      <c r="P1102" s="18">
        <v>8.5714285714285701E-3</v>
      </c>
      <c r="Q1102" s="18">
        <v>0</v>
      </c>
      <c r="R1102" s="18">
        <v>0</v>
      </c>
      <c r="S1102" s="18">
        <v>0</v>
      </c>
      <c r="T1102" s="18">
        <v>0</v>
      </c>
      <c r="U1102" s="18">
        <v>0</v>
      </c>
      <c r="V1102" s="18">
        <v>3.2857142857142897E-2</v>
      </c>
      <c r="W1102" s="18">
        <v>2.1428571428571401E-2</v>
      </c>
      <c r="X1102" s="18">
        <v>2.7142857142857101E-2</v>
      </c>
      <c r="Y1102" s="18">
        <v>0</v>
      </c>
      <c r="Z1102" s="18">
        <v>0</v>
      </c>
    </row>
    <row r="1103" spans="1:26">
      <c r="A1103" s="41">
        <v>7</v>
      </c>
      <c r="B1103" s="24" t="s">
        <v>776</v>
      </c>
      <c r="C1103" s="18">
        <v>0</v>
      </c>
      <c r="D1103" s="18">
        <v>0</v>
      </c>
      <c r="E1103" s="18">
        <v>0</v>
      </c>
      <c r="F1103" s="18">
        <v>0</v>
      </c>
      <c r="G1103" s="18">
        <v>0</v>
      </c>
      <c r="H1103" s="18">
        <v>0</v>
      </c>
      <c r="I1103" s="18">
        <v>0</v>
      </c>
      <c r="J1103" s="18">
        <v>0</v>
      </c>
      <c r="K1103" s="18">
        <v>0</v>
      </c>
      <c r="L1103" s="18">
        <v>0</v>
      </c>
      <c r="M1103" s="18">
        <v>0</v>
      </c>
      <c r="N1103" s="18">
        <v>0</v>
      </c>
      <c r="O1103" s="18">
        <v>0</v>
      </c>
      <c r="P1103" s="18">
        <v>0</v>
      </c>
      <c r="Q1103" s="18">
        <v>0</v>
      </c>
      <c r="R1103" s="18">
        <v>0</v>
      </c>
      <c r="S1103" s="18">
        <v>0</v>
      </c>
      <c r="T1103" s="18">
        <v>0</v>
      </c>
      <c r="U1103" s="18">
        <v>0</v>
      </c>
      <c r="V1103" s="18">
        <v>0</v>
      </c>
      <c r="W1103" s="18">
        <v>0</v>
      </c>
      <c r="X1103" s="18">
        <v>0</v>
      </c>
      <c r="Y1103" s="18">
        <v>0</v>
      </c>
      <c r="Z1103" s="18">
        <v>0</v>
      </c>
    </row>
    <row r="1104" spans="1:26">
      <c r="A1104" s="41">
        <v>8</v>
      </c>
      <c r="B1104" s="24" t="s">
        <v>776</v>
      </c>
      <c r="C1104" s="18">
        <v>0</v>
      </c>
      <c r="D1104" s="18">
        <v>0</v>
      </c>
      <c r="E1104" s="18">
        <v>0</v>
      </c>
      <c r="F1104" s="18">
        <v>2.8571428571428598E-2</v>
      </c>
      <c r="G1104" s="18">
        <v>0.244285714285714</v>
      </c>
      <c r="H1104" s="18">
        <v>0.35571428571428598</v>
      </c>
      <c r="I1104" s="18">
        <v>0.23857142857142899</v>
      </c>
      <c r="J1104" s="18">
        <v>0.20142857142857101</v>
      </c>
      <c r="K1104" s="18">
        <v>0.112857142857143</v>
      </c>
      <c r="L1104" s="18">
        <v>7.2857142857142898E-2</v>
      </c>
      <c r="M1104" s="18">
        <v>6.1428571428571402E-2</v>
      </c>
      <c r="N1104" s="18">
        <v>0</v>
      </c>
      <c r="O1104" s="18">
        <v>0</v>
      </c>
      <c r="P1104" s="18">
        <v>0</v>
      </c>
      <c r="Q1104" s="18">
        <v>0</v>
      </c>
      <c r="R1104" s="18">
        <v>0</v>
      </c>
      <c r="S1104" s="18">
        <v>1.85714285714286E-2</v>
      </c>
      <c r="T1104" s="18">
        <v>0</v>
      </c>
      <c r="U1104" s="18">
        <v>0</v>
      </c>
      <c r="V1104" s="18">
        <v>0.122857142857143</v>
      </c>
      <c r="W1104" s="18">
        <v>5.0714285714285698E-2</v>
      </c>
      <c r="X1104" s="18">
        <v>0</v>
      </c>
      <c r="Y1104" s="18">
        <v>0.32571428571428601</v>
      </c>
      <c r="Z1104" s="18">
        <v>0.32428571428571401</v>
      </c>
    </row>
    <row r="1105" spans="1:26">
      <c r="A1105" s="41">
        <v>9</v>
      </c>
      <c r="B1105" s="24" t="s">
        <v>776</v>
      </c>
      <c r="C1105" s="18">
        <v>0.24</v>
      </c>
      <c r="D1105" s="18">
        <v>0.09</v>
      </c>
      <c r="E1105" s="18">
        <v>6.1428571428571402E-2</v>
      </c>
      <c r="F1105" s="18">
        <v>1.4285714285714299E-2</v>
      </c>
      <c r="G1105" s="18">
        <v>0</v>
      </c>
      <c r="H1105" s="18">
        <v>0</v>
      </c>
      <c r="I1105" s="18">
        <v>0</v>
      </c>
      <c r="J1105" s="18">
        <v>0</v>
      </c>
      <c r="K1105" s="18">
        <v>0</v>
      </c>
      <c r="L1105" s="18">
        <v>0</v>
      </c>
      <c r="M1105" s="18">
        <v>0</v>
      </c>
      <c r="N1105" s="18">
        <v>0</v>
      </c>
      <c r="O1105" s="18">
        <v>0</v>
      </c>
      <c r="P1105" s="18">
        <v>0</v>
      </c>
      <c r="Q1105" s="18">
        <v>0</v>
      </c>
      <c r="R1105" s="18">
        <v>2.2857142857142899E-2</v>
      </c>
      <c r="S1105" s="18">
        <v>0</v>
      </c>
      <c r="T1105" s="18">
        <v>0</v>
      </c>
      <c r="U1105" s="18">
        <v>0</v>
      </c>
      <c r="V1105" s="18">
        <v>0</v>
      </c>
      <c r="W1105" s="18">
        <v>0</v>
      </c>
      <c r="X1105" s="18">
        <v>0</v>
      </c>
      <c r="Y1105" s="18">
        <v>0</v>
      </c>
      <c r="Z1105" s="18">
        <v>0</v>
      </c>
    </row>
    <row r="1106" spans="1:26">
      <c r="A1106" s="41">
        <v>10</v>
      </c>
      <c r="B1106" s="24" t="s">
        <v>776</v>
      </c>
      <c r="C1106" s="18">
        <v>0</v>
      </c>
      <c r="D1106" s="18">
        <v>1.5714285714285701E-2</v>
      </c>
      <c r="E1106" s="18">
        <v>0</v>
      </c>
      <c r="F1106" s="18">
        <v>0</v>
      </c>
      <c r="G1106" s="18">
        <v>0</v>
      </c>
      <c r="H1106" s="18">
        <v>0</v>
      </c>
      <c r="I1106" s="18">
        <v>0</v>
      </c>
      <c r="J1106" s="18">
        <v>0</v>
      </c>
      <c r="K1106" s="18">
        <v>0</v>
      </c>
      <c r="L1106" s="18">
        <v>0</v>
      </c>
      <c r="M1106" s="18">
        <v>0</v>
      </c>
      <c r="N1106" s="18">
        <v>0</v>
      </c>
      <c r="O1106" s="18">
        <v>3.2857142857142897E-2</v>
      </c>
      <c r="P1106" s="18">
        <v>7.8571428571428598E-2</v>
      </c>
      <c r="Q1106" s="18">
        <v>0.17285714285714299</v>
      </c>
      <c r="R1106" s="18">
        <v>0.23428571428571399</v>
      </c>
      <c r="S1106" s="18">
        <v>0.32142857142857101</v>
      </c>
      <c r="T1106" s="18">
        <v>0.39</v>
      </c>
      <c r="U1106" s="18">
        <v>0.40857142857142897</v>
      </c>
      <c r="V1106" s="18">
        <v>0.54428571428571404</v>
      </c>
      <c r="W1106" s="18">
        <v>0.57857142857142896</v>
      </c>
      <c r="X1106" s="18">
        <v>0.76714285714285702</v>
      </c>
      <c r="Y1106" s="18">
        <v>0.86428571428571399</v>
      </c>
      <c r="Z1106" s="18">
        <v>0.78285714285714303</v>
      </c>
    </row>
    <row r="1107" spans="1:26">
      <c r="A1107" s="41">
        <v>11</v>
      </c>
      <c r="B1107" s="24" t="s">
        <v>776</v>
      </c>
      <c r="C1107" s="18">
        <v>0.72857142857142898</v>
      </c>
      <c r="D1107" s="18">
        <v>0.77</v>
      </c>
      <c r="E1107" s="18">
        <v>0.68857142857142895</v>
      </c>
      <c r="F1107" s="18">
        <v>0.68714285714285706</v>
      </c>
      <c r="G1107" s="18">
        <v>0.71285714285714297</v>
      </c>
      <c r="H1107" s="18">
        <v>0.752857142857143</v>
      </c>
      <c r="I1107" s="18">
        <v>0.45857142857142902</v>
      </c>
      <c r="J1107" s="18">
        <v>0.47142857142857097</v>
      </c>
      <c r="K1107" s="18">
        <v>0.64</v>
      </c>
      <c r="L1107" s="18">
        <v>0.55428571428571405</v>
      </c>
      <c r="M1107" s="18">
        <v>0.35428571428571398</v>
      </c>
      <c r="N1107" s="18">
        <v>0.45571428571428602</v>
      </c>
      <c r="O1107" s="18">
        <v>0.41571428571428598</v>
      </c>
      <c r="P1107" s="18">
        <v>0.34714285714285698</v>
      </c>
      <c r="Q1107" s="18">
        <v>0.374285714285714</v>
      </c>
      <c r="R1107" s="18">
        <v>0.36571428571428599</v>
      </c>
      <c r="S1107" s="18">
        <v>0.371428571428571</v>
      </c>
      <c r="T1107" s="18">
        <v>0.17714285714285699</v>
      </c>
      <c r="U1107" s="18">
        <v>0.95714285714285696</v>
      </c>
      <c r="V1107" s="18">
        <v>0.77571428571428602</v>
      </c>
      <c r="W1107" s="18">
        <v>0.71285714285714297</v>
      </c>
      <c r="X1107" s="18">
        <v>0.89071428571428601</v>
      </c>
      <c r="Y1107" s="18">
        <v>0.75714285714285701</v>
      </c>
      <c r="Z1107" s="18">
        <v>0.53571428571428603</v>
      </c>
    </row>
    <row r="1108" spans="1:26">
      <c r="A1108" s="41">
        <v>12</v>
      </c>
      <c r="B1108" s="24" t="s">
        <v>776</v>
      </c>
      <c r="C1108" s="18">
        <v>0.46571428571428602</v>
      </c>
      <c r="D1108" s="18">
        <v>1</v>
      </c>
      <c r="E1108" s="18">
        <v>1</v>
      </c>
      <c r="F1108" s="18">
        <v>1</v>
      </c>
      <c r="G1108" s="18">
        <v>1</v>
      </c>
      <c r="H1108" s="18">
        <v>0.95142857142857096</v>
      </c>
      <c r="I1108" s="18">
        <v>1</v>
      </c>
      <c r="J1108" s="18">
        <v>1</v>
      </c>
      <c r="K1108" s="18">
        <v>0.91285714285714303</v>
      </c>
      <c r="L1108" s="18">
        <v>0.92714285714285705</v>
      </c>
      <c r="M1108" s="18">
        <v>0.90857142857142903</v>
      </c>
      <c r="N1108" s="18">
        <v>0.86428571428571399</v>
      </c>
      <c r="O1108" s="18">
        <v>0.38285714285714301</v>
      </c>
      <c r="P1108" s="18">
        <v>0.45428571428571402</v>
      </c>
      <c r="Q1108" s="18">
        <v>0.442857142857143</v>
      </c>
      <c r="R1108" s="18">
        <v>0.81142857142857105</v>
      </c>
      <c r="S1108" s="18">
        <v>0.64142857142857201</v>
      </c>
      <c r="T1108" s="18">
        <v>0.65571428571428603</v>
      </c>
      <c r="U1108" s="18">
        <v>0.77857142857142903</v>
      </c>
      <c r="V1108" s="18">
        <v>0.65714285714285703</v>
      </c>
      <c r="W1108" s="18">
        <v>0.65142857142857202</v>
      </c>
      <c r="X1108" s="18">
        <v>0.60571428571428598</v>
      </c>
      <c r="Y1108" s="18">
        <v>0.64142857142857201</v>
      </c>
      <c r="Z1108" s="18">
        <v>0.52857142857142903</v>
      </c>
    </row>
    <row r="1109" spans="1:26">
      <c r="A1109" s="41">
        <v>13</v>
      </c>
      <c r="B1109" s="24" t="s">
        <v>776</v>
      </c>
      <c r="C1109" s="18">
        <v>0.61285714285714299</v>
      </c>
      <c r="D1109" s="18">
        <v>0.41714285714285698</v>
      </c>
      <c r="E1109" s="18">
        <v>0.24285714285714299</v>
      </c>
      <c r="F1109" s="18">
        <v>0.185714285714286</v>
      </c>
      <c r="G1109" s="18">
        <v>5.7142857142857099E-2</v>
      </c>
      <c r="H1109" s="18">
        <v>1.5714285714285701E-2</v>
      </c>
      <c r="I1109" s="18">
        <v>0</v>
      </c>
      <c r="J1109" s="18">
        <v>4.7142857142857097E-2</v>
      </c>
      <c r="K1109" s="18">
        <v>0</v>
      </c>
      <c r="L1109" s="18">
        <v>0</v>
      </c>
      <c r="M1109" s="18">
        <v>0</v>
      </c>
      <c r="N1109" s="18">
        <v>0</v>
      </c>
      <c r="O1109" s="18">
        <v>0</v>
      </c>
      <c r="P1109" s="18">
        <v>0</v>
      </c>
      <c r="Q1109" s="18">
        <v>0</v>
      </c>
      <c r="R1109" s="18">
        <v>0</v>
      </c>
      <c r="S1109" s="18">
        <v>0</v>
      </c>
      <c r="T1109" s="18">
        <v>0.161428571428571</v>
      </c>
      <c r="U1109" s="18">
        <v>0.311428571428571</v>
      </c>
      <c r="V1109" s="18">
        <v>0.38714285714285701</v>
      </c>
      <c r="W1109" s="18">
        <v>0.59285714285714297</v>
      </c>
      <c r="X1109" s="18">
        <v>0.748571428571429</v>
      </c>
      <c r="Y1109" s="18">
        <v>0.65857142857142903</v>
      </c>
      <c r="Z1109" s="18">
        <v>0.52714285714285702</v>
      </c>
    </row>
    <row r="1110" spans="1:26">
      <c r="A1110" s="41">
        <v>14</v>
      </c>
      <c r="B1110" s="24" t="s">
        <v>776</v>
      </c>
      <c r="C1110" s="18">
        <v>0.47142857142857097</v>
      </c>
      <c r="D1110" s="18">
        <v>0.44714285714285701</v>
      </c>
      <c r="E1110" s="18">
        <v>0.26571428571428601</v>
      </c>
      <c r="F1110" s="18">
        <v>0.35714285714285698</v>
      </c>
      <c r="G1110" s="18">
        <v>0.36</v>
      </c>
      <c r="H1110" s="18">
        <v>0</v>
      </c>
      <c r="I1110" s="18">
        <v>0</v>
      </c>
      <c r="J1110" s="18">
        <v>0</v>
      </c>
      <c r="K1110" s="18">
        <v>5.4285714285714298E-2</v>
      </c>
      <c r="L1110" s="18">
        <v>0</v>
      </c>
      <c r="M1110" s="18">
        <v>0</v>
      </c>
      <c r="N1110" s="18">
        <v>0.20142857142857101</v>
      </c>
      <c r="O1110" s="18">
        <v>8.4285714285714297E-2</v>
      </c>
      <c r="P1110" s="18">
        <v>0</v>
      </c>
      <c r="Q1110" s="18">
        <v>7.14285714285714E-3</v>
      </c>
      <c r="R1110" s="18">
        <v>7.14285714285714E-3</v>
      </c>
      <c r="S1110" s="18">
        <v>0</v>
      </c>
      <c r="T1110" s="18">
        <v>0</v>
      </c>
      <c r="U1110" s="18">
        <v>0</v>
      </c>
      <c r="V1110" s="18">
        <v>1.4285714285714299E-2</v>
      </c>
      <c r="W1110" s="18">
        <v>6.1428571428571402E-2</v>
      </c>
      <c r="X1110" s="18">
        <v>0.152857142857143</v>
      </c>
      <c r="Y1110" s="18">
        <v>0.27428571428571402</v>
      </c>
      <c r="Z1110" s="18">
        <v>0.17</v>
      </c>
    </row>
    <row r="1111" spans="1:26">
      <c r="A1111" s="41">
        <v>15</v>
      </c>
      <c r="B1111" s="24" t="s">
        <v>776</v>
      </c>
      <c r="C1111" s="18">
        <v>0.17</v>
      </c>
      <c r="D1111" s="18">
        <v>0.20714285714285699</v>
      </c>
      <c r="E1111" s="18">
        <v>0.19571428571428601</v>
      </c>
      <c r="F1111" s="18">
        <v>0.16267857142857101</v>
      </c>
      <c r="G1111" s="18">
        <v>0.157142857142857</v>
      </c>
      <c r="H1111" s="18">
        <v>0.155714285714286</v>
      </c>
      <c r="I1111" s="18">
        <v>0.182857142857143</v>
      </c>
      <c r="J1111" s="18">
        <v>0.192142857142857</v>
      </c>
      <c r="K1111" s="18">
        <v>0.104285714285714</v>
      </c>
      <c r="L1111" s="18">
        <v>2.57142857142857E-2</v>
      </c>
      <c r="M1111" s="18">
        <v>0</v>
      </c>
      <c r="N1111" s="18">
        <v>0</v>
      </c>
      <c r="O1111" s="18">
        <v>0</v>
      </c>
      <c r="P1111" s="18">
        <v>0.03</v>
      </c>
      <c r="Q1111" s="18">
        <v>0</v>
      </c>
      <c r="R1111" s="18">
        <v>7.14285714285714E-3</v>
      </c>
      <c r="S1111" s="18">
        <v>7.0000000000000007E-2</v>
      </c>
      <c r="T1111" s="18">
        <v>0.154285714285714</v>
      </c>
      <c r="U1111" s="18">
        <v>0.28428571428571398</v>
      </c>
      <c r="V1111" s="18">
        <v>0.105714285714286</v>
      </c>
      <c r="W1111" s="18">
        <v>0.11785714285714299</v>
      </c>
      <c r="X1111" s="18">
        <v>0.158571428571429</v>
      </c>
      <c r="Y1111" s="18">
        <v>0.35428571428571398</v>
      </c>
      <c r="Z1111" s="18">
        <v>0.78</v>
      </c>
    </row>
    <row r="1112" spans="1:26">
      <c r="A1112" s="41">
        <v>16</v>
      </c>
      <c r="B1112" s="24" t="s">
        <v>776</v>
      </c>
      <c r="C1112" s="18">
        <v>0.96285714285714297</v>
      </c>
      <c r="D1112" s="18">
        <v>0.98428571428571399</v>
      </c>
      <c r="E1112" s="18">
        <v>0.96857142857142897</v>
      </c>
      <c r="F1112" s="18">
        <v>0.8</v>
      </c>
      <c r="G1112" s="18">
        <v>0.56857142857142895</v>
      </c>
      <c r="H1112" s="18">
        <v>0.73857142857142899</v>
      </c>
      <c r="I1112" s="18">
        <v>0.375714285714286</v>
      </c>
      <c r="J1112" s="18">
        <v>0.32714285714285701</v>
      </c>
      <c r="K1112" s="18">
        <v>0.222857142857143</v>
      </c>
      <c r="L1112" s="18">
        <v>3.5714285714285698E-2</v>
      </c>
      <c r="M1112" s="18">
        <v>2.1428571428571401E-2</v>
      </c>
      <c r="N1112" s="18">
        <v>6.4285714285714293E-2</v>
      </c>
      <c r="O1112" s="18">
        <v>0.13714285714285701</v>
      </c>
      <c r="P1112" s="18">
        <v>0.245714285714286</v>
      </c>
      <c r="Q1112" s="18">
        <v>0.54857142857142904</v>
      </c>
      <c r="R1112" s="18">
        <v>0.82</v>
      </c>
      <c r="S1112" s="18">
        <v>0.89</v>
      </c>
      <c r="T1112" s="18">
        <v>0.82</v>
      </c>
      <c r="U1112" s="18">
        <v>0.65571428571428603</v>
      </c>
      <c r="V1112" s="18">
        <v>0.68</v>
      </c>
      <c r="W1112" s="18">
        <v>0.66285714285714303</v>
      </c>
      <c r="X1112" s="18">
        <v>0.627142857142857</v>
      </c>
      <c r="Y1112" s="18">
        <v>0.82571428571428596</v>
      </c>
      <c r="Z1112" s="18">
        <v>0.77857142857142903</v>
      </c>
    </row>
    <row r="1113" spans="1:26">
      <c r="A1113" s="41">
        <v>17</v>
      </c>
      <c r="B1113" s="24" t="s">
        <v>776</v>
      </c>
      <c r="C1113" s="18">
        <v>1</v>
      </c>
      <c r="D1113" s="18">
        <v>0.91714285714285704</v>
      </c>
      <c r="E1113" s="18">
        <v>0.96571428571428597</v>
      </c>
      <c r="F1113" s="18">
        <v>0.82571428571428596</v>
      </c>
      <c r="G1113" s="18">
        <v>0.70571428571428596</v>
      </c>
      <c r="H1113" s="18">
        <v>0.59857142857142898</v>
      </c>
      <c r="I1113" s="18">
        <v>0.375714285714286</v>
      </c>
      <c r="J1113" s="18">
        <v>0.23857142857142899</v>
      </c>
      <c r="K1113" s="18">
        <v>9.8571428571428601E-2</v>
      </c>
      <c r="L1113" s="18">
        <v>1.4999999999999999E-2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8">
        <v>0</v>
      </c>
      <c r="W1113" s="18">
        <v>0.105714285714286</v>
      </c>
      <c r="X1113" s="18">
        <v>0.31857142857142901</v>
      </c>
      <c r="Y1113" s="18">
        <v>0.504285714285714</v>
      </c>
      <c r="Z1113" s="18">
        <v>0.42</v>
      </c>
    </row>
    <row r="1114" spans="1:26">
      <c r="A1114" s="41">
        <v>18</v>
      </c>
      <c r="B1114" s="24" t="s">
        <v>776</v>
      </c>
      <c r="C1114" s="18">
        <v>7.7142857142857194E-2</v>
      </c>
      <c r="D1114" s="18">
        <v>0</v>
      </c>
      <c r="E1114" s="18">
        <v>0</v>
      </c>
      <c r="F1114" s="18">
        <v>0.154285714285714</v>
      </c>
      <c r="G1114" s="18">
        <v>0.38857142857142901</v>
      </c>
      <c r="H1114" s="18">
        <v>0.34285714285714303</v>
      </c>
      <c r="I1114" s="18">
        <v>5.1071428571428601E-2</v>
      </c>
      <c r="J1114" s="18">
        <v>3.2142857142857098E-2</v>
      </c>
      <c r="K1114" s="18">
        <v>0.114285714285714</v>
      </c>
      <c r="L1114" s="18">
        <v>0</v>
      </c>
      <c r="M1114" s="18">
        <v>0</v>
      </c>
      <c r="N1114" s="18">
        <v>0</v>
      </c>
      <c r="O1114" s="18">
        <v>7.14285714285714E-3</v>
      </c>
      <c r="P1114" s="18">
        <v>7.7142857142857194E-2</v>
      </c>
      <c r="Q1114" s="18">
        <v>0.18142857142857099</v>
      </c>
      <c r="R1114" s="18">
        <v>0.13</v>
      </c>
      <c r="S1114" s="18">
        <v>0.19571428571428601</v>
      </c>
      <c r="T1114" s="18">
        <v>0.39</v>
      </c>
      <c r="U1114" s="18">
        <v>0.57714285714285696</v>
      </c>
      <c r="V1114" s="18">
        <v>0.995714285714286</v>
      </c>
      <c r="W1114" s="18">
        <v>0.86</v>
      </c>
      <c r="X1114" s="18">
        <v>0.84142857142857097</v>
      </c>
      <c r="Y1114" s="18">
        <v>0.84142857142857097</v>
      </c>
      <c r="Z1114" s="18">
        <v>0.84142857142857097</v>
      </c>
    </row>
    <row r="1115" spans="1:26">
      <c r="A1115" s="41">
        <v>19</v>
      </c>
      <c r="B1115" s="24" t="s">
        <v>776</v>
      </c>
      <c r="C1115" s="18">
        <v>0.84142857142857097</v>
      </c>
      <c r="D1115" s="18">
        <v>0.84142857142857097</v>
      </c>
      <c r="E1115" s="18">
        <v>0.84142857142857097</v>
      </c>
      <c r="F1115" s="18">
        <v>0.84142857142857097</v>
      </c>
      <c r="G1115" s="18">
        <v>0.84142857142857097</v>
      </c>
      <c r="H1115" s="18">
        <v>0.84142857142857097</v>
      </c>
      <c r="I1115" s="18">
        <v>0.21035714285714299</v>
      </c>
      <c r="J1115" s="18">
        <v>1.3147321428571401E-2</v>
      </c>
      <c r="K1115" s="18">
        <v>0</v>
      </c>
      <c r="L1115" s="18">
        <v>0</v>
      </c>
      <c r="M1115" s="18">
        <v>0</v>
      </c>
      <c r="N1115" s="18">
        <v>0</v>
      </c>
      <c r="O1115" s="18">
        <v>0</v>
      </c>
      <c r="P1115" s="18">
        <v>0</v>
      </c>
      <c r="Q1115" s="18">
        <v>1.5714285714285701E-2</v>
      </c>
      <c r="R1115" s="18">
        <v>3.7142857142857102E-2</v>
      </c>
      <c r="S1115" s="18">
        <v>0</v>
      </c>
      <c r="T1115" s="18">
        <v>0</v>
      </c>
      <c r="U1115" s="18">
        <v>0</v>
      </c>
      <c r="V1115" s="18">
        <v>0</v>
      </c>
      <c r="W1115" s="18">
        <v>0</v>
      </c>
      <c r="X1115" s="18">
        <v>0</v>
      </c>
      <c r="Y1115" s="18">
        <v>0</v>
      </c>
      <c r="Z1115" s="18">
        <v>0</v>
      </c>
    </row>
    <row r="1116" spans="1:26">
      <c r="A1116" s="41">
        <v>20</v>
      </c>
      <c r="B1116" s="24" t="s">
        <v>776</v>
      </c>
      <c r="C1116" s="18">
        <v>0</v>
      </c>
      <c r="D1116" s="18">
        <v>0</v>
      </c>
      <c r="E1116" s="18">
        <v>1.28571428571429E-2</v>
      </c>
      <c r="F1116" s="18">
        <v>5.5714285714285702E-2</v>
      </c>
      <c r="G1116" s="18">
        <v>2.4285714285714299E-2</v>
      </c>
      <c r="H1116" s="18">
        <v>7.5714285714285706E-2</v>
      </c>
      <c r="I1116" s="18">
        <v>6.1428571428571402E-2</v>
      </c>
      <c r="J1116" s="18">
        <v>6.1428571428571402E-2</v>
      </c>
      <c r="K1116" s="18">
        <v>0</v>
      </c>
      <c r="L1116" s="18">
        <v>4.2857142857142899E-2</v>
      </c>
      <c r="M1116" s="18">
        <v>7.8571428571428598E-2</v>
      </c>
      <c r="N1116" s="18">
        <v>0</v>
      </c>
      <c r="O1116" s="18">
        <v>0</v>
      </c>
      <c r="P1116" s="18">
        <v>0.03</v>
      </c>
      <c r="Q1116" s="18">
        <v>0.105714285714286</v>
      </c>
      <c r="R1116" s="18">
        <v>0.27571428571428602</v>
      </c>
      <c r="S1116" s="18">
        <v>0.55857142857142905</v>
      </c>
      <c r="T1116" s="18">
        <v>0.79285714285714304</v>
      </c>
      <c r="U1116" s="18">
        <v>0.70714285714285696</v>
      </c>
      <c r="V1116" s="18">
        <v>0.94642857142857095</v>
      </c>
      <c r="W1116" s="18">
        <v>1</v>
      </c>
      <c r="X1116" s="18">
        <v>1</v>
      </c>
      <c r="Y1116" s="18">
        <v>1</v>
      </c>
      <c r="Z1116" s="18">
        <v>1</v>
      </c>
    </row>
    <row r="1117" spans="1:26">
      <c r="A1117" s="41">
        <v>21</v>
      </c>
      <c r="B1117" s="24" t="s">
        <v>776</v>
      </c>
      <c r="C1117" s="18">
        <v>0.95571428571428596</v>
      </c>
      <c r="D1117" s="18">
        <v>0.89142857142857201</v>
      </c>
      <c r="E1117" s="18">
        <v>0.56857142857142895</v>
      </c>
      <c r="F1117" s="18">
        <v>0.438571428571429</v>
      </c>
      <c r="G1117" s="18">
        <v>0.29857142857142899</v>
      </c>
      <c r="H1117" s="18">
        <v>5.8571428571428601E-2</v>
      </c>
      <c r="I1117" s="18">
        <v>0.158571428571429</v>
      </c>
      <c r="J1117" s="18">
        <v>3.4285714285714301E-2</v>
      </c>
      <c r="K1117" s="18">
        <v>0</v>
      </c>
      <c r="L1117" s="18">
        <v>0</v>
      </c>
      <c r="M1117" s="18">
        <v>0</v>
      </c>
      <c r="N1117" s="18">
        <v>0</v>
      </c>
      <c r="O1117" s="18">
        <v>0</v>
      </c>
      <c r="P1117" s="18">
        <v>0</v>
      </c>
      <c r="Q1117" s="18">
        <v>2.2857142857142899E-2</v>
      </c>
      <c r="R1117" s="18">
        <v>1.4285714285714299E-2</v>
      </c>
      <c r="S1117" s="18">
        <v>0.1</v>
      </c>
      <c r="T1117" s="18">
        <v>6.8571428571428603E-2</v>
      </c>
      <c r="U1117" s="18">
        <v>0.128571428571429</v>
      </c>
      <c r="V1117" s="18">
        <v>0.32142857142857101</v>
      </c>
      <c r="W1117" s="18">
        <v>0.46714285714285703</v>
      </c>
      <c r="X1117" s="18">
        <v>0.48571428571428599</v>
      </c>
      <c r="Y1117" s="18">
        <v>0.66142857142857103</v>
      </c>
      <c r="Z1117" s="18">
        <v>0.68</v>
      </c>
    </row>
    <row r="1118" spans="1:26">
      <c r="A1118" s="41">
        <v>22</v>
      </c>
      <c r="B1118" s="24" t="s">
        <v>776</v>
      </c>
      <c r="C1118" s="18">
        <v>0.747142857142857</v>
      </c>
      <c r="D1118" s="18">
        <v>0.95428571428571396</v>
      </c>
      <c r="E1118" s="18">
        <v>0.69714285714285695</v>
      </c>
      <c r="F1118" s="18">
        <v>0.624285714285714</v>
      </c>
      <c r="G1118" s="18">
        <v>0.872857142857143</v>
      </c>
      <c r="H1118" s="18">
        <v>0.96285714285714297</v>
      </c>
      <c r="I1118" s="18">
        <v>0.79142857142857104</v>
      </c>
      <c r="J1118" s="18">
        <v>0.81</v>
      </c>
      <c r="K1118" s="18">
        <v>0.81142857142857105</v>
      </c>
      <c r="L1118" s="18">
        <v>0.82142857142857095</v>
      </c>
      <c r="M1118" s="18">
        <v>0.45857142857142902</v>
      </c>
      <c r="N1118" s="18">
        <v>0.53571428571428603</v>
      </c>
      <c r="O1118" s="18">
        <v>0.622857142857143</v>
      </c>
      <c r="P1118" s="18">
        <v>0.61428571428571399</v>
      </c>
      <c r="Q1118" s="18">
        <v>0.63571428571428601</v>
      </c>
      <c r="R1118" s="18">
        <v>0.52571428571428602</v>
      </c>
      <c r="S1118" s="18">
        <v>0.33571428571428602</v>
      </c>
      <c r="T1118" s="18">
        <v>0.22</v>
      </c>
      <c r="U1118" s="18">
        <v>0.16571428571428601</v>
      </c>
      <c r="V1118" s="18">
        <v>0.20714285714285699</v>
      </c>
      <c r="W1118" s="18">
        <v>0.254285714285714</v>
      </c>
      <c r="X1118" s="18">
        <v>0.244285714285714</v>
      </c>
      <c r="Y1118" s="18">
        <v>0.2</v>
      </c>
      <c r="Z1118" s="18">
        <v>0.14428571428571399</v>
      </c>
    </row>
    <row r="1119" spans="1:26">
      <c r="A1119" s="41">
        <v>23</v>
      </c>
      <c r="B1119" s="24" t="s">
        <v>776</v>
      </c>
      <c r="C1119" s="18">
        <v>0.155714285714286</v>
      </c>
      <c r="D1119" s="18">
        <v>0.114285714285714</v>
      </c>
      <c r="E1119" s="18">
        <v>0.06</v>
      </c>
      <c r="F1119" s="18">
        <v>3.7142857142857102E-2</v>
      </c>
      <c r="G1119" s="18">
        <v>7.14285714285714E-3</v>
      </c>
      <c r="H1119" s="18">
        <v>3.5714285714285698E-2</v>
      </c>
      <c r="I1119" s="18">
        <v>5.4285714285714298E-2</v>
      </c>
      <c r="J1119" s="18">
        <v>3.1428571428571403E-2</v>
      </c>
      <c r="K1119" s="18">
        <v>2.1428571428571401E-2</v>
      </c>
      <c r="L1119" s="18">
        <v>0</v>
      </c>
      <c r="M1119" s="18">
        <v>0</v>
      </c>
      <c r="N1119" s="18">
        <v>0</v>
      </c>
      <c r="O1119" s="18">
        <v>0</v>
      </c>
      <c r="P1119" s="18">
        <v>0</v>
      </c>
      <c r="Q1119" s="18">
        <v>0</v>
      </c>
      <c r="R1119" s="18">
        <v>0</v>
      </c>
      <c r="S1119" s="18">
        <v>0.04</v>
      </c>
      <c r="T1119" s="18">
        <v>3.7142857142857102E-2</v>
      </c>
      <c r="U1119" s="18">
        <v>0</v>
      </c>
      <c r="V1119" s="18">
        <v>0.02</v>
      </c>
      <c r="W1119" s="18">
        <v>0</v>
      </c>
      <c r="X1119" s="18">
        <v>0</v>
      </c>
      <c r="Y1119" s="18">
        <v>0.255714285714286</v>
      </c>
      <c r="Z1119" s="18">
        <v>0.36571428571428599</v>
      </c>
    </row>
    <row r="1120" spans="1:26">
      <c r="A1120" s="41">
        <v>24</v>
      </c>
      <c r="B1120" s="24" t="s">
        <v>776</v>
      </c>
      <c r="C1120" s="18">
        <v>0.37</v>
      </c>
      <c r="D1120" s="18">
        <v>0.19500000000000001</v>
      </c>
      <c r="E1120" s="18">
        <v>0.45428571428571402</v>
      </c>
      <c r="F1120" s="18">
        <v>0.33142857142857102</v>
      </c>
      <c r="G1120" s="18">
        <v>0.1</v>
      </c>
      <c r="H1120" s="18">
        <v>0</v>
      </c>
      <c r="I1120" s="18">
        <v>0</v>
      </c>
      <c r="J1120" s="18">
        <v>0</v>
      </c>
      <c r="K1120" s="18">
        <v>0</v>
      </c>
      <c r="L1120" s="18">
        <v>0</v>
      </c>
      <c r="M1120" s="18">
        <v>0</v>
      </c>
      <c r="N1120" s="18">
        <v>0</v>
      </c>
      <c r="O1120" s="18">
        <v>0</v>
      </c>
      <c r="P1120" s="18">
        <v>0</v>
      </c>
      <c r="Q1120" s="18">
        <v>0</v>
      </c>
      <c r="R1120" s="18">
        <v>0</v>
      </c>
      <c r="S1120" s="18">
        <v>0</v>
      </c>
      <c r="T1120" s="18">
        <v>0</v>
      </c>
      <c r="U1120" s="18">
        <v>0</v>
      </c>
      <c r="V1120" s="18">
        <v>0</v>
      </c>
      <c r="W1120" s="18">
        <v>0</v>
      </c>
      <c r="X1120" s="18">
        <v>0.01</v>
      </c>
      <c r="Y1120" s="18">
        <v>0.222857142857143</v>
      </c>
      <c r="Z1120" s="18">
        <v>0.22857142857142901</v>
      </c>
    </row>
    <row r="1121" spans="1:26">
      <c r="A1121" s="41">
        <v>25</v>
      </c>
      <c r="B1121" s="24" t="s">
        <v>776</v>
      </c>
      <c r="C1121" s="18">
        <v>0.39857142857142902</v>
      </c>
      <c r="D1121" s="18">
        <v>0.36571428571428599</v>
      </c>
      <c r="E1121" s="18">
        <v>0.26571428571428601</v>
      </c>
      <c r="F1121" s="18">
        <v>0.16714285714285701</v>
      </c>
      <c r="G1121" s="18">
        <v>8.3571428571428602E-2</v>
      </c>
      <c r="H1121" s="18">
        <v>0.16571428571428601</v>
      </c>
      <c r="I1121" s="18">
        <v>0.17285714285714299</v>
      </c>
      <c r="J1121" s="18">
        <v>0.315714285714286</v>
      </c>
      <c r="K1121" s="18">
        <v>4.2142857142857197E-2</v>
      </c>
      <c r="L1121" s="18">
        <v>0.17428571428571399</v>
      </c>
      <c r="M1121" s="18">
        <v>0.16571428571428601</v>
      </c>
      <c r="N1121" s="18">
        <v>0.17285714285714299</v>
      </c>
      <c r="O1121" s="18">
        <v>4.3571428571428601E-2</v>
      </c>
      <c r="P1121" s="18">
        <v>0.17285714285714299</v>
      </c>
      <c r="Q1121" s="18">
        <v>0.17571428571428599</v>
      </c>
      <c r="R1121" s="18">
        <v>0.17714285714285699</v>
      </c>
      <c r="S1121" s="18">
        <v>0.18142857142857099</v>
      </c>
      <c r="T1121" s="18">
        <v>0.16571428571428601</v>
      </c>
      <c r="U1121" s="18">
        <v>0.217142857142857</v>
      </c>
      <c r="V1121" s="18">
        <v>0.17142857142857101</v>
      </c>
      <c r="W1121" s="18">
        <v>1</v>
      </c>
      <c r="X1121" s="18">
        <v>0.98714285714285699</v>
      </c>
      <c r="Y1121" s="18">
        <v>0.99285714285714299</v>
      </c>
      <c r="Z1121" s="18">
        <v>0.89</v>
      </c>
    </row>
    <row r="1122" spans="1:26">
      <c r="A1122" s="41">
        <v>26</v>
      </c>
      <c r="B1122" s="24" t="s">
        <v>776</v>
      </c>
      <c r="C1122" s="18">
        <v>0.40428571428571403</v>
      </c>
      <c r="D1122" s="18">
        <v>0.82142857142857095</v>
      </c>
      <c r="E1122" s="18">
        <v>0.994285714285714</v>
      </c>
      <c r="F1122" s="18">
        <v>0.97714285714285698</v>
      </c>
      <c r="G1122" s="18">
        <v>0.501428571428571</v>
      </c>
      <c r="H1122" s="18">
        <v>0.17142857142857101</v>
      </c>
      <c r="I1122" s="18">
        <v>0.23571428571428599</v>
      </c>
      <c r="J1122" s="18">
        <v>0.35714285714285698</v>
      </c>
      <c r="K1122" s="18">
        <v>0.49285714285714299</v>
      </c>
      <c r="L1122" s="18">
        <v>0.35714285714285698</v>
      </c>
      <c r="M1122" s="18">
        <v>0.16857142857142901</v>
      </c>
      <c r="N1122" s="18">
        <v>2.78571428571429E-2</v>
      </c>
      <c r="O1122" s="18">
        <v>0</v>
      </c>
      <c r="P1122" s="18">
        <v>0</v>
      </c>
      <c r="Q1122" s="18">
        <v>0</v>
      </c>
      <c r="R1122" s="18">
        <v>0</v>
      </c>
      <c r="S1122" s="18">
        <v>0</v>
      </c>
      <c r="T1122" s="18">
        <v>0</v>
      </c>
      <c r="U1122" s="18">
        <v>0</v>
      </c>
      <c r="V1122" s="18">
        <v>0</v>
      </c>
      <c r="W1122" s="18">
        <v>0</v>
      </c>
      <c r="X1122" s="18">
        <v>7.5714285714285706E-2</v>
      </c>
      <c r="Y1122" s="18">
        <v>0.11</v>
      </c>
      <c r="Z1122" s="18">
        <v>0.41857142857142898</v>
      </c>
    </row>
    <row r="1123" spans="1:26">
      <c r="A1123" s="41">
        <v>27</v>
      </c>
      <c r="B1123" s="24" t="s">
        <v>776</v>
      </c>
      <c r="C1123" s="18">
        <v>0.30642857142857099</v>
      </c>
      <c r="D1123" s="18">
        <v>1.9151785714285701E-2</v>
      </c>
      <c r="E1123" s="18">
        <v>0.26571428571428601</v>
      </c>
      <c r="F1123" s="18">
        <v>0.52428571428571402</v>
      </c>
      <c r="G1123" s="18">
        <v>8.4285714285714297E-2</v>
      </c>
      <c r="H1123" s="18">
        <v>0.33285714285714302</v>
      </c>
      <c r="I1123" s="18">
        <v>0.307142857142857</v>
      </c>
      <c r="J1123" s="18">
        <v>0.41714285714285698</v>
      </c>
      <c r="K1123" s="18">
        <v>0.222857142857143</v>
      </c>
      <c r="L1123" s="18">
        <v>0.17571428571428599</v>
      </c>
      <c r="M1123" s="18">
        <v>0.16857142857142901</v>
      </c>
      <c r="N1123" s="18">
        <v>0.17285714285714299</v>
      </c>
      <c r="O1123" s="18">
        <v>0.16857142857142901</v>
      </c>
      <c r="P1123" s="18">
        <v>0.17714285714285699</v>
      </c>
      <c r="Q1123" s="18">
        <v>0.64571428571428602</v>
      </c>
      <c r="R1123" s="18">
        <v>0.50857142857142901</v>
      </c>
      <c r="S1123" s="18">
        <v>0.437142857142857</v>
      </c>
      <c r="T1123" s="18">
        <v>0.317142857142857</v>
      </c>
      <c r="U1123" s="18">
        <v>0.35</v>
      </c>
      <c r="V1123" s="18">
        <v>0.38714285714285701</v>
      </c>
      <c r="W1123" s="18">
        <v>0.5</v>
      </c>
      <c r="X1123" s="18">
        <v>0.57285714285714295</v>
      </c>
      <c r="Y1123" s="18">
        <v>0.60714285714285698</v>
      </c>
      <c r="Z1123" s="18">
        <v>0.26</v>
      </c>
    </row>
    <row r="1124" spans="1:26">
      <c r="A1124" s="41">
        <v>28</v>
      </c>
      <c r="B1124" s="24" t="s">
        <v>776</v>
      </c>
      <c r="C1124" s="18">
        <v>0.35285714285714298</v>
      </c>
      <c r="D1124" s="18">
        <v>0.33714285714285702</v>
      </c>
      <c r="E1124" s="18">
        <v>0.47142857142857097</v>
      </c>
      <c r="F1124" s="18">
        <v>0.38142857142857101</v>
      </c>
      <c r="G1124" s="18">
        <v>0.36857142857142899</v>
      </c>
      <c r="H1124" s="18">
        <v>0.39571428571428602</v>
      </c>
      <c r="I1124" s="18">
        <v>0.26285714285714301</v>
      </c>
      <c r="J1124" s="18">
        <v>7.6428571428571401E-2</v>
      </c>
      <c r="K1124" s="18">
        <v>5.7142857142857099E-2</v>
      </c>
      <c r="L1124" s="18">
        <v>0.127142857142857</v>
      </c>
      <c r="M1124" s="18">
        <v>3.1428571428571403E-2</v>
      </c>
      <c r="N1124" s="18">
        <v>5.0714285714285698E-2</v>
      </c>
      <c r="O1124" s="18">
        <v>0.16285714285714301</v>
      </c>
      <c r="P1124" s="18">
        <v>1.5714285714285701E-2</v>
      </c>
      <c r="Q1124" s="18">
        <v>0</v>
      </c>
      <c r="R1124" s="18">
        <v>0</v>
      </c>
      <c r="S1124" s="18">
        <v>0</v>
      </c>
      <c r="T1124" s="18">
        <v>8.5714285714285701E-3</v>
      </c>
      <c r="U1124" s="18">
        <v>6.4285714285714293E-2</v>
      </c>
      <c r="V1124" s="18">
        <v>0.151428571428571</v>
      </c>
      <c r="W1124" s="18">
        <v>0.25857142857142901</v>
      </c>
      <c r="X1124" s="18">
        <v>0.46857142857142903</v>
      </c>
      <c r="Y1124" s="18">
        <v>0.50714285714285701</v>
      </c>
      <c r="Z1124" s="18">
        <v>0.58857142857142897</v>
      </c>
    </row>
    <row r="1125" spans="1:26">
      <c r="A1125" s="41">
        <v>29</v>
      </c>
      <c r="B1125" s="24" t="s">
        <v>776</v>
      </c>
      <c r="C1125" s="18">
        <v>0.752857142857143</v>
      </c>
      <c r="D1125" s="18">
        <v>0.74</v>
      </c>
      <c r="E1125" s="18">
        <v>0.83571428571428596</v>
      </c>
      <c r="F1125" s="18">
        <v>0.66</v>
      </c>
      <c r="G1125" s="18">
        <v>0.42428571428571399</v>
      </c>
      <c r="H1125" s="18">
        <v>0.39</v>
      </c>
      <c r="I1125" s="18">
        <v>0.19428571428571401</v>
      </c>
      <c r="J1125" s="18">
        <v>0.245714285714286</v>
      </c>
      <c r="K1125" s="18">
        <v>0.22714285714285701</v>
      </c>
      <c r="L1125" s="18">
        <v>0.20857142857142899</v>
      </c>
      <c r="M1125" s="18">
        <v>0.185714285714286</v>
      </c>
      <c r="N1125" s="18">
        <v>7.7142857142857194E-2</v>
      </c>
      <c r="O1125" s="18">
        <v>7.1428571428571397E-2</v>
      </c>
      <c r="P1125" s="18">
        <v>0</v>
      </c>
      <c r="Q1125" s="18">
        <v>0</v>
      </c>
      <c r="R1125" s="18">
        <v>7.14285714285714E-3</v>
      </c>
      <c r="S1125" s="18">
        <v>0</v>
      </c>
      <c r="T1125" s="18">
        <v>0</v>
      </c>
      <c r="U1125" s="18">
        <v>2.57142857142857E-2</v>
      </c>
      <c r="V1125" s="18">
        <v>0.152857142857143</v>
      </c>
      <c r="W1125" s="18">
        <v>0.17571428571428599</v>
      </c>
      <c r="X1125" s="18">
        <v>0.34571428571428597</v>
      </c>
      <c r="Y1125" s="18">
        <v>0.30285714285714299</v>
      </c>
      <c r="Z1125" s="18">
        <v>0.377142857142857</v>
      </c>
    </row>
    <row r="1126" spans="1:26">
      <c r="A1126" s="41">
        <v>30</v>
      </c>
      <c r="B1126" s="24" t="s">
        <v>776</v>
      </c>
      <c r="C1126" s="18">
        <v>0.53142857142857203</v>
      </c>
      <c r="D1126" s="18">
        <v>0.53142857142857203</v>
      </c>
      <c r="E1126" s="18">
        <v>0.56999999999999995</v>
      </c>
      <c r="F1126" s="18">
        <v>0.30285714285714299</v>
      </c>
      <c r="G1126" s="18">
        <v>0.21</v>
      </c>
      <c r="H1126" s="18">
        <v>0.38821428571428601</v>
      </c>
      <c r="I1126" s="18">
        <v>0.66714285714285704</v>
      </c>
      <c r="J1126" s="18">
        <v>0.33857142857142902</v>
      </c>
      <c r="K1126" s="18">
        <v>0.28571428571428598</v>
      </c>
      <c r="L1126" s="18">
        <v>0.29285714285714298</v>
      </c>
      <c r="M1126" s="18">
        <v>0</v>
      </c>
      <c r="N1126" s="18">
        <v>0</v>
      </c>
      <c r="O1126" s="18">
        <v>0</v>
      </c>
      <c r="P1126" s="18">
        <v>0</v>
      </c>
      <c r="Q1126" s="18">
        <v>0</v>
      </c>
      <c r="R1126" s="18">
        <v>0</v>
      </c>
      <c r="S1126" s="18">
        <v>0</v>
      </c>
      <c r="T1126" s="18">
        <v>0</v>
      </c>
      <c r="U1126" s="18">
        <v>0</v>
      </c>
      <c r="V1126" s="18">
        <v>0.04</v>
      </c>
      <c r="W1126" s="18">
        <v>0</v>
      </c>
      <c r="X1126" s="18">
        <v>0</v>
      </c>
      <c r="Y1126" s="18">
        <v>3.7142857142857102E-2</v>
      </c>
      <c r="Z1126" s="18">
        <v>0</v>
      </c>
    </row>
    <row r="1127" spans="1:26">
      <c r="A1127" s="41">
        <v>31</v>
      </c>
      <c r="B1127" s="24" t="s">
        <v>776</v>
      </c>
      <c r="C1127" s="18">
        <v>0</v>
      </c>
      <c r="D1127" s="18">
        <v>0</v>
      </c>
      <c r="E1127" s="18">
        <v>0</v>
      </c>
      <c r="F1127" s="18">
        <v>0</v>
      </c>
      <c r="G1127" s="18">
        <v>0</v>
      </c>
      <c r="H1127" s="18">
        <v>0</v>
      </c>
      <c r="I1127" s="18">
        <v>0</v>
      </c>
      <c r="J1127" s="18">
        <v>0</v>
      </c>
      <c r="K1127" s="18">
        <v>0</v>
      </c>
      <c r="L1127" s="18">
        <v>0</v>
      </c>
      <c r="M1127" s="18">
        <v>0</v>
      </c>
      <c r="N1127" s="18">
        <v>0</v>
      </c>
      <c r="O1127" s="18">
        <v>0</v>
      </c>
      <c r="P1127" s="18">
        <v>0</v>
      </c>
      <c r="Q1127" s="18">
        <v>0</v>
      </c>
      <c r="R1127" s="18">
        <v>0</v>
      </c>
      <c r="S1127" s="18">
        <v>0</v>
      </c>
      <c r="T1127" s="18">
        <v>0</v>
      </c>
      <c r="U1127" s="18">
        <v>0</v>
      </c>
      <c r="V1127" s="18">
        <v>0.158571428571429</v>
      </c>
      <c r="W1127" s="18">
        <v>0.157142857142857</v>
      </c>
      <c r="X1127" s="18">
        <v>9.8214285714285695E-3</v>
      </c>
      <c r="Y1127" s="18">
        <v>0</v>
      </c>
      <c r="Z1127" s="18">
        <v>7.0000000000000007E-2</v>
      </c>
    </row>
    <row r="1128" spans="1:26">
      <c r="A1128" s="41">
        <v>32</v>
      </c>
      <c r="B1128" s="24" t="s">
        <v>776</v>
      </c>
      <c r="C1128" s="18">
        <v>0.13285714285714301</v>
      </c>
      <c r="D1128" s="18">
        <v>0.13571428571428601</v>
      </c>
      <c r="E1128" s="18">
        <v>0.17142857142857101</v>
      </c>
      <c r="F1128" s="18">
        <v>0.23571428571428599</v>
      </c>
      <c r="G1128" s="18">
        <v>0.30285714285714299</v>
      </c>
      <c r="H1128" s="18">
        <v>0.29142857142857098</v>
      </c>
      <c r="I1128" s="18">
        <v>0.33428571428571402</v>
      </c>
      <c r="J1128" s="18">
        <v>0.28142857142857097</v>
      </c>
      <c r="K1128" s="18">
        <v>0.30285714285714299</v>
      </c>
      <c r="L1128" s="18">
        <v>0.182857142857143</v>
      </c>
      <c r="M1128" s="18">
        <v>0.14857142857142899</v>
      </c>
      <c r="N1128" s="18">
        <v>0.14285714285714299</v>
      </c>
      <c r="O1128" s="18">
        <v>0.124285714285714</v>
      </c>
      <c r="P1128" s="18">
        <v>3.2857142857142897E-2</v>
      </c>
      <c r="Q1128" s="18">
        <v>4.1428571428571398E-2</v>
      </c>
      <c r="R1128" s="18">
        <v>7.0000000000000007E-2</v>
      </c>
      <c r="S1128" s="18">
        <v>0.16857142857142901</v>
      </c>
      <c r="T1128" s="18">
        <v>0.16714285714285701</v>
      </c>
      <c r="U1128" s="18">
        <v>0.23428571428571399</v>
      </c>
      <c r="V1128" s="18">
        <v>5.2142857142857102E-2</v>
      </c>
      <c r="W1128" s="18">
        <v>0.29714285714285699</v>
      </c>
      <c r="X1128" s="18">
        <v>0.28714285714285698</v>
      </c>
      <c r="Y1128" s="18">
        <v>0.255714285714286</v>
      </c>
      <c r="Z1128" s="18">
        <v>0.17142857142857101</v>
      </c>
    </row>
    <row r="1129" spans="1:26">
      <c r="A1129" s="41">
        <v>33</v>
      </c>
      <c r="B1129" s="24" t="s">
        <v>776</v>
      </c>
      <c r="C1129" s="18">
        <v>0.17285714285714299</v>
      </c>
      <c r="D1129" s="18">
        <v>0.32714285714285701</v>
      </c>
      <c r="E1129" s="18">
        <v>0.32857142857142901</v>
      </c>
      <c r="F1129" s="18">
        <v>0.29857142857142899</v>
      </c>
      <c r="G1129" s="18">
        <v>0.32857142857142901</v>
      </c>
      <c r="H1129" s="18">
        <v>0.314285714285714</v>
      </c>
      <c r="I1129" s="18">
        <v>0.27285714285714302</v>
      </c>
      <c r="J1129" s="18">
        <v>0.33571428571428602</v>
      </c>
      <c r="K1129" s="18">
        <v>0.34285714285714303</v>
      </c>
      <c r="L1129" s="18">
        <v>0.244285714285714</v>
      </c>
      <c r="M1129" s="18">
        <v>0.19428571428571401</v>
      </c>
      <c r="N1129" s="18">
        <v>0.218571428571429</v>
      </c>
      <c r="O1129" s="18">
        <v>0.23285714285714301</v>
      </c>
      <c r="P1129" s="18">
        <v>0.19571428571428601</v>
      </c>
      <c r="Q1129" s="18">
        <v>8.4285714285714297E-2</v>
      </c>
      <c r="R1129" s="18">
        <v>1.1428571428571401E-2</v>
      </c>
      <c r="S1129" s="18">
        <v>0</v>
      </c>
      <c r="T1129" s="18">
        <v>0</v>
      </c>
      <c r="U1129" s="18">
        <v>0</v>
      </c>
      <c r="V1129" s="18">
        <v>0</v>
      </c>
      <c r="W1129" s="18">
        <v>7.5714285714285706E-2</v>
      </c>
      <c r="X1129" s="18">
        <v>0.25857142857142901</v>
      </c>
      <c r="Y1129" s="18">
        <v>0.19714285714285701</v>
      </c>
      <c r="Z1129" s="18">
        <v>0.32857142857142901</v>
      </c>
    </row>
    <row r="1130" spans="1:26">
      <c r="A1130" s="41">
        <v>34</v>
      </c>
      <c r="B1130" s="24" t="s">
        <v>776</v>
      </c>
      <c r="C1130" s="18">
        <v>0.36428571428571399</v>
      </c>
      <c r="D1130" s="18">
        <v>0.51428571428571401</v>
      </c>
      <c r="E1130" s="18">
        <v>0.29857142857142899</v>
      </c>
      <c r="F1130" s="18">
        <v>0.32571428571428601</v>
      </c>
      <c r="G1130" s="18">
        <v>1.1428571428571401E-2</v>
      </c>
      <c r="H1130" s="18">
        <v>0</v>
      </c>
      <c r="I1130" s="18">
        <v>2.7142857142857101E-2</v>
      </c>
      <c r="J1130" s="18">
        <v>2.8571428571428598E-2</v>
      </c>
      <c r="K1130" s="18">
        <v>6.5714285714285697E-2</v>
      </c>
      <c r="L1130" s="18">
        <v>0.255714285714286</v>
      </c>
      <c r="M1130" s="18">
        <v>0.09</v>
      </c>
      <c r="N1130" s="18">
        <v>0.15</v>
      </c>
      <c r="O1130" s="18">
        <v>0.16857142857142901</v>
      </c>
      <c r="P1130" s="18">
        <v>0.41428571428571398</v>
      </c>
      <c r="Q1130" s="18">
        <v>0.50857142857142901</v>
      </c>
      <c r="R1130" s="18">
        <v>0.42428571428571399</v>
      </c>
      <c r="S1130" s="18">
        <v>0.45428571428571402</v>
      </c>
      <c r="T1130" s="18">
        <v>0.55285714285714305</v>
      </c>
      <c r="U1130" s="18">
        <v>0.38714285714285701</v>
      </c>
      <c r="V1130" s="18">
        <v>0.24</v>
      </c>
      <c r="W1130" s="18">
        <v>0.24142857142857099</v>
      </c>
      <c r="X1130" s="18">
        <v>0.155714285714286</v>
      </c>
      <c r="Y1130" s="18">
        <v>0</v>
      </c>
      <c r="Z1130" s="18">
        <v>0</v>
      </c>
    </row>
    <row r="1131" spans="1:26">
      <c r="A1131" s="41">
        <v>35</v>
      </c>
      <c r="B1131" s="24" t="s">
        <v>776</v>
      </c>
      <c r="C1131" s="18">
        <v>3.7142857142857102E-2</v>
      </c>
      <c r="D1131" s="18">
        <v>0.114285714285714</v>
      </c>
      <c r="E1131" s="18">
        <v>2.4285714285714299E-2</v>
      </c>
      <c r="F1131" s="18">
        <v>5.4285714285714298E-2</v>
      </c>
      <c r="G1131" s="18">
        <v>0.10285714285714299</v>
      </c>
      <c r="H1131" s="18">
        <v>5.2857142857142901E-2</v>
      </c>
      <c r="I1131" s="18">
        <v>1.4999999999999999E-2</v>
      </c>
      <c r="J1131" s="18">
        <v>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2.2857142857142899E-2</v>
      </c>
      <c r="S1131" s="18">
        <v>0.114285714285714</v>
      </c>
      <c r="T1131" s="18">
        <v>0.158571428571429</v>
      </c>
      <c r="U1131" s="18">
        <v>0.32285714285714301</v>
      </c>
      <c r="V1131" s="18">
        <v>0.374285714285714</v>
      </c>
      <c r="W1131" s="18">
        <v>4.98214285714286E-2</v>
      </c>
      <c r="X1131" s="18">
        <v>0.65</v>
      </c>
      <c r="Y1131" s="18">
        <v>0.61</v>
      </c>
      <c r="Z1131" s="18">
        <v>0.56142857142857105</v>
      </c>
    </row>
    <row r="1132" spans="1:26">
      <c r="A1132" s="41">
        <v>36</v>
      </c>
      <c r="B1132" s="24" t="s">
        <v>776</v>
      </c>
      <c r="C1132" s="18">
        <v>0.5</v>
      </c>
      <c r="D1132" s="18">
        <v>0.29857142857142899</v>
      </c>
      <c r="E1132" s="18">
        <v>0.23285714285714301</v>
      </c>
      <c r="F1132" s="18">
        <v>0.48</v>
      </c>
      <c r="G1132" s="18">
        <v>0.52</v>
      </c>
      <c r="H1132" s="18">
        <v>0.71571428571428597</v>
      </c>
      <c r="I1132" s="18">
        <v>0.65714285714285703</v>
      </c>
      <c r="J1132" s="18">
        <v>0.20321428571428601</v>
      </c>
      <c r="K1132" s="18">
        <v>0.67571428571428604</v>
      </c>
      <c r="L1132" s="18">
        <v>0.99142857142857199</v>
      </c>
      <c r="M1132" s="18">
        <v>0.53142857142857203</v>
      </c>
      <c r="N1132" s="18">
        <v>0.14285714285714299</v>
      </c>
      <c r="O1132" s="18">
        <v>0.22428571428571401</v>
      </c>
      <c r="P1132" s="18">
        <v>0.64142857142857201</v>
      </c>
      <c r="Q1132" s="18">
        <v>0.82142857142857095</v>
      </c>
      <c r="R1132" s="18">
        <v>0.39857142857142902</v>
      </c>
      <c r="S1132" s="18">
        <v>0.50714285714285701</v>
      </c>
      <c r="T1132" s="18">
        <v>0.441428571428571</v>
      </c>
      <c r="U1132" s="18">
        <v>0.24142857142857099</v>
      </c>
      <c r="V1132" s="18">
        <v>0.29571428571428598</v>
      </c>
      <c r="W1132" s="18">
        <v>0.68142857142857205</v>
      </c>
      <c r="X1132" s="18">
        <v>0.69857142857142895</v>
      </c>
      <c r="Y1132" s="18">
        <v>0.60285714285714298</v>
      </c>
      <c r="Z1132" s="18">
        <v>0.47857142857142898</v>
      </c>
    </row>
    <row r="1133" spans="1:26">
      <c r="A1133" s="41">
        <v>37</v>
      </c>
      <c r="B1133" s="24" t="s">
        <v>776</v>
      </c>
      <c r="C1133" s="18">
        <v>0.44428571428571401</v>
      </c>
      <c r="D1133" s="18">
        <v>0.57714285714285696</v>
      </c>
      <c r="E1133" s="18">
        <v>0.39</v>
      </c>
      <c r="F1133" s="18">
        <v>0.44714285714285701</v>
      </c>
      <c r="G1133" s="18">
        <v>0.69</v>
      </c>
      <c r="H1133" s="18">
        <v>0.63857142857142901</v>
      </c>
      <c r="I1133" s="18">
        <v>0.375714285714286</v>
      </c>
      <c r="J1133" s="18">
        <v>0.29571428571428598</v>
      </c>
      <c r="K1133" s="18">
        <v>0.29571428571428598</v>
      </c>
      <c r="L1133" s="18">
        <v>0.23</v>
      </c>
      <c r="M1133" s="18">
        <v>0.28428571428571398</v>
      </c>
      <c r="N1133" s="18">
        <v>0.36428571428571399</v>
      </c>
      <c r="O1133" s="18">
        <v>0.308571428571429</v>
      </c>
      <c r="P1133" s="18">
        <v>0.14714285714285699</v>
      </c>
      <c r="Q1133" s="18">
        <v>3.1428571428571403E-2</v>
      </c>
      <c r="R1133" s="18">
        <v>2.57142857142857E-2</v>
      </c>
      <c r="S1133" s="18">
        <v>1.1428571428571401E-2</v>
      </c>
      <c r="T1133" s="18">
        <v>2.8571428571428598E-2</v>
      </c>
      <c r="U1133" s="18">
        <v>0.17714285714285699</v>
      </c>
      <c r="V1133" s="18">
        <v>0.30428571428571399</v>
      </c>
      <c r="W1133" s="18">
        <v>0.34571428571428597</v>
      </c>
      <c r="X1133" s="18">
        <v>0.47428571428571398</v>
      </c>
      <c r="Y1133" s="18">
        <v>0.54571428571428604</v>
      </c>
      <c r="Z1133" s="18">
        <v>0.78714285714285703</v>
      </c>
    </row>
    <row r="1134" spans="1:26">
      <c r="A1134" s="41">
        <v>38</v>
      </c>
      <c r="B1134" s="24" t="s">
        <v>776</v>
      </c>
      <c r="C1134" s="18">
        <v>0.83714285714285697</v>
      </c>
      <c r="D1134" s="18">
        <v>0.86</v>
      </c>
      <c r="E1134" s="18">
        <v>0.55142857142857205</v>
      </c>
      <c r="F1134" s="18">
        <v>0.60857142857142899</v>
      </c>
      <c r="G1134" s="18">
        <v>0.378571428571429</v>
      </c>
      <c r="H1134" s="18">
        <v>0.57285714285714295</v>
      </c>
      <c r="I1134" s="18">
        <v>0.46285714285714302</v>
      </c>
      <c r="J1134" s="18">
        <v>0.54428571428571404</v>
      </c>
      <c r="K1134" s="18">
        <v>0.55428571428571405</v>
      </c>
      <c r="L1134" s="18">
        <v>0.53428571428571403</v>
      </c>
      <c r="M1134" s="18">
        <v>0.7</v>
      </c>
      <c r="N1134" s="18">
        <v>0.57571428571428596</v>
      </c>
      <c r="O1134" s="18">
        <v>0.498571428571429</v>
      </c>
      <c r="P1134" s="18">
        <v>0.505714285714286</v>
      </c>
      <c r="Q1134" s="18">
        <v>0.45857142857142902</v>
      </c>
      <c r="R1134" s="18">
        <v>0.317142857142857</v>
      </c>
      <c r="S1134" s="18">
        <v>0.67857142857142905</v>
      </c>
      <c r="T1134" s="18">
        <v>0.46714285714285703</v>
      </c>
      <c r="U1134" s="18">
        <v>0.28857142857142898</v>
      </c>
      <c r="V1134" s="18">
        <v>0.38857142857142901</v>
      </c>
      <c r="W1134" s="18">
        <v>0.38857142857142901</v>
      </c>
      <c r="X1134" s="18">
        <v>0.41857142857142898</v>
      </c>
      <c r="Y1134" s="18">
        <v>0.35428571428571398</v>
      </c>
      <c r="Z1134" s="18">
        <v>0.27142857142857102</v>
      </c>
    </row>
    <row r="1135" spans="1:26">
      <c r="A1135" s="41">
        <v>39</v>
      </c>
      <c r="B1135" s="24" t="s">
        <v>776</v>
      </c>
      <c r="C1135" s="18">
        <v>0.20714285714285699</v>
      </c>
      <c r="D1135" s="18">
        <v>0.182857142857143</v>
      </c>
      <c r="E1135" s="18">
        <v>0.28857142857142898</v>
      </c>
      <c r="F1135" s="18">
        <v>0.244285714285714</v>
      </c>
      <c r="G1135" s="18">
        <v>0.25714285714285701</v>
      </c>
      <c r="H1135" s="18">
        <v>0.214285714285714</v>
      </c>
      <c r="I1135" s="18">
        <v>0.19714285714285701</v>
      </c>
      <c r="J1135" s="18">
        <v>0.16571428571428601</v>
      </c>
      <c r="K1135" s="18">
        <v>0.21142857142857099</v>
      </c>
      <c r="L1135" s="18">
        <v>5.6428571428571397E-2</v>
      </c>
      <c r="M1135" s="18">
        <v>1.5714285714285701E-2</v>
      </c>
      <c r="N1135" s="18">
        <v>0</v>
      </c>
      <c r="O1135" s="18">
        <v>2.7142857142857101E-2</v>
      </c>
      <c r="P1135" s="18">
        <v>0</v>
      </c>
      <c r="Q1135" s="18">
        <v>0</v>
      </c>
      <c r="R1135" s="18">
        <v>0</v>
      </c>
      <c r="S1135" s="18">
        <v>0</v>
      </c>
      <c r="T1135" s="18">
        <v>0</v>
      </c>
      <c r="U1135" s="18">
        <v>0</v>
      </c>
      <c r="V1135" s="18">
        <v>0</v>
      </c>
      <c r="W1135" s="18">
        <v>0</v>
      </c>
      <c r="X1135" s="18">
        <v>0</v>
      </c>
      <c r="Y1135" s="18">
        <v>0</v>
      </c>
      <c r="Z1135" s="18">
        <v>0</v>
      </c>
    </row>
    <row r="1136" spans="1:26">
      <c r="A1136" s="41">
        <v>40</v>
      </c>
      <c r="B1136" s="24" t="s">
        <v>776</v>
      </c>
      <c r="C1136" s="18">
        <v>0</v>
      </c>
      <c r="D1136" s="18">
        <v>0</v>
      </c>
      <c r="E1136" s="18">
        <v>0</v>
      </c>
      <c r="F1136" s="18">
        <v>0</v>
      </c>
      <c r="G1136" s="18">
        <v>0</v>
      </c>
      <c r="H1136" s="18">
        <v>0</v>
      </c>
      <c r="I1136" s="18">
        <v>0</v>
      </c>
      <c r="J1136" s="18">
        <v>0</v>
      </c>
      <c r="K1136" s="18">
        <v>0</v>
      </c>
      <c r="L1136" s="18">
        <v>0</v>
      </c>
      <c r="M1136" s="18">
        <v>0</v>
      </c>
      <c r="N1136" s="18">
        <v>0</v>
      </c>
      <c r="O1136" s="18">
        <v>0</v>
      </c>
      <c r="P1136" s="18">
        <v>0</v>
      </c>
      <c r="Q1136" s="18">
        <v>0</v>
      </c>
      <c r="R1136" s="18">
        <v>0</v>
      </c>
      <c r="S1136" s="18">
        <v>0</v>
      </c>
      <c r="T1136" s="18">
        <v>0</v>
      </c>
      <c r="U1136" s="18">
        <v>0</v>
      </c>
      <c r="V1136" s="18">
        <v>0</v>
      </c>
      <c r="W1136" s="18">
        <v>7.14285714285714E-3</v>
      </c>
      <c r="X1136" s="18">
        <v>7.14285714285714E-3</v>
      </c>
      <c r="Y1136" s="18">
        <v>0</v>
      </c>
      <c r="Z1136" s="18">
        <v>0</v>
      </c>
    </row>
    <row r="1137" spans="1:26">
      <c r="A1137" s="41">
        <v>41</v>
      </c>
      <c r="B1137" s="24" t="s">
        <v>776</v>
      </c>
      <c r="C1137" s="18">
        <v>0</v>
      </c>
      <c r="D1137" s="18">
        <v>1.85714285714286E-2</v>
      </c>
      <c r="E1137" s="18">
        <v>0</v>
      </c>
      <c r="F1137" s="18">
        <v>0</v>
      </c>
      <c r="G1137" s="18">
        <v>0</v>
      </c>
      <c r="H1137" s="18">
        <v>0</v>
      </c>
      <c r="I1137" s="18">
        <v>0</v>
      </c>
      <c r="J1137" s="18">
        <v>0</v>
      </c>
      <c r="K1137" s="18">
        <v>0</v>
      </c>
      <c r="L1137" s="18">
        <v>0</v>
      </c>
      <c r="M1137" s="18">
        <v>0</v>
      </c>
      <c r="N1137" s="18">
        <v>0</v>
      </c>
      <c r="O1137" s="18">
        <v>0</v>
      </c>
      <c r="P1137" s="18">
        <v>0</v>
      </c>
      <c r="Q1137" s="18">
        <v>0</v>
      </c>
      <c r="R1137" s="18">
        <v>0</v>
      </c>
      <c r="S1137" s="18">
        <v>0</v>
      </c>
      <c r="T1137" s="18">
        <v>0</v>
      </c>
      <c r="U1137" s="18">
        <v>0</v>
      </c>
      <c r="V1137" s="18">
        <v>0</v>
      </c>
      <c r="W1137" s="18">
        <v>0</v>
      </c>
      <c r="X1137" s="18">
        <v>0</v>
      </c>
      <c r="Y1137" s="18">
        <v>0</v>
      </c>
      <c r="Z1137" s="18">
        <v>1.1428571428571401E-2</v>
      </c>
    </row>
    <row r="1138" spans="1:26">
      <c r="A1138" s="41">
        <v>42</v>
      </c>
      <c r="B1138" s="24" t="s">
        <v>776</v>
      </c>
      <c r="C1138" s="18">
        <v>3.7142857142857102E-2</v>
      </c>
      <c r="D1138" s="18">
        <v>3.5714285714285698E-2</v>
      </c>
      <c r="E1138" s="18">
        <v>0.04</v>
      </c>
      <c r="F1138" s="18">
        <v>0.108571428571429</v>
      </c>
      <c r="G1138" s="18">
        <v>0.155714285714286</v>
      </c>
      <c r="H1138" s="18">
        <v>0.23285714285714301</v>
      </c>
      <c r="I1138" s="18">
        <v>0.27571428571428602</v>
      </c>
      <c r="J1138" s="18">
        <v>0.22571428571428601</v>
      </c>
      <c r="K1138" s="18">
        <v>0.22428571428571401</v>
      </c>
      <c r="L1138" s="18">
        <v>0.24142857142857099</v>
      </c>
      <c r="M1138" s="18">
        <v>9.8571428571428601E-2</v>
      </c>
      <c r="N1138" s="18">
        <v>0.02</v>
      </c>
      <c r="O1138" s="18">
        <v>0</v>
      </c>
      <c r="P1138" s="18">
        <v>0</v>
      </c>
      <c r="Q1138" s="18">
        <v>0</v>
      </c>
      <c r="R1138" s="18">
        <v>0</v>
      </c>
      <c r="S1138" s="18">
        <v>0</v>
      </c>
      <c r="T1138" s="18">
        <v>0</v>
      </c>
      <c r="U1138" s="18">
        <v>0</v>
      </c>
      <c r="V1138" s="18">
        <v>0</v>
      </c>
      <c r="W1138" s="18">
        <v>0</v>
      </c>
      <c r="X1138" s="18">
        <v>0</v>
      </c>
      <c r="Y1138" s="18">
        <v>0</v>
      </c>
      <c r="Z1138" s="18">
        <v>0</v>
      </c>
    </row>
    <row r="1139" spans="1:26">
      <c r="A1139" s="41">
        <v>43</v>
      </c>
      <c r="B1139" s="24" t="s">
        <v>776</v>
      </c>
      <c r="C1139" s="18">
        <v>0</v>
      </c>
      <c r="D1139" s="18">
        <v>0</v>
      </c>
      <c r="E1139" s="18">
        <v>0</v>
      </c>
      <c r="F1139" s="18">
        <v>1.5714285714285701E-2</v>
      </c>
      <c r="G1139" s="18">
        <v>1.7142857142857099E-2</v>
      </c>
      <c r="H1139" s="18">
        <v>0</v>
      </c>
      <c r="I1139" s="18">
        <v>0</v>
      </c>
      <c r="J1139" s="18">
        <v>0</v>
      </c>
      <c r="K1139" s="18">
        <v>0</v>
      </c>
      <c r="L1139" s="18">
        <v>0</v>
      </c>
      <c r="M1139" s="18">
        <v>0</v>
      </c>
      <c r="N1139" s="18">
        <v>0</v>
      </c>
      <c r="O1139" s="18">
        <v>1.5714285714285701E-2</v>
      </c>
      <c r="P1139" s="18">
        <v>0</v>
      </c>
      <c r="Q1139" s="18">
        <v>0</v>
      </c>
      <c r="R1139" s="18">
        <v>0</v>
      </c>
      <c r="S1139" s="18">
        <v>0</v>
      </c>
      <c r="T1139" s="18">
        <v>0</v>
      </c>
      <c r="U1139" s="18">
        <v>0</v>
      </c>
      <c r="V1139" s="18">
        <v>0</v>
      </c>
      <c r="W1139" s="18">
        <v>0</v>
      </c>
      <c r="X1139" s="18">
        <v>0</v>
      </c>
      <c r="Y1139" s="18">
        <v>0</v>
      </c>
      <c r="Z1139" s="18">
        <v>0.34</v>
      </c>
    </row>
    <row r="1140" spans="1:26">
      <c r="A1140" s="41">
        <v>44</v>
      </c>
      <c r="B1140" s="24" t="s">
        <v>776</v>
      </c>
      <c r="C1140" s="18">
        <v>0.42285714285714299</v>
      </c>
      <c r="D1140" s="18">
        <v>0.38142857142857101</v>
      </c>
      <c r="E1140" s="18">
        <v>0.26285714285714301</v>
      </c>
      <c r="F1140" s="18">
        <v>0.29714285714285699</v>
      </c>
      <c r="G1140" s="18">
        <v>0.17857142857142899</v>
      </c>
      <c r="H1140" s="18">
        <v>0.187142857142857</v>
      </c>
      <c r="I1140" s="18">
        <v>0.26</v>
      </c>
      <c r="J1140" s="18">
        <v>0.26142857142857101</v>
      </c>
      <c r="K1140" s="18">
        <v>0.26142857142857101</v>
      </c>
      <c r="L1140" s="18">
        <v>0.39714285714285702</v>
      </c>
      <c r="M1140" s="18">
        <v>0.182857142857143</v>
      </c>
      <c r="N1140" s="18">
        <v>0.05</v>
      </c>
      <c r="O1140" s="18">
        <v>0</v>
      </c>
      <c r="P1140" s="18">
        <v>0</v>
      </c>
      <c r="Q1140" s="18">
        <v>0</v>
      </c>
      <c r="R1140" s="18">
        <v>0</v>
      </c>
      <c r="S1140" s="18">
        <v>0</v>
      </c>
      <c r="T1140" s="18">
        <v>0</v>
      </c>
      <c r="U1140" s="18">
        <v>0</v>
      </c>
      <c r="V1140" s="18">
        <v>0</v>
      </c>
      <c r="W1140" s="18">
        <v>0</v>
      </c>
      <c r="X1140" s="18">
        <v>0</v>
      </c>
      <c r="Y1140" s="18">
        <v>0</v>
      </c>
      <c r="Z1140" s="18">
        <v>0</v>
      </c>
    </row>
    <row r="1141" spans="1:26">
      <c r="A1141" s="41">
        <v>45</v>
      </c>
      <c r="B1141" s="24" t="s">
        <v>776</v>
      </c>
      <c r="C1141" s="18">
        <v>7.7142857142857194E-2</v>
      </c>
      <c r="D1141" s="18">
        <v>0.14857142857142899</v>
      </c>
      <c r="E1141" s="18">
        <v>0.13571428571428601</v>
      </c>
      <c r="F1141" s="18">
        <v>7.9910714285714293E-2</v>
      </c>
      <c r="G1141" s="18">
        <v>0.15</v>
      </c>
      <c r="H1141" s="18">
        <v>0.13</v>
      </c>
      <c r="I1141" s="18">
        <v>1.7857142857142901E-2</v>
      </c>
      <c r="J1141" s="18">
        <v>8.5714285714285701E-2</v>
      </c>
      <c r="K1141" s="18">
        <v>0.22857142857142901</v>
      </c>
      <c r="L1141" s="18">
        <v>0.16571428571428601</v>
      </c>
      <c r="M1141" s="18">
        <v>0</v>
      </c>
      <c r="N1141" s="18">
        <v>0</v>
      </c>
      <c r="O1141" s="18">
        <v>0</v>
      </c>
      <c r="P1141" s="18">
        <v>0</v>
      </c>
      <c r="Q1141" s="18">
        <v>0</v>
      </c>
      <c r="R1141" s="18">
        <v>0</v>
      </c>
      <c r="S1141" s="18">
        <v>7.14285714285714E-3</v>
      </c>
      <c r="T1141" s="18">
        <v>0</v>
      </c>
      <c r="U1141" s="18">
        <v>0</v>
      </c>
      <c r="V1141" s="18">
        <v>0</v>
      </c>
      <c r="W1141" s="18">
        <v>0</v>
      </c>
      <c r="X1141" s="18">
        <v>0.155714285714286</v>
      </c>
      <c r="Y1141" s="18">
        <v>0.34392857142857097</v>
      </c>
      <c r="Z1141" s="18">
        <v>0.79428571428571404</v>
      </c>
    </row>
    <row r="1142" spans="1:26">
      <c r="A1142" s="41">
        <v>46</v>
      </c>
      <c r="B1142" s="24" t="s">
        <v>776</v>
      </c>
      <c r="C1142" s="18">
        <v>0.90142857142857202</v>
      </c>
      <c r="D1142" s="18">
        <v>0.85285714285714298</v>
      </c>
      <c r="E1142" s="18">
        <v>0.41</v>
      </c>
      <c r="F1142" s="18">
        <v>0.45714285714285702</v>
      </c>
      <c r="G1142" s="18">
        <v>0.502857142857143</v>
      </c>
      <c r="H1142" s="18">
        <v>0.51142857142857101</v>
      </c>
      <c r="I1142" s="18">
        <v>0.34142857142857103</v>
      </c>
      <c r="J1142" s="18">
        <v>0.55000000000000004</v>
      </c>
      <c r="K1142" s="18">
        <v>0.1075</v>
      </c>
      <c r="L1142" s="18">
        <v>0.62</v>
      </c>
      <c r="M1142" s="18">
        <v>0.377142857142857</v>
      </c>
      <c r="N1142" s="18">
        <v>0.46714285714285703</v>
      </c>
      <c r="O1142" s="18">
        <v>0.52857142857142903</v>
      </c>
      <c r="P1142" s="18">
        <v>0.51571428571428601</v>
      </c>
      <c r="Q1142" s="18">
        <v>0.54142857142857104</v>
      </c>
      <c r="R1142" s="18">
        <v>0.68</v>
      </c>
      <c r="S1142" s="18">
        <v>0.3</v>
      </c>
      <c r="T1142" s="18">
        <v>0.32571428571428601</v>
      </c>
      <c r="U1142" s="18">
        <v>0.127142857142857</v>
      </c>
      <c r="V1142" s="18">
        <v>0.14714285714285699</v>
      </c>
      <c r="W1142" s="18">
        <v>0.128571428571429</v>
      </c>
      <c r="X1142" s="18">
        <v>0.504285714285714</v>
      </c>
      <c r="Y1142" s="18">
        <v>0.89571428571428602</v>
      </c>
      <c r="Z1142" s="18">
        <v>0.744285714285714</v>
      </c>
    </row>
    <row r="1143" spans="1:26">
      <c r="A1143" s="41">
        <v>47</v>
      </c>
      <c r="B1143" s="24" t="s">
        <v>776</v>
      </c>
      <c r="C1143" s="18">
        <v>0.252857142857143</v>
      </c>
      <c r="D1143" s="18">
        <v>0.308571428571429</v>
      </c>
      <c r="E1143" s="18">
        <v>0.38714285714285701</v>
      </c>
      <c r="F1143" s="18">
        <v>0.1</v>
      </c>
      <c r="G1143" s="18">
        <v>0</v>
      </c>
      <c r="H1143" s="18">
        <v>0</v>
      </c>
      <c r="I1143" s="18">
        <v>0</v>
      </c>
      <c r="J1143" s="18">
        <v>0</v>
      </c>
      <c r="K1143" s="18">
        <v>0</v>
      </c>
      <c r="L1143" s="18">
        <v>7.14285714285714E-3</v>
      </c>
      <c r="M1143" s="18">
        <v>0</v>
      </c>
      <c r="N1143" s="18">
        <v>2.1428571428571401E-2</v>
      </c>
      <c r="O1143" s="18">
        <v>3.1428571428571403E-2</v>
      </c>
      <c r="P1143" s="18">
        <v>0</v>
      </c>
      <c r="Q1143" s="18">
        <v>2.2857142857142899E-2</v>
      </c>
      <c r="R1143" s="18">
        <v>7.4285714285714302E-2</v>
      </c>
      <c r="S1143" s="18">
        <v>5.5714285714285702E-2</v>
      </c>
      <c r="T1143" s="18">
        <v>5.14285714285714E-2</v>
      </c>
      <c r="U1143" s="18">
        <v>1.1428571428571401E-2</v>
      </c>
      <c r="V1143" s="18">
        <v>9.2857142857142902E-2</v>
      </c>
      <c r="W1143" s="18">
        <v>9.2857142857142902E-2</v>
      </c>
      <c r="X1143" s="18">
        <v>9.2857142857142902E-2</v>
      </c>
      <c r="Y1143" s="18">
        <v>3.7142857142857102E-2</v>
      </c>
      <c r="Z1143" s="18">
        <v>8.8571428571428606E-2</v>
      </c>
    </row>
    <row r="1144" spans="1:26">
      <c r="A1144" s="41">
        <v>48</v>
      </c>
      <c r="B1144" s="24" t="s">
        <v>776</v>
      </c>
      <c r="C1144" s="18">
        <v>1.7142857142857099E-2</v>
      </c>
      <c r="D1144" s="18">
        <v>7.0000000000000007E-2</v>
      </c>
      <c r="E1144" s="18">
        <v>0</v>
      </c>
      <c r="F1144" s="18">
        <v>0</v>
      </c>
      <c r="G1144" s="18">
        <v>0</v>
      </c>
      <c r="H1144" s="18">
        <v>0</v>
      </c>
      <c r="I1144" s="18">
        <v>6.8571428571428603E-2</v>
      </c>
      <c r="J1144" s="18">
        <v>0.23857142857142899</v>
      </c>
      <c r="K1144" s="18">
        <v>0.13428571428571401</v>
      </c>
      <c r="L1144" s="18">
        <v>0.30642857142857099</v>
      </c>
      <c r="M1144" s="18">
        <v>0.50714285714285701</v>
      </c>
      <c r="N1144" s="18">
        <v>0.27</v>
      </c>
      <c r="O1144" s="18">
        <v>0.42</v>
      </c>
      <c r="P1144" s="18">
        <v>0.35571428571428598</v>
      </c>
      <c r="Q1144" s="18">
        <v>0.307142857142857</v>
      </c>
      <c r="R1144" s="18">
        <v>0.47428571428571398</v>
      </c>
      <c r="S1144" s="18">
        <v>0.377142857142857</v>
      </c>
      <c r="T1144" s="18">
        <v>0.41285714285714298</v>
      </c>
      <c r="U1144" s="18">
        <v>0.187142857142857</v>
      </c>
      <c r="V1144" s="18">
        <v>0.218571428571429</v>
      </c>
      <c r="W1144" s="18">
        <v>0.112857142857143</v>
      </c>
      <c r="X1144" s="18">
        <v>2.7142857142857101E-2</v>
      </c>
      <c r="Y1144" s="18">
        <v>0</v>
      </c>
      <c r="Z1144" s="18">
        <v>0.14714285714285699</v>
      </c>
    </row>
    <row r="1145" spans="1:26">
      <c r="A1145" s="41">
        <v>49</v>
      </c>
      <c r="B1145" s="24" t="s">
        <v>776</v>
      </c>
      <c r="C1145" s="18">
        <v>0.20428571428571399</v>
      </c>
      <c r="D1145" s="18">
        <v>0.34571428571428597</v>
      </c>
      <c r="E1145" s="18">
        <v>0.32142857142857101</v>
      </c>
      <c r="F1145" s="18">
        <v>0.217142857142857</v>
      </c>
      <c r="G1145" s="18">
        <v>0.24</v>
      </c>
      <c r="H1145" s="18">
        <v>0.114285714285714</v>
      </c>
      <c r="I1145" s="18">
        <v>0.16857142857142901</v>
      </c>
      <c r="J1145" s="18">
        <v>0.221428571428571</v>
      </c>
      <c r="K1145" s="18">
        <v>0.159285714285714</v>
      </c>
      <c r="L1145" s="18">
        <v>0.33428571428571402</v>
      </c>
      <c r="M1145" s="18">
        <v>0.56571428571428595</v>
      </c>
      <c r="N1145" s="18">
        <v>0.75714285714285701</v>
      </c>
      <c r="O1145" s="18">
        <v>0.30571428571428599</v>
      </c>
      <c r="P1145" s="18">
        <v>0.76428571428571401</v>
      </c>
      <c r="Q1145" s="18">
        <v>0.68571428571428605</v>
      </c>
      <c r="R1145" s="18">
        <v>0.50714285714285701</v>
      </c>
      <c r="S1145" s="18">
        <v>0.502857142857143</v>
      </c>
      <c r="T1145" s="18">
        <v>0.871428571428571</v>
      </c>
      <c r="U1145" s="18">
        <v>0.67428571428571404</v>
      </c>
      <c r="V1145" s="18">
        <v>0.19</v>
      </c>
      <c r="W1145" s="18">
        <v>0.161428571428571</v>
      </c>
      <c r="X1145" s="18">
        <v>0.47285714285714298</v>
      </c>
      <c r="Y1145" s="18">
        <v>0.68</v>
      </c>
      <c r="Z1145" s="18">
        <v>0.23714285714285699</v>
      </c>
    </row>
    <row r="1146" spans="1:26">
      <c r="A1146" s="41">
        <v>50</v>
      </c>
      <c r="B1146" s="24" t="s">
        <v>776</v>
      </c>
      <c r="C1146" s="18">
        <v>0.76285714285714301</v>
      </c>
      <c r="D1146" s="18">
        <v>0.38142857142857101</v>
      </c>
      <c r="E1146" s="18">
        <v>0.61142857142857099</v>
      </c>
      <c r="F1146" s="18">
        <v>0.77</v>
      </c>
      <c r="G1146" s="18">
        <v>0.77285714285714302</v>
      </c>
      <c r="H1146" s="18">
        <v>0.46571428571428602</v>
      </c>
      <c r="I1146" s="18">
        <v>0.29714285714285699</v>
      </c>
      <c r="J1146" s="18">
        <v>0.185535714285714</v>
      </c>
      <c r="K1146" s="18">
        <v>0.53428571428571403</v>
      </c>
      <c r="L1146" s="18">
        <v>0.158571428571429</v>
      </c>
      <c r="M1146" s="18">
        <v>0.105714285714286</v>
      </c>
      <c r="N1146" s="18">
        <v>0.69714285714285695</v>
      </c>
      <c r="O1146" s="18">
        <v>0.93285714285714305</v>
      </c>
      <c r="P1146" s="18">
        <v>0.69857142857142895</v>
      </c>
      <c r="Q1146" s="18">
        <v>0.49285714285714299</v>
      </c>
      <c r="R1146" s="18">
        <v>0.5</v>
      </c>
      <c r="S1146" s="18">
        <v>0.51857142857142902</v>
      </c>
      <c r="T1146" s="18">
        <v>0.36</v>
      </c>
      <c r="U1146" s="18">
        <v>0.66</v>
      </c>
      <c r="V1146" s="18">
        <v>0.73285714285714298</v>
      </c>
      <c r="W1146" s="18">
        <v>0.76142857142857101</v>
      </c>
      <c r="X1146" s="18">
        <v>0.78285714285714303</v>
      </c>
      <c r="Y1146" s="18">
        <v>0.78714285714285703</v>
      </c>
      <c r="Z1146" s="18">
        <v>0.85142857142857098</v>
      </c>
    </row>
    <row r="1147" spans="1:26">
      <c r="A1147" s="41">
        <v>51</v>
      </c>
      <c r="B1147" s="24" t="s">
        <v>776</v>
      </c>
      <c r="C1147" s="18">
        <v>0.84428571428571397</v>
      </c>
      <c r="D1147" s="18">
        <v>0.84142857142857097</v>
      </c>
      <c r="E1147" s="18">
        <v>0.93142857142857205</v>
      </c>
      <c r="F1147" s="18">
        <v>0.81571428571428595</v>
      </c>
      <c r="G1147" s="18">
        <v>0.92285714285714304</v>
      </c>
      <c r="H1147" s="18">
        <v>0.9</v>
      </c>
      <c r="I1147" s="18">
        <v>0.98</v>
      </c>
      <c r="J1147" s="18">
        <v>1</v>
      </c>
      <c r="K1147" s="18">
        <v>1</v>
      </c>
      <c r="L1147" s="18">
        <v>0.68714285714285706</v>
      </c>
      <c r="M1147" s="18">
        <v>0.752857142857143</v>
      </c>
      <c r="N1147" s="18">
        <v>0.69</v>
      </c>
      <c r="O1147" s="18">
        <v>0.77571428571428602</v>
      </c>
      <c r="P1147" s="18">
        <v>0.72571428571428598</v>
      </c>
      <c r="Q1147" s="18">
        <v>0.494285714285714</v>
      </c>
      <c r="R1147" s="18">
        <v>0.39571428571428602</v>
      </c>
      <c r="S1147" s="18">
        <v>0.38857142857142901</v>
      </c>
      <c r="T1147" s="18">
        <v>0.59714285714285698</v>
      </c>
      <c r="U1147" s="18">
        <v>0.23142857142857101</v>
      </c>
      <c r="V1147" s="18">
        <v>0.23</v>
      </c>
      <c r="W1147" s="18">
        <v>1.4375000000000001E-2</v>
      </c>
      <c r="X1147" s="18">
        <v>0</v>
      </c>
      <c r="Y1147" s="18">
        <v>1.2500000000000001E-2</v>
      </c>
      <c r="Z1147" s="18">
        <v>0</v>
      </c>
    </row>
    <row r="1148" spans="1:26">
      <c r="A1148" s="41">
        <v>52</v>
      </c>
      <c r="B1148" s="24" t="s">
        <v>776</v>
      </c>
      <c r="C1148" s="18">
        <v>0</v>
      </c>
      <c r="D1148" s="18">
        <v>9.5714285714285696E-2</v>
      </c>
      <c r="E1148" s="18">
        <v>0.76857142857142902</v>
      </c>
      <c r="F1148" s="18">
        <v>0.47642857142857098</v>
      </c>
      <c r="G1148" s="18">
        <v>0.99142857142857199</v>
      </c>
      <c r="H1148" s="18">
        <v>0.875714285714286</v>
      </c>
      <c r="I1148" s="18">
        <v>0.85428571428571398</v>
      </c>
      <c r="J1148" s="18">
        <v>0.95857142857142896</v>
      </c>
      <c r="K1148" s="18">
        <v>0.53428571428571403</v>
      </c>
      <c r="L1148" s="18">
        <v>1</v>
      </c>
      <c r="M1148" s="18">
        <v>0.98285714285714298</v>
      </c>
      <c r="N1148" s="18">
        <v>0.73285714285714298</v>
      </c>
      <c r="O1148" s="18">
        <v>0.30285714285714299</v>
      </c>
      <c r="P1148" s="18">
        <v>0.30571428571428599</v>
      </c>
      <c r="Q1148" s="18">
        <v>0.23857142857142899</v>
      </c>
      <c r="R1148" s="18">
        <v>0.58285714285714296</v>
      </c>
      <c r="S1148" s="18">
        <v>0.16571428571428601</v>
      </c>
      <c r="T1148" s="18">
        <v>0.16857142857142901</v>
      </c>
      <c r="U1148" s="18">
        <v>0.70571428571428596</v>
      </c>
      <c r="V1148" s="18">
        <v>0.57999999999999996</v>
      </c>
      <c r="W1148" s="18">
        <v>0.52142857142857202</v>
      </c>
      <c r="X1148" s="18">
        <v>0.36428571428571399</v>
      </c>
      <c r="Y1148" s="18">
        <v>0.34285714285714303</v>
      </c>
      <c r="Z1148" s="18">
        <v>0.247142857142857</v>
      </c>
    </row>
    <row r="1149" spans="1:26">
      <c r="A1149" s="41">
        <v>53</v>
      </c>
      <c r="B1149" s="24" t="s">
        <v>776</v>
      </c>
      <c r="C1149" s="18">
        <v>0.33</v>
      </c>
      <c r="D1149" s="18">
        <v>0.14714285714285699</v>
      </c>
      <c r="E1149" s="18">
        <v>0.05</v>
      </c>
      <c r="F1149" s="18">
        <v>4.6071428571428603E-2</v>
      </c>
      <c r="G1149" s="18">
        <v>0</v>
      </c>
      <c r="H1149" s="18">
        <v>0</v>
      </c>
      <c r="I1149" s="18">
        <v>3.7142857142857102E-2</v>
      </c>
      <c r="J1149" s="18">
        <v>4.4285714285714303E-2</v>
      </c>
      <c r="K1149" s="18">
        <v>8.5714285714285701E-3</v>
      </c>
      <c r="L1149" s="18">
        <v>8.7142857142857105E-2</v>
      </c>
      <c r="M1149" s="18">
        <v>4.57142857142857E-2</v>
      </c>
      <c r="N1149" s="18">
        <v>0.05</v>
      </c>
      <c r="O1149" s="18">
        <v>1.5714285714285701E-2</v>
      </c>
      <c r="P1149" s="18">
        <v>0</v>
      </c>
      <c r="Q1149" s="18">
        <v>0</v>
      </c>
      <c r="R1149" s="18">
        <v>0</v>
      </c>
      <c r="S1149" s="18">
        <v>0</v>
      </c>
      <c r="T1149" s="18">
        <v>1.4285714285714299E-2</v>
      </c>
      <c r="U1149" s="18">
        <v>2.2857142857142899E-2</v>
      </c>
      <c r="V1149" s="18">
        <v>6.1428571428571402E-2</v>
      </c>
      <c r="W1149" s="18">
        <v>0.128571428571429</v>
      </c>
      <c r="X1149" s="18">
        <v>8.5714285714285701E-2</v>
      </c>
      <c r="Y1149" s="18">
        <v>3.5714285714285698E-2</v>
      </c>
      <c r="Z1149" s="18">
        <v>1.0714285714285701E-2</v>
      </c>
    </row>
    <row r="1150" spans="1:26">
      <c r="A1150" s="41">
        <v>54</v>
      </c>
      <c r="B1150" s="24" t="s">
        <v>776</v>
      </c>
      <c r="C1150" s="18">
        <v>0</v>
      </c>
      <c r="D1150" s="18">
        <v>3.2857142857142897E-2</v>
      </c>
      <c r="E1150" s="18">
        <v>5.14285714285714E-2</v>
      </c>
      <c r="F1150" s="18">
        <v>4.57142857142857E-2</v>
      </c>
      <c r="G1150" s="18">
        <v>0</v>
      </c>
      <c r="H1150" s="18">
        <v>0</v>
      </c>
      <c r="I1150" s="18">
        <v>0</v>
      </c>
      <c r="J1150" s="18">
        <v>0</v>
      </c>
      <c r="K1150" s="18">
        <v>0</v>
      </c>
      <c r="L1150" s="18">
        <v>0</v>
      </c>
      <c r="M1150" s="18">
        <v>1.2142857142857099E-2</v>
      </c>
      <c r="N1150" s="18">
        <v>0</v>
      </c>
      <c r="O1150" s="18">
        <v>0</v>
      </c>
      <c r="P1150" s="18">
        <v>0</v>
      </c>
      <c r="Q1150" s="18">
        <v>0</v>
      </c>
      <c r="R1150" s="18">
        <v>0</v>
      </c>
      <c r="S1150" s="18">
        <v>0</v>
      </c>
      <c r="T1150" s="18">
        <v>0</v>
      </c>
      <c r="U1150" s="18">
        <v>0</v>
      </c>
      <c r="V1150" s="18">
        <v>0</v>
      </c>
      <c r="W1150" s="18">
        <v>0</v>
      </c>
      <c r="X1150" s="18">
        <v>6.5714285714285697E-2</v>
      </c>
      <c r="Y1150" s="18">
        <v>4.2857142857142899E-2</v>
      </c>
      <c r="Z1150" s="18">
        <v>6.8571428571428603E-2</v>
      </c>
    </row>
    <row r="1151" spans="1:26">
      <c r="A1151" s="41">
        <v>55</v>
      </c>
      <c r="B1151" s="24" t="s">
        <v>776</v>
      </c>
      <c r="C1151" s="18">
        <v>2.1428571428571401E-2</v>
      </c>
      <c r="D1151" s="18">
        <v>0</v>
      </c>
      <c r="E1151" s="18">
        <v>0</v>
      </c>
      <c r="F1151" s="18">
        <v>0</v>
      </c>
      <c r="G1151" s="18">
        <v>0</v>
      </c>
      <c r="H1151" s="18">
        <v>0</v>
      </c>
      <c r="I1151" s="18">
        <v>0</v>
      </c>
      <c r="J1151" s="18">
        <v>0</v>
      </c>
      <c r="K1151" s="18">
        <v>0</v>
      </c>
      <c r="L1151" s="18">
        <v>0</v>
      </c>
      <c r="M1151" s="18">
        <v>0</v>
      </c>
      <c r="N1151" s="18">
        <v>0</v>
      </c>
      <c r="O1151" s="18">
        <v>0</v>
      </c>
      <c r="P1151" s="18">
        <v>0</v>
      </c>
      <c r="Q1151" s="18">
        <v>0</v>
      </c>
      <c r="R1151" s="18">
        <v>0</v>
      </c>
      <c r="S1151" s="18">
        <v>0</v>
      </c>
      <c r="T1151" s="18">
        <v>0</v>
      </c>
      <c r="U1151" s="18">
        <v>2.7142857142857101E-2</v>
      </c>
      <c r="V1151" s="18">
        <v>0.04</v>
      </c>
      <c r="W1151" s="18">
        <v>0</v>
      </c>
      <c r="X1151" s="18">
        <v>0</v>
      </c>
      <c r="Y1151" s="18">
        <v>0</v>
      </c>
      <c r="Z1151" s="18">
        <v>0</v>
      </c>
    </row>
    <row r="1152" spans="1:26">
      <c r="A1152" s="41">
        <v>56</v>
      </c>
      <c r="B1152" s="24" t="s">
        <v>776</v>
      </c>
      <c r="C1152" s="18">
        <v>0</v>
      </c>
      <c r="D1152" s="18">
        <v>0</v>
      </c>
      <c r="E1152" s="18">
        <v>0</v>
      </c>
      <c r="F1152" s="18">
        <v>0</v>
      </c>
      <c r="G1152" s="18">
        <v>0</v>
      </c>
      <c r="H1152" s="18">
        <v>0</v>
      </c>
      <c r="I1152" s="18">
        <v>0</v>
      </c>
      <c r="J1152" s="18">
        <v>0</v>
      </c>
      <c r="K1152" s="18">
        <v>0</v>
      </c>
      <c r="L1152" s="18">
        <v>0</v>
      </c>
      <c r="M1152" s="18">
        <v>0</v>
      </c>
      <c r="N1152" s="18">
        <v>0</v>
      </c>
      <c r="O1152" s="18">
        <v>0</v>
      </c>
      <c r="P1152" s="18">
        <v>0</v>
      </c>
      <c r="Q1152" s="18">
        <v>0</v>
      </c>
      <c r="R1152" s="18">
        <v>0</v>
      </c>
      <c r="S1152" s="18">
        <v>0</v>
      </c>
      <c r="T1152" s="18">
        <v>0</v>
      </c>
      <c r="U1152" s="18">
        <v>0</v>
      </c>
      <c r="V1152" s="18">
        <v>0</v>
      </c>
      <c r="W1152" s="18">
        <v>0.16285714285714301</v>
      </c>
      <c r="X1152" s="18">
        <v>0.22428571428571401</v>
      </c>
      <c r="Y1152" s="18">
        <v>0.222857142857143</v>
      </c>
      <c r="Z1152" s="18">
        <v>0.26428571428571401</v>
      </c>
    </row>
    <row r="1153" spans="1:26">
      <c r="A1153" s="41">
        <v>57</v>
      </c>
      <c r="B1153" s="24" t="s">
        <v>776</v>
      </c>
      <c r="C1153" s="18">
        <v>6.5714285714285697E-2</v>
      </c>
      <c r="D1153" s="18">
        <v>0.10285714285714299</v>
      </c>
      <c r="E1153" s="18">
        <v>0.24</v>
      </c>
      <c r="F1153" s="18">
        <v>0.35714285714285698</v>
      </c>
      <c r="G1153" s="18">
        <v>0.248571428571429</v>
      </c>
      <c r="H1153" s="18">
        <v>0.17142857142857101</v>
      </c>
      <c r="I1153" s="18">
        <v>0.30428571428571399</v>
      </c>
      <c r="J1153" s="18">
        <v>0.34714285714285698</v>
      </c>
      <c r="K1153" s="18">
        <v>0.371428571428571</v>
      </c>
      <c r="L1153" s="18">
        <v>0.27714285714285702</v>
      </c>
      <c r="M1153" s="18">
        <v>0.108571428571429</v>
      </c>
      <c r="N1153" s="18">
        <v>0.18</v>
      </c>
      <c r="O1153" s="18">
        <v>0.16857142857142901</v>
      </c>
      <c r="P1153" s="18">
        <v>0.13857142857142901</v>
      </c>
      <c r="Q1153" s="18">
        <v>0.15</v>
      </c>
      <c r="R1153" s="18">
        <v>0.108571428571429</v>
      </c>
      <c r="S1153" s="18">
        <v>2.57142857142857E-2</v>
      </c>
      <c r="T1153" s="18">
        <v>8.5714285714285701E-3</v>
      </c>
      <c r="U1153" s="18">
        <v>0.01</v>
      </c>
      <c r="V1153" s="18">
        <v>0</v>
      </c>
      <c r="W1153" s="18">
        <v>0</v>
      </c>
      <c r="X1153" s="18">
        <v>0</v>
      </c>
      <c r="Y1153" s="18">
        <v>0</v>
      </c>
      <c r="Z1153" s="18">
        <v>0</v>
      </c>
    </row>
    <row r="1154" spans="1:26">
      <c r="A1154" s="41">
        <v>58</v>
      </c>
      <c r="B1154" s="24" t="s">
        <v>776</v>
      </c>
      <c r="C1154" s="18">
        <v>0</v>
      </c>
      <c r="D1154" s="18">
        <v>0</v>
      </c>
      <c r="E1154" s="18">
        <v>0</v>
      </c>
      <c r="F1154" s="18">
        <v>0</v>
      </c>
      <c r="G1154" s="18">
        <v>0</v>
      </c>
      <c r="H1154" s="18">
        <v>0</v>
      </c>
      <c r="I1154" s="18">
        <v>0</v>
      </c>
      <c r="J1154" s="18">
        <v>8.5714285714285701E-3</v>
      </c>
      <c r="K1154" s="18">
        <v>0</v>
      </c>
      <c r="L1154" s="18">
        <v>0</v>
      </c>
      <c r="M1154" s="18">
        <v>0</v>
      </c>
      <c r="N1154" s="18">
        <v>0</v>
      </c>
      <c r="O1154" s="18">
        <v>0</v>
      </c>
      <c r="P1154" s="18">
        <v>0</v>
      </c>
      <c r="Q1154" s="18">
        <v>4.57142857142857E-2</v>
      </c>
      <c r="R1154" s="18">
        <v>0.104285714285714</v>
      </c>
      <c r="S1154" s="18">
        <v>0.107142857142857</v>
      </c>
      <c r="T1154" s="18">
        <v>0</v>
      </c>
      <c r="U1154" s="18">
        <v>0</v>
      </c>
      <c r="V1154" s="18">
        <v>3.1428571428571403E-2</v>
      </c>
      <c r="W1154" s="18">
        <v>2.6428571428571399E-2</v>
      </c>
      <c r="X1154" s="18">
        <v>0</v>
      </c>
      <c r="Y1154" s="18">
        <v>0</v>
      </c>
      <c r="Z1154" s="18">
        <v>0</v>
      </c>
    </row>
    <row r="1155" spans="1:26">
      <c r="A1155" s="41">
        <v>59</v>
      </c>
      <c r="B1155" s="24" t="s">
        <v>776</v>
      </c>
      <c r="C1155" s="18">
        <v>0</v>
      </c>
      <c r="D1155" s="18">
        <v>0</v>
      </c>
      <c r="E1155" s="18">
        <v>0</v>
      </c>
      <c r="F1155" s="18">
        <v>0</v>
      </c>
      <c r="G1155" s="18">
        <v>0</v>
      </c>
      <c r="H1155" s="18">
        <v>1.3571428571428601E-2</v>
      </c>
      <c r="I1155" s="18">
        <v>0.128571428571429</v>
      </c>
      <c r="J1155" s="18">
        <v>0.217142857142857</v>
      </c>
      <c r="K1155" s="18">
        <v>0.1</v>
      </c>
      <c r="L1155" s="18">
        <v>0.30142857142857099</v>
      </c>
      <c r="M1155" s="18">
        <v>0.35571428571428598</v>
      </c>
      <c r="N1155" s="18">
        <v>0.495714285714286</v>
      </c>
      <c r="O1155" s="18">
        <v>1</v>
      </c>
      <c r="P1155" s="18">
        <v>0.93714285714285706</v>
      </c>
      <c r="Q1155" s="18">
        <v>0.87</v>
      </c>
      <c r="R1155" s="18">
        <v>0.59142857142857097</v>
      </c>
      <c r="S1155" s="18">
        <v>0.46</v>
      </c>
      <c r="T1155" s="18">
        <v>0.14142857142857099</v>
      </c>
      <c r="U1155" s="18">
        <v>0.96571428571428597</v>
      </c>
      <c r="V1155" s="18">
        <v>0.73285714285714298</v>
      </c>
      <c r="W1155" s="18">
        <v>0.54142857142857104</v>
      </c>
      <c r="X1155" s="18">
        <v>0.13750000000000001</v>
      </c>
      <c r="Y1155" s="18">
        <v>0.41645089285714298</v>
      </c>
      <c r="Z1155" s="18">
        <v>0.872857142857143</v>
      </c>
    </row>
    <row r="1156" spans="1:26">
      <c r="A1156" s="41">
        <v>60</v>
      </c>
      <c r="B1156" s="24" t="s">
        <v>776</v>
      </c>
      <c r="C1156" s="18">
        <v>0.65714285714285703</v>
      </c>
      <c r="D1156" s="18">
        <v>0.68857142857142895</v>
      </c>
      <c r="E1156" s="18">
        <v>0.434285714285714</v>
      </c>
      <c r="F1156" s="18">
        <v>0.39714285714285702</v>
      </c>
      <c r="G1156" s="18">
        <v>0.35714285714285698</v>
      </c>
      <c r="H1156" s="18">
        <v>0.248571428571429</v>
      </c>
      <c r="I1156" s="18">
        <v>0.247142857142857</v>
      </c>
      <c r="J1156" s="18">
        <v>0.23714285714285699</v>
      </c>
      <c r="K1156" s="18">
        <v>2.7142857142857101E-2</v>
      </c>
      <c r="L1156" s="18">
        <v>1.1428571428571401E-2</v>
      </c>
      <c r="M1156" s="18">
        <v>2.57142857142857E-2</v>
      </c>
      <c r="N1156" s="18">
        <v>1.5714285714285701E-2</v>
      </c>
      <c r="O1156" s="18">
        <v>0</v>
      </c>
      <c r="P1156" s="18">
        <v>0</v>
      </c>
      <c r="Q1156" s="18">
        <v>0</v>
      </c>
      <c r="R1156" s="18">
        <v>0</v>
      </c>
      <c r="S1156" s="18">
        <v>0</v>
      </c>
      <c r="T1156" s="18">
        <v>0</v>
      </c>
      <c r="U1156" s="18">
        <v>0</v>
      </c>
      <c r="V1156" s="18">
        <v>0</v>
      </c>
      <c r="W1156" s="18">
        <v>8.5714285714285701E-2</v>
      </c>
      <c r="X1156" s="18">
        <v>0.248571428571429</v>
      </c>
      <c r="Y1156" s="18">
        <v>0.44</v>
      </c>
      <c r="Z1156" s="18">
        <v>0.59857142857142898</v>
      </c>
    </row>
    <row r="1157" spans="1:26">
      <c r="A1157" s="41">
        <v>61</v>
      </c>
      <c r="B1157" s="24" t="s">
        <v>776</v>
      </c>
      <c r="C1157" s="18">
        <v>0.39142857142857101</v>
      </c>
      <c r="D1157" s="18">
        <v>0.53285714285714303</v>
      </c>
      <c r="E1157" s="18">
        <v>0.78142857142857203</v>
      </c>
      <c r="F1157" s="18">
        <v>0.89142857142857201</v>
      </c>
      <c r="G1157" s="18">
        <v>0.79</v>
      </c>
      <c r="H1157" s="18">
        <v>0.72142857142857097</v>
      </c>
      <c r="I1157" s="18">
        <v>0.52571428571428602</v>
      </c>
      <c r="J1157" s="18">
        <v>0.39857142857142902</v>
      </c>
      <c r="K1157" s="18">
        <v>0.42142857142857099</v>
      </c>
      <c r="L1157" s="18">
        <v>0.56285714285714294</v>
      </c>
      <c r="M1157" s="18">
        <v>0.47142857142857097</v>
      </c>
      <c r="N1157" s="18">
        <v>0.20285714285714301</v>
      </c>
      <c r="O1157" s="18">
        <v>2.7142857142857101E-2</v>
      </c>
      <c r="P1157" s="18">
        <v>2.7142857142857101E-2</v>
      </c>
      <c r="Q1157" s="18">
        <v>0.13714285714285701</v>
      </c>
      <c r="R1157" s="18">
        <v>0.127142857142857</v>
      </c>
      <c r="S1157" s="18">
        <v>0.13142857142857101</v>
      </c>
      <c r="T1157" s="18">
        <v>5.7142857142857099E-2</v>
      </c>
      <c r="U1157" s="18">
        <v>4.8571428571428599E-2</v>
      </c>
      <c r="V1157" s="18">
        <v>1.7142857142857099E-2</v>
      </c>
      <c r="W1157" s="18">
        <v>0.247142857142857</v>
      </c>
      <c r="X1157" s="18">
        <v>0.38714285714285701</v>
      </c>
      <c r="Y1157" s="18">
        <v>0.49142857142857099</v>
      </c>
      <c r="Z1157" s="18">
        <v>0.39857142857142902</v>
      </c>
    </row>
    <row r="1158" spans="1:26">
      <c r="A1158" s="41">
        <v>62</v>
      </c>
      <c r="B1158" s="24" t="s">
        <v>776</v>
      </c>
      <c r="C1158" s="18">
        <v>0.23</v>
      </c>
      <c r="D1158" s="18">
        <v>1.4375000000000001E-2</v>
      </c>
      <c r="E1158" s="18">
        <v>2.5000000000000001E-2</v>
      </c>
      <c r="F1158" s="18">
        <v>3.1428571428571403E-2</v>
      </c>
      <c r="G1158" s="18">
        <v>0.05</v>
      </c>
      <c r="H1158" s="18">
        <v>0.06</v>
      </c>
      <c r="I1158" s="18">
        <v>0</v>
      </c>
      <c r="J1158" s="18">
        <v>0</v>
      </c>
      <c r="K1158" s="18">
        <v>0</v>
      </c>
      <c r="L1158" s="18">
        <v>0</v>
      </c>
      <c r="M1158" s="18">
        <v>0</v>
      </c>
      <c r="N1158" s="18">
        <v>0</v>
      </c>
      <c r="O1158" s="18">
        <v>0</v>
      </c>
      <c r="P1158" s="18">
        <v>0</v>
      </c>
      <c r="Q1158" s="18">
        <v>0</v>
      </c>
      <c r="R1158" s="18">
        <v>0</v>
      </c>
      <c r="S1158" s="18">
        <v>0</v>
      </c>
      <c r="T1158" s="18">
        <v>0</v>
      </c>
      <c r="U1158" s="18">
        <v>0</v>
      </c>
      <c r="V1158" s="18">
        <v>0</v>
      </c>
      <c r="W1158" s="18">
        <v>0</v>
      </c>
      <c r="X1158" s="18">
        <v>0</v>
      </c>
      <c r="Y1158" s="18">
        <v>9.2857142857142895E-3</v>
      </c>
      <c r="Z1158" s="18">
        <v>3.7142857142857102E-2</v>
      </c>
    </row>
    <row r="1159" spans="1:26">
      <c r="A1159" s="41">
        <v>63</v>
      </c>
      <c r="B1159" s="24" t="s">
        <v>776</v>
      </c>
      <c r="C1159" s="18">
        <v>3.2857142857142897E-2</v>
      </c>
      <c r="D1159" s="18">
        <v>3.4285714285714301E-2</v>
      </c>
      <c r="E1159" s="18">
        <v>0</v>
      </c>
      <c r="F1159" s="18">
        <v>0</v>
      </c>
      <c r="G1159" s="18">
        <v>0</v>
      </c>
      <c r="H1159" s="18">
        <v>0</v>
      </c>
      <c r="I1159" s="18">
        <v>0</v>
      </c>
      <c r="J1159" s="18">
        <v>0</v>
      </c>
      <c r="K1159" s="18">
        <v>0</v>
      </c>
      <c r="L1159" s="18">
        <v>0</v>
      </c>
      <c r="M1159" s="18">
        <v>0</v>
      </c>
      <c r="N1159" s="18">
        <v>0</v>
      </c>
      <c r="O1159" s="18">
        <v>0</v>
      </c>
      <c r="P1159" s="18">
        <v>0</v>
      </c>
      <c r="Q1159" s="18">
        <v>0</v>
      </c>
      <c r="R1159" s="18">
        <v>1.85714285714286E-2</v>
      </c>
      <c r="S1159" s="18">
        <v>5.2857142857142901E-2</v>
      </c>
      <c r="T1159" s="18">
        <v>5.8571428571428601E-2</v>
      </c>
      <c r="U1159" s="18">
        <v>9.4285714285714306E-2</v>
      </c>
      <c r="V1159" s="18">
        <v>0.13285714285714301</v>
      </c>
      <c r="W1159" s="18">
        <v>0.12</v>
      </c>
      <c r="X1159" s="18">
        <v>0.32571428571428601</v>
      </c>
      <c r="Y1159" s="18">
        <v>0.1075</v>
      </c>
      <c r="Z1159" s="18">
        <v>0</v>
      </c>
    </row>
    <row r="1160" spans="1:26">
      <c r="A1160" s="41">
        <v>64</v>
      </c>
      <c r="B1160" s="24" t="s">
        <v>776</v>
      </c>
      <c r="C1160" s="18">
        <v>0</v>
      </c>
      <c r="D1160" s="18">
        <v>0.47571428571428598</v>
      </c>
      <c r="E1160" s="18">
        <v>0.46571428571428602</v>
      </c>
      <c r="F1160" s="18">
        <v>0.627142857142857</v>
      </c>
      <c r="G1160" s="18">
        <v>3.9196428571428597E-2</v>
      </c>
      <c r="H1160" s="18">
        <v>0</v>
      </c>
      <c r="I1160" s="18">
        <v>0.437857142857143</v>
      </c>
      <c r="J1160" s="18">
        <v>2.7366071428571399E-2</v>
      </c>
      <c r="K1160" s="18">
        <v>0</v>
      </c>
      <c r="L1160" s="18">
        <v>0.442857142857143</v>
      </c>
      <c r="M1160" s="18">
        <v>0.21</v>
      </c>
      <c r="N1160" s="18">
        <v>0.14428571428571399</v>
      </c>
      <c r="O1160" s="18">
        <v>7.4285714285714302E-2</v>
      </c>
      <c r="P1160" s="18">
        <v>8.5714285714285701E-2</v>
      </c>
      <c r="Q1160" s="18">
        <v>7.2857142857142898E-2</v>
      </c>
      <c r="R1160" s="18">
        <v>0.104285714285714</v>
      </c>
      <c r="S1160" s="18">
        <v>0.08</v>
      </c>
      <c r="T1160" s="18">
        <v>7.8571428571428598E-2</v>
      </c>
      <c r="U1160" s="18">
        <v>2.1428571428571401E-2</v>
      </c>
      <c r="V1160" s="18">
        <v>2.1428571428571401E-2</v>
      </c>
      <c r="W1160" s="18">
        <v>0.08</v>
      </c>
      <c r="X1160" s="18">
        <v>0.11714285714285699</v>
      </c>
      <c r="Y1160" s="18">
        <v>0.06</v>
      </c>
      <c r="Z1160" s="18">
        <v>1.85714285714286E-2</v>
      </c>
    </row>
    <row r="1161" spans="1:26">
      <c r="A1161" s="41">
        <v>65</v>
      </c>
      <c r="B1161" s="24" t="s">
        <v>776</v>
      </c>
      <c r="C1161" s="18">
        <v>0</v>
      </c>
      <c r="D1161" s="18">
        <v>0</v>
      </c>
      <c r="E1161" s="18">
        <v>0</v>
      </c>
      <c r="F1161" s="18">
        <v>0.02</v>
      </c>
      <c r="G1161" s="18">
        <v>1.5714285714285701E-2</v>
      </c>
      <c r="H1161" s="18">
        <v>0</v>
      </c>
      <c r="I1161" s="18">
        <v>0</v>
      </c>
      <c r="J1161" s="18">
        <v>0</v>
      </c>
      <c r="K1161" s="18">
        <v>0</v>
      </c>
      <c r="L1161" s="18">
        <v>0</v>
      </c>
      <c r="M1161" s="18">
        <v>0</v>
      </c>
      <c r="N1161" s="18">
        <v>0</v>
      </c>
      <c r="O1161" s="18">
        <v>0</v>
      </c>
      <c r="P1161" s="18">
        <v>0</v>
      </c>
      <c r="Q1161" s="18">
        <v>0</v>
      </c>
      <c r="R1161" s="18">
        <v>0</v>
      </c>
      <c r="S1161" s="18">
        <v>0</v>
      </c>
      <c r="T1161" s="18">
        <v>7.14285714285714E-3</v>
      </c>
      <c r="U1161" s="18">
        <v>0.03</v>
      </c>
      <c r="V1161" s="18">
        <v>5.7142857142857099E-2</v>
      </c>
      <c r="W1161" s="18">
        <v>3.6785714285714297E-2</v>
      </c>
      <c r="X1161" s="18">
        <v>0</v>
      </c>
      <c r="Y1161" s="18">
        <v>0.17571428571428599</v>
      </c>
      <c r="Z1161" s="18">
        <v>0.14714285714285699</v>
      </c>
    </row>
    <row r="1162" spans="1:26">
      <c r="A1162" s="41">
        <v>66</v>
      </c>
      <c r="B1162" s="24" t="s">
        <v>776</v>
      </c>
      <c r="C1162" s="18">
        <v>9.1964285714285707E-3</v>
      </c>
      <c r="D1162" s="18">
        <v>6.4285714285714293E-2</v>
      </c>
      <c r="E1162" s="18">
        <v>1.28571428571429E-2</v>
      </c>
      <c r="F1162" s="18">
        <v>0</v>
      </c>
      <c r="G1162" s="18">
        <v>0</v>
      </c>
      <c r="H1162" s="18">
        <v>0</v>
      </c>
      <c r="I1162" s="18">
        <v>0</v>
      </c>
      <c r="J1162" s="18">
        <v>0</v>
      </c>
      <c r="K1162" s="18">
        <v>0</v>
      </c>
      <c r="L1162" s="18">
        <v>0</v>
      </c>
      <c r="M1162" s="18">
        <v>0</v>
      </c>
      <c r="N1162" s="18">
        <v>0</v>
      </c>
      <c r="O1162" s="18">
        <v>0</v>
      </c>
      <c r="P1162" s="18">
        <v>0</v>
      </c>
      <c r="Q1162" s="18">
        <v>0</v>
      </c>
      <c r="R1162" s="18">
        <v>7.14285714285714E-3</v>
      </c>
      <c r="S1162" s="18">
        <v>1.28571428571429E-2</v>
      </c>
      <c r="T1162" s="18">
        <v>1.5714285714285701E-2</v>
      </c>
      <c r="U1162" s="18">
        <v>2.2857142857142899E-2</v>
      </c>
      <c r="V1162" s="18">
        <v>8.4285714285714297E-2</v>
      </c>
      <c r="W1162" s="18">
        <v>0.22428571428571401</v>
      </c>
      <c r="X1162" s="18">
        <v>0.17142857142857101</v>
      </c>
      <c r="Y1162" s="18">
        <v>0.32714285714285701</v>
      </c>
      <c r="Z1162" s="18">
        <v>0.71857142857142897</v>
      </c>
    </row>
    <row r="1163" spans="1:26">
      <c r="A1163" s="41">
        <v>67</v>
      </c>
      <c r="B1163" s="24" t="s">
        <v>776</v>
      </c>
      <c r="C1163" s="18">
        <v>9.1607142857142901E-2</v>
      </c>
      <c r="D1163" s="18">
        <v>0.30429687500000002</v>
      </c>
      <c r="E1163" s="18">
        <v>0.48714285714285699</v>
      </c>
      <c r="F1163" s="18">
        <v>0.35285714285714298</v>
      </c>
      <c r="G1163" s="18">
        <v>0.13714285714285701</v>
      </c>
      <c r="H1163" s="18">
        <v>0.03</v>
      </c>
      <c r="I1163" s="18">
        <v>5.5714285714285702E-2</v>
      </c>
      <c r="J1163" s="18">
        <v>1.85714285714286E-2</v>
      </c>
      <c r="K1163" s="18">
        <v>2.1428571428571401E-2</v>
      </c>
      <c r="L1163" s="18">
        <v>0</v>
      </c>
      <c r="M1163" s="18">
        <v>0</v>
      </c>
      <c r="N1163" s="18">
        <v>0</v>
      </c>
      <c r="O1163" s="18">
        <v>0</v>
      </c>
      <c r="P1163" s="18">
        <v>0</v>
      </c>
      <c r="Q1163" s="18">
        <v>0</v>
      </c>
      <c r="R1163" s="18">
        <v>0</v>
      </c>
      <c r="S1163" s="18">
        <v>0</v>
      </c>
      <c r="T1163" s="18">
        <v>0</v>
      </c>
      <c r="U1163" s="18">
        <v>0</v>
      </c>
      <c r="V1163" s="18">
        <v>0</v>
      </c>
      <c r="W1163" s="18">
        <v>2.7142857142857101E-2</v>
      </c>
      <c r="X1163" s="18">
        <v>0.14714285714285699</v>
      </c>
      <c r="Y1163" s="18">
        <v>0.13285714285714301</v>
      </c>
      <c r="Z1163" s="18">
        <v>0.13571428571428601</v>
      </c>
    </row>
    <row r="1164" spans="1:26">
      <c r="A1164" s="41">
        <v>68</v>
      </c>
      <c r="B1164" s="24" t="s">
        <v>776</v>
      </c>
      <c r="C1164" s="18">
        <v>9.8571428571428601E-2</v>
      </c>
      <c r="D1164" s="18">
        <v>0.15</v>
      </c>
      <c r="E1164" s="18">
        <v>0.16571428571428601</v>
      </c>
      <c r="F1164" s="18">
        <v>0.188571428571429</v>
      </c>
      <c r="G1164" s="18">
        <v>0.151428571428571</v>
      </c>
      <c r="H1164" s="18">
        <v>0.185714285714286</v>
      </c>
      <c r="I1164" s="18">
        <v>0.17714285714285699</v>
      </c>
      <c r="J1164" s="18">
        <v>0.192857142857143</v>
      </c>
      <c r="K1164" s="18">
        <v>0.14142857142857099</v>
      </c>
      <c r="L1164" s="18">
        <v>6.4285714285714293E-2</v>
      </c>
      <c r="M1164" s="18">
        <v>2.1428571428571401E-2</v>
      </c>
      <c r="N1164" s="18">
        <v>0</v>
      </c>
      <c r="O1164" s="18">
        <v>0</v>
      </c>
      <c r="P1164" s="18">
        <v>0</v>
      </c>
      <c r="Q1164" s="18">
        <v>0</v>
      </c>
      <c r="R1164" s="18">
        <v>0</v>
      </c>
      <c r="S1164" s="18">
        <v>0</v>
      </c>
      <c r="T1164" s="18">
        <v>0</v>
      </c>
      <c r="U1164" s="18">
        <v>0</v>
      </c>
      <c r="V1164" s="18">
        <v>3.1428571428571403E-2</v>
      </c>
      <c r="W1164" s="18">
        <v>0.18</v>
      </c>
      <c r="X1164" s="18">
        <v>0.18142857142857099</v>
      </c>
      <c r="Y1164" s="18">
        <v>0.23857142857142899</v>
      </c>
      <c r="Z1164" s="18">
        <v>0.18071428571428599</v>
      </c>
    </row>
    <row r="1165" spans="1:26">
      <c r="A1165" s="41">
        <v>69</v>
      </c>
      <c r="B1165" s="24" t="s">
        <v>776</v>
      </c>
      <c r="C1165" s="18">
        <v>0.53428571428571403</v>
      </c>
      <c r="D1165" s="18">
        <v>0.28000000000000003</v>
      </c>
      <c r="E1165" s="18">
        <v>0.30285714285714299</v>
      </c>
      <c r="F1165" s="18">
        <v>1.8928571428571399E-2</v>
      </c>
      <c r="G1165" s="18">
        <v>3.7857142857142902E-2</v>
      </c>
      <c r="H1165" s="18">
        <v>9.4642857142857098E-3</v>
      </c>
      <c r="I1165" s="18">
        <v>9.8571428571428601E-2</v>
      </c>
      <c r="J1165" s="18">
        <v>7.0000000000000007E-2</v>
      </c>
      <c r="K1165" s="18">
        <v>5.4285714285714298E-2</v>
      </c>
      <c r="L1165" s="18">
        <v>0</v>
      </c>
      <c r="M1165" s="18">
        <v>0</v>
      </c>
      <c r="N1165" s="18">
        <v>0</v>
      </c>
      <c r="O1165" s="18">
        <v>0</v>
      </c>
      <c r="P1165" s="18">
        <v>0</v>
      </c>
      <c r="Q1165" s="18">
        <v>0</v>
      </c>
      <c r="R1165" s="18">
        <v>0</v>
      </c>
      <c r="S1165" s="18">
        <v>0</v>
      </c>
      <c r="T1165" s="18">
        <v>0</v>
      </c>
      <c r="U1165" s="18">
        <v>0</v>
      </c>
      <c r="V1165" s="18">
        <v>0</v>
      </c>
      <c r="W1165" s="18">
        <v>0</v>
      </c>
      <c r="X1165" s="18">
        <v>0</v>
      </c>
      <c r="Y1165" s="18">
        <v>0.06</v>
      </c>
      <c r="Z1165" s="18">
        <v>0.11857142857142899</v>
      </c>
    </row>
    <row r="1166" spans="1:26">
      <c r="A1166" s="41">
        <v>70</v>
      </c>
      <c r="B1166" s="24" t="s">
        <v>776</v>
      </c>
      <c r="C1166" s="18">
        <v>0.14857142857142899</v>
      </c>
      <c r="D1166" s="18">
        <v>0.26714285714285702</v>
      </c>
      <c r="E1166" s="18">
        <v>8.7857142857142898E-2</v>
      </c>
      <c r="F1166" s="18">
        <v>0.196919642857143</v>
      </c>
      <c r="G1166" s="18">
        <v>0.35428571428571398</v>
      </c>
      <c r="H1166" s="18">
        <v>0.371428571428571</v>
      </c>
      <c r="I1166" s="18">
        <v>0.28571428571428598</v>
      </c>
      <c r="J1166" s="18">
        <v>5.14285714285714E-2</v>
      </c>
      <c r="K1166" s="18">
        <v>0</v>
      </c>
      <c r="L1166" s="18">
        <v>3.4285714285714301E-2</v>
      </c>
      <c r="M1166" s="18">
        <v>9.1428571428571401E-2</v>
      </c>
      <c r="N1166" s="18">
        <v>9.5714285714285696E-2</v>
      </c>
      <c r="O1166" s="18">
        <v>0</v>
      </c>
      <c r="P1166" s="18">
        <v>0</v>
      </c>
      <c r="Q1166" s="18">
        <v>4.7142857142857097E-2</v>
      </c>
      <c r="R1166" s="18">
        <v>6.8571428571428603E-2</v>
      </c>
      <c r="S1166" s="18">
        <v>8.4285714285714297E-2</v>
      </c>
      <c r="T1166" s="18">
        <v>8.8571428571428606E-2</v>
      </c>
      <c r="U1166" s="18">
        <v>0.12</v>
      </c>
      <c r="V1166" s="18">
        <v>0.17142857142857101</v>
      </c>
      <c r="W1166" s="18">
        <v>0.33571428571428602</v>
      </c>
      <c r="X1166" s="18">
        <v>0.38285714285714301</v>
      </c>
      <c r="Y1166" s="18">
        <v>0.38428571428571401</v>
      </c>
      <c r="Z1166" s="18">
        <v>0.69857142857142895</v>
      </c>
    </row>
    <row r="1167" spans="1:26">
      <c r="A1167" s="41">
        <v>71</v>
      </c>
      <c r="B1167" s="24" t="s">
        <v>776</v>
      </c>
      <c r="C1167" s="18">
        <v>0.67142857142857104</v>
      </c>
      <c r="D1167" s="18">
        <v>0.69142857142857095</v>
      </c>
      <c r="E1167" s="18">
        <v>0.76428571428571401</v>
      </c>
      <c r="F1167" s="18">
        <v>0.66571428571428604</v>
      </c>
      <c r="G1167" s="18">
        <v>0.70642857142857196</v>
      </c>
      <c r="H1167" s="18">
        <v>0.58285714285714296</v>
      </c>
      <c r="I1167" s="18">
        <v>7.4107142857142899E-2</v>
      </c>
      <c r="J1167" s="18">
        <v>0</v>
      </c>
      <c r="K1167" s="18">
        <v>0</v>
      </c>
      <c r="L1167" s="18">
        <v>0.48714285714285699</v>
      </c>
      <c r="M1167" s="18">
        <v>0.52714285714285702</v>
      </c>
      <c r="N1167" s="18">
        <v>0.45714285714285702</v>
      </c>
      <c r="O1167" s="18">
        <v>0.45428571428571402</v>
      </c>
      <c r="P1167" s="18">
        <v>0.29428571428571398</v>
      </c>
      <c r="Q1167" s="18">
        <v>0.22714285714285701</v>
      </c>
      <c r="R1167" s="18">
        <v>0.19571428571428601</v>
      </c>
      <c r="S1167" s="18">
        <v>0.157142857142857</v>
      </c>
      <c r="T1167" s="18">
        <v>0.21142857142857099</v>
      </c>
      <c r="U1167" s="18">
        <v>0.32</v>
      </c>
      <c r="V1167" s="18">
        <v>0.215714285714286</v>
      </c>
      <c r="W1167" s="18">
        <v>0.185714285714286</v>
      </c>
      <c r="X1167" s="18">
        <v>3.3928571428571398E-2</v>
      </c>
      <c r="Y1167" s="18">
        <v>0.13571428571428601</v>
      </c>
      <c r="Z1167" s="18">
        <v>0.28285714285714297</v>
      </c>
    </row>
    <row r="1168" spans="1:26">
      <c r="A1168" s="41">
        <v>72</v>
      </c>
      <c r="B1168" s="24" t="s">
        <v>776</v>
      </c>
      <c r="C1168" s="18">
        <v>0.14000000000000001</v>
      </c>
      <c r="D1168" s="18">
        <v>0.19660714285714301</v>
      </c>
      <c r="E1168" s="18">
        <v>0.51142857142857101</v>
      </c>
      <c r="F1168" s="18">
        <v>0.34285714285714303</v>
      </c>
      <c r="G1168" s="18">
        <v>0.16428571428571401</v>
      </c>
      <c r="H1168" s="18">
        <v>0.112857142857143</v>
      </c>
      <c r="I1168" s="18">
        <v>0.13571428571428601</v>
      </c>
      <c r="J1168" s="18">
        <v>0.157142857142857</v>
      </c>
      <c r="K1168" s="18">
        <v>1.28571428571429E-2</v>
      </c>
      <c r="L1168" s="18">
        <v>0</v>
      </c>
      <c r="M1168" s="18">
        <v>1.7142857142857099E-2</v>
      </c>
      <c r="N1168" s="18">
        <v>0</v>
      </c>
      <c r="O1168" s="18">
        <v>0</v>
      </c>
      <c r="P1168" s="18">
        <v>0</v>
      </c>
      <c r="Q1168" s="18">
        <v>0.01</v>
      </c>
      <c r="R1168" s="18">
        <v>7.7142857142857194E-2</v>
      </c>
      <c r="S1168" s="18">
        <v>4.7142857142857097E-2</v>
      </c>
      <c r="T1168" s="18">
        <v>2.7142857142857101E-2</v>
      </c>
      <c r="U1168" s="18">
        <v>7.14285714285714E-3</v>
      </c>
      <c r="V1168" s="18">
        <v>0.20571428571428599</v>
      </c>
      <c r="W1168" s="18">
        <v>0.191428571428571</v>
      </c>
      <c r="X1168" s="18">
        <v>5.0714285714285698E-2</v>
      </c>
      <c r="Y1168" s="18">
        <v>0.14571428571428599</v>
      </c>
      <c r="Z1168" s="18">
        <v>0.27714285714285702</v>
      </c>
    </row>
    <row r="1169" spans="1:26">
      <c r="A1169" s="41">
        <v>73</v>
      </c>
      <c r="B1169" s="24" t="s">
        <v>776</v>
      </c>
      <c r="C1169" s="18">
        <v>0.23071428571428601</v>
      </c>
      <c r="D1169" s="18">
        <v>9.2499999999999999E-2</v>
      </c>
      <c r="E1169" s="18">
        <v>0</v>
      </c>
      <c r="F1169" s="18">
        <v>0.870714285714286</v>
      </c>
      <c r="G1169" s="18">
        <v>0.83857142857142897</v>
      </c>
      <c r="H1169" s="18">
        <v>0.60428571428571398</v>
      </c>
      <c r="I1169" s="18">
        <v>0.34857142857142898</v>
      </c>
      <c r="J1169" s="18">
        <v>0.77428571428571402</v>
      </c>
      <c r="K1169" s="18">
        <v>0.46428571428571402</v>
      </c>
      <c r="L1169" s="18">
        <v>0.41142857142857098</v>
      </c>
      <c r="M1169" s="18">
        <v>0.317142857142857</v>
      </c>
      <c r="N1169" s="18">
        <v>0.55142857142857205</v>
      </c>
      <c r="O1169" s="18">
        <v>0.45285714285714301</v>
      </c>
      <c r="P1169" s="18">
        <v>0.53142857142857203</v>
      </c>
      <c r="Q1169" s="18">
        <v>0.56285714285714294</v>
      </c>
      <c r="R1169" s="18">
        <v>0.58714285714285697</v>
      </c>
      <c r="S1169" s="18">
        <v>0.30428571428571399</v>
      </c>
      <c r="T1169" s="18">
        <v>0.65</v>
      </c>
      <c r="U1169" s="18">
        <v>0.73428571428571399</v>
      </c>
      <c r="V1169" s="18">
        <v>0.80714285714285705</v>
      </c>
      <c r="W1169" s="18">
        <v>0.7</v>
      </c>
      <c r="X1169" s="18">
        <v>0.76857142857142902</v>
      </c>
      <c r="Y1169" s="18">
        <v>0.94571428571428595</v>
      </c>
      <c r="Z1169" s="18">
        <v>0.86428571428571399</v>
      </c>
    </row>
    <row r="1170" spans="1:26">
      <c r="A1170" s="41">
        <v>74</v>
      </c>
      <c r="B1170" s="24" t="s">
        <v>776</v>
      </c>
      <c r="C1170" s="18">
        <v>0.81714285714285695</v>
      </c>
      <c r="D1170" s="18">
        <v>0.70071428571428596</v>
      </c>
      <c r="E1170" s="18">
        <v>0.41571428571428598</v>
      </c>
      <c r="F1170" s="18">
        <v>0.505714285714286</v>
      </c>
      <c r="G1170" s="18">
        <v>0.47142857142857097</v>
      </c>
      <c r="H1170" s="18">
        <v>0.312857142857143</v>
      </c>
      <c r="I1170" s="18">
        <v>0.374285714285714</v>
      </c>
      <c r="J1170" s="18">
        <v>0.30428571428571399</v>
      </c>
      <c r="K1170" s="18">
        <v>0.30571428571428599</v>
      </c>
      <c r="L1170" s="18">
        <v>0.16428571428571401</v>
      </c>
      <c r="M1170" s="18">
        <v>0.11571428571428601</v>
      </c>
      <c r="N1170" s="18">
        <v>0.14000000000000001</v>
      </c>
      <c r="O1170" s="18">
        <v>2.57142857142857E-2</v>
      </c>
      <c r="P1170" s="18">
        <v>0</v>
      </c>
      <c r="Q1170" s="18">
        <v>0</v>
      </c>
      <c r="R1170" s="18">
        <v>0</v>
      </c>
      <c r="S1170" s="18">
        <v>0</v>
      </c>
      <c r="T1170" s="18">
        <v>0</v>
      </c>
      <c r="U1170" s="18">
        <v>0</v>
      </c>
      <c r="V1170" s="18">
        <v>0</v>
      </c>
      <c r="W1170" s="18">
        <v>0.105714285714286</v>
      </c>
      <c r="X1170" s="18">
        <v>0.34714285714285698</v>
      </c>
      <c r="Y1170" s="18">
        <v>0.47285714285714298</v>
      </c>
      <c r="Z1170" s="18">
        <v>0.191428571428571</v>
      </c>
    </row>
    <row r="1171" spans="1:26">
      <c r="A1171" s="41">
        <v>75</v>
      </c>
      <c r="B1171" s="24" t="s">
        <v>776</v>
      </c>
      <c r="C1171" s="18">
        <v>0.151428571428571</v>
      </c>
      <c r="D1171" s="18">
        <v>0.17285714285714299</v>
      </c>
      <c r="E1171" s="18">
        <v>2.7142857142857101E-2</v>
      </c>
      <c r="F1171" s="18">
        <v>0</v>
      </c>
      <c r="G1171" s="18">
        <v>4.57142857142857E-2</v>
      </c>
      <c r="H1171" s="18">
        <v>3.2857142857142897E-2</v>
      </c>
      <c r="I1171" s="18">
        <v>0.23428571428571399</v>
      </c>
      <c r="J1171" s="18">
        <v>0.494285714285714</v>
      </c>
      <c r="K1171" s="18">
        <v>0.46714285714285703</v>
      </c>
      <c r="L1171" s="18">
        <v>0.39428571428571402</v>
      </c>
      <c r="M1171" s="18">
        <v>0.185714285714286</v>
      </c>
      <c r="N1171" s="18">
        <v>0.05</v>
      </c>
      <c r="O1171" s="18">
        <v>0</v>
      </c>
      <c r="P1171" s="18">
        <v>0</v>
      </c>
      <c r="Q1171" s="18">
        <v>0</v>
      </c>
      <c r="R1171" s="18">
        <v>0</v>
      </c>
      <c r="S1171" s="18">
        <v>0</v>
      </c>
      <c r="T1171" s="18">
        <v>0</v>
      </c>
      <c r="U1171" s="18">
        <v>0.19</v>
      </c>
      <c r="V1171" s="18">
        <v>0.34857142857142898</v>
      </c>
      <c r="W1171" s="18">
        <v>0.29428571428571398</v>
      </c>
      <c r="X1171" s="18">
        <v>0.11</v>
      </c>
      <c r="Y1171" s="18">
        <v>0</v>
      </c>
      <c r="Z1171" s="18">
        <v>0</v>
      </c>
    </row>
    <row r="1172" spans="1:26">
      <c r="A1172" s="41">
        <v>76</v>
      </c>
      <c r="B1172" s="24" t="s">
        <v>776</v>
      </c>
      <c r="C1172" s="18">
        <v>0</v>
      </c>
      <c r="D1172" s="18">
        <v>7.7142857142857194E-2</v>
      </c>
      <c r="E1172" s="18">
        <v>5.5714285714285702E-2</v>
      </c>
      <c r="F1172" s="18">
        <v>3.7142857142857102E-2</v>
      </c>
      <c r="G1172" s="18">
        <v>7.7142857142857194E-2</v>
      </c>
      <c r="H1172" s="18">
        <v>0</v>
      </c>
      <c r="I1172" s="18">
        <v>1.5714285714285701E-2</v>
      </c>
      <c r="J1172" s="18">
        <v>3.7142857142857102E-2</v>
      </c>
      <c r="K1172" s="18">
        <v>0.21</v>
      </c>
      <c r="L1172" s="18">
        <v>0.184285714285714</v>
      </c>
      <c r="M1172" s="18">
        <v>0.125714285714286</v>
      </c>
      <c r="N1172" s="18">
        <v>0.11</v>
      </c>
      <c r="O1172" s="18">
        <v>0.03</v>
      </c>
      <c r="P1172" s="18">
        <v>0.02</v>
      </c>
      <c r="Q1172" s="18">
        <v>0</v>
      </c>
      <c r="R1172" s="18">
        <v>0.03</v>
      </c>
      <c r="S1172" s="18">
        <v>0</v>
      </c>
      <c r="T1172" s="18">
        <v>0</v>
      </c>
      <c r="U1172" s="18">
        <v>0</v>
      </c>
      <c r="V1172" s="18">
        <v>0</v>
      </c>
      <c r="W1172" s="18">
        <v>0</v>
      </c>
      <c r="X1172" s="18">
        <v>0</v>
      </c>
      <c r="Y1172" s="18">
        <v>4.57142857142857E-2</v>
      </c>
      <c r="Z1172" s="18">
        <v>0.73285714285714298</v>
      </c>
    </row>
    <row r="1173" spans="1:26">
      <c r="A1173" s="41">
        <v>77</v>
      </c>
      <c r="B1173" s="24" t="s">
        <v>776</v>
      </c>
      <c r="C1173" s="18">
        <v>0.378571428571429</v>
      </c>
      <c r="D1173" s="18">
        <v>0.34571428571428597</v>
      </c>
      <c r="E1173" s="18">
        <v>0.34142857142857103</v>
      </c>
      <c r="F1173" s="18">
        <v>0.39428571428571402</v>
      </c>
      <c r="G1173" s="18">
        <v>0.40142857142857102</v>
      </c>
      <c r="H1173" s="18">
        <v>0.312857142857143</v>
      </c>
      <c r="I1173" s="18">
        <v>0.36714285714285699</v>
      </c>
      <c r="J1173" s="18">
        <v>0.38571428571428601</v>
      </c>
      <c r="K1173" s="18">
        <v>0.438571428571429</v>
      </c>
      <c r="L1173" s="18">
        <v>0.41571428571428598</v>
      </c>
      <c r="M1173" s="18">
        <v>0.38714285714285701</v>
      </c>
      <c r="N1173" s="18">
        <v>0.25857142857142901</v>
      </c>
      <c r="O1173" s="18">
        <v>0.73</v>
      </c>
      <c r="P1173" s="18">
        <v>0.755714285714286</v>
      </c>
      <c r="Q1173" s="18">
        <v>0.74285714285714299</v>
      </c>
      <c r="R1173" s="18">
        <v>0.621428571428571</v>
      </c>
      <c r="S1173" s="18">
        <v>0.497142857142857</v>
      </c>
      <c r="T1173" s="18">
        <v>0.57714285714285696</v>
      </c>
      <c r="U1173" s="18">
        <v>0.57999999999999996</v>
      </c>
      <c r="V1173" s="18">
        <v>0.44642857142857101</v>
      </c>
      <c r="W1173" s="18">
        <v>0.247857142857143</v>
      </c>
      <c r="X1173" s="18">
        <v>0.190491071428571</v>
      </c>
      <c r="Y1173" s="18">
        <v>0.192142857142857</v>
      </c>
      <c r="Z1173" s="18">
        <v>1.2008928571428599E-2</v>
      </c>
    </row>
    <row r="1174" spans="1:26">
      <c r="A1174" s="41">
        <v>78</v>
      </c>
      <c r="B1174" s="24" t="s">
        <v>776</v>
      </c>
      <c r="C1174" s="18">
        <v>0.39714285714285702</v>
      </c>
      <c r="D1174" s="18">
        <v>0.41857142857142898</v>
      </c>
      <c r="E1174" s="18">
        <v>0.54642857142857104</v>
      </c>
      <c r="F1174" s="18">
        <v>0.53321428571428597</v>
      </c>
      <c r="G1174" s="18">
        <v>0.51714285714285702</v>
      </c>
      <c r="H1174" s="18">
        <v>0.51428571428571401</v>
      </c>
      <c r="I1174" s="18">
        <v>0.66</v>
      </c>
      <c r="J1174" s="18">
        <v>0.64</v>
      </c>
      <c r="K1174" s="18">
        <v>0.69714285714285695</v>
      </c>
      <c r="L1174" s="18">
        <v>1</v>
      </c>
      <c r="M1174" s="18">
        <v>0.76428571428571401</v>
      </c>
      <c r="N1174" s="18">
        <v>0.64</v>
      </c>
      <c r="O1174" s="18">
        <v>0.63714285714285701</v>
      </c>
      <c r="P1174" s="18">
        <v>0.64</v>
      </c>
      <c r="Q1174" s="18">
        <v>0.497142857142857</v>
      </c>
      <c r="R1174" s="18">
        <v>0.52428571428571402</v>
      </c>
      <c r="S1174" s="18">
        <v>0.51142857142857101</v>
      </c>
      <c r="T1174" s="18">
        <v>0.46</v>
      </c>
      <c r="U1174" s="18">
        <v>0.30142857142857099</v>
      </c>
      <c r="V1174" s="18">
        <v>0.27714285714285702</v>
      </c>
      <c r="W1174" s="18">
        <v>0.23142857142857101</v>
      </c>
      <c r="X1174" s="18">
        <v>0.14000000000000001</v>
      </c>
      <c r="Y1174" s="18">
        <v>0.14428571428571399</v>
      </c>
      <c r="Z1174" s="18">
        <v>4.1428571428571398E-2</v>
      </c>
    </row>
    <row r="1175" spans="1:26">
      <c r="A1175" s="41">
        <v>79</v>
      </c>
      <c r="B1175" s="24" t="s">
        <v>776</v>
      </c>
      <c r="C1175" s="18">
        <v>7.8571428571428594E-3</v>
      </c>
      <c r="D1175" s="18">
        <v>0</v>
      </c>
      <c r="E1175" s="18">
        <v>0</v>
      </c>
      <c r="F1175" s="18">
        <v>0</v>
      </c>
      <c r="G1175" s="18">
        <v>0</v>
      </c>
      <c r="H1175" s="18">
        <v>0</v>
      </c>
      <c r="I1175" s="18">
        <v>0</v>
      </c>
      <c r="J1175" s="18">
        <v>0</v>
      </c>
      <c r="K1175" s="18">
        <v>0</v>
      </c>
      <c r="L1175" s="18">
        <v>0</v>
      </c>
      <c r="M1175" s="18">
        <v>0</v>
      </c>
      <c r="N1175" s="18">
        <v>0</v>
      </c>
      <c r="O1175" s="18">
        <v>0</v>
      </c>
      <c r="P1175" s="18">
        <v>0</v>
      </c>
      <c r="Q1175" s="18">
        <v>0</v>
      </c>
      <c r="R1175" s="18">
        <v>0</v>
      </c>
      <c r="S1175" s="18">
        <v>1.28571428571429E-2</v>
      </c>
      <c r="T1175" s="18">
        <v>3.1428571428571403E-2</v>
      </c>
      <c r="U1175" s="18">
        <v>6.4285714285714293E-2</v>
      </c>
      <c r="V1175" s="18">
        <v>0.11</v>
      </c>
      <c r="W1175" s="18">
        <v>0.24142857142857099</v>
      </c>
      <c r="X1175" s="18">
        <v>0.52142857142857202</v>
      </c>
      <c r="Y1175" s="18">
        <v>0.60428571428571398</v>
      </c>
      <c r="Z1175" s="18">
        <v>0.60142857142857098</v>
      </c>
    </row>
    <row r="1176" spans="1:26">
      <c r="A1176" s="41">
        <v>80</v>
      </c>
      <c r="B1176" s="24" t="s">
        <v>776</v>
      </c>
      <c r="C1176" s="18">
        <v>0.48142857142857198</v>
      </c>
      <c r="D1176" s="18">
        <v>0.22857142857142901</v>
      </c>
      <c r="E1176" s="18">
        <v>0.14142857142857099</v>
      </c>
      <c r="F1176" s="18">
        <v>0.23571428571428599</v>
      </c>
      <c r="G1176" s="18">
        <v>0.34142857142857103</v>
      </c>
      <c r="H1176" s="18">
        <v>6.4285714285714293E-2</v>
      </c>
      <c r="I1176" s="18">
        <v>6.5714285714285697E-2</v>
      </c>
      <c r="J1176" s="18">
        <v>1.10714285714286E-2</v>
      </c>
      <c r="K1176" s="18">
        <v>1</v>
      </c>
      <c r="L1176" s="18">
        <v>1</v>
      </c>
      <c r="M1176" s="18">
        <v>0.91142857142857103</v>
      </c>
      <c r="N1176" s="18">
        <v>0.63857142857142901</v>
      </c>
      <c r="O1176" s="18">
        <v>0.627142857142857</v>
      </c>
      <c r="P1176" s="18">
        <v>0.77</v>
      </c>
      <c r="Q1176" s="18">
        <v>0.74</v>
      </c>
      <c r="R1176" s="18">
        <v>0.56857142857142895</v>
      </c>
      <c r="S1176" s="18">
        <v>0.622857142857143</v>
      </c>
      <c r="T1176" s="18">
        <v>0.88</v>
      </c>
      <c r="U1176" s="18">
        <v>0.82142857142857095</v>
      </c>
      <c r="V1176" s="18">
        <v>0.89142857142857201</v>
      </c>
      <c r="W1176" s="18">
        <v>0.78857142857142903</v>
      </c>
      <c r="X1176" s="18">
        <v>1</v>
      </c>
      <c r="Y1176" s="18">
        <v>0.86285714285714299</v>
      </c>
      <c r="Z1176" s="18">
        <v>0.83285714285714296</v>
      </c>
    </row>
    <row r="1177" spans="1:26">
      <c r="A1177" s="41">
        <v>81</v>
      </c>
      <c r="B1177" s="24" t="s">
        <v>776</v>
      </c>
      <c r="C1177" s="18">
        <v>0.93714285714285706</v>
      </c>
      <c r="D1177" s="18">
        <v>0.91571428571428604</v>
      </c>
      <c r="E1177" s="18">
        <v>0.874285714285714</v>
      </c>
      <c r="F1177" s="18">
        <v>0.97714285714285698</v>
      </c>
      <c r="G1177" s="18">
        <v>0.96714285714285697</v>
      </c>
      <c r="H1177" s="18">
        <v>0.76714285714285702</v>
      </c>
      <c r="I1177" s="18">
        <v>1</v>
      </c>
      <c r="J1177" s="18">
        <v>0.6</v>
      </c>
      <c r="K1177" s="18">
        <v>0.90285714285714302</v>
      </c>
      <c r="L1177" s="18">
        <v>0.60142857142857098</v>
      </c>
      <c r="M1177" s="18">
        <v>0.36142857142857099</v>
      </c>
      <c r="N1177" s="18">
        <v>0.17571428571428599</v>
      </c>
      <c r="O1177" s="18">
        <v>7.2857142857142898E-2</v>
      </c>
      <c r="P1177" s="18">
        <v>8.7142857142857105E-2</v>
      </c>
      <c r="Q1177" s="18">
        <v>3.8571428571428597E-2</v>
      </c>
      <c r="R1177" s="18">
        <v>0.112857142857143</v>
      </c>
      <c r="S1177" s="18">
        <v>5.14285714285714E-2</v>
      </c>
      <c r="T1177" s="18">
        <v>5.5714285714285702E-2</v>
      </c>
      <c r="U1177" s="18">
        <v>0.17571428571428599</v>
      </c>
      <c r="V1177" s="18">
        <v>0.67714285714285705</v>
      </c>
      <c r="W1177" s="18">
        <v>1</v>
      </c>
      <c r="X1177" s="18">
        <v>1</v>
      </c>
      <c r="Y1177" s="18">
        <v>0.97928571428571398</v>
      </c>
      <c r="Z1177" s="18">
        <v>1</v>
      </c>
    </row>
    <row r="1178" spans="1:26">
      <c r="A1178" s="41">
        <v>82</v>
      </c>
      <c r="B1178" s="24" t="s">
        <v>776</v>
      </c>
      <c r="C1178" s="18">
        <v>0.61464285714285705</v>
      </c>
      <c r="D1178" s="18">
        <v>0.61857142857142899</v>
      </c>
      <c r="E1178" s="18">
        <v>0.51142857142857101</v>
      </c>
      <c r="F1178" s="18">
        <v>0.25857142857142901</v>
      </c>
      <c r="G1178" s="18">
        <v>0.01</v>
      </c>
      <c r="H1178" s="18">
        <v>0.19714285714285701</v>
      </c>
      <c r="I1178" s="18">
        <v>0.13714285714285701</v>
      </c>
      <c r="J1178" s="18">
        <v>8.5714285714285701E-2</v>
      </c>
      <c r="K1178" s="18">
        <v>0.23142857142857101</v>
      </c>
      <c r="L1178" s="18">
        <v>0.13714285714285701</v>
      </c>
      <c r="M1178" s="18">
        <v>0.82142857142857095</v>
      </c>
      <c r="N1178" s="18">
        <v>0.55857142857142905</v>
      </c>
      <c r="O1178" s="18">
        <v>0.36</v>
      </c>
      <c r="P1178" s="18">
        <v>0.85428571428571398</v>
      </c>
      <c r="Q1178" s="18">
        <v>0.64</v>
      </c>
      <c r="R1178" s="18">
        <v>0.56571428571428595</v>
      </c>
      <c r="S1178" s="18">
        <v>0.55857142857142905</v>
      </c>
      <c r="T1178" s="18">
        <v>0.79</v>
      </c>
      <c r="U1178" s="18">
        <v>0.67142857142857104</v>
      </c>
      <c r="V1178" s="18">
        <v>0.25</v>
      </c>
      <c r="W1178" s="18">
        <v>0.38142857142857101</v>
      </c>
      <c r="X1178" s="18">
        <v>0.625714285714286</v>
      </c>
      <c r="Y1178" s="18">
        <v>0.56428571428571395</v>
      </c>
      <c r="Z1178" s="18">
        <v>0.65</v>
      </c>
    </row>
    <row r="1179" spans="1:26">
      <c r="A1179" s="41">
        <v>83</v>
      </c>
      <c r="B1179" s="24" t="s">
        <v>776</v>
      </c>
      <c r="C1179" s="18">
        <v>0.624285714285714</v>
      </c>
      <c r="D1179" s="18">
        <v>0.78285714285714303</v>
      </c>
      <c r="E1179" s="18">
        <v>0.95571428571428596</v>
      </c>
      <c r="F1179" s="18">
        <v>0.87</v>
      </c>
      <c r="G1179" s="18">
        <v>0.50714285714285701</v>
      </c>
      <c r="H1179" s="18">
        <v>0.56571428571428595</v>
      </c>
      <c r="I1179" s="18">
        <v>0.56999999999999995</v>
      </c>
      <c r="J1179" s="18">
        <v>0.56999999999999995</v>
      </c>
      <c r="K1179" s="18">
        <v>0.56571428571428595</v>
      </c>
      <c r="L1179" s="18">
        <v>0.29428571428571398</v>
      </c>
      <c r="M1179" s="18">
        <v>0.29285714285714298</v>
      </c>
      <c r="N1179" s="18">
        <v>0.18</v>
      </c>
      <c r="O1179" s="18">
        <v>0.184285714285714</v>
      </c>
      <c r="P1179" s="18">
        <v>0.185714285714286</v>
      </c>
      <c r="Q1179" s="18">
        <v>0.185714285714286</v>
      </c>
      <c r="R1179" s="18">
        <v>0.185714285714286</v>
      </c>
      <c r="S1179" s="18">
        <v>0.185714285714286</v>
      </c>
      <c r="T1179" s="18">
        <v>0.40571428571428603</v>
      </c>
      <c r="U1179" s="18">
        <v>0.69428571428571395</v>
      </c>
      <c r="V1179" s="18">
        <v>0.54428571428571404</v>
      </c>
      <c r="W1179" s="18">
        <v>0.28571428571428598</v>
      </c>
      <c r="X1179" s="18">
        <v>0.19785714285714301</v>
      </c>
      <c r="Y1179" s="18">
        <v>1.85714285714286E-2</v>
      </c>
      <c r="Z1179" s="18">
        <v>1.1428571428571401E-2</v>
      </c>
    </row>
    <row r="1180" spans="1:26">
      <c r="A1180" s="41">
        <v>84</v>
      </c>
      <c r="B1180" s="24" t="s">
        <v>776</v>
      </c>
      <c r="C1180" s="18">
        <v>2.0714285714285699E-2</v>
      </c>
      <c r="D1180" s="18">
        <v>2.57142857142857E-2</v>
      </c>
      <c r="E1180" s="18">
        <v>1.64285714285714E-2</v>
      </c>
      <c r="F1180" s="18">
        <v>0</v>
      </c>
      <c r="G1180" s="18">
        <v>0</v>
      </c>
      <c r="H1180" s="18">
        <v>0</v>
      </c>
      <c r="I1180" s="18">
        <v>0</v>
      </c>
      <c r="J1180" s="18">
        <v>0</v>
      </c>
      <c r="K1180" s="18">
        <v>0</v>
      </c>
      <c r="L1180" s="18">
        <v>0</v>
      </c>
      <c r="M1180" s="18">
        <v>0</v>
      </c>
      <c r="N1180" s="18">
        <v>0</v>
      </c>
      <c r="O1180" s="18">
        <v>0</v>
      </c>
      <c r="P1180" s="18">
        <v>0</v>
      </c>
      <c r="Q1180" s="18">
        <v>0</v>
      </c>
      <c r="R1180" s="18">
        <v>8.7142857142857105E-2</v>
      </c>
      <c r="S1180" s="18">
        <v>0.501428571428571</v>
      </c>
      <c r="T1180" s="18">
        <v>6.5714285714285697E-2</v>
      </c>
      <c r="U1180" s="18">
        <v>0.29857142857142899</v>
      </c>
      <c r="V1180" s="18">
        <v>0.66428571428571404</v>
      </c>
      <c r="W1180" s="18">
        <v>9.1428571428571401E-2</v>
      </c>
      <c r="X1180" s="18">
        <v>0</v>
      </c>
      <c r="Y1180" s="18">
        <v>0</v>
      </c>
      <c r="Z1180" s="18">
        <v>0</v>
      </c>
    </row>
    <row r="1181" spans="1:26">
      <c r="A1181" s="41">
        <v>85</v>
      </c>
      <c r="B1181" s="24" t="s">
        <v>776</v>
      </c>
      <c r="C1181" s="18">
        <v>0</v>
      </c>
      <c r="D1181" s="18">
        <v>0</v>
      </c>
      <c r="E1181" s="18">
        <v>0</v>
      </c>
      <c r="F1181" s="18">
        <v>2.1428571428571401E-2</v>
      </c>
      <c r="G1181" s="18">
        <v>0</v>
      </c>
      <c r="H1181" s="18">
        <v>2.7142857142857101E-2</v>
      </c>
      <c r="I1181" s="18">
        <v>0</v>
      </c>
      <c r="J1181" s="18">
        <v>0</v>
      </c>
      <c r="K1181" s="18">
        <v>0</v>
      </c>
      <c r="L1181" s="18">
        <v>0</v>
      </c>
      <c r="M1181" s="18">
        <v>0.02</v>
      </c>
      <c r="N1181" s="18">
        <v>3.7142857142857102E-2</v>
      </c>
      <c r="O1181" s="18">
        <v>7.14285714285714E-3</v>
      </c>
      <c r="P1181" s="18">
        <v>7.14285714285714E-3</v>
      </c>
      <c r="Q1181" s="18">
        <v>1.85714285714286E-2</v>
      </c>
      <c r="R1181" s="18">
        <v>2.7142857142857101E-2</v>
      </c>
      <c r="S1181" s="18">
        <v>4.7142857142857097E-2</v>
      </c>
      <c r="T1181" s="18">
        <v>1.85714285714286E-2</v>
      </c>
      <c r="U1181" s="18">
        <v>9.2857142857142895E-3</v>
      </c>
      <c r="V1181" s="18">
        <v>0</v>
      </c>
      <c r="W1181" s="18">
        <v>0</v>
      </c>
      <c r="X1181" s="18">
        <v>0</v>
      </c>
      <c r="Y1181" s="18">
        <v>1.4285714285714299E-2</v>
      </c>
      <c r="Z1181" s="18">
        <v>0.03</v>
      </c>
    </row>
    <row r="1182" spans="1:26">
      <c r="A1182" s="41">
        <v>86</v>
      </c>
      <c r="B1182" s="24" t="s">
        <v>776</v>
      </c>
      <c r="C1182" s="18">
        <v>6.5714285714285697E-2</v>
      </c>
      <c r="D1182" s="18">
        <v>2.7142857142857101E-2</v>
      </c>
      <c r="E1182" s="18">
        <v>6.1428571428571402E-2</v>
      </c>
      <c r="F1182" s="18">
        <v>0.187142857142857</v>
      </c>
      <c r="G1182" s="18">
        <v>0.13714285714285701</v>
      </c>
      <c r="H1182" s="18">
        <v>0.16285714285714301</v>
      </c>
      <c r="I1182" s="18">
        <v>0.12</v>
      </c>
      <c r="J1182" s="18">
        <v>0</v>
      </c>
      <c r="K1182" s="18">
        <v>0</v>
      </c>
      <c r="L1182" s="18">
        <v>0.125714285714286</v>
      </c>
      <c r="M1182" s="18">
        <v>0.11</v>
      </c>
      <c r="N1182" s="18">
        <v>0.12</v>
      </c>
      <c r="O1182" s="18">
        <v>0.36142857142857099</v>
      </c>
      <c r="P1182" s="18">
        <v>0.54</v>
      </c>
      <c r="Q1182" s="18">
        <v>0.69714285714285695</v>
      </c>
      <c r="R1182" s="18">
        <v>0.53714285714285703</v>
      </c>
      <c r="S1182" s="18">
        <v>0.36714285714285699</v>
      </c>
      <c r="T1182" s="18">
        <v>0.58714285714285697</v>
      </c>
      <c r="U1182" s="18">
        <v>0.78857142857142903</v>
      </c>
      <c r="V1182" s="18">
        <v>0.497142857142857</v>
      </c>
      <c r="W1182" s="18">
        <v>0.35571428571428598</v>
      </c>
      <c r="X1182" s="18">
        <v>0.44714285714285701</v>
      </c>
      <c r="Y1182" s="18">
        <v>0.27285714285714302</v>
      </c>
      <c r="Z1182" s="18">
        <v>0.2</v>
      </c>
    </row>
    <row r="1183" spans="1:26">
      <c r="A1183" s="41">
        <v>87</v>
      </c>
      <c r="B1183" s="24" t="s">
        <v>776</v>
      </c>
      <c r="C1183" s="18">
        <v>0.13339285714285701</v>
      </c>
      <c r="D1183" s="18">
        <v>0.307142857142857</v>
      </c>
      <c r="E1183" s="18">
        <v>0.44857142857142901</v>
      </c>
      <c r="F1183" s="18">
        <v>0.41428571428571398</v>
      </c>
      <c r="G1183" s="18">
        <v>0.13857142857142901</v>
      </c>
      <c r="H1183" s="18">
        <v>1.7142857142857099E-2</v>
      </c>
      <c r="I1183" s="18">
        <v>0</v>
      </c>
      <c r="J1183" s="18">
        <v>0</v>
      </c>
      <c r="K1183" s="18">
        <v>1.5714285714285701E-2</v>
      </c>
      <c r="L1183" s="18">
        <v>0</v>
      </c>
      <c r="M1183" s="18">
        <v>4.1428571428571398E-2</v>
      </c>
      <c r="N1183" s="18">
        <v>1.85714285714286E-2</v>
      </c>
      <c r="O1183" s="18">
        <v>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8">
        <v>0</v>
      </c>
      <c r="W1183" s="18">
        <v>1.1428571428571401E-2</v>
      </c>
      <c r="X1183" s="18">
        <v>0.105714285714286</v>
      </c>
      <c r="Y1183" s="18">
        <v>0.19571428571428601</v>
      </c>
      <c r="Z1183" s="18">
        <v>4.4999999999999998E-2</v>
      </c>
    </row>
    <row r="1184" spans="1:26">
      <c r="A1184" s="41">
        <v>88</v>
      </c>
      <c r="B1184" s="24" t="s">
        <v>776</v>
      </c>
      <c r="C1184" s="18">
        <v>1.28571428571429E-2</v>
      </c>
      <c r="D1184" s="18">
        <v>0</v>
      </c>
      <c r="E1184" s="18">
        <v>0</v>
      </c>
      <c r="F1184" s="18">
        <v>0</v>
      </c>
      <c r="G1184" s="18">
        <v>0</v>
      </c>
      <c r="H1184" s="18">
        <v>1.5714285714285701E-2</v>
      </c>
      <c r="I1184" s="18">
        <v>0</v>
      </c>
      <c r="J1184" s="18">
        <v>0</v>
      </c>
      <c r="K1184" s="18">
        <v>0</v>
      </c>
      <c r="L1184" s="18">
        <v>0</v>
      </c>
      <c r="M1184" s="18">
        <v>0</v>
      </c>
      <c r="N1184" s="18">
        <v>1.85714285714286E-2</v>
      </c>
      <c r="O1184" s="18">
        <v>3.2857142857142897E-2</v>
      </c>
      <c r="P1184" s="18">
        <v>1.28571428571429E-2</v>
      </c>
      <c r="Q1184" s="18">
        <v>0</v>
      </c>
      <c r="R1184" s="18">
        <v>0.22428571428571401</v>
      </c>
      <c r="S1184" s="18">
        <v>0.10285714285714299</v>
      </c>
      <c r="T1184" s="18">
        <v>6.4285714285714293E-2</v>
      </c>
      <c r="U1184" s="18">
        <v>1.1428571428571401E-2</v>
      </c>
      <c r="V1184" s="18">
        <v>0</v>
      </c>
      <c r="W1184" s="18">
        <v>0</v>
      </c>
      <c r="X1184" s="18">
        <v>1.7142857142857099E-2</v>
      </c>
      <c r="Y1184" s="18">
        <v>0.10285714285714299</v>
      </c>
      <c r="Z1184" s="18">
        <v>0.01</v>
      </c>
    </row>
    <row r="1185" spans="1:26">
      <c r="A1185" s="41">
        <v>89</v>
      </c>
      <c r="B1185" s="24" t="s">
        <v>776</v>
      </c>
      <c r="C1185" s="18">
        <v>7.3571428571428593E-2</v>
      </c>
      <c r="D1185" s="18">
        <v>0.28142857142857097</v>
      </c>
      <c r="E1185" s="18">
        <v>0.41428571428571398</v>
      </c>
      <c r="F1185" s="18">
        <v>0.19428571428571401</v>
      </c>
      <c r="G1185" s="18">
        <v>0.18</v>
      </c>
      <c r="H1185" s="18">
        <v>0.16</v>
      </c>
      <c r="I1185" s="18">
        <v>0.18142857142857099</v>
      </c>
      <c r="J1185" s="18">
        <v>0.23142857142857101</v>
      </c>
      <c r="K1185" s="18">
        <v>0.124285714285714</v>
      </c>
      <c r="L1185" s="18">
        <v>0.125714285714286</v>
      </c>
      <c r="M1185" s="18">
        <v>1.4285714285714299E-2</v>
      </c>
      <c r="N1185" s="18">
        <v>0</v>
      </c>
      <c r="O1185" s="18">
        <v>0.112857142857143</v>
      </c>
      <c r="P1185" s="18">
        <v>0.26428571428571401</v>
      </c>
      <c r="Q1185" s="18">
        <v>0.34857142857142898</v>
      </c>
      <c r="R1185" s="18">
        <v>0.71142857142857097</v>
      </c>
      <c r="S1185" s="18">
        <v>0.48428571428571399</v>
      </c>
      <c r="T1185" s="18">
        <v>0.36428571428571399</v>
      </c>
      <c r="U1185" s="18">
        <v>0.79285714285714304</v>
      </c>
      <c r="V1185" s="18">
        <v>0.58428571428571396</v>
      </c>
      <c r="W1185" s="18">
        <v>0.34857142857142898</v>
      </c>
      <c r="X1185" s="18">
        <v>0.13857142857142901</v>
      </c>
      <c r="Y1185" s="18">
        <v>3.5714285714285698E-2</v>
      </c>
      <c r="Z1185" s="18">
        <v>0</v>
      </c>
    </row>
    <row r="1186" spans="1:26">
      <c r="A1186" s="41">
        <v>90</v>
      </c>
      <c r="B1186" s="24" t="s">
        <v>776</v>
      </c>
      <c r="C1186" s="18">
        <v>0</v>
      </c>
      <c r="D1186" s="18">
        <v>0</v>
      </c>
      <c r="E1186" s="18">
        <v>0</v>
      </c>
      <c r="F1186" s="18">
        <v>0</v>
      </c>
      <c r="G1186" s="18">
        <v>0</v>
      </c>
      <c r="H1186" s="18">
        <v>0</v>
      </c>
      <c r="I1186" s="18">
        <v>0</v>
      </c>
      <c r="J1186" s="18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0</v>
      </c>
      <c r="P1186" s="18">
        <v>2.8571428571428598E-2</v>
      </c>
      <c r="Q1186" s="18">
        <v>0.05</v>
      </c>
      <c r="R1186" s="18">
        <v>7.5714285714285706E-2</v>
      </c>
      <c r="S1186" s="18">
        <v>0.11571428571428601</v>
      </c>
      <c r="T1186" s="18">
        <v>0.121428571428571</v>
      </c>
      <c r="U1186" s="18">
        <v>0.105714285714286</v>
      </c>
      <c r="V1186" s="18">
        <v>0.17285714285714299</v>
      </c>
      <c r="W1186" s="18">
        <v>0.21</v>
      </c>
      <c r="X1186" s="18">
        <v>0.22571428571428601</v>
      </c>
      <c r="Y1186" s="18">
        <v>4.6785714285714299E-2</v>
      </c>
      <c r="Z1186" s="18">
        <v>0</v>
      </c>
    </row>
    <row r="1187" spans="1:26">
      <c r="A1187" s="41">
        <v>91</v>
      </c>
      <c r="B1187" s="24" t="s">
        <v>776</v>
      </c>
      <c r="C1187" s="18">
        <v>0.18142857142857099</v>
      </c>
      <c r="D1187" s="18">
        <v>0.13714285714285701</v>
      </c>
      <c r="E1187" s="18">
        <v>0.23857142857142899</v>
      </c>
      <c r="F1187" s="18">
        <v>0.114285714285714</v>
      </c>
      <c r="G1187" s="18">
        <v>0.16857142857142901</v>
      </c>
      <c r="H1187" s="18">
        <v>0.317142857142857</v>
      </c>
      <c r="I1187" s="18">
        <v>0.26571428571428601</v>
      </c>
      <c r="J1187" s="18">
        <v>0.215714285714286</v>
      </c>
      <c r="K1187" s="18">
        <v>0.27857142857142903</v>
      </c>
      <c r="L1187" s="18">
        <v>0.14571428571428599</v>
      </c>
      <c r="M1187" s="18">
        <v>0.13</v>
      </c>
      <c r="N1187" s="18">
        <v>0.19428571428571401</v>
      </c>
      <c r="O1187" s="18">
        <v>0.222857142857143</v>
      </c>
      <c r="P1187" s="18">
        <v>0.244285714285714</v>
      </c>
      <c r="Q1187" s="18">
        <v>0.31</v>
      </c>
      <c r="R1187" s="18">
        <v>0.36142857142857099</v>
      </c>
      <c r="S1187" s="18">
        <v>0.30571428571428599</v>
      </c>
      <c r="T1187" s="18">
        <v>0.32714285714285701</v>
      </c>
      <c r="U1187" s="18">
        <v>0.30142857142857099</v>
      </c>
      <c r="V1187" s="18">
        <v>0.26714285714285702</v>
      </c>
      <c r="W1187" s="18">
        <v>0.39857142857142902</v>
      </c>
      <c r="X1187" s="18">
        <v>2.49107142857143E-2</v>
      </c>
      <c r="Y1187" s="18">
        <v>0</v>
      </c>
      <c r="Z1187" s="18">
        <v>0</v>
      </c>
    </row>
    <row r="1188" spans="1:26">
      <c r="A1188" s="41">
        <v>92</v>
      </c>
      <c r="B1188" s="24" t="s">
        <v>776</v>
      </c>
      <c r="C1188" s="18">
        <v>0</v>
      </c>
      <c r="D1188" s="18">
        <v>0.755714285714286</v>
      </c>
      <c r="E1188" s="18">
        <v>0.72571428571428598</v>
      </c>
      <c r="F1188" s="18">
        <v>0.78714285714285703</v>
      </c>
      <c r="G1188" s="18">
        <v>0.70571428571428596</v>
      </c>
      <c r="H1188" s="18">
        <v>0.53571428571428603</v>
      </c>
      <c r="I1188" s="18">
        <v>0.71</v>
      </c>
      <c r="J1188" s="18">
        <v>0.68</v>
      </c>
      <c r="K1188" s="18">
        <v>0.46571428571428602</v>
      </c>
      <c r="L1188" s="18">
        <v>0.32142857142857101</v>
      </c>
      <c r="M1188" s="18">
        <v>0.108571428571429</v>
      </c>
      <c r="N1188" s="18">
        <v>0</v>
      </c>
      <c r="O1188" s="18">
        <v>0</v>
      </c>
      <c r="P1188" s="18">
        <v>0</v>
      </c>
      <c r="Q1188" s="18">
        <v>1.85714285714286E-2</v>
      </c>
      <c r="R1188" s="18">
        <v>7.8571428571428594E-3</v>
      </c>
      <c r="S1188" s="18">
        <v>0</v>
      </c>
      <c r="T1188" s="18">
        <v>0</v>
      </c>
      <c r="U1188" s="18">
        <v>0</v>
      </c>
      <c r="V1188" s="18">
        <v>0</v>
      </c>
      <c r="W1188" s="18">
        <v>0</v>
      </c>
      <c r="X1188" s="18">
        <v>0.14499999999999999</v>
      </c>
      <c r="Y1188" s="18">
        <v>0.58714285714285697</v>
      </c>
      <c r="Z1188" s="18">
        <v>0.76714285714285702</v>
      </c>
    </row>
    <row r="1189" spans="1:26">
      <c r="A1189" s="41">
        <v>93</v>
      </c>
      <c r="B1189" s="24" t="s">
        <v>776</v>
      </c>
      <c r="C1189" s="18">
        <v>0.96714285714285697</v>
      </c>
      <c r="D1189" s="18">
        <v>0.751428571428571</v>
      </c>
      <c r="E1189" s="18">
        <v>0.504285714285714</v>
      </c>
      <c r="F1189" s="18">
        <v>0.46142857142857102</v>
      </c>
      <c r="G1189" s="18">
        <v>0.375714285714286</v>
      </c>
      <c r="H1189" s="18">
        <v>0.28999999999999998</v>
      </c>
      <c r="I1189" s="18">
        <v>0.251428571428571</v>
      </c>
      <c r="J1189" s="18">
        <v>0.312857142857143</v>
      </c>
      <c r="K1189" s="18">
        <v>0.317142857142857</v>
      </c>
      <c r="L1189" s="18">
        <v>0.505714285714286</v>
      </c>
      <c r="M1189" s="18">
        <v>0.58428571428571396</v>
      </c>
      <c r="N1189" s="18">
        <v>0.68</v>
      </c>
      <c r="O1189" s="18">
        <v>0.59285714285714297</v>
      </c>
      <c r="P1189" s="18">
        <v>0.59714285714285698</v>
      </c>
      <c r="Q1189" s="18">
        <v>0.71285714285714297</v>
      </c>
      <c r="R1189" s="18">
        <v>0.90428571428571403</v>
      </c>
      <c r="S1189" s="18">
        <v>0.70857142857142896</v>
      </c>
      <c r="T1189" s="18">
        <v>0.59428571428571397</v>
      </c>
      <c r="U1189" s="18">
        <v>0.61</v>
      </c>
      <c r="V1189" s="18">
        <v>0.52142857142857202</v>
      </c>
      <c r="W1189" s="18">
        <v>0.60714285714285698</v>
      </c>
      <c r="X1189" s="18">
        <v>0.378571428571429</v>
      </c>
      <c r="Y1189" s="18">
        <v>0.11</v>
      </c>
      <c r="Z1189" s="18">
        <v>4.1428571428571398E-2</v>
      </c>
    </row>
    <row r="1190" spans="1:26">
      <c r="A1190" s="41">
        <v>94</v>
      </c>
      <c r="B1190" s="24" t="s">
        <v>776</v>
      </c>
      <c r="C1190" s="18">
        <v>5.5714285714285702E-2</v>
      </c>
      <c r="D1190" s="18">
        <v>3.4285714285714301E-2</v>
      </c>
      <c r="E1190" s="18">
        <v>7.4285714285714302E-2</v>
      </c>
      <c r="F1190" s="18">
        <v>2.1428571428571401E-2</v>
      </c>
      <c r="G1190" s="18">
        <v>0</v>
      </c>
      <c r="H1190" s="18">
        <v>0</v>
      </c>
      <c r="I1190" s="18">
        <v>0</v>
      </c>
      <c r="J1190" s="18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0</v>
      </c>
      <c r="P1190" s="18">
        <v>0</v>
      </c>
      <c r="Q1190" s="18">
        <v>0</v>
      </c>
      <c r="R1190" s="18">
        <v>1.1428571428571401E-2</v>
      </c>
      <c r="S1190" s="18">
        <v>2.8571428571428598E-2</v>
      </c>
      <c r="T1190" s="18">
        <v>2.1428571428571401E-2</v>
      </c>
      <c r="U1190" s="18">
        <v>0.08</v>
      </c>
      <c r="V1190" s="18">
        <v>0.114285714285714</v>
      </c>
      <c r="W1190" s="18">
        <v>0.17714285714285699</v>
      </c>
      <c r="X1190" s="18">
        <v>0.26</v>
      </c>
      <c r="Y1190" s="18">
        <v>0.26500000000000001</v>
      </c>
      <c r="Z1190" s="18">
        <v>0.35571428571428598</v>
      </c>
    </row>
    <row r="1191" spans="1:26">
      <c r="A1191" s="41">
        <v>95</v>
      </c>
      <c r="B1191" s="24" t="s">
        <v>776</v>
      </c>
      <c r="C1191" s="18">
        <v>0.38857142857142901</v>
      </c>
      <c r="D1191" s="18">
        <v>0.36</v>
      </c>
      <c r="E1191" s="18">
        <v>0.28999999999999998</v>
      </c>
      <c r="F1191" s="18">
        <v>0.14142857142857099</v>
      </c>
      <c r="G1191" s="18">
        <v>0.124285714285714</v>
      </c>
      <c r="H1191" s="18">
        <v>3.5714285714285698E-2</v>
      </c>
      <c r="I1191" s="18">
        <v>0.15</v>
      </c>
      <c r="J1191" s="18">
        <v>7.0000000000000007E-2</v>
      </c>
      <c r="K1191" s="18">
        <v>0.58857142857142897</v>
      </c>
      <c r="L1191" s="18">
        <v>0.66285714285714303</v>
      </c>
      <c r="M1191" s="18">
        <v>0.38571428571428601</v>
      </c>
      <c r="N1191" s="18">
        <v>0.57857142857142896</v>
      </c>
      <c r="O1191" s="18">
        <v>0.44714285714285701</v>
      </c>
      <c r="P1191" s="18">
        <v>0.312857142857143</v>
      </c>
      <c r="Q1191" s="18">
        <v>0.13</v>
      </c>
      <c r="R1191" s="18">
        <v>5.7142857142857099E-2</v>
      </c>
      <c r="S1191" s="18">
        <v>0.14000000000000001</v>
      </c>
      <c r="T1191" s="18">
        <v>0.17142857142857101</v>
      </c>
      <c r="U1191" s="18">
        <v>2.2857142857142899E-2</v>
      </c>
      <c r="V1191" s="18">
        <v>0.16714285714285701</v>
      </c>
      <c r="W1191" s="18">
        <v>0.501428571428571</v>
      </c>
      <c r="X1191" s="18">
        <v>0.61857142857142899</v>
      </c>
      <c r="Y1191" s="18">
        <v>0.45142857142857101</v>
      </c>
      <c r="Z1191" s="18">
        <v>0.82642857142857096</v>
      </c>
    </row>
    <row r="1192" spans="1:26">
      <c r="A1192" s="41">
        <v>96</v>
      </c>
      <c r="B1192" s="24" t="s">
        <v>776</v>
      </c>
      <c r="C1192" s="18">
        <v>0.41839285714285701</v>
      </c>
      <c r="D1192" s="18">
        <v>0.86428571428571399</v>
      </c>
      <c r="E1192" s="18">
        <v>0.71571428571428597</v>
      </c>
      <c r="F1192" s="18">
        <v>0.63285714285714301</v>
      </c>
      <c r="G1192" s="18">
        <v>0.81142857142857105</v>
      </c>
      <c r="H1192" s="18">
        <v>0.84714285714285698</v>
      </c>
      <c r="I1192" s="18">
        <v>0.40571428571428603</v>
      </c>
      <c r="J1192" s="18">
        <v>1</v>
      </c>
      <c r="K1192" s="18">
        <v>0.90285714285714302</v>
      </c>
      <c r="L1192" s="18">
        <v>0.86142857142857099</v>
      </c>
      <c r="M1192" s="18">
        <v>0.81142857142857105</v>
      </c>
      <c r="N1192" s="18">
        <v>0.85285714285714298</v>
      </c>
      <c r="O1192" s="18">
        <v>0.86142857142857099</v>
      </c>
      <c r="P1192" s="18">
        <v>0.70714285714285696</v>
      </c>
      <c r="Q1192" s="18">
        <v>0.42</v>
      </c>
      <c r="R1192" s="18">
        <v>0.375714285714286</v>
      </c>
      <c r="S1192" s="18">
        <v>0.28428571428571398</v>
      </c>
      <c r="T1192" s="18">
        <v>0.17714285714285699</v>
      </c>
      <c r="U1192" s="18">
        <v>7.14285714285714E-3</v>
      </c>
      <c r="V1192" s="18">
        <v>0</v>
      </c>
      <c r="W1192" s="18">
        <v>1.28571428571429E-2</v>
      </c>
      <c r="X1192" s="18">
        <v>0</v>
      </c>
      <c r="Y1192" s="18">
        <v>0</v>
      </c>
      <c r="Z1192" s="18">
        <v>0.06</v>
      </c>
    </row>
    <row r="1193" spans="1:26">
      <c r="A1193" s="41">
        <v>97</v>
      </c>
      <c r="B1193" s="24" t="s">
        <v>776</v>
      </c>
      <c r="C1193" s="18">
        <v>0.33285714285714302</v>
      </c>
      <c r="D1193" s="18">
        <v>0.36428571428571399</v>
      </c>
      <c r="E1193" s="18">
        <v>0.42285714285714299</v>
      </c>
      <c r="F1193" s="18">
        <v>0.114285714285714</v>
      </c>
      <c r="G1193" s="18">
        <v>0.17571428571428599</v>
      </c>
      <c r="H1193" s="18">
        <v>0.307142857142857</v>
      </c>
      <c r="I1193" s="18">
        <v>0.46857142857142903</v>
      </c>
      <c r="J1193" s="18">
        <v>0.17714285714285699</v>
      </c>
      <c r="K1193" s="18">
        <v>0.29428571428571398</v>
      </c>
      <c r="L1193" s="18">
        <v>0.23857142857142899</v>
      </c>
      <c r="M1193" s="18">
        <v>0.01</v>
      </c>
      <c r="N1193" s="18">
        <v>0</v>
      </c>
      <c r="O1193" s="18">
        <v>3.1428571428571403E-2</v>
      </c>
      <c r="P1193" s="18">
        <v>0.17857142857142899</v>
      </c>
      <c r="Q1193" s="18">
        <v>0.2</v>
      </c>
      <c r="R1193" s="18">
        <v>0.14142857142857099</v>
      </c>
      <c r="S1193" s="18">
        <v>0.23428571428571399</v>
      </c>
      <c r="T1193" s="18">
        <v>0.53571428571428603</v>
      </c>
      <c r="U1193" s="18">
        <v>0.438571428571429</v>
      </c>
      <c r="V1193" s="18">
        <v>0.47</v>
      </c>
      <c r="W1193" s="18">
        <v>0.89285714285714302</v>
      </c>
      <c r="X1193" s="18">
        <v>0.85</v>
      </c>
      <c r="Y1193" s="18">
        <v>0.84714285714285698</v>
      </c>
      <c r="Z1193" s="18">
        <v>0.84857142857142898</v>
      </c>
    </row>
    <row r="1194" spans="1:26">
      <c r="A1194" s="41">
        <v>98</v>
      </c>
      <c r="B1194" s="24" t="s">
        <v>776</v>
      </c>
      <c r="C1194" s="18">
        <v>0.82142857142857095</v>
      </c>
      <c r="D1194" s="18">
        <v>0.92714285714285705</v>
      </c>
      <c r="E1194" s="18">
        <v>0.70428571428571396</v>
      </c>
      <c r="F1194" s="18">
        <v>0.65428571428571403</v>
      </c>
      <c r="G1194" s="18">
        <v>0.49285714285714299</v>
      </c>
      <c r="H1194" s="18">
        <v>0.34714285714285698</v>
      </c>
      <c r="I1194" s="18">
        <v>0.22857142857142901</v>
      </c>
      <c r="J1194" s="18">
        <v>0.17285714285714299</v>
      </c>
      <c r="K1194" s="18">
        <v>0.17285714285714299</v>
      </c>
      <c r="L1194" s="18">
        <v>0.114285714285714</v>
      </c>
      <c r="M1194" s="18">
        <v>0.13714285714285701</v>
      </c>
      <c r="N1194" s="18">
        <v>2.7142857142857101E-2</v>
      </c>
      <c r="O1194" s="18">
        <v>0</v>
      </c>
      <c r="P1194" s="18">
        <v>0</v>
      </c>
      <c r="Q1194" s="18">
        <v>6.5714285714285697E-2</v>
      </c>
      <c r="R1194" s="18">
        <v>9.5714285714285696E-2</v>
      </c>
      <c r="S1194" s="18">
        <v>8.8571428571428606E-2</v>
      </c>
      <c r="T1194" s="18">
        <v>9.8571428571428601E-2</v>
      </c>
      <c r="U1194" s="18">
        <v>0.112857142857143</v>
      </c>
      <c r="V1194" s="18">
        <v>0.14285714285714299</v>
      </c>
      <c r="W1194" s="18">
        <v>0.23857142857142899</v>
      </c>
      <c r="X1194" s="18">
        <v>0.308571428571429</v>
      </c>
      <c r="Y1194" s="18">
        <v>9.1428571428571401E-2</v>
      </c>
      <c r="Z1194" s="18">
        <v>3.2857142857142897E-2</v>
      </c>
    </row>
    <row r="1195" spans="1:26">
      <c r="A1195" s="41">
        <v>99</v>
      </c>
      <c r="B1195" s="24" t="s">
        <v>776</v>
      </c>
      <c r="C1195" s="18">
        <v>5.5714285714285702E-2</v>
      </c>
      <c r="D1195" s="18">
        <v>1.85714285714286E-2</v>
      </c>
      <c r="E1195" s="18">
        <v>0</v>
      </c>
      <c r="F1195" s="18">
        <v>0</v>
      </c>
      <c r="G1195" s="18">
        <v>0</v>
      </c>
      <c r="H1195" s="18">
        <v>0</v>
      </c>
      <c r="I1195" s="18">
        <v>0</v>
      </c>
      <c r="J1195" s="18">
        <v>0</v>
      </c>
      <c r="K1195" s="18">
        <v>0</v>
      </c>
      <c r="L1195" s="18">
        <v>0</v>
      </c>
      <c r="M1195" s="18">
        <v>0.02</v>
      </c>
      <c r="N1195" s="18">
        <v>0.13285714285714301</v>
      </c>
      <c r="O1195" s="18">
        <v>0.13428571428571401</v>
      </c>
      <c r="P1195" s="18">
        <v>0.21285714285714299</v>
      </c>
      <c r="Q1195" s="18">
        <v>0.192857142857143</v>
      </c>
      <c r="R1195" s="18">
        <v>0.23571428571428599</v>
      </c>
      <c r="S1195" s="18">
        <v>0.13857142857142901</v>
      </c>
      <c r="T1195" s="18">
        <v>5.8571428571428601E-2</v>
      </c>
      <c r="U1195" s="18">
        <v>7.2857142857142898E-2</v>
      </c>
      <c r="V1195" s="18">
        <v>4.57142857142857E-2</v>
      </c>
      <c r="W1195" s="18">
        <v>0.13</v>
      </c>
      <c r="X1195" s="18">
        <v>0.185714285714286</v>
      </c>
      <c r="Y1195" s="18">
        <v>0.185714285714286</v>
      </c>
      <c r="Z1195" s="18">
        <v>2.7142857142857101E-2</v>
      </c>
    </row>
    <row r="1196" spans="1:26">
      <c r="A1196" s="41">
        <v>100</v>
      </c>
      <c r="B1196" s="24" t="s">
        <v>776</v>
      </c>
      <c r="C1196" s="18">
        <v>3.1428571428571403E-2</v>
      </c>
      <c r="D1196" s="18">
        <v>0</v>
      </c>
      <c r="E1196" s="18">
        <v>0</v>
      </c>
      <c r="F1196" s="18">
        <v>0.248571428571429</v>
      </c>
      <c r="G1196" s="18">
        <v>2.1428571428571401E-2</v>
      </c>
      <c r="H1196" s="18">
        <v>0.46</v>
      </c>
      <c r="I1196" s="18">
        <v>0.23571428571428599</v>
      </c>
      <c r="J1196" s="18">
        <v>0.16857142857142901</v>
      </c>
      <c r="K1196" s="18">
        <v>0.105714285714286</v>
      </c>
      <c r="L1196" s="18">
        <v>0</v>
      </c>
      <c r="M1196" s="18">
        <v>0</v>
      </c>
      <c r="N1196" s="18">
        <v>1.85714285714286E-2</v>
      </c>
      <c r="O1196" s="18">
        <v>0</v>
      </c>
      <c r="P1196" s="18">
        <v>0</v>
      </c>
      <c r="Q1196" s="18">
        <v>0.04</v>
      </c>
      <c r="R1196" s="18">
        <v>0.21285714285714299</v>
      </c>
      <c r="S1196" s="18">
        <v>0.191428571428571</v>
      </c>
      <c r="T1196" s="18">
        <v>0.28000000000000003</v>
      </c>
      <c r="U1196" s="18">
        <v>0.06</v>
      </c>
      <c r="V1196" s="18">
        <v>6.8571428571428603E-2</v>
      </c>
      <c r="W1196" s="18">
        <v>0.23714285714285699</v>
      </c>
      <c r="X1196" s="18">
        <v>0.27285714285714302</v>
      </c>
      <c r="Y1196" s="18">
        <v>0.17142857142857101</v>
      </c>
      <c r="Z1196" s="18">
        <v>0.11</v>
      </c>
    </row>
    <row r="1197" spans="1:26">
      <c r="A1197" s="41">
        <v>101</v>
      </c>
      <c r="B1197" s="24" t="s">
        <v>776</v>
      </c>
      <c r="C1197" s="18">
        <v>0.14571428571428599</v>
      </c>
      <c r="D1197" s="18">
        <v>1.1428571428571401E-2</v>
      </c>
      <c r="E1197" s="18">
        <v>7.2857142857142898E-2</v>
      </c>
      <c r="F1197" s="18">
        <v>1.28571428571429E-2</v>
      </c>
      <c r="G1197" s="18">
        <v>0</v>
      </c>
      <c r="H1197" s="18">
        <v>0</v>
      </c>
      <c r="I1197" s="18">
        <v>7.8571428571428594E-3</v>
      </c>
      <c r="J1197" s="18">
        <v>0</v>
      </c>
      <c r="K1197" s="18">
        <v>0</v>
      </c>
      <c r="L1197" s="18">
        <v>0</v>
      </c>
      <c r="M1197" s="18">
        <v>0</v>
      </c>
      <c r="N1197" s="18">
        <v>0.01</v>
      </c>
      <c r="O1197" s="18">
        <v>7.14285714285714E-3</v>
      </c>
      <c r="P1197" s="18">
        <v>0</v>
      </c>
      <c r="Q1197" s="18">
        <v>7.14285714285714E-3</v>
      </c>
      <c r="R1197" s="18">
        <v>1.5714285714285701E-2</v>
      </c>
      <c r="S1197" s="18">
        <v>2.7142857142857101E-2</v>
      </c>
      <c r="T1197" s="18">
        <v>2.1428571428571401E-2</v>
      </c>
      <c r="U1197" s="18">
        <v>0</v>
      </c>
      <c r="V1197" s="18">
        <v>0</v>
      </c>
      <c r="W1197" s="18">
        <v>0</v>
      </c>
      <c r="X1197" s="18">
        <v>1.85714285714286E-2</v>
      </c>
      <c r="Y1197" s="18">
        <v>6.1428571428571402E-2</v>
      </c>
      <c r="Z1197" s="18">
        <v>6.7142857142857101E-2</v>
      </c>
    </row>
    <row r="1198" spans="1:26">
      <c r="A1198" s="41">
        <v>102</v>
      </c>
      <c r="B1198" s="24" t="s">
        <v>776</v>
      </c>
      <c r="C1198" s="18">
        <v>7.5714285714285706E-2</v>
      </c>
      <c r="D1198" s="18">
        <v>0.14571428571428599</v>
      </c>
      <c r="E1198" s="18">
        <v>0.13714285714285701</v>
      </c>
      <c r="F1198" s="18">
        <v>9.2857142857142902E-2</v>
      </c>
      <c r="G1198" s="18">
        <v>0.184285714285714</v>
      </c>
      <c r="H1198" s="18">
        <v>0.19571428571428601</v>
      </c>
      <c r="I1198" s="18">
        <v>0.185714285714286</v>
      </c>
      <c r="J1198" s="18">
        <v>0.17571428571428599</v>
      </c>
      <c r="K1198" s="18">
        <v>0.114285714285714</v>
      </c>
      <c r="L1198" s="18">
        <v>7.4285714285714302E-2</v>
      </c>
      <c r="M1198" s="18">
        <v>4.2857142857142899E-2</v>
      </c>
      <c r="N1198" s="18">
        <v>0</v>
      </c>
      <c r="O1198" s="18">
        <v>0</v>
      </c>
      <c r="P1198" s="18">
        <v>0</v>
      </c>
      <c r="Q1198" s="18">
        <v>0</v>
      </c>
      <c r="R1198" s="18">
        <v>0</v>
      </c>
      <c r="S1198" s="18">
        <v>0</v>
      </c>
      <c r="T1198" s="18">
        <v>0</v>
      </c>
      <c r="U1198" s="18">
        <v>0.82142857142857095</v>
      </c>
      <c r="V1198" s="18">
        <v>0.441428571428571</v>
      </c>
      <c r="W1198" s="18">
        <v>0.13285714285714301</v>
      </c>
      <c r="X1198" s="18">
        <v>7.5714285714285706E-2</v>
      </c>
      <c r="Y1198" s="18">
        <v>0</v>
      </c>
      <c r="Z1198" s="18">
        <v>2.8571428571428598E-2</v>
      </c>
    </row>
    <row r="1199" spans="1:26">
      <c r="A1199" s="41">
        <v>103</v>
      </c>
      <c r="B1199" s="24" t="s">
        <v>776</v>
      </c>
      <c r="C1199" s="18">
        <v>0.26857142857142902</v>
      </c>
      <c r="D1199" s="18">
        <v>0.58857142857142897</v>
      </c>
      <c r="E1199" s="18">
        <v>0.37</v>
      </c>
      <c r="F1199" s="18">
        <v>0.157142857142857</v>
      </c>
      <c r="G1199" s="18">
        <v>0.2</v>
      </c>
      <c r="H1199" s="18">
        <v>0.61142857142857099</v>
      </c>
      <c r="I1199" s="18">
        <v>0.67571428571428604</v>
      </c>
      <c r="J1199" s="18">
        <v>0.53571428571428603</v>
      </c>
      <c r="K1199" s="18">
        <v>0.36142857142857099</v>
      </c>
      <c r="L1199" s="18">
        <v>0.36</v>
      </c>
      <c r="M1199" s="18">
        <v>0.68</v>
      </c>
      <c r="N1199" s="18">
        <v>0.53571428571428603</v>
      </c>
      <c r="O1199" s="18">
        <v>0.42571428571428599</v>
      </c>
      <c r="P1199" s="18">
        <v>0.76285714285714301</v>
      </c>
      <c r="Q1199" s="18">
        <v>0.752857142857143</v>
      </c>
      <c r="R1199" s="18">
        <v>0.80428571428571405</v>
      </c>
      <c r="S1199" s="18">
        <v>0.70571428571428596</v>
      </c>
      <c r="T1199" s="18">
        <v>0.70571428571428596</v>
      </c>
      <c r="U1199" s="18">
        <v>0.76857142857142902</v>
      </c>
      <c r="V1199" s="18">
        <v>0.23714285714285699</v>
      </c>
      <c r="W1199" s="18">
        <v>1.8749999999999999E-2</v>
      </c>
      <c r="X1199" s="18">
        <v>0</v>
      </c>
      <c r="Y1199" s="18">
        <v>0</v>
      </c>
      <c r="Z1199" s="18">
        <v>1.4285714285714299E-2</v>
      </c>
    </row>
    <row r="1200" spans="1:26">
      <c r="A1200" s="41">
        <v>104</v>
      </c>
      <c r="B1200" s="24" t="s">
        <v>776</v>
      </c>
      <c r="C1200" s="18">
        <v>3.2142857142857098E-2</v>
      </c>
      <c r="D1200" s="18">
        <v>0.02</v>
      </c>
      <c r="E1200" s="18">
        <v>0</v>
      </c>
      <c r="F1200" s="18">
        <v>0</v>
      </c>
      <c r="G1200" s="18">
        <v>0</v>
      </c>
      <c r="H1200" s="18">
        <v>1.4285714285714299E-2</v>
      </c>
      <c r="I1200" s="18">
        <v>0.17571428571428599</v>
      </c>
      <c r="J1200" s="18">
        <v>0.252857142857143</v>
      </c>
      <c r="K1200" s="18">
        <v>5.7142857142857099E-2</v>
      </c>
      <c r="L1200" s="18">
        <v>3.2857142857142897E-2</v>
      </c>
      <c r="M1200" s="18">
        <v>0.19</v>
      </c>
      <c r="N1200" s="18">
        <v>0.28285714285714297</v>
      </c>
      <c r="O1200" s="18">
        <v>0.54857142857142904</v>
      </c>
      <c r="P1200" s="18">
        <v>0.744285714285714</v>
      </c>
      <c r="Q1200" s="18">
        <v>0.78285714285714303</v>
      </c>
      <c r="R1200" s="18">
        <v>0.81142857142857105</v>
      </c>
      <c r="S1200" s="18">
        <v>0.74142857142857099</v>
      </c>
      <c r="T1200" s="18">
        <v>0.78142857142857203</v>
      </c>
      <c r="U1200" s="18">
        <v>0.73714285714285699</v>
      </c>
      <c r="V1200" s="18">
        <v>0.34</v>
      </c>
      <c r="W1200" s="18">
        <v>0.32142857142857101</v>
      </c>
      <c r="X1200" s="18">
        <v>0.14499999999999999</v>
      </c>
      <c r="Y1200" s="18">
        <v>3.0714285714285701E-2</v>
      </c>
      <c r="Z1200" s="18">
        <v>0</v>
      </c>
    </row>
    <row r="1201" spans="1:26">
      <c r="A1201" s="41">
        <v>105</v>
      </c>
      <c r="B1201" s="24" t="s">
        <v>776</v>
      </c>
      <c r="C1201" s="18">
        <v>7.1428571428571397E-2</v>
      </c>
      <c r="D1201" s="18">
        <v>3.6785714285714297E-2</v>
      </c>
      <c r="E1201" s="18">
        <v>0</v>
      </c>
      <c r="F1201" s="18">
        <v>1.7857142857142901E-2</v>
      </c>
      <c r="G1201" s="18">
        <v>1.28571428571429E-2</v>
      </c>
      <c r="H1201" s="18">
        <v>0</v>
      </c>
      <c r="I1201" s="18">
        <v>0</v>
      </c>
      <c r="J1201" s="18">
        <v>0</v>
      </c>
      <c r="K1201" s="18">
        <v>6.8571428571428603E-2</v>
      </c>
      <c r="L1201" s="18">
        <v>0.11857142857142899</v>
      </c>
      <c r="M1201" s="18">
        <v>4.4285714285714303E-2</v>
      </c>
      <c r="N1201" s="18">
        <v>1.5714285714285701E-2</v>
      </c>
      <c r="O1201" s="18">
        <v>2.1428571428571401E-2</v>
      </c>
      <c r="P1201" s="18">
        <v>0.02</v>
      </c>
      <c r="Q1201" s="18">
        <v>0</v>
      </c>
      <c r="R1201" s="18">
        <v>5.8571428571428601E-2</v>
      </c>
      <c r="S1201" s="18">
        <v>5.4285714285714298E-2</v>
      </c>
      <c r="T1201" s="18">
        <v>0.14571428571428599</v>
      </c>
      <c r="U1201" s="18">
        <v>0.192857142857143</v>
      </c>
      <c r="V1201" s="18">
        <v>0.151428571428571</v>
      </c>
      <c r="W1201" s="18">
        <v>0.29428571428571398</v>
      </c>
      <c r="X1201" s="18">
        <v>0.20428571428571399</v>
      </c>
      <c r="Y1201" s="18">
        <v>0.27714285714285702</v>
      </c>
      <c r="Z1201" s="18">
        <v>0.27714285714285702</v>
      </c>
    </row>
    <row r="1202" spans="1:26">
      <c r="A1202" s="41">
        <v>106</v>
      </c>
      <c r="B1202" s="24" t="s">
        <v>776</v>
      </c>
      <c r="C1202" s="18">
        <v>0.27714285714285702</v>
      </c>
      <c r="D1202" s="18">
        <v>0.27714285714285702</v>
      </c>
      <c r="E1202" s="18">
        <v>0.27714285714285702</v>
      </c>
      <c r="F1202" s="18">
        <v>0.37</v>
      </c>
      <c r="G1202" s="18">
        <v>0.28285714285714297</v>
      </c>
      <c r="H1202" s="18">
        <v>0.48714285714285699</v>
      </c>
      <c r="I1202" s="18">
        <v>0.52571428571428602</v>
      </c>
      <c r="J1202" s="18">
        <v>0.44714285714285701</v>
      </c>
      <c r="K1202" s="18">
        <v>0.41857142857142898</v>
      </c>
      <c r="L1202" s="18">
        <v>0.64142857142857201</v>
      </c>
      <c r="M1202" s="18">
        <v>0.69428571428571395</v>
      </c>
      <c r="N1202" s="18">
        <v>0.72</v>
      </c>
      <c r="O1202" s="18">
        <v>0.76857142857142902</v>
      </c>
      <c r="P1202" s="18">
        <v>0.76142857142857101</v>
      </c>
      <c r="Q1202" s="18">
        <v>0.76142857142857101</v>
      </c>
      <c r="R1202" s="18">
        <v>0.77571428571428602</v>
      </c>
      <c r="S1202" s="18">
        <v>0.77571428571428602</v>
      </c>
      <c r="T1202" s="18">
        <v>0.57857142857142896</v>
      </c>
      <c r="U1202" s="18">
        <v>0.76857142857142902</v>
      </c>
      <c r="V1202" s="18">
        <v>0.76142857142857101</v>
      </c>
      <c r="W1202" s="18">
        <v>0.66571428571428604</v>
      </c>
      <c r="X1202" s="18">
        <v>0.45428571428571402</v>
      </c>
      <c r="Y1202" s="18">
        <v>0.63285714285714301</v>
      </c>
      <c r="Z1202" s="18">
        <v>0.437142857142857</v>
      </c>
    </row>
    <row r="1203" spans="1:26">
      <c r="A1203" s="41">
        <v>107</v>
      </c>
      <c r="B1203" s="24" t="s">
        <v>776</v>
      </c>
      <c r="C1203" s="18">
        <v>0.40428571428571403</v>
      </c>
      <c r="D1203" s="18">
        <v>0.41428571428571398</v>
      </c>
      <c r="E1203" s="18">
        <v>0.71714285714285697</v>
      </c>
      <c r="F1203" s="18">
        <v>0.57285714285714295</v>
      </c>
      <c r="G1203" s="18">
        <v>0.66428571428571404</v>
      </c>
      <c r="H1203" s="18">
        <v>0.66428571428571404</v>
      </c>
      <c r="I1203" s="18">
        <v>0.74</v>
      </c>
      <c r="J1203" s="18">
        <v>0.71571428571428597</v>
      </c>
      <c r="K1203" s="18">
        <v>0.85571428571428598</v>
      </c>
      <c r="L1203" s="18">
        <v>0.86</v>
      </c>
      <c r="M1203" s="18">
        <v>0.78714285714285703</v>
      </c>
      <c r="N1203" s="18">
        <v>0.52571428571428602</v>
      </c>
      <c r="O1203" s="18">
        <v>0.76714285714285702</v>
      </c>
      <c r="P1203" s="18">
        <v>0.49</v>
      </c>
      <c r="Q1203" s="18">
        <v>0.73428571428571399</v>
      </c>
      <c r="R1203" s="18">
        <v>0.64857142857142902</v>
      </c>
      <c r="S1203" s="18">
        <v>0.77142857142857202</v>
      </c>
      <c r="T1203" s="18">
        <v>0.77428571428571402</v>
      </c>
      <c r="U1203" s="18">
        <v>0.77571428571428602</v>
      </c>
      <c r="V1203" s="18">
        <v>0.76857142857142902</v>
      </c>
      <c r="W1203" s="18">
        <v>0.52714285714285702</v>
      </c>
      <c r="X1203" s="18">
        <v>0.54142857142857104</v>
      </c>
      <c r="Y1203" s="18">
        <v>0.70142857142857096</v>
      </c>
      <c r="Z1203" s="18">
        <v>0.505714285714286</v>
      </c>
    </row>
    <row r="1204" spans="1:26">
      <c r="A1204" s="41">
        <v>108</v>
      </c>
      <c r="B1204" s="24" t="s">
        <v>776</v>
      </c>
      <c r="C1204" s="18">
        <v>0.30071428571428599</v>
      </c>
      <c r="D1204" s="18">
        <v>7.30803571428571E-2</v>
      </c>
      <c r="E1204" s="18">
        <v>5.5714285714285702E-2</v>
      </c>
      <c r="F1204" s="18">
        <v>0.127142857142857</v>
      </c>
      <c r="G1204" s="18">
        <v>0.16857142857142901</v>
      </c>
      <c r="H1204" s="18">
        <v>0.104285714285714</v>
      </c>
      <c r="I1204" s="18">
        <v>7.8571428571428598E-2</v>
      </c>
      <c r="J1204" s="18">
        <v>0</v>
      </c>
      <c r="K1204" s="18">
        <v>0</v>
      </c>
      <c r="L1204" s="18">
        <v>0</v>
      </c>
      <c r="M1204" s="18">
        <v>0</v>
      </c>
      <c r="N1204" s="18">
        <v>7.4285714285714302E-2</v>
      </c>
      <c r="O1204" s="18">
        <v>8.5714285714285701E-3</v>
      </c>
      <c r="P1204" s="18">
        <v>3.2857142857142897E-2</v>
      </c>
      <c r="Q1204" s="18">
        <v>5.7142857142857099E-2</v>
      </c>
      <c r="R1204" s="18">
        <v>0.152857142857143</v>
      </c>
      <c r="S1204" s="18">
        <v>0.57999999999999996</v>
      </c>
      <c r="T1204" s="18">
        <v>1</v>
      </c>
      <c r="U1204" s="18">
        <v>0.69857142857142895</v>
      </c>
      <c r="V1204" s="18">
        <v>0.28285714285714297</v>
      </c>
      <c r="W1204" s="18">
        <v>0.29142857142857098</v>
      </c>
      <c r="X1204" s="18">
        <v>0.73428571428571399</v>
      </c>
      <c r="Y1204" s="18">
        <v>0.73857142857142899</v>
      </c>
      <c r="Z1204" s="18">
        <v>0.36857142857142899</v>
      </c>
    </row>
    <row r="1205" spans="1:26">
      <c r="A1205" s="41">
        <v>109</v>
      </c>
      <c r="B1205" s="24" t="s">
        <v>776</v>
      </c>
      <c r="C1205" s="18">
        <v>0.58571428571428596</v>
      </c>
      <c r="D1205" s="18">
        <v>0.752857142857143</v>
      </c>
      <c r="E1205" s="18">
        <v>0.72285714285714298</v>
      </c>
      <c r="F1205" s="18">
        <v>0.437142857142857</v>
      </c>
      <c r="G1205" s="18">
        <v>0.62</v>
      </c>
      <c r="H1205" s="18">
        <v>0.45142857142857101</v>
      </c>
      <c r="I1205" s="18">
        <v>0.75857142857142901</v>
      </c>
      <c r="J1205" s="18">
        <v>0.73</v>
      </c>
      <c r="K1205" s="18">
        <v>0.51571428571428601</v>
      </c>
      <c r="L1205" s="18">
        <v>0.15</v>
      </c>
      <c r="M1205" s="18">
        <v>0</v>
      </c>
      <c r="N1205" s="18">
        <v>0.13285714285714301</v>
      </c>
      <c r="O1205" s="18">
        <v>0.67142857142857104</v>
      </c>
      <c r="P1205" s="18">
        <v>0.60857142857142899</v>
      </c>
      <c r="Q1205" s="18">
        <v>0.39428571428571402</v>
      </c>
      <c r="R1205" s="18">
        <v>0.254285714285714</v>
      </c>
      <c r="S1205" s="18">
        <v>0.16285714285714301</v>
      </c>
      <c r="T1205" s="18">
        <v>0.13285714285714301</v>
      </c>
      <c r="U1205" s="18">
        <v>0.34285714285714303</v>
      </c>
      <c r="V1205" s="18">
        <v>0.65571428571428603</v>
      </c>
      <c r="W1205" s="18">
        <v>0.56428571428571395</v>
      </c>
      <c r="X1205" s="18">
        <v>0.58571428571428596</v>
      </c>
      <c r="Y1205" s="18">
        <v>0.59142857142857097</v>
      </c>
      <c r="Z1205" s="18">
        <v>0.58428571428571396</v>
      </c>
    </row>
    <row r="1206" spans="1:26">
      <c r="A1206" s="41">
        <v>110</v>
      </c>
      <c r="B1206" s="24" t="s">
        <v>776</v>
      </c>
      <c r="C1206" s="18">
        <v>0.65857142857142903</v>
      </c>
      <c r="D1206" s="18">
        <v>0.68142857142857205</v>
      </c>
      <c r="E1206" s="18">
        <v>0.63285714285714301</v>
      </c>
      <c r="F1206" s="18">
        <v>0.54857142857142904</v>
      </c>
      <c r="G1206" s="18">
        <v>0.55285714285714305</v>
      </c>
      <c r="H1206" s="18">
        <v>0.67142857142857104</v>
      </c>
      <c r="I1206" s="18">
        <v>0.65714285714285703</v>
      </c>
      <c r="J1206" s="18">
        <v>0.68428571428571405</v>
      </c>
      <c r="K1206" s="18">
        <v>0.68571428571428605</v>
      </c>
      <c r="L1206" s="18">
        <v>0.69428571428571395</v>
      </c>
      <c r="M1206" s="18">
        <v>0.71285714285714297</v>
      </c>
      <c r="N1206" s="18">
        <v>0.67714285714285705</v>
      </c>
      <c r="O1206" s="18">
        <v>0.70285714285714296</v>
      </c>
      <c r="P1206" s="18">
        <v>0.69714285714285695</v>
      </c>
      <c r="Q1206" s="18">
        <v>0.69714285714285695</v>
      </c>
      <c r="R1206" s="18">
        <v>0.84428571428571397</v>
      </c>
      <c r="S1206" s="18">
        <v>0.83714285714285697</v>
      </c>
      <c r="T1206" s="18">
        <v>0.81571428571428595</v>
      </c>
      <c r="U1206" s="18">
        <v>0.46857142857142903</v>
      </c>
      <c r="V1206" s="18">
        <v>6.2857142857142903E-2</v>
      </c>
      <c r="W1206" s="18">
        <v>0.28428571428571398</v>
      </c>
      <c r="X1206" s="18">
        <v>0.29571428571428598</v>
      </c>
      <c r="Y1206" s="18">
        <v>0.217142857142857</v>
      </c>
      <c r="Z1206" s="18">
        <v>0.190357142857143</v>
      </c>
    </row>
    <row r="1207" spans="1:26">
      <c r="A1207" s="41">
        <v>111</v>
      </c>
      <c r="B1207" s="24" t="s">
        <v>776</v>
      </c>
      <c r="C1207" s="18">
        <v>0.30285714285714299</v>
      </c>
      <c r="D1207" s="18">
        <v>0.26428571428571401</v>
      </c>
      <c r="E1207" s="18">
        <v>0.19</v>
      </c>
      <c r="F1207" s="18">
        <v>1.28571428571429E-2</v>
      </c>
      <c r="G1207" s="18">
        <v>5.2857142857142901E-2</v>
      </c>
      <c r="H1207" s="18">
        <v>2.2857142857142899E-2</v>
      </c>
      <c r="I1207" s="18">
        <v>3.1428571428571403E-2</v>
      </c>
      <c r="J1207" s="18">
        <v>4.1428571428571398E-2</v>
      </c>
      <c r="K1207" s="18">
        <v>2.2857142857142899E-2</v>
      </c>
      <c r="L1207" s="18">
        <v>0</v>
      </c>
      <c r="M1207" s="18">
        <v>5.8571428571428601E-2</v>
      </c>
      <c r="N1207" s="18">
        <v>8.5714285714285701E-3</v>
      </c>
      <c r="O1207" s="18">
        <v>0</v>
      </c>
      <c r="P1207" s="18">
        <v>0</v>
      </c>
      <c r="Q1207" s="18">
        <v>0</v>
      </c>
      <c r="R1207" s="18">
        <v>0</v>
      </c>
      <c r="S1207" s="18">
        <v>0</v>
      </c>
      <c r="T1207" s="18">
        <v>0</v>
      </c>
      <c r="U1207" s="18">
        <v>0</v>
      </c>
      <c r="V1207" s="18">
        <v>0</v>
      </c>
      <c r="W1207" s="18">
        <v>0</v>
      </c>
      <c r="X1207" s="18">
        <v>3.8571428571428597E-2</v>
      </c>
      <c r="Y1207" s="18">
        <v>0.374285714285714</v>
      </c>
      <c r="Z1207" s="18">
        <v>0.51142857142857101</v>
      </c>
    </row>
    <row r="1208" spans="1:26">
      <c r="A1208" s="41">
        <v>112</v>
      </c>
      <c r="B1208" s="24" t="s">
        <v>776</v>
      </c>
      <c r="C1208" s="18">
        <v>0.55857142857142905</v>
      </c>
      <c r="D1208" s="18">
        <v>0.59857142857142898</v>
      </c>
      <c r="E1208" s="18">
        <v>0.57428571428571396</v>
      </c>
      <c r="F1208" s="18">
        <v>0.312857142857143</v>
      </c>
      <c r="G1208" s="18">
        <v>0.182857142857143</v>
      </c>
      <c r="H1208" s="18">
        <v>0.24142857142857099</v>
      </c>
      <c r="I1208" s="18">
        <v>0.38714285714285701</v>
      </c>
      <c r="J1208" s="18">
        <v>0.13428571428571401</v>
      </c>
      <c r="K1208" s="18">
        <v>0</v>
      </c>
      <c r="L1208" s="18">
        <v>0</v>
      </c>
      <c r="M1208" s="18">
        <v>0</v>
      </c>
      <c r="N1208" s="18">
        <v>0</v>
      </c>
      <c r="O1208" s="18">
        <v>0</v>
      </c>
      <c r="P1208" s="18">
        <v>2.7142857142857101E-2</v>
      </c>
      <c r="Q1208" s="18">
        <v>0.23142857142857101</v>
      </c>
      <c r="R1208" s="18">
        <v>0.32285714285714301</v>
      </c>
      <c r="S1208" s="18">
        <v>0.188571428571429</v>
      </c>
      <c r="T1208" s="18">
        <v>0.188571428571429</v>
      </c>
      <c r="U1208" s="18">
        <v>0.188571428571429</v>
      </c>
      <c r="V1208" s="18">
        <v>0.188571428571429</v>
      </c>
      <c r="W1208" s="18">
        <v>4.7142857142857097E-2</v>
      </c>
      <c r="X1208" s="18">
        <v>1.5714285714285701E-2</v>
      </c>
      <c r="Y1208" s="18">
        <v>0.06</v>
      </c>
      <c r="Z1208" s="18">
        <v>0.17142857142857101</v>
      </c>
    </row>
    <row r="1209" spans="1:26">
      <c r="A1209" s="41">
        <v>113</v>
      </c>
      <c r="B1209" s="24" t="s">
        <v>776</v>
      </c>
      <c r="C1209" s="18">
        <v>0.13857142857142901</v>
      </c>
      <c r="D1209" s="18">
        <v>0.18</v>
      </c>
      <c r="E1209" s="18">
        <v>0.39571428571428602</v>
      </c>
      <c r="F1209" s="18">
        <v>0.215714285714286</v>
      </c>
      <c r="G1209" s="18">
        <v>7.0000000000000007E-2</v>
      </c>
      <c r="H1209" s="18">
        <v>0.27</v>
      </c>
      <c r="I1209" s="18">
        <v>0.442857142857143</v>
      </c>
      <c r="J1209" s="18">
        <v>8.4285714285714297E-2</v>
      </c>
      <c r="K1209" s="18">
        <v>0.06</v>
      </c>
      <c r="L1209" s="18">
        <v>3.4285714285714301E-2</v>
      </c>
      <c r="M1209" s="18">
        <v>0.10285714285714299</v>
      </c>
      <c r="N1209" s="18">
        <v>0.08</v>
      </c>
      <c r="O1209" s="18">
        <v>0.32714285714285701</v>
      </c>
      <c r="P1209" s="18">
        <v>0.432857142857143</v>
      </c>
      <c r="Q1209" s="18">
        <v>0.52285714285714302</v>
      </c>
      <c r="R1209" s="18">
        <v>0.627142857142857</v>
      </c>
      <c r="S1209" s="18">
        <v>0.46142857142857102</v>
      </c>
      <c r="T1209" s="18">
        <v>0.55000000000000004</v>
      </c>
      <c r="U1209" s="18">
        <v>0.54428571428571404</v>
      </c>
      <c r="V1209" s="18">
        <v>0.3</v>
      </c>
      <c r="W1209" s="18">
        <v>7.0714285714285702E-2</v>
      </c>
      <c r="X1209" s="18">
        <v>0.58428571428571396</v>
      </c>
      <c r="Y1209" s="18">
        <v>0.417946428571429</v>
      </c>
      <c r="Z1209" s="18">
        <v>0.378571428571429</v>
      </c>
    </row>
    <row r="1210" spans="1:26">
      <c r="A1210" s="41">
        <v>114</v>
      </c>
      <c r="B1210" s="24" t="s">
        <v>776</v>
      </c>
      <c r="C1210" s="18">
        <v>2.3660714285714299E-2</v>
      </c>
      <c r="D1210" s="18">
        <v>0</v>
      </c>
      <c r="E1210" s="18">
        <v>0.36428571428571399</v>
      </c>
      <c r="F1210" s="18">
        <v>0.501428571428571</v>
      </c>
      <c r="G1210" s="18">
        <v>0.35571428571428598</v>
      </c>
      <c r="H1210" s="18">
        <v>0.20285714285714301</v>
      </c>
      <c r="I1210" s="18">
        <v>0.245714285714286</v>
      </c>
      <c r="J1210" s="18">
        <v>0.54071428571428604</v>
      </c>
      <c r="K1210" s="18">
        <v>0.31857142857142901</v>
      </c>
      <c r="L1210" s="18">
        <v>5.2857142857142901E-2</v>
      </c>
      <c r="M1210" s="18">
        <v>0</v>
      </c>
      <c r="N1210" s="18">
        <v>0</v>
      </c>
      <c r="O1210" s="18">
        <v>0</v>
      </c>
      <c r="P1210" s="18">
        <v>0</v>
      </c>
      <c r="Q1210" s="18">
        <v>0</v>
      </c>
      <c r="R1210" s="18">
        <v>0</v>
      </c>
      <c r="S1210" s="18">
        <v>0.16285714285714301</v>
      </c>
      <c r="T1210" s="18">
        <v>0.06</v>
      </c>
      <c r="U1210" s="18">
        <v>0</v>
      </c>
      <c r="V1210" s="18">
        <v>0</v>
      </c>
      <c r="W1210" s="18">
        <v>0.16</v>
      </c>
      <c r="X1210" s="18">
        <v>7.1428571428571397E-2</v>
      </c>
      <c r="Y1210" s="18">
        <v>6.5714285714285697E-2</v>
      </c>
      <c r="Z1210" s="18">
        <v>0.21142857142857099</v>
      </c>
    </row>
    <row r="1211" spans="1:26">
      <c r="A1211" s="41">
        <v>115</v>
      </c>
      <c r="B1211" s="24" t="s">
        <v>776</v>
      </c>
      <c r="C1211" s="18">
        <v>0.185714285714286</v>
      </c>
      <c r="D1211" s="18">
        <v>0</v>
      </c>
      <c r="E1211" s="18">
        <v>0.21142857142857099</v>
      </c>
      <c r="F1211" s="18">
        <v>0.34857142857142898</v>
      </c>
      <c r="G1211" s="18">
        <v>0.67857142857142905</v>
      </c>
      <c r="H1211" s="18">
        <v>5.5714285714285702E-2</v>
      </c>
      <c r="I1211" s="18">
        <v>0</v>
      </c>
      <c r="J1211" s="18">
        <v>9.2857142857142902E-2</v>
      </c>
      <c r="K1211" s="18">
        <v>8.6607142857142907E-3</v>
      </c>
      <c r="L1211" s="18">
        <v>0</v>
      </c>
      <c r="M1211" s="18">
        <v>0</v>
      </c>
      <c r="N1211" s="18">
        <v>0</v>
      </c>
      <c r="O1211" s="18">
        <v>0</v>
      </c>
      <c r="P1211" s="18">
        <v>2.8571428571428598E-2</v>
      </c>
      <c r="Q1211" s="18">
        <v>2.57142857142857E-2</v>
      </c>
      <c r="R1211" s="18">
        <v>8.4285714285714297E-2</v>
      </c>
      <c r="S1211" s="18">
        <v>9.5714285714285696E-2</v>
      </c>
      <c r="T1211" s="18">
        <v>0.13285714285714301</v>
      </c>
      <c r="U1211" s="18">
        <v>6.8571428571428603E-2</v>
      </c>
      <c r="V1211" s="18">
        <v>0.18142857142857099</v>
      </c>
      <c r="W1211" s="18">
        <v>0.21142857142857099</v>
      </c>
      <c r="X1211" s="18">
        <v>0.29428571428571398</v>
      </c>
      <c r="Y1211" s="18">
        <v>0.624285714285714</v>
      </c>
      <c r="Z1211" s="18">
        <v>3.9017857142857097E-2</v>
      </c>
    </row>
    <row r="1212" spans="1:26">
      <c r="A1212" s="41">
        <v>116</v>
      </c>
      <c r="B1212" s="24" t="s">
        <v>776</v>
      </c>
      <c r="C1212" s="18">
        <v>0</v>
      </c>
      <c r="D1212" s="18">
        <v>0.65428571428571403</v>
      </c>
      <c r="E1212" s="18">
        <v>0.48857142857142899</v>
      </c>
      <c r="F1212" s="18">
        <v>8.4285714285714297E-2</v>
      </c>
      <c r="G1212" s="18">
        <v>0</v>
      </c>
      <c r="H1212" s="18">
        <v>0.38428571428571401</v>
      </c>
      <c r="I1212" s="18">
        <v>0.23</v>
      </c>
      <c r="J1212" s="18">
        <v>0.11857142857142899</v>
      </c>
      <c r="K1212" s="18">
        <v>0</v>
      </c>
      <c r="L1212" s="18">
        <v>0</v>
      </c>
      <c r="M1212" s="18">
        <v>0</v>
      </c>
      <c r="N1212" s="18">
        <v>0</v>
      </c>
      <c r="O1212" s="18">
        <v>1.1428571428571401E-2</v>
      </c>
      <c r="P1212" s="18">
        <v>0.03</v>
      </c>
      <c r="Q1212" s="18">
        <v>0.01</v>
      </c>
      <c r="R1212" s="18">
        <v>2.1428571428571401E-2</v>
      </c>
      <c r="S1212" s="18">
        <v>0.03</v>
      </c>
      <c r="T1212" s="18">
        <v>8.5714285714285701E-3</v>
      </c>
      <c r="U1212" s="18">
        <v>0</v>
      </c>
      <c r="V1212" s="18">
        <v>0</v>
      </c>
      <c r="W1212" s="18">
        <v>0.06</v>
      </c>
      <c r="X1212" s="18">
        <v>4.57142857142857E-2</v>
      </c>
      <c r="Y1212" s="18">
        <v>0.111428571428571</v>
      </c>
      <c r="Z1212" s="18">
        <v>0.16857142857142901</v>
      </c>
    </row>
    <row r="1213" spans="1:26">
      <c r="A1213" s="41">
        <v>117</v>
      </c>
      <c r="B1213" s="24" t="s">
        <v>776</v>
      </c>
      <c r="C1213" s="18">
        <v>0.11642857142857101</v>
      </c>
      <c r="D1213" s="18">
        <v>0.63285714285714301</v>
      </c>
      <c r="E1213" s="18">
        <v>0.81285714285714294</v>
      </c>
      <c r="F1213" s="18">
        <v>0.627142857142857</v>
      </c>
      <c r="G1213" s="18">
        <v>0.434285714285714</v>
      </c>
      <c r="H1213" s="18">
        <v>0.29428571428571398</v>
      </c>
      <c r="I1213" s="18">
        <v>0.23142857142857101</v>
      </c>
      <c r="J1213" s="18">
        <v>0.28285714285714297</v>
      </c>
      <c r="K1213" s="18">
        <v>0.17428571428571399</v>
      </c>
      <c r="L1213" s="18">
        <v>0.107142857142857</v>
      </c>
      <c r="M1213" s="18">
        <v>5.7142857142857099E-2</v>
      </c>
      <c r="N1213" s="18">
        <v>1.5714285714285701E-2</v>
      </c>
      <c r="O1213" s="18">
        <v>0</v>
      </c>
      <c r="P1213" s="18">
        <v>0</v>
      </c>
      <c r="Q1213" s="18">
        <v>0</v>
      </c>
      <c r="R1213" s="18">
        <v>0</v>
      </c>
      <c r="S1213" s="18">
        <v>0</v>
      </c>
      <c r="T1213" s="18">
        <v>0</v>
      </c>
      <c r="U1213" s="18">
        <v>0</v>
      </c>
      <c r="V1213" s="18">
        <v>0</v>
      </c>
      <c r="W1213" s="18">
        <v>0</v>
      </c>
      <c r="X1213" s="18">
        <v>0.02</v>
      </c>
      <c r="Y1213" s="18">
        <v>3.8571428571428597E-2</v>
      </c>
      <c r="Z1213" s="18">
        <v>7.8571428571428598E-2</v>
      </c>
    </row>
    <row r="1214" spans="1:26">
      <c r="A1214" s="41">
        <v>118</v>
      </c>
      <c r="B1214" s="24" t="s">
        <v>776</v>
      </c>
      <c r="C1214" s="18">
        <v>2.6428571428571399E-2</v>
      </c>
      <c r="D1214" s="18">
        <v>0</v>
      </c>
      <c r="E1214" s="18">
        <v>0</v>
      </c>
      <c r="F1214" s="18">
        <v>0</v>
      </c>
      <c r="G1214" s="18">
        <v>0</v>
      </c>
      <c r="H1214" s="18">
        <v>0</v>
      </c>
      <c r="I1214" s="18">
        <v>0</v>
      </c>
      <c r="J1214" s="18">
        <v>0</v>
      </c>
      <c r="K1214" s="18">
        <v>0</v>
      </c>
      <c r="L1214" s="18">
        <v>0</v>
      </c>
      <c r="M1214" s="18">
        <v>0</v>
      </c>
      <c r="N1214" s="18">
        <v>0</v>
      </c>
      <c r="O1214" s="18">
        <v>0</v>
      </c>
      <c r="P1214" s="18">
        <v>0</v>
      </c>
      <c r="Q1214" s="18">
        <v>0</v>
      </c>
      <c r="R1214" s="18">
        <v>0</v>
      </c>
      <c r="S1214" s="18">
        <v>0</v>
      </c>
      <c r="T1214" s="18">
        <v>0</v>
      </c>
      <c r="U1214" s="18">
        <v>0</v>
      </c>
      <c r="V1214" s="18">
        <v>0</v>
      </c>
      <c r="W1214" s="18">
        <v>0</v>
      </c>
      <c r="X1214" s="18">
        <v>0</v>
      </c>
      <c r="Y1214" s="18">
        <v>0</v>
      </c>
      <c r="Z1214" s="18">
        <v>0</v>
      </c>
    </row>
    <row r="1215" spans="1:26">
      <c r="A1215" s="41">
        <v>119</v>
      </c>
      <c r="B1215" s="24" t="s">
        <v>776</v>
      </c>
      <c r="C1215" s="18">
        <v>0</v>
      </c>
      <c r="D1215" s="18">
        <v>0</v>
      </c>
      <c r="E1215" s="18">
        <v>1.28571428571429E-2</v>
      </c>
      <c r="F1215" s="18">
        <v>5.5714285714285702E-2</v>
      </c>
      <c r="G1215" s="18">
        <v>0.09</v>
      </c>
      <c r="H1215" s="18">
        <v>0.10285714285714299</v>
      </c>
      <c r="I1215" s="18">
        <v>0.17928571428571399</v>
      </c>
      <c r="J1215" s="18">
        <v>0.4</v>
      </c>
      <c r="K1215" s="18">
        <v>0.377142857142857</v>
      </c>
      <c r="L1215" s="18">
        <v>0.315714285714286</v>
      </c>
      <c r="M1215" s="18">
        <v>0.157142857142857</v>
      </c>
      <c r="N1215" s="18">
        <v>2.7142857142857101E-2</v>
      </c>
      <c r="O1215" s="18">
        <v>0</v>
      </c>
      <c r="P1215" s="18">
        <v>0</v>
      </c>
      <c r="Q1215" s="18">
        <v>3.8571428571428597E-2</v>
      </c>
      <c r="R1215" s="18">
        <v>6.1428571428571402E-2</v>
      </c>
      <c r="S1215" s="18">
        <v>4.2857142857142899E-2</v>
      </c>
      <c r="T1215" s="18">
        <v>1.4285714285714299E-2</v>
      </c>
      <c r="U1215" s="18">
        <v>6.4285714285714293E-2</v>
      </c>
      <c r="V1215" s="18">
        <v>9.5714285714285696E-2</v>
      </c>
      <c r="W1215" s="18">
        <v>0.26</v>
      </c>
      <c r="X1215" s="18">
        <v>0.39142857142857101</v>
      </c>
      <c r="Y1215" s="18">
        <v>0.10214285714285699</v>
      </c>
      <c r="Z1215" s="18">
        <v>0.40571428571428603</v>
      </c>
    </row>
    <row r="1216" spans="1:26">
      <c r="A1216" s="41">
        <v>120</v>
      </c>
      <c r="B1216" s="24" t="s">
        <v>776</v>
      </c>
      <c r="C1216" s="18">
        <v>0.19964285714285701</v>
      </c>
      <c r="D1216" s="18">
        <v>0.245714285714286</v>
      </c>
      <c r="E1216" s="18">
        <v>1.7142857142857099E-2</v>
      </c>
      <c r="F1216" s="18">
        <v>0</v>
      </c>
      <c r="G1216" s="18">
        <v>4.4285714285714303E-2</v>
      </c>
      <c r="H1216" s="18">
        <v>5.7142857142857099E-2</v>
      </c>
      <c r="I1216" s="18">
        <v>0</v>
      </c>
      <c r="J1216" s="18">
        <v>0</v>
      </c>
      <c r="K1216" s="18">
        <v>1.1428571428571401E-2</v>
      </c>
      <c r="L1216" s="18">
        <v>0</v>
      </c>
      <c r="M1216" s="18">
        <v>0.104285714285714</v>
      </c>
      <c r="N1216" s="18">
        <v>0.22571428571428601</v>
      </c>
      <c r="O1216" s="18">
        <v>0.29142857142857098</v>
      </c>
      <c r="P1216" s="18">
        <v>0</v>
      </c>
      <c r="Q1216" s="18">
        <v>0.23</v>
      </c>
      <c r="R1216" s="18">
        <v>1.5357142857142901E-2</v>
      </c>
      <c r="S1216" s="18">
        <v>0.14714285714285699</v>
      </c>
      <c r="T1216" s="18">
        <v>7.8571428571428598E-2</v>
      </c>
      <c r="U1216" s="18">
        <v>0</v>
      </c>
      <c r="V1216" s="18">
        <v>8.8571428571428606E-2</v>
      </c>
      <c r="W1216" s="18">
        <v>7.8571428571428598E-2</v>
      </c>
      <c r="X1216" s="18">
        <v>0</v>
      </c>
      <c r="Y1216" s="18">
        <v>0</v>
      </c>
      <c r="Z1216" s="18">
        <v>0</v>
      </c>
    </row>
    <row r="1217" spans="1:26">
      <c r="A1217" s="41">
        <v>121</v>
      </c>
      <c r="B1217" s="24" t="s">
        <v>776</v>
      </c>
      <c r="C1217" s="18">
        <v>0</v>
      </c>
      <c r="D1217" s="18">
        <v>0.15</v>
      </c>
      <c r="E1217" s="18">
        <v>0.17285714285714299</v>
      </c>
      <c r="F1217" s="18">
        <v>0.14142857142857099</v>
      </c>
      <c r="G1217" s="18">
        <v>0.14428571428571399</v>
      </c>
      <c r="H1217" s="18">
        <v>0.307142857142857</v>
      </c>
      <c r="I1217" s="18">
        <v>7.5714285714285706E-2</v>
      </c>
      <c r="J1217" s="18">
        <v>0.17142857142857101</v>
      </c>
      <c r="K1217" s="18">
        <v>0.311428571428571</v>
      </c>
      <c r="L1217" s="18">
        <v>0.36</v>
      </c>
      <c r="M1217" s="18">
        <v>0.30142857142857099</v>
      </c>
      <c r="N1217" s="18">
        <v>0.40285714285714302</v>
      </c>
      <c r="O1217" s="18">
        <v>0.23857142857142899</v>
      </c>
      <c r="P1217" s="18">
        <v>0.22428571428571401</v>
      </c>
      <c r="Q1217" s="18">
        <v>0.13</v>
      </c>
      <c r="R1217" s="18">
        <v>8.5714285714285701E-2</v>
      </c>
      <c r="S1217" s="18">
        <v>0.19714285714285701</v>
      </c>
      <c r="T1217" s="18">
        <v>0.245714285714286</v>
      </c>
      <c r="U1217" s="18">
        <v>0.36428571428571399</v>
      </c>
      <c r="V1217" s="18">
        <v>0.70285714285714296</v>
      </c>
      <c r="W1217" s="18">
        <v>0.75857142857142901</v>
      </c>
      <c r="X1217" s="18">
        <v>0.748571428571429</v>
      </c>
      <c r="Y1217" s="18">
        <v>0.751428571428571</v>
      </c>
      <c r="Z1217" s="18">
        <v>0.75</v>
      </c>
    </row>
    <row r="1218" spans="1:26">
      <c r="A1218" s="41">
        <v>122</v>
      </c>
      <c r="B1218" s="24" t="s">
        <v>776</v>
      </c>
      <c r="C1218" s="18">
        <v>0.754285714285714</v>
      </c>
      <c r="D1218" s="18">
        <v>0.754285714285714</v>
      </c>
      <c r="E1218" s="18">
        <v>0.75857142857142901</v>
      </c>
      <c r="F1218" s="18">
        <v>0.70857142857142896</v>
      </c>
      <c r="G1218" s="18">
        <v>0.57142857142857095</v>
      </c>
      <c r="H1218" s="18">
        <v>0.57428571428571396</v>
      </c>
      <c r="I1218" s="18">
        <v>0.744285714285714</v>
      </c>
      <c r="J1218" s="18">
        <v>0.84857142857142898</v>
      </c>
      <c r="K1218" s="18">
        <v>0.80571428571428605</v>
      </c>
      <c r="L1218" s="18">
        <v>0.77142857142857202</v>
      </c>
      <c r="M1218" s="18">
        <v>0.69857142857142895</v>
      </c>
      <c r="N1218" s="18">
        <v>0.48428571428571399</v>
      </c>
      <c r="O1218" s="18">
        <v>0.42142857142857099</v>
      </c>
      <c r="P1218" s="18">
        <v>0.36857142857142899</v>
      </c>
      <c r="Q1218" s="18">
        <v>0.875714285714286</v>
      </c>
      <c r="R1218" s="18">
        <v>0.65</v>
      </c>
      <c r="S1218" s="18">
        <v>0.65714285714285703</v>
      </c>
      <c r="T1218" s="18">
        <v>0.80285714285714305</v>
      </c>
      <c r="U1218" s="18">
        <v>0.41428571428571398</v>
      </c>
      <c r="V1218" s="18">
        <v>0.85428571428571398</v>
      </c>
      <c r="W1218" s="18">
        <v>0.64</v>
      </c>
      <c r="X1218" s="18">
        <v>0.19714285714285701</v>
      </c>
      <c r="Y1218" s="18">
        <v>0.06</v>
      </c>
      <c r="Z1218" s="18">
        <v>4.7857142857142897E-2</v>
      </c>
    </row>
    <row r="1219" spans="1:26">
      <c r="A1219" s="41">
        <v>123</v>
      </c>
      <c r="B1219" s="24" t="s">
        <v>776</v>
      </c>
      <c r="C1219" s="18">
        <v>0.22</v>
      </c>
      <c r="D1219" s="18">
        <v>5.4285714285714298E-2</v>
      </c>
      <c r="E1219" s="18">
        <v>7.0000000000000007E-2</v>
      </c>
      <c r="F1219" s="18">
        <v>0.13428571428571401</v>
      </c>
      <c r="G1219" s="18">
        <v>0.34285714285714303</v>
      </c>
      <c r="H1219" s="18">
        <v>0.26285714285714301</v>
      </c>
      <c r="I1219" s="18">
        <v>0.247142857142857</v>
      </c>
      <c r="J1219" s="18">
        <v>0.34142857142857103</v>
      </c>
      <c r="K1219" s="18">
        <v>0.46571428571428602</v>
      </c>
      <c r="L1219" s="18">
        <v>0.24142857142857099</v>
      </c>
      <c r="M1219" s="18">
        <v>0.29428571428571398</v>
      </c>
      <c r="N1219" s="18">
        <v>0.29857142857142899</v>
      </c>
      <c r="O1219" s="18">
        <v>0.42857142857142899</v>
      </c>
      <c r="P1219" s="18">
        <v>0.82428571428571396</v>
      </c>
      <c r="Q1219" s="18">
        <v>0.13285714285714301</v>
      </c>
      <c r="R1219" s="18">
        <v>0.14000000000000001</v>
      </c>
      <c r="S1219" s="18">
        <v>0.29714285714285699</v>
      </c>
      <c r="T1219" s="18">
        <v>0.41857142857142898</v>
      </c>
      <c r="U1219" s="18">
        <v>0.55000000000000004</v>
      </c>
      <c r="V1219" s="18">
        <v>0.41</v>
      </c>
      <c r="W1219" s="18">
        <v>0.26857142857142902</v>
      </c>
      <c r="X1219" s="18">
        <v>0.29428571428571398</v>
      </c>
      <c r="Y1219" s="18">
        <v>0.13714285714285701</v>
      </c>
      <c r="Z1219" s="18">
        <v>0.16</v>
      </c>
    </row>
    <row r="1220" spans="1:26">
      <c r="A1220" s="41">
        <v>124</v>
      </c>
      <c r="B1220" s="24" t="s">
        <v>776</v>
      </c>
      <c r="C1220" s="18">
        <v>0.23428571428571399</v>
      </c>
      <c r="D1220" s="18">
        <v>0.371428571428571</v>
      </c>
      <c r="E1220" s="18">
        <v>0.34285714285714303</v>
      </c>
      <c r="F1220" s="18">
        <v>0.45285714285714301</v>
      </c>
      <c r="G1220" s="18">
        <v>0.432857142857143</v>
      </c>
      <c r="H1220" s="18">
        <v>0.31857142857142901</v>
      </c>
      <c r="I1220" s="18">
        <v>0.248571428571429</v>
      </c>
      <c r="J1220" s="18">
        <v>6.4285714285714293E-2</v>
      </c>
      <c r="K1220" s="18">
        <v>1.6964285714285699E-2</v>
      </c>
      <c r="L1220" s="18">
        <v>0</v>
      </c>
      <c r="M1220" s="18">
        <v>0</v>
      </c>
      <c r="N1220" s="18">
        <v>0</v>
      </c>
      <c r="O1220" s="18">
        <v>0</v>
      </c>
      <c r="P1220" s="18">
        <v>0</v>
      </c>
      <c r="Q1220" s="18">
        <v>0</v>
      </c>
      <c r="R1220" s="18">
        <v>0</v>
      </c>
      <c r="S1220" s="18">
        <v>8.5714285714285701E-3</v>
      </c>
      <c r="T1220" s="18">
        <v>2.57142857142857E-2</v>
      </c>
      <c r="U1220" s="18">
        <v>0.11714285714285699</v>
      </c>
      <c r="V1220" s="18">
        <v>0.19857142857142901</v>
      </c>
      <c r="W1220" s="18">
        <v>0.191428571428571</v>
      </c>
      <c r="X1220" s="18">
        <v>0.46857142857142903</v>
      </c>
      <c r="Y1220" s="18">
        <v>0.52</v>
      </c>
      <c r="Z1220" s="18">
        <v>0.54857142857142904</v>
      </c>
    </row>
    <row r="1221" spans="1:26">
      <c r="A1221" s="41">
        <v>125</v>
      </c>
      <c r="B1221" s="24" t="s">
        <v>776</v>
      </c>
      <c r="C1221" s="18">
        <v>0.66428571428571404</v>
      </c>
      <c r="D1221" s="18">
        <v>0.30285714285714299</v>
      </c>
      <c r="E1221" s="18">
        <v>0.51714285714285702</v>
      </c>
      <c r="F1221" s="18">
        <v>0.52714285714285702</v>
      </c>
      <c r="G1221" s="18">
        <v>0.47857142857142898</v>
      </c>
      <c r="H1221" s="18">
        <v>0.49</v>
      </c>
      <c r="I1221" s="18">
        <v>8.2857142857142893E-2</v>
      </c>
      <c r="J1221" s="18">
        <v>8.5714285714285701E-3</v>
      </c>
      <c r="K1221" s="18">
        <v>0</v>
      </c>
      <c r="L1221" s="18">
        <v>0</v>
      </c>
      <c r="M1221" s="18">
        <v>0</v>
      </c>
      <c r="N1221" s="18">
        <v>3.2857142857142897E-2</v>
      </c>
      <c r="O1221" s="18">
        <v>7.8571428571428598E-2</v>
      </c>
      <c r="P1221" s="18">
        <v>0.20142857142857101</v>
      </c>
      <c r="Q1221" s="18">
        <v>0.33857142857142902</v>
      </c>
      <c r="R1221" s="18">
        <v>0.45571428571428602</v>
      </c>
      <c r="S1221" s="18">
        <v>0.36</v>
      </c>
      <c r="T1221" s="18">
        <v>0.40285714285714302</v>
      </c>
      <c r="U1221" s="18">
        <v>0.31857142857142901</v>
      </c>
      <c r="V1221" s="18">
        <v>0.248571428571429</v>
      </c>
      <c r="W1221" s="18">
        <v>0.13285714285714301</v>
      </c>
      <c r="X1221" s="18">
        <v>0.14857142857142899</v>
      </c>
      <c r="Y1221" s="18">
        <v>0.157142857142857</v>
      </c>
      <c r="Z1221" s="18">
        <v>0.14142857142857099</v>
      </c>
    </row>
    <row r="1222" spans="1:26">
      <c r="A1222" s="41">
        <v>126</v>
      </c>
      <c r="B1222" s="24" t="s">
        <v>776</v>
      </c>
      <c r="C1222" s="18">
        <v>0.17428571428571399</v>
      </c>
      <c r="D1222" s="18">
        <v>0.11714285714285699</v>
      </c>
      <c r="E1222" s="18">
        <v>0.14142857142857099</v>
      </c>
      <c r="F1222" s="18">
        <v>0.187142857142857</v>
      </c>
      <c r="G1222" s="18">
        <v>7.8571428571428598E-2</v>
      </c>
      <c r="H1222" s="18">
        <v>0.128571428571429</v>
      </c>
      <c r="I1222" s="18">
        <v>1.3571428571428601E-2</v>
      </c>
      <c r="J1222" s="18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0</v>
      </c>
      <c r="P1222" s="18">
        <v>0</v>
      </c>
      <c r="Q1222" s="18">
        <v>0</v>
      </c>
      <c r="R1222" s="18">
        <v>0</v>
      </c>
      <c r="S1222" s="18">
        <v>0</v>
      </c>
      <c r="T1222" s="18">
        <v>0</v>
      </c>
      <c r="U1222" s="18">
        <v>0</v>
      </c>
      <c r="V1222" s="18">
        <v>0</v>
      </c>
      <c r="W1222" s="18">
        <v>8.8571428571428606E-2</v>
      </c>
      <c r="X1222" s="18">
        <v>0.45285714285714301</v>
      </c>
      <c r="Y1222" s="18">
        <v>0.34571428571428597</v>
      </c>
      <c r="Z1222" s="18">
        <v>0.26</v>
      </c>
    </row>
    <row r="1223" spans="1:26">
      <c r="A1223" s="41">
        <v>127</v>
      </c>
      <c r="B1223" s="24" t="s">
        <v>776</v>
      </c>
      <c r="C1223" s="18">
        <v>0.40285714285714302</v>
      </c>
      <c r="D1223" s="18">
        <v>0.23142857142857101</v>
      </c>
      <c r="E1223" s="18">
        <v>0.125714285714286</v>
      </c>
      <c r="F1223" s="18">
        <v>0.21142857142857099</v>
      </c>
      <c r="G1223" s="18">
        <v>0.26428571428571401</v>
      </c>
      <c r="H1223" s="18">
        <v>0.28285714285714297</v>
      </c>
      <c r="I1223" s="18">
        <v>0.182857142857143</v>
      </c>
      <c r="J1223" s="18">
        <v>0.27714285714285702</v>
      </c>
      <c r="K1223" s="18">
        <v>0.221428571428571</v>
      </c>
      <c r="L1223" s="18">
        <v>0.22428571428571401</v>
      </c>
      <c r="M1223" s="18">
        <v>9.8571428571428601E-2</v>
      </c>
      <c r="N1223" s="18">
        <v>0.13285714285714301</v>
      </c>
      <c r="O1223" s="18">
        <v>0.23428571428571399</v>
      </c>
      <c r="P1223" s="18">
        <v>0.13571428571428601</v>
      </c>
      <c r="Q1223" s="18">
        <v>0.105714285714286</v>
      </c>
      <c r="R1223" s="18">
        <v>0.13428571428571401</v>
      </c>
      <c r="S1223" s="18">
        <v>0.127142857142857</v>
      </c>
      <c r="T1223" s="18">
        <v>0.187142857142857</v>
      </c>
      <c r="U1223" s="18">
        <v>0.20428571428571399</v>
      </c>
      <c r="V1223" s="18">
        <v>0.111428571428571</v>
      </c>
      <c r="W1223" s="18">
        <v>1.28571428571429E-2</v>
      </c>
      <c r="X1223" s="18">
        <v>0.01</v>
      </c>
      <c r="Y1223" s="18">
        <v>6.8571428571428603E-2</v>
      </c>
      <c r="Z1223" s="18">
        <v>0.02</v>
      </c>
    </row>
    <row r="1224" spans="1:26">
      <c r="A1224" s="41">
        <v>128</v>
      </c>
      <c r="B1224" s="24" t="s">
        <v>776</v>
      </c>
      <c r="C1224" s="18">
        <v>0</v>
      </c>
      <c r="D1224" s="18">
        <v>4.57142857142857E-2</v>
      </c>
      <c r="E1224" s="18">
        <v>0.16857142857142901</v>
      </c>
      <c r="F1224" s="18">
        <v>0.20142857142857101</v>
      </c>
      <c r="G1224" s="18">
        <v>0.17285714285714299</v>
      </c>
      <c r="H1224" s="18">
        <v>0.26857142857142902</v>
      </c>
      <c r="I1224" s="18">
        <v>0.19714285714285701</v>
      </c>
      <c r="J1224" s="18">
        <v>9.71428571428571E-2</v>
      </c>
      <c r="K1224" s="18">
        <v>0.151428571428571</v>
      </c>
      <c r="L1224" s="18">
        <v>7.2857142857142898E-2</v>
      </c>
      <c r="M1224" s="18">
        <v>5.4285714285714298E-2</v>
      </c>
      <c r="N1224" s="18">
        <v>3.1428571428571403E-2</v>
      </c>
      <c r="O1224" s="18">
        <v>0</v>
      </c>
      <c r="P1224" s="18">
        <v>0</v>
      </c>
      <c r="Q1224" s="18">
        <v>0</v>
      </c>
      <c r="R1224" s="18">
        <v>1.4285714285714299E-2</v>
      </c>
      <c r="S1224" s="18">
        <v>0.17857142857142899</v>
      </c>
      <c r="T1224" s="18">
        <v>0</v>
      </c>
      <c r="U1224" s="18">
        <v>4.4285714285714303E-2</v>
      </c>
      <c r="V1224" s="18">
        <v>0</v>
      </c>
      <c r="W1224" s="18">
        <v>0</v>
      </c>
      <c r="X1224" s="18">
        <v>7.4285714285714302E-2</v>
      </c>
      <c r="Y1224" s="18">
        <v>0.29285714285714298</v>
      </c>
      <c r="Z1224" s="18">
        <v>0.54142857142857104</v>
      </c>
    </row>
    <row r="1225" spans="1:26">
      <c r="A1225" s="41">
        <v>129</v>
      </c>
      <c r="B1225" s="24" t="s">
        <v>776</v>
      </c>
      <c r="C1225" s="18">
        <v>0.58714285714285697</v>
      </c>
      <c r="D1225" s="18">
        <v>0.77857142857142903</v>
      </c>
      <c r="E1225" s="18">
        <v>0.46571428571428602</v>
      </c>
      <c r="F1225" s="18">
        <v>0.77857142857142903</v>
      </c>
      <c r="G1225" s="18">
        <v>0.21142857142857099</v>
      </c>
      <c r="H1225" s="18">
        <v>0.5</v>
      </c>
      <c r="I1225" s="18">
        <v>5.1785714285714303E-2</v>
      </c>
      <c r="J1225" s="18">
        <v>0.154285714285714</v>
      </c>
      <c r="K1225" s="18">
        <v>0.16857142857142901</v>
      </c>
      <c r="L1225" s="18">
        <v>0.22571428571428601</v>
      </c>
      <c r="M1225" s="18">
        <v>0.49</v>
      </c>
      <c r="N1225" s="18">
        <v>0.72857142857142898</v>
      </c>
      <c r="O1225" s="18">
        <v>0.65714285714285703</v>
      </c>
      <c r="P1225" s="18">
        <v>0.67571428571428604</v>
      </c>
      <c r="Q1225" s="18">
        <v>0.71285714285714297</v>
      </c>
      <c r="R1225" s="18">
        <v>0.79428571428571404</v>
      </c>
      <c r="S1225" s="18">
        <v>0.76428571428571401</v>
      </c>
      <c r="T1225" s="18">
        <v>0.64857142857142902</v>
      </c>
      <c r="U1225" s="18">
        <v>0.56142857142857105</v>
      </c>
      <c r="V1225" s="18">
        <v>0.38285714285714301</v>
      </c>
      <c r="W1225" s="18">
        <v>0.20714285714285699</v>
      </c>
      <c r="X1225" s="18">
        <v>0</v>
      </c>
      <c r="Y1225" s="18">
        <v>0</v>
      </c>
      <c r="Z1225" s="18">
        <v>0</v>
      </c>
    </row>
    <row r="1226" spans="1:26">
      <c r="A1226" s="41">
        <v>130</v>
      </c>
      <c r="B1226" s="24" t="s">
        <v>776</v>
      </c>
      <c r="C1226" s="18">
        <v>0</v>
      </c>
      <c r="D1226" s="18">
        <v>0</v>
      </c>
      <c r="E1226" s="18">
        <v>0</v>
      </c>
      <c r="F1226" s="18">
        <v>4.7142857142857097E-2</v>
      </c>
      <c r="G1226" s="18">
        <v>0.13857142857142901</v>
      </c>
      <c r="H1226" s="18">
        <v>2.1428571428571401E-2</v>
      </c>
      <c r="I1226" s="18">
        <v>9.5714285714285696E-2</v>
      </c>
      <c r="J1226" s="18">
        <v>4.57142857142857E-2</v>
      </c>
      <c r="K1226" s="18">
        <v>2.2857142857142899E-2</v>
      </c>
      <c r="L1226" s="18">
        <v>7.1428571428571397E-2</v>
      </c>
      <c r="M1226" s="18">
        <v>6.8571428571428603E-2</v>
      </c>
      <c r="N1226" s="18">
        <v>0.19571428571428601</v>
      </c>
      <c r="O1226" s="18">
        <v>0.27</v>
      </c>
      <c r="P1226" s="18">
        <v>0.311428571428571</v>
      </c>
      <c r="Q1226" s="18">
        <v>0.68571428571428605</v>
      </c>
      <c r="R1226" s="18">
        <v>0.51714285714285702</v>
      </c>
      <c r="S1226" s="18">
        <v>0.38571428571428601</v>
      </c>
      <c r="T1226" s="18">
        <v>0.42</v>
      </c>
      <c r="U1226" s="18">
        <v>0.48428571428571399</v>
      </c>
      <c r="V1226" s="18">
        <v>0.32571428571428601</v>
      </c>
      <c r="W1226" s="18">
        <v>0.05</v>
      </c>
      <c r="X1226" s="18">
        <v>0</v>
      </c>
      <c r="Y1226" s="18">
        <v>0</v>
      </c>
      <c r="Z1226" s="18">
        <v>0.14642857142857099</v>
      </c>
    </row>
    <row r="1227" spans="1:26">
      <c r="A1227" s="41">
        <v>131</v>
      </c>
      <c r="B1227" s="24" t="s">
        <v>776</v>
      </c>
      <c r="C1227" s="18">
        <v>9.1517857142857199E-3</v>
      </c>
      <c r="D1227" s="18">
        <v>0.26857142857142902</v>
      </c>
      <c r="E1227" s="18">
        <v>5.1785714285714303E-2</v>
      </c>
      <c r="F1227" s="18">
        <v>4.2857142857142899E-2</v>
      </c>
      <c r="G1227" s="18">
        <v>0.05</v>
      </c>
      <c r="H1227" s="18">
        <v>0.112857142857143</v>
      </c>
      <c r="I1227" s="18">
        <v>0.152857142857143</v>
      </c>
      <c r="J1227" s="18">
        <v>0.317142857142857</v>
      </c>
      <c r="K1227" s="18">
        <v>0.13</v>
      </c>
      <c r="L1227" s="18">
        <v>7.4285714285714302E-2</v>
      </c>
      <c r="M1227" s="18">
        <v>0.29285714285714298</v>
      </c>
      <c r="N1227" s="18">
        <v>0.27857142857142903</v>
      </c>
      <c r="O1227" s="18">
        <v>0.57285714285714295</v>
      </c>
      <c r="P1227" s="18">
        <v>0.45142857142857101</v>
      </c>
      <c r="Q1227" s="18">
        <v>0.52142857142857202</v>
      </c>
      <c r="R1227" s="18">
        <v>0.45428571428571402</v>
      </c>
      <c r="S1227" s="18">
        <v>0.30285714285714299</v>
      </c>
      <c r="T1227" s="18">
        <v>0.221428571428571</v>
      </c>
      <c r="U1227" s="18">
        <v>0.214285714285714</v>
      </c>
      <c r="V1227" s="18">
        <v>0.13285714285714301</v>
      </c>
      <c r="W1227" s="18">
        <v>0</v>
      </c>
      <c r="X1227" s="18">
        <v>0</v>
      </c>
      <c r="Y1227" s="18">
        <v>0</v>
      </c>
      <c r="Z1227" s="18">
        <v>0</v>
      </c>
    </row>
    <row r="1228" spans="1:26">
      <c r="A1228" s="41">
        <v>132</v>
      </c>
      <c r="B1228" s="24" t="s">
        <v>776</v>
      </c>
      <c r="C1228" s="18">
        <v>0</v>
      </c>
      <c r="D1228" s="18">
        <v>0</v>
      </c>
      <c r="E1228" s="18">
        <v>0</v>
      </c>
      <c r="F1228" s="18">
        <v>0</v>
      </c>
      <c r="G1228" s="18">
        <v>0</v>
      </c>
      <c r="H1228" s="18">
        <v>0</v>
      </c>
      <c r="I1228" s="18">
        <v>0</v>
      </c>
      <c r="J1228" s="18">
        <v>0</v>
      </c>
      <c r="K1228" s="18">
        <v>0</v>
      </c>
      <c r="L1228" s="18">
        <v>0.13714285714285701</v>
      </c>
      <c r="M1228" s="18">
        <v>0.14571428571428599</v>
      </c>
      <c r="N1228" s="18">
        <v>0.188571428571429</v>
      </c>
      <c r="O1228" s="18">
        <v>0.217142857142857</v>
      </c>
      <c r="P1228" s="18">
        <v>0.42285714285714299</v>
      </c>
      <c r="Q1228" s="18">
        <v>0.63285714285714301</v>
      </c>
      <c r="R1228" s="18">
        <v>0.55428571428571405</v>
      </c>
      <c r="S1228" s="18">
        <v>0.434285714285714</v>
      </c>
      <c r="T1228" s="18">
        <v>0.52</v>
      </c>
      <c r="U1228" s="18">
        <v>0.307142857142857</v>
      </c>
      <c r="V1228" s="18">
        <v>0.24</v>
      </c>
      <c r="W1228" s="18">
        <v>0.32857142857142901</v>
      </c>
      <c r="X1228" s="18">
        <v>0.157857142857143</v>
      </c>
      <c r="Y1228" s="18">
        <v>9.8660714285714306E-3</v>
      </c>
      <c r="Z1228" s="18">
        <v>3.9642857142857098E-2</v>
      </c>
    </row>
    <row r="1229" spans="1:26">
      <c r="A1229" s="41">
        <v>133</v>
      </c>
      <c r="B1229" s="24" t="s">
        <v>776</v>
      </c>
      <c r="C1229" s="18">
        <v>0.755714285714286</v>
      </c>
      <c r="D1229" s="18">
        <v>0.65</v>
      </c>
      <c r="E1229" s="18">
        <v>0.64571428571428602</v>
      </c>
      <c r="F1229" s="18">
        <v>0.14571428571428599</v>
      </c>
      <c r="G1229" s="18">
        <v>0.23285714285714301</v>
      </c>
      <c r="H1229" s="18">
        <v>6.60714285714286E-2</v>
      </c>
      <c r="I1229" s="18">
        <v>0.127142857142857</v>
      </c>
      <c r="J1229" s="18">
        <v>0.21</v>
      </c>
      <c r="K1229" s="18">
        <v>0.23142857142857101</v>
      </c>
      <c r="L1229" s="18">
        <v>0.16857142857142901</v>
      </c>
      <c r="M1229" s="18">
        <v>9.71428571428571E-2</v>
      </c>
      <c r="N1229" s="18">
        <v>4.7142857142857097E-2</v>
      </c>
      <c r="O1229" s="18">
        <v>0</v>
      </c>
      <c r="P1229" s="18">
        <v>0</v>
      </c>
      <c r="Q1229" s="18">
        <v>0</v>
      </c>
      <c r="R1229" s="18">
        <v>2.57142857142857E-2</v>
      </c>
      <c r="S1229" s="18">
        <v>0</v>
      </c>
      <c r="T1229" s="18">
        <v>0</v>
      </c>
      <c r="U1229" s="18">
        <v>2.7142857142857101E-2</v>
      </c>
      <c r="V1229" s="18">
        <v>0.04</v>
      </c>
      <c r="W1229" s="18">
        <v>0.13714285714285701</v>
      </c>
      <c r="X1229" s="18">
        <v>3.7142857142857102E-2</v>
      </c>
      <c r="Y1229" s="18">
        <v>4.4999999999999998E-2</v>
      </c>
      <c r="Z1229" s="18">
        <v>0.04</v>
      </c>
    </row>
    <row r="1230" spans="1:26">
      <c r="A1230" s="41">
        <v>134</v>
      </c>
      <c r="B1230" s="24" t="s">
        <v>776</v>
      </c>
      <c r="C1230" s="18">
        <v>0.64142857142857201</v>
      </c>
      <c r="D1230" s="18">
        <v>0.72571428571428598</v>
      </c>
      <c r="E1230" s="18">
        <v>0.73285714285714298</v>
      </c>
      <c r="F1230" s="18">
        <v>0.72571428571428598</v>
      </c>
      <c r="G1230" s="18">
        <v>0.72285714285714298</v>
      </c>
      <c r="H1230" s="18">
        <v>0.66714285714285704</v>
      </c>
      <c r="I1230" s="18">
        <v>0.34571428571428597</v>
      </c>
      <c r="J1230" s="18">
        <v>0.317142857142857</v>
      </c>
      <c r="K1230" s="18">
        <v>0.184285714285714</v>
      </c>
      <c r="L1230" s="18">
        <v>0.26714285714285702</v>
      </c>
      <c r="M1230" s="18">
        <v>1.5714285714285701E-2</v>
      </c>
      <c r="N1230" s="18">
        <v>0.02</v>
      </c>
      <c r="O1230" s="18">
        <v>0.13857142857142901</v>
      </c>
      <c r="P1230" s="18">
        <v>0.19857142857142901</v>
      </c>
      <c r="Q1230" s="18">
        <v>0.122857142857143</v>
      </c>
      <c r="R1230" s="18">
        <v>0.28857142857142898</v>
      </c>
      <c r="S1230" s="18">
        <v>0.23857142857142899</v>
      </c>
      <c r="T1230" s="18">
        <v>0.104285714285714</v>
      </c>
      <c r="U1230" s="18">
        <v>0.39571428571428602</v>
      </c>
      <c r="V1230" s="18">
        <v>0.16285714285714301</v>
      </c>
      <c r="W1230" s="18">
        <v>0.20428571428571399</v>
      </c>
      <c r="X1230" s="18">
        <v>0.03</v>
      </c>
      <c r="Y1230" s="18">
        <v>7.0000000000000007E-2</v>
      </c>
      <c r="Z1230" s="18">
        <v>2.1428571428571401E-2</v>
      </c>
    </row>
    <row r="1231" spans="1:26">
      <c r="A1231" s="41">
        <v>135</v>
      </c>
      <c r="B1231" s="24" t="s">
        <v>776</v>
      </c>
      <c r="C1231" s="18">
        <v>4.2857142857142899E-2</v>
      </c>
      <c r="D1231" s="18">
        <v>0.104285714285714</v>
      </c>
      <c r="E1231" s="18">
        <v>8.1428571428571406E-2</v>
      </c>
      <c r="F1231" s="18">
        <v>0.13857142857142901</v>
      </c>
      <c r="G1231" s="18">
        <v>6.7142857142857101E-2</v>
      </c>
      <c r="H1231" s="18">
        <v>2.7142857142857101E-2</v>
      </c>
      <c r="I1231" s="18">
        <v>8.5714285714285701E-3</v>
      </c>
      <c r="J1231" s="18">
        <v>9.1785714285714304E-2</v>
      </c>
      <c r="K1231" s="18">
        <v>7.4285714285714302E-2</v>
      </c>
      <c r="L1231" s="18">
        <v>5.14285714285714E-2</v>
      </c>
      <c r="M1231" s="18">
        <v>5.14285714285714E-2</v>
      </c>
      <c r="N1231" s="18">
        <v>1.1428571428571401E-2</v>
      </c>
      <c r="O1231" s="18">
        <v>0</v>
      </c>
      <c r="P1231" s="18">
        <v>5.7142857142857099E-2</v>
      </c>
      <c r="Q1231" s="18">
        <v>3.5714285714285698E-2</v>
      </c>
      <c r="R1231" s="18">
        <v>0.317142857142857</v>
      </c>
      <c r="S1231" s="18">
        <v>0.155714285714286</v>
      </c>
      <c r="T1231" s="18">
        <v>0.155714285714286</v>
      </c>
      <c r="U1231" s="18">
        <v>0.14714285714285699</v>
      </c>
      <c r="V1231" s="18">
        <v>4.57142857142857E-2</v>
      </c>
      <c r="W1231" s="18">
        <v>2.57142857142857E-2</v>
      </c>
      <c r="X1231" s="18">
        <v>0.13857142857142901</v>
      </c>
      <c r="Y1231" s="18">
        <v>0.19857142857142901</v>
      </c>
      <c r="Z1231" s="18">
        <v>0.184285714285714</v>
      </c>
    </row>
    <row r="1232" spans="1:26">
      <c r="A1232" s="41">
        <v>136</v>
      </c>
      <c r="B1232" s="24" t="s">
        <v>776</v>
      </c>
      <c r="C1232" s="18">
        <v>0.127142857142857</v>
      </c>
      <c r="D1232" s="18">
        <v>0</v>
      </c>
      <c r="E1232" s="18">
        <v>8.5714285714285701E-3</v>
      </c>
      <c r="F1232" s="18">
        <v>0</v>
      </c>
      <c r="G1232" s="18">
        <v>1.4285714285714299E-2</v>
      </c>
      <c r="H1232" s="18">
        <v>0.04</v>
      </c>
      <c r="I1232" s="18">
        <v>0.128571428571429</v>
      </c>
      <c r="J1232" s="18">
        <v>0.182857142857143</v>
      </c>
      <c r="K1232" s="18">
        <v>0.14714285714285699</v>
      </c>
      <c r="L1232" s="18">
        <v>0.124285714285714</v>
      </c>
      <c r="M1232" s="18">
        <v>0.15</v>
      </c>
      <c r="N1232" s="18">
        <v>0.154285714285714</v>
      </c>
      <c r="O1232" s="18">
        <v>0.184285714285714</v>
      </c>
      <c r="P1232" s="18">
        <v>8.1428571428571406E-2</v>
      </c>
      <c r="Q1232" s="18">
        <v>1.4285714285714299E-2</v>
      </c>
      <c r="R1232" s="18">
        <v>7.14285714285714E-3</v>
      </c>
      <c r="S1232" s="18">
        <v>0</v>
      </c>
      <c r="T1232" s="18">
        <v>0</v>
      </c>
      <c r="U1232" s="18">
        <v>0</v>
      </c>
      <c r="V1232" s="18">
        <v>0</v>
      </c>
      <c r="W1232" s="18">
        <v>0</v>
      </c>
      <c r="X1232" s="18">
        <v>0</v>
      </c>
      <c r="Y1232" s="18">
        <v>0</v>
      </c>
      <c r="Z1232" s="18">
        <v>0</v>
      </c>
    </row>
    <row r="1233" spans="1:26">
      <c r="A1233" s="41">
        <v>137</v>
      </c>
      <c r="B1233" s="24" t="s">
        <v>776</v>
      </c>
      <c r="C1233" s="18">
        <v>0.14214285714285699</v>
      </c>
      <c r="D1233" s="18">
        <v>0.59142857142857097</v>
      </c>
      <c r="E1233" s="18">
        <v>0.47142857142857097</v>
      </c>
      <c r="F1233" s="18">
        <v>0.307142857142857</v>
      </c>
      <c r="G1233" s="18">
        <v>0.158571428571429</v>
      </c>
      <c r="H1233" s="18">
        <v>0.161428571428571</v>
      </c>
      <c r="I1233" s="18">
        <v>0.23428571428571399</v>
      </c>
      <c r="J1233" s="18">
        <v>0.17571428571428599</v>
      </c>
      <c r="K1233" s="18">
        <v>3.2857142857142897E-2</v>
      </c>
      <c r="L1233" s="18">
        <v>0</v>
      </c>
      <c r="M1233" s="18">
        <v>1.4285714285714299E-2</v>
      </c>
      <c r="N1233" s="18">
        <v>0.157142857142857</v>
      </c>
      <c r="O1233" s="18">
        <v>0.114285714285714</v>
      </c>
      <c r="P1233" s="18">
        <v>0.312857142857143</v>
      </c>
      <c r="Q1233" s="18">
        <v>0.10285714285714299</v>
      </c>
      <c r="R1233" s="18">
        <v>0.12</v>
      </c>
      <c r="S1233" s="18">
        <v>0.14571428571428599</v>
      </c>
      <c r="T1233" s="18">
        <v>0.16</v>
      </c>
      <c r="U1233" s="18">
        <v>0.254285714285714</v>
      </c>
      <c r="V1233" s="18">
        <v>0.34142857142857103</v>
      </c>
      <c r="W1233" s="18">
        <v>0.39857142857142902</v>
      </c>
      <c r="X1233" s="18">
        <v>0.40714285714285697</v>
      </c>
      <c r="Y1233" s="18">
        <v>0.40714285714285697</v>
      </c>
      <c r="Z1233" s="18">
        <v>0.40714285714285697</v>
      </c>
    </row>
    <row r="1234" spans="1:26">
      <c r="A1234" s="41">
        <v>138</v>
      </c>
      <c r="B1234" s="24" t="s">
        <v>776</v>
      </c>
      <c r="C1234" s="18">
        <v>0.28142857142857097</v>
      </c>
      <c r="D1234" s="18">
        <v>0.28142857142857097</v>
      </c>
      <c r="E1234" s="18">
        <v>0.28142857142857097</v>
      </c>
      <c r="F1234" s="18">
        <v>0.28142857142857097</v>
      </c>
      <c r="G1234" s="18">
        <v>0.28142857142857097</v>
      </c>
      <c r="H1234" s="18">
        <v>0.28142857142857097</v>
      </c>
      <c r="I1234" s="18">
        <v>0.34428571428571397</v>
      </c>
      <c r="J1234" s="18">
        <v>0.26714285714285702</v>
      </c>
      <c r="K1234" s="18">
        <v>0.157142857142857</v>
      </c>
      <c r="L1234" s="18">
        <v>0.29142857142857098</v>
      </c>
      <c r="M1234" s="18">
        <v>0.55428571428571405</v>
      </c>
      <c r="N1234" s="18">
        <v>0.68857142857142895</v>
      </c>
      <c r="O1234" s="18">
        <v>0.29285714285714298</v>
      </c>
      <c r="P1234" s="18">
        <v>0.33142857142857102</v>
      </c>
      <c r="Q1234" s="18">
        <v>0.59142857142857097</v>
      </c>
      <c r="R1234" s="18">
        <v>0.71</v>
      </c>
      <c r="S1234" s="18">
        <v>0.69571428571428595</v>
      </c>
      <c r="T1234" s="18">
        <v>0.45714285714285702</v>
      </c>
      <c r="U1234" s="18">
        <v>0.74</v>
      </c>
      <c r="V1234" s="18">
        <v>0.754285714285714</v>
      </c>
      <c r="W1234" s="18">
        <v>0.62</v>
      </c>
      <c r="X1234" s="18">
        <v>0.39428571428571402</v>
      </c>
      <c r="Y1234" s="18">
        <v>0.28285714285714297</v>
      </c>
      <c r="Z1234" s="18">
        <v>0.252857142857143</v>
      </c>
    </row>
    <row r="1235" spans="1:26">
      <c r="A1235" s="41">
        <v>139</v>
      </c>
      <c r="B1235" s="24" t="s">
        <v>776</v>
      </c>
      <c r="C1235" s="18">
        <v>0.23</v>
      </c>
      <c r="D1235" s="18">
        <v>0.14142857142857099</v>
      </c>
      <c r="E1235" s="18">
        <v>0.217142857142857</v>
      </c>
      <c r="F1235" s="18">
        <v>0.255714285714286</v>
      </c>
      <c r="G1235" s="18">
        <v>0.17285714285714299</v>
      </c>
      <c r="H1235" s="18">
        <v>0.19857142857142901</v>
      </c>
      <c r="I1235" s="18">
        <v>0.23857142857142899</v>
      </c>
      <c r="J1235" s="18">
        <v>0.28714285714285698</v>
      </c>
      <c r="K1235" s="18">
        <v>0.29428571428571398</v>
      </c>
      <c r="L1235" s="18">
        <v>0.16285714285714301</v>
      </c>
      <c r="M1235" s="18">
        <v>9.2857142857142902E-2</v>
      </c>
      <c r="N1235" s="18">
        <v>0.13285714285714301</v>
      </c>
      <c r="O1235" s="18">
        <v>0.28000000000000003</v>
      </c>
      <c r="P1235" s="18">
        <v>0.41</v>
      </c>
      <c r="Q1235" s="18">
        <v>0.438571428571429</v>
      </c>
      <c r="R1235" s="18">
        <v>0.39571428571428602</v>
      </c>
      <c r="S1235" s="18">
        <v>0.495714285714286</v>
      </c>
      <c r="T1235" s="18">
        <v>0.40285714285714302</v>
      </c>
      <c r="U1235" s="18">
        <v>0.46428571428571402</v>
      </c>
      <c r="V1235" s="18">
        <v>0.47142857142857097</v>
      </c>
      <c r="W1235" s="18">
        <v>0.52714285714285702</v>
      </c>
      <c r="X1235" s="18">
        <v>0.55000000000000004</v>
      </c>
      <c r="Y1235" s="18">
        <v>0.26714285714285702</v>
      </c>
      <c r="Z1235" s="18">
        <v>0.55285714285714305</v>
      </c>
    </row>
    <row r="1236" spans="1:26">
      <c r="A1236" s="41">
        <v>140</v>
      </c>
      <c r="B1236" s="24" t="s">
        <v>776</v>
      </c>
      <c r="C1236" s="18">
        <v>0.67714285714285705</v>
      </c>
      <c r="D1236" s="18">
        <v>0.622857142857143</v>
      </c>
      <c r="E1236" s="18">
        <v>0.308571428571429</v>
      </c>
      <c r="F1236" s="18">
        <v>0.61</v>
      </c>
      <c r="G1236" s="18">
        <v>0.61</v>
      </c>
      <c r="H1236" s="18">
        <v>0.64142857142857201</v>
      </c>
      <c r="I1236" s="18">
        <v>0.64285714285714302</v>
      </c>
      <c r="J1236" s="18">
        <v>0.66571428571428604</v>
      </c>
      <c r="K1236" s="18">
        <v>0.59857142857142898</v>
      </c>
      <c r="L1236" s="18">
        <v>0.59</v>
      </c>
      <c r="M1236" s="18">
        <v>0.50714285714285701</v>
      </c>
      <c r="N1236" s="18">
        <v>0.33714285714285702</v>
      </c>
      <c r="O1236" s="18">
        <v>0.19857142857142901</v>
      </c>
      <c r="P1236" s="18">
        <v>5.7142857142857099E-2</v>
      </c>
      <c r="Q1236" s="18">
        <v>4.4285714285714303E-2</v>
      </c>
      <c r="R1236" s="18">
        <v>1.64285714285714E-2</v>
      </c>
      <c r="S1236" s="18">
        <v>0</v>
      </c>
      <c r="T1236" s="18">
        <v>0</v>
      </c>
      <c r="U1236" s="18">
        <v>0</v>
      </c>
      <c r="V1236" s="18">
        <v>0</v>
      </c>
      <c r="W1236" s="18">
        <v>0.11857142857142899</v>
      </c>
      <c r="X1236" s="18">
        <v>0.432857142857143</v>
      </c>
      <c r="Y1236" s="18">
        <v>0.63</v>
      </c>
      <c r="Z1236" s="18">
        <v>0.65142857142857202</v>
      </c>
    </row>
    <row r="1237" spans="1:26">
      <c r="A1237" s="41">
        <v>141</v>
      </c>
      <c r="B1237" s="24" t="s">
        <v>776</v>
      </c>
      <c r="C1237" s="18">
        <v>0.122857142857143</v>
      </c>
      <c r="D1237" s="18">
        <v>0</v>
      </c>
      <c r="E1237" s="18">
        <v>0</v>
      </c>
      <c r="F1237" s="18">
        <v>0</v>
      </c>
      <c r="G1237" s="18">
        <v>0.247142857142857</v>
      </c>
      <c r="H1237" s="18">
        <v>0.20714285714285699</v>
      </c>
      <c r="I1237" s="18">
        <v>0.161428571428571</v>
      </c>
      <c r="J1237" s="18">
        <v>8.5714285714285701E-2</v>
      </c>
      <c r="K1237" s="18">
        <v>0.22500000000000001</v>
      </c>
      <c r="L1237" s="18">
        <v>0.63714285714285701</v>
      </c>
      <c r="M1237" s="18">
        <v>0.44571428571428601</v>
      </c>
      <c r="N1237" s="18">
        <v>0.35</v>
      </c>
      <c r="O1237" s="18">
        <v>0.2</v>
      </c>
      <c r="P1237" s="18">
        <v>0.23571428571428599</v>
      </c>
      <c r="Q1237" s="18">
        <v>0.49142857142857099</v>
      </c>
      <c r="R1237" s="18">
        <v>0.441428571428571</v>
      </c>
      <c r="S1237" s="18">
        <v>0.51571428571428601</v>
      </c>
      <c r="T1237" s="18">
        <v>0.83285714285714296</v>
      </c>
      <c r="U1237" s="18">
        <v>0.77285714285714302</v>
      </c>
      <c r="V1237" s="18">
        <v>0.73857142857142899</v>
      </c>
      <c r="W1237" s="18">
        <v>0.84428571428571397</v>
      </c>
      <c r="X1237" s="18">
        <v>0.78714285714285703</v>
      </c>
      <c r="Y1237" s="18">
        <v>0.57571428571428596</v>
      </c>
      <c r="Z1237" s="18">
        <v>0.50714285714285701</v>
      </c>
    </row>
    <row r="1238" spans="1:26">
      <c r="A1238" s="41">
        <v>142</v>
      </c>
      <c r="B1238" s="24" t="s">
        <v>776</v>
      </c>
      <c r="C1238" s="18">
        <v>0.45285714285714301</v>
      </c>
      <c r="D1238" s="18">
        <v>0.15</v>
      </c>
      <c r="E1238" s="18">
        <v>0.17142857142857101</v>
      </c>
      <c r="F1238" s="18">
        <v>0.21285714285714299</v>
      </c>
      <c r="G1238" s="18">
        <v>0.26571428571428601</v>
      </c>
      <c r="H1238" s="18">
        <v>0.13571428571428601</v>
      </c>
      <c r="I1238" s="18">
        <v>0.09</v>
      </c>
      <c r="J1238" s="18">
        <v>0.12</v>
      </c>
      <c r="K1238" s="18">
        <v>3.1428571428571403E-2</v>
      </c>
      <c r="L1238" s="18">
        <v>1.7142857142857099E-2</v>
      </c>
      <c r="M1238" s="18">
        <v>6.5714285714285697E-2</v>
      </c>
      <c r="N1238" s="18">
        <v>0.124285714285714</v>
      </c>
      <c r="O1238" s="18">
        <v>7.14285714285714E-3</v>
      </c>
      <c r="P1238" s="18">
        <v>0.124285714285714</v>
      </c>
      <c r="Q1238" s="18">
        <v>4.8571428571428599E-2</v>
      </c>
      <c r="R1238" s="18">
        <v>1.7142857142857099E-2</v>
      </c>
      <c r="S1238" s="18">
        <v>0</v>
      </c>
      <c r="T1238" s="18">
        <v>7.14285714285714E-3</v>
      </c>
      <c r="U1238" s="18">
        <v>2.4285714285714299E-2</v>
      </c>
      <c r="V1238" s="18">
        <v>8.5714285714285701E-3</v>
      </c>
      <c r="W1238" s="18">
        <v>0</v>
      </c>
      <c r="X1238" s="18">
        <v>0</v>
      </c>
      <c r="Y1238" s="18">
        <v>0</v>
      </c>
      <c r="Z1238" s="18">
        <v>0</v>
      </c>
    </row>
    <row r="1239" spans="1:26">
      <c r="A1239" s="41">
        <v>143</v>
      </c>
      <c r="B1239" s="24" t="s">
        <v>776</v>
      </c>
      <c r="C1239" s="18">
        <v>0</v>
      </c>
      <c r="D1239" s="18">
        <v>0</v>
      </c>
      <c r="E1239" s="18">
        <v>0</v>
      </c>
      <c r="F1239" s="18">
        <v>0</v>
      </c>
      <c r="G1239" s="18">
        <v>0</v>
      </c>
      <c r="H1239" s="18">
        <v>0.161428571428571</v>
      </c>
      <c r="I1239" s="18">
        <v>0.187142857142857</v>
      </c>
      <c r="J1239" s="18">
        <v>0.129285714285714</v>
      </c>
      <c r="K1239" s="18">
        <v>0.11857142857142899</v>
      </c>
      <c r="L1239" s="18">
        <v>0</v>
      </c>
      <c r="M1239" s="18">
        <v>0</v>
      </c>
      <c r="N1239" s="18">
        <v>3.5714285714285698E-2</v>
      </c>
      <c r="O1239" s="18">
        <v>3.5714285714285698E-2</v>
      </c>
      <c r="P1239" s="18">
        <v>5.14285714285714E-2</v>
      </c>
      <c r="Q1239" s="18">
        <v>1.1428571428571401E-2</v>
      </c>
      <c r="R1239" s="18">
        <v>2.4285714285714299E-2</v>
      </c>
      <c r="S1239" s="18">
        <v>5.14285714285714E-2</v>
      </c>
      <c r="T1239" s="18">
        <v>7.8571428571428598E-2</v>
      </c>
      <c r="U1239" s="18">
        <v>6.4285714285714293E-2</v>
      </c>
      <c r="V1239" s="18">
        <v>0.04</v>
      </c>
      <c r="W1239" s="18">
        <v>0.244285714285714</v>
      </c>
      <c r="X1239" s="18">
        <v>0.40285714285714302</v>
      </c>
      <c r="Y1239" s="18">
        <v>0.56000000000000005</v>
      </c>
      <c r="Z1239" s="18">
        <v>0.40857142857142897</v>
      </c>
    </row>
    <row r="1240" spans="1:26">
      <c r="A1240" s="41">
        <v>144</v>
      </c>
      <c r="B1240" s="24" t="s">
        <v>776</v>
      </c>
      <c r="C1240" s="18">
        <v>0.38857142857142901</v>
      </c>
      <c r="D1240" s="18">
        <v>0.21142857142857099</v>
      </c>
      <c r="E1240" s="18">
        <v>7.7857142857142903E-2</v>
      </c>
      <c r="F1240" s="18">
        <v>5.14285714285714E-2</v>
      </c>
      <c r="G1240" s="18">
        <v>0</v>
      </c>
      <c r="H1240" s="18">
        <v>0</v>
      </c>
      <c r="I1240" s="18">
        <v>0</v>
      </c>
      <c r="J1240" s="18">
        <v>0</v>
      </c>
      <c r="K1240" s="18">
        <v>0</v>
      </c>
      <c r="L1240" s="18">
        <v>0</v>
      </c>
      <c r="M1240" s="18">
        <v>0</v>
      </c>
      <c r="N1240" s="18">
        <v>6.8571428571428603E-2</v>
      </c>
      <c r="O1240" s="18">
        <v>0</v>
      </c>
      <c r="P1240" s="18">
        <v>0</v>
      </c>
      <c r="Q1240" s="18">
        <v>0</v>
      </c>
      <c r="R1240" s="18">
        <v>0</v>
      </c>
      <c r="S1240" s="18">
        <v>7.14285714285714E-3</v>
      </c>
      <c r="T1240" s="18">
        <v>1.4999999999999999E-2</v>
      </c>
      <c r="U1240" s="18">
        <v>1.2142857142857099E-2</v>
      </c>
      <c r="V1240" s="18">
        <v>6.5714285714285697E-2</v>
      </c>
      <c r="W1240" s="18">
        <v>4.8571428571428599E-2</v>
      </c>
      <c r="X1240" s="18">
        <v>2.1428571428571401E-2</v>
      </c>
      <c r="Y1240" s="18">
        <v>1.28571428571429E-2</v>
      </c>
      <c r="Z1240" s="18">
        <v>0</v>
      </c>
    </row>
    <row r="1241" spans="1:26">
      <c r="A1241" s="41">
        <v>145</v>
      </c>
      <c r="B1241" s="24" t="s">
        <v>776</v>
      </c>
      <c r="C1241" s="18">
        <v>0</v>
      </c>
      <c r="D1241" s="18">
        <v>0</v>
      </c>
      <c r="E1241" s="18">
        <v>8.5714285714285701E-3</v>
      </c>
      <c r="F1241" s="18">
        <v>6.5714285714285697E-2</v>
      </c>
      <c r="G1241" s="18">
        <v>0.112857142857143</v>
      </c>
      <c r="H1241" s="18">
        <v>0.17714285714285699</v>
      </c>
      <c r="I1241" s="18">
        <v>0.161428571428571</v>
      </c>
      <c r="J1241" s="18">
        <v>0.27714285714285702</v>
      </c>
      <c r="K1241" s="18">
        <v>0.21142857142857099</v>
      </c>
      <c r="L1241" s="18">
        <v>0.14714285714285699</v>
      </c>
      <c r="M1241" s="18">
        <v>6.5714285714285697E-2</v>
      </c>
      <c r="N1241" s="18">
        <v>3.2857142857142897E-2</v>
      </c>
      <c r="O1241" s="18">
        <v>0</v>
      </c>
      <c r="P1241" s="18">
        <v>0</v>
      </c>
      <c r="Q1241" s="18">
        <v>0</v>
      </c>
      <c r="R1241" s="18">
        <v>0</v>
      </c>
      <c r="S1241" s="18">
        <v>0</v>
      </c>
      <c r="T1241" s="18">
        <v>0.01</v>
      </c>
      <c r="U1241" s="18">
        <v>0</v>
      </c>
      <c r="V1241" s="18">
        <v>6.1428571428571402E-2</v>
      </c>
      <c r="W1241" s="18">
        <v>3.5714285714285698E-2</v>
      </c>
      <c r="X1241" s="18">
        <v>0</v>
      </c>
      <c r="Y1241" s="18">
        <v>0</v>
      </c>
      <c r="Z1241" s="18">
        <v>0.04</v>
      </c>
    </row>
    <row r="1242" spans="1:26">
      <c r="A1242" s="41">
        <v>146</v>
      </c>
      <c r="B1242" s="24" t="s">
        <v>776</v>
      </c>
      <c r="C1242" s="18">
        <v>0.09</v>
      </c>
      <c r="D1242" s="18">
        <v>8.1428571428571406E-2</v>
      </c>
      <c r="E1242" s="18">
        <v>0.14428571428571399</v>
      </c>
      <c r="F1242" s="18">
        <v>0.11</v>
      </c>
      <c r="G1242" s="18">
        <v>0.252857142857143</v>
      </c>
      <c r="H1242" s="18">
        <v>0.39285714285714302</v>
      </c>
      <c r="I1242" s="18">
        <v>0.38428571428571401</v>
      </c>
      <c r="J1242" s="18">
        <v>0.308571428571429</v>
      </c>
      <c r="K1242" s="18">
        <v>0.23</v>
      </c>
      <c r="L1242" s="18">
        <v>0.18142857142857099</v>
      </c>
      <c r="M1242" s="18">
        <v>0.22428571428571401</v>
      </c>
      <c r="N1242" s="18">
        <v>0.17857142857142899</v>
      </c>
      <c r="O1242" s="18">
        <v>7.4285714285714302E-2</v>
      </c>
      <c r="P1242" s="18">
        <v>3.4285714285714301E-2</v>
      </c>
      <c r="Q1242" s="18">
        <v>0</v>
      </c>
      <c r="R1242" s="18">
        <v>0</v>
      </c>
      <c r="S1242" s="18">
        <v>0</v>
      </c>
      <c r="T1242" s="18">
        <v>0</v>
      </c>
      <c r="U1242" s="18">
        <v>0</v>
      </c>
      <c r="V1242" s="18">
        <v>0</v>
      </c>
      <c r="W1242" s="18">
        <v>1.1428571428571401E-2</v>
      </c>
      <c r="X1242" s="18">
        <v>0</v>
      </c>
      <c r="Y1242" s="18">
        <v>0</v>
      </c>
      <c r="Z1242" s="18">
        <v>0</v>
      </c>
    </row>
    <row r="1243" spans="1:26">
      <c r="A1243" s="41">
        <v>147</v>
      </c>
      <c r="B1243" s="24" t="s">
        <v>776</v>
      </c>
      <c r="C1243" s="18">
        <v>0</v>
      </c>
      <c r="D1243" s="18">
        <v>0</v>
      </c>
      <c r="E1243" s="18">
        <v>0</v>
      </c>
      <c r="F1243" s="18">
        <v>0.46714285714285703</v>
      </c>
      <c r="G1243" s="18">
        <v>0.51142857142857101</v>
      </c>
      <c r="H1243" s="18">
        <v>0.442857142857143</v>
      </c>
      <c r="I1243" s="18">
        <v>0.46285714285714302</v>
      </c>
      <c r="J1243" s="18">
        <v>0.497142857142857</v>
      </c>
      <c r="K1243" s="18">
        <v>0.35428571428571398</v>
      </c>
      <c r="L1243" s="18">
        <v>0.16285714285714301</v>
      </c>
      <c r="M1243" s="18">
        <v>0.14428571428571399</v>
      </c>
      <c r="N1243" s="18">
        <v>8.1428571428571406E-2</v>
      </c>
      <c r="O1243" s="18">
        <v>6.5714285714285697E-2</v>
      </c>
      <c r="P1243" s="18">
        <v>0.13</v>
      </c>
      <c r="Q1243" s="18">
        <v>0.10142857142857099</v>
      </c>
      <c r="R1243" s="18">
        <v>0.128571428571429</v>
      </c>
      <c r="S1243" s="18">
        <v>0.12</v>
      </c>
      <c r="T1243" s="18">
        <v>3.2857142857142897E-2</v>
      </c>
      <c r="U1243" s="18">
        <v>0.03</v>
      </c>
      <c r="V1243" s="18">
        <v>2.57142857142857E-2</v>
      </c>
      <c r="W1243" s="18">
        <v>9.2857142857142902E-2</v>
      </c>
      <c r="X1243" s="18">
        <v>0.41</v>
      </c>
      <c r="Y1243" s="18">
        <v>0.71</v>
      </c>
      <c r="Z1243" s="18">
        <v>0.66571428571428604</v>
      </c>
    </row>
    <row r="1244" spans="1:26">
      <c r="A1244" s="41">
        <v>148</v>
      </c>
      <c r="B1244" s="24" t="s">
        <v>776</v>
      </c>
      <c r="C1244" s="18">
        <v>0.63428571428571401</v>
      </c>
      <c r="D1244" s="18">
        <v>0.63142857142857201</v>
      </c>
      <c r="E1244" s="18">
        <v>0.60142857142857098</v>
      </c>
      <c r="F1244" s="18">
        <v>0.314285714285714</v>
      </c>
      <c r="G1244" s="18">
        <v>0.252857142857143</v>
      </c>
      <c r="H1244" s="18">
        <v>0.19714285714285701</v>
      </c>
      <c r="I1244" s="18">
        <v>0.13428571428571401</v>
      </c>
      <c r="J1244" s="18">
        <v>0.23857142857142899</v>
      </c>
      <c r="K1244" s="18">
        <v>0.161428571428571</v>
      </c>
      <c r="L1244" s="18">
        <v>0.14285714285714299</v>
      </c>
      <c r="M1244" s="18">
        <v>0.46857142857142903</v>
      </c>
      <c r="N1244" s="18">
        <v>0.58428571428571396</v>
      </c>
      <c r="O1244" s="18">
        <v>0.30428571428571399</v>
      </c>
      <c r="P1244" s="18">
        <v>0.26714285714285702</v>
      </c>
      <c r="Q1244" s="18">
        <v>0.217142857142857</v>
      </c>
      <c r="R1244" s="18">
        <v>0.27714285714285702</v>
      </c>
      <c r="S1244" s="18">
        <v>0.254285714285714</v>
      </c>
      <c r="T1244" s="18">
        <v>0.27</v>
      </c>
      <c r="U1244" s="18">
        <v>0.51142857142857101</v>
      </c>
      <c r="V1244" s="18">
        <v>0.59857142857142898</v>
      </c>
      <c r="W1244" s="18">
        <v>0.59428571428571397</v>
      </c>
      <c r="X1244" s="18">
        <v>0.747142857142857</v>
      </c>
      <c r="Y1244" s="18">
        <v>0.76285714285714301</v>
      </c>
      <c r="Z1244" s="18">
        <v>0.67714285714285705</v>
      </c>
    </row>
    <row r="1245" spans="1:26">
      <c r="A1245" s="41">
        <v>149</v>
      </c>
      <c r="B1245" s="24" t="s">
        <v>776</v>
      </c>
      <c r="C1245" s="18">
        <v>0.61428571428571399</v>
      </c>
      <c r="D1245" s="18">
        <v>0.67714285714285705</v>
      </c>
      <c r="E1245" s="18">
        <v>0.63571428571428601</v>
      </c>
      <c r="F1245" s="18">
        <v>0.57714285714285696</v>
      </c>
      <c r="G1245" s="18">
        <v>0.49</v>
      </c>
      <c r="H1245" s="18">
        <v>0.40571428571428603</v>
      </c>
      <c r="I1245" s="18">
        <v>9.7857142857142906E-2</v>
      </c>
      <c r="J1245" s="18">
        <v>0.08</v>
      </c>
      <c r="K1245" s="18">
        <v>5.5714285714285702E-2</v>
      </c>
      <c r="L1245" s="18">
        <v>0.13857142857142901</v>
      </c>
      <c r="M1245" s="18">
        <v>0.1</v>
      </c>
      <c r="N1245" s="18">
        <v>0.13714285714285701</v>
      </c>
      <c r="O1245" s="18">
        <v>7.0000000000000007E-2</v>
      </c>
      <c r="P1245" s="18">
        <v>7.8571428571428598E-2</v>
      </c>
      <c r="Q1245" s="18">
        <v>0.18</v>
      </c>
      <c r="R1245" s="18">
        <v>0.11857142857142899</v>
      </c>
      <c r="S1245" s="18">
        <v>0.17714285714285699</v>
      </c>
      <c r="T1245" s="18">
        <v>0.22714285714285701</v>
      </c>
      <c r="U1245" s="18">
        <v>0.79857142857142904</v>
      </c>
      <c r="V1245" s="18">
        <v>0.79285714285714304</v>
      </c>
      <c r="W1245" s="18">
        <v>0.60285714285714298</v>
      </c>
      <c r="X1245" s="18">
        <v>0.67714285714285705</v>
      </c>
      <c r="Y1245" s="18">
        <v>0.56999999999999995</v>
      </c>
      <c r="Z1245" s="18">
        <v>0.50857142857142901</v>
      </c>
    </row>
    <row r="1246" spans="1:26">
      <c r="A1246" s="41">
        <v>150</v>
      </c>
      <c r="B1246" s="24" t="s">
        <v>776</v>
      </c>
      <c r="C1246" s="18">
        <v>0.26285714285714301</v>
      </c>
      <c r="D1246" s="18">
        <v>0.13714285714285701</v>
      </c>
      <c r="E1246" s="18">
        <v>0.11857142857142899</v>
      </c>
      <c r="F1246" s="18">
        <v>5.4285714285714298E-2</v>
      </c>
      <c r="G1246" s="18">
        <v>0</v>
      </c>
      <c r="H1246" s="18">
        <v>0</v>
      </c>
      <c r="I1246" s="18">
        <v>1.5714285714285701E-2</v>
      </c>
      <c r="J1246" s="18">
        <v>1.85714285714286E-2</v>
      </c>
      <c r="K1246" s="18">
        <v>2.8571428571428598E-2</v>
      </c>
      <c r="L1246" s="18">
        <v>0.23571428571428599</v>
      </c>
      <c r="M1246" s="18">
        <v>0.154285714285714</v>
      </c>
      <c r="N1246" s="18">
        <v>0</v>
      </c>
      <c r="O1246" s="18">
        <v>0</v>
      </c>
      <c r="P1246" s="18">
        <v>1.0714285714285701E-2</v>
      </c>
      <c r="Q1246" s="18">
        <v>0.122857142857143</v>
      </c>
      <c r="R1246" s="18">
        <v>0.26428571428571401</v>
      </c>
      <c r="S1246" s="18">
        <v>0.11714285714285699</v>
      </c>
      <c r="T1246" s="18">
        <v>0.158571428571429</v>
      </c>
      <c r="U1246" s="18">
        <v>7.5714285714285706E-2</v>
      </c>
      <c r="V1246" s="18">
        <v>0.01</v>
      </c>
      <c r="W1246" s="18">
        <v>0</v>
      </c>
      <c r="X1246" s="18">
        <v>3.1428571428571403E-2</v>
      </c>
      <c r="Y1246" s="18">
        <v>0.112857142857143</v>
      </c>
      <c r="Z1246" s="18">
        <v>0.112857142857143</v>
      </c>
    </row>
    <row r="1247" spans="1:26">
      <c r="A1247" s="41">
        <v>151</v>
      </c>
      <c r="B1247" s="24" t="s">
        <v>776</v>
      </c>
      <c r="C1247" s="18">
        <v>0.11714285714285699</v>
      </c>
      <c r="D1247" s="18">
        <v>0.23571428571428599</v>
      </c>
      <c r="E1247" s="18">
        <v>0.34428571428571397</v>
      </c>
      <c r="F1247" s="18">
        <v>0.374285714285714</v>
      </c>
      <c r="G1247" s="18">
        <v>0.09</v>
      </c>
      <c r="H1247" s="18">
        <v>3.5714285714285698E-2</v>
      </c>
      <c r="I1247" s="18">
        <v>0</v>
      </c>
      <c r="J1247" s="18">
        <v>0</v>
      </c>
      <c r="K1247" s="18">
        <v>0</v>
      </c>
      <c r="L1247" s="18">
        <v>0</v>
      </c>
      <c r="M1247" s="18">
        <v>0</v>
      </c>
      <c r="N1247" s="18">
        <v>0</v>
      </c>
      <c r="O1247" s="18">
        <v>8.5714285714285701E-3</v>
      </c>
      <c r="P1247" s="18">
        <v>0.105714285714286</v>
      </c>
      <c r="Q1247" s="18">
        <v>0.16571428571428601</v>
      </c>
      <c r="R1247" s="18">
        <v>0.215714285714286</v>
      </c>
      <c r="S1247" s="18">
        <v>0.13714285714285701</v>
      </c>
      <c r="T1247" s="18">
        <v>0.107142857142857</v>
      </c>
      <c r="U1247" s="18">
        <v>2.1428571428571401E-2</v>
      </c>
      <c r="V1247" s="18">
        <v>0</v>
      </c>
      <c r="W1247" s="18">
        <v>6.4285714285714293E-2</v>
      </c>
      <c r="X1247" s="18">
        <v>4.57142857142857E-2</v>
      </c>
      <c r="Y1247" s="18">
        <v>0</v>
      </c>
      <c r="Z1247" s="18">
        <v>7.8571428571428594E-3</v>
      </c>
    </row>
    <row r="1248" spans="1:26">
      <c r="A1248" s="41">
        <v>152</v>
      </c>
      <c r="B1248" s="24" t="s">
        <v>776</v>
      </c>
      <c r="C1248" s="18">
        <v>0</v>
      </c>
      <c r="D1248" s="18">
        <v>2.92857142857143E-2</v>
      </c>
      <c r="E1248" s="18">
        <v>0</v>
      </c>
      <c r="F1248" s="18">
        <v>4.7142857142857097E-2</v>
      </c>
      <c r="G1248" s="18">
        <v>6.07142857142857E-2</v>
      </c>
      <c r="H1248" s="18">
        <v>0</v>
      </c>
      <c r="I1248" s="18">
        <v>0</v>
      </c>
      <c r="J1248" s="18">
        <v>0</v>
      </c>
      <c r="K1248" s="18">
        <v>0</v>
      </c>
      <c r="L1248" s="18">
        <v>0</v>
      </c>
      <c r="M1248" s="18">
        <v>0</v>
      </c>
      <c r="N1248" s="18">
        <v>4.8571428571428599E-2</v>
      </c>
      <c r="O1248" s="18">
        <v>0</v>
      </c>
      <c r="P1248" s="18">
        <v>2.8571428571428598E-2</v>
      </c>
      <c r="Q1248" s="18">
        <v>2.0714285714285699E-2</v>
      </c>
      <c r="R1248" s="18">
        <v>0</v>
      </c>
      <c r="S1248" s="18">
        <v>0</v>
      </c>
      <c r="T1248" s="18">
        <v>0</v>
      </c>
      <c r="U1248" s="18">
        <v>0.41571428571428598</v>
      </c>
      <c r="V1248" s="18">
        <v>0.58285714285714296</v>
      </c>
      <c r="W1248" s="18">
        <v>0.73428571428571399</v>
      </c>
      <c r="X1248" s="18">
        <v>0.66714285714285704</v>
      </c>
      <c r="Y1248" s="18">
        <v>0.73714285714285699</v>
      </c>
      <c r="Z1248" s="18">
        <v>0.751428571428571</v>
      </c>
    </row>
    <row r="1249" spans="1:26">
      <c r="A1249" s="41">
        <v>153</v>
      </c>
      <c r="B1249" s="24" t="s">
        <v>776</v>
      </c>
      <c r="C1249" s="18">
        <v>0.73428571428571399</v>
      </c>
      <c r="D1249" s="18">
        <v>0.67</v>
      </c>
      <c r="E1249" s="18">
        <v>0.60142857142857098</v>
      </c>
      <c r="F1249" s="18">
        <v>0.61428571428571399</v>
      </c>
      <c r="G1249" s="18">
        <v>0.372857142857143</v>
      </c>
      <c r="H1249" s="18">
        <v>4.6428571428571402E-2</v>
      </c>
      <c r="I1249" s="18">
        <v>0.191428571428571</v>
      </c>
      <c r="J1249" s="18">
        <v>0.19</v>
      </c>
      <c r="K1249" s="18">
        <v>0.108571428571429</v>
      </c>
      <c r="L1249" s="18">
        <v>0.13142857142857101</v>
      </c>
      <c r="M1249" s="18">
        <v>7.1428571428571397E-2</v>
      </c>
      <c r="N1249" s="18">
        <v>0.27</v>
      </c>
      <c r="O1249" s="18">
        <v>0.34142857142857103</v>
      </c>
      <c r="P1249" s="18">
        <v>0.15</v>
      </c>
      <c r="Q1249" s="18">
        <v>0.104285714285714</v>
      </c>
      <c r="R1249" s="18">
        <v>3.5714285714285698E-2</v>
      </c>
      <c r="S1249" s="18">
        <v>0.13285714285714301</v>
      </c>
      <c r="T1249" s="18">
        <v>0.45142857142857101</v>
      </c>
      <c r="U1249" s="18">
        <v>0.58285714285714296</v>
      </c>
      <c r="V1249" s="18">
        <v>0.45428571428571402</v>
      </c>
      <c r="W1249" s="18">
        <v>0.16714285714285701</v>
      </c>
      <c r="X1249" s="18">
        <v>4.4999999999999998E-2</v>
      </c>
      <c r="Y1249" s="18">
        <v>0.158571428571429</v>
      </c>
      <c r="Z1249" s="18">
        <v>0.29142857142857098</v>
      </c>
    </row>
    <row r="1250" spans="1:26">
      <c r="A1250" s="41">
        <v>154</v>
      </c>
      <c r="B1250" s="24" t="s">
        <v>776</v>
      </c>
      <c r="C1250" s="18">
        <v>0.44</v>
      </c>
      <c r="D1250" s="18">
        <v>0.69571428571428595</v>
      </c>
      <c r="E1250" s="18">
        <v>0.61428571428571399</v>
      </c>
      <c r="F1250" s="18">
        <v>0.501428571428571</v>
      </c>
      <c r="G1250" s="18">
        <v>0.48142857142857198</v>
      </c>
      <c r="H1250" s="18">
        <v>0.16428571428571401</v>
      </c>
      <c r="I1250" s="18">
        <v>0.40142857142857102</v>
      </c>
      <c r="J1250" s="18">
        <v>0.35714285714285698</v>
      </c>
      <c r="K1250" s="18">
        <v>0.244285714285714</v>
      </c>
      <c r="L1250" s="18">
        <v>0.122857142857143</v>
      </c>
      <c r="M1250" s="18">
        <v>4.7142857142857097E-2</v>
      </c>
      <c r="N1250" s="18">
        <v>0</v>
      </c>
      <c r="O1250" s="18">
        <v>0</v>
      </c>
      <c r="P1250" s="18">
        <v>0</v>
      </c>
      <c r="Q1250" s="18">
        <v>0</v>
      </c>
      <c r="R1250" s="18">
        <v>0</v>
      </c>
      <c r="S1250" s="18">
        <v>0</v>
      </c>
      <c r="T1250" s="18">
        <v>7.8571428571428594E-3</v>
      </c>
      <c r="U1250" s="18">
        <v>1.5714285714285701E-2</v>
      </c>
      <c r="V1250" s="18">
        <v>0</v>
      </c>
      <c r="W1250" s="18">
        <v>0.05</v>
      </c>
      <c r="X1250" s="18">
        <v>2.8571428571428598E-2</v>
      </c>
      <c r="Y1250" s="18">
        <v>0</v>
      </c>
      <c r="Z1250" s="18">
        <v>0.10142857142857099</v>
      </c>
    </row>
    <row r="1251" spans="1:26">
      <c r="A1251" s="41">
        <v>155</v>
      </c>
      <c r="B1251" s="24" t="s">
        <v>776</v>
      </c>
      <c r="C1251" s="18">
        <v>0.27571428571428602</v>
      </c>
      <c r="D1251" s="18">
        <v>0.48571428571428599</v>
      </c>
      <c r="E1251" s="18">
        <v>0.86428571428571399</v>
      </c>
      <c r="F1251" s="18">
        <v>0.63571428571428601</v>
      </c>
      <c r="G1251" s="18">
        <v>0.44428571428571401</v>
      </c>
      <c r="H1251" s="18">
        <v>0.35571428571428598</v>
      </c>
      <c r="I1251" s="18">
        <v>0.36571428571428599</v>
      </c>
      <c r="J1251" s="18">
        <v>0.35428571428571398</v>
      </c>
      <c r="K1251" s="18">
        <v>0.41</v>
      </c>
      <c r="L1251" s="18">
        <v>0.26</v>
      </c>
      <c r="M1251" s="18">
        <v>0.27714285714285702</v>
      </c>
      <c r="N1251" s="18">
        <v>0.255714285714286</v>
      </c>
      <c r="O1251" s="18">
        <v>0.22571428571428601</v>
      </c>
      <c r="P1251" s="18">
        <v>0.34714285714285698</v>
      </c>
      <c r="Q1251" s="18">
        <v>0.151428571428571</v>
      </c>
      <c r="R1251" s="18">
        <v>0.54142857142857104</v>
      </c>
      <c r="S1251" s="18">
        <v>0.31857142857142901</v>
      </c>
      <c r="T1251" s="18">
        <v>0.32142857142857101</v>
      </c>
      <c r="U1251" s="18">
        <v>0.55571428571428605</v>
      </c>
      <c r="V1251" s="18">
        <v>0.63571428571428601</v>
      </c>
      <c r="W1251" s="18">
        <v>0.72142857142857097</v>
      </c>
      <c r="X1251" s="18">
        <v>0.43</v>
      </c>
      <c r="Y1251" s="18">
        <v>0.47285714285714298</v>
      </c>
      <c r="Z1251" s="18">
        <v>0.46857142857142903</v>
      </c>
    </row>
    <row r="1252" spans="1:26">
      <c r="A1252" s="41">
        <v>156</v>
      </c>
      <c r="B1252" s="24" t="s">
        <v>776</v>
      </c>
      <c r="C1252" s="18">
        <v>0.52857142857142903</v>
      </c>
      <c r="D1252" s="18">
        <v>0.45714285714285702</v>
      </c>
      <c r="E1252" s="18">
        <v>0.32857142857142901</v>
      </c>
      <c r="F1252" s="18">
        <v>7.14285714285714E-3</v>
      </c>
      <c r="G1252" s="18">
        <v>0.16</v>
      </c>
      <c r="H1252" s="18">
        <v>0.51857142857142902</v>
      </c>
      <c r="I1252" s="18">
        <v>0.89142857142857201</v>
      </c>
      <c r="J1252" s="18">
        <v>0.85285714285714298</v>
      </c>
      <c r="K1252" s="18">
        <v>0.76857142857142902</v>
      </c>
      <c r="L1252" s="18">
        <v>0.81285714285714294</v>
      </c>
      <c r="M1252" s="18">
        <v>0.68428571428571405</v>
      </c>
      <c r="N1252" s="18">
        <v>0.53714285714285703</v>
      </c>
      <c r="O1252" s="18">
        <v>0.48571428571428599</v>
      </c>
      <c r="P1252" s="18">
        <v>0.56571428571428595</v>
      </c>
      <c r="Q1252" s="18">
        <v>0.40428571428571403</v>
      </c>
      <c r="R1252" s="18">
        <v>0.42</v>
      </c>
      <c r="S1252" s="18">
        <v>0.54428571428571404</v>
      </c>
      <c r="T1252" s="18">
        <v>0.55428571428571405</v>
      </c>
      <c r="U1252" s="18">
        <v>0.7</v>
      </c>
      <c r="V1252" s="18">
        <v>0.67571428571428604</v>
      </c>
      <c r="W1252" s="18">
        <v>0.69</v>
      </c>
      <c r="X1252" s="18">
        <v>0.68571428571428605</v>
      </c>
      <c r="Y1252" s="18">
        <v>0.442857142857143</v>
      </c>
      <c r="Z1252" s="18">
        <v>0.69</v>
      </c>
    </row>
    <row r="1253" spans="1:26">
      <c r="A1253" s="41">
        <v>157</v>
      </c>
      <c r="B1253" s="24" t="s">
        <v>776</v>
      </c>
      <c r="C1253" s="18">
        <v>0.69142857142857095</v>
      </c>
      <c r="D1253" s="18">
        <v>0.67714285714285705</v>
      </c>
      <c r="E1253" s="18">
        <v>0.60285714285714298</v>
      </c>
      <c r="F1253" s="18">
        <v>0.52857142857142903</v>
      </c>
      <c r="G1253" s="18">
        <v>0.437142857142857</v>
      </c>
      <c r="H1253" s="18">
        <v>0.46142857142857102</v>
      </c>
      <c r="I1253" s="18">
        <v>0.48857142857142899</v>
      </c>
      <c r="J1253" s="18">
        <v>0.68857142857142895</v>
      </c>
      <c r="K1253" s="18">
        <v>0.67714285714285705</v>
      </c>
      <c r="L1253" s="18">
        <v>0.52714285714285702</v>
      </c>
      <c r="M1253" s="18">
        <v>0.27571428571428602</v>
      </c>
      <c r="N1253" s="18">
        <v>0.13714285714285701</v>
      </c>
      <c r="O1253" s="18">
        <v>6.8571428571428603E-2</v>
      </c>
      <c r="P1253" s="18">
        <v>0.05</v>
      </c>
      <c r="Q1253" s="18">
        <v>0.03</v>
      </c>
      <c r="R1253" s="18">
        <v>1.5714285714285701E-2</v>
      </c>
      <c r="S1253" s="18">
        <v>8.5714285714285701E-2</v>
      </c>
      <c r="T1253" s="18">
        <v>0.628571428571429</v>
      </c>
      <c r="U1253" s="18">
        <v>0.71</v>
      </c>
      <c r="V1253" s="18">
        <v>0.374285714285714</v>
      </c>
      <c r="W1253" s="18">
        <v>2.92857142857143E-2</v>
      </c>
      <c r="X1253" s="18">
        <v>0</v>
      </c>
      <c r="Y1253" s="18">
        <v>0</v>
      </c>
      <c r="Z1253" s="18">
        <v>0.105714285714286</v>
      </c>
    </row>
    <row r="1254" spans="1:26">
      <c r="A1254" s="41">
        <v>158</v>
      </c>
      <c r="B1254" s="24" t="s">
        <v>776</v>
      </c>
      <c r="C1254" s="18">
        <v>0.13428571428571401</v>
      </c>
      <c r="D1254" s="18">
        <v>3.1428571428571403E-2</v>
      </c>
      <c r="E1254" s="18">
        <v>6.4285714285714293E-2</v>
      </c>
      <c r="F1254" s="18">
        <v>2.2857142857142899E-2</v>
      </c>
      <c r="G1254" s="18">
        <v>1.1428571428571401E-2</v>
      </c>
      <c r="H1254" s="18">
        <v>6.4285714285714293E-2</v>
      </c>
      <c r="I1254" s="18">
        <v>0</v>
      </c>
      <c r="J1254" s="18">
        <v>0</v>
      </c>
      <c r="K1254" s="18">
        <v>0</v>
      </c>
      <c r="L1254" s="18">
        <v>0</v>
      </c>
      <c r="M1254" s="18">
        <v>0</v>
      </c>
      <c r="N1254" s="18">
        <v>3.7142857142857102E-2</v>
      </c>
      <c r="O1254" s="18">
        <v>0</v>
      </c>
      <c r="P1254" s="18">
        <v>7.14285714285714E-3</v>
      </c>
      <c r="Q1254" s="18">
        <v>1.1428571428571401E-2</v>
      </c>
      <c r="R1254" s="18">
        <v>7.14285714285714E-3</v>
      </c>
      <c r="S1254" s="18">
        <v>0.03</v>
      </c>
      <c r="T1254" s="18">
        <v>6.7142857142857101E-2</v>
      </c>
      <c r="U1254" s="18">
        <v>5.4285714285714298E-2</v>
      </c>
      <c r="V1254" s="18">
        <v>0.152857142857143</v>
      </c>
      <c r="W1254" s="18">
        <v>0.1</v>
      </c>
      <c r="X1254" s="18">
        <v>0.12</v>
      </c>
      <c r="Y1254" s="18">
        <v>0.14571428571428599</v>
      </c>
      <c r="Z1254" s="18">
        <v>0.217142857142857</v>
      </c>
    </row>
    <row r="1255" spans="1:26">
      <c r="A1255" s="41">
        <v>159</v>
      </c>
      <c r="B1255" s="24" t="s">
        <v>776</v>
      </c>
      <c r="C1255" s="18">
        <v>0.23142857142857101</v>
      </c>
      <c r="D1255" s="18">
        <v>0.32285714285714301</v>
      </c>
      <c r="E1255" s="18">
        <v>0.27714285714285702</v>
      </c>
      <c r="F1255" s="18">
        <v>0.35142857142857098</v>
      </c>
      <c r="G1255" s="18">
        <v>0.22714285714285701</v>
      </c>
      <c r="H1255" s="18">
        <v>0.151428571428571</v>
      </c>
      <c r="I1255" s="18">
        <v>0.33142857142857102</v>
      </c>
      <c r="J1255" s="18">
        <v>0.28857142857142898</v>
      </c>
      <c r="K1255" s="18">
        <v>0.25857142857142901</v>
      </c>
      <c r="L1255" s="18">
        <v>0.06</v>
      </c>
      <c r="M1255" s="18">
        <v>2.2857142857142899E-2</v>
      </c>
      <c r="N1255" s="18">
        <v>0</v>
      </c>
      <c r="O1255" s="18">
        <v>0</v>
      </c>
      <c r="P1255" s="18">
        <v>0</v>
      </c>
      <c r="Q1255" s="18">
        <v>0</v>
      </c>
      <c r="R1255" s="18">
        <v>0</v>
      </c>
      <c r="S1255" s="18">
        <v>0</v>
      </c>
      <c r="T1255" s="18">
        <v>0</v>
      </c>
      <c r="U1255" s="18">
        <v>0</v>
      </c>
      <c r="V1255" s="18">
        <v>0.32571428571428601</v>
      </c>
      <c r="W1255" s="18">
        <v>0.14571428571428599</v>
      </c>
      <c r="X1255" s="18">
        <v>5.5714285714285702E-2</v>
      </c>
      <c r="Y1255" s="18">
        <v>7.0000000000000007E-2</v>
      </c>
      <c r="Z1255" s="18">
        <v>5.2857142857142901E-2</v>
      </c>
    </row>
    <row r="1256" spans="1:26">
      <c r="A1256" s="41">
        <v>160</v>
      </c>
      <c r="B1256" s="24" t="s">
        <v>776</v>
      </c>
      <c r="C1256" s="18">
        <v>0.34714285714285698</v>
      </c>
      <c r="D1256" s="18">
        <v>0.19714285714285701</v>
      </c>
      <c r="E1256" s="18">
        <v>0.30428571428571399</v>
      </c>
      <c r="F1256" s="18">
        <v>6.4285714285714293E-2</v>
      </c>
      <c r="G1256" s="18">
        <v>0</v>
      </c>
      <c r="H1256" s="18">
        <v>1.4285714285714299E-2</v>
      </c>
      <c r="I1256" s="18">
        <v>6.8571428571428603E-2</v>
      </c>
      <c r="J1256" s="18">
        <v>1.7857142857142901E-2</v>
      </c>
      <c r="K1256" s="18">
        <v>2.2857142857142899E-2</v>
      </c>
      <c r="L1256" s="18">
        <v>0</v>
      </c>
      <c r="M1256" s="18">
        <v>0.06</v>
      </c>
      <c r="N1256" s="18">
        <v>0.13857142857142901</v>
      </c>
      <c r="O1256" s="18">
        <v>0.17285714285714299</v>
      </c>
      <c r="P1256" s="18">
        <v>0.21142857142857099</v>
      </c>
      <c r="Q1256" s="18">
        <v>0.54142857142857104</v>
      </c>
      <c r="R1256" s="18">
        <v>0.66857142857142904</v>
      </c>
      <c r="S1256" s="18">
        <v>0.48142857142857198</v>
      </c>
      <c r="T1256" s="18">
        <v>0.374285714285714</v>
      </c>
      <c r="U1256" s="18">
        <v>0.13428571428571401</v>
      </c>
      <c r="V1256" s="18">
        <v>0.214285714285714</v>
      </c>
      <c r="W1256" s="18">
        <v>0.14714285714285699</v>
      </c>
      <c r="X1256" s="18">
        <v>0.16857142857142901</v>
      </c>
      <c r="Y1256" s="18">
        <v>0.13285714285714301</v>
      </c>
      <c r="Z1256" s="18">
        <v>7.8571428571428598E-2</v>
      </c>
    </row>
    <row r="1257" spans="1:26">
      <c r="A1257" s="41">
        <v>161</v>
      </c>
      <c r="B1257" s="24" t="s">
        <v>776</v>
      </c>
      <c r="C1257" s="18">
        <v>0.128571428571429</v>
      </c>
      <c r="D1257" s="18">
        <v>5.5357142857142903E-2</v>
      </c>
      <c r="E1257" s="18">
        <v>0.23</v>
      </c>
      <c r="F1257" s="18">
        <v>0.14857142857142899</v>
      </c>
      <c r="G1257" s="18">
        <v>0.184285714285714</v>
      </c>
      <c r="H1257" s="18">
        <v>0.2</v>
      </c>
      <c r="I1257" s="18">
        <v>0.247142857142857</v>
      </c>
      <c r="J1257" s="18">
        <v>0.21142857142857099</v>
      </c>
      <c r="K1257" s="18">
        <v>0.107142857142857</v>
      </c>
      <c r="L1257" s="18">
        <v>0.14571428571428599</v>
      </c>
      <c r="M1257" s="18">
        <v>6.2857142857142903E-2</v>
      </c>
      <c r="N1257" s="18">
        <v>0</v>
      </c>
      <c r="O1257" s="18">
        <v>0</v>
      </c>
      <c r="P1257" s="18">
        <v>0</v>
      </c>
      <c r="Q1257" s="18">
        <v>0</v>
      </c>
      <c r="R1257" s="18">
        <v>1.5714285714285701E-2</v>
      </c>
      <c r="S1257" s="18">
        <v>0.01</v>
      </c>
      <c r="T1257" s="18">
        <v>3.5714285714285698E-2</v>
      </c>
      <c r="U1257" s="18">
        <v>0</v>
      </c>
      <c r="V1257" s="18">
        <v>0</v>
      </c>
      <c r="W1257" s="18">
        <v>0</v>
      </c>
      <c r="X1257" s="18">
        <v>0</v>
      </c>
      <c r="Y1257" s="18">
        <v>0.04</v>
      </c>
      <c r="Z1257" s="18">
        <v>0.14428571428571399</v>
      </c>
    </row>
    <row r="1258" spans="1:26">
      <c r="A1258" s="41">
        <v>162</v>
      </c>
      <c r="B1258" s="24" t="s">
        <v>776</v>
      </c>
      <c r="C1258" s="18">
        <v>0.16285714285714301</v>
      </c>
      <c r="D1258" s="18">
        <v>0.29285714285714298</v>
      </c>
      <c r="E1258" s="18">
        <v>0.60142857142857098</v>
      </c>
      <c r="F1258" s="18">
        <v>0.51857142857142902</v>
      </c>
      <c r="G1258" s="18">
        <v>0.52</v>
      </c>
      <c r="H1258" s="18">
        <v>0.35285714285714298</v>
      </c>
      <c r="I1258" s="18">
        <v>0.26714285714285702</v>
      </c>
      <c r="J1258" s="18">
        <v>0.25</v>
      </c>
      <c r="K1258" s="18">
        <v>0.19571428571428601</v>
      </c>
      <c r="L1258" s="18">
        <v>6.4285714285714293E-2</v>
      </c>
      <c r="M1258" s="18">
        <v>5.5714285714285702E-2</v>
      </c>
      <c r="N1258" s="18">
        <v>1.7142857142857099E-2</v>
      </c>
      <c r="O1258" s="18">
        <v>0</v>
      </c>
      <c r="P1258" s="18">
        <v>0</v>
      </c>
      <c r="Q1258" s="18">
        <v>0</v>
      </c>
      <c r="R1258" s="18">
        <v>1.5714285714285701E-2</v>
      </c>
      <c r="S1258" s="18">
        <v>0</v>
      </c>
      <c r="T1258" s="18">
        <v>4.7142857142857097E-2</v>
      </c>
      <c r="U1258" s="18">
        <v>6.1428571428571402E-2</v>
      </c>
      <c r="V1258" s="18">
        <v>0</v>
      </c>
      <c r="W1258" s="18">
        <v>0</v>
      </c>
      <c r="X1258" s="18">
        <v>0.161428571428571</v>
      </c>
      <c r="Y1258" s="18">
        <v>0.27285714285714302</v>
      </c>
      <c r="Z1258" s="18">
        <v>0.61428571428571399</v>
      </c>
    </row>
    <row r="1259" spans="1:26">
      <c r="A1259" s="41">
        <v>163</v>
      </c>
      <c r="B1259" s="24" t="s">
        <v>776</v>
      </c>
      <c r="C1259" s="18">
        <v>0.628571428571429</v>
      </c>
      <c r="D1259" s="18">
        <v>0.54428571428571404</v>
      </c>
      <c r="E1259" s="18">
        <v>0.60857142857142899</v>
      </c>
      <c r="F1259" s="18">
        <v>0.64142857142857201</v>
      </c>
      <c r="G1259" s="18">
        <v>0.54571428571428604</v>
      </c>
      <c r="H1259" s="18">
        <v>0.57428571428571396</v>
      </c>
      <c r="I1259" s="18">
        <v>0.49285714285714299</v>
      </c>
      <c r="J1259" s="18">
        <v>0.39</v>
      </c>
      <c r="K1259" s="18">
        <v>0.18142857142857099</v>
      </c>
      <c r="L1259" s="18">
        <v>0.12</v>
      </c>
      <c r="M1259" s="18">
        <v>0.02</v>
      </c>
      <c r="N1259" s="18">
        <v>2.1428571428571401E-2</v>
      </c>
      <c r="O1259" s="18">
        <v>4.57142857142857E-2</v>
      </c>
      <c r="P1259" s="18">
        <v>8.5714285714285701E-2</v>
      </c>
      <c r="Q1259" s="18">
        <v>7.2857142857142898E-2</v>
      </c>
      <c r="R1259" s="18">
        <v>0.2</v>
      </c>
      <c r="S1259" s="18">
        <v>0.16285714285714301</v>
      </c>
      <c r="T1259" s="18">
        <v>3.1428571428571403E-2</v>
      </c>
      <c r="U1259" s="18">
        <v>0.18</v>
      </c>
      <c r="V1259" s="18">
        <v>0.39142857142857101</v>
      </c>
      <c r="W1259" s="18">
        <v>6.1428571428571402E-2</v>
      </c>
      <c r="X1259" s="18">
        <v>0.30428571428571399</v>
      </c>
      <c r="Y1259" s="18">
        <v>0.59857142857142898</v>
      </c>
      <c r="Z1259" s="18">
        <v>0.56000000000000005</v>
      </c>
    </row>
    <row r="1260" spans="1:26">
      <c r="A1260" s="41">
        <v>164</v>
      </c>
      <c r="B1260" s="24" t="s">
        <v>776</v>
      </c>
      <c r="C1260" s="18">
        <v>0.59571428571428597</v>
      </c>
      <c r="D1260" s="18">
        <v>0.55428571428571405</v>
      </c>
      <c r="E1260" s="18">
        <v>0.59285714285714297</v>
      </c>
      <c r="F1260" s="18">
        <v>0.51428571428571401</v>
      </c>
      <c r="G1260" s="18">
        <v>0.31</v>
      </c>
      <c r="H1260" s="18">
        <v>0.01</v>
      </c>
      <c r="I1260" s="18">
        <v>0</v>
      </c>
      <c r="J1260" s="18">
        <v>3.5714285714285698E-2</v>
      </c>
      <c r="K1260" s="18">
        <v>0.13571428571428601</v>
      </c>
      <c r="L1260" s="18">
        <v>0.155714285714286</v>
      </c>
      <c r="M1260" s="18">
        <v>0.14857142857142899</v>
      </c>
      <c r="N1260" s="18">
        <v>0</v>
      </c>
      <c r="O1260" s="18">
        <v>0</v>
      </c>
      <c r="P1260" s="18">
        <v>0</v>
      </c>
      <c r="Q1260" s="18">
        <v>0</v>
      </c>
      <c r="R1260" s="18">
        <v>0</v>
      </c>
      <c r="S1260" s="18">
        <v>0</v>
      </c>
      <c r="T1260" s="18">
        <v>0</v>
      </c>
      <c r="U1260" s="18">
        <v>0</v>
      </c>
      <c r="V1260" s="18">
        <v>4.2857142857142899E-2</v>
      </c>
      <c r="W1260" s="18">
        <v>7.8571428571428598E-2</v>
      </c>
      <c r="X1260" s="18">
        <v>4.7142857142857097E-2</v>
      </c>
      <c r="Y1260" s="18">
        <v>8.5714285714285701E-2</v>
      </c>
      <c r="Z1260" s="18">
        <v>0.19</v>
      </c>
    </row>
    <row r="1261" spans="1:26">
      <c r="A1261" s="41">
        <v>165</v>
      </c>
      <c r="B1261" s="24" t="s">
        <v>776</v>
      </c>
      <c r="C1261" s="18">
        <v>0.35428571428571398</v>
      </c>
      <c r="D1261" s="18">
        <v>0.29857142857142899</v>
      </c>
      <c r="E1261" s="18">
        <v>0.38285714285714301</v>
      </c>
      <c r="F1261" s="18">
        <v>0.40428571428571403</v>
      </c>
      <c r="G1261" s="18">
        <v>0.58857142857142897</v>
      </c>
      <c r="H1261" s="18">
        <v>0.60285714285714298</v>
      </c>
      <c r="I1261" s="18">
        <v>0.622857142857143</v>
      </c>
      <c r="J1261" s="18">
        <v>0.505714285714286</v>
      </c>
      <c r="K1261" s="18">
        <v>0.46142857142857102</v>
      </c>
      <c r="L1261" s="18">
        <v>0.32285714285714301</v>
      </c>
      <c r="M1261" s="18">
        <v>0.16857142857142901</v>
      </c>
      <c r="N1261" s="18">
        <v>0.11</v>
      </c>
      <c r="O1261" s="18">
        <v>0.17571428571428599</v>
      </c>
      <c r="P1261" s="18">
        <v>0.23</v>
      </c>
      <c r="Q1261" s="18">
        <v>0.17714285714285699</v>
      </c>
      <c r="R1261" s="18">
        <v>0.14428571428571399</v>
      </c>
      <c r="S1261" s="18">
        <v>3.7857142857142902E-2</v>
      </c>
      <c r="T1261" s="18">
        <v>0.11</v>
      </c>
      <c r="U1261" s="18">
        <v>0.744285714285714</v>
      </c>
      <c r="V1261" s="18">
        <v>0.64857142857142902</v>
      </c>
      <c r="W1261" s="18">
        <v>0.82571428571428596</v>
      </c>
      <c r="X1261" s="18">
        <v>0.221428571428571</v>
      </c>
      <c r="Y1261" s="18">
        <v>0.55000000000000004</v>
      </c>
      <c r="Z1261" s="18">
        <v>0.82428571428571396</v>
      </c>
    </row>
    <row r="1262" spans="1:26">
      <c r="A1262" s="41">
        <v>166</v>
      </c>
      <c r="B1262" s="24" t="s">
        <v>776</v>
      </c>
      <c r="C1262" s="18">
        <v>0.72571428571428598</v>
      </c>
      <c r="D1262" s="18">
        <v>0.51857142857142902</v>
      </c>
      <c r="E1262" s="18">
        <v>0.35571428571428598</v>
      </c>
      <c r="F1262" s="18">
        <v>0.33142857142857102</v>
      </c>
      <c r="G1262" s="18">
        <v>7.1428571428571397E-2</v>
      </c>
      <c r="H1262" s="18">
        <v>0</v>
      </c>
      <c r="I1262" s="18">
        <v>0</v>
      </c>
      <c r="J1262" s="18">
        <v>0</v>
      </c>
      <c r="K1262" s="18">
        <v>0</v>
      </c>
      <c r="L1262" s="18">
        <v>0</v>
      </c>
      <c r="M1262" s="18">
        <v>0</v>
      </c>
      <c r="N1262" s="18">
        <v>0</v>
      </c>
      <c r="O1262" s="18">
        <v>0</v>
      </c>
      <c r="P1262" s="18">
        <v>0</v>
      </c>
      <c r="Q1262" s="18">
        <v>3.0714285714285701E-2</v>
      </c>
      <c r="R1262" s="18">
        <v>0.18142857142857099</v>
      </c>
      <c r="S1262" s="18">
        <v>3.5714285714285698E-2</v>
      </c>
      <c r="T1262" s="18">
        <v>0</v>
      </c>
      <c r="U1262" s="18">
        <v>0</v>
      </c>
      <c r="V1262" s="18">
        <v>0</v>
      </c>
      <c r="W1262" s="18">
        <v>0</v>
      </c>
      <c r="X1262" s="18">
        <v>0</v>
      </c>
      <c r="Y1262" s="18">
        <v>0</v>
      </c>
      <c r="Z1262" s="18">
        <v>0.14000000000000001</v>
      </c>
    </row>
    <row r="1263" spans="1:26">
      <c r="A1263" s="41">
        <v>167</v>
      </c>
      <c r="B1263" s="24" t="s">
        <v>776</v>
      </c>
      <c r="C1263" s="18">
        <v>0.112857142857143</v>
      </c>
      <c r="D1263" s="18">
        <v>5.14285714285714E-2</v>
      </c>
      <c r="E1263" s="18">
        <v>0</v>
      </c>
      <c r="F1263" s="18">
        <v>0</v>
      </c>
      <c r="G1263" s="18">
        <v>0</v>
      </c>
      <c r="H1263" s="18">
        <v>0</v>
      </c>
      <c r="I1263" s="18">
        <v>0</v>
      </c>
      <c r="J1263" s="18">
        <v>0</v>
      </c>
      <c r="K1263" s="18">
        <v>0</v>
      </c>
      <c r="L1263" s="18">
        <v>0</v>
      </c>
      <c r="M1263" s="18">
        <v>0</v>
      </c>
      <c r="N1263" s="18">
        <v>7.8571428571428594E-3</v>
      </c>
      <c r="O1263" s="18">
        <v>4.1428571428571398E-2</v>
      </c>
      <c r="P1263" s="18">
        <v>7.14285714285714E-3</v>
      </c>
      <c r="Q1263" s="18">
        <v>2.57142857142857E-2</v>
      </c>
      <c r="R1263" s="18">
        <v>0.02</v>
      </c>
      <c r="S1263" s="18">
        <v>2.2857142857142899E-2</v>
      </c>
      <c r="T1263" s="18">
        <v>4.2857142857142899E-2</v>
      </c>
      <c r="U1263" s="18">
        <v>2.2857142857142899E-2</v>
      </c>
      <c r="V1263" s="18">
        <v>4.1428571428571398E-2</v>
      </c>
      <c r="W1263" s="18">
        <v>0.155714285714286</v>
      </c>
      <c r="X1263" s="18">
        <v>0.27428571428571402</v>
      </c>
      <c r="Y1263" s="18">
        <v>0.371428571428571</v>
      </c>
      <c r="Z1263" s="18">
        <v>0.57285714285714295</v>
      </c>
    </row>
    <row r="1264" spans="1:26">
      <c r="A1264" s="41">
        <v>168</v>
      </c>
      <c r="B1264" s="24" t="s">
        <v>776</v>
      </c>
      <c r="C1264" s="18">
        <v>0.39857142857142902</v>
      </c>
      <c r="D1264" s="18">
        <v>0.48</v>
      </c>
      <c r="E1264" s="18">
        <v>0.56285714285714294</v>
      </c>
      <c r="F1264" s="18">
        <v>0.6</v>
      </c>
      <c r="G1264" s="18">
        <v>0.60142857142857098</v>
      </c>
      <c r="H1264" s="18">
        <v>0.59428571428571397</v>
      </c>
      <c r="I1264" s="18">
        <v>0.70428571428571396</v>
      </c>
      <c r="J1264" s="18">
        <v>0.54857142857142904</v>
      </c>
      <c r="K1264" s="18">
        <v>0.49285714285714299</v>
      </c>
      <c r="L1264" s="18">
        <v>0.21142857142857099</v>
      </c>
      <c r="M1264" s="18">
        <v>0.14714285714285699</v>
      </c>
      <c r="N1264" s="18">
        <v>7.4285714285714302E-2</v>
      </c>
      <c r="O1264" s="18">
        <v>0</v>
      </c>
      <c r="P1264" s="18">
        <v>2.4285714285714299E-2</v>
      </c>
      <c r="Q1264" s="18">
        <v>3.5714285714285698E-2</v>
      </c>
      <c r="R1264" s="18">
        <v>2.4285714285714299E-2</v>
      </c>
      <c r="S1264" s="18">
        <v>0.127142857142857</v>
      </c>
      <c r="T1264" s="18">
        <v>0.13142857142857101</v>
      </c>
      <c r="U1264" s="18">
        <v>9.4285714285714306E-2</v>
      </c>
      <c r="V1264" s="18">
        <v>4.7142857142857097E-2</v>
      </c>
      <c r="W1264" s="18">
        <v>1.5714285714285701E-2</v>
      </c>
      <c r="X1264" s="18">
        <v>0.1</v>
      </c>
      <c r="Y1264" s="18">
        <v>0.44428571428571401</v>
      </c>
      <c r="Z1264" s="18">
        <v>0.45714285714285702</v>
      </c>
    </row>
    <row r="1265" spans="1:26">
      <c r="A1265" s="41">
        <v>169</v>
      </c>
      <c r="B1265" s="24" t="s">
        <v>776</v>
      </c>
      <c r="C1265" s="18">
        <v>0.47142857142857097</v>
      </c>
      <c r="D1265" s="18">
        <v>0.42285714285714299</v>
      </c>
      <c r="E1265" s="18">
        <v>0.44428571428571401</v>
      </c>
      <c r="F1265" s="18">
        <v>0.47857142857142898</v>
      </c>
      <c r="G1265" s="18">
        <v>0.47857142857142898</v>
      </c>
      <c r="H1265" s="18">
        <v>0.36142857142857099</v>
      </c>
      <c r="I1265" s="18">
        <v>0.36428571428571399</v>
      </c>
      <c r="J1265" s="18">
        <v>0.40714285714285697</v>
      </c>
      <c r="K1265" s="18">
        <v>0.11857142857142899</v>
      </c>
      <c r="L1265" s="18">
        <v>0</v>
      </c>
      <c r="M1265" s="18">
        <v>1.85714285714286E-2</v>
      </c>
      <c r="N1265" s="18">
        <v>0</v>
      </c>
      <c r="O1265" s="18">
        <v>0</v>
      </c>
      <c r="P1265" s="18">
        <v>0</v>
      </c>
      <c r="Q1265" s="18">
        <v>0</v>
      </c>
      <c r="R1265" s="18">
        <v>0.17571428571428599</v>
      </c>
      <c r="S1265" s="18">
        <v>0.14571428571428599</v>
      </c>
      <c r="T1265" s="18">
        <v>0.23285714285714301</v>
      </c>
      <c r="U1265" s="18">
        <v>9.4285714285714306E-2</v>
      </c>
      <c r="V1265" s="18">
        <v>2.1428571428571401E-2</v>
      </c>
      <c r="W1265" s="18">
        <v>2.2857142857142899E-2</v>
      </c>
      <c r="X1265" s="18">
        <v>0.18</v>
      </c>
      <c r="Y1265" s="18">
        <v>0.81714285714285695</v>
      </c>
      <c r="Z1265" s="18">
        <v>0.69571428571428595</v>
      </c>
    </row>
    <row r="1266" spans="1:26">
      <c r="A1266" s="41">
        <v>170</v>
      </c>
      <c r="B1266" s="24" t="s">
        <v>776</v>
      </c>
      <c r="C1266" s="18">
        <v>0.58142857142857196</v>
      </c>
      <c r="D1266" s="18">
        <v>0.29285714285714298</v>
      </c>
      <c r="E1266" s="18">
        <v>0.28714285714285698</v>
      </c>
      <c r="F1266" s="18">
        <v>0.374285714285714</v>
      </c>
      <c r="G1266" s="18">
        <v>0.10285714285714299</v>
      </c>
      <c r="H1266" s="18">
        <v>3.1428571428571403E-2</v>
      </c>
      <c r="I1266" s="18">
        <v>0.10357142857142899</v>
      </c>
      <c r="J1266" s="18">
        <v>0.60428571428571398</v>
      </c>
      <c r="K1266" s="18">
        <v>0.79285714285714304</v>
      </c>
      <c r="L1266" s="18">
        <v>0.37</v>
      </c>
      <c r="M1266" s="18">
        <v>0.05</v>
      </c>
      <c r="N1266" s="18">
        <v>0.13857142857142901</v>
      </c>
      <c r="O1266" s="18">
        <v>0.127142857142857</v>
      </c>
      <c r="P1266" s="18">
        <v>0.23285714285714301</v>
      </c>
      <c r="Q1266" s="18">
        <v>0.13857142857142901</v>
      </c>
      <c r="R1266" s="18">
        <v>5.5714285714285702E-2</v>
      </c>
      <c r="S1266" s="18">
        <v>0.157142857142857</v>
      </c>
      <c r="T1266" s="18">
        <v>0.158571428571429</v>
      </c>
      <c r="U1266" s="18">
        <v>0.13285714285714301</v>
      </c>
      <c r="V1266" s="18">
        <v>7.4285714285714302E-2</v>
      </c>
      <c r="W1266" s="18">
        <v>0</v>
      </c>
      <c r="X1266" s="18">
        <v>0</v>
      </c>
      <c r="Y1266" s="18">
        <v>0</v>
      </c>
      <c r="Z1266" s="18">
        <v>0</v>
      </c>
    </row>
    <row r="1267" spans="1:26">
      <c r="A1267" s="41">
        <v>171</v>
      </c>
      <c r="B1267" s="24" t="s">
        <v>776</v>
      </c>
      <c r="C1267" s="18">
        <v>0</v>
      </c>
      <c r="D1267" s="18">
        <v>0</v>
      </c>
      <c r="E1267" s="18">
        <v>0</v>
      </c>
      <c r="F1267" s="18">
        <v>0</v>
      </c>
      <c r="G1267" s="18">
        <v>0</v>
      </c>
      <c r="H1267" s="18">
        <v>0.16</v>
      </c>
      <c r="I1267" s="18">
        <v>0.182857142857143</v>
      </c>
      <c r="J1267" s="18">
        <v>0.17285714285714299</v>
      </c>
      <c r="K1267" s="18">
        <v>7.0000000000000007E-2</v>
      </c>
      <c r="L1267" s="18">
        <v>0</v>
      </c>
      <c r="M1267" s="18">
        <v>0</v>
      </c>
      <c r="N1267" s="18">
        <v>7.8571428571428598E-2</v>
      </c>
      <c r="O1267" s="18">
        <v>0.17142857142857101</v>
      </c>
      <c r="P1267" s="18">
        <v>0.13285714285714301</v>
      </c>
      <c r="Q1267" s="18">
        <v>0.17571428571428599</v>
      </c>
      <c r="R1267" s="18">
        <v>0.19571428571428601</v>
      </c>
      <c r="S1267" s="18">
        <v>0.248571428571429</v>
      </c>
      <c r="T1267" s="18">
        <v>0.25857142857142901</v>
      </c>
      <c r="U1267" s="18">
        <v>0.20285714285714301</v>
      </c>
      <c r="V1267" s="18">
        <v>0.27285714285714302</v>
      </c>
      <c r="W1267" s="18">
        <v>0.46285714285714302</v>
      </c>
      <c r="X1267" s="18">
        <v>0.56714285714285695</v>
      </c>
      <c r="Y1267" s="18">
        <v>0.53571428571428603</v>
      </c>
      <c r="Z1267" s="18">
        <v>0.66285714285714303</v>
      </c>
    </row>
    <row r="1268" spans="1:26">
      <c r="A1268" s="41">
        <v>172</v>
      </c>
      <c r="B1268" s="24" t="s">
        <v>776</v>
      </c>
      <c r="C1268" s="18">
        <v>0.32857142857142901</v>
      </c>
      <c r="D1268" s="18">
        <v>0.315714285714286</v>
      </c>
      <c r="E1268" s="18">
        <v>0.32285714285714301</v>
      </c>
      <c r="F1268" s="18">
        <v>8.2857142857142893E-2</v>
      </c>
      <c r="G1268" s="18">
        <v>0.11714285714285699</v>
      </c>
      <c r="H1268" s="18">
        <v>0.16857142857142901</v>
      </c>
      <c r="I1268" s="18">
        <v>3.1428571428571403E-2</v>
      </c>
      <c r="J1268" s="18">
        <v>1.5714285714285701E-2</v>
      </c>
      <c r="K1268" s="18">
        <v>1.0714285714285701E-2</v>
      </c>
      <c r="L1268" s="18">
        <v>0</v>
      </c>
      <c r="M1268" s="18">
        <v>0.13</v>
      </c>
      <c r="N1268" s="18">
        <v>6.5714285714285697E-2</v>
      </c>
      <c r="O1268" s="18">
        <v>2.8571428571428598E-2</v>
      </c>
      <c r="P1268" s="18">
        <v>1.0714285714285701E-2</v>
      </c>
      <c r="Q1268" s="18">
        <v>0</v>
      </c>
      <c r="R1268" s="18">
        <v>0</v>
      </c>
      <c r="S1268" s="18">
        <v>0.157142857142857</v>
      </c>
      <c r="T1268" s="18">
        <v>0.22428571428571401</v>
      </c>
      <c r="U1268" s="18">
        <v>7.8571428571428594E-3</v>
      </c>
      <c r="V1268" s="18">
        <v>1.7142857142857099E-2</v>
      </c>
      <c r="W1268" s="18">
        <v>2.2857142857142899E-2</v>
      </c>
      <c r="X1268" s="18">
        <v>1.85714285714286E-2</v>
      </c>
      <c r="Y1268" s="18">
        <v>9.2857142857142902E-2</v>
      </c>
      <c r="Z1268" s="18">
        <v>0.114285714285714</v>
      </c>
    </row>
    <row r="1269" spans="1:26">
      <c r="A1269" s="41">
        <v>173</v>
      </c>
      <c r="B1269" s="24" t="s">
        <v>776</v>
      </c>
      <c r="C1269" s="18">
        <v>0.128571428571429</v>
      </c>
      <c r="D1269" s="18">
        <v>7.4285714285714302E-2</v>
      </c>
      <c r="E1269" s="18">
        <v>0</v>
      </c>
      <c r="F1269" s="18">
        <v>1.85714285714286E-2</v>
      </c>
      <c r="G1269" s="18">
        <v>6.82142857142857E-2</v>
      </c>
      <c r="H1269" s="18">
        <v>0.08</v>
      </c>
      <c r="I1269" s="18">
        <v>0</v>
      </c>
      <c r="J1269" s="18">
        <v>0</v>
      </c>
      <c r="K1269" s="18">
        <v>0</v>
      </c>
      <c r="L1269" s="18">
        <v>0</v>
      </c>
      <c r="M1269" s="18">
        <v>0</v>
      </c>
      <c r="N1269" s="18">
        <v>8.5714285714285701E-2</v>
      </c>
      <c r="O1269" s="18">
        <v>0.32428571428571401</v>
      </c>
      <c r="P1269" s="18">
        <v>0.29285714285714298</v>
      </c>
      <c r="Q1269" s="18">
        <v>0.60428571428571398</v>
      </c>
      <c r="R1269" s="18">
        <v>0.622857142857143</v>
      </c>
      <c r="S1269" s="18">
        <v>0.40428571428571403</v>
      </c>
      <c r="T1269" s="18">
        <v>0.21142857142857099</v>
      </c>
      <c r="U1269" s="18">
        <v>0.375714285714286</v>
      </c>
      <c r="V1269" s="18">
        <v>0.46714285714285703</v>
      </c>
      <c r="W1269" s="18">
        <v>0.375714285714286</v>
      </c>
      <c r="X1269" s="18">
        <v>0.17285714285714299</v>
      </c>
      <c r="Y1269" s="18">
        <v>0.24285714285714299</v>
      </c>
      <c r="Z1269" s="18">
        <v>0.22857142857142901</v>
      </c>
    </row>
    <row r="1270" spans="1:26">
      <c r="A1270" s="41">
        <v>174</v>
      </c>
      <c r="B1270" s="24" t="s">
        <v>776</v>
      </c>
      <c r="C1270" s="18">
        <v>0.21285714285714299</v>
      </c>
      <c r="D1270" s="18">
        <v>0.104285714285714</v>
      </c>
      <c r="E1270" s="18">
        <v>1.9642857142857101E-2</v>
      </c>
      <c r="F1270" s="18">
        <v>0</v>
      </c>
      <c r="G1270" s="18">
        <v>0.27</v>
      </c>
      <c r="H1270" s="18">
        <v>0.39</v>
      </c>
      <c r="I1270" s="18">
        <v>0.434285714285714</v>
      </c>
      <c r="J1270" s="18">
        <v>0.51142857142857101</v>
      </c>
      <c r="K1270" s="18">
        <v>0.64142857142857201</v>
      </c>
      <c r="L1270" s="18">
        <v>4.2857142857142899E-2</v>
      </c>
      <c r="M1270" s="18">
        <v>8.1428571428571406E-2</v>
      </c>
      <c r="N1270" s="18">
        <v>0.37</v>
      </c>
      <c r="O1270" s="18">
        <v>0.27571428571428602</v>
      </c>
      <c r="P1270" s="18">
        <v>0.17285714285714299</v>
      </c>
      <c r="Q1270" s="18">
        <v>0.17714285714285699</v>
      </c>
      <c r="R1270" s="18">
        <v>7.0000000000000007E-2</v>
      </c>
      <c r="S1270" s="18">
        <v>0.20714285714285699</v>
      </c>
      <c r="T1270" s="18">
        <v>0.214285714285714</v>
      </c>
      <c r="U1270" s="18">
        <v>0.53142857142857203</v>
      </c>
      <c r="V1270" s="18">
        <v>0.61857142857142899</v>
      </c>
      <c r="W1270" s="18">
        <v>0.33285714285714302</v>
      </c>
      <c r="X1270" s="18">
        <v>0.16</v>
      </c>
      <c r="Y1270" s="18">
        <v>7.4285714285714302E-2</v>
      </c>
      <c r="Z1270" s="18">
        <v>1.85714285714286E-2</v>
      </c>
    </row>
    <row r="1271" spans="1:26">
      <c r="A1271" s="41">
        <v>175</v>
      </c>
      <c r="B1271" s="24" t="s">
        <v>776</v>
      </c>
      <c r="C1271" s="18">
        <v>2.6428571428571399E-2</v>
      </c>
      <c r="D1271" s="18">
        <v>0</v>
      </c>
      <c r="E1271" s="18">
        <v>2.7142857142857101E-2</v>
      </c>
      <c r="F1271" s="18">
        <v>0.128571428571429</v>
      </c>
      <c r="G1271" s="18">
        <v>0.192857142857143</v>
      </c>
      <c r="H1271" s="18">
        <v>0.217142857142857</v>
      </c>
      <c r="I1271" s="18">
        <v>0.255714285714286</v>
      </c>
      <c r="J1271" s="18">
        <v>0.22571428571428601</v>
      </c>
      <c r="K1271" s="18">
        <v>0.16714285714285701</v>
      </c>
      <c r="L1271" s="18">
        <v>0.245714285714286</v>
      </c>
      <c r="M1271" s="18">
        <v>0.27428571428571402</v>
      </c>
      <c r="N1271" s="18">
        <v>0.63285714285714301</v>
      </c>
      <c r="O1271" s="18">
        <v>0.67</v>
      </c>
      <c r="P1271" s="18">
        <v>0.63571428571428601</v>
      </c>
      <c r="Q1271" s="18">
        <v>0.44857142857142901</v>
      </c>
      <c r="R1271" s="18">
        <v>0.495714285714286</v>
      </c>
      <c r="S1271" s="18">
        <v>0.66142857142857103</v>
      </c>
      <c r="T1271" s="18">
        <v>0.751428571428571</v>
      </c>
      <c r="U1271" s="18">
        <v>0.58428571428571396</v>
      </c>
      <c r="V1271" s="18">
        <v>0.16857142857142901</v>
      </c>
      <c r="W1271" s="18">
        <v>5.14285714285714E-2</v>
      </c>
      <c r="X1271" s="18">
        <v>5.8571428571428601E-2</v>
      </c>
      <c r="Y1271" s="18">
        <v>3.2857142857142897E-2</v>
      </c>
      <c r="Z1271" s="18">
        <v>0</v>
      </c>
    </row>
    <row r="1272" spans="1:26">
      <c r="A1272" s="41">
        <v>176</v>
      </c>
      <c r="B1272" s="24" t="s">
        <v>776</v>
      </c>
      <c r="C1272" s="18">
        <v>1.7142857142857099E-2</v>
      </c>
      <c r="D1272" s="18">
        <v>0</v>
      </c>
      <c r="E1272" s="18">
        <v>0</v>
      </c>
      <c r="F1272" s="18">
        <v>0</v>
      </c>
      <c r="G1272" s="18">
        <v>0</v>
      </c>
      <c r="H1272" s="18">
        <v>0</v>
      </c>
      <c r="I1272" s="18">
        <v>0</v>
      </c>
      <c r="J1272" s="18">
        <v>0</v>
      </c>
      <c r="K1272" s="18">
        <v>0</v>
      </c>
      <c r="L1272" s="18">
        <v>7.14285714285714E-3</v>
      </c>
      <c r="M1272" s="18">
        <v>8.5714285714285701E-3</v>
      </c>
      <c r="N1272" s="18">
        <v>2.2857142857142899E-2</v>
      </c>
      <c r="O1272" s="18">
        <v>0.114285714285714</v>
      </c>
      <c r="P1272" s="18">
        <v>0.188571428571429</v>
      </c>
      <c r="Q1272" s="18">
        <v>0.158571428571429</v>
      </c>
      <c r="R1272" s="18">
        <v>0.16285714285714301</v>
      </c>
      <c r="S1272" s="18">
        <v>0.182857142857143</v>
      </c>
      <c r="T1272" s="18">
        <v>0.127142857142857</v>
      </c>
      <c r="U1272" s="18">
        <v>8.4285714285714297E-2</v>
      </c>
      <c r="V1272" s="18">
        <v>0.16714285714285701</v>
      </c>
      <c r="W1272" s="18">
        <v>0.22857142857142901</v>
      </c>
      <c r="X1272" s="18">
        <v>0.28714285714285698</v>
      </c>
      <c r="Y1272" s="18">
        <v>0.53142857142857203</v>
      </c>
      <c r="Z1272" s="18">
        <v>0.56428571428571395</v>
      </c>
    </row>
    <row r="1273" spans="1:26">
      <c r="A1273" s="41">
        <v>177</v>
      </c>
      <c r="B1273" s="24" t="s">
        <v>776</v>
      </c>
      <c r="C1273" s="18">
        <v>0.50714285714285701</v>
      </c>
      <c r="D1273" s="18">
        <v>0.30142857142857099</v>
      </c>
      <c r="E1273" s="18">
        <v>0.2</v>
      </c>
      <c r="F1273" s="18">
        <v>0.42142857142857099</v>
      </c>
      <c r="G1273" s="18">
        <v>0.53</v>
      </c>
      <c r="H1273" s="18">
        <v>0.56999999999999995</v>
      </c>
      <c r="I1273" s="18">
        <v>0.39</v>
      </c>
      <c r="J1273" s="18">
        <v>0.34142857142857103</v>
      </c>
      <c r="K1273" s="18">
        <v>0.2</v>
      </c>
      <c r="L1273" s="18">
        <v>3.2857142857142897E-2</v>
      </c>
      <c r="M1273" s="18">
        <v>2.8571428571428598E-2</v>
      </c>
      <c r="N1273" s="18">
        <v>0.11571428571428601</v>
      </c>
      <c r="O1273" s="18">
        <v>0.13428571428571401</v>
      </c>
      <c r="P1273" s="18">
        <v>0.27285714285714302</v>
      </c>
      <c r="Q1273" s="18">
        <v>0.22857142857142901</v>
      </c>
      <c r="R1273" s="18">
        <v>0.14571428571428599</v>
      </c>
      <c r="S1273" s="18">
        <v>0.16214285714285701</v>
      </c>
      <c r="T1273" s="18">
        <v>0.188571428571429</v>
      </c>
      <c r="U1273" s="18">
        <v>0.19571428571428601</v>
      </c>
      <c r="V1273" s="18">
        <v>0.218571428571429</v>
      </c>
      <c r="W1273" s="18">
        <v>0.45857142857142902</v>
      </c>
      <c r="X1273" s="18">
        <v>0.621428571428571</v>
      </c>
      <c r="Y1273" s="18">
        <v>0.70285714285714296</v>
      </c>
      <c r="Z1273" s="18">
        <v>0.61857142857142899</v>
      </c>
    </row>
    <row r="1274" spans="1:26">
      <c r="A1274" s="41">
        <v>178</v>
      </c>
      <c r="B1274" s="24" t="s">
        <v>776</v>
      </c>
      <c r="C1274" s="18">
        <v>0.22571428571428601</v>
      </c>
      <c r="D1274" s="18">
        <v>0.218571428571429</v>
      </c>
      <c r="E1274" s="18">
        <v>0.46571428571428602</v>
      </c>
      <c r="F1274" s="18">
        <v>0.497142857142857</v>
      </c>
      <c r="G1274" s="18">
        <v>0.435714285714286</v>
      </c>
      <c r="H1274" s="18">
        <v>0.438571428571429</v>
      </c>
      <c r="I1274" s="18">
        <v>0.44</v>
      </c>
      <c r="J1274" s="18">
        <v>0.39142857142857101</v>
      </c>
      <c r="K1274" s="18">
        <v>0.307142857142857</v>
      </c>
      <c r="L1274" s="18">
        <v>0.19714285714285701</v>
      </c>
      <c r="M1274" s="18">
        <v>0.155714285714286</v>
      </c>
      <c r="N1274" s="18">
        <v>0.40285714285714302</v>
      </c>
      <c r="O1274" s="18">
        <v>0.502857142857143</v>
      </c>
      <c r="P1274" s="18">
        <v>0.38428571428571401</v>
      </c>
      <c r="Q1274" s="18">
        <v>0.434285714285714</v>
      </c>
      <c r="R1274" s="18">
        <v>0.39285714285714302</v>
      </c>
      <c r="S1274" s="18">
        <v>0.29857142857142899</v>
      </c>
      <c r="T1274" s="18">
        <v>0.30142857142857099</v>
      </c>
      <c r="U1274" s="18">
        <v>0.20857142857142899</v>
      </c>
      <c r="V1274" s="18">
        <v>0.2</v>
      </c>
      <c r="W1274" s="18">
        <v>0.30285714285714299</v>
      </c>
      <c r="X1274" s="18">
        <v>0.32857142857142901</v>
      </c>
      <c r="Y1274" s="18">
        <v>0.37</v>
      </c>
      <c r="Z1274" s="18">
        <v>0.45714285714285702</v>
      </c>
    </row>
    <row r="1275" spans="1:26">
      <c r="A1275" s="41">
        <v>179</v>
      </c>
      <c r="B1275" s="24" t="s">
        <v>776</v>
      </c>
      <c r="C1275" s="18">
        <v>0.57999999999999996</v>
      </c>
      <c r="D1275" s="18">
        <v>0.55000000000000004</v>
      </c>
      <c r="E1275" s="18">
        <v>0.46</v>
      </c>
      <c r="F1275" s="18">
        <v>0.61</v>
      </c>
      <c r="G1275" s="18">
        <v>0.55285714285714305</v>
      </c>
      <c r="H1275" s="18">
        <v>0.435714285714286</v>
      </c>
      <c r="I1275" s="18">
        <v>0.35428571428571398</v>
      </c>
      <c r="J1275" s="18">
        <v>0.28285714285714297</v>
      </c>
      <c r="K1275" s="18">
        <v>0.13285714285714301</v>
      </c>
      <c r="L1275" s="18">
        <v>0.14714285714285699</v>
      </c>
      <c r="M1275" s="18">
        <v>0.09</v>
      </c>
      <c r="N1275" s="18">
        <v>0.13857142857142901</v>
      </c>
      <c r="O1275" s="18">
        <v>0.25</v>
      </c>
      <c r="P1275" s="18">
        <v>0.3</v>
      </c>
      <c r="Q1275" s="18">
        <v>0.19714285714285701</v>
      </c>
      <c r="R1275" s="18">
        <v>0.187142857142857</v>
      </c>
      <c r="S1275" s="18">
        <v>0.20428571428571399</v>
      </c>
      <c r="T1275" s="18">
        <v>0.28714285714285698</v>
      </c>
      <c r="U1275" s="18">
        <v>0.23571428571428599</v>
      </c>
      <c r="V1275" s="18">
        <v>0.23142857142857101</v>
      </c>
      <c r="W1275" s="18">
        <v>0.22857142857142901</v>
      </c>
      <c r="X1275" s="18">
        <v>0.33714285714285702</v>
      </c>
      <c r="Y1275" s="18">
        <v>0.372857142857143</v>
      </c>
      <c r="Z1275" s="18">
        <v>0.40857142857142897</v>
      </c>
    </row>
    <row r="1276" spans="1:26">
      <c r="A1276" s="41">
        <v>180</v>
      </c>
      <c r="B1276" s="24" t="s">
        <v>776</v>
      </c>
      <c r="C1276" s="18">
        <v>0.50714285714285701</v>
      </c>
      <c r="D1276" s="18">
        <v>0.57571428571428596</v>
      </c>
      <c r="E1276" s="18">
        <v>0.23142857142857101</v>
      </c>
      <c r="F1276" s="18">
        <v>0.69142857142857095</v>
      </c>
      <c r="G1276" s="18">
        <v>0.67571428571428604</v>
      </c>
      <c r="H1276" s="18">
        <v>0.69</v>
      </c>
      <c r="I1276" s="18">
        <v>0.72285714285714298</v>
      </c>
      <c r="J1276" s="18">
        <v>0.53857142857142903</v>
      </c>
      <c r="K1276" s="18">
        <v>0.23142857142857101</v>
      </c>
      <c r="L1276" s="18">
        <v>0.155714285714286</v>
      </c>
      <c r="M1276" s="18">
        <v>0.14000000000000001</v>
      </c>
      <c r="N1276" s="18">
        <v>6.4285714285714293E-2</v>
      </c>
      <c r="O1276" s="18">
        <v>4.57142857142857E-2</v>
      </c>
      <c r="P1276" s="18">
        <v>4.1428571428571398E-2</v>
      </c>
      <c r="Q1276" s="18">
        <v>0</v>
      </c>
      <c r="R1276" s="18">
        <v>3.1428571428571403E-2</v>
      </c>
      <c r="S1276" s="18">
        <v>0.36</v>
      </c>
      <c r="T1276" s="18">
        <v>0.624285714285714</v>
      </c>
      <c r="U1276" s="18">
        <v>0.34285714285714303</v>
      </c>
      <c r="V1276" s="18">
        <v>2.1428571428571401E-2</v>
      </c>
      <c r="W1276" s="18">
        <v>0.23571428571428599</v>
      </c>
      <c r="X1276" s="18">
        <v>0.311428571428571</v>
      </c>
      <c r="Y1276" s="18">
        <v>9.3571428571428597E-2</v>
      </c>
      <c r="Z1276" s="18">
        <v>0.42928571428571399</v>
      </c>
    </row>
    <row r="1277" spans="1:26">
      <c r="A1277" s="41">
        <v>181</v>
      </c>
      <c r="B1277" s="24" t="s">
        <v>776</v>
      </c>
      <c r="C1277" s="18">
        <v>0.38428571428571401</v>
      </c>
      <c r="D1277" s="18">
        <v>0.312857142857143</v>
      </c>
      <c r="E1277" s="18">
        <v>0.33142857142857102</v>
      </c>
      <c r="F1277" s="18">
        <v>0.191428571428571</v>
      </c>
      <c r="G1277" s="18">
        <v>0.221428571428571</v>
      </c>
      <c r="H1277" s="18">
        <v>0.17428571428571399</v>
      </c>
      <c r="I1277" s="18">
        <v>0.19714285714285701</v>
      </c>
      <c r="J1277" s="18">
        <v>0.125714285714286</v>
      </c>
      <c r="K1277" s="18">
        <v>4.2857142857142899E-2</v>
      </c>
      <c r="L1277" s="18">
        <v>5.8571428571428601E-2</v>
      </c>
      <c r="M1277" s="18">
        <v>9.5714285714285696E-2</v>
      </c>
      <c r="N1277" s="18">
        <v>0.111428571428571</v>
      </c>
      <c r="O1277" s="18">
        <v>0.188571428571429</v>
      </c>
      <c r="P1277" s="18">
        <v>0.17428571428571399</v>
      </c>
      <c r="Q1277" s="18">
        <v>0.17</v>
      </c>
      <c r="R1277" s="18">
        <v>9.2857142857142902E-2</v>
      </c>
      <c r="S1277" s="18">
        <v>6.5714285714285697E-2</v>
      </c>
      <c r="T1277" s="18">
        <v>3.8571428571428597E-2</v>
      </c>
      <c r="U1277" s="18">
        <v>0</v>
      </c>
      <c r="V1277" s="18">
        <v>0.1</v>
      </c>
      <c r="W1277" s="18">
        <v>0.54142857142857104</v>
      </c>
      <c r="X1277" s="18">
        <v>0.19428571428571401</v>
      </c>
      <c r="Y1277" s="18">
        <v>0.56285714285714294</v>
      </c>
      <c r="Z1277" s="18">
        <v>0.57857142857142896</v>
      </c>
    </row>
    <row r="1278" spans="1:26">
      <c r="A1278" s="41">
        <v>182</v>
      </c>
      <c r="B1278" s="24" t="s">
        <v>776</v>
      </c>
      <c r="C1278" s="18">
        <v>0.63571428571428601</v>
      </c>
      <c r="D1278" s="18">
        <v>0.56999999999999995</v>
      </c>
      <c r="E1278" s="18">
        <v>0.53571428571428603</v>
      </c>
      <c r="F1278" s="18">
        <v>0.29142857142857098</v>
      </c>
      <c r="G1278" s="18">
        <v>0.30142857142857099</v>
      </c>
      <c r="H1278" s="18">
        <v>0.36285714285714299</v>
      </c>
      <c r="I1278" s="18">
        <v>0.41</v>
      </c>
      <c r="J1278" s="18">
        <v>0.20285714285714301</v>
      </c>
      <c r="K1278" s="18">
        <v>0.14857142857142899</v>
      </c>
      <c r="L1278" s="18">
        <v>0.154285714285714</v>
      </c>
      <c r="M1278" s="18">
        <v>0.16</v>
      </c>
      <c r="N1278" s="18">
        <v>0.13571428571428601</v>
      </c>
      <c r="O1278" s="18">
        <v>0.14714285714285699</v>
      </c>
      <c r="P1278" s="18">
        <v>0.128571428571429</v>
      </c>
      <c r="Q1278" s="18">
        <v>0.11</v>
      </c>
      <c r="R1278" s="18">
        <v>0.14428571428571399</v>
      </c>
      <c r="S1278" s="18">
        <v>0.114285714285714</v>
      </c>
      <c r="T1278" s="18">
        <v>0.14857142857142899</v>
      </c>
      <c r="U1278" s="18">
        <v>0.17142857142857101</v>
      </c>
      <c r="V1278" s="18">
        <v>0.192857142857143</v>
      </c>
      <c r="W1278" s="18">
        <v>0.30142857142857099</v>
      </c>
      <c r="X1278" s="18">
        <v>0.33714285714285702</v>
      </c>
      <c r="Y1278" s="18">
        <v>0.38</v>
      </c>
      <c r="Z1278" s="18">
        <v>0.31857142857142901</v>
      </c>
    </row>
    <row r="1279" spans="1:26">
      <c r="A1279" s="41">
        <v>183</v>
      </c>
      <c r="B1279" s="24" t="s">
        <v>776</v>
      </c>
      <c r="C1279" s="18">
        <v>0.375714285714286</v>
      </c>
      <c r="D1279" s="18">
        <v>0.64142857142857201</v>
      </c>
      <c r="E1279" s="18">
        <v>0.59</v>
      </c>
      <c r="F1279" s="18">
        <v>0.35</v>
      </c>
      <c r="G1279" s="18">
        <v>0.42714285714285699</v>
      </c>
      <c r="H1279" s="18">
        <v>0.48142857142857198</v>
      </c>
      <c r="I1279" s="18">
        <v>0.47571428571428598</v>
      </c>
      <c r="J1279" s="18">
        <v>0.41142857142857098</v>
      </c>
      <c r="K1279" s="18">
        <v>0.31857142857142901</v>
      </c>
      <c r="L1279" s="18">
        <v>0.19857142857142901</v>
      </c>
      <c r="M1279" s="18">
        <v>0.158571428571429</v>
      </c>
      <c r="N1279" s="18">
        <v>0.127142857142857</v>
      </c>
      <c r="O1279" s="18">
        <v>3.4285714285714301E-2</v>
      </c>
      <c r="P1279" s="18">
        <v>3.4285714285714301E-2</v>
      </c>
      <c r="Q1279" s="18">
        <v>0</v>
      </c>
      <c r="R1279" s="18">
        <v>1.7142857142857099E-2</v>
      </c>
      <c r="S1279" s="18">
        <v>0.1</v>
      </c>
      <c r="T1279" s="18">
        <v>0.01</v>
      </c>
      <c r="U1279" s="18">
        <v>0</v>
      </c>
      <c r="V1279" s="18">
        <v>0</v>
      </c>
      <c r="W1279" s="18">
        <v>0.754285714285714</v>
      </c>
      <c r="X1279" s="18">
        <v>0.64142857142857201</v>
      </c>
      <c r="Y1279" s="18">
        <v>0.64285714285714302</v>
      </c>
      <c r="Z1279" s="18">
        <v>0.46857142857142903</v>
      </c>
    </row>
    <row r="1280" spans="1:26">
      <c r="A1280" s="41">
        <v>184</v>
      </c>
      <c r="B1280" s="24" t="s">
        <v>776</v>
      </c>
      <c r="C1280" s="18">
        <v>0.28857142857142898</v>
      </c>
      <c r="D1280" s="18">
        <v>0.27714285714285702</v>
      </c>
      <c r="E1280" s="18">
        <v>0.47571428571428598</v>
      </c>
      <c r="F1280" s="18">
        <v>0.44</v>
      </c>
      <c r="G1280" s="18">
        <v>0.39</v>
      </c>
      <c r="H1280" s="18">
        <v>0.497142857142857</v>
      </c>
      <c r="I1280" s="18">
        <v>0.59285714285714297</v>
      </c>
      <c r="J1280" s="18">
        <v>0.69857142857142895</v>
      </c>
      <c r="K1280" s="18">
        <v>0.66571428571428604</v>
      </c>
      <c r="L1280" s="18">
        <v>0.59428571428571397</v>
      </c>
      <c r="M1280" s="18">
        <v>0.45857142857142902</v>
      </c>
      <c r="N1280" s="18">
        <v>0.47857142857142898</v>
      </c>
      <c r="O1280" s="18">
        <v>0.254285714285714</v>
      </c>
      <c r="P1280" s="18">
        <v>9.4285714285714306E-2</v>
      </c>
      <c r="Q1280" s="18">
        <v>1.1428571428571401E-2</v>
      </c>
      <c r="R1280" s="18">
        <v>0</v>
      </c>
      <c r="S1280" s="18">
        <v>0</v>
      </c>
      <c r="T1280" s="18">
        <v>0</v>
      </c>
      <c r="U1280" s="18">
        <v>0</v>
      </c>
      <c r="V1280" s="18">
        <v>0</v>
      </c>
      <c r="W1280" s="18">
        <v>8.5714285714285701E-3</v>
      </c>
      <c r="X1280" s="18">
        <v>0.215714285714286</v>
      </c>
      <c r="Y1280" s="18">
        <v>0.12</v>
      </c>
      <c r="Z1280" s="18">
        <v>0.36714285714285699</v>
      </c>
    </row>
    <row r="1281" spans="1:26">
      <c r="A1281" s="41">
        <v>185</v>
      </c>
      <c r="B1281" s="24" t="s">
        <v>776</v>
      </c>
      <c r="C1281" s="18">
        <v>0.182857142857143</v>
      </c>
      <c r="D1281" s="18">
        <v>0.26714285714285702</v>
      </c>
      <c r="E1281" s="18">
        <v>5.2142857142857102E-2</v>
      </c>
      <c r="F1281" s="18">
        <v>2.8571428571428598E-2</v>
      </c>
      <c r="G1281" s="18">
        <v>7.0000000000000007E-2</v>
      </c>
      <c r="H1281" s="18">
        <v>3.3214285714285703E-2</v>
      </c>
      <c r="I1281" s="18">
        <v>3.7142857142857102E-2</v>
      </c>
      <c r="J1281" s="18">
        <v>0</v>
      </c>
      <c r="K1281" s="18">
        <v>0</v>
      </c>
      <c r="L1281" s="18">
        <v>0</v>
      </c>
      <c r="M1281" s="18">
        <v>1.1428571428571401E-2</v>
      </c>
      <c r="N1281" s="18">
        <v>2.7142857142857101E-2</v>
      </c>
      <c r="O1281" s="18">
        <v>5.2857142857142901E-2</v>
      </c>
      <c r="P1281" s="18">
        <v>9.8571428571428601E-2</v>
      </c>
      <c r="Q1281" s="18">
        <v>3.1428571428571403E-2</v>
      </c>
      <c r="R1281" s="18">
        <v>2.1428571428571401E-2</v>
      </c>
      <c r="S1281" s="18">
        <v>1.5714285714285701E-2</v>
      </c>
      <c r="T1281" s="18">
        <v>0</v>
      </c>
      <c r="U1281" s="18">
        <v>0.47714285714285698</v>
      </c>
      <c r="V1281" s="18">
        <v>0.36</v>
      </c>
      <c r="W1281" s="18">
        <v>0.29714285714285699</v>
      </c>
      <c r="X1281" s="18">
        <v>0.13571428571428601</v>
      </c>
      <c r="Y1281" s="18">
        <v>0.21142857142857099</v>
      </c>
      <c r="Z1281" s="18">
        <v>0.51714285714285702</v>
      </c>
    </row>
    <row r="1282" spans="1:26">
      <c r="A1282" s="41">
        <v>186</v>
      </c>
      <c r="B1282" s="24" t="s">
        <v>776</v>
      </c>
      <c r="C1282" s="18">
        <v>0.47857142857142898</v>
      </c>
      <c r="D1282" s="18">
        <v>0.39</v>
      </c>
      <c r="E1282" s="18">
        <v>0.53857142857142903</v>
      </c>
      <c r="F1282" s="18">
        <v>0.45571428571428602</v>
      </c>
      <c r="G1282" s="18">
        <v>0.32142857142857101</v>
      </c>
      <c r="H1282" s="18">
        <v>0.245714285714286</v>
      </c>
      <c r="I1282" s="18">
        <v>0.16857142857142901</v>
      </c>
      <c r="J1282" s="18">
        <v>0.34857142857142898</v>
      </c>
      <c r="K1282" s="18">
        <v>0.36428571428571399</v>
      </c>
      <c r="L1282" s="18">
        <v>0.36714285714285699</v>
      </c>
      <c r="M1282" s="18">
        <v>0.27</v>
      </c>
      <c r="N1282" s="18">
        <v>0.25857142857142901</v>
      </c>
      <c r="O1282" s="18">
        <v>0.25857142857142901</v>
      </c>
      <c r="P1282" s="18">
        <v>0.25857142857142901</v>
      </c>
      <c r="Q1282" s="18">
        <v>0.48142857142857198</v>
      </c>
      <c r="R1282" s="18">
        <v>0.41428571428571398</v>
      </c>
      <c r="S1282" s="18">
        <v>0.38571428571428601</v>
      </c>
      <c r="T1282" s="18">
        <v>0.161428571428571</v>
      </c>
      <c r="U1282" s="18">
        <v>0.185714285714286</v>
      </c>
      <c r="V1282" s="18">
        <v>0.13285714285714301</v>
      </c>
      <c r="W1282" s="18">
        <v>0.127142857142857</v>
      </c>
      <c r="X1282" s="18">
        <v>0.20142857142857101</v>
      </c>
      <c r="Y1282" s="18">
        <v>0.17142857142857101</v>
      </c>
      <c r="Z1282" s="18">
        <v>2.1071428571428599E-2</v>
      </c>
    </row>
    <row r="1283" spans="1:26">
      <c r="A1283" s="41">
        <v>187</v>
      </c>
      <c r="B1283" s="24" t="s">
        <v>776</v>
      </c>
      <c r="C1283" s="18">
        <v>2.4285714285714299E-2</v>
      </c>
      <c r="D1283" s="18">
        <v>1.1428571428571401E-2</v>
      </c>
      <c r="E1283" s="18">
        <v>0</v>
      </c>
      <c r="F1283" s="18">
        <v>0</v>
      </c>
      <c r="G1283" s="18">
        <v>0</v>
      </c>
      <c r="H1283" s="18">
        <v>0</v>
      </c>
      <c r="I1283" s="18">
        <v>2.7142857142857101E-2</v>
      </c>
      <c r="J1283" s="18">
        <v>1.28571428571429E-2</v>
      </c>
      <c r="K1283" s="18">
        <v>0</v>
      </c>
      <c r="L1283" s="18">
        <v>0</v>
      </c>
      <c r="M1283" s="18">
        <v>0</v>
      </c>
      <c r="N1283" s="18">
        <v>0</v>
      </c>
      <c r="O1283" s="18">
        <v>0</v>
      </c>
      <c r="P1283" s="18">
        <v>4.8571428571428599E-2</v>
      </c>
      <c r="Q1283" s="18">
        <v>5.8571428571428601E-2</v>
      </c>
      <c r="R1283" s="18">
        <v>8.4285714285714297E-2</v>
      </c>
      <c r="S1283" s="18">
        <v>9.71428571428571E-2</v>
      </c>
      <c r="T1283" s="18">
        <v>5.5714285714285702E-2</v>
      </c>
      <c r="U1283" s="18">
        <v>0.08</v>
      </c>
      <c r="V1283" s="18">
        <v>5.2857142857142901E-2</v>
      </c>
      <c r="W1283" s="18">
        <v>0</v>
      </c>
      <c r="X1283" s="18">
        <v>0</v>
      </c>
      <c r="Y1283" s="18">
        <v>0</v>
      </c>
      <c r="Z1283" s="18">
        <v>1.4285714285714299E-2</v>
      </c>
    </row>
    <row r="1284" spans="1:26">
      <c r="A1284" s="41">
        <v>188</v>
      </c>
      <c r="B1284" s="24" t="s">
        <v>776</v>
      </c>
      <c r="C1284" s="18">
        <v>0.03</v>
      </c>
      <c r="D1284" s="18">
        <v>0.185714285714286</v>
      </c>
      <c r="E1284" s="18">
        <v>0.35142857142857098</v>
      </c>
      <c r="F1284" s="18">
        <v>0.41857142857142898</v>
      </c>
      <c r="G1284" s="18">
        <v>0.49285714285714299</v>
      </c>
      <c r="H1284" s="18">
        <v>0.51</v>
      </c>
      <c r="I1284" s="18">
        <v>0.65285714285714302</v>
      </c>
      <c r="J1284" s="18">
        <v>0.64714285714285702</v>
      </c>
      <c r="K1284" s="18">
        <v>0.64142857142857201</v>
      </c>
      <c r="L1284" s="18">
        <v>0.53428571428571403</v>
      </c>
      <c r="M1284" s="18">
        <v>0.57571428571428596</v>
      </c>
      <c r="N1284" s="18">
        <v>0.68571428571428605</v>
      </c>
      <c r="O1284" s="18">
        <v>0.63285714285714301</v>
      </c>
      <c r="P1284" s="18">
        <v>0.39</v>
      </c>
      <c r="Q1284" s="18">
        <v>0.35571428571428598</v>
      </c>
      <c r="R1284" s="18">
        <v>6.5714285714285697E-2</v>
      </c>
      <c r="S1284" s="18">
        <v>6.8571428571428603E-2</v>
      </c>
      <c r="T1284" s="18">
        <v>6.1428571428571402E-2</v>
      </c>
      <c r="U1284" s="18">
        <v>0.127142857142857</v>
      </c>
      <c r="V1284" s="18">
        <v>9.2857142857142902E-2</v>
      </c>
      <c r="W1284" s="18">
        <v>3.2857142857142897E-2</v>
      </c>
      <c r="X1284" s="18">
        <v>2.2857142857142899E-2</v>
      </c>
      <c r="Y1284" s="18">
        <v>0</v>
      </c>
      <c r="Z1284" s="18">
        <v>8.5714285714285701E-2</v>
      </c>
    </row>
    <row r="1285" spans="1:26">
      <c r="A1285" s="41">
        <v>189</v>
      </c>
      <c r="B1285" s="24" t="s">
        <v>776</v>
      </c>
      <c r="C1285" s="18">
        <v>2.1428571428571401E-2</v>
      </c>
      <c r="D1285" s="18">
        <v>0.11857142857142899</v>
      </c>
      <c r="E1285" s="18">
        <v>0.18142857142857099</v>
      </c>
      <c r="F1285" s="18">
        <v>7.1428571428571397E-2</v>
      </c>
      <c r="G1285" s="18">
        <v>4.1428571428571398E-2</v>
      </c>
      <c r="H1285" s="18">
        <v>0.114285714285714</v>
      </c>
      <c r="I1285" s="18">
        <v>0.16714285714285701</v>
      </c>
      <c r="J1285" s="18">
        <v>0.152857142857143</v>
      </c>
      <c r="K1285" s="18">
        <v>0.15</v>
      </c>
      <c r="L1285" s="18">
        <v>7.8571428571428598E-2</v>
      </c>
      <c r="M1285" s="18">
        <v>8.8571428571428606E-2</v>
      </c>
      <c r="N1285" s="18">
        <v>0.17714285714285699</v>
      </c>
      <c r="O1285" s="18">
        <v>0.38285714285714301</v>
      </c>
      <c r="P1285" s="18">
        <v>0.33571428571428602</v>
      </c>
      <c r="Q1285" s="18">
        <v>0.21</v>
      </c>
      <c r="R1285" s="18">
        <v>0.252857142857143</v>
      </c>
      <c r="S1285" s="18">
        <v>0.29428571428571398</v>
      </c>
      <c r="T1285" s="18">
        <v>0.49285714285714299</v>
      </c>
      <c r="U1285" s="18">
        <v>0.38857142857142901</v>
      </c>
      <c r="V1285" s="18">
        <v>0.22571428571428601</v>
      </c>
      <c r="W1285" s="18">
        <v>0.18</v>
      </c>
      <c r="X1285" s="18">
        <v>0.13285714285714301</v>
      </c>
      <c r="Y1285" s="18">
        <v>0.47</v>
      </c>
      <c r="Z1285" s="18">
        <v>0.1</v>
      </c>
    </row>
    <row r="1286" spans="1:26">
      <c r="A1286" s="41">
        <v>190</v>
      </c>
      <c r="B1286" s="24" t="s">
        <v>776</v>
      </c>
      <c r="C1286" s="18">
        <v>0.17285714285714299</v>
      </c>
      <c r="D1286" s="18">
        <v>0.34714285714285698</v>
      </c>
      <c r="E1286" s="18">
        <v>0.56142857142857105</v>
      </c>
      <c r="F1286" s="18">
        <v>0.442857142857143</v>
      </c>
      <c r="G1286" s="18">
        <v>0.23142857142857101</v>
      </c>
      <c r="H1286" s="18">
        <v>0.40857142857142897</v>
      </c>
      <c r="I1286" s="18">
        <v>0.51</v>
      </c>
      <c r="J1286" s="18">
        <v>0.34</v>
      </c>
      <c r="K1286" s="18">
        <v>0.34</v>
      </c>
      <c r="L1286" s="18">
        <v>0.34857142857142898</v>
      </c>
      <c r="M1286" s="18">
        <v>0.20428571428571399</v>
      </c>
      <c r="N1286" s="18">
        <v>0.17142857142857101</v>
      </c>
      <c r="O1286" s="18">
        <v>0.22857142857142901</v>
      </c>
      <c r="P1286" s="18">
        <v>0.19857142857142901</v>
      </c>
      <c r="Q1286" s="18">
        <v>0.23142857142857101</v>
      </c>
      <c r="R1286" s="18">
        <v>0.16571428571428601</v>
      </c>
      <c r="S1286" s="18">
        <v>0.21285714285714299</v>
      </c>
      <c r="T1286" s="18">
        <v>0.105714285714286</v>
      </c>
      <c r="U1286" s="18">
        <v>0.06</v>
      </c>
      <c r="V1286" s="18">
        <v>0</v>
      </c>
      <c r="W1286" s="18">
        <v>3.5714285714285698E-2</v>
      </c>
      <c r="X1286" s="18">
        <v>0</v>
      </c>
      <c r="Y1286" s="18">
        <v>0</v>
      </c>
      <c r="Z1286" s="18">
        <v>0.124285714285714</v>
      </c>
    </row>
    <row r="1287" spans="1:26">
      <c r="A1287" s="41">
        <v>191</v>
      </c>
      <c r="B1287" s="24" t="s">
        <v>776</v>
      </c>
      <c r="C1287" s="18">
        <v>0.14142857142857099</v>
      </c>
      <c r="D1287" s="18">
        <v>6.8571428571428603E-2</v>
      </c>
      <c r="E1287" s="18">
        <v>2.7142857142857101E-2</v>
      </c>
      <c r="F1287" s="18">
        <v>0.04</v>
      </c>
      <c r="G1287" s="18">
        <v>0.214285714285714</v>
      </c>
      <c r="H1287" s="18">
        <v>0.20285714285714301</v>
      </c>
      <c r="I1287" s="18">
        <v>0.155714285714286</v>
      </c>
      <c r="J1287" s="18">
        <v>0.19714285714285701</v>
      </c>
      <c r="K1287" s="18">
        <v>0.13571428571428601</v>
      </c>
      <c r="L1287" s="18">
        <v>6.8571428571428603E-2</v>
      </c>
      <c r="M1287" s="18">
        <v>7.8571428571428598E-2</v>
      </c>
      <c r="N1287" s="18">
        <v>0.1</v>
      </c>
      <c r="O1287" s="18">
        <v>0.14428571428571399</v>
      </c>
      <c r="P1287" s="18">
        <v>0.28000000000000003</v>
      </c>
      <c r="Q1287" s="18">
        <v>0.22857142857142901</v>
      </c>
      <c r="R1287" s="18">
        <v>0.38</v>
      </c>
      <c r="S1287" s="18">
        <v>0.25857142857142901</v>
      </c>
      <c r="T1287" s="18">
        <v>0.16571428571428601</v>
      </c>
      <c r="U1287" s="18">
        <v>9.8571428571428601E-2</v>
      </c>
      <c r="V1287" s="18">
        <v>0.107142857142857</v>
      </c>
      <c r="W1287" s="18">
        <v>2.1428571428571401E-2</v>
      </c>
      <c r="X1287" s="18">
        <v>7.7142857142857194E-2</v>
      </c>
      <c r="Y1287" s="18">
        <v>0.08</v>
      </c>
      <c r="Z1287" s="18">
        <v>7.14285714285714E-3</v>
      </c>
    </row>
    <row r="1288" spans="1:26">
      <c r="A1288" s="41">
        <v>192</v>
      </c>
      <c r="B1288" s="24" t="s">
        <v>776</v>
      </c>
      <c r="C1288" s="18">
        <v>1.4285714285714299E-2</v>
      </c>
      <c r="D1288" s="18">
        <v>3.4285714285714301E-2</v>
      </c>
      <c r="E1288" s="18">
        <v>8.1428571428571406E-2</v>
      </c>
      <c r="F1288" s="18">
        <v>0.124285714285714</v>
      </c>
      <c r="G1288" s="18">
        <v>0.33714285714285702</v>
      </c>
      <c r="H1288" s="18">
        <v>0.53</v>
      </c>
      <c r="I1288" s="18">
        <v>0.36714285714285699</v>
      </c>
      <c r="J1288" s="18">
        <v>0.48285714285714298</v>
      </c>
      <c r="K1288" s="18">
        <v>0.438571428571429</v>
      </c>
      <c r="L1288" s="18">
        <v>0.22857142857142901</v>
      </c>
      <c r="M1288" s="18">
        <v>0.26</v>
      </c>
      <c r="N1288" s="18">
        <v>0.23428571428571399</v>
      </c>
      <c r="O1288" s="18">
        <v>0.217142857142857</v>
      </c>
      <c r="P1288" s="18">
        <v>0.16714285714285701</v>
      </c>
      <c r="Q1288" s="18">
        <v>7.4285714285714302E-2</v>
      </c>
      <c r="R1288" s="18">
        <v>0.13</v>
      </c>
      <c r="S1288" s="18">
        <v>6.7142857142857101E-2</v>
      </c>
      <c r="T1288" s="18">
        <v>4.2857142857142899E-2</v>
      </c>
      <c r="U1288" s="18">
        <v>3.4285714285714301E-2</v>
      </c>
      <c r="V1288" s="18">
        <v>0</v>
      </c>
      <c r="W1288" s="18">
        <v>0</v>
      </c>
      <c r="X1288" s="18">
        <v>1.28571428571429E-2</v>
      </c>
      <c r="Y1288" s="18">
        <v>0.27285714285714302</v>
      </c>
      <c r="Z1288" s="18">
        <v>0.32428571428571401</v>
      </c>
    </row>
    <row r="1289" spans="1:26">
      <c r="A1289" s="41">
        <v>193</v>
      </c>
      <c r="B1289" s="24" t="s">
        <v>776</v>
      </c>
      <c r="C1289" s="18">
        <v>0.27571428571428602</v>
      </c>
      <c r="D1289" s="18">
        <v>0.65142857142857202</v>
      </c>
      <c r="E1289" s="18">
        <v>0.504285714285714</v>
      </c>
      <c r="F1289" s="18">
        <v>0.45285714285714301</v>
      </c>
      <c r="G1289" s="18">
        <v>0.222857142857143</v>
      </c>
      <c r="H1289" s="18">
        <v>0.252857142857143</v>
      </c>
      <c r="I1289" s="18">
        <v>0.51857142857142902</v>
      </c>
      <c r="J1289" s="18">
        <v>0.47285714285714298</v>
      </c>
      <c r="K1289" s="18">
        <v>0.36</v>
      </c>
      <c r="L1289" s="18">
        <v>0.19714285714285701</v>
      </c>
      <c r="M1289" s="18">
        <v>0.17285714285714299</v>
      </c>
      <c r="N1289" s="18">
        <v>6.1428571428571402E-2</v>
      </c>
      <c r="O1289" s="18">
        <v>4.7142857142857097E-2</v>
      </c>
      <c r="P1289" s="18">
        <v>5.5714285714285702E-2</v>
      </c>
      <c r="Q1289" s="18">
        <v>4.57142857142857E-2</v>
      </c>
      <c r="R1289" s="18">
        <v>2.3571428571428601E-2</v>
      </c>
      <c r="S1289" s="18">
        <v>7.8571428571428598E-2</v>
      </c>
      <c r="T1289" s="18">
        <v>0.127142857142857</v>
      </c>
      <c r="U1289" s="18">
        <v>0.128571428571429</v>
      </c>
      <c r="V1289" s="18">
        <v>0.39428571428571402</v>
      </c>
      <c r="W1289" s="18">
        <v>0.38428571428571401</v>
      </c>
      <c r="X1289" s="18">
        <v>0.372857142857143</v>
      </c>
      <c r="Y1289" s="18">
        <v>0.34571428571428597</v>
      </c>
      <c r="Z1289" s="18">
        <v>0.52428571428571402</v>
      </c>
    </row>
    <row r="1290" spans="1:26">
      <c r="A1290" s="41">
        <v>194</v>
      </c>
      <c r="B1290" s="24" t="s">
        <v>776</v>
      </c>
      <c r="C1290" s="18">
        <v>0.5</v>
      </c>
      <c r="D1290" s="18">
        <v>0.53142857142857203</v>
      </c>
      <c r="E1290" s="18">
        <v>0.34142857142857103</v>
      </c>
      <c r="F1290" s="18">
        <v>0.63428571428571401</v>
      </c>
      <c r="G1290" s="18">
        <v>0.495714285714286</v>
      </c>
      <c r="H1290" s="18">
        <v>0.35285714285714298</v>
      </c>
      <c r="I1290" s="18">
        <v>0.317142857142857</v>
      </c>
      <c r="J1290" s="18">
        <v>0.307142857142857</v>
      </c>
      <c r="K1290" s="18">
        <v>0.30571428571428599</v>
      </c>
      <c r="L1290" s="18">
        <v>0.39428571428571402</v>
      </c>
      <c r="M1290" s="18">
        <v>0.36142857142857099</v>
      </c>
      <c r="N1290" s="18">
        <v>0.23</v>
      </c>
      <c r="O1290" s="18">
        <v>0.27428571428571402</v>
      </c>
      <c r="P1290" s="18">
        <v>0.255714285714286</v>
      </c>
      <c r="Q1290" s="18">
        <v>0.3</v>
      </c>
      <c r="R1290" s="18">
        <v>0.26857142857142902</v>
      </c>
      <c r="S1290" s="18">
        <v>0.214285714285714</v>
      </c>
      <c r="T1290" s="18">
        <v>0.19857142857142901</v>
      </c>
      <c r="U1290" s="18">
        <v>0.155714285714286</v>
      </c>
      <c r="V1290" s="18">
        <v>0.13</v>
      </c>
      <c r="W1290" s="18">
        <v>0.192857142857143</v>
      </c>
      <c r="X1290" s="18">
        <v>0.39714285714285702</v>
      </c>
      <c r="Y1290" s="18">
        <v>0.48714285714285699</v>
      </c>
      <c r="Z1290" s="18">
        <v>0.39714285714285702</v>
      </c>
    </row>
    <row r="1291" spans="1:26">
      <c r="A1291" s="41">
        <v>195</v>
      </c>
      <c r="B1291" s="24" t="s">
        <v>776</v>
      </c>
      <c r="C1291" s="18">
        <v>0.40428571428571403</v>
      </c>
      <c r="D1291" s="18">
        <v>0.48571428571428599</v>
      </c>
      <c r="E1291" s="18">
        <v>0.50714285714285701</v>
      </c>
      <c r="F1291" s="18">
        <v>0.59857142857142898</v>
      </c>
      <c r="G1291" s="18">
        <v>0.495714285714286</v>
      </c>
      <c r="H1291" s="18">
        <v>0.56142857142857105</v>
      </c>
      <c r="I1291" s="18">
        <v>0.33571428571428602</v>
      </c>
      <c r="J1291" s="18">
        <v>0.26857142857142902</v>
      </c>
      <c r="K1291" s="18">
        <v>0.184285714285714</v>
      </c>
      <c r="L1291" s="18">
        <v>7.4285714285714302E-2</v>
      </c>
      <c r="M1291" s="18">
        <v>8.4285714285714297E-2</v>
      </c>
      <c r="N1291" s="18">
        <v>1.5714285714285701E-2</v>
      </c>
      <c r="O1291" s="18">
        <v>0</v>
      </c>
      <c r="P1291" s="18">
        <v>2.2857142857142899E-2</v>
      </c>
      <c r="Q1291" s="18">
        <v>0.71428571428571397</v>
      </c>
      <c r="R1291" s="18">
        <v>0.7</v>
      </c>
      <c r="S1291" s="18">
        <v>0.56999999999999995</v>
      </c>
      <c r="T1291" s="18">
        <v>0.50857142857142901</v>
      </c>
      <c r="U1291" s="18">
        <v>0.55571428571428605</v>
      </c>
      <c r="V1291" s="18">
        <v>0.41428571428571398</v>
      </c>
      <c r="W1291" s="18">
        <v>0.16285714285714301</v>
      </c>
      <c r="X1291" s="18">
        <v>0.48428571428571399</v>
      </c>
      <c r="Y1291" s="18">
        <v>0.44428571428571401</v>
      </c>
      <c r="Z1291" s="18">
        <v>0.43</v>
      </c>
    </row>
    <row r="1292" spans="1:26">
      <c r="A1292" s="41">
        <v>196</v>
      </c>
      <c r="B1292" s="24" t="s">
        <v>776</v>
      </c>
      <c r="C1292" s="18">
        <v>0.61714285714285699</v>
      </c>
      <c r="D1292" s="18">
        <v>0.55285714285714305</v>
      </c>
      <c r="E1292" s="18">
        <v>0.60571428571428598</v>
      </c>
      <c r="F1292" s="18">
        <v>0.48714285714285699</v>
      </c>
      <c r="G1292" s="18">
        <v>0.28285714285714297</v>
      </c>
      <c r="H1292" s="18">
        <v>0.08</v>
      </c>
      <c r="I1292" s="18">
        <v>0</v>
      </c>
      <c r="J1292" s="18">
        <v>0.11571428571428601</v>
      </c>
      <c r="K1292" s="18">
        <v>4.7142857142857097E-2</v>
      </c>
      <c r="L1292" s="18">
        <v>0.192857142857143</v>
      </c>
      <c r="M1292" s="18">
        <v>0.16</v>
      </c>
      <c r="N1292" s="18">
        <v>0.158571428571429</v>
      </c>
      <c r="O1292" s="18">
        <v>0.11</v>
      </c>
      <c r="P1292" s="18">
        <v>9.5714285714285696E-2</v>
      </c>
      <c r="Q1292" s="18">
        <v>8.1428571428571406E-2</v>
      </c>
      <c r="R1292" s="18">
        <v>0.152857142857143</v>
      </c>
      <c r="S1292" s="18">
        <v>0.11714285714285699</v>
      </c>
      <c r="T1292" s="18">
        <v>0.125714285714286</v>
      </c>
      <c r="U1292" s="18">
        <v>0.18</v>
      </c>
      <c r="V1292" s="18">
        <v>0.53857142857142903</v>
      </c>
      <c r="W1292" s="18">
        <v>0.52</v>
      </c>
      <c r="X1292" s="18">
        <v>0.58285714285714296</v>
      </c>
      <c r="Y1292" s="18">
        <v>0.68428571428571405</v>
      </c>
      <c r="Z1292" s="18">
        <v>0.438571428571429</v>
      </c>
    </row>
    <row r="1293" spans="1:26">
      <c r="A1293" s="41">
        <v>197</v>
      </c>
      <c r="B1293" s="24" t="s">
        <v>776</v>
      </c>
      <c r="C1293" s="18">
        <v>0.375714285714286</v>
      </c>
      <c r="D1293" s="18">
        <v>0.16857142857142901</v>
      </c>
      <c r="E1293" s="18">
        <v>0.29285714285714298</v>
      </c>
      <c r="F1293" s="18">
        <v>0.29857142857142899</v>
      </c>
      <c r="G1293" s="18">
        <v>0.28142857142857097</v>
      </c>
      <c r="H1293" s="18">
        <v>0.34</v>
      </c>
      <c r="I1293" s="18">
        <v>0.44857142857142901</v>
      </c>
      <c r="J1293" s="18">
        <v>0.29285714285714298</v>
      </c>
      <c r="K1293" s="18">
        <v>0.14714285714285699</v>
      </c>
      <c r="L1293" s="18">
        <v>0.20857142857142899</v>
      </c>
      <c r="M1293" s="18">
        <v>0.14285714285714299</v>
      </c>
      <c r="N1293" s="18">
        <v>0.14000000000000001</v>
      </c>
      <c r="O1293" s="18">
        <v>0.315714285714286</v>
      </c>
      <c r="P1293" s="18">
        <v>0.26285714285714301</v>
      </c>
      <c r="Q1293" s="18">
        <v>0.245714285714286</v>
      </c>
      <c r="R1293" s="18">
        <v>0.23857142857142899</v>
      </c>
      <c r="S1293" s="18">
        <v>0.217142857142857</v>
      </c>
      <c r="T1293" s="18">
        <v>0.122857142857143</v>
      </c>
      <c r="U1293" s="18">
        <v>0.221428571428571</v>
      </c>
      <c r="V1293" s="18">
        <v>0.66142857142857103</v>
      </c>
      <c r="W1293" s="18">
        <v>0.66428571428571404</v>
      </c>
      <c r="X1293" s="18">
        <v>0.61428571428571399</v>
      </c>
      <c r="Y1293" s="18">
        <v>0.58857142857142897</v>
      </c>
      <c r="Z1293" s="18">
        <v>0.59142857142857097</v>
      </c>
    </row>
    <row r="1294" spans="1:26">
      <c r="A1294" s="41">
        <v>198</v>
      </c>
      <c r="B1294" s="24" t="s">
        <v>776</v>
      </c>
      <c r="C1294" s="18">
        <v>0.65142857142857202</v>
      </c>
      <c r="D1294" s="18">
        <v>0.66142857142857103</v>
      </c>
      <c r="E1294" s="18">
        <v>0.59285714285714297</v>
      </c>
      <c r="F1294" s="18">
        <v>0.61714285714285699</v>
      </c>
      <c r="G1294" s="18">
        <v>0.16607142857142901</v>
      </c>
      <c r="H1294" s="18">
        <v>0.745714285714286</v>
      </c>
      <c r="I1294" s="18">
        <v>0.72142857142857097</v>
      </c>
      <c r="J1294" s="18">
        <v>0.73142857142857098</v>
      </c>
      <c r="K1294" s="18">
        <v>0.69857142857142895</v>
      </c>
      <c r="L1294" s="18">
        <v>0.76</v>
      </c>
      <c r="M1294" s="18">
        <v>0.65714285714285703</v>
      </c>
      <c r="N1294" s="18">
        <v>0.47571428571428598</v>
      </c>
      <c r="O1294" s="18">
        <v>0.42857142857142899</v>
      </c>
      <c r="P1294" s="18">
        <v>0.52714285714285702</v>
      </c>
      <c r="Q1294" s="18">
        <v>0.505714285714286</v>
      </c>
      <c r="R1294" s="18">
        <v>0.48571428571428599</v>
      </c>
      <c r="S1294" s="18">
        <v>0.36571428571428599</v>
      </c>
      <c r="T1294" s="18">
        <v>0.47857142857142898</v>
      </c>
      <c r="U1294" s="18">
        <v>0.26642857142857101</v>
      </c>
      <c r="V1294" s="18">
        <v>0.33714285714285702</v>
      </c>
      <c r="W1294" s="18">
        <v>0.25714285714285701</v>
      </c>
      <c r="X1294" s="18">
        <v>0.23428571428571399</v>
      </c>
      <c r="Y1294" s="18">
        <v>0.307142857142857</v>
      </c>
      <c r="Z1294" s="18">
        <v>0.34</v>
      </c>
    </row>
    <row r="1295" spans="1:26">
      <c r="A1295" s="41">
        <v>199</v>
      </c>
      <c r="B1295" s="24" t="s">
        <v>776</v>
      </c>
      <c r="C1295" s="18">
        <v>0.47857142857142898</v>
      </c>
      <c r="D1295" s="18">
        <v>0.59285714285714297</v>
      </c>
      <c r="E1295" s="18">
        <v>0.52714285714285702</v>
      </c>
      <c r="F1295" s="18">
        <v>0.55714285714285705</v>
      </c>
      <c r="G1295" s="18">
        <v>0.39142857142857101</v>
      </c>
      <c r="H1295" s="18">
        <v>0.53142857142857203</v>
      </c>
      <c r="I1295" s="18">
        <v>0.51142857142857101</v>
      </c>
      <c r="J1295" s="18">
        <v>0.46285714285714302</v>
      </c>
      <c r="K1295" s="18">
        <v>0.29428571428571398</v>
      </c>
      <c r="L1295" s="18">
        <v>0.23285714285714301</v>
      </c>
      <c r="M1295" s="18">
        <v>9.71428571428571E-2</v>
      </c>
      <c r="N1295" s="18">
        <v>5.4285714285714298E-2</v>
      </c>
      <c r="O1295" s="18">
        <v>5.2857142857142901E-2</v>
      </c>
      <c r="P1295" s="18">
        <v>3.4285714285714301E-2</v>
      </c>
      <c r="Q1295" s="18">
        <v>0</v>
      </c>
      <c r="R1295" s="18">
        <v>0</v>
      </c>
      <c r="S1295" s="18">
        <v>0</v>
      </c>
      <c r="T1295" s="18">
        <v>0</v>
      </c>
      <c r="U1295" s="18">
        <v>0</v>
      </c>
      <c r="V1295" s="18">
        <v>0</v>
      </c>
      <c r="W1295" s="18">
        <v>3.2857142857142897E-2</v>
      </c>
      <c r="X1295" s="18">
        <v>9.4285714285714306E-2</v>
      </c>
      <c r="Y1295" s="18">
        <v>0.28928571428571398</v>
      </c>
      <c r="Z1295" s="18">
        <v>0.54428571428571404</v>
      </c>
    </row>
    <row r="1296" spans="1:26">
      <c r="A1296" s="41">
        <v>200</v>
      </c>
      <c r="B1296" s="24" t="s">
        <v>776</v>
      </c>
      <c r="C1296" s="18">
        <v>0.48142857142857198</v>
      </c>
      <c r="D1296" s="18">
        <v>0.292232142857143</v>
      </c>
      <c r="E1296" s="18">
        <v>0.502857142857143</v>
      </c>
      <c r="F1296" s="18">
        <v>0.34285714285714303</v>
      </c>
      <c r="G1296" s="18">
        <v>0.25714285714285701</v>
      </c>
      <c r="H1296" s="18">
        <v>0.14857142857142899</v>
      </c>
      <c r="I1296" s="18">
        <v>6.8571428571428603E-2</v>
      </c>
      <c r="J1296" s="18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0</v>
      </c>
      <c r="S1296" s="18">
        <v>0</v>
      </c>
      <c r="T1296" s="18">
        <v>0</v>
      </c>
      <c r="U1296" s="18">
        <v>0</v>
      </c>
      <c r="V1296" s="18">
        <v>0</v>
      </c>
      <c r="W1296" s="18">
        <v>0</v>
      </c>
      <c r="X1296" s="18">
        <v>8.5714285714285701E-3</v>
      </c>
      <c r="Y1296" s="18">
        <v>0.02</v>
      </c>
      <c r="Z1296" s="18">
        <v>0.24285714285714299</v>
      </c>
    </row>
    <row r="1297" spans="1:26">
      <c r="A1297" s="41">
        <v>201</v>
      </c>
      <c r="B1297" s="24" t="s">
        <v>776</v>
      </c>
      <c r="C1297" s="18">
        <v>0.23</v>
      </c>
      <c r="D1297" s="18">
        <v>0.38357142857142901</v>
      </c>
      <c r="E1297" s="18">
        <v>0.40857142857142897</v>
      </c>
      <c r="F1297" s="18">
        <v>0.122857142857143</v>
      </c>
      <c r="G1297" s="18">
        <v>0.04</v>
      </c>
      <c r="H1297" s="18">
        <v>0.29142857142857098</v>
      </c>
      <c r="I1297" s="18">
        <v>0.10357142857142899</v>
      </c>
      <c r="J1297" s="18">
        <v>2.4285714285714299E-2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0</v>
      </c>
      <c r="S1297" s="18">
        <v>0</v>
      </c>
      <c r="T1297" s="18">
        <v>0</v>
      </c>
      <c r="U1297" s="18">
        <v>0</v>
      </c>
      <c r="V1297" s="18">
        <v>0</v>
      </c>
      <c r="W1297" s="18">
        <v>0.20285714285714301</v>
      </c>
      <c r="X1297" s="18">
        <v>0.39714285714285702</v>
      </c>
      <c r="Y1297" s="18">
        <v>0.49142857142857099</v>
      </c>
      <c r="Z1297" s="18">
        <v>0.21</v>
      </c>
    </row>
    <row r="1298" spans="1:26">
      <c r="A1298" s="41">
        <v>202</v>
      </c>
      <c r="B1298" s="24" t="s">
        <v>776</v>
      </c>
      <c r="C1298" s="18">
        <v>1.3125E-2</v>
      </c>
      <c r="D1298" s="18">
        <v>0</v>
      </c>
      <c r="E1298" s="18">
        <v>0.108571428571429</v>
      </c>
      <c r="F1298" s="18">
        <v>0.215714285714286</v>
      </c>
      <c r="G1298" s="18">
        <v>0.18142857142857099</v>
      </c>
      <c r="H1298" s="18">
        <v>0.31</v>
      </c>
      <c r="I1298" s="18">
        <v>0.45857142857142902</v>
      </c>
      <c r="J1298" s="18">
        <v>0.38571428571428601</v>
      </c>
      <c r="K1298" s="18">
        <v>0.35142857142857098</v>
      </c>
      <c r="L1298" s="18">
        <v>0.222857142857143</v>
      </c>
      <c r="M1298" s="18">
        <v>0.26857142857142902</v>
      </c>
      <c r="N1298" s="18">
        <v>0.12</v>
      </c>
      <c r="O1298" s="18">
        <v>0</v>
      </c>
      <c r="P1298" s="18">
        <v>0</v>
      </c>
      <c r="Q1298" s="18">
        <v>0</v>
      </c>
      <c r="R1298" s="18">
        <v>0</v>
      </c>
      <c r="S1298" s="18">
        <v>5.7142857142857099E-2</v>
      </c>
      <c r="T1298" s="18">
        <v>0.245714285714286</v>
      </c>
      <c r="U1298" s="18">
        <v>0.22857142857142901</v>
      </c>
      <c r="V1298" s="18">
        <v>0.31857142857142901</v>
      </c>
      <c r="W1298" s="18">
        <v>0.27571428571428602</v>
      </c>
      <c r="X1298" s="18">
        <v>0.748571428571429</v>
      </c>
      <c r="Y1298" s="18">
        <v>0.754285714285714</v>
      </c>
      <c r="Z1298" s="18">
        <v>0.55000000000000004</v>
      </c>
    </row>
    <row r="1299" spans="1:26">
      <c r="A1299" s="41">
        <v>203</v>
      </c>
      <c r="B1299" s="24" t="s">
        <v>776</v>
      </c>
      <c r="C1299" s="18">
        <v>0.46285714285714302</v>
      </c>
      <c r="D1299" s="18">
        <v>0.214285714285714</v>
      </c>
      <c r="E1299" s="18">
        <v>0.114285714285714</v>
      </c>
      <c r="F1299" s="18">
        <v>7.2857142857142898E-2</v>
      </c>
      <c r="G1299" s="18">
        <v>7.7142857142857194E-2</v>
      </c>
      <c r="H1299" s="18">
        <v>0.30571428571428599</v>
      </c>
      <c r="I1299" s="18">
        <v>0.25857142857142901</v>
      </c>
      <c r="J1299" s="18">
        <v>0.36428571428571399</v>
      </c>
      <c r="K1299" s="18">
        <v>0.23857142857142899</v>
      </c>
      <c r="L1299" s="18">
        <v>0.17</v>
      </c>
      <c r="M1299" s="18">
        <v>9.2857142857142902E-2</v>
      </c>
      <c r="N1299" s="18">
        <v>6.5714285714285697E-2</v>
      </c>
      <c r="O1299" s="18">
        <v>5.4285714285714298E-2</v>
      </c>
      <c r="P1299" s="18">
        <v>0.05</v>
      </c>
      <c r="Q1299" s="18">
        <v>1.28571428571429E-2</v>
      </c>
      <c r="R1299" s="18">
        <v>1.7142857142857099E-2</v>
      </c>
      <c r="S1299" s="18">
        <v>0</v>
      </c>
      <c r="T1299" s="18">
        <v>7.14285714285714E-3</v>
      </c>
      <c r="U1299" s="18">
        <v>0.11</v>
      </c>
      <c r="V1299" s="18">
        <v>3.4285714285714301E-2</v>
      </c>
      <c r="W1299" s="18">
        <v>0</v>
      </c>
      <c r="X1299" s="18">
        <v>1.1428571428571401E-2</v>
      </c>
      <c r="Y1299" s="18">
        <v>0.26714285714285702</v>
      </c>
      <c r="Z1299" s="18">
        <v>0.33142857142857102</v>
      </c>
    </row>
    <row r="1300" spans="1:26">
      <c r="A1300" s="41">
        <v>204</v>
      </c>
      <c r="B1300" s="24" t="s">
        <v>776</v>
      </c>
      <c r="C1300" s="18">
        <v>0.19</v>
      </c>
      <c r="D1300" s="18">
        <v>0.35428571428571398</v>
      </c>
      <c r="E1300" s="18">
        <v>0.124285714285714</v>
      </c>
      <c r="F1300" s="18">
        <v>1.5714285714285701E-2</v>
      </c>
      <c r="G1300" s="18">
        <v>0</v>
      </c>
      <c r="H1300" s="18">
        <v>1.5714285714285701E-2</v>
      </c>
      <c r="I1300" s="18">
        <v>7.8571428571428598E-2</v>
      </c>
      <c r="J1300" s="18">
        <v>0.01</v>
      </c>
      <c r="K1300" s="18">
        <v>0</v>
      </c>
      <c r="L1300" s="18">
        <v>0</v>
      </c>
      <c r="M1300" s="18">
        <v>0</v>
      </c>
      <c r="N1300" s="18">
        <v>0</v>
      </c>
      <c r="O1300" s="18">
        <v>0</v>
      </c>
      <c r="P1300" s="18">
        <v>2.7142857142857101E-2</v>
      </c>
      <c r="Q1300" s="18">
        <v>0.251428571428571</v>
      </c>
      <c r="R1300" s="18">
        <v>0.23142857142857101</v>
      </c>
      <c r="S1300" s="18">
        <v>0.18</v>
      </c>
      <c r="T1300" s="18">
        <v>0.495714285714286</v>
      </c>
      <c r="U1300" s="18">
        <v>0.65857142857142903</v>
      </c>
      <c r="V1300" s="18">
        <v>0.76142857142857101</v>
      </c>
      <c r="W1300" s="18">
        <v>0.84714285714285698</v>
      </c>
      <c r="X1300" s="18">
        <v>0.54571428571428604</v>
      </c>
      <c r="Y1300" s="18">
        <v>0.57285714285714295</v>
      </c>
      <c r="Z1300" s="18">
        <v>0.57571428571428596</v>
      </c>
    </row>
    <row r="1301" spans="1:26">
      <c r="A1301" s="41">
        <v>205</v>
      </c>
      <c r="B1301" s="24" t="s">
        <v>776</v>
      </c>
      <c r="C1301" s="18">
        <v>0.51428571428571401</v>
      </c>
      <c r="D1301" s="18">
        <v>0.23571428571428599</v>
      </c>
      <c r="E1301" s="18">
        <v>0.22571428571428601</v>
      </c>
      <c r="F1301" s="18">
        <v>0.13</v>
      </c>
      <c r="G1301" s="18">
        <v>0.16857142857142901</v>
      </c>
      <c r="H1301" s="18">
        <v>0.03</v>
      </c>
      <c r="I1301" s="18">
        <v>0.13428571428571401</v>
      </c>
      <c r="J1301" s="18">
        <v>0.13714285714285701</v>
      </c>
      <c r="K1301" s="18">
        <v>0.128571428571429</v>
      </c>
      <c r="L1301" s="18">
        <v>0.114285714285714</v>
      </c>
      <c r="M1301" s="18">
        <v>0.11</v>
      </c>
      <c r="N1301" s="18">
        <v>0.08</v>
      </c>
      <c r="O1301" s="18">
        <v>7.1428571428571397E-2</v>
      </c>
      <c r="P1301" s="18">
        <v>0.09</v>
      </c>
      <c r="Q1301" s="18">
        <v>8.4285714285714297E-2</v>
      </c>
      <c r="R1301" s="18">
        <v>7.7142857142857194E-2</v>
      </c>
      <c r="S1301" s="18">
        <v>0.104285714285714</v>
      </c>
      <c r="T1301" s="18">
        <v>0.122857142857143</v>
      </c>
      <c r="U1301" s="18">
        <v>0.14000000000000001</v>
      </c>
      <c r="V1301" s="18">
        <v>0.23142857142857101</v>
      </c>
      <c r="W1301" s="18">
        <v>0.32571428571428601</v>
      </c>
      <c r="X1301" s="18">
        <v>0.244285714285714</v>
      </c>
      <c r="Y1301" s="18">
        <v>0.217142857142857</v>
      </c>
      <c r="Z1301" s="18">
        <v>0.27714285714285702</v>
      </c>
    </row>
    <row r="1302" spans="1:26">
      <c r="A1302" s="41">
        <v>206</v>
      </c>
      <c r="B1302" s="24" t="s">
        <v>776</v>
      </c>
      <c r="C1302" s="18">
        <v>0.38142857142857101</v>
      </c>
      <c r="D1302" s="18">
        <v>0.39</v>
      </c>
      <c r="E1302" s="18">
        <v>0.438571428571429</v>
      </c>
      <c r="F1302" s="18">
        <v>0.35</v>
      </c>
      <c r="G1302" s="18">
        <v>0.221428571428571</v>
      </c>
      <c r="H1302" s="18">
        <v>0.217142857142857</v>
      </c>
      <c r="I1302" s="18">
        <v>0.29857142857142899</v>
      </c>
      <c r="J1302" s="18">
        <v>0.244285714285714</v>
      </c>
      <c r="K1302" s="18">
        <v>9.2857142857142902E-2</v>
      </c>
      <c r="L1302" s="18">
        <v>8.8571428571428606E-2</v>
      </c>
      <c r="M1302" s="18">
        <v>4.4285714285714303E-2</v>
      </c>
      <c r="N1302" s="18">
        <v>7.14285714285714E-3</v>
      </c>
      <c r="O1302" s="18">
        <v>3.4285714285714301E-2</v>
      </c>
      <c r="P1302" s="18">
        <v>0.05</v>
      </c>
      <c r="Q1302" s="18">
        <v>7.2857142857142898E-2</v>
      </c>
      <c r="R1302" s="18">
        <v>5.14285714285714E-2</v>
      </c>
      <c r="S1302" s="18">
        <v>8.5714285714285701E-2</v>
      </c>
      <c r="T1302" s="18">
        <v>1.28571428571429E-2</v>
      </c>
      <c r="U1302" s="18">
        <v>0.23714285714285699</v>
      </c>
      <c r="V1302" s="18">
        <v>6.8571428571428603E-2</v>
      </c>
      <c r="W1302" s="18">
        <v>0</v>
      </c>
      <c r="X1302" s="18">
        <v>7.0000000000000007E-2</v>
      </c>
      <c r="Y1302" s="18">
        <v>6.5714285714285697E-2</v>
      </c>
      <c r="Z1302" s="18">
        <v>6.7142857142857101E-2</v>
      </c>
    </row>
    <row r="1303" spans="1:26">
      <c r="A1303" s="41">
        <v>207</v>
      </c>
      <c r="B1303" s="24" t="s">
        <v>776</v>
      </c>
      <c r="C1303" s="18">
        <v>1.5714285714285701E-2</v>
      </c>
      <c r="D1303" s="18">
        <v>0</v>
      </c>
      <c r="E1303" s="18">
        <v>3.1428571428571403E-2</v>
      </c>
      <c r="F1303" s="18">
        <v>3.8571428571428597E-2</v>
      </c>
      <c r="G1303" s="18">
        <v>0</v>
      </c>
      <c r="H1303" s="18">
        <v>7.8571428571428598E-2</v>
      </c>
      <c r="I1303" s="18">
        <v>0.04</v>
      </c>
      <c r="J1303" s="18">
        <v>1.5714285714285701E-2</v>
      </c>
      <c r="K1303" s="18">
        <v>2.4285714285714299E-2</v>
      </c>
      <c r="L1303" s="18">
        <v>1.7142857142857099E-2</v>
      </c>
      <c r="M1303" s="18">
        <v>0</v>
      </c>
      <c r="N1303" s="18">
        <v>0</v>
      </c>
      <c r="O1303" s="18">
        <v>0</v>
      </c>
      <c r="P1303" s="18">
        <v>0</v>
      </c>
      <c r="Q1303" s="18">
        <v>3.2857142857142897E-2</v>
      </c>
      <c r="R1303" s="18">
        <v>7.0000000000000007E-2</v>
      </c>
      <c r="S1303" s="18">
        <v>2.57142857142857E-2</v>
      </c>
      <c r="T1303" s="18">
        <v>1.7142857142857099E-2</v>
      </c>
      <c r="U1303" s="18">
        <v>8.5714285714285701E-3</v>
      </c>
      <c r="V1303" s="18">
        <v>0</v>
      </c>
      <c r="W1303" s="18">
        <v>2.1428571428571401E-2</v>
      </c>
      <c r="X1303" s="18">
        <v>6.5714285714285697E-2</v>
      </c>
      <c r="Y1303" s="18">
        <v>1.5714285714285701E-2</v>
      </c>
      <c r="Z1303" s="18">
        <v>0.151428571428571</v>
      </c>
    </row>
    <row r="1304" spans="1:26">
      <c r="A1304" s="41">
        <v>208</v>
      </c>
      <c r="B1304" s="24" t="s">
        <v>776</v>
      </c>
      <c r="C1304" s="18">
        <v>0.187142857142857</v>
      </c>
      <c r="D1304" s="18">
        <v>0.32714285714285701</v>
      </c>
      <c r="E1304" s="18">
        <v>0.29428571428571398</v>
      </c>
      <c r="F1304" s="18">
        <v>0.32571428571428601</v>
      </c>
      <c r="G1304" s="18">
        <v>0.187142857142857</v>
      </c>
      <c r="H1304" s="18">
        <v>0.46285714285714302</v>
      </c>
      <c r="I1304" s="18">
        <v>0.68857142857142895</v>
      </c>
      <c r="J1304" s="18">
        <v>0.69428571428571395</v>
      </c>
      <c r="K1304" s="18">
        <v>0.68857142857142895</v>
      </c>
      <c r="L1304" s="18">
        <v>0.68571428571428605</v>
      </c>
      <c r="M1304" s="18">
        <v>0.754285714285714</v>
      </c>
      <c r="N1304" s="18">
        <v>0.751428571428571</v>
      </c>
      <c r="O1304" s="18">
        <v>0.75857142857142901</v>
      </c>
      <c r="P1304" s="18">
        <v>0.75714285714285701</v>
      </c>
      <c r="Q1304" s="18">
        <v>0.751428571428571</v>
      </c>
      <c r="R1304" s="18">
        <v>0.76714285714285702</v>
      </c>
      <c r="S1304" s="18">
        <v>0.73285714285714298</v>
      </c>
      <c r="T1304" s="18">
        <v>0.28285714285714297</v>
      </c>
      <c r="U1304" s="18">
        <v>0.20142857142857101</v>
      </c>
      <c r="V1304" s="18">
        <v>4.7142857142857097E-2</v>
      </c>
      <c r="W1304" s="18">
        <v>0</v>
      </c>
      <c r="X1304" s="18">
        <v>0</v>
      </c>
      <c r="Y1304" s="18">
        <v>0</v>
      </c>
      <c r="Z1304" s="18">
        <v>0</v>
      </c>
    </row>
    <row r="1305" spans="1:26">
      <c r="A1305" s="41">
        <v>209</v>
      </c>
      <c r="B1305" s="24" t="s">
        <v>776</v>
      </c>
      <c r="C1305" s="18">
        <v>0</v>
      </c>
      <c r="D1305" s="18">
        <v>0</v>
      </c>
      <c r="E1305" s="18">
        <v>1.7142857142857099E-2</v>
      </c>
      <c r="F1305" s="18">
        <v>5.4285714285714298E-2</v>
      </c>
      <c r="G1305" s="18">
        <v>7.2857142857142898E-2</v>
      </c>
      <c r="H1305" s="18">
        <v>7.8571428571428598E-2</v>
      </c>
      <c r="I1305" s="18">
        <v>0.22857142857142901</v>
      </c>
      <c r="J1305" s="18">
        <v>0.33285714285714302</v>
      </c>
      <c r="K1305" s="18">
        <v>0.38571428571428601</v>
      </c>
      <c r="L1305" s="18">
        <v>0.744285714285714</v>
      </c>
      <c r="M1305" s="18">
        <v>0.61750000000000005</v>
      </c>
      <c r="N1305" s="18">
        <v>0.83</v>
      </c>
      <c r="O1305" s="18">
        <v>0.83714285714285697</v>
      </c>
      <c r="P1305" s="18">
        <v>0.93571428571428605</v>
      </c>
      <c r="Q1305" s="18">
        <v>0.68857142857142895</v>
      </c>
      <c r="R1305" s="18">
        <v>0.41857142857142898</v>
      </c>
      <c r="S1305" s="18">
        <v>0.185714285714286</v>
      </c>
      <c r="T1305" s="18">
        <v>1.7142857142857099E-2</v>
      </c>
      <c r="U1305" s="18">
        <v>1.28571428571429E-2</v>
      </c>
      <c r="V1305" s="18">
        <v>1.1428571428571401E-2</v>
      </c>
      <c r="W1305" s="18">
        <v>1.85714285714286E-2</v>
      </c>
      <c r="X1305" s="18">
        <v>8.5714285714285701E-3</v>
      </c>
      <c r="Y1305" s="18">
        <v>1.7142857142857099E-2</v>
      </c>
      <c r="Z1305" s="18">
        <v>3.7142857142857102E-2</v>
      </c>
    </row>
    <row r="1306" spans="1:26">
      <c r="A1306" s="41">
        <v>210</v>
      </c>
      <c r="B1306" s="24" t="s">
        <v>776</v>
      </c>
      <c r="C1306" s="18">
        <v>0</v>
      </c>
      <c r="D1306" s="18">
        <v>0</v>
      </c>
      <c r="E1306" s="18">
        <v>0</v>
      </c>
      <c r="F1306" s="18">
        <v>0</v>
      </c>
      <c r="G1306" s="18">
        <v>0</v>
      </c>
      <c r="H1306" s="18">
        <v>0</v>
      </c>
      <c r="I1306" s="18">
        <v>0</v>
      </c>
      <c r="J1306" s="18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1.28571428571429E-2</v>
      </c>
      <c r="S1306" s="18">
        <v>1.28571428571429E-2</v>
      </c>
      <c r="T1306" s="18">
        <v>2.7142857142857101E-2</v>
      </c>
      <c r="U1306" s="18">
        <v>3.5714285714285698E-2</v>
      </c>
      <c r="V1306" s="18">
        <v>4.57142857142857E-2</v>
      </c>
      <c r="W1306" s="18">
        <v>2.2857142857142899E-2</v>
      </c>
      <c r="X1306" s="18">
        <v>3.5714285714285698E-2</v>
      </c>
      <c r="Y1306" s="18">
        <v>0.104285714285714</v>
      </c>
      <c r="Z1306" s="18">
        <v>9.8571428571428601E-2</v>
      </c>
    </row>
    <row r="1307" spans="1:26">
      <c r="A1307" s="41">
        <v>211</v>
      </c>
      <c r="B1307" s="24" t="s">
        <v>776</v>
      </c>
      <c r="C1307" s="18">
        <v>0.17857142857142899</v>
      </c>
      <c r="D1307" s="18">
        <v>0.152857142857143</v>
      </c>
      <c r="E1307" s="18">
        <v>8.1428571428571406E-2</v>
      </c>
      <c r="F1307" s="18">
        <v>8.1428571428571406E-2</v>
      </c>
      <c r="G1307" s="18">
        <v>1.4999999999999999E-2</v>
      </c>
      <c r="H1307" s="18">
        <v>4.7142857142857097E-2</v>
      </c>
      <c r="I1307" s="18">
        <v>0.14285714285714299</v>
      </c>
      <c r="J1307" s="18">
        <v>3.7142857142857102E-2</v>
      </c>
      <c r="K1307" s="18">
        <v>8.4285714285714297E-2</v>
      </c>
      <c r="L1307" s="18">
        <v>2.8571428571428598E-2</v>
      </c>
      <c r="M1307" s="18">
        <v>0.01</v>
      </c>
      <c r="N1307" s="18">
        <v>3.1428571428571403E-2</v>
      </c>
      <c r="O1307" s="18">
        <v>0.04</v>
      </c>
      <c r="P1307" s="18">
        <v>0.1</v>
      </c>
      <c r="Q1307" s="18">
        <v>0.16428571428571401</v>
      </c>
      <c r="R1307" s="18">
        <v>8.1428571428571406E-2</v>
      </c>
      <c r="S1307" s="18">
        <v>0.112857142857143</v>
      </c>
      <c r="T1307" s="18">
        <v>0.20857142857142899</v>
      </c>
      <c r="U1307" s="18">
        <v>0.244285714285714</v>
      </c>
      <c r="V1307" s="18">
        <v>0.28999999999999998</v>
      </c>
      <c r="W1307" s="18">
        <v>0.2</v>
      </c>
      <c r="X1307" s="18">
        <v>0.17571428571428599</v>
      </c>
      <c r="Y1307" s="18">
        <v>0.3</v>
      </c>
      <c r="Z1307" s="18">
        <v>0.30285714285714299</v>
      </c>
    </row>
    <row r="1308" spans="1:26">
      <c r="A1308" s="41">
        <v>212</v>
      </c>
      <c r="B1308" s="24" t="s">
        <v>776</v>
      </c>
      <c r="C1308" s="18">
        <v>0.29499999999999998</v>
      </c>
      <c r="D1308" s="18">
        <v>0.32</v>
      </c>
      <c r="E1308" s="18">
        <v>0.02</v>
      </c>
      <c r="F1308" s="18">
        <v>0.56857142857142895</v>
      </c>
      <c r="G1308" s="18">
        <v>0.58285714285714296</v>
      </c>
      <c r="H1308" s="18">
        <v>0.53142857142857203</v>
      </c>
      <c r="I1308" s="18">
        <v>0.46142857142857102</v>
      </c>
      <c r="J1308" s="18">
        <v>0.34955357142857102</v>
      </c>
      <c r="K1308" s="18">
        <v>0.497142857142857</v>
      </c>
      <c r="L1308" s="18">
        <v>0.622857142857143</v>
      </c>
      <c r="M1308" s="18">
        <v>0.69428571428571395</v>
      </c>
      <c r="N1308" s="18">
        <v>0.54142857142857104</v>
      </c>
      <c r="O1308" s="18">
        <v>0.47857142857142898</v>
      </c>
      <c r="P1308" s="18">
        <v>0.48285714285714298</v>
      </c>
      <c r="Q1308" s="18">
        <v>0.37</v>
      </c>
      <c r="R1308" s="18">
        <v>0.40142857142857102</v>
      </c>
      <c r="S1308" s="18">
        <v>0.34714285714285698</v>
      </c>
      <c r="T1308" s="18">
        <v>0.23857142857142899</v>
      </c>
      <c r="U1308" s="18">
        <v>0.22571428571428601</v>
      </c>
      <c r="V1308" s="18">
        <v>0.26285714285714301</v>
      </c>
      <c r="W1308" s="18">
        <v>0.374285714285714</v>
      </c>
      <c r="X1308" s="18">
        <v>0.1</v>
      </c>
      <c r="Y1308" s="18">
        <v>0.29428571428571398</v>
      </c>
      <c r="Z1308" s="18">
        <v>0.26982142857142899</v>
      </c>
    </row>
    <row r="1309" spans="1:26">
      <c r="A1309" s="41">
        <v>213</v>
      </c>
      <c r="B1309" s="24" t="s">
        <v>776</v>
      </c>
      <c r="C1309" s="18">
        <v>6.2857142857142903E-2</v>
      </c>
      <c r="D1309" s="18">
        <v>0</v>
      </c>
      <c r="E1309" s="18">
        <v>0.6</v>
      </c>
      <c r="F1309" s="18">
        <v>0.66428571428571404</v>
      </c>
      <c r="G1309" s="18">
        <v>0.307142857142857</v>
      </c>
      <c r="H1309" s="18">
        <v>0.47714285714285698</v>
      </c>
      <c r="I1309" s="18">
        <v>0.65</v>
      </c>
      <c r="J1309" s="18">
        <v>0.36571428571428599</v>
      </c>
      <c r="K1309" s="18">
        <v>0.13</v>
      </c>
      <c r="L1309" s="18">
        <v>8.5714285714285701E-3</v>
      </c>
      <c r="M1309" s="18">
        <v>0</v>
      </c>
      <c r="N1309" s="18">
        <v>2.57142857142857E-2</v>
      </c>
      <c r="O1309" s="18">
        <v>0</v>
      </c>
      <c r="P1309" s="18">
        <v>0</v>
      </c>
      <c r="Q1309" s="18">
        <v>2.1428571428571401E-2</v>
      </c>
      <c r="R1309" s="18">
        <v>0.244285714285714</v>
      </c>
      <c r="S1309" s="18">
        <v>0.60857142857142899</v>
      </c>
      <c r="T1309" s="18">
        <v>0.47857142857142898</v>
      </c>
      <c r="U1309" s="18">
        <v>0.28428571428571398</v>
      </c>
      <c r="V1309" s="18">
        <v>0.1</v>
      </c>
      <c r="W1309" s="18">
        <v>6.1428571428571402E-2</v>
      </c>
      <c r="X1309" s="18">
        <v>0.155714285714286</v>
      </c>
      <c r="Y1309" s="18">
        <v>0.245714285714286</v>
      </c>
      <c r="Z1309" s="18">
        <v>0.14428571428571399</v>
      </c>
    </row>
    <row r="1310" spans="1:26">
      <c r="A1310" s="41">
        <v>214</v>
      </c>
      <c r="B1310" s="24" t="s">
        <v>776</v>
      </c>
      <c r="C1310" s="18">
        <v>7.7142857142857194E-2</v>
      </c>
      <c r="D1310" s="18">
        <v>7.8571428571428598E-2</v>
      </c>
      <c r="E1310" s="18">
        <v>2.1071428571428599E-2</v>
      </c>
      <c r="F1310" s="18">
        <v>2.1428571428571401E-2</v>
      </c>
      <c r="G1310" s="18">
        <v>0</v>
      </c>
      <c r="H1310" s="18">
        <v>0</v>
      </c>
      <c r="I1310" s="18">
        <v>0</v>
      </c>
      <c r="J1310" s="18">
        <v>0</v>
      </c>
      <c r="K1310" s="18">
        <v>0</v>
      </c>
      <c r="L1310" s="18">
        <v>6.1428571428571402E-2</v>
      </c>
      <c r="M1310" s="18">
        <v>0.17</v>
      </c>
      <c r="N1310" s="18">
        <v>0.26571428571428601</v>
      </c>
      <c r="O1310" s="18">
        <v>0.192857142857143</v>
      </c>
      <c r="P1310" s="18">
        <v>0.03</v>
      </c>
      <c r="Q1310" s="18">
        <v>1.1428571428571401E-2</v>
      </c>
      <c r="R1310" s="18">
        <v>1.1428571428571401E-2</v>
      </c>
      <c r="S1310" s="18">
        <v>0</v>
      </c>
      <c r="T1310" s="18">
        <v>0</v>
      </c>
      <c r="U1310" s="18">
        <v>0</v>
      </c>
      <c r="V1310" s="18">
        <v>0</v>
      </c>
      <c r="W1310" s="18">
        <v>0</v>
      </c>
      <c r="X1310" s="18">
        <v>0</v>
      </c>
      <c r="Y1310" s="18">
        <v>0</v>
      </c>
      <c r="Z1310" s="18">
        <v>0</v>
      </c>
    </row>
    <row r="1311" spans="1:26">
      <c r="A1311" s="41">
        <v>215</v>
      </c>
      <c r="B1311" s="24" t="s">
        <v>776</v>
      </c>
      <c r="C1311" s="18">
        <v>6.2857142857142903E-2</v>
      </c>
      <c r="D1311" s="18">
        <v>0.12</v>
      </c>
      <c r="E1311" s="18">
        <v>0.19</v>
      </c>
      <c r="F1311" s="18">
        <v>0.27857142857142903</v>
      </c>
      <c r="G1311" s="18">
        <v>0.22571428571428601</v>
      </c>
      <c r="H1311" s="18">
        <v>0.11857142857142899</v>
      </c>
      <c r="I1311" s="18">
        <v>6.8571428571428603E-2</v>
      </c>
      <c r="J1311" s="18">
        <v>7.4285714285714302E-2</v>
      </c>
      <c r="K1311" s="18">
        <v>3.1428571428571403E-2</v>
      </c>
      <c r="L1311" s="18">
        <v>5.4285714285714298E-2</v>
      </c>
      <c r="M1311" s="18">
        <v>0.12</v>
      </c>
      <c r="N1311" s="18">
        <v>7.2857142857142898E-2</v>
      </c>
      <c r="O1311" s="18">
        <v>1.7142857142857099E-2</v>
      </c>
      <c r="P1311" s="18">
        <v>0</v>
      </c>
      <c r="Q1311" s="18">
        <v>0</v>
      </c>
      <c r="R1311" s="18">
        <v>0</v>
      </c>
      <c r="S1311" s="18">
        <v>8.5714285714285701E-3</v>
      </c>
      <c r="T1311" s="18">
        <v>0</v>
      </c>
      <c r="U1311" s="18">
        <v>2.2857142857142899E-2</v>
      </c>
      <c r="V1311" s="18">
        <v>2.7142857142857101E-2</v>
      </c>
      <c r="W1311" s="18">
        <v>3.1428571428571403E-2</v>
      </c>
      <c r="X1311" s="18">
        <v>8.1428571428571406E-2</v>
      </c>
      <c r="Y1311" s="18">
        <v>0.157142857142857</v>
      </c>
      <c r="Z1311" s="18">
        <v>0.104107142857143</v>
      </c>
    </row>
    <row r="1312" spans="1:26">
      <c r="A1312" s="41">
        <v>216</v>
      </c>
      <c r="B1312" s="24" t="s">
        <v>776</v>
      </c>
      <c r="C1312" s="18">
        <v>0.57714285714285696</v>
      </c>
      <c r="D1312" s="18">
        <v>0.68571428571428605</v>
      </c>
      <c r="E1312" s="18">
        <v>0.57428571428571396</v>
      </c>
      <c r="F1312" s="18">
        <v>0.438571428571429</v>
      </c>
      <c r="G1312" s="18">
        <v>0.218571428571429</v>
      </c>
      <c r="H1312" s="18">
        <v>0.45142857142857101</v>
      </c>
      <c r="I1312" s="18">
        <v>0.46285714285714302</v>
      </c>
      <c r="J1312" s="18">
        <v>0.11714285714285699</v>
      </c>
      <c r="K1312" s="18">
        <v>7.7142857142857194E-2</v>
      </c>
      <c r="L1312" s="18">
        <v>0</v>
      </c>
      <c r="M1312" s="18">
        <v>0.04</v>
      </c>
      <c r="N1312" s="18">
        <v>0</v>
      </c>
      <c r="O1312" s="18">
        <v>0</v>
      </c>
      <c r="P1312" s="18">
        <v>0</v>
      </c>
      <c r="Q1312" s="18">
        <v>0</v>
      </c>
      <c r="R1312" s="18">
        <v>0</v>
      </c>
      <c r="S1312" s="18">
        <v>0</v>
      </c>
      <c r="T1312" s="18">
        <v>0</v>
      </c>
      <c r="U1312" s="18">
        <v>0</v>
      </c>
      <c r="V1312" s="18">
        <v>0</v>
      </c>
      <c r="W1312" s="18">
        <v>0</v>
      </c>
      <c r="X1312" s="18">
        <v>0</v>
      </c>
      <c r="Y1312" s="18">
        <v>0</v>
      </c>
      <c r="Z1312" s="18">
        <v>0</v>
      </c>
    </row>
    <row r="1313" spans="1:26">
      <c r="A1313" s="41">
        <v>217</v>
      </c>
      <c r="B1313" s="24" t="s">
        <v>776</v>
      </c>
      <c r="C1313" s="18">
        <v>0</v>
      </c>
      <c r="D1313" s="18">
        <v>7.14285714285714E-3</v>
      </c>
      <c r="E1313" s="18">
        <v>4.1428571428571398E-2</v>
      </c>
      <c r="F1313" s="18">
        <v>1.85714285714286E-2</v>
      </c>
      <c r="G1313" s="18">
        <v>0</v>
      </c>
      <c r="H1313" s="18">
        <v>7.8571428571428598E-2</v>
      </c>
      <c r="I1313" s="18">
        <v>8.5714285714285701E-2</v>
      </c>
      <c r="J1313" s="18">
        <v>0.54857142857142904</v>
      </c>
      <c r="K1313" s="18">
        <v>0.61571428571428599</v>
      </c>
      <c r="L1313" s="18">
        <v>0.128571428571429</v>
      </c>
      <c r="M1313" s="18">
        <v>0</v>
      </c>
      <c r="N1313" s="18">
        <v>4.4285714285714303E-2</v>
      </c>
      <c r="O1313" s="18">
        <v>0.03</v>
      </c>
      <c r="P1313" s="18">
        <v>0</v>
      </c>
      <c r="Q1313" s="18">
        <v>0</v>
      </c>
      <c r="R1313" s="18">
        <v>0</v>
      </c>
      <c r="S1313" s="18">
        <v>0</v>
      </c>
      <c r="T1313" s="18">
        <v>0</v>
      </c>
      <c r="U1313" s="18">
        <v>0</v>
      </c>
      <c r="V1313" s="18">
        <v>0</v>
      </c>
      <c r="W1313" s="18">
        <v>7.8571428571428598E-2</v>
      </c>
      <c r="X1313" s="18">
        <v>4.5624999999999999E-2</v>
      </c>
      <c r="Y1313" s="18">
        <v>1.01785714285714E-2</v>
      </c>
      <c r="Z1313" s="18">
        <v>1.1428571428571401E-2</v>
      </c>
    </row>
    <row r="1314" spans="1:26">
      <c r="A1314" s="41">
        <v>218</v>
      </c>
      <c r="B1314" s="24" t="s">
        <v>776</v>
      </c>
      <c r="C1314" s="18">
        <v>0.13857142857142901</v>
      </c>
      <c r="D1314" s="18">
        <v>0.372857142857143</v>
      </c>
      <c r="E1314" s="18">
        <v>0.61285714285714299</v>
      </c>
      <c r="F1314" s="18">
        <v>3.8303571428571402E-2</v>
      </c>
      <c r="G1314" s="18">
        <v>0</v>
      </c>
      <c r="H1314" s="18">
        <v>0.57285714285714295</v>
      </c>
      <c r="I1314" s="18">
        <v>0.26857142857142902</v>
      </c>
      <c r="J1314" s="18">
        <v>0.248571428571429</v>
      </c>
      <c r="K1314" s="18">
        <v>0.187142857142857</v>
      </c>
      <c r="L1314" s="18">
        <v>4.57142857142857E-2</v>
      </c>
      <c r="M1314" s="18">
        <v>0.01</v>
      </c>
      <c r="N1314" s="18">
        <v>4.57142857142857E-2</v>
      </c>
      <c r="O1314" s="18">
        <v>1.5714285714285701E-2</v>
      </c>
      <c r="P1314" s="18">
        <v>0</v>
      </c>
      <c r="Q1314" s="18">
        <v>0</v>
      </c>
      <c r="R1314" s="18">
        <v>0</v>
      </c>
      <c r="S1314" s="18">
        <v>6.8571428571428603E-2</v>
      </c>
      <c r="T1314" s="18">
        <v>4.7142857142857097E-2</v>
      </c>
      <c r="U1314" s="18">
        <v>8.5714285714285701E-3</v>
      </c>
      <c r="V1314" s="18">
        <v>0</v>
      </c>
      <c r="W1314" s="18">
        <v>0</v>
      </c>
      <c r="X1314" s="18">
        <v>2.7142857142857101E-2</v>
      </c>
      <c r="Y1314" s="18">
        <v>4.57142857142857E-2</v>
      </c>
      <c r="Z1314" s="18">
        <v>6.7142857142857101E-2</v>
      </c>
    </row>
    <row r="1315" spans="1:26">
      <c r="A1315" s="41">
        <v>219</v>
      </c>
      <c r="B1315" s="24" t="s">
        <v>776</v>
      </c>
      <c r="C1315" s="18">
        <v>7.1428571428571397E-2</v>
      </c>
      <c r="D1315" s="18">
        <v>3.7142857142857102E-2</v>
      </c>
      <c r="E1315" s="18">
        <v>0</v>
      </c>
      <c r="F1315" s="18">
        <v>0</v>
      </c>
      <c r="G1315" s="18">
        <v>0</v>
      </c>
      <c r="H1315" s="18">
        <v>7.8571428571428598E-2</v>
      </c>
      <c r="I1315" s="18">
        <v>0.51285714285714301</v>
      </c>
      <c r="J1315" s="18">
        <v>0.51142857142857101</v>
      </c>
      <c r="K1315" s="18">
        <v>0.62</v>
      </c>
      <c r="L1315" s="18">
        <v>0.372857142857143</v>
      </c>
      <c r="M1315" s="18">
        <v>8.8571428571428606E-2</v>
      </c>
      <c r="N1315" s="18">
        <v>0.104285714285714</v>
      </c>
      <c r="O1315" s="18">
        <v>0.151428571428571</v>
      </c>
      <c r="P1315" s="18">
        <v>0.33285714285714302</v>
      </c>
      <c r="Q1315" s="18">
        <v>0.19428571428571401</v>
      </c>
      <c r="R1315" s="18">
        <v>0.217142857142857</v>
      </c>
      <c r="S1315" s="18">
        <v>0.154285714285714</v>
      </c>
      <c r="T1315" s="18">
        <v>8.7142857142857105E-2</v>
      </c>
      <c r="U1315" s="18">
        <v>0.14000000000000001</v>
      </c>
      <c r="V1315" s="18">
        <v>0.27285714285714302</v>
      </c>
      <c r="W1315" s="18">
        <v>0.26428571428571401</v>
      </c>
      <c r="X1315" s="18">
        <v>0.29571428571428598</v>
      </c>
      <c r="Y1315" s="18">
        <v>0.27857142857142903</v>
      </c>
      <c r="Z1315" s="18">
        <v>0.29714285714285699</v>
      </c>
    </row>
    <row r="1316" spans="1:26">
      <c r="A1316" s="41">
        <v>220</v>
      </c>
      <c r="B1316" s="24" t="s">
        <v>776</v>
      </c>
      <c r="C1316" s="18">
        <v>0.39714285714285702</v>
      </c>
      <c r="D1316" s="18">
        <v>0.51428571428571401</v>
      </c>
      <c r="E1316" s="18">
        <v>0.41714285714285698</v>
      </c>
      <c r="F1316" s="18">
        <v>0.37</v>
      </c>
      <c r="G1316" s="18">
        <v>0.20714285714285699</v>
      </c>
      <c r="H1316" s="18">
        <v>0.30142857142857099</v>
      </c>
      <c r="I1316" s="18">
        <v>0.61428571428571399</v>
      </c>
      <c r="J1316" s="18">
        <v>0.65285714285714302</v>
      </c>
      <c r="K1316" s="18">
        <v>0.33571428571428602</v>
      </c>
      <c r="L1316" s="18">
        <v>0.32428571428571401</v>
      </c>
      <c r="M1316" s="18">
        <v>0.22857142857142901</v>
      </c>
      <c r="N1316" s="18">
        <v>0.41571428571428598</v>
      </c>
      <c r="O1316" s="18">
        <v>0.61714285714285699</v>
      </c>
      <c r="P1316" s="18">
        <v>0.69857142857142895</v>
      </c>
      <c r="Q1316" s="18">
        <v>0.76714285714285702</v>
      </c>
      <c r="R1316" s="18">
        <v>0.66857142857142904</v>
      </c>
      <c r="S1316" s="18">
        <v>0.744285714285714</v>
      </c>
      <c r="T1316" s="18">
        <v>0.56999999999999995</v>
      </c>
      <c r="U1316" s="18">
        <v>0.11714285714285699</v>
      </c>
      <c r="V1316" s="18">
        <v>0</v>
      </c>
      <c r="W1316" s="18">
        <v>0</v>
      </c>
      <c r="X1316" s="18">
        <v>2.3571428571428601E-2</v>
      </c>
      <c r="Y1316" s="18">
        <v>0.22714285714285701</v>
      </c>
      <c r="Z1316" s="18">
        <v>0.48857142857142899</v>
      </c>
    </row>
    <row r="1317" spans="1:26">
      <c r="A1317" s="41">
        <v>221</v>
      </c>
      <c r="B1317" s="24" t="s">
        <v>776</v>
      </c>
      <c r="C1317" s="18">
        <v>0.55714285714285705</v>
      </c>
      <c r="D1317" s="18">
        <v>0.08</v>
      </c>
      <c r="E1317" s="18">
        <v>0.254285714285714</v>
      </c>
      <c r="F1317" s="18">
        <v>0.66857142857142904</v>
      </c>
      <c r="G1317" s="18">
        <v>0.71285714285714297</v>
      </c>
      <c r="H1317" s="18">
        <v>0.71571428571428597</v>
      </c>
      <c r="I1317" s="18">
        <v>0.56999999999999995</v>
      </c>
      <c r="J1317" s="18">
        <v>0.44428571428571401</v>
      </c>
      <c r="K1317" s="18">
        <v>0.191428571428571</v>
      </c>
      <c r="L1317" s="18">
        <v>9.8571428571428601E-2</v>
      </c>
      <c r="M1317" s="18">
        <v>0.10142857142857099</v>
      </c>
      <c r="N1317" s="18">
        <v>0.20285714285714301</v>
      </c>
      <c r="O1317" s="18">
        <v>0.23714285714285699</v>
      </c>
      <c r="P1317" s="18">
        <v>0.255714285714286</v>
      </c>
      <c r="Q1317" s="18">
        <v>0.255714285714286</v>
      </c>
      <c r="R1317" s="18">
        <v>0.192857142857143</v>
      </c>
      <c r="S1317" s="18">
        <v>0.19428571428571401</v>
      </c>
      <c r="T1317" s="18">
        <v>0.24142857142857099</v>
      </c>
      <c r="U1317" s="18">
        <v>0.13</v>
      </c>
      <c r="V1317" s="18">
        <v>1.1428571428571401E-2</v>
      </c>
      <c r="W1317" s="18">
        <v>0</v>
      </c>
      <c r="X1317" s="18">
        <v>0</v>
      </c>
      <c r="Y1317" s="18">
        <v>0.02</v>
      </c>
      <c r="Z1317" s="18">
        <v>6.7142857142857101E-2</v>
      </c>
    </row>
    <row r="1318" spans="1:26">
      <c r="A1318" s="41">
        <v>222</v>
      </c>
      <c r="B1318" s="24" t="s">
        <v>776</v>
      </c>
      <c r="C1318" s="18">
        <v>7.1428571428571397E-2</v>
      </c>
      <c r="D1318" s="18">
        <v>4.1428571428571398E-2</v>
      </c>
      <c r="E1318" s="18">
        <v>0.114285714285714</v>
      </c>
      <c r="F1318" s="18">
        <v>0.13857142857142901</v>
      </c>
      <c r="G1318" s="18">
        <v>0.158571428571429</v>
      </c>
      <c r="H1318" s="18">
        <v>0.26714285714285702</v>
      </c>
      <c r="I1318" s="18">
        <v>0.19857142857142901</v>
      </c>
      <c r="J1318" s="18">
        <v>0.122857142857143</v>
      </c>
      <c r="K1318" s="18">
        <v>4.7142857142857097E-2</v>
      </c>
      <c r="L1318" s="18">
        <v>4.4285714285714303E-2</v>
      </c>
      <c r="M1318" s="18">
        <v>7.4285714285714302E-2</v>
      </c>
      <c r="N1318" s="18">
        <v>0.13857142857142901</v>
      </c>
      <c r="O1318" s="18">
        <v>0.114285714285714</v>
      </c>
      <c r="P1318" s="18">
        <v>0.16714285714285701</v>
      </c>
      <c r="Q1318" s="18">
        <v>0.122857142857143</v>
      </c>
      <c r="R1318" s="18">
        <v>8.7142857142857105E-2</v>
      </c>
      <c r="S1318" s="18">
        <v>2.2857142857142899E-2</v>
      </c>
      <c r="T1318" s="18">
        <v>0</v>
      </c>
      <c r="U1318" s="18">
        <v>0</v>
      </c>
      <c r="V1318" s="18">
        <v>0.14285714285714299</v>
      </c>
      <c r="W1318" s="18">
        <v>0.14214285714285699</v>
      </c>
      <c r="X1318" s="18">
        <v>0.107142857142857</v>
      </c>
      <c r="Y1318" s="18">
        <v>0.77571428571428602</v>
      </c>
      <c r="Z1318" s="18">
        <v>0.70285714285714296</v>
      </c>
    </row>
    <row r="1319" spans="1:26">
      <c r="A1319" s="41">
        <v>223</v>
      </c>
      <c r="B1319" s="24" t="s">
        <v>776</v>
      </c>
      <c r="C1319" s="18">
        <v>0.47</v>
      </c>
      <c r="D1319" s="18">
        <v>0.27285714285714302</v>
      </c>
      <c r="E1319" s="18">
        <v>0.375714285714286</v>
      </c>
      <c r="F1319" s="18">
        <v>0.19</v>
      </c>
      <c r="G1319" s="18">
        <v>0.19571428571428601</v>
      </c>
      <c r="H1319" s="18">
        <v>0.128571428571429</v>
      </c>
      <c r="I1319" s="18">
        <v>9.6428571428571405E-3</v>
      </c>
      <c r="J1319" s="18">
        <v>0</v>
      </c>
      <c r="K1319" s="18">
        <v>5.4285714285714298E-2</v>
      </c>
      <c r="L1319" s="18">
        <v>0</v>
      </c>
      <c r="M1319" s="18">
        <v>0</v>
      </c>
      <c r="N1319" s="18">
        <v>0</v>
      </c>
      <c r="O1319" s="18">
        <v>0</v>
      </c>
      <c r="P1319" s="18">
        <v>0</v>
      </c>
      <c r="Q1319" s="18">
        <v>0</v>
      </c>
      <c r="R1319" s="18">
        <v>0</v>
      </c>
      <c r="S1319" s="18">
        <v>0.06</v>
      </c>
      <c r="T1319" s="18">
        <v>3.2857142857142897E-2</v>
      </c>
      <c r="U1319" s="18">
        <v>7.2857142857142898E-2</v>
      </c>
      <c r="V1319" s="18">
        <v>2.4285714285714299E-2</v>
      </c>
      <c r="W1319" s="18">
        <v>0</v>
      </c>
      <c r="X1319" s="18">
        <v>0</v>
      </c>
      <c r="Y1319" s="18">
        <v>0</v>
      </c>
      <c r="Z1319" s="18">
        <v>0.22857142857142901</v>
      </c>
    </row>
    <row r="1320" spans="1:26">
      <c r="A1320" s="41">
        <v>224</v>
      </c>
      <c r="B1320" s="24" t="s">
        <v>776</v>
      </c>
      <c r="C1320" s="18">
        <v>0.3</v>
      </c>
      <c r="D1320" s="18">
        <v>0.29714285714285699</v>
      </c>
      <c r="E1320" s="18">
        <v>0.40428571428571403</v>
      </c>
      <c r="F1320" s="18">
        <v>0.23428571428571399</v>
      </c>
      <c r="G1320" s="18">
        <v>4.1428571428571398E-2</v>
      </c>
      <c r="H1320" s="18">
        <v>0</v>
      </c>
      <c r="I1320" s="18">
        <v>0</v>
      </c>
      <c r="J1320" s="18">
        <v>0</v>
      </c>
      <c r="K1320" s="18">
        <v>7.14285714285714E-3</v>
      </c>
      <c r="L1320" s="18">
        <v>5.5714285714285702E-2</v>
      </c>
      <c r="M1320" s="18">
        <v>7.4999999999999997E-3</v>
      </c>
      <c r="N1320" s="18">
        <v>0</v>
      </c>
      <c r="O1320" s="18">
        <v>0</v>
      </c>
      <c r="P1320" s="18">
        <v>1.1428571428571401E-2</v>
      </c>
      <c r="Q1320" s="18">
        <v>0.02</v>
      </c>
      <c r="R1320" s="18">
        <v>8.5714285714285701E-3</v>
      </c>
      <c r="S1320" s="18">
        <v>0</v>
      </c>
      <c r="T1320" s="18">
        <v>0</v>
      </c>
      <c r="U1320" s="18">
        <v>0</v>
      </c>
      <c r="V1320" s="18">
        <v>0</v>
      </c>
      <c r="W1320" s="18">
        <v>0</v>
      </c>
      <c r="X1320" s="18">
        <v>0</v>
      </c>
      <c r="Y1320" s="18">
        <v>0</v>
      </c>
      <c r="Z1320" s="18">
        <v>0.32</v>
      </c>
    </row>
    <row r="1321" spans="1:26">
      <c r="A1321" s="41">
        <v>225</v>
      </c>
      <c r="B1321" s="24" t="s">
        <v>776</v>
      </c>
      <c r="C1321" s="18">
        <v>0.317142857142857</v>
      </c>
      <c r="D1321" s="18">
        <v>0.114285714285714</v>
      </c>
      <c r="E1321" s="18">
        <v>6.6428571428571406E-2</v>
      </c>
      <c r="F1321" s="18">
        <v>7.2857142857142898E-2</v>
      </c>
      <c r="G1321" s="18">
        <v>0</v>
      </c>
      <c r="H1321" s="18">
        <v>0</v>
      </c>
      <c r="I1321" s="18">
        <v>2.1428571428571401E-2</v>
      </c>
      <c r="J1321" s="18">
        <v>1.5714285714285701E-2</v>
      </c>
      <c r="K1321" s="18">
        <v>3.7142857142857102E-2</v>
      </c>
      <c r="L1321" s="18">
        <v>0</v>
      </c>
      <c r="M1321" s="18">
        <v>0</v>
      </c>
      <c r="N1321" s="18">
        <v>0</v>
      </c>
      <c r="O1321" s="18">
        <v>0</v>
      </c>
      <c r="P1321" s="18">
        <v>0</v>
      </c>
      <c r="Q1321" s="18">
        <v>8.5714285714285701E-3</v>
      </c>
      <c r="R1321" s="18">
        <v>7.7142857142857194E-2</v>
      </c>
      <c r="S1321" s="18">
        <v>0.105714285714286</v>
      </c>
      <c r="T1321" s="18">
        <v>0.122857142857143</v>
      </c>
      <c r="U1321" s="18">
        <v>0.18</v>
      </c>
      <c r="V1321" s="18">
        <v>0.105714285714286</v>
      </c>
      <c r="W1321" s="18">
        <v>0.34571428571428597</v>
      </c>
      <c r="X1321" s="18">
        <v>0.19714285714285701</v>
      </c>
      <c r="Y1321" s="18">
        <v>4.7142857142857097E-2</v>
      </c>
      <c r="Z1321" s="18">
        <v>0.105714285714286</v>
      </c>
    </row>
    <row r="1322" spans="1:26">
      <c r="A1322" s="41">
        <v>226</v>
      </c>
      <c r="B1322" s="24" t="s">
        <v>776</v>
      </c>
      <c r="C1322" s="18">
        <v>0.244285714285714</v>
      </c>
      <c r="D1322" s="18">
        <v>0.47571428571428598</v>
      </c>
      <c r="E1322" s="18">
        <v>0.35857142857142899</v>
      </c>
      <c r="F1322" s="18">
        <v>0.122857142857143</v>
      </c>
      <c r="G1322" s="18">
        <v>6.8571428571428603E-2</v>
      </c>
      <c r="H1322" s="18">
        <v>2.2857142857142899E-2</v>
      </c>
      <c r="I1322" s="18">
        <v>7.1428571428571397E-2</v>
      </c>
      <c r="J1322" s="18">
        <v>1.28571428571429E-2</v>
      </c>
      <c r="K1322" s="18">
        <v>0</v>
      </c>
      <c r="L1322" s="18">
        <v>0</v>
      </c>
      <c r="M1322" s="18">
        <v>0</v>
      </c>
      <c r="N1322" s="18">
        <v>2.1428571428571401E-2</v>
      </c>
      <c r="O1322" s="18">
        <v>2.2857142857142899E-2</v>
      </c>
      <c r="P1322" s="18">
        <v>0</v>
      </c>
      <c r="Q1322" s="18">
        <v>4.4285714285714303E-2</v>
      </c>
      <c r="R1322" s="18">
        <v>3.1428571428571403E-2</v>
      </c>
      <c r="S1322" s="18">
        <v>0.02</v>
      </c>
      <c r="T1322" s="18">
        <v>0</v>
      </c>
      <c r="U1322" s="18">
        <v>2.7142857142857101E-2</v>
      </c>
      <c r="V1322" s="18">
        <v>0.1</v>
      </c>
      <c r="W1322" s="18">
        <v>5.7142857142857099E-2</v>
      </c>
      <c r="X1322" s="18">
        <v>0.28428571428571398</v>
      </c>
      <c r="Y1322" s="18">
        <v>0.65428571428571403</v>
      </c>
      <c r="Z1322" s="18">
        <v>0.36714285714285699</v>
      </c>
    </row>
    <row r="1323" spans="1:26">
      <c r="A1323" s="41">
        <v>227</v>
      </c>
      <c r="B1323" s="24" t="s">
        <v>776</v>
      </c>
      <c r="C1323" s="18">
        <v>0.45571428571428602</v>
      </c>
      <c r="D1323" s="18">
        <v>0.66571428571428604</v>
      </c>
      <c r="E1323" s="18">
        <v>0.63571428571428601</v>
      </c>
      <c r="F1323" s="18">
        <v>0.60142857142857098</v>
      </c>
      <c r="G1323" s="18">
        <v>0.42428571428571399</v>
      </c>
      <c r="H1323" s="18">
        <v>0.41</v>
      </c>
      <c r="I1323" s="18">
        <v>0.47571428571428598</v>
      </c>
      <c r="J1323" s="18">
        <v>0.53428571428571403</v>
      </c>
      <c r="K1323" s="18">
        <v>0.16857142857142901</v>
      </c>
      <c r="L1323" s="18">
        <v>0.05</v>
      </c>
      <c r="M1323" s="18">
        <v>1.85714285714286E-2</v>
      </c>
      <c r="N1323" s="18">
        <v>0</v>
      </c>
      <c r="O1323" s="18">
        <v>0</v>
      </c>
      <c r="P1323" s="18">
        <v>5.7142857142857099E-2</v>
      </c>
      <c r="Q1323" s="18">
        <v>7.7142857142857194E-2</v>
      </c>
      <c r="R1323" s="18">
        <v>2.2857142857142899E-2</v>
      </c>
      <c r="S1323" s="18">
        <v>4.1428571428571398E-2</v>
      </c>
      <c r="T1323" s="18">
        <v>6.4285714285714293E-2</v>
      </c>
      <c r="U1323" s="18">
        <v>1.7142857142857099E-2</v>
      </c>
      <c r="V1323" s="18">
        <v>7.8571428571428598E-2</v>
      </c>
      <c r="W1323" s="18">
        <v>0.33</v>
      </c>
      <c r="X1323" s="18">
        <v>0.63857142857142901</v>
      </c>
      <c r="Y1323" s="18">
        <v>0.748571428571429</v>
      </c>
      <c r="Z1323" s="18">
        <v>0.624285714285714</v>
      </c>
    </row>
    <row r="1324" spans="1:26">
      <c r="A1324" s="41">
        <v>228</v>
      </c>
      <c r="B1324" s="24" t="s">
        <v>776</v>
      </c>
      <c r="C1324" s="18">
        <v>0.61285714285714299</v>
      </c>
      <c r="D1324" s="18">
        <v>0.55285714285714305</v>
      </c>
      <c r="E1324" s="18">
        <v>0.56142857142857105</v>
      </c>
      <c r="F1324" s="18">
        <v>0.47285714285714298</v>
      </c>
      <c r="G1324" s="18">
        <v>0.244285714285714</v>
      </c>
      <c r="H1324" s="18">
        <v>0.215714285714286</v>
      </c>
      <c r="I1324" s="18">
        <v>0.215714285714286</v>
      </c>
      <c r="J1324" s="18">
        <v>0.215714285714286</v>
      </c>
      <c r="K1324" s="18">
        <v>0.215714285714286</v>
      </c>
      <c r="L1324" s="18">
        <v>0.111428571428571</v>
      </c>
      <c r="M1324" s="18">
        <v>0.124285714285714</v>
      </c>
      <c r="N1324" s="18">
        <v>0.217142857142857</v>
      </c>
      <c r="O1324" s="18">
        <v>0.19428571428571401</v>
      </c>
      <c r="P1324" s="18">
        <v>0.14000000000000001</v>
      </c>
      <c r="Q1324" s="18">
        <v>0.127142857142857</v>
      </c>
      <c r="R1324" s="18">
        <v>9.2857142857142902E-2</v>
      </c>
      <c r="S1324" s="18">
        <v>7.4285714285714302E-2</v>
      </c>
      <c r="T1324" s="18">
        <v>0.08</v>
      </c>
      <c r="U1324" s="18">
        <v>0.152857142857143</v>
      </c>
      <c r="V1324" s="18">
        <v>8.5714285714285701E-2</v>
      </c>
      <c r="W1324" s="18">
        <v>0.17571428571428599</v>
      </c>
      <c r="X1324" s="18">
        <v>0.505714285714286</v>
      </c>
      <c r="Y1324" s="18">
        <v>0.57999999999999996</v>
      </c>
      <c r="Z1324" s="18">
        <v>0.53571428571428603</v>
      </c>
    </row>
    <row r="1325" spans="1:26">
      <c r="A1325" s="41">
        <v>229</v>
      </c>
      <c r="B1325" s="24" t="s">
        <v>776</v>
      </c>
      <c r="C1325" s="18">
        <v>0.42357142857142899</v>
      </c>
      <c r="D1325" s="18">
        <v>0.30285714285714299</v>
      </c>
      <c r="E1325" s="18">
        <v>0.72428571428571398</v>
      </c>
      <c r="F1325" s="18">
        <v>0.72142857142857097</v>
      </c>
      <c r="G1325" s="18">
        <v>0.70428571428571396</v>
      </c>
      <c r="H1325" s="18">
        <v>0.65</v>
      </c>
      <c r="I1325" s="18">
        <v>0.69428571428571395</v>
      </c>
      <c r="J1325" s="18">
        <v>0.66714285714285704</v>
      </c>
      <c r="K1325" s="18">
        <v>0.40428571428571403</v>
      </c>
      <c r="L1325" s="18">
        <v>0.157142857142857</v>
      </c>
      <c r="M1325" s="18">
        <v>3.5714285714285698E-2</v>
      </c>
      <c r="N1325" s="18">
        <v>1.5714285714285701E-2</v>
      </c>
      <c r="O1325" s="18">
        <v>6.5714285714285697E-2</v>
      </c>
      <c r="P1325" s="18">
        <v>0.16</v>
      </c>
      <c r="Q1325" s="18">
        <v>0.152857142857143</v>
      </c>
      <c r="R1325" s="18">
        <v>0.497142857142857</v>
      </c>
      <c r="S1325" s="18">
        <v>0.23428571428571399</v>
      </c>
      <c r="T1325" s="18">
        <v>7.14285714285714E-3</v>
      </c>
      <c r="U1325" s="18">
        <v>0.18</v>
      </c>
      <c r="V1325" s="18">
        <v>0.11714285714285699</v>
      </c>
      <c r="W1325" s="18">
        <v>0.81857142857142895</v>
      </c>
      <c r="X1325" s="18">
        <v>0.59</v>
      </c>
      <c r="Y1325" s="18">
        <v>0.30428571428571399</v>
      </c>
      <c r="Z1325" s="18">
        <v>0.112857142857143</v>
      </c>
    </row>
    <row r="1326" spans="1:26">
      <c r="A1326" s="41">
        <v>230</v>
      </c>
      <c r="B1326" s="24" t="s">
        <v>776</v>
      </c>
      <c r="C1326" s="18">
        <v>0</v>
      </c>
      <c r="D1326" s="18">
        <v>0.185714285714286</v>
      </c>
      <c r="E1326" s="18">
        <v>0.55714285714285705</v>
      </c>
      <c r="F1326" s="18">
        <v>0.57857142857142896</v>
      </c>
      <c r="G1326" s="18">
        <v>0.73714285714285699</v>
      </c>
      <c r="H1326" s="18">
        <v>0.61714285714285699</v>
      </c>
      <c r="I1326" s="18">
        <v>0.432857142857143</v>
      </c>
      <c r="J1326" s="18">
        <v>0.23214285714285701</v>
      </c>
      <c r="K1326" s="18">
        <v>0.35571428571428598</v>
      </c>
      <c r="L1326" s="18">
        <v>5.14285714285714E-2</v>
      </c>
      <c r="M1326" s="18">
        <v>0.09</v>
      </c>
      <c r="N1326" s="18">
        <v>0.06</v>
      </c>
      <c r="O1326" s="18">
        <v>2.57142857142857E-2</v>
      </c>
      <c r="P1326" s="18">
        <v>5.4285714285714298E-2</v>
      </c>
      <c r="Q1326" s="18">
        <v>3.1428571428571403E-2</v>
      </c>
      <c r="R1326" s="18">
        <v>8.2857142857142893E-2</v>
      </c>
      <c r="S1326" s="18">
        <v>7.7142857142857194E-2</v>
      </c>
      <c r="T1326" s="18">
        <v>0.08</v>
      </c>
      <c r="U1326" s="18">
        <v>0.16714285714285701</v>
      </c>
      <c r="V1326" s="18">
        <v>0.247142857142857</v>
      </c>
      <c r="W1326" s="18">
        <v>0.41714285714285698</v>
      </c>
      <c r="X1326" s="18">
        <v>0.53857142857142903</v>
      </c>
      <c r="Y1326" s="18">
        <v>0.64642857142857202</v>
      </c>
      <c r="Z1326" s="18">
        <v>0.55285714285714305</v>
      </c>
    </row>
    <row r="1327" spans="1:26">
      <c r="A1327" s="41">
        <v>231</v>
      </c>
      <c r="B1327" s="24" t="s">
        <v>776</v>
      </c>
      <c r="C1327" s="18">
        <v>0.501428571428571</v>
      </c>
      <c r="D1327" s="18">
        <v>0.38571428571428601</v>
      </c>
      <c r="E1327" s="18">
        <v>0.32571428571428601</v>
      </c>
      <c r="F1327" s="18">
        <v>0.34285714285714303</v>
      </c>
      <c r="G1327" s="18">
        <v>0.17714285714285699</v>
      </c>
      <c r="H1327" s="18">
        <v>0.08</v>
      </c>
      <c r="I1327" s="18">
        <v>4.2857142857142899E-2</v>
      </c>
      <c r="J1327" s="18">
        <v>5.5714285714285702E-2</v>
      </c>
      <c r="K1327" s="18">
        <v>4.57142857142857E-2</v>
      </c>
      <c r="L1327" s="18">
        <v>0</v>
      </c>
      <c r="M1327" s="18">
        <v>1.28571428571429E-2</v>
      </c>
      <c r="N1327" s="18">
        <v>0</v>
      </c>
      <c r="O1327" s="18">
        <v>0</v>
      </c>
      <c r="P1327" s="18">
        <v>0</v>
      </c>
      <c r="Q1327" s="18">
        <v>0</v>
      </c>
      <c r="R1327" s="18">
        <v>0</v>
      </c>
      <c r="S1327" s="18">
        <v>0</v>
      </c>
      <c r="T1327" s="18">
        <v>0</v>
      </c>
      <c r="U1327" s="18">
        <v>0</v>
      </c>
      <c r="V1327" s="18">
        <v>0</v>
      </c>
      <c r="W1327" s="18">
        <v>1.7142857142857099E-2</v>
      </c>
      <c r="X1327" s="18">
        <v>0</v>
      </c>
      <c r="Y1327" s="18">
        <v>0</v>
      </c>
      <c r="Z1327" s="18">
        <v>0</v>
      </c>
    </row>
    <row r="1328" spans="1:26">
      <c r="A1328" s="41">
        <v>232</v>
      </c>
      <c r="B1328" s="24" t="s">
        <v>776</v>
      </c>
      <c r="C1328" s="18">
        <v>0.22571428571428601</v>
      </c>
      <c r="D1328" s="18">
        <v>0.32428571428571401</v>
      </c>
      <c r="E1328" s="18">
        <v>0.151428571428571</v>
      </c>
      <c r="F1328" s="18">
        <v>6.4285714285714293E-2</v>
      </c>
      <c r="G1328" s="18">
        <v>7.0000000000000007E-2</v>
      </c>
      <c r="H1328" s="18">
        <v>0.06</v>
      </c>
      <c r="I1328" s="18">
        <v>0.13285714285714301</v>
      </c>
      <c r="J1328" s="18">
        <v>7.0000000000000007E-2</v>
      </c>
      <c r="K1328" s="18">
        <v>3.2857142857142897E-2</v>
      </c>
      <c r="L1328" s="18">
        <v>0</v>
      </c>
      <c r="M1328" s="18">
        <v>0</v>
      </c>
      <c r="N1328" s="18">
        <v>0.155714285714286</v>
      </c>
      <c r="O1328" s="18">
        <v>0.46</v>
      </c>
      <c r="P1328" s="18">
        <v>0.34285714285714303</v>
      </c>
      <c r="Q1328" s="18">
        <v>2.57142857142857E-2</v>
      </c>
      <c r="R1328" s="18">
        <v>0</v>
      </c>
      <c r="S1328" s="18">
        <v>0</v>
      </c>
      <c r="T1328" s="18">
        <v>0</v>
      </c>
      <c r="U1328" s="18">
        <v>0</v>
      </c>
      <c r="V1328" s="18">
        <v>0</v>
      </c>
      <c r="W1328" s="18">
        <v>0</v>
      </c>
      <c r="X1328" s="18">
        <v>5.4285714285714298E-2</v>
      </c>
      <c r="Y1328" s="18">
        <v>7.1428571428571397E-2</v>
      </c>
      <c r="Z1328" s="18">
        <v>5.4285714285714298E-2</v>
      </c>
    </row>
    <row r="1329" spans="1:26">
      <c r="A1329" s="41">
        <v>233</v>
      </c>
      <c r="B1329" s="24" t="s">
        <v>776</v>
      </c>
      <c r="C1329" s="18">
        <v>0</v>
      </c>
      <c r="D1329" s="18">
        <v>0</v>
      </c>
      <c r="E1329" s="18">
        <v>7.14285714285714E-3</v>
      </c>
      <c r="F1329" s="18">
        <v>0</v>
      </c>
      <c r="G1329" s="18">
        <v>0</v>
      </c>
      <c r="H1329" s="18">
        <v>0</v>
      </c>
      <c r="I1329" s="18">
        <v>0</v>
      </c>
      <c r="J1329" s="18">
        <v>0</v>
      </c>
      <c r="K1329" s="18">
        <v>0</v>
      </c>
      <c r="L1329" s="18">
        <v>0</v>
      </c>
      <c r="M1329" s="18">
        <v>2.57142857142857E-2</v>
      </c>
      <c r="N1329" s="18">
        <v>1.64285714285714E-2</v>
      </c>
      <c r="O1329" s="18">
        <v>3.1428571428571403E-2</v>
      </c>
      <c r="P1329" s="18">
        <v>3.1428571428571403E-2</v>
      </c>
      <c r="Q1329" s="18">
        <v>7.8571428571428598E-2</v>
      </c>
      <c r="R1329" s="18">
        <v>3.7142857142857102E-2</v>
      </c>
      <c r="S1329" s="18">
        <v>2.1428571428571401E-2</v>
      </c>
      <c r="T1329" s="18">
        <v>3.7142857142857102E-2</v>
      </c>
      <c r="U1329" s="18">
        <v>0.17428571428571399</v>
      </c>
      <c r="V1329" s="18">
        <v>0.104285714285714</v>
      </c>
      <c r="W1329" s="18">
        <v>0.21142857142857099</v>
      </c>
      <c r="X1329" s="18">
        <v>0.30571428571428599</v>
      </c>
      <c r="Y1329" s="18">
        <v>0.28857142857142898</v>
      </c>
      <c r="Z1329" s="18">
        <v>0.14214285714285699</v>
      </c>
    </row>
    <row r="1330" spans="1:26">
      <c r="A1330" s="41">
        <v>234</v>
      </c>
      <c r="B1330" s="24" t="s">
        <v>776</v>
      </c>
      <c r="C1330" s="18">
        <v>0</v>
      </c>
      <c r="D1330" s="18">
        <v>0.30285714285714299</v>
      </c>
      <c r="E1330" s="18">
        <v>0.36428571428571399</v>
      </c>
      <c r="F1330" s="18">
        <v>0.218571428571429</v>
      </c>
      <c r="G1330" s="18">
        <v>0.378571428571429</v>
      </c>
      <c r="H1330" s="18">
        <v>0.63</v>
      </c>
      <c r="I1330" s="18">
        <v>0.61857142857142899</v>
      </c>
      <c r="J1330" s="18">
        <v>0.79285714285714304</v>
      </c>
      <c r="K1330" s="18">
        <v>0.751428571428571</v>
      </c>
      <c r="L1330" s="18">
        <v>0.748571428571429</v>
      </c>
      <c r="M1330" s="18">
        <v>0.77857142857142903</v>
      </c>
      <c r="N1330" s="18">
        <v>0.26</v>
      </c>
      <c r="O1330" s="18">
        <v>0.34142857142857103</v>
      </c>
      <c r="P1330" s="18">
        <v>0.317142857142857</v>
      </c>
      <c r="Q1330" s="18">
        <v>0.13428571428571401</v>
      </c>
      <c r="R1330" s="18">
        <v>0</v>
      </c>
      <c r="S1330" s="18">
        <v>0</v>
      </c>
      <c r="T1330" s="18">
        <v>0.13285714285714301</v>
      </c>
      <c r="U1330" s="18">
        <v>0.13714285714285701</v>
      </c>
      <c r="V1330" s="18">
        <v>0.13</v>
      </c>
      <c r="W1330" s="18">
        <v>0.14142857142857099</v>
      </c>
      <c r="X1330" s="18">
        <v>0.151428571428571</v>
      </c>
      <c r="Y1330" s="18">
        <v>0.192857142857143</v>
      </c>
      <c r="Z1330" s="18">
        <v>0.24</v>
      </c>
    </row>
    <row r="1331" spans="1:26">
      <c r="A1331" s="41">
        <v>235</v>
      </c>
      <c r="B1331" s="24" t="s">
        <v>776</v>
      </c>
      <c r="C1331" s="18">
        <v>0.16285714285714301</v>
      </c>
      <c r="D1331" s="18">
        <v>0.13714285714285701</v>
      </c>
      <c r="E1331" s="18">
        <v>0.127142857142857</v>
      </c>
      <c r="F1331" s="18">
        <v>6.2857142857142903E-2</v>
      </c>
      <c r="G1331" s="18">
        <v>6.8571428571428603E-2</v>
      </c>
      <c r="H1331" s="18">
        <v>7.14285714285714E-3</v>
      </c>
      <c r="I1331" s="18">
        <v>0</v>
      </c>
      <c r="J1331" s="18">
        <v>0</v>
      </c>
      <c r="K1331" s="18">
        <v>0</v>
      </c>
      <c r="L1331" s="18">
        <v>0</v>
      </c>
      <c r="M1331" s="18">
        <v>0</v>
      </c>
      <c r="N1331" s="18">
        <v>0</v>
      </c>
      <c r="O1331" s="18">
        <v>0</v>
      </c>
      <c r="P1331" s="18">
        <v>0.13857142857142901</v>
      </c>
      <c r="Q1331" s="18">
        <v>0.13714285714285701</v>
      </c>
      <c r="R1331" s="18">
        <v>0.15</v>
      </c>
      <c r="S1331" s="18">
        <v>3.7142857142857102E-2</v>
      </c>
      <c r="T1331" s="18">
        <v>1.28571428571429E-2</v>
      </c>
      <c r="U1331" s="18">
        <v>0</v>
      </c>
      <c r="V1331" s="18">
        <v>2.8571428571428598E-2</v>
      </c>
      <c r="W1331" s="18">
        <v>2.7142857142857101E-2</v>
      </c>
      <c r="X1331" s="18">
        <v>1.5714285714285701E-2</v>
      </c>
      <c r="Y1331" s="18">
        <v>2.4285714285714299E-2</v>
      </c>
      <c r="Z1331" s="18">
        <v>0.14000000000000001</v>
      </c>
    </row>
    <row r="1332" spans="1:26">
      <c r="A1332" s="41">
        <v>236</v>
      </c>
      <c r="B1332" s="24" t="s">
        <v>776</v>
      </c>
      <c r="C1332" s="18">
        <v>0.28857142857142898</v>
      </c>
      <c r="D1332" s="18">
        <v>0.152857142857143</v>
      </c>
      <c r="E1332" s="18">
        <v>0.12</v>
      </c>
      <c r="F1332" s="18">
        <v>0.21142857142857099</v>
      </c>
      <c r="G1332" s="18">
        <v>0.20571428571428599</v>
      </c>
      <c r="H1332" s="18">
        <v>0.16857142857142901</v>
      </c>
      <c r="I1332" s="18">
        <v>1.28571428571429E-2</v>
      </c>
      <c r="J1332" s="18">
        <v>0</v>
      </c>
      <c r="K1332" s="18">
        <v>1.28571428571429E-2</v>
      </c>
      <c r="L1332" s="18">
        <v>5.4285714285714298E-2</v>
      </c>
      <c r="M1332" s="18">
        <v>0.251428571428571</v>
      </c>
      <c r="N1332" s="18">
        <v>2.4285714285714299E-2</v>
      </c>
      <c r="O1332" s="18">
        <v>0</v>
      </c>
      <c r="P1332" s="18">
        <v>0</v>
      </c>
      <c r="Q1332" s="18">
        <v>0</v>
      </c>
      <c r="R1332" s="18">
        <v>1.1428571428571401E-2</v>
      </c>
      <c r="S1332" s="18">
        <v>8.5714285714285701E-3</v>
      </c>
      <c r="T1332" s="18">
        <v>0</v>
      </c>
      <c r="U1332" s="18">
        <v>1.7142857142857099E-2</v>
      </c>
      <c r="V1332" s="18">
        <v>3.1428571428571403E-2</v>
      </c>
      <c r="W1332" s="18">
        <v>0.13</v>
      </c>
      <c r="X1332" s="18">
        <v>8.5714285714285701E-3</v>
      </c>
      <c r="Y1332" s="18">
        <v>0.1</v>
      </c>
      <c r="Z1332" s="18">
        <v>6.8571428571428603E-2</v>
      </c>
    </row>
    <row r="1333" spans="1:26">
      <c r="A1333" s="41">
        <v>237</v>
      </c>
      <c r="B1333" s="24" t="s">
        <v>776</v>
      </c>
      <c r="C1333" s="18">
        <v>0</v>
      </c>
      <c r="D1333" s="18">
        <v>1.85714285714286E-2</v>
      </c>
      <c r="E1333" s="18">
        <v>2.57142857142857E-2</v>
      </c>
      <c r="F1333" s="18">
        <v>2.1428571428571401E-2</v>
      </c>
      <c r="G1333" s="18">
        <v>0</v>
      </c>
      <c r="H1333" s="18">
        <v>0</v>
      </c>
      <c r="I1333" s="18">
        <v>0</v>
      </c>
      <c r="J1333" s="18">
        <v>0</v>
      </c>
      <c r="K1333" s="18">
        <v>0</v>
      </c>
      <c r="L1333" s="18">
        <v>0</v>
      </c>
      <c r="M1333" s="18">
        <v>0</v>
      </c>
      <c r="N1333" s="18">
        <v>0</v>
      </c>
      <c r="O1333" s="18">
        <v>0</v>
      </c>
      <c r="P1333" s="18">
        <v>0</v>
      </c>
      <c r="Q1333" s="18">
        <v>2.1428571428571401E-2</v>
      </c>
      <c r="R1333" s="18">
        <v>9.1428571428571401E-2</v>
      </c>
      <c r="S1333" s="18">
        <v>0.125714285714286</v>
      </c>
      <c r="T1333" s="18">
        <v>3.1428571428571403E-2</v>
      </c>
      <c r="U1333" s="18">
        <v>8.5714285714285701E-2</v>
      </c>
      <c r="V1333" s="18">
        <v>7.2857142857142898E-2</v>
      </c>
      <c r="W1333" s="18">
        <v>8.5714285714285701E-2</v>
      </c>
      <c r="X1333" s="18">
        <v>0.11857142857142899</v>
      </c>
      <c r="Y1333" s="18">
        <v>7.0000000000000007E-2</v>
      </c>
      <c r="Z1333" s="18">
        <v>0.11714285714285699</v>
      </c>
    </row>
    <row r="1334" spans="1:26">
      <c r="A1334" s="41">
        <v>238</v>
      </c>
      <c r="B1334" s="24" t="s">
        <v>776</v>
      </c>
      <c r="C1334" s="18">
        <v>0.244285714285714</v>
      </c>
      <c r="D1334" s="18">
        <v>0.32714285714285701</v>
      </c>
      <c r="E1334" s="18">
        <v>5.5714285714285702E-2</v>
      </c>
      <c r="F1334" s="18">
        <v>4.4285714285714303E-2</v>
      </c>
      <c r="G1334" s="18">
        <v>0.22428571428571401</v>
      </c>
      <c r="H1334" s="18">
        <v>0.32714285714285701</v>
      </c>
      <c r="I1334" s="18">
        <v>0.442857142857143</v>
      </c>
      <c r="J1334" s="18">
        <v>0.505714285714286</v>
      </c>
      <c r="K1334" s="18">
        <v>0.59285714285714297</v>
      </c>
      <c r="L1334" s="18">
        <v>0.45142857142857101</v>
      </c>
      <c r="M1334" s="18">
        <v>0.60285714285714298</v>
      </c>
      <c r="N1334" s="18">
        <v>0.58571428571428596</v>
      </c>
      <c r="O1334" s="18">
        <v>0.40428571428571403</v>
      </c>
      <c r="P1334" s="18">
        <v>0.35428571428571398</v>
      </c>
      <c r="Q1334" s="18">
        <v>0.20714285714285699</v>
      </c>
      <c r="R1334" s="18">
        <v>0.245714285714286</v>
      </c>
      <c r="S1334" s="18">
        <v>0.191428571428571</v>
      </c>
      <c r="T1334" s="18">
        <v>0.18142857142857099</v>
      </c>
      <c r="U1334" s="18">
        <v>0.14714285714285699</v>
      </c>
      <c r="V1334" s="18">
        <v>0.13571428571428601</v>
      </c>
      <c r="W1334" s="18">
        <v>0.13571428571428601</v>
      </c>
      <c r="X1334" s="18">
        <v>6.7857142857142894E-2</v>
      </c>
      <c r="Y1334" s="18">
        <v>7.2098214285714293E-2</v>
      </c>
      <c r="Z1334" s="18">
        <v>3.3928571428571398E-2</v>
      </c>
    </row>
    <row r="1335" spans="1:26">
      <c r="A1335" s="41">
        <v>239</v>
      </c>
      <c r="B1335" s="24" t="s">
        <v>776</v>
      </c>
      <c r="C1335" s="18">
        <v>0</v>
      </c>
      <c r="D1335" s="18">
        <v>0</v>
      </c>
      <c r="E1335" s="18">
        <v>0</v>
      </c>
      <c r="F1335" s="18">
        <v>0</v>
      </c>
      <c r="G1335" s="18">
        <v>0.13571428571428601</v>
      </c>
      <c r="H1335" s="18">
        <v>6.7857142857142894E-2</v>
      </c>
      <c r="I1335" s="18">
        <v>0</v>
      </c>
      <c r="J1335" s="18">
        <v>0</v>
      </c>
      <c r="K1335" s="18">
        <v>6.7857142857142894E-2</v>
      </c>
      <c r="L1335" s="18">
        <v>0</v>
      </c>
      <c r="M1335" s="18">
        <v>3.2857142857142897E-2</v>
      </c>
      <c r="N1335" s="18">
        <v>0</v>
      </c>
      <c r="O1335" s="18">
        <v>0</v>
      </c>
      <c r="P1335" s="18">
        <v>0</v>
      </c>
      <c r="Q1335" s="18">
        <v>0</v>
      </c>
      <c r="R1335" s="18">
        <v>7.14285714285714E-3</v>
      </c>
      <c r="S1335" s="18">
        <v>1.1428571428571401E-2</v>
      </c>
      <c r="T1335" s="18">
        <v>0</v>
      </c>
      <c r="U1335" s="18">
        <v>0</v>
      </c>
      <c r="V1335" s="18">
        <v>0</v>
      </c>
      <c r="W1335" s="18">
        <v>0</v>
      </c>
      <c r="X1335" s="18">
        <v>0</v>
      </c>
      <c r="Y1335" s="18">
        <v>0</v>
      </c>
      <c r="Z1335" s="18">
        <v>0</v>
      </c>
    </row>
    <row r="1336" spans="1:26">
      <c r="A1336" s="41">
        <v>240</v>
      </c>
      <c r="B1336" s="24" t="s">
        <v>776</v>
      </c>
      <c r="C1336" s="18">
        <v>0</v>
      </c>
      <c r="D1336" s="18">
        <v>0</v>
      </c>
      <c r="E1336" s="18">
        <v>2.2857142857142899E-2</v>
      </c>
      <c r="F1336" s="18">
        <v>1.1428571428571401E-2</v>
      </c>
      <c r="G1336" s="18">
        <v>0</v>
      </c>
      <c r="H1336" s="18">
        <v>0</v>
      </c>
      <c r="I1336" s="18">
        <v>0</v>
      </c>
      <c r="J1336" s="18">
        <v>2.8571428571428598E-2</v>
      </c>
      <c r="K1336" s="18">
        <v>0.06</v>
      </c>
      <c r="L1336" s="18">
        <v>5.7142857142857099E-2</v>
      </c>
      <c r="M1336" s="18">
        <v>0</v>
      </c>
      <c r="N1336" s="18">
        <v>0</v>
      </c>
      <c r="O1336" s="18">
        <v>0</v>
      </c>
      <c r="P1336" s="18">
        <v>7.14285714285714E-3</v>
      </c>
      <c r="Q1336" s="18">
        <v>0.16571428571428601</v>
      </c>
      <c r="R1336" s="18">
        <v>0.23428571428571399</v>
      </c>
      <c r="S1336" s="18">
        <v>0.622857142857143</v>
      </c>
      <c r="T1336" s="18">
        <v>0.72857142857142898</v>
      </c>
      <c r="U1336" s="18">
        <v>0.624285714285714</v>
      </c>
      <c r="V1336" s="18">
        <v>0.57428571428571396</v>
      </c>
      <c r="W1336" s="18">
        <v>0.45285714285714301</v>
      </c>
      <c r="X1336" s="18">
        <v>0.30571428571428599</v>
      </c>
      <c r="Y1336" s="18">
        <v>0.34571428571428597</v>
      </c>
      <c r="Z1336" s="18">
        <v>0.50714285714285701</v>
      </c>
    </row>
    <row r="1337" spans="1:26">
      <c r="A1337" s="41">
        <v>241</v>
      </c>
      <c r="B1337" s="24" t="s">
        <v>776</v>
      </c>
      <c r="C1337" s="18">
        <v>0.82142857142857095</v>
      </c>
      <c r="D1337" s="18">
        <v>0.63142857142857201</v>
      </c>
      <c r="E1337" s="18">
        <v>0.62</v>
      </c>
      <c r="F1337" s="18">
        <v>0.73714285714285699</v>
      </c>
      <c r="G1337" s="18">
        <v>0.66285714285714303</v>
      </c>
      <c r="H1337" s="18">
        <v>0.55000000000000004</v>
      </c>
      <c r="I1337" s="18">
        <v>0.53428571428571403</v>
      </c>
      <c r="J1337" s="18">
        <v>0.48857142857142899</v>
      </c>
      <c r="K1337" s="18">
        <v>0.312857142857143</v>
      </c>
      <c r="L1337" s="18">
        <v>0.754285714285714</v>
      </c>
      <c r="M1337" s="18">
        <v>0.748571428571429</v>
      </c>
      <c r="N1337" s="18">
        <v>0.52571428571428602</v>
      </c>
      <c r="O1337" s="18">
        <v>0.65285714285714302</v>
      </c>
      <c r="P1337" s="18">
        <v>0.58285714285714296</v>
      </c>
      <c r="Q1337" s="18">
        <v>0.35714285714285698</v>
      </c>
      <c r="R1337" s="18">
        <v>0.23714285714285699</v>
      </c>
      <c r="S1337" s="18">
        <v>0.30428571428571399</v>
      </c>
      <c r="T1337" s="18">
        <v>0.26285714285714301</v>
      </c>
      <c r="U1337" s="18">
        <v>0.18142857142857099</v>
      </c>
      <c r="V1337" s="18">
        <v>0.14857142857142899</v>
      </c>
      <c r="W1337" s="18">
        <v>0.23857142857142899</v>
      </c>
      <c r="X1337" s="18">
        <v>0.185714285714286</v>
      </c>
      <c r="Y1337" s="18">
        <v>0.19571428571428601</v>
      </c>
      <c r="Z1337" s="18">
        <v>6.3571428571428598E-2</v>
      </c>
    </row>
    <row r="1338" spans="1:26">
      <c r="A1338" s="41">
        <v>242</v>
      </c>
      <c r="B1338" s="24" t="s">
        <v>776</v>
      </c>
      <c r="C1338" s="18">
        <v>8.9285714285714302E-2</v>
      </c>
      <c r="D1338" s="18">
        <v>0.21</v>
      </c>
      <c r="E1338" s="18">
        <v>0.23</v>
      </c>
      <c r="F1338" s="18">
        <v>0.26857142857142902</v>
      </c>
      <c r="G1338" s="18">
        <v>0.19714285714285701</v>
      </c>
      <c r="H1338" s="18">
        <v>2.0714285714285699E-2</v>
      </c>
      <c r="I1338" s="18">
        <v>0</v>
      </c>
      <c r="J1338" s="18">
        <v>0</v>
      </c>
      <c r="K1338" s="18">
        <v>0.04</v>
      </c>
      <c r="L1338" s="18">
        <v>3.4285714285714301E-2</v>
      </c>
      <c r="M1338" s="18">
        <v>4.4285714285714303E-2</v>
      </c>
      <c r="N1338" s="18">
        <v>6.8571428571428603E-2</v>
      </c>
      <c r="O1338" s="18">
        <v>8.5714285714285701E-2</v>
      </c>
      <c r="P1338" s="18">
        <v>5.2857142857142901E-2</v>
      </c>
      <c r="Q1338" s="18">
        <v>0.03</v>
      </c>
      <c r="R1338" s="18">
        <v>2.4285714285714299E-2</v>
      </c>
      <c r="S1338" s="18">
        <v>0</v>
      </c>
      <c r="T1338" s="18">
        <v>0</v>
      </c>
      <c r="U1338" s="18">
        <v>0</v>
      </c>
      <c r="V1338" s="18">
        <v>5.5714285714285702E-2</v>
      </c>
      <c r="W1338" s="18">
        <v>0.22</v>
      </c>
      <c r="X1338" s="18">
        <v>0.13857142857142901</v>
      </c>
      <c r="Y1338" s="18">
        <v>0.16428571428571401</v>
      </c>
      <c r="Z1338" s="18">
        <v>0.14285714285714299</v>
      </c>
    </row>
    <row r="1339" spans="1:26">
      <c r="A1339" s="41">
        <v>243</v>
      </c>
      <c r="B1339" s="24" t="s">
        <v>776</v>
      </c>
      <c r="C1339" s="18">
        <v>0.09</v>
      </c>
      <c r="D1339" s="18">
        <v>0.123214285714286</v>
      </c>
      <c r="E1339" s="18">
        <v>0.27285714285714302</v>
      </c>
      <c r="F1339" s="18">
        <v>0.17142857142857101</v>
      </c>
      <c r="G1339" s="18">
        <v>0.22571428571428601</v>
      </c>
      <c r="H1339" s="18">
        <v>0.17285714285714299</v>
      </c>
      <c r="I1339" s="18">
        <v>0.192857142857143</v>
      </c>
      <c r="J1339" s="18">
        <v>0.17285714285714299</v>
      </c>
      <c r="K1339" s="18">
        <v>0.158571428571429</v>
      </c>
      <c r="L1339" s="18">
        <v>9.9107142857142901E-3</v>
      </c>
      <c r="M1339" s="18">
        <v>3.5714285714285698E-2</v>
      </c>
      <c r="N1339" s="18">
        <v>3.7142857142857102E-2</v>
      </c>
      <c r="O1339" s="18">
        <v>1.28571428571429E-2</v>
      </c>
      <c r="P1339" s="18">
        <v>0</v>
      </c>
      <c r="Q1339" s="18">
        <v>0</v>
      </c>
      <c r="R1339" s="18">
        <v>0</v>
      </c>
      <c r="S1339" s="18">
        <v>0</v>
      </c>
      <c r="T1339" s="18">
        <v>0</v>
      </c>
      <c r="U1339" s="18">
        <v>0</v>
      </c>
      <c r="V1339" s="18">
        <v>1.4285714285714299E-2</v>
      </c>
      <c r="W1339" s="18">
        <v>1.7857142857142901E-2</v>
      </c>
      <c r="X1339" s="18">
        <v>0.45714285714285702</v>
      </c>
      <c r="Y1339" s="18">
        <v>0.53714285714285703</v>
      </c>
      <c r="Z1339" s="18">
        <v>0.624285714285714</v>
      </c>
    </row>
    <row r="1340" spans="1:26">
      <c r="A1340" s="41">
        <v>244</v>
      </c>
      <c r="B1340" s="24" t="s">
        <v>776</v>
      </c>
      <c r="C1340" s="18">
        <v>0.32142857142857101</v>
      </c>
      <c r="D1340" s="18">
        <v>0.28714285714285698</v>
      </c>
      <c r="E1340" s="18">
        <v>0.30142857142857099</v>
      </c>
      <c r="F1340" s="18">
        <v>0.192857142857143</v>
      </c>
      <c r="G1340" s="18">
        <v>0.22857142857142901</v>
      </c>
      <c r="H1340" s="18">
        <v>0.244285714285714</v>
      </c>
      <c r="I1340" s="18">
        <v>0.20142857142857101</v>
      </c>
      <c r="J1340" s="18">
        <v>8.1428571428571406E-2</v>
      </c>
      <c r="K1340" s="18">
        <v>0.04</v>
      </c>
      <c r="L1340" s="18">
        <v>0</v>
      </c>
      <c r="M1340" s="18">
        <v>1.1428571428571401E-2</v>
      </c>
      <c r="N1340" s="18">
        <v>0.191428571428571</v>
      </c>
      <c r="O1340" s="18">
        <v>0.30142857142857099</v>
      </c>
      <c r="P1340" s="18">
        <v>0.2</v>
      </c>
      <c r="Q1340" s="18">
        <v>0.215714285714286</v>
      </c>
      <c r="R1340" s="18">
        <v>3.7142857142857102E-2</v>
      </c>
      <c r="S1340" s="18">
        <v>0</v>
      </c>
      <c r="T1340" s="18">
        <v>0</v>
      </c>
      <c r="U1340" s="18">
        <v>6.7142857142857101E-2</v>
      </c>
      <c r="V1340" s="18">
        <v>0.14000000000000001</v>
      </c>
      <c r="W1340" s="18">
        <v>0.19714285714285701</v>
      </c>
      <c r="X1340" s="18">
        <v>1.85714285714286E-2</v>
      </c>
      <c r="Y1340" s="18">
        <v>0.105714285714286</v>
      </c>
      <c r="Z1340" s="18">
        <v>0.26857142857142902</v>
      </c>
    </row>
    <row r="1341" spans="1:26">
      <c r="A1341" s="41">
        <v>245</v>
      </c>
      <c r="B1341" s="24" t="s">
        <v>776</v>
      </c>
      <c r="C1341" s="18">
        <v>0.317142857142857</v>
      </c>
      <c r="D1341" s="18">
        <v>0.29571428571428598</v>
      </c>
      <c r="E1341" s="18">
        <v>0.22571428571428601</v>
      </c>
      <c r="F1341" s="18">
        <v>0.24285714285714299</v>
      </c>
      <c r="G1341" s="18">
        <v>0.155714285714286</v>
      </c>
      <c r="H1341" s="18">
        <v>8.4285714285714297E-2</v>
      </c>
      <c r="I1341" s="18">
        <v>0.10142857142857099</v>
      </c>
      <c r="J1341" s="18">
        <v>3.1428571428571403E-2</v>
      </c>
      <c r="K1341" s="18">
        <v>3.5714285714285698E-2</v>
      </c>
      <c r="L1341" s="18">
        <v>0.03</v>
      </c>
      <c r="M1341" s="18">
        <v>0</v>
      </c>
      <c r="N1341" s="18">
        <v>0</v>
      </c>
      <c r="O1341" s="18">
        <v>0</v>
      </c>
      <c r="P1341" s="18">
        <v>0</v>
      </c>
      <c r="Q1341" s="18">
        <v>0</v>
      </c>
      <c r="R1341" s="18">
        <v>0</v>
      </c>
      <c r="S1341" s="18">
        <v>4.1428571428571398E-2</v>
      </c>
      <c r="T1341" s="18">
        <v>0.151428571428571</v>
      </c>
      <c r="U1341" s="18">
        <v>0.36142857142857099</v>
      </c>
      <c r="V1341" s="18">
        <v>0.54857142857142904</v>
      </c>
      <c r="W1341" s="18">
        <v>0.51428571428571401</v>
      </c>
      <c r="X1341" s="18">
        <v>0.61571428571428599</v>
      </c>
      <c r="Y1341" s="18">
        <v>0.65714285714285703</v>
      </c>
      <c r="Z1341" s="18">
        <v>0.56285714285714294</v>
      </c>
    </row>
    <row r="1342" spans="1:26">
      <c r="A1342" s="41">
        <v>246</v>
      </c>
      <c r="B1342" s="24" t="s">
        <v>776</v>
      </c>
      <c r="C1342" s="18">
        <v>0.58857142857142897</v>
      </c>
      <c r="D1342" s="18">
        <v>0.504285714285714</v>
      </c>
      <c r="E1342" s="18">
        <v>0.53857142857142903</v>
      </c>
      <c r="F1342" s="18">
        <v>0.66</v>
      </c>
      <c r="G1342" s="18">
        <v>0.61142857142857099</v>
      </c>
      <c r="H1342" s="18">
        <v>0.48571428571428599</v>
      </c>
      <c r="I1342" s="18">
        <v>0.28714285714285698</v>
      </c>
      <c r="J1342" s="18">
        <v>0.13857142857142901</v>
      </c>
      <c r="K1342" s="18">
        <v>8.7142857142857105E-2</v>
      </c>
      <c r="L1342" s="18">
        <v>0.108571428571429</v>
      </c>
      <c r="M1342" s="18">
        <v>5.7142857142857099E-2</v>
      </c>
      <c r="N1342" s="18">
        <v>0</v>
      </c>
      <c r="O1342" s="18">
        <v>0</v>
      </c>
      <c r="P1342" s="18">
        <v>0</v>
      </c>
      <c r="Q1342" s="18">
        <v>0</v>
      </c>
      <c r="R1342" s="18">
        <v>0</v>
      </c>
      <c r="S1342" s="18">
        <v>7.3571428571428593E-2</v>
      </c>
      <c r="T1342" s="18">
        <v>0.51857142857142902</v>
      </c>
      <c r="U1342" s="18">
        <v>0.58142857142857196</v>
      </c>
      <c r="V1342" s="18">
        <v>0.315714285714286</v>
      </c>
      <c r="W1342" s="18">
        <v>0.45857142857142902</v>
      </c>
      <c r="X1342" s="18">
        <v>0.57285714285714295</v>
      </c>
      <c r="Y1342" s="18">
        <v>0.64142857142857201</v>
      </c>
      <c r="Z1342" s="18">
        <v>0.60285714285714298</v>
      </c>
    </row>
    <row r="1343" spans="1:26">
      <c r="A1343" s="41">
        <v>247</v>
      </c>
      <c r="B1343" s="24" t="s">
        <v>776</v>
      </c>
      <c r="C1343" s="18">
        <v>0.56428571428571395</v>
      </c>
      <c r="D1343" s="18">
        <v>0.41428571428571398</v>
      </c>
      <c r="E1343" s="18">
        <v>0.47285714285714298</v>
      </c>
      <c r="F1343" s="18">
        <v>0.627142857142857</v>
      </c>
      <c r="G1343" s="18">
        <v>0.44428571428571401</v>
      </c>
      <c r="H1343" s="18">
        <v>0.45142857142857101</v>
      </c>
      <c r="I1343" s="18">
        <v>0.42285714285714299</v>
      </c>
      <c r="J1343" s="18">
        <v>0.35285714285714298</v>
      </c>
      <c r="K1343" s="18">
        <v>0.14714285714285699</v>
      </c>
      <c r="L1343" s="18">
        <v>3.8571428571428597E-2</v>
      </c>
      <c r="M1343" s="18">
        <v>0</v>
      </c>
      <c r="N1343" s="18">
        <v>0</v>
      </c>
      <c r="O1343" s="18">
        <v>0</v>
      </c>
      <c r="P1343" s="18">
        <v>0</v>
      </c>
      <c r="Q1343" s="18">
        <v>9.71428571428571E-2</v>
      </c>
      <c r="R1343" s="18">
        <v>0.182857142857143</v>
      </c>
      <c r="S1343" s="18">
        <v>0.254285714285714</v>
      </c>
      <c r="T1343" s="18">
        <v>0.73428571428571399</v>
      </c>
      <c r="U1343" s="18">
        <v>0.46714285714285703</v>
      </c>
      <c r="V1343" s="18">
        <v>0.67142857142857104</v>
      </c>
      <c r="W1343" s="18">
        <v>0.41571428571428598</v>
      </c>
      <c r="X1343" s="18">
        <v>0.217142857142857</v>
      </c>
      <c r="Y1343" s="18">
        <v>8.8571428571428606E-2</v>
      </c>
      <c r="Z1343" s="18">
        <v>0.158571428571429</v>
      </c>
    </row>
    <row r="1344" spans="1:26">
      <c r="A1344" s="41">
        <v>248</v>
      </c>
      <c r="B1344" s="24" t="s">
        <v>776</v>
      </c>
      <c r="C1344" s="18">
        <v>0.12</v>
      </c>
      <c r="D1344" s="18">
        <v>0.09</v>
      </c>
      <c r="E1344" s="18">
        <v>3.7142857142857102E-2</v>
      </c>
      <c r="F1344" s="18">
        <v>4.1428571428571398E-2</v>
      </c>
      <c r="G1344" s="18">
        <v>3.2857142857142897E-2</v>
      </c>
      <c r="H1344" s="18">
        <v>0</v>
      </c>
      <c r="I1344" s="18">
        <v>0</v>
      </c>
      <c r="J1344" s="18">
        <v>0</v>
      </c>
      <c r="K1344" s="18">
        <v>0</v>
      </c>
      <c r="L1344" s="18">
        <v>0</v>
      </c>
      <c r="M1344" s="18">
        <v>0</v>
      </c>
      <c r="N1344" s="18">
        <v>0</v>
      </c>
      <c r="O1344" s="18">
        <v>0</v>
      </c>
      <c r="P1344" s="18">
        <v>0</v>
      </c>
      <c r="Q1344" s="18">
        <v>0</v>
      </c>
      <c r="R1344" s="18">
        <v>0</v>
      </c>
      <c r="S1344" s="18">
        <v>0</v>
      </c>
      <c r="T1344" s="18">
        <v>1.7142857142857099E-2</v>
      </c>
      <c r="U1344" s="18">
        <v>4.7142857142857097E-2</v>
      </c>
      <c r="V1344" s="18">
        <v>8.5714285714285701E-2</v>
      </c>
      <c r="W1344" s="18">
        <v>0.13857142857142901</v>
      </c>
      <c r="X1344" s="18">
        <v>0.17285714285714299</v>
      </c>
      <c r="Y1344" s="18">
        <v>0.22571428571428601</v>
      </c>
      <c r="Z1344" s="18">
        <v>0.245714285714286</v>
      </c>
    </row>
    <row r="1345" spans="1:26">
      <c r="A1345" s="41">
        <v>249</v>
      </c>
      <c r="B1345" s="24" t="s">
        <v>776</v>
      </c>
      <c r="C1345" s="18">
        <v>0.17142857142857101</v>
      </c>
      <c r="D1345" s="18">
        <v>0.16571428571428601</v>
      </c>
      <c r="E1345" s="18">
        <v>0.315714285714286</v>
      </c>
      <c r="F1345" s="18">
        <v>0.307142857142857</v>
      </c>
      <c r="G1345" s="18">
        <v>0.29285714285714298</v>
      </c>
      <c r="H1345" s="18">
        <v>0.36142857142857099</v>
      </c>
      <c r="I1345" s="18">
        <v>0.252857142857143</v>
      </c>
      <c r="J1345" s="18">
        <v>0.21</v>
      </c>
      <c r="K1345" s="18">
        <v>0.19</v>
      </c>
      <c r="L1345" s="18">
        <v>0.14285714285714299</v>
      </c>
      <c r="M1345" s="18">
        <v>6.7142857142857101E-2</v>
      </c>
      <c r="N1345" s="18">
        <v>8.1428571428571406E-2</v>
      </c>
      <c r="O1345" s="18">
        <v>0.10285714285714299</v>
      </c>
      <c r="P1345" s="18">
        <v>2.7142857142857101E-2</v>
      </c>
      <c r="Q1345" s="18">
        <v>0</v>
      </c>
      <c r="R1345" s="18">
        <v>7.14285714285714E-3</v>
      </c>
      <c r="S1345" s="18">
        <v>0</v>
      </c>
      <c r="T1345" s="18">
        <v>0</v>
      </c>
      <c r="U1345" s="18">
        <v>0</v>
      </c>
      <c r="V1345" s="18">
        <v>0</v>
      </c>
      <c r="W1345" s="18">
        <v>0.01</v>
      </c>
      <c r="X1345" s="18">
        <v>0.112857142857143</v>
      </c>
      <c r="Y1345" s="18">
        <v>0.16</v>
      </c>
      <c r="Z1345" s="18">
        <v>0.46571428571428602</v>
      </c>
    </row>
    <row r="1346" spans="1:26">
      <c r="A1346" s="41">
        <v>250</v>
      </c>
      <c r="B1346" s="24" t="s">
        <v>776</v>
      </c>
      <c r="C1346" s="18">
        <v>0.68571428571428605</v>
      </c>
      <c r="D1346" s="18">
        <v>0.71571428571428597</v>
      </c>
      <c r="E1346" s="18">
        <v>0.65428571428571403</v>
      </c>
      <c r="F1346" s="18">
        <v>0.625714285714286</v>
      </c>
      <c r="G1346" s="18">
        <v>0.55857142857142905</v>
      </c>
      <c r="H1346" s="18">
        <v>0.53428571428571403</v>
      </c>
      <c r="I1346" s="18">
        <v>0.45142857142857101</v>
      </c>
      <c r="J1346" s="18">
        <v>0.621428571428571</v>
      </c>
      <c r="K1346" s="18">
        <v>0.56714285714285695</v>
      </c>
      <c r="L1346" s="18">
        <v>0.45142857142857101</v>
      </c>
      <c r="M1346" s="18">
        <v>0.374285714285714</v>
      </c>
      <c r="N1346" s="18">
        <v>0.34571428571428597</v>
      </c>
      <c r="O1346" s="18">
        <v>0.13857142857142901</v>
      </c>
      <c r="P1346" s="18">
        <v>0.105714285714286</v>
      </c>
      <c r="Q1346" s="18">
        <v>0.107142857142857</v>
      </c>
      <c r="R1346" s="18">
        <v>0.14857142857142899</v>
      </c>
      <c r="S1346" s="18">
        <v>0.40428571428571403</v>
      </c>
      <c r="T1346" s="18">
        <v>0.42</v>
      </c>
      <c r="U1346" s="18">
        <v>0.45</v>
      </c>
      <c r="V1346" s="18">
        <v>0.48857142857142899</v>
      </c>
      <c r="W1346" s="18">
        <v>0.67428571428571404</v>
      </c>
      <c r="X1346" s="18">
        <v>0.65285714285714302</v>
      </c>
      <c r="Y1346" s="18">
        <v>0.68571428571428605</v>
      </c>
      <c r="Z1346" s="18">
        <v>0.63714285714285701</v>
      </c>
    </row>
    <row r="1347" spans="1:26">
      <c r="A1347" s="41">
        <v>251</v>
      </c>
      <c r="B1347" s="24" t="s">
        <v>776</v>
      </c>
      <c r="C1347" s="18">
        <v>0.57714285714285696</v>
      </c>
      <c r="D1347" s="18">
        <v>0.48142857142857198</v>
      </c>
      <c r="E1347" s="18">
        <v>0.47571428571428598</v>
      </c>
      <c r="F1347" s="18">
        <v>0.40857142857142897</v>
      </c>
      <c r="G1347" s="18">
        <v>0.27285714285714302</v>
      </c>
      <c r="H1347" s="18">
        <v>4.1428571428571398E-2</v>
      </c>
      <c r="I1347" s="18">
        <v>0.11571428571428601</v>
      </c>
      <c r="J1347" s="18">
        <v>0.161428571428571</v>
      </c>
      <c r="K1347" s="18">
        <v>0.29857142857142899</v>
      </c>
      <c r="L1347" s="18">
        <v>0.14142857142857099</v>
      </c>
      <c r="M1347" s="18">
        <v>0.23857142857142899</v>
      </c>
      <c r="N1347" s="18">
        <v>0.221428571428571</v>
      </c>
      <c r="O1347" s="18">
        <v>0.31857142857142901</v>
      </c>
      <c r="P1347" s="18">
        <v>0.441428571428571</v>
      </c>
      <c r="Q1347" s="18">
        <v>0.187142857142857</v>
      </c>
      <c r="R1347" s="18">
        <v>0.1</v>
      </c>
      <c r="S1347" s="18">
        <v>0.09</v>
      </c>
      <c r="T1347" s="18">
        <v>0.14142857142857099</v>
      </c>
      <c r="U1347" s="18">
        <v>0.34571428571428597</v>
      </c>
      <c r="V1347" s="18">
        <v>0.36857142857142899</v>
      </c>
      <c r="W1347" s="18">
        <v>0.36142857142857099</v>
      </c>
      <c r="X1347" s="18">
        <v>0.371428571428571</v>
      </c>
      <c r="Y1347" s="18">
        <v>0.36142857142857099</v>
      </c>
      <c r="Z1347" s="18">
        <v>0.38142857142857101</v>
      </c>
    </row>
    <row r="1348" spans="1:26">
      <c r="A1348" s="41">
        <v>252</v>
      </c>
      <c r="B1348" s="24" t="s">
        <v>776</v>
      </c>
      <c r="C1348" s="18">
        <v>0.34285714285714303</v>
      </c>
      <c r="D1348" s="18">
        <v>0.52142857142857202</v>
      </c>
      <c r="E1348" s="18">
        <v>0.66</v>
      </c>
      <c r="F1348" s="18">
        <v>0.64</v>
      </c>
      <c r="G1348" s="18">
        <v>0.36</v>
      </c>
      <c r="H1348" s="18">
        <v>3.875E-2</v>
      </c>
      <c r="I1348" s="18">
        <v>0</v>
      </c>
      <c r="J1348" s="18">
        <v>4.7142857142857097E-2</v>
      </c>
      <c r="K1348" s="18">
        <v>3.2857142857142897E-2</v>
      </c>
      <c r="L1348" s="18">
        <v>6.1428571428571402E-2</v>
      </c>
      <c r="M1348" s="18">
        <v>8.5714285714285701E-2</v>
      </c>
      <c r="N1348" s="18">
        <v>2.2857142857142899E-2</v>
      </c>
      <c r="O1348" s="18">
        <v>3.1428571428571403E-2</v>
      </c>
      <c r="P1348" s="18">
        <v>1.7142857142857099E-2</v>
      </c>
      <c r="Q1348" s="18">
        <v>0.16714285714285701</v>
      </c>
      <c r="R1348" s="18">
        <v>0.748571428571429</v>
      </c>
      <c r="S1348" s="18">
        <v>0.77142857142857202</v>
      </c>
      <c r="T1348" s="18">
        <v>0.79714285714285704</v>
      </c>
      <c r="U1348" s="18">
        <v>0.53571428571428603</v>
      </c>
      <c r="V1348" s="18">
        <v>3.1428571428571403E-2</v>
      </c>
      <c r="W1348" s="18">
        <v>0</v>
      </c>
      <c r="X1348" s="18">
        <v>9.4285714285714306E-2</v>
      </c>
      <c r="Y1348" s="18">
        <v>0.08</v>
      </c>
      <c r="Z1348" s="18">
        <v>7.5714285714285706E-2</v>
      </c>
    </row>
    <row r="1349" spans="1:26">
      <c r="A1349" s="41">
        <v>253</v>
      </c>
      <c r="B1349" s="24" t="s">
        <v>776</v>
      </c>
      <c r="C1349" s="18">
        <v>0.192857142857143</v>
      </c>
      <c r="D1349" s="18">
        <v>0.248571428571429</v>
      </c>
      <c r="E1349" s="18">
        <v>0.248571428571429</v>
      </c>
      <c r="F1349" s="18">
        <v>0.157142857142857</v>
      </c>
      <c r="G1349" s="18">
        <v>0.16857142857142901</v>
      </c>
      <c r="H1349" s="18">
        <v>9.8571428571428601E-2</v>
      </c>
      <c r="I1349" s="18">
        <v>0.105714285714286</v>
      </c>
      <c r="J1349" s="18">
        <v>9.1428571428571401E-2</v>
      </c>
      <c r="K1349" s="18">
        <v>0.192857142857143</v>
      </c>
      <c r="L1349" s="18">
        <v>0.122857142857143</v>
      </c>
      <c r="M1349" s="18">
        <v>8.7142857142857105E-2</v>
      </c>
      <c r="N1349" s="18">
        <v>3.2857142857142897E-2</v>
      </c>
      <c r="O1349" s="18">
        <v>1.1428571428571401E-2</v>
      </c>
      <c r="P1349" s="18">
        <v>0.22857142857142901</v>
      </c>
      <c r="Q1349" s="18">
        <v>4.7142857142857097E-2</v>
      </c>
      <c r="R1349" s="18">
        <v>0</v>
      </c>
      <c r="S1349" s="18">
        <v>0</v>
      </c>
      <c r="T1349" s="18">
        <v>0</v>
      </c>
      <c r="U1349" s="18">
        <v>0</v>
      </c>
      <c r="V1349" s="18">
        <v>0</v>
      </c>
      <c r="W1349" s="18">
        <v>0</v>
      </c>
      <c r="X1349" s="18">
        <v>0</v>
      </c>
      <c r="Y1349" s="18">
        <v>3.7142857142857102E-2</v>
      </c>
      <c r="Z1349" s="18">
        <v>0.16714285714285701</v>
      </c>
    </row>
    <row r="1350" spans="1:26">
      <c r="A1350" s="41">
        <v>254</v>
      </c>
      <c r="B1350" s="24" t="s">
        <v>776</v>
      </c>
      <c r="C1350" s="18">
        <v>0.35</v>
      </c>
      <c r="D1350" s="18">
        <v>0.20428571428571399</v>
      </c>
      <c r="E1350" s="18">
        <v>0.24</v>
      </c>
      <c r="F1350" s="18">
        <v>0.23142857142857101</v>
      </c>
      <c r="G1350" s="18">
        <v>0.35714285714285698</v>
      </c>
      <c r="H1350" s="18">
        <v>0.42857142857142899</v>
      </c>
      <c r="I1350" s="18">
        <v>0.57571428571428596</v>
      </c>
      <c r="J1350" s="18">
        <v>0.34428571428571397</v>
      </c>
      <c r="K1350" s="18">
        <v>0.57999999999999996</v>
      </c>
      <c r="L1350" s="18">
        <v>0.40571428571428603</v>
      </c>
      <c r="M1350" s="18">
        <v>0.32857142857142901</v>
      </c>
      <c r="N1350" s="18">
        <v>0.33428571428571402</v>
      </c>
      <c r="O1350" s="18">
        <v>0.22571428571428601</v>
      </c>
      <c r="P1350" s="18">
        <v>0.155714285714286</v>
      </c>
      <c r="Q1350" s="18">
        <v>7.7142857142857194E-2</v>
      </c>
      <c r="R1350" s="18">
        <v>8.8571428571428606E-2</v>
      </c>
      <c r="S1350" s="18">
        <v>6.4285714285714293E-2</v>
      </c>
      <c r="T1350" s="18">
        <v>8.5714285714285701E-2</v>
      </c>
      <c r="U1350" s="18">
        <v>0.105714285714286</v>
      </c>
      <c r="V1350" s="18">
        <v>0.184285714285714</v>
      </c>
      <c r="W1350" s="18">
        <v>0.54571428571428604</v>
      </c>
      <c r="X1350" s="18">
        <v>0.71571428571428597</v>
      </c>
      <c r="Y1350" s="18">
        <v>0.76857142857142902</v>
      </c>
      <c r="Z1350" s="18">
        <v>0.73857142857142899</v>
      </c>
    </row>
    <row r="1351" spans="1:26">
      <c r="A1351" s="41">
        <v>255</v>
      </c>
      <c r="B1351" s="24" t="s">
        <v>776</v>
      </c>
      <c r="C1351" s="18">
        <v>0.67714285714285705</v>
      </c>
      <c r="D1351" s="18">
        <v>0.73428571428571399</v>
      </c>
      <c r="E1351" s="18">
        <v>0.71285714285714297</v>
      </c>
      <c r="F1351" s="18">
        <v>0.68428571428571405</v>
      </c>
      <c r="G1351" s="18">
        <v>0.68428571428571405</v>
      </c>
      <c r="H1351" s="18">
        <v>0.60857142857142899</v>
      </c>
      <c r="I1351" s="18">
        <v>0.55571428571428605</v>
      </c>
      <c r="J1351" s="18">
        <v>0.63285714285714301</v>
      </c>
      <c r="K1351" s="18">
        <v>0.6</v>
      </c>
      <c r="L1351" s="18">
        <v>0.55857142857142905</v>
      </c>
      <c r="M1351" s="18">
        <v>0.56142857142857105</v>
      </c>
      <c r="N1351" s="18">
        <v>0.42714285714285699</v>
      </c>
      <c r="O1351" s="18">
        <v>0.41</v>
      </c>
      <c r="P1351" s="18">
        <v>0.51428571428571401</v>
      </c>
      <c r="Q1351" s="18">
        <v>0.502857142857143</v>
      </c>
      <c r="R1351" s="18">
        <v>0.52</v>
      </c>
      <c r="S1351" s="18">
        <v>0.50714285714285701</v>
      </c>
      <c r="T1351" s="18">
        <v>0.63285714285714301</v>
      </c>
      <c r="U1351" s="18">
        <v>0.68571428571428605</v>
      </c>
      <c r="V1351" s="18">
        <v>0.64571428571428602</v>
      </c>
      <c r="W1351" s="18">
        <v>0.76142857142857101</v>
      </c>
      <c r="X1351" s="18">
        <v>0.81857142857142895</v>
      </c>
      <c r="Y1351" s="18">
        <v>0.82428571428571396</v>
      </c>
      <c r="Z1351" s="18">
        <v>0.82285714285714295</v>
      </c>
    </row>
    <row r="1352" spans="1:26">
      <c r="A1352" s="41">
        <v>256</v>
      </c>
      <c r="B1352" s="24" t="s">
        <v>776</v>
      </c>
      <c r="C1352" s="18">
        <v>0.82857142857142896</v>
      </c>
      <c r="D1352" s="18">
        <v>0.77285714285714302</v>
      </c>
      <c r="E1352" s="18">
        <v>0.82428571428571396</v>
      </c>
      <c r="F1352" s="18">
        <v>0.81571428571428595</v>
      </c>
      <c r="G1352" s="18">
        <v>0.77</v>
      </c>
      <c r="H1352" s="18">
        <v>0.78285714285714303</v>
      </c>
      <c r="I1352" s="18">
        <v>0.77571428571428602</v>
      </c>
      <c r="J1352" s="18">
        <v>0.751428571428571</v>
      </c>
      <c r="K1352" s="18">
        <v>0.66571428571428604</v>
      </c>
      <c r="L1352" s="18">
        <v>0.71714285714285697</v>
      </c>
      <c r="M1352" s="18">
        <v>0.68714285714285706</v>
      </c>
      <c r="N1352" s="18">
        <v>0.628571428571429</v>
      </c>
      <c r="O1352" s="18">
        <v>0.47285714285714298</v>
      </c>
      <c r="P1352" s="18">
        <v>0.60857142857142899</v>
      </c>
      <c r="Q1352" s="18">
        <v>0.311428571428571</v>
      </c>
      <c r="R1352" s="18">
        <v>0.107142857142857</v>
      </c>
      <c r="S1352" s="18">
        <v>7.1428571428571397E-2</v>
      </c>
      <c r="T1352" s="18">
        <v>0.25857142857142901</v>
      </c>
      <c r="U1352" s="18">
        <v>0.75857142857142901</v>
      </c>
      <c r="V1352" s="18">
        <v>0.73571428571428599</v>
      </c>
      <c r="W1352" s="18">
        <v>0.77285714285714302</v>
      </c>
      <c r="X1352" s="18">
        <v>0.747142857142857</v>
      </c>
      <c r="Y1352" s="18">
        <v>0.71428571428571397</v>
      </c>
      <c r="Z1352" s="18">
        <v>0.67428571428571404</v>
      </c>
    </row>
    <row r="1353" spans="1:26">
      <c r="A1353" s="41">
        <v>257</v>
      </c>
      <c r="B1353" s="24" t="s">
        <v>776</v>
      </c>
      <c r="C1353" s="18">
        <v>0.53857142857142903</v>
      </c>
      <c r="D1353" s="18">
        <v>0.45714285714285702</v>
      </c>
      <c r="E1353" s="18">
        <v>0.317142857142857</v>
      </c>
      <c r="F1353" s="18">
        <v>0.28857142857142898</v>
      </c>
      <c r="G1353" s="18">
        <v>0.27714285714285702</v>
      </c>
      <c r="H1353" s="18">
        <v>0.30571428571428599</v>
      </c>
      <c r="I1353" s="18">
        <v>0.34</v>
      </c>
      <c r="J1353" s="18">
        <v>0.40428571428571403</v>
      </c>
      <c r="K1353" s="18">
        <v>0.35142857142857098</v>
      </c>
      <c r="L1353" s="18">
        <v>0.23714285714285699</v>
      </c>
      <c r="M1353" s="18">
        <v>0.23714285714285699</v>
      </c>
      <c r="N1353" s="18">
        <v>0.22428571428571401</v>
      </c>
      <c r="O1353" s="18">
        <v>0.23428571428571399</v>
      </c>
      <c r="P1353" s="18">
        <v>9.5714285714285696E-2</v>
      </c>
      <c r="Q1353" s="18">
        <v>1.85714285714286E-2</v>
      </c>
      <c r="R1353" s="18">
        <v>0</v>
      </c>
      <c r="S1353" s="18">
        <v>0</v>
      </c>
      <c r="T1353" s="18">
        <v>0</v>
      </c>
      <c r="U1353" s="18">
        <v>0</v>
      </c>
      <c r="V1353" s="18">
        <v>0</v>
      </c>
      <c r="W1353" s="18">
        <v>0</v>
      </c>
      <c r="X1353" s="18">
        <v>0</v>
      </c>
      <c r="Y1353" s="18">
        <v>0</v>
      </c>
      <c r="Z1353" s="18">
        <v>0</v>
      </c>
    </row>
    <row r="1354" spans="1:26">
      <c r="A1354" s="41">
        <v>258</v>
      </c>
      <c r="B1354" s="24" t="s">
        <v>776</v>
      </c>
      <c r="C1354" s="18">
        <v>0</v>
      </c>
      <c r="D1354" s="18">
        <v>0</v>
      </c>
      <c r="E1354" s="18">
        <v>0</v>
      </c>
      <c r="F1354" s="18">
        <v>0</v>
      </c>
      <c r="G1354" s="18">
        <v>4.57142857142857E-2</v>
      </c>
      <c r="H1354" s="18">
        <v>5.4285714285714298E-2</v>
      </c>
      <c r="I1354" s="18">
        <v>0.14428571428571399</v>
      </c>
      <c r="J1354" s="18">
        <v>6.1428571428571402E-2</v>
      </c>
      <c r="K1354" s="18">
        <v>1.28571428571429E-2</v>
      </c>
      <c r="L1354" s="18">
        <v>4.57142857142857E-2</v>
      </c>
      <c r="M1354" s="18">
        <v>0</v>
      </c>
      <c r="N1354" s="18">
        <v>0</v>
      </c>
      <c r="O1354" s="18">
        <v>0</v>
      </c>
      <c r="P1354" s="18">
        <v>0</v>
      </c>
      <c r="Q1354" s="18">
        <v>2.21428571428571E-2</v>
      </c>
      <c r="R1354" s="18">
        <v>0.1</v>
      </c>
      <c r="S1354" s="18">
        <v>9.1428571428571401E-2</v>
      </c>
      <c r="T1354" s="18">
        <v>0.112857142857143</v>
      </c>
      <c r="U1354" s="18">
        <v>0.14857142857142899</v>
      </c>
      <c r="V1354" s="18">
        <v>0.442857142857143</v>
      </c>
      <c r="W1354" s="18">
        <v>0.46571428571428602</v>
      </c>
      <c r="X1354" s="18">
        <v>0.26285714285714301</v>
      </c>
      <c r="Y1354" s="18">
        <v>0.104285714285714</v>
      </c>
      <c r="Z1354" s="18">
        <v>0.17285714285714299</v>
      </c>
    </row>
    <row r="1355" spans="1:26">
      <c r="A1355" s="41">
        <v>259</v>
      </c>
      <c r="B1355" s="24" t="s">
        <v>776</v>
      </c>
      <c r="C1355" s="18">
        <v>0.26285714285714301</v>
      </c>
      <c r="D1355" s="18">
        <v>0.375714285714286</v>
      </c>
      <c r="E1355" s="18">
        <v>0.29285714285714298</v>
      </c>
      <c r="F1355" s="18">
        <v>0.20857142857142899</v>
      </c>
      <c r="G1355" s="18">
        <v>6.8571428571428603E-2</v>
      </c>
      <c r="H1355" s="18">
        <v>6.5714285714285697E-2</v>
      </c>
      <c r="I1355" s="18">
        <v>0</v>
      </c>
      <c r="J1355" s="18">
        <v>0</v>
      </c>
      <c r="K1355" s="18">
        <v>0</v>
      </c>
      <c r="L1355" s="18">
        <v>0</v>
      </c>
      <c r="M1355" s="18">
        <v>0</v>
      </c>
      <c r="N1355" s="18">
        <v>0.02</v>
      </c>
      <c r="O1355" s="18">
        <v>2.57142857142857E-2</v>
      </c>
      <c r="P1355" s="18">
        <v>2.1428571428571401E-2</v>
      </c>
      <c r="Q1355" s="18">
        <v>1.5714285714285701E-2</v>
      </c>
      <c r="R1355" s="18">
        <v>0.17857142857142899</v>
      </c>
      <c r="S1355" s="18">
        <v>3.4285714285714301E-2</v>
      </c>
      <c r="T1355" s="18">
        <v>2.1428571428571401E-2</v>
      </c>
      <c r="U1355" s="18">
        <v>0.01</v>
      </c>
      <c r="V1355" s="18">
        <v>7.14285714285714E-3</v>
      </c>
      <c r="W1355" s="18">
        <v>7.14285714285714E-3</v>
      </c>
      <c r="X1355" s="18">
        <v>5.5714285714285702E-2</v>
      </c>
      <c r="Y1355" s="18">
        <v>0</v>
      </c>
      <c r="Z1355" s="18">
        <v>0</v>
      </c>
    </row>
    <row r="1356" spans="1:26">
      <c r="A1356" s="41">
        <v>260</v>
      </c>
      <c r="B1356" s="24" t="s">
        <v>776</v>
      </c>
      <c r="C1356" s="18">
        <v>0</v>
      </c>
      <c r="D1356" s="18">
        <v>4.8571428571428599E-2</v>
      </c>
      <c r="E1356" s="18">
        <v>3.8214285714285701E-2</v>
      </c>
      <c r="F1356" s="18">
        <v>5.4285714285714298E-2</v>
      </c>
      <c r="G1356" s="18">
        <v>3.1428571428571403E-2</v>
      </c>
      <c r="H1356" s="18">
        <v>0</v>
      </c>
      <c r="I1356" s="18">
        <v>0.06</v>
      </c>
      <c r="J1356" s="18">
        <v>0</v>
      </c>
      <c r="K1356" s="18">
        <v>0.23714285714285699</v>
      </c>
      <c r="L1356" s="18">
        <v>0.215714285714286</v>
      </c>
      <c r="M1356" s="18">
        <v>7.8571428571428598E-2</v>
      </c>
      <c r="N1356" s="18">
        <v>7.0000000000000007E-2</v>
      </c>
      <c r="O1356" s="18">
        <v>0</v>
      </c>
      <c r="P1356" s="18">
        <v>0</v>
      </c>
      <c r="Q1356" s="18">
        <v>3.5714285714285698E-2</v>
      </c>
      <c r="R1356" s="18">
        <v>1.2142857142857099E-2</v>
      </c>
      <c r="S1356" s="18">
        <v>0</v>
      </c>
      <c r="T1356" s="18">
        <v>3.5714285714285698E-2</v>
      </c>
      <c r="U1356" s="18">
        <v>0</v>
      </c>
      <c r="V1356" s="18">
        <v>0</v>
      </c>
      <c r="W1356" s="18">
        <v>2.7142857142857101E-2</v>
      </c>
      <c r="X1356" s="18">
        <v>7.1428571428571397E-2</v>
      </c>
      <c r="Y1356" s="18">
        <v>0.128571428571429</v>
      </c>
      <c r="Z1356" s="18">
        <v>0.14142857142857099</v>
      </c>
    </row>
    <row r="1357" spans="1:26">
      <c r="A1357" s="41">
        <v>261</v>
      </c>
      <c r="B1357" s="24" t="s">
        <v>776</v>
      </c>
      <c r="C1357" s="18">
        <v>9.71428571428571E-2</v>
      </c>
      <c r="D1357" s="18">
        <v>8.5714285714285701E-3</v>
      </c>
      <c r="E1357" s="18">
        <v>8.5714285714285701E-2</v>
      </c>
      <c r="F1357" s="18">
        <v>0</v>
      </c>
      <c r="G1357" s="18">
        <v>0</v>
      </c>
      <c r="H1357" s="18">
        <v>0</v>
      </c>
      <c r="I1357" s="18">
        <v>0</v>
      </c>
      <c r="J1357" s="18">
        <v>1.7142857142857099E-2</v>
      </c>
      <c r="K1357" s="18">
        <v>0</v>
      </c>
      <c r="L1357" s="18">
        <v>0</v>
      </c>
      <c r="M1357" s="18">
        <v>0</v>
      </c>
      <c r="N1357" s="18">
        <v>0</v>
      </c>
      <c r="O1357" s="18">
        <v>0</v>
      </c>
      <c r="P1357" s="18">
        <v>0</v>
      </c>
      <c r="Q1357" s="18">
        <v>0</v>
      </c>
      <c r="R1357" s="18">
        <v>3.8571428571428597E-2</v>
      </c>
      <c r="S1357" s="18">
        <v>4.2857142857142899E-2</v>
      </c>
      <c r="T1357" s="18">
        <v>6.1428571428571402E-2</v>
      </c>
      <c r="U1357" s="18">
        <v>0.13857142857142901</v>
      </c>
      <c r="V1357" s="18">
        <v>0.14571428571428599</v>
      </c>
      <c r="W1357" s="18">
        <v>7.8571428571428598E-2</v>
      </c>
      <c r="X1357" s="18">
        <v>0</v>
      </c>
      <c r="Y1357" s="18">
        <v>2.5000000000000001E-2</v>
      </c>
      <c r="Z1357" s="18">
        <v>0.11714285714285699</v>
      </c>
    </row>
    <row r="1358" spans="1:26">
      <c r="A1358" s="41">
        <v>262</v>
      </c>
      <c r="B1358" s="24" t="s">
        <v>776</v>
      </c>
      <c r="C1358" s="18">
        <v>0.254285714285714</v>
      </c>
      <c r="D1358" s="18">
        <v>0.24</v>
      </c>
      <c r="E1358" s="18">
        <v>0.33142857142857102</v>
      </c>
      <c r="F1358" s="18">
        <v>0.39714285714285702</v>
      </c>
      <c r="G1358" s="18">
        <v>0.28285714285714297</v>
      </c>
      <c r="H1358" s="18">
        <v>0.254285714285714</v>
      </c>
      <c r="I1358" s="18">
        <v>0.26142857142857101</v>
      </c>
      <c r="J1358" s="18">
        <v>0.23</v>
      </c>
      <c r="K1358" s="18">
        <v>2.57142857142857E-2</v>
      </c>
      <c r="L1358" s="18">
        <v>0</v>
      </c>
      <c r="M1358" s="18">
        <v>0</v>
      </c>
      <c r="N1358" s="18">
        <v>0</v>
      </c>
      <c r="O1358" s="18">
        <v>0</v>
      </c>
      <c r="P1358" s="18">
        <v>0</v>
      </c>
      <c r="Q1358" s="18">
        <v>0</v>
      </c>
      <c r="R1358" s="18">
        <v>0.08</v>
      </c>
      <c r="S1358" s="18">
        <v>0.14714285714285699</v>
      </c>
      <c r="T1358" s="18">
        <v>1.1428571428571401E-2</v>
      </c>
      <c r="U1358" s="18">
        <v>0.34142857142857103</v>
      </c>
      <c r="V1358" s="18">
        <v>0.34285714285714303</v>
      </c>
      <c r="W1358" s="18">
        <v>0.51571428571428601</v>
      </c>
      <c r="X1358" s="18">
        <v>0.38</v>
      </c>
      <c r="Y1358" s="18">
        <v>0.30428571428571399</v>
      </c>
      <c r="Z1358" s="18">
        <v>0.35714285714285698</v>
      </c>
    </row>
    <row r="1359" spans="1:26">
      <c r="A1359" s="41">
        <v>263</v>
      </c>
      <c r="B1359" s="24" t="s">
        <v>776</v>
      </c>
      <c r="C1359" s="18">
        <v>0.311428571428571</v>
      </c>
      <c r="D1359" s="18">
        <v>0.28999999999999998</v>
      </c>
      <c r="E1359" s="18">
        <v>0.34285714285714303</v>
      </c>
      <c r="F1359" s="18">
        <v>0.30428571428571399</v>
      </c>
      <c r="G1359" s="18">
        <v>0.23571428571428599</v>
      </c>
      <c r="H1359" s="18">
        <v>0.30285714285714299</v>
      </c>
      <c r="I1359" s="18">
        <v>0.51285714285714301</v>
      </c>
      <c r="J1359" s="18">
        <v>0.41285714285714298</v>
      </c>
      <c r="K1359" s="18">
        <v>0.29714285714285699</v>
      </c>
      <c r="L1359" s="18">
        <v>0.127142857142857</v>
      </c>
      <c r="M1359" s="18">
        <v>8.4285714285714297E-2</v>
      </c>
      <c r="N1359" s="18">
        <v>4.1428571428571398E-2</v>
      </c>
      <c r="O1359" s="18">
        <v>0.05</v>
      </c>
      <c r="P1359" s="18">
        <v>2.1428571428571401E-2</v>
      </c>
      <c r="Q1359" s="18">
        <v>0</v>
      </c>
      <c r="R1359" s="18">
        <v>0</v>
      </c>
      <c r="S1359" s="18">
        <v>0</v>
      </c>
      <c r="T1359" s="18">
        <v>0</v>
      </c>
      <c r="U1359" s="18">
        <v>1.28571428571429E-2</v>
      </c>
      <c r="V1359" s="18">
        <v>6.8571428571428603E-2</v>
      </c>
      <c r="W1359" s="18">
        <v>9.2857142857142902E-2</v>
      </c>
      <c r="X1359" s="18">
        <v>0.217142857142857</v>
      </c>
      <c r="Y1359" s="18">
        <v>0.49</v>
      </c>
      <c r="Z1359" s="18">
        <v>0.627142857142857</v>
      </c>
    </row>
    <row r="1360" spans="1:26">
      <c r="A1360" s="41">
        <v>264</v>
      </c>
      <c r="B1360" s="24" t="s">
        <v>776</v>
      </c>
      <c r="C1360" s="18">
        <v>0.54571428571428604</v>
      </c>
      <c r="D1360" s="18">
        <v>0.48428571428571399</v>
      </c>
      <c r="E1360" s="18">
        <v>0.35571428571428598</v>
      </c>
      <c r="F1360" s="18">
        <v>0.49142857142857099</v>
      </c>
      <c r="G1360" s="18">
        <v>0.58571428571428596</v>
      </c>
      <c r="H1360" s="18">
        <v>0.51428571428571401</v>
      </c>
      <c r="I1360" s="18">
        <v>0.48428571428571399</v>
      </c>
      <c r="J1360" s="18">
        <v>0.32285714285714301</v>
      </c>
      <c r="K1360" s="18">
        <v>0.312857142857143</v>
      </c>
      <c r="L1360" s="18">
        <v>0.33142857142857102</v>
      </c>
      <c r="M1360" s="18">
        <v>0.221428571428571</v>
      </c>
      <c r="N1360" s="18">
        <v>0.35</v>
      </c>
      <c r="O1360" s="18">
        <v>0.17</v>
      </c>
      <c r="P1360" s="18">
        <v>0.13857142857142901</v>
      </c>
      <c r="Q1360" s="18">
        <v>0.16571428571428601</v>
      </c>
      <c r="R1360" s="18">
        <v>0.18142857142857099</v>
      </c>
      <c r="S1360" s="18">
        <v>0.18</v>
      </c>
      <c r="T1360" s="18">
        <v>0.18</v>
      </c>
      <c r="U1360" s="18">
        <v>0.28999999999999998</v>
      </c>
      <c r="V1360" s="18">
        <v>0.185714285714286</v>
      </c>
      <c r="W1360" s="18">
        <v>0.191428571428571</v>
      </c>
      <c r="X1360" s="18">
        <v>0.435714285714286</v>
      </c>
      <c r="Y1360" s="18">
        <v>0.57857142857142896</v>
      </c>
      <c r="Z1360" s="18">
        <v>0.40857142857142897</v>
      </c>
    </row>
    <row r="1361" spans="1:26">
      <c r="A1361" s="41">
        <v>265</v>
      </c>
      <c r="B1361" s="24" t="s">
        <v>776</v>
      </c>
      <c r="C1361" s="18">
        <v>0.28142857142857097</v>
      </c>
      <c r="D1361" s="18">
        <v>8.2142857142857101E-2</v>
      </c>
      <c r="E1361" s="18">
        <v>0</v>
      </c>
      <c r="F1361" s="18">
        <v>0.42142857142857099</v>
      </c>
      <c r="G1361" s="18">
        <v>0.54857142857142904</v>
      </c>
      <c r="H1361" s="18">
        <v>0.438571428571429</v>
      </c>
      <c r="I1361" s="18">
        <v>0.41857142857142898</v>
      </c>
      <c r="J1361" s="18">
        <v>0.32285714285714301</v>
      </c>
      <c r="K1361" s="18">
        <v>0.26714285714285702</v>
      </c>
      <c r="L1361" s="18">
        <v>0.252857142857143</v>
      </c>
      <c r="M1361" s="18">
        <v>0.16857142857142901</v>
      </c>
      <c r="N1361" s="18">
        <v>0.1</v>
      </c>
      <c r="O1361" s="18">
        <v>1.7142857142857099E-2</v>
      </c>
      <c r="P1361" s="18">
        <v>7.14285714285714E-3</v>
      </c>
      <c r="Q1361" s="18">
        <v>0</v>
      </c>
      <c r="R1361" s="18">
        <v>7.8571428571428598E-2</v>
      </c>
      <c r="S1361" s="18">
        <v>0.32857142857142901</v>
      </c>
      <c r="T1361" s="18">
        <v>0.245714285714286</v>
      </c>
      <c r="U1361" s="18">
        <v>0.28571428571428598</v>
      </c>
      <c r="V1361" s="18">
        <v>0.55285714285714305</v>
      </c>
      <c r="W1361" s="18">
        <v>0.60142857142857098</v>
      </c>
      <c r="X1361" s="18">
        <v>0.63714285714285701</v>
      </c>
      <c r="Y1361" s="18">
        <v>0.65571428571428603</v>
      </c>
      <c r="Z1361" s="18">
        <v>0.73714285714285699</v>
      </c>
    </row>
    <row r="1362" spans="1:26">
      <c r="A1362" s="41">
        <v>266</v>
      </c>
      <c r="B1362" s="24" t="s">
        <v>776</v>
      </c>
      <c r="C1362" s="18">
        <v>0.79714285714285704</v>
      </c>
      <c r="D1362" s="18">
        <v>0.74</v>
      </c>
      <c r="E1362" s="18">
        <v>0.74</v>
      </c>
      <c r="F1362" s="18">
        <v>0.505714285714286</v>
      </c>
      <c r="G1362" s="18">
        <v>0.38714285714285701</v>
      </c>
      <c r="H1362" s="18">
        <v>0.23571428571428599</v>
      </c>
      <c r="I1362" s="18">
        <v>0.14571428571428599</v>
      </c>
      <c r="J1362" s="18">
        <v>8.2857142857142893E-2</v>
      </c>
      <c r="K1362" s="18">
        <v>7.0000000000000007E-2</v>
      </c>
      <c r="L1362" s="18">
        <v>4.57142857142857E-2</v>
      </c>
      <c r="M1362" s="18">
        <v>3.4285714285714301E-2</v>
      </c>
      <c r="N1362" s="18">
        <v>0</v>
      </c>
      <c r="O1362" s="18">
        <v>0</v>
      </c>
      <c r="P1362" s="18">
        <v>0</v>
      </c>
      <c r="Q1362" s="18">
        <v>0</v>
      </c>
      <c r="R1362" s="18">
        <v>0</v>
      </c>
      <c r="S1362" s="18">
        <v>0</v>
      </c>
      <c r="T1362" s="18">
        <v>0</v>
      </c>
      <c r="U1362" s="18">
        <v>0</v>
      </c>
      <c r="V1362" s="18">
        <v>0</v>
      </c>
      <c r="W1362" s="18">
        <v>3.7142857142857102E-2</v>
      </c>
      <c r="X1362" s="18">
        <v>0.17571428571428599</v>
      </c>
      <c r="Y1362" s="18">
        <v>0.40285714285714302</v>
      </c>
      <c r="Z1362" s="18">
        <v>0.53142857142857203</v>
      </c>
    </row>
    <row r="1363" spans="1:26">
      <c r="A1363" s="41">
        <v>267</v>
      </c>
      <c r="B1363" s="24" t="s">
        <v>776</v>
      </c>
      <c r="C1363" s="18">
        <v>0.54428571428571404</v>
      </c>
      <c r="D1363" s="18">
        <v>0.44714285714285701</v>
      </c>
      <c r="E1363" s="18">
        <v>0.29428571428571398</v>
      </c>
      <c r="F1363" s="18">
        <v>0.245714285714286</v>
      </c>
      <c r="G1363" s="18">
        <v>0.221428571428571</v>
      </c>
      <c r="H1363" s="18">
        <v>6.4285714285714293E-2</v>
      </c>
      <c r="I1363" s="18">
        <v>7.5714285714285706E-2</v>
      </c>
      <c r="J1363" s="18">
        <v>0</v>
      </c>
      <c r="K1363" s="18">
        <v>0</v>
      </c>
      <c r="L1363" s="18">
        <v>7.1428571428571397E-2</v>
      </c>
      <c r="M1363" s="18">
        <v>8.7142857142857105E-2</v>
      </c>
      <c r="N1363" s="18">
        <v>7.4285714285714302E-2</v>
      </c>
      <c r="O1363" s="18">
        <v>0.24285714285714299</v>
      </c>
      <c r="P1363" s="18">
        <v>0.13</v>
      </c>
      <c r="Q1363" s="18">
        <v>0.112857142857143</v>
      </c>
      <c r="R1363" s="18">
        <v>0.12</v>
      </c>
      <c r="S1363" s="18">
        <v>9.8571428571428601E-2</v>
      </c>
      <c r="T1363" s="18">
        <v>7.2857142857142898E-2</v>
      </c>
      <c r="U1363" s="18">
        <v>0.13714285714285701</v>
      </c>
      <c r="V1363" s="18">
        <v>0.244285714285714</v>
      </c>
      <c r="W1363" s="18">
        <v>0.19714285714285701</v>
      </c>
      <c r="X1363" s="18">
        <v>0.48</v>
      </c>
      <c r="Y1363" s="18">
        <v>0.49285714285714299</v>
      </c>
      <c r="Z1363" s="18">
        <v>0.64571428571428602</v>
      </c>
    </row>
    <row r="1364" spans="1:26">
      <c r="A1364" s="41">
        <v>268</v>
      </c>
      <c r="B1364" s="24" t="s">
        <v>776</v>
      </c>
      <c r="C1364" s="18">
        <v>0.42142857142857099</v>
      </c>
      <c r="D1364" s="18">
        <v>0.38714285714285701</v>
      </c>
      <c r="E1364" s="18">
        <v>0.434285714285714</v>
      </c>
      <c r="F1364" s="18">
        <v>0.35428571428571398</v>
      </c>
      <c r="G1364" s="18">
        <v>0.25</v>
      </c>
      <c r="H1364" s="18">
        <v>0.22</v>
      </c>
      <c r="I1364" s="18">
        <v>2.57142857142857E-2</v>
      </c>
      <c r="J1364" s="18">
        <v>8.5714285714285701E-3</v>
      </c>
      <c r="K1364" s="18">
        <v>0</v>
      </c>
      <c r="L1364" s="18">
        <v>0</v>
      </c>
      <c r="M1364" s="18">
        <v>0</v>
      </c>
      <c r="N1364" s="18">
        <v>0</v>
      </c>
      <c r="O1364" s="18">
        <v>0</v>
      </c>
      <c r="P1364" s="18">
        <v>0</v>
      </c>
      <c r="Q1364" s="18">
        <v>0</v>
      </c>
      <c r="R1364" s="18">
        <v>0</v>
      </c>
      <c r="S1364" s="18">
        <v>0</v>
      </c>
      <c r="T1364" s="18">
        <v>0</v>
      </c>
      <c r="U1364" s="18">
        <v>6.7142857142857101E-2</v>
      </c>
      <c r="V1364" s="18">
        <v>2.7142857142857101E-2</v>
      </c>
      <c r="W1364" s="18">
        <v>0.432857142857143</v>
      </c>
      <c r="X1364" s="18">
        <v>0.82142857142857095</v>
      </c>
      <c r="Y1364" s="18">
        <v>0.78285714285714303</v>
      </c>
      <c r="Z1364" s="18">
        <v>0.83428571428571396</v>
      </c>
    </row>
    <row r="1365" spans="1:26">
      <c r="A1365" s="41">
        <v>269</v>
      </c>
      <c r="B1365" s="24" t="s">
        <v>776</v>
      </c>
      <c r="C1365" s="18">
        <v>0.82</v>
      </c>
      <c r="D1365" s="18">
        <v>0.52571428571428602</v>
      </c>
      <c r="E1365" s="18">
        <v>0.24285714285714299</v>
      </c>
      <c r="F1365" s="18">
        <v>0.108571428571429</v>
      </c>
      <c r="G1365" s="18">
        <v>0</v>
      </c>
      <c r="H1365" s="18">
        <v>0</v>
      </c>
      <c r="I1365" s="18">
        <v>0</v>
      </c>
      <c r="J1365" s="18">
        <v>0</v>
      </c>
      <c r="K1365" s="18">
        <v>1.5714285714285701E-2</v>
      </c>
      <c r="L1365" s="18">
        <v>0</v>
      </c>
      <c r="M1365" s="18">
        <v>0</v>
      </c>
      <c r="N1365" s="18">
        <v>0</v>
      </c>
      <c r="O1365" s="18">
        <v>8.5714285714285701E-3</v>
      </c>
      <c r="P1365" s="18">
        <v>6.8571428571428603E-2</v>
      </c>
      <c r="Q1365" s="18">
        <v>0</v>
      </c>
      <c r="R1365" s="18">
        <v>0</v>
      </c>
      <c r="S1365" s="18">
        <v>0</v>
      </c>
      <c r="T1365" s="18">
        <v>2.57142857142857E-2</v>
      </c>
      <c r="U1365" s="18">
        <v>0.02</v>
      </c>
      <c r="V1365" s="18">
        <v>1.7142857142857099E-2</v>
      </c>
      <c r="W1365" s="18">
        <v>0</v>
      </c>
      <c r="X1365" s="18">
        <v>0</v>
      </c>
      <c r="Y1365" s="18">
        <v>0</v>
      </c>
      <c r="Z1365" s="18">
        <v>0.02</v>
      </c>
    </row>
    <row r="1366" spans="1:26">
      <c r="A1366" s="41">
        <v>270</v>
      </c>
      <c r="B1366" s="24" t="s">
        <v>776</v>
      </c>
      <c r="C1366" s="18">
        <v>0.114285714285714</v>
      </c>
      <c r="D1366" s="18">
        <v>0.112857142857143</v>
      </c>
      <c r="E1366" s="18">
        <v>0.13857142857142901</v>
      </c>
      <c r="F1366" s="18">
        <v>0.31857142857142901</v>
      </c>
      <c r="G1366" s="18">
        <v>0.20571428571428599</v>
      </c>
      <c r="H1366" s="18">
        <v>0.34714285714285698</v>
      </c>
      <c r="I1366" s="18">
        <v>0.188571428571429</v>
      </c>
      <c r="J1366" s="18">
        <v>0.29285714285714298</v>
      </c>
      <c r="K1366" s="18">
        <v>0.13857142857142901</v>
      </c>
      <c r="L1366" s="18">
        <v>2.57142857142857E-2</v>
      </c>
      <c r="M1366" s="18">
        <v>0</v>
      </c>
      <c r="N1366" s="18">
        <v>0</v>
      </c>
      <c r="O1366" s="18">
        <v>0</v>
      </c>
      <c r="P1366" s="18">
        <v>0</v>
      </c>
      <c r="Q1366" s="18">
        <v>1.85714285714286E-2</v>
      </c>
      <c r="R1366" s="18">
        <v>6.5714285714285697E-2</v>
      </c>
      <c r="S1366" s="18">
        <v>0.13714285714285701</v>
      </c>
      <c r="T1366" s="18">
        <v>6.8571428571428603E-2</v>
      </c>
      <c r="U1366" s="18">
        <v>0.02</v>
      </c>
      <c r="V1366" s="18">
        <v>0.17285714285714299</v>
      </c>
      <c r="W1366" s="18">
        <v>0.29714285714285699</v>
      </c>
      <c r="X1366" s="18">
        <v>0.33142857142857102</v>
      </c>
      <c r="Y1366" s="18">
        <v>0.35571428571428598</v>
      </c>
      <c r="Z1366" s="18">
        <v>0.05</v>
      </c>
    </row>
    <row r="1367" spans="1:26">
      <c r="A1367" s="41">
        <v>271</v>
      </c>
      <c r="B1367" s="24" t="s">
        <v>776</v>
      </c>
      <c r="C1367" s="18">
        <v>0.33</v>
      </c>
      <c r="D1367" s="18">
        <v>0.24142857142857099</v>
      </c>
      <c r="E1367" s="18">
        <v>0.17714285714285699</v>
      </c>
      <c r="F1367" s="18">
        <v>0.35571428571428598</v>
      </c>
      <c r="G1367" s="18">
        <v>0.435714285714286</v>
      </c>
      <c r="H1367" s="18">
        <v>0.48714285714285699</v>
      </c>
      <c r="I1367" s="18">
        <v>0.57714285714285696</v>
      </c>
      <c r="J1367" s="18">
        <v>0.467321428571429</v>
      </c>
      <c r="K1367" s="18">
        <v>0.69571428571428595</v>
      </c>
      <c r="L1367" s="18">
        <v>0.54571428571428604</v>
      </c>
      <c r="M1367" s="18">
        <v>0.34</v>
      </c>
      <c r="N1367" s="18">
        <v>0.25857142857142901</v>
      </c>
      <c r="O1367" s="18">
        <v>0.13714285714285701</v>
      </c>
      <c r="P1367" s="18">
        <v>3.2857142857142897E-2</v>
      </c>
      <c r="Q1367" s="18">
        <v>0</v>
      </c>
      <c r="R1367" s="18">
        <v>0</v>
      </c>
      <c r="S1367" s="18">
        <v>0</v>
      </c>
      <c r="T1367" s="18">
        <v>0</v>
      </c>
      <c r="U1367" s="18">
        <v>0.22428571428571401</v>
      </c>
      <c r="V1367" s="18">
        <v>0.29714285714285699</v>
      </c>
      <c r="W1367" s="18">
        <v>0.61571428571428599</v>
      </c>
      <c r="X1367" s="18">
        <v>0.56428571428571395</v>
      </c>
      <c r="Y1367" s="18">
        <v>0.51428571428571401</v>
      </c>
      <c r="Z1367" s="18">
        <v>0.29857142857142899</v>
      </c>
    </row>
    <row r="1368" spans="1:26">
      <c r="A1368" s="41">
        <v>272</v>
      </c>
      <c r="B1368" s="24" t="s">
        <v>776</v>
      </c>
      <c r="C1368" s="18">
        <v>0.11785714285714299</v>
      </c>
      <c r="D1368" s="18">
        <v>6.8571428571428603E-2</v>
      </c>
      <c r="E1368" s="18">
        <v>0</v>
      </c>
      <c r="F1368" s="18">
        <v>0</v>
      </c>
      <c r="G1368" s="18">
        <v>0</v>
      </c>
      <c r="H1368" s="18">
        <v>0</v>
      </c>
      <c r="I1368" s="18">
        <v>0</v>
      </c>
      <c r="J1368" s="18">
        <v>7.1428571428571397E-2</v>
      </c>
      <c r="K1368" s="18">
        <v>0.105714285714286</v>
      </c>
      <c r="L1368" s="18">
        <v>6.1428571428571402E-2</v>
      </c>
      <c r="M1368" s="18">
        <v>4.2857142857142899E-2</v>
      </c>
      <c r="N1368" s="18">
        <v>0.03</v>
      </c>
      <c r="O1368" s="18">
        <v>0</v>
      </c>
      <c r="P1368" s="18">
        <v>0</v>
      </c>
      <c r="Q1368" s="18">
        <v>0</v>
      </c>
      <c r="R1368" s="18">
        <v>1.7142857142857099E-2</v>
      </c>
      <c r="S1368" s="18">
        <v>6.7142857142857101E-2</v>
      </c>
      <c r="T1368" s="18">
        <v>9.2857142857142902E-2</v>
      </c>
      <c r="U1368" s="18">
        <v>0.22857142857142901</v>
      </c>
      <c r="V1368" s="18">
        <v>0.41142857142857098</v>
      </c>
      <c r="W1368" s="18">
        <v>0.66857142857142904</v>
      </c>
      <c r="X1368" s="18">
        <v>0.89142857142857201</v>
      </c>
      <c r="Y1368" s="18">
        <v>0.86428571428571399</v>
      </c>
      <c r="Z1368" s="18">
        <v>0.89285714285714302</v>
      </c>
    </row>
    <row r="1369" spans="1:26">
      <c r="A1369" s="41">
        <v>273</v>
      </c>
      <c r="B1369" s="24" t="s">
        <v>776</v>
      </c>
      <c r="C1369" s="18">
        <v>0.88714285714285701</v>
      </c>
      <c r="D1369" s="18">
        <v>0.84</v>
      </c>
      <c r="E1369" s="18">
        <v>0.79571428571428604</v>
      </c>
      <c r="F1369" s="18">
        <v>0.89142857142857201</v>
      </c>
      <c r="G1369" s="18">
        <v>0.94714285714285695</v>
      </c>
      <c r="H1369" s="18">
        <v>0.94142857142857195</v>
      </c>
      <c r="I1369" s="18">
        <v>0.89</v>
      </c>
      <c r="J1369" s="18">
        <v>0.88428571428571401</v>
      </c>
      <c r="K1369" s="18">
        <v>0.78857142857142903</v>
      </c>
      <c r="L1369" s="18">
        <v>0.66285714285714303</v>
      </c>
      <c r="M1369" s="18">
        <v>0.315714285714286</v>
      </c>
      <c r="N1369" s="18">
        <v>0.26714285714285702</v>
      </c>
      <c r="O1369" s="18">
        <v>0.21142857142857099</v>
      </c>
      <c r="P1369" s="18">
        <v>7.0000000000000007E-2</v>
      </c>
      <c r="Q1369" s="18">
        <v>1.85714285714286E-2</v>
      </c>
      <c r="R1369" s="18">
        <v>0</v>
      </c>
      <c r="S1369" s="18">
        <v>0</v>
      </c>
      <c r="T1369" s="18">
        <v>5.7142857142857099E-2</v>
      </c>
      <c r="U1369" s="18">
        <v>0</v>
      </c>
      <c r="V1369" s="18">
        <v>0</v>
      </c>
      <c r="W1369" s="18">
        <v>0</v>
      </c>
      <c r="X1369" s="18">
        <v>8.1428571428571406E-2</v>
      </c>
      <c r="Y1369" s="18">
        <v>4.4285714285714303E-2</v>
      </c>
      <c r="Z1369" s="18">
        <v>0</v>
      </c>
    </row>
    <row r="1370" spans="1:26">
      <c r="A1370" s="41">
        <v>274</v>
      </c>
      <c r="B1370" s="24" t="s">
        <v>776</v>
      </c>
      <c r="C1370" s="18">
        <v>8.4285714285714297E-2</v>
      </c>
      <c r="D1370" s="18">
        <v>0.03</v>
      </c>
      <c r="E1370" s="18">
        <v>3.7142857142857102E-2</v>
      </c>
      <c r="F1370" s="18">
        <v>0.111428571428571</v>
      </c>
      <c r="G1370" s="18">
        <v>1.7857142857142901E-2</v>
      </c>
      <c r="H1370" s="18">
        <v>0</v>
      </c>
      <c r="I1370" s="18">
        <v>6.8571428571428603E-2</v>
      </c>
      <c r="J1370" s="18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0</v>
      </c>
      <c r="P1370" s="18">
        <v>4.2857142857142899E-2</v>
      </c>
      <c r="Q1370" s="18">
        <v>5.7142857142857099E-2</v>
      </c>
      <c r="R1370" s="18">
        <v>6.4285714285714293E-2</v>
      </c>
      <c r="S1370" s="18">
        <v>0</v>
      </c>
      <c r="T1370" s="18">
        <v>0</v>
      </c>
      <c r="U1370" s="18">
        <v>0</v>
      </c>
      <c r="V1370" s="18">
        <v>0</v>
      </c>
      <c r="W1370" s="18">
        <v>0</v>
      </c>
      <c r="X1370" s="18">
        <v>0</v>
      </c>
      <c r="Y1370" s="18">
        <v>0</v>
      </c>
      <c r="Z1370" s="18">
        <v>0</v>
      </c>
    </row>
    <row r="1371" spans="1:26">
      <c r="A1371" s="41">
        <v>275</v>
      </c>
      <c r="B1371" s="24" t="s">
        <v>776</v>
      </c>
      <c r="C1371" s="18">
        <v>0</v>
      </c>
      <c r="D1371" s="18">
        <v>0.04</v>
      </c>
      <c r="E1371" s="18">
        <v>0.4</v>
      </c>
      <c r="F1371" s="18">
        <v>0.29249999999999998</v>
      </c>
      <c r="G1371" s="18">
        <v>6.6785714285714295E-2</v>
      </c>
      <c r="H1371" s="18">
        <v>0.17428571428571399</v>
      </c>
      <c r="I1371" s="18">
        <v>0.17</v>
      </c>
      <c r="J1371" s="18">
        <v>0.29285714285714298</v>
      </c>
      <c r="K1371" s="18">
        <v>0.63571428571428601</v>
      </c>
      <c r="L1371" s="18">
        <v>0.55571428571428605</v>
      </c>
      <c r="M1371" s="18">
        <v>0.51285714285714301</v>
      </c>
      <c r="N1371" s="18">
        <v>0.105714285714286</v>
      </c>
      <c r="O1371" s="18">
        <v>0</v>
      </c>
      <c r="P1371" s="18">
        <v>0.152857142857143</v>
      </c>
      <c r="Q1371" s="18">
        <v>7.4285714285714302E-2</v>
      </c>
      <c r="R1371" s="18">
        <v>7.14285714285714E-3</v>
      </c>
      <c r="S1371" s="18">
        <v>0</v>
      </c>
      <c r="T1371" s="18">
        <v>0</v>
      </c>
      <c r="U1371" s="18">
        <v>0</v>
      </c>
      <c r="V1371" s="18">
        <v>0</v>
      </c>
      <c r="W1371" s="18">
        <v>0</v>
      </c>
      <c r="X1371" s="18">
        <v>0</v>
      </c>
      <c r="Y1371" s="18">
        <v>0</v>
      </c>
      <c r="Z1371" s="18">
        <v>0</v>
      </c>
    </row>
    <row r="1372" spans="1:26">
      <c r="A1372" s="41">
        <v>276</v>
      </c>
      <c r="B1372" s="24" t="s">
        <v>776</v>
      </c>
      <c r="C1372" s="18">
        <v>0</v>
      </c>
      <c r="D1372" s="18">
        <v>0</v>
      </c>
      <c r="E1372" s="18">
        <v>3.5714285714285698E-2</v>
      </c>
      <c r="F1372" s="18">
        <v>1.28571428571429E-2</v>
      </c>
      <c r="G1372" s="18">
        <v>0</v>
      </c>
      <c r="H1372" s="18">
        <v>0</v>
      </c>
      <c r="I1372" s="18">
        <v>0</v>
      </c>
      <c r="J1372" s="18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0</v>
      </c>
      <c r="P1372" s="18">
        <v>2.2857142857142899E-2</v>
      </c>
      <c r="Q1372" s="18">
        <v>5.8571428571428601E-2</v>
      </c>
      <c r="R1372" s="18">
        <v>3.7142857142857102E-2</v>
      </c>
      <c r="S1372" s="18">
        <v>6.2857142857142903E-2</v>
      </c>
      <c r="T1372" s="18">
        <v>0.08</v>
      </c>
      <c r="U1372" s="18">
        <v>4.7142857142857097E-2</v>
      </c>
      <c r="V1372" s="18">
        <v>4.4285714285714303E-2</v>
      </c>
      <c r="W1372" s="18">
        <v>9.8571428571428601E-2</v>
      </c>
      <c r="X1372" s="18">
        <v>0.13857142857142901</v>
      </c>
      <c r="Y1372" s="18">
        <v>0.35571428571428598</v>
      </c>
      <c r="Z1372" s="18">
        <v>0.53428571428571403</v>
      </c>
    </row>
    <row r="1373" spans="1:26">
      <c r="A1373" s="41">
        <v>277</v>
      </c>
      <c r="B1373" s="24" t="s">
        <v>776</v>
      </c>
      <c r="C1373" s="18">
        <v>0.53607142857142898</v>
      </c>
      <c r="D1373" s="18">
        <v>0.38357142857142901</v>
      </c>
      <c r="E1373" s="18">
        <v>2.3973214285714299E-2</v>
      </c>
      <c r="F1373" s="18">
        <v>0</v>
      </c>
      <c r="G1373" s="18">
        <v>0.38714285714285701</v>
      </c>
      <c r="H1373" s="18">
        <v>0.72</v>
      </c>
      <c r="I1373" s="18">
        <v>0.71571428571428597</v>
      </c>
      <c r="J1373" s="18">
        <v>0.83857142857142897</v>
      </c>
      <c r="K1373" s="18">
        <v>0.78571428571428603</v>
      </c>
      <c r="L1373" s="18">
        <v>0.75857142857142901</v>
      </c>
      <c r="M1373" s="18">
        <v>0.18</v>
      </c>
      <c r="N1373" s="18">
        <v>0.182857142857143</v>
      </c>
      <c r="O1373" s="18">
        <v>0.17714285714285699</v>
      </c>
      <c r="P1373" s="18">
        <v>0.18142857142857099</v>
      </c>
      <c r="Q1373" s="18">
        <v>0.17857142857142899</v>
      </c>
      <c r="R1373" s="18">
        <v>0.18142857142857099</v>
      </c>
      <c r="S1373" s="18">
        <v>0.184285714285714</v>
      </c>
      <c r="T1373" s="18">
        <v>0.191428571428571</v>
      </c>
      <c r="U1373" s="18">
        <v>0.625714285714286</v>
      </c>
      <c r="V1373" s="18">
        <v>0.82857142857142896</v>
      </c>
      <c r="W1373" s="18">
        <v>0.83571428571428596</v>
      </c>
      <c r="X1373" s="18">
        <v>0.83285714285714296</v>
      </c>
      <c r="Y1373" s="18">
        <v>0.83714285714285697</v>
      </c>
      <c r="Z1373" s="18">
        <v>0.83428571428571396</v>
      </c>
    </row>
    <row r="1374" spans="1:26">
      <c r="A1374" s="41">
        <v>278</v>
      </c>
      <c r="B1374" s="24" t="s">
        <v>776</v>
      </c>
      <c r="C1374" s="18">
        <v>0.83571428571428596</v>
      </c>
      <c r="D1374" s="18">
        <v>0.83857142857142897</v>
      </c>
      <c r="E1374" s="18">
        <v>0.83857142857142897</v>
      </c>
      <c r="F1374" s="18">
        <v>0.83571428571428596</v>
      </c>
      <c r="G1374" s="18">
        <v>0.83142857142857196</v>
      </c>
      <c r="H1374" s="18">
        <v>0.81142857142857105</v>
      </c>
      <c r="I1374" s="18">
        <v>0.77571428571428602</v>
      </c>
      <c r="J1374" s="18">
        <v>0.78571428571428603</v>
      </c>
      <c r="K1374" s="18">
        <v>0.90428571428571403</v>
      </c>
      <c r="L1374" s="18">
        <v>0.60714285714285698</v>
      </c>
      <c r="M1374" s="18">
        <v>0.45142857142857101</v>
      </c>
      <c r="N1374" s="18">
        <v>0.437142857142857</v>
      </c>
      <c r="O1374" s="18">
        <v>0.252857142857143</v>
      </c>
      <c r="P1374" s="18">
        <v>0.245714285714286</v>
      </c>
      <c r="Q1374" s="18">
        <v>0.17428571428571399</v>
      </c>
      <c r="R1374" s="18">
        <v>0.29142857142857098</v>
      </c>
      <c r="S1374" s="18">
        <v>0.30142857142857099</v>
      </c>
      <c r="T1374" s="18">
        <v>0.27428571428571402</v>
      </c>
      <c r="U1374" s="18">
        <v>0.26428571428571401</v>
      </c>
      <c r="V1374" s="18">
        <v>0.52428571428571402</v>
      </c>
      <c r="W1374" s="18">
        <v>0.74</v>
      </c>
      <c r="X1374" s="18">
        <v>0.83857142857142897</v>
      </c>
      <c r="Y1374" s="18">
        <v>0.93714285714285706</v>
      </c>
      <c r="Z1374" s="18">
        <v>0.875714285714286</v>
      </c>
    </row>
    <row r="1375" spans="1:26">
      <c r="A1375" s="41">
        <v>279</v>
      </c>
      <c r="B1375" s="24" t="s">
        <v>776</v>
      </c>
      <c r="C1375" s="18">
        <v>0.87</v>
      </c>
      <c r="D1375" s="18">
        <v>0.81142857142857105</v>
      </c>
      <c r="E1375" s="18">
        <v>0.65285714285714302</v>
      </c>
      <c r="F1375" s="18">
        <v>0.91142857142857103</v>
      </c>
      <c r="G1375" s="18">
        <v>0.90142857142857202</v>
      </c>
      <c r="H1375" s="18">
        <v>0.875714285714286</v>
      </c>
      <c r="I1375" s="18">
        <v>0.1525</v>
      </c>
      <c r="J1375" s="18">
        <v>9.5312499999999998E-3</v>
      </c>
      <c r="K1375" s="18">
        <v>0.73857142857142899</v>
      </c>
      <c r="L1375" s="18">
        <v>0.374285714285714</v>
      </c>
      <c r="M1375" s="18">
        <v>0.184285714285714</v>
      </c>
      <c r="N1375" s="18">
        <v>1.4285714285714299E-2</v>
      </c>
      <c r="O1375" s="18">
        <v>5.5714285714285702E-2</v>
      </c>
      <c r="P1375" s="18">
        <v>1.9285714285714298E-2</v>
      </c>
      <c r="Q1375" s="18">
        <v>0</v>
      </c>
      <c r="R1375" s="18">
        <v>0</v>
      </c>
      <c r="S1375" s="18">
        <v>0</v>
      </c>
      <c r="T1375" s="18">
        <v>9.2857142857142902E-2</v>
      </c>
      <c r="U1375" s="18">
        <v>0.34285714285714303</v>
      </c>
      <c r="V1375" s="18">
        <v>0.61571428571428599</v>
      </c>
      <c r="W1375" s="18">
        <v>0.30571428571428599</v>
      </c>
      <c r="X1375" s="18">
        <v>0.247142857142857</v>
      </c>
      <c r="Y1375" s="18">
        <v>7.1428571428571397E-2</v>
      </c>
      <c r="Z1375" s="18">
        <v>0.1</v>
      </c>
    </row>
    <row r="1376" spans="1:26">
      <c r="A1376" s="41">
        <v>280</v>
      </c>
      <c r="B1376" s="24" t="s">
        <v>776</v>
      </c>
      <c r="C1376" s="18">
        <v>7.5714285714285706E-2</v>
      </c>
      <c r="D1376" s="18">
        <v>0</v>
      </c>
      <c r="E1376" s="18">
        <v>0</v>
      </c>
      <c r="F1376" s="18">
        <v>0.254285714285714</v>
      </c>
      <c r="G1376" s="18">
        <v>0</v>
      </c>
      <c r="H1376" s="18">
        <v>0.22857142857142901</v>
      </c>
      <c r="I1376" s="18">
        <v>5.8571428571428601E-2</v>
      </c>
      <c r="J1376" s="18">
        <v>8.0714285714285697E-2</v>
      </c>
      <c r="K1376" s="18">
        <v>3.8571428571428597E-2</v>
      </c>
      <c r="L1376" s="18">
        <v>1.5714285714285701E-2</v>
      </c>
      <c r="M1376" s="18">
        <v>6.4285714285714293E-2</v>
      </c>
      <c r="N1376" s="18">
        <v>1.4285714285714299E-2</v>
      </c>
      <c r="O1376" s="18">
        <v>8.5714285714285701E-3</v>
      </c>
      <c r="P1376" s="18">
        <v>0</v>
      </c>
      <c r="Q1376" s="18">
        <v>0</v>
      </c>
      <c r="R1376" s="18">
        <v>0</v>
      </c>
      <c r="S1376" s="18">
        <v>0</v>
      </c>
      <c r="T1376" s="18">
        <v>0</v>
      </c>
      <c r="U1376" s="18">
        <v>0</v>
      </c>
      <c r="V1376" s="18">
        <v>0</v>
      </c>
      <c r="W1376" s="18">
        <v>0.39428571428571402</v>
      </c>
      <c r="X1376" s="18">
        <v>0.26714285714285702</v>
      </c>
      <c r="Y1376" s="18">
        <v>1.4285714285714299E-2</v>
      </c>
      <c r="Z1376" s="18">
        <v>2.4285714285714299E-2</v>
      </c>
    </row>
    <row r="1377" spans="1:26">
      <c r="A1377" s="41">
        <v>281</v>
      </c>
      <c r="B1377" s="24" t="s">
        <v>776</v>
      </c>
      <c r="C1377" s="18">
        <v>7.4285714285714302E-2</v>
      </c>
      <c r="D1377" s="18">
        <v>8.5714285714285701E-3</v>
      </c>
      <c r="E1377" s="18">
        <v>5.14285714285714E-2</v>
      </c>
      <c r="F1377" s="18">
        <v>0</v>
      </c>
      <c r="G1377" s="18">
        <v>3.1428571428571403E-2</v>
      </c>
      <c r="H1377" s="18">
        <v>0.23857142857142899</v>
      </c>
      <c r="I1377" s="18">
        <v>0.40214285714285702</v>
      </c>
      <c r="J1377" s="18">
        <v>0.312857142857143</v>
      </c>
      <c r="K1377" s="18">
        <v>0.21</v>
      </c>
      <c r="L1377" s="18">
        <v>3.1428571428571403E-2</v>
      </c>
      <c r="M1377" s="18">
        <v>0.06</v>
      </c>
      <c r="N1377" s="18">
        <v>2.2857142857142899E-2</v>
      </c>
      <c r="O1377" s="18">
        <v>1.4285714285714299E-2</v>
      </c>
      <c r="P1377" s="18">
        <v>3.7142857142857102E-2</v>
      </c>
      <c r="Q1377" s="18">
        <v>5.5714285714285702E-2</v>
      </c>
      <c r="R1377" s="18">
        <v>8.4285714285714297E-2</v>
      </c>
      <c r="S1377" s="18">
        <v>0.161428571428571</v>
      </c>
      <c r="T1377" s="18">
        <v>6.1428571428571402E-2</v>
      </c>
      <c r="U1377" s="18">
        <v>0</v>
      </c>
      <c r="V1377" s="18">
        <v>2.0714285714285699E-2</v>
      </c>
      <c r="W1377" s="18">
        <v>0.02</v>
      </c>
      <c r="X1377" s="18">
        <v>0</v>
      </c>
      <c r="Y1377" s="18">
        <v>0.104285714285714</v>
      </c>
      <c r="Z1377" s="18">
        <v>0.73714285714285699</v>
      </c>
    </row>
    <row r="1378" spans="1:26">
      <c r="A1378" s="41">
        <v>282</v>
      </c>
      <c r="B1378" s="24" t="s">
        <v>776</v>
      </c>
      <c r="C1378" s="18">
        <v>0.81857142857142895</v>
      </c>
      <c r="D1378" s="18">
        <v>0.71857142857142897</v>
      </c>
      <c r="E1378" s="18">
        <v>0.84857142857142898</v>
      </c>
      <c r="F1378" s="18">
        <v>0.59714285714285698</v>
      </c>
      <c r="G1378" s="18">
        <v>0.47285714285714298</v>
      </c>
      <c r="H1378" s="18">
        <v>0.33571428571428602</v>
      </c>
      <c r="I1378" s="18">
        <v>0.182857142857143</v>
      </c>
      <c r="J1378" s="18">
        <v>0.182857142857143</v>
      </c>
      <c r="K1378" s="18">
        <v>0.30142857142857099</v>
      </c>
      <c r="L1378" s="18">
        <v>0.27285714285714302</v>
      </c>
      <c r="M1378" s="18">
        <v>0.182857142857143</v>
      </c>
      <c r="N1378" s="18">
        <v>0.15</v>
      </c>
      <c r="O1378" s="18">
        <v>0.222857142857143</v>
      </c>
      <c r="P1378" s="18">
        <v>0.40285714285714302</v>
      </c>
      <c r="Q1378" s="18">
        <v>0.19857142857142901</v>
      </c>
      <c r="R1378" s="18">
        <v>8.4285714285714297E-2</v>
      </c>
      <c r="S1378" s="18">
        <v>0.09</v>
      </c>
      <c r="T1378" s="18">
        <v>0</v>
      </c>
      <c r="U1378" s="18">
        <v>3.2857142857142897E-2</v>
      </c>
      <c r="V1378" s="18">
        <v>7.8571428571428598E-2</v>
      </c>
      <c r="W1378" s="18">
        <v>0.128571428571429</v>
      </c>
      <c r="X1378" s="18">
        <v>0.17142857142857101</v>
      </c>
      <c r="Y1378" s="18">
        <v>6.8571428571428603E-2</v>
      </c>
      <c r="Z1378" s="18">
        <v>6.4285714285714293E-2</v>
      </c>
    </row>
    <row r="1379" spans="1:26">
      <c r="A1379" s="41">
        <v>283</v>
      </c>
      <c r="B1379" s="24" t="s">
        <v>776</v>
      </c>
      <c r="C1379" s="18">
        <v>0</v>
      </c>
      <c r="D1379" s="18">
        <v>0</v>
      </c>
      <c r="E1379" s="18">
        <v>0</v>
      </c>
      <c r="F1379" s="18">
        <v>0</v>
      </c>
      <c r="G1379" s="18">
        <v>0</v>
      </c>
      <c r="H1379" s="18">
        <v>2.1428571428571401E-2</v>
      </c>
      <c r="I1379" s="18">
        <v>1.28571428571429E-2</v>
      </c>
      <c r="J1379" s="18">
        <v>0.03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0</v>
      </c>
      <c r="R1379" s="18">
        <v>0</v>
      </c>
      <c r="S1379" s="18">
        <v>0</v>
      </c>
      <c r="T1379" s="18">
        <v>0</v>
      </c>
      <c r="U1379" s="18">
        <v>0</v>
      </c>
      <c r="V1379" s="18">
        <v>0</v>
      </c>
      <c r="W1379" s="18">
        <v>1.85714285714286E-2</v>
      </c>
      <c r="X1379" s="18">
        <v>0</v>
      </c>
      <c r="Y1379" s="18">
        <v>0</v>
      </c>
      <c r="Z1379" s="18">
        <v>0</v>
      </c>
    </row>
    <row r="1380" spans="1:26">
      <c r="A1380" s="41">
        <v>284</v>
      </c>
      <c r="B1380" s="24" t="s">
        <v>776</v>
      </c>
      <c r="C1380" s="18">
        <v>0</v>
      </c>
      <c r="D1380" s="18">
        <v>0</v>
      </c>
      <c r="E1380" s="18">
        <v>0</v>
      </c>
      <c r="F1380" s="18">
        <v>0</v>
      </c>
      <c r="G1380" s="18">
        <v>0</v>
      </c>
      <c r="H1380" s="18">
        <v>8.5714285714285701E-3</v>
      </c>
      <c r="I1380" s="18">
        <v>0.29285714285714298</v>
      </c>
      <c r="J1380" s="18">
        <v>0.52571428571428602</v>
      </c>
      <c r="K1380" s="18">
        <v>0.59</v>
      </c>
      <c r="L1380" s="18">
        <v>0.67285714285714304</v>
      </c>
      <c r="M1380" s="18">
        <v>0.24142857142857099</v>
      </c>
      <c r="N1380" s="18">
        <v>0.32285714285714301</v>
      </c>
      <c r="O1380" s="18">
        <v>0.33142857142857102</v>
      </c>
      <c r="P1380" s="18">
        <v>0.16571428571428601</v>
      </c>
      <c r="Q1380" s="18">
        <v>9.2857142857142902E-2</v>
      </c>
      <c r="R1380" s="18">
        <v>0.02</v>
      </c>
      <c r="S1380" s="18">
        <v>0</v>
      </c>
      <c r="T1380" s="18">
        <v>0</v>
      </c>
      <c r="U1380" s="18">
        <v>0</v>
      </c>
      <c r="V1380" s="18">
        <v>3.64285714285714E-2</v>
      </c>
      <c r="W1380" s="18">
        <v>0</v>
      </c>
      <c r="X1380" s="18">
        <v>5.5714285714285702E-2</v>
      </c>
      <c r="Y1380" s="18">
        <v>7.1428571428571397E-2</v>
      </c>
      <c r="Z1380" s="18">
        <v>0.20428571428571399</v>
      </c>
    </row>
    <row r="1381" spans="1:26">
      <c r="A1381" s="41">
        <v>285</v>
      </c>
      <c r="B1381" s="24" t="s">
        <v>776</v>
      </c>
      <c r="C1381" s="18">
        <v>0.43142857142857099</v>
      </c>
      <c r="D1381" s="18">
        <v>0.53714285714285703</v>
      </c>
      <c r="E1381" s="18">
        <v>0.217142857142857</v>
      </c>
      <c r="F1381" s="18">
        <v>0.317142857142857</v>
      </c>
      <c r="G1381" s="18">
        <v>0.47</v>
      </c>
      <c r="H1381" s="18">
        <v>0.39857142857142902</v>
      </c>
      <c r="I1381" s="18">
        <v>0.54</v>
      </c>
      <c r="J1381" s="18">
        <v>0.52</v>
      </c>
      <c r="K1381" s="18">
        <v>0.48</v>
      </c>
      <c r="L1381" s="18">
        <v>0.23</v>
      </c>
      <c r="M1381" s="18">
        <v>7.2142857142857106E-2</v>
      </c>
      <c r="N1381" s="18">
        <v>9.2857142857142902E-2</v>
      </c>
      <c r="O1381" s="18">
        <v>8.1428571428571406E-2</v>
      </c>
      <c r="P1381" s="18">
        <v>0.09</v>
      </c>
      <c r="Q1381" s="18">
        <v>8.1428571428571406E-2</v>
      </c>
      <c r="R1381" s="18">
        <v>1.7857142857142901E-2</v>
      </c>
      <c r="S1381" s="18">
        <v>0</v>
      </c>
      <c r="T1381" s="18">
        <v>0</v>
      </c>
      <c r="U1381" s="18">
        <v>0</v>
      </c>
      <c r="V1381" s="18">
        <v>0</v>
      </c>
      <c r="W1381" s="18">
        <v>0</v>
      </c>
      <c r="X1381" s="18">
        <v>0.04</v>
      </c>
      <c r="Y1381" s="18">
        <v>0.13428571428571401</v>
      </c>
      <c r="Z1381" s="18">
        <v>7.4285714285714302E-2</v>
      </c>
    </row>
    <row r="1382" spans="1:26">
      <c r="A1382" s="41">
        <v>286</v>
      </c>
      <c r="B1382" s="24" t="s">
        <v>776</v>
      </c>
      <c r="C1382" s="18">
        <v>8.1428571428571406E-2</v>
      </c>
      <c r="D1382" s="18">
        <v>2.1785714285714301E-2</v>
      </c>
      <c r="E1382" s="18">
        <v>0</v>
      </c>
      <c r="F1382" s="18">
        <v>0</v>
      </c>
      <c r="G1382" s="18">
        <v>0</v>
      </c>
      <c r="H1382" s="18">
        <v>0</v>
      </c>
      <c r="I1382" s="18">
        <v>9.2857142857142895E-3</v>
      </c>
      <c r="J1382" s="18">
        <v>1.28571428571429E-2</v>
      </c>
      <c r="K1382" s="18">
        <v>1.4285714285714299E-2</v>
      </c>
      <c r="L1382" s="18">
        <v>0</v>
      </c>
      <c r="M1382" s="18">
        <v>0</v>
      </c>
      <c r="N1382" s="18">
        <v>0</v>
      </c>
      <c r="O1382" s="18">
        <v>0</v>
      </c>
      <c r="P1382" s="18">
        <v>0</v>
      </c>
      <c r="Q1382" s="18">
        <v>0</v>
      </c>
      <c r="R1382" s="18">
        <v>0</v>
      </c>
      <c r="S1382" s="18">
        <v>0</v>
      </c>
      <c r="T1382" s="18">
        <v>6.5714285714285697E-2</v>
      </c>
      <c r="U1382" s="18">
        <v>1.0714285714285701E-2</v>
      </c>
      <c r="V1382" s="18">
        <v>7.2857142857142898E-2</v>
      </c>
      <c r="W1382" s="18">
        <v>8.0357142857142901E-3</v>
      </c>
      <c r="X1382" s="18">
        <v>0</v>
      </c>
      <c r="Y1382" s="18">
        <v>5.6428571428571397E-2</v>
      </c>
      <c r="Z1382" s="18">
        <v>7.5714285714285706E-2</v>
      </c>
    </row>
    <row r="1383" spans="1:26">
      <c r="A1383" s="41">
        <v>287</v>
      </c>
      <c r="B1383" s="24" t="s">
        <v>776</v>
      </c>
      <c r="C1383" s="18">
        <v>7.8571428571428594E-3</v>
      </c>
      <c r="D1383" s="18">
        <v>0.10142857142857099</v>
      </c>
      <c r="E1383" s="18">
        <v>0.30142857142857099</v>
      </c>
      <c r="F1383" s="18">
        <v>0.28714285714285698</v>
      </c>
      <c r="G1383" s="18">
        <v>0.221428571428571</v>
      </c>
      <c r="H1383" s="18">
        <v>2.8571428571428598E-2</v>
      </c>
      <c r="I1383" s="18">
        <v>1.28571428571429E-2</v>
      </c>
      <c r="J1383" s="18">
        <v>4.1428571428571398E-2</v>
      </c>
      <c r="K1383" s="18">
        <v>9.71428571428571E-2</v>
      </c>
      <c r="L1383" s="18">
        <v>9.8571428571428601E-2</v>
      </c>
      <c r="M1383" s="18">
        <v>1.85714285714286E-2</v>
      </c>
      <c r="N1383" s="18">
        <v>0</v>
      </c>
      <c r="O1383" s="18">
        <v>0</v>
      </c>
      <c r="P1383" s="18">
        <v>0</v>
      </c>
      <c r="Q1383" s="18">
        <v>0</v>
      </c>
      <c r="R1383" s="18">
        <v>0</v>
      </c>
      <c r="S1383" s="18">
        <v>0</v>
      </c>
      <c r="T1383" s="18">
        <v>0</v>
      </c>
      <c r="U1383" s="18">
        <v>2.1428571428571401E-2</v>
      </c>
      <c r="V1383" s="18">
        <v>0.42714285714285699</v>
      </c>
      <c r="W1383" s="18">
        <v>0.52428571428571402</v>
      </c>
      <c r="X1383" s="18">
        <v>0.66714285714285704</v>
      </c>
      <c r="Y1383" s="18">
        <v>0.63142857142857201</v>
      </c>
      <c r="Z1383" s="18">
        <v>0.52714285714285702</v>
      </c>
    </row>
    <row r="1384" spans="1:26">
      <c r="A1384" s="41">
        <v>288</v>
      </c>
      <c r="B1384" s="24" t="s">
        <v>776</v>
      </c>
      <c r="C1384" s="18">
        <v>0.54142857142857104</v>
      </c>
      <c r="D1384" s="18">
        <v>0.34714285714285698</v>
      </c>
      <c r="E1384" s="18">
        <v>0.28714285714285698</v>
      </c>
      <c r="F1384" s="18">
        <v>0.192857142857143</v>
      </c>
      <c r="G1384" s="18">
        <v>0.27</v>
      </c>
      <c r="H1384" s="18">
        <v>0.2</v>
      </c>
      <c r="I1384" s="18">
        <v>9.5714285714285696E-2</v>
      </c>
      <c r="J1384" s="18">
        <v>0</v>
      </c>
      <c r="K1384" s="18">
        <v>2.1428571428571401E-2</v>
      </c>
      <c r="L1384" s="18">
        <v>2.7142857142857101E-2</v>
      </c>
      <c r="M1384" s="18">
        <v>1.7142857142857099E-2</v>
      </c>
      <c r="N1384" s="18">
        <v>0</v>
      </c>
      <c r="O1384" s="18">
        <v>0</v>
      </c>
      <c r="P1384" s="18">
        <v>0</v>
      </c>
      <c r="Q1384" s="18">
        <v>0</v>
      </c>
      <c r="R1384" s="18">
        <v>0</v>
      </c>
      <c r="S1384" s="18">
        <v>1.85714285714286E-2</v>
      </c>
      <c r="T1384" s="18">
        <v>6.5714285714285697E-2</v>
      </c>
      <c r="U1384" s="18">
        <v>0.13428571428571401</v>
      </c>
      <c r="V1384" s="18">
        <v>0.27857142857142903</v>
      </c>
      <c r="W1384" s="18">
        <v>0.51142857142857101</v>
      </c>
      <c r="X1384" s="18">
        <v>0.751428571428571</v>
      </c>
      <c r="Y1384" s="18">
        <v>0.73857142857142899</v>
      </c>
      <c r="Z1384" s="18">
        <v>0.70857142857142896</v>
      </c>
    </row>
    <row r="1385" spans="1:26">
      <c r="A1385" s="41">
        <v>289</v>
      </c>
      <c r="B1385" s="24" t="s">
        <v>776</v>
      </c>
      <c r="C1385" s="18">
        <v>0.64571428571428602</v>
      </c>
      <c r="D1385" s="18">
        <v>0.65</v>
      </c>
      <c r="E1385" s="18">
        <v>0.59857142857142898</v>
      </c>
      <c r="F1385" s="18">
        <v>0.747142857142857</v>
      </c>
      <c r="G1385" s="18">
        <v>0.82428571428571396</v>
      </c>
      <c r="H1385" s="18">
        <v>0.81571428571428595</v>
      </c>
      <c r="I1385" s="18">
        <v>0.74285714285714299</v>
      </c>
      <c r="J1385" s="18">
        <v>0.65</v>
      </c>
      <c r="K1385" s="18">
        <v>4.0625000000000001E-2</v>
      </c>
      <c r="L1385" s="18">
        <v>0</v>
      </c>
      <c r="M1385" s="18">
        <v>0.6</v>
      </c>
      <c r="N1385" s="18">
        <v>0.63285714285714301</v>
      </c>
      <c r="O1385" s="18">
        <v>0.46285714285714302</v>
      </c>
      <c r="P1385" s="18">
        <v>0.35857142857142899</v>
      </c>
      <c r="Q1385" s="18">
        <v>0.56428571428571395</v>
      </c>
      <c r="R1385" s="18">
        <v>0.442857142857143</v>
      </c>
      <c r="S1385" s="18">
        <v>0.45714285714285702</v>
      </c>
      <c r="T1385" s="18">
        <v>0.45857142857142902</v>
      </c>
      <c r="U1385" s="18">
        <v>0.45142857142857101</v>
      </c>
      <c r="V1385" s="18">
        <v>0.61428571428571399</v>
      </c>
      <c r="W1385" s="18">
        <v>0.61571428571428599</v>
      </c>
      <c r="X1385" s="18">
        <v>0.60714285714285698</v>
      </c>
      <c r="Y1385" s="18">
        <v>0.73</v>
      </c>
      <c r="Z1385" s="18">
        <v>0.73428571428571399</v>
      </c>
    </row>
    <row r="1386" spans="1:26">
      <c r="A1386" s="41">
        <v>290</v>
      </c>
      <c r="B1386" s="24" t="s">
        <v>776</v>
      </c>
      <c r="C1386" s="18">
        <v>0.64142857142857201</v>
      </c>
      <c r="D1386" s="18">
        <v>0.79142857142857104</v>
      </c>
      <c r="E1386" s="18">
        <v>0.81285714285714294</v>
      </c>
      <c r="F1386" s="18">
        <v>0.74</v>
      </c>
      <c r="G1386" s="18">
        <v>0.65285714285714302</v>
      </c>
      <c r="H1386" s="18">
        <v>0.81571428571428595</v>
      </c>
      <c r="I1386" s="18">
        <v>0.82714285714285696</v>
      </c>
      <c r="J1386" s="18">
        <v>0.81714285714285695</v>
      </c>
      <c r="K1386" s="18">
        <v>0.81857142857142895</v>
      </c>
      <c r="L1386" s="18">
        <v>0.82714285714285696</v>
      </c>
      <c r="M1386" s="18">
        <v>0.89142857142857201</v>
      </c>
      <c r="N1386" s="18">
        <v>0.86</v>
      </c>
      <c r="O1386" s="18">
        <v>0.622857142857143</v>
      </c>
      <c r="P1386" s="18">
        <v>0.65285714285714302</v>
      </c>
      <c r="Q1386" s="18">
        <v>0.29857142857142899</v>
      </c>
      <c r="R1386" s="18">
        <v>8.1428571428571406E-2</v>
      </c>
      <c r="S1386" s="18">
        <v>0</v>
      </c>
      <c r="T1386" s="18">
        <v>0</v>
      </c>
      <c r="U1386" s="18">
        <v>0</v>
      </c>
      <c r="V1386" s="18">
        <v>2.57142857142857E-2</v>
      </c>
      <c r="W1386" s="18">
        <v>4.57142857142857E-2</v>
      </c>
      <c r="X1386" s="18">
        <v>3.4285714285714301E-2</v>
      </c>
      <c r="Y1386" s="18">
        <v>7.0000000000000007E-2</v>
      </c>
      <c r="Z1386" s="18">
        <v>0.21285714285714299</v>
      </c>
    </row>
    <row r="1387" spans="1:26">
      <c r="A1387" s="41">
        <v>291</v>
      </c>
      <c r="B1387" s="24" t="s">
        <v>776</v>
      </c>
      <c r="C1387" s="18">
        <v>0.248571428571429</v>
      </c>
      <c r="D1387" s="18">
        <v>0.22714285714285701</v>
      </c>
      <c r="E1387" s="18">
        <v>0.35</v>
      </c>
      <c r="F1387" s="18">
        <v>0.2</v>
      </c>
      <c r="G1387" s="18">
        <v>7.5714285714285706E-2</v>
      </c>
      <c r="H1387" s="18">
        <v>0</v>
      </c>
      <c r="I1387" s="18">
        <v>0</v>
      </c>
      <c r="J1387" s="18">
        <v>1.5714285714285701E-2</v>
      </c>
      <c r="K1387" s="18">
        <v>1.3571428571428601E-2</v>
      </c>
      <c r="L1387" s="18">
        <v>0</v>
      </c>
      <c r="M1387" s="18">
        <v>0</v>
      </c>
      <c r="N1387" s="18">
        <v>0</v>
      </c>
      <c r="O1387" s="18">
        <v>0</v>
      </c>
      <c r="P1387" s="18">
        <v>0</v>
      </c>
      <c r="Q1387" s="18">
        <v>0</v>
      </c>
      <c r="R1387" s="18">
        <v>0</v>
      </c>
      <c r="S1387" s="18">
        <v>0</v>
      </c>
      <c r="T1387" s="18">
        <v>0</v>
      </c>
      <c r="U1387" s="18">
        <v>0</v>
      </c>
      <c r="V1387" s="18">
        <v>0</v>
      </c>
      <c r="W1387" s="18">
        <v>8.8571428571428606E-2</v>
      </c>
      <c r="X1387" s="18">
        <v>0.27428571428571402</v>
      </c>
      <c r="Y1387" s="18">
        <v>0.213571428571429</v>
      </c>
      <c r="Z1387" s="18">
        <v>0.29571428571428598</v>
      </c>
    </row>
    <row r="1388" spans="1:26">
      <c r="A1388" s="41">
        <v>292</v>
      </c>
      <c r="B1388" s="24" t="s">
        <v>776</v>
      </c>
      <c r="C1388" s="18">
        <v>0.24285714285714299</v>
      </c>
      <c r="D1388" s="18">
        <v>0.20428571428571399</v>
      </c>
      <c r="E1388" s="18">
        <v>0.11714285714285699</v>
      </c>
      <c r="F1388" s="18">
        <v>0.155714285714286</v>
      </c>
      <c r="G1388" s="18">
        <v>0.16428571428571401</v>
      </c>
      <c r="H1388" s="18">
        <v>4.1428571428571398E-2</v>
      </c>
      <c r="I1388" s="18">
        <v>0.125714285714286</v>
      </c>
      <c r="J1388" s="18">
        <v>0.14285714285714299</v>
      </c>
      <c r="K1388" s="18">
        <v>4.7142857142857097E-2</v>
      </c>
      <c r="L1388" s="18">
        <v>0.19</v>
      </c>
      <c r="M1388" s="18">
        <v>7.2857142857142898E-2</v>
      </c>
      <c r="N1388" s="18">
        <v>4.1428571428571398E-2</v>
      </c>
      <c r="O1388" s="18">
        <v>2.7142857142857101E-2</v>
      </c>
      <c r="P1388" s="18">
        <v>1.7142857142857099E-2</v>
      </c>
      <c r="Q1388" s="18">
        <v>6.5714285714285697E-2</v>
      </c>
      <c r="R1388" s="18">
        <v>0.09</v>
      </c>
      <c r="S1388" s="18">
        <v>0.04</v>
      </c>
      <c r="T1388" s="18">
        <v>7.1428571428571397E-2</v>
      </c>
      <c r="U1388" s="18">
        <v>0.214285714285714</v>
      </c>
      <c r="V1388" s="18">
        <v>0.40142857142857102</v>
      </c>
      <c r="W1388" s="18">
        <v>0.56000000000000005</v>
      </c>
      <c r="X1388" s="18">
        <v>0.60142857142857098</v>
      </c>
      <c r="Y1388" s="18">
        <v>0.44</v>
      </c>
      <c r="Z1388" s="18">
        <v>0.624285714285714</v>
      </c>
    </row>
    <row r="1389" spans="1:26">
      <c r="A1389" s="41">
        <v>293</v>
      </c>
      <c r="B1389" s="24" t="s">
        <v>776</v>
      </c>
      <c r="C1389" s="18">
        <v>0.75714285714285701</v>
      </c>
      <c r="D1389" s="18">
        <v>0.55714285714285705</v>
      </c>
      <c r="E1389" s="18">
        <v>0.45285714285714301</v>
      </c>
      <c r="F1389" s="18">
        <v>0.40857142857142897</v>
      </c>
      <c r="G1389" s="18">
        <v>0.23428571428571399</v>
      </c>
      <c r="H1389" s="18">
        <v>0.191428571428571</v>
      </c>
      <c r="I1389" s="18">
        <v>0.11714285714285699</v>
      </c>
      <c r="J1389" s="18">
        <v>8.5714285714285701E-2</v>
      </c>
      <c r="K1389" s="18">
        <v>2.57142857142857E-2</v>
      </c>
      <c r="L1389" s="18">
        <v>0</v>
      </c>
      <c r="M1389" s="18">
        <v>1.85714285714286E-2</v>
      </c>
      <c r="N1389" s="18">
        <v>1.5714285714285701E-2</v>
      </c>
      <c r="O1389" s="18">
        <v>2.8571428571428598E-2</v>
      </c>
      <c r="P1389" s="18">
        <v>0</v>
      </c>
      <c r="Q1389" s="18">
        <v>0.122857142857143</v>
      </c>
      <c r="R1389" s="18">
        <v>0.104285714285714</v>
      </c>
      <c r="S1389" s="18">
        <v>1.17857142857143E-2</v>
      </c>
      <c r="T1389" s="18">
        <v>0</v>
      </c>
      <c r="U1389" s="18">
        <v>0</v>
      </c>
      <c r="V1389" s="18">
        <v>0</v>
      </c>
      <c r="W1389" s="18">
        <v>1.7142857142857099E-2</v>
      </c>
      <c r="X1389" s="18">
        <v>0</v>
      </c>
      <c r="Y1389" s="18">
        <v>0</v>
      </c>
      <c r="Z1389" s="18">
        <v>0</v>
      </c>
    </row>
    <row r="1390" spans="1:26">
      <c r="A1390" s="41">
        <v>294</v>
      </c>
      <c r="B1390" s="24" t="s">
        <v>776</v>
      </c>
      <c r="C1390" s="18">
        <v>8.5714285714285701E-3</v>
      </c>
      <c r="D1390" s="18">
        <v>0</v>
      </c>
      <c r="E1390" s="18">
        <v>0.114285714285714</v>
      </c>
      <c r="F1390" s="18">
        <v>0.122857142857143</v>
      </c>
      <c r="G1390" s="18">
        <v>8.5714285714285701E-3</v>
      </c>
      <c r="H1390" s="18">
        <v>1.4999999999999999E-2</v>
      </c>
      <c r="I1390" s="18">
        <v>8.7142857142857105E-2</v>
      </c>
      <c r="J1390" s="18">
        <v>0.160714285714286</v>
      </c>
      <c r="K1390" s="18">
        <v>0.16</v>
      </c>
      <c r="L1390" s="18">
        <v>0.19</v>
      </c>
      <c r="M1390" s="18">
        <v>0.185714285714286</v>
      </c>
      <c r="N1390" s="18">
        <v>3.8571428571428597E-2</v>
      </c>
      <c r="O1390" s="18">
        <v>0</v>
      </c>
      <c r="P1390" s="18">
        <v>0</v>
      </c>
      <c r="Q1390" s="18">
        <v>0</v>
      </c>
      <c r="R1390" s="18">
        <v>7.14285714285714E-3</v>
      </c>
      <c r="S1390" s="18">
        <v>0.20142857142857101</v>
      </c>
      <c r="T1390" s="18">
        <v>0.252857142857143</v>
      </c>
      <c r="U1390" s="18">
        <v>0.17571428571428599</v>
      </c>
      <c r="V1390" s="18">
        <v>0.19571428571428601</v>
      </c>
      <c r="W1390" s="18">
        <v>0.15</v>
      </c>
      <c r="X1390" s="18">
        <v>0.19928571428571401</v>
      </c>
      <c r="Y1390" s="18">
        <v>1.24553571428571E-2</v>
      </c>
      <c r="Z1390" s="18">
        <v>3.2857142857142897E-2</v>
      </c>
    </row>
    <row r="1391" spans="1:26">
      <c r="A1391" s="41">
        <v>295</v>
      </c>
      <c r="B1391" s="24" t="s">
        <v>776</v>
      </c>
      <c r="C1391" s="18">
        <v>0</v>
      </c>
      <c r="D1391" s="18">
        <v>0</v>
      </c>
      <c r="E1391" s="18">
        <v>0</v>
      </c>
      <c r="F1391" s="18">
        <v>0</v>
      </c>
      <c r="G1391" s="18">
        <v>7.0000000000000007E-2</v>
      </c>
      <c r="H1391" s="18">
        <v>8.1428571428571406E-2</v>
      </c>
      <c r="I1391" s="18">
        <v>0.08</v>
      </c>
      <c r="J1391" s="18">
        <v>0.13285714285714301</v>
      </c>
      <c r="K1391" s="18">
        <v>0.08</v>
      </c>
      <c r="L1391" s="18">
        <v>7.4285714285714302E-2</v>
      </c>
      <c r="M1391" s="18">
        <v>2.2857142857142899E-2</v>
      </c>
      <c r="N1391" s="18">
        <v>2.8571428571428598E-2</v>
      </c>
      <c r="O1391" s="18">
        <v>0</v>
      </c>
      <c r="P1391" s="18">
        <v>0</v>
      </c>
      <c r="Q1391" s="18">
        <v>0</v>
      </c>
      <c r="R1391" s="18">
        <v>0</v>
      </c>
      <c r="S1391" s="18">
        <v>0</v>
      </c>
      <c r="T1391" s="18">
        <v>0</v>
      </c>
      <c r="U1391" s="18">
        <v>0.02</v>
      </c>
      <c r="V1391" s="18">
        <v>0.155714285714286</v>
      </c>
      <c r="W1391" s="18">
        <v>0.23142857142857101</v>
      </c>
      <c r="X1391" s="18">
        <v>0.27428571428571402</v>
      </c>
      <c r="Y1391" s="18">
        <v>0.28714285714285698</v>
      </c>
      <c r="Z1391" s="18">
        <v>0.33142857142857102</v>
      </c>
    </row>
    <row r="1392" spans="1:26">
      <c r="A1392" s="41">
        <v>296</v>
      </c>
      <c r="B1392" s="24" t="s">
        <v>776</v>
      </c>
      <c r="C1392" s="18">
        <v>0.34250000000000003</v>
      </c>
      <c r="D1392" s="18">
        <v>0.47714285714285698</v>
      </c>
      <c r="E1392" s="18">
        <v>0.58428571428571396</v>
      </c>
      <c r="F1392" s="18">
        <v>0.53428571428571403</v>
      </c>
      <c r="G1392" s="18">
        <v>0.40428571428571403</v>
      </c>
      <c r="H1392" s="18">
        <v>0.33</v>
      </c>
      <c r="I1392" s="18">
        <v>0.33285714285714302</v>
      </c>
      <c r="J1392" s="18">
        <v>0.33</v>
      </c>
      <c r="K1392" s="18">
        <v>0.374285714285714</v>
      </c>
      <c r="L1392" s="18">
        <v>0.437857142857143</v>
      </c>
      <c r="M1392" s="18">
        <v>0.29285714285714298</v>
      </c>
      <c r="N1392" s="18">
        <v>0.30285714285714299</v>
      </c>
      <c r="O1392" s="18">
        <v>0.31857142857142901</v>
      </c>
      <c r="P1392" s="18">
        <v>0.41285714285714298</v>
      </c>
      <c r="Q1392" s="18">
        <v>0.51428571428571401</v>
      </c>
      <c r="R1392" s="18">
        <v>0.54714285714285704</v>
      </c>
      <c r="S1392" s="18">
        <v>0.45428571428571402</v>
      </c>
      <c r="T1392" s="18">
        <v>0.39428571428571402</v>
      </c>
      <c r="U1392" s="18">
        <v>0.59</v>
      </c>
      <c r="V1392" s="18">
        <v>7.8035714285714305E-2</v>
      </c>
      <c r="W1392" s="18">
        <v>0.32702008928571402</v>
      </c>
      <c r="X1392" s="18">
        <v>0.56571428571428595</v>
      </c>
      <c r="Y1392" s="18">
        <v>3.5357142857142899E-2</v>
      </c>
      <c r="Z1392" s="18">
        <v>0.69285714285714295</v>
      </c>
    </row>
    <row r="1393" spans="1:26">
      <c r="A1393" s="41">
        <v>297</v>
      </c>
      <c r="B1393" s="24" t="s">
        <v>776</v>
      </c>
      <c r="C1393" s="18">
        <v>0.41553571428571401</v>
      </c>
      <c r="D1393" s="18">
        <v>8.1428571428571406E-2</v>
      </c>
      <c r="E1393" s="18">
        <v>0</v>
      </c>
      <c r="F1393" s="18">
        <v>0</v>
      </c>
      <c r="G1393" s="18">
        <v>0</v>
      </c>
      <c r="H1393" s="18">
        <v>0.73285714285714298</v>
      </c>
      <c r="I1393" s="18">
        <v>0.89</v>
      </c>
      <c r="J1393" s="18">
        <v>0.35205357142857102</v>
      </c>
      <c r="K1393" s="18">
        <v>0.44714285714285701</v>
      </c>
      <c r="L1393" s="18">
        <v>0.48714285714285699</v>
      </c>
      <c r="M1393" s="18">
        <v>0.45285714285714301</v>
      </c>
      <c r="N1393" s="18">
        <v>0.182857142857143</v>
      </c>
      <c r="O1393" s="18">
        <v>0.17285714285714299</v>
      </c>
      <c r="P1393" s="18">
        <v>0.217142857142857</v>
      </c>
      <c r="Q1393" s="18">
        <v>0.28999999999999998</v>
      </c>
      <c r="R1393" s="18">
        <v>0.34857142857142898</v>
      </c>
      <c r="S1393" s="18">
        <v>0.30142857142857099</v>
      </c>
      <c r="T1393" s="18">
        <v>0.30428571428571399</v>
      </c>
      <c r="U1393" s="18">
        <v>0.52857142857142903</v>
      </c>
      <c r="V1393" s="18">
        <v>0.16892857142857101</v>
      </c>
      <c r="W1393" s="18">
        <v>0.38857142857142901</v>
      </c>
      <c r="X1393" s="18">
        <v>0.57285714285714295</v>
      </c>
      <c r="Y1393" s="18">
        <v>0.28428571428571398</v>
      </c>
      <c r="Z1393" s="18">
        <v>0.21</v>
      </c>
    </row>
    <row r="1394" spans="1:26">
      <c r="A1394" s="41">
        <v>298</v>
      </c>
      <c r="B1394" s="24" t="s">
        <v>776</v>
      </c>
      <c r="C1394" s="18">
        <v>0.17428571428571399</v>
      </c>
      <c r="D1394" s="18">
        <v>0.26428571428571401</v>
      </c>
      <c r="E1394" s="18">
        <v>0.157142857142857</v>
      </c>
      <c r="F1394" s="18">
        <v>0.06</v>
      </c>
      <c r="G1394" s="18">
        <v>0</v>
      </c>
      <c r="H1394" s="18">
        <v>1.1428571428571401E-2</v>
      </c>
      <c r="I1394" s="18">
        <v>0.09</v>
      </c>
      <c r="J1394" s="18">
        <v>0.23857142857142899</v>
      </c>
      <c r="K1394" s="18">
        <v>0.20428571428571399</v>
      </c>
      <c r="L1394" s="18">
        <v>0.25857142857142901</v>
      </c>
      <c r="M1394" s="18">
        <v>0.252857142857143</v>
      </c>
      <c r="N1394" s="18">
        <v>0.25857142857142901</v>
      </c>
      <c r="O1394" s="18">
        <v>0.38142857142857101</v>
      </c>
      <c r="P1394" s="18">
        <v>0.56142857142857105</v>
      </c>
      <c r="Q1394" s="18">
        <v>0.23714285714285699</v>
      </c>
      <c r="R1394" s="18">
        <v>0.185714285714286</v>
      </c>
      <c r="S1394" s="18">
        <v>0.48428571428571399</v>
      </c>
      <c r="T1394" s="18">
        <v>0.45428571428571402</v>
      </c>
      <c r="U1394" s="18">
        <v>0.51714285714285702</v>
      </c>
      <c r="V1394" s="18">
        <v>0.43142857142857099</v>
      </c>
      <c r="W1394" s="18">
        <v>0.371428571428571</v>
      </c>
      <c r="X1394" s="18">
        <v>0.14285714285714299</v>
      </c>
      <c r="Y1394" s="18">
        <v>0.124285714285714</v>
      </c>
      <c r="Z1394" s="18">
        <v>0.13285714285714301</v>
      </c>
    </row>
    <row r="1395" spans="1:26">
      <c r="A1395" s="41">
        <v>299</v>
      </c>
      <c r="B1395" s="24" t="s">
        <v>776</v>
      </c>
      <c r="C1395" s="18">
        <v>0.14285714285714299</v>
      </c>
      <c r="D1395" s="18">
        <v>0.22571428571428601</v>
      </c>
      <c r="E1395" s="18">
        <v>0.151428571428571</v>
      </c>
      <c r="F1395" s="18">
        <v>0.26571428571428601</v>
      </c>
      <c r="G1395" s="18">
        <v>0.30428571428571399</v>
      </c>
      <c r="H1395" s="18">
        <v>0.255714285714286</v>
      </c>
      <c r="I1395" s="18">
        <v>0.28142857142857097</v>
      </c>
      <c r="J1395" s="18">
        <v>0.372857142857143</v>
      </c>
      <c r="K1395" s="18">
        <v>0.40714285714285697</v>
      </c>
      <c r="L1395" s="18">
        <v>0.25714285714285701</v>
      </c>
      <c r="M1395" s="18">
        <v>0.16</v>
      </c>
      <c r="N1395" s="18">
        <v>8.2857142857142893E-2</v>
      </c>
      <c r="O1395" s="18">
        <v>0.11714285714285699</v>
      </c>
      <c r="P1395" s="18">
        <v>0.154285714285714</v>
      </c>
      <c r="Q1395" s="18">
        <v>0.121428571428571</v>
      </c>
      <c r="R1395" s="18">
        <v>0.105714285714286</v>
      </c>
      <c r="S1395" s="18">
        <v>8.1428571428571406E-2</v>
      </c>
      <c r="T1395" s="18">
        <v>3.5714285714285698E-2</v>
      </c>
      <c r="U1395" s="18">
        <v>0</v>
      </c>
      <c r="V1395" s="18">
        <v>0</v>
      </c>
      <c r="W1395" s="18">
        <v>0</v>
      </c>
      <c r="X1395" s="18">
        <v>0</v>
      </c>
      <c r="Y1395" s="18">
        <v>4.7142857142857097E-2</v>
      </c>
      <c r="Z1395" s="18">
        <v>0.17428571428571399</v>
      </c>
    </row>
    <row r="1396" spans="1:26">
      <c r="A1396" s="41">
        <v>300</v>
      </c>
      <c r="B1396" s="24" t="s">
        <v>776</v>
      </c>
      <c r="C1396" s="18">
        <v>0.34571428571428597</v>
      </c>
      <c r="D1396" s="18">
        <v>0.34428571428571397</v>
      </c>
      <c r="E1396" s="18">
        <v>0.25857142857142901</v>
      </c>
      <c r="F1396" s="18">
        <v>0.26428571428571401</v>
      </c>
      <c r="G1396" s="18">
        <v>0.28857142857142898</v>
      </c>
      <c r="H1396" s="18">
        <v>0.30142857142857099</v>
      </c>
      <c r="I1396" s="18">
        <v>0.34142857142857103</v>
      </c>
      <c r="J1396" s="18">
        <v>0.21285714285714299</v>
      </c>
      <c r="K1396" s="18">
        <v>0.10285714285714299</v>
      </c>
      <c r="L1396" s="18">
        <v>6.6785714285714295E-2</v>
      </c>
      <c r="M1396" s="18">
        <v>5.14285714285714E-2</v>
      </c>
      <c r="N1396" s="18">
        <v>0</v>
      </c>
      <c r="O1396" s="18">
        <v>0</v>
      </c>
      <c r="P1396" s="18">
        <v>0</v>
      </c>
      <c r="Q1396" s="18">
        <v>0</v>
      </c>
      <c r="R1396" s="18">
        <v>3.2857142857142897E-2</v>
      </c>
      <c r="S1396" s="18">
        <v>3.1428571428571403E-2</v>
      </c>
      <c r="T1396" s="18">
        <v>0.14142857142857099</v>
      </c>
      <c r="U1396" s="18">
        <v>0.248571428571429</v>
      </c>
      <c r="V1396" s="18">
        <v>0.36</v>
      </c>
      <c r="W1396" s="18">
        <v>0.81857142857142895</v>
      </c>
      <c r="X1396" s="18">
        <v>0.71857142857142897</v>
      </c>
      <c r="Y1396" s="18">
        <v>0.51428571428571401</v>
      </c>
      <c r="Z1396" s="18">
        <v>0.161428571428571</v>
      </c>
    </row>
    <row r="1397" spans="1:26">
      <c r="A1397" s="41">
        <v>301</v>
      </c>
      <c r="B1397" s="24" t="s">
        <v>776</v>
      </c>
      <c r="C1397" s="18">
        <v>0.01</v>
      </c>
      <c r="D1397" s="18">
        <v>0.4</v>
      </c>
      <c r="E1397" s="18">
        <v>0.80571428571428605</v>
      </c>
      <c r="F1397" s="18">
        <v>0.75857142857142901</v>
      </c>
      <c r="G1397" s="18">
        <v>0.497142857142857</v>
      </c>
      <c r="H1397" s="18">
        <v>0.16285714285714301</v>
      </c>
      <c r="I1397" s="18">
        <v>0.09</v>
      </c>
      <c r="J1397" s="18">
        <v>0.104285714285714</v>
      </c>
      <c r="K1397" s="18">
        <v>0.13857142857142901</v>
      </c>
      <c r="L1397" s="18">
        <v>0.2</v>
      </c>
      <c r="M1397" s="18">
        <v>0.182142857142857</v>
      </c>
      <c r="N1397" s="18">
        <v>0.13</v>
      </c>
      <c r="O1397" s="18">
        <v>7.1428571428571397E-2</v>
      </c>
      <c r="P1397" s="18">
        <v>2.57142857142857E-2</v>
      </c>
      <c r="Q1397" s="18">
        <v>2.1428571428571401E-2</v>
      </c>
      <c r="R1397" s="18">
        <v>7.5714285714285706E-2</v>
      </c>
      <c r="S1397" s="18">
        <v>6.8571428571428603E-2</v>
      </c>
      <c r="T1397" s="18">
        <v>7.4285714285714302E-2</v>
      </c>
      <c r="U1397" s="18">
        <v>5.8571428571428601E-2</v>
      </c>
      <c r="V1397" s="18">
        <v>0.187142857142857</v>
      </c>
      <c r="W1397" s="18">
        <v>0.33</v>
      </c>
      <c r="X1397" s="18">
        <v>0.29714285714285699</v>
      </c>
      <c r="Y1397" s="18">
        <v>0.375714285714286</v>
      </c>
      <c r="Z1397" s="18">
        <v>0.41</v>
      </c>
    </row>
    <row r="1398" spans="1:26">
      <c r="A1398" s="41">
        <v>302</v>
      </c>
      <c r="B1398" s="24" t="s">
        <v>776</v>
      </c>
      <c r="C1398" s="18">
        <v>0.35142857142857098</v>
      </c>
      <c r="D1398" s="18">
        <v>0.23857142857142899</v>
      </c>
      <c r="E1398" s="18">
        <v>0.26</v>
      </c>
      <c r="F1398" s="18">
        <v>0.252857142857143</v>
      </c>
      <c r="G1398" s="18">
        <v>0.187142857142857</v>
      </c>
      <c r="H1398" s="18">
        <v>0.1</v>
      </c>
      <c r="I1398" s="18">
        <v>0.13428571428571401</v>
      </c>
      <c r="J1398" s="18">
        <v>0.13428571428571401</v>
      </c>
      <c r="K1398" s="18">
        <v>7.8571428571428598E-2</v>
      </c>
      <c r="L1398" s="18">
        <v>3.7142857142857102E-2</v>
      </c>
      <c r="M1398" s="18">
        <v>3.5714285714285698E-2</v>
      </c>
      <c r="N1398" s="18">
        <v>0</v>
      </c>
      <c r="O1398" s="18">
        <v>9.2857142857142895E-3</v>
      </c>
      <c r="P1398" s="18">
        <v>0</v>
      </c>
      <c r="Q1398" s="18">
        <v>0</v>
      </c>
      <c r="R1398" s="18">
        <v>0</v>
      </c>
      <c r="S1398" s="18">
        <v>0</v>
      </c>
      <c r="T1398" s="18">
        <v>0</v>
      </c>
      <c r="U1398" s="18">
        <v>1.7857142857142901E-2</v>
      </c>
      <c r="V1398" s="18">
        <v>0.17714285714285699</v>
      </c>
      <c r="W1398" s="18">
        <v>1.10714285714286E-2</v>
      </c>
      <c r="X1398" s="18">
        <v>0</v>
      </c>
      <c r="Y1398" s="18">
        <v>0.67714285714285705</v>
      </c>
      <c r="Z1398" s="18">
        <v>0.38</v>
      </c>
    </row>
    <row r="1399" spans="1:26">
      <c r="A1399" s="41">
        <v>303</v>
      </c>
      <c r="B1399" s="24" t="s">
        <v>776</v>
      </c>
      <c r="C1399" s="18">
        <v>0.30428571428571399</v>
      </c>
      <c r="D1399" s="18">
        <v>3.1785714285714299E-2</v>
      </c>
      <c r="E1399" s="18">
        <v>3.5714285714285698E-2</v>
      </c>
      <c r="F1399" s="18">
        <v>0</v>
      </c>
      <c r="G1399" s="18">
        <v>3.5714285714285698E-2</v>
      </c>
      <c r="H1399" s="18">
        <v>0</v>
      </c>
      <c r="I1399" s="18">
        <v>0</v>
      </c>
      <c r="J1399" s="18">
        <v>0.112857142857143</v>
      </c>
      <c r="K1399" s="18">
        <v>0.08</v>
      </c>
      <c r="L1399" s="18">
        <v>2.57142857142857E-2</v>
      </c>
      <c r="M1399" s="18">
        <v>0</v>
      </c>
      <c r="N1399" s="18">
        <v>0</v>
      </c>
      <c r="O1399" s="18">
        <v>0</v>
      </c>
      <c r="P1399" s="18">
        <v>0</v>
      </c>
      <c r="Q1399" s="18">
        <v>0</v>
      </c>
      <c r="R1399" s="18">
        <v>0</v>
      </c>
      <c r="S1399" s="18">
        <v>0</v>
      </c>
      <c r="T1399" s="18">
        <v>0</v>
      </c>
      <c r="U1399" s="18">
        <v>0</v>
      </c>
      <c r="V1399" s="18">
        <v>0</v>
      </c>
      <c r="W1399" s="18">
        <v>0</v>
      </c>
      <c r="X1399" s="18">
        <v>7.8571428571428594E-3</v>
      </c>
      <c r="Y1399" s="18">
        <v>7.8571428571428598E-2</v>
      </c>
      <c r="Z1399" s="18">
        <v>0.16857142857142901</v>
      </c>
    </row>
    <row r="1400" spans="1:26">
      <c r="A1400" s="41">
        <v>304</v>
      </c>
      <c r="B1400" s="24" t="s">
        <v>776</v>
      </c>
      <c r="C1400" s="18">
        <v>0.1525</v>
      </c>
      <c r="D1400" s="18">
        <v>0.28571428571428598</v>
      </c>
      <c r="E1400" s="18">
        <v>0.17142857142857101</v>
      </c>
      <c r="F1400" s="18">
        <v>0.08</v>
      </c>
      <c r="G1400" s="18">
        <v>3.7142857142857102E-2</v>
      </c>
      <c r="H1400" s="18">
        <v>7.1428571428571397E-2</v>
      </c>
      <c r="I1400" s="18">
        <v>6.8571428571428603E-2</v>
      </c>
      <c r="J1400" s="18">
        <v>0.182857142857143</v>
      </c>
      <c r="K1400" s="18">
        <v>0.38142857142857101</v>
      </c>
      <c r="L1400" s="18">
        <v>0.42142857142857099</v>
      </c>
      <c r="M1400" s="18">
        <v>0.29142857142857098</v>
      </c>
      <c r="N1400" s="18">
        <v>0.23857142857142899</v>
      </c>
      <c r="O1400" s="18">
        <v>0.35714285714285698</v>
      </c>
      <c r="P1400" s="18">
        <v>0.33714285714285702</v>
      </c>
      <c r="Q1400" s="18">
        <v>0.504285714285714</v>
      </c>
      <c r="R1400" s="18">
        <v>0.64571428571428602</v>
      </c>
      <c r="S1400" s="18">
        <v>0.82857142857142896</v>
      </c>
      <c r="T1400" s="18">
        <v>0.45857142857142902</v>
      </c>
      <c r="U1400" s="18">
        <v>0.29428571428571398</v>
      </c>
      <c r="V1400" s="18">
        <v>0.47285714285714298</v>
      </c>
      <c r="W1400" s="18">
        <v>0.46285714285714302</v>
      </c>
      <c r="X1400" s="18">
        <v>0.44714285714285701</v>
      </c>
      <c r="Y1400" s="18">
        <v>0.34285714285714303</v>
      </c>
      <c r="Z1400" s="18">
        <v>0.24142857142857099</v>
      </c>
    </row>
    <row r="1401" spans="1:26">
      <c r="A1401" s="41">
        <v>305</v>
      </c>
      <c r="B1401" s="24" t="s">
        <v>776</v>
      </c>
      <c r="C1401" s="18">
        <v>0.16285714285714301</v>
      </c>
      <c r="D1401" s="18">
        <v>0.10142857142857099</v>
      </c>
      <c r="E1401" s="18">
        <v>0.16</v>
      </c>
      <c r="F1401" s="18">
        <v>0.34571428571428597</v>
      </c>
      <c r="G1401" s="18">
        <v>0.34714285714285698</v>
      </c>
      <c r="H1401" s="18">
        <v>0.40142857142857102</v>
      </c>
      <c r="I1401" s="18">
        <v>0.375714285714286</v>
      </c>
      <c r="J1401" s="18">
        <v>0.27857142857142903</v>
      </c>
      <c r="K1401" s="18">
        <v>0.221428571428571</v>
      </c>
      <c r="L1401" s="18">
        <v>0.14142857142857099</v>
      </c>
      <c r="M1401" s="18">
        <v>1.85714285714286E-2</v>
      </c>
      <c r="N1401" s="18">
        <v>0.04</v>
      </c>
      <c r="O1401" s="18">
        <v>0.19</v>
      </c>
      <c r="P1401" s="18">
        <v>0.25714285714285701</v>
      </c>
      <c r="Q1401" s="18">
        <v>0.34571428571428597</v>
      </c>
      <c r="R1401" s="18">
        <v>0.371428571428571</v>
      </c>
      <c r="S1401" s="18">
        <v>0.315714285714286</v>
      </c>
      <c r="T1401" s="18">
        <v>0.26428571428571401</v>
      </c>
      <c r="U1401" s="18">
        <v>0.39285714285714302</v>
      </c>
      <c r="V1401" s="18">
        <v>0.35</v>
      </c>
      <c r="W1401" s="18">
        <v>0.34142857142857103</v>
      </c>
      <c r="X1401" s="18">
        <v>0.34142857142857103</v>
      </c>
      <c r="Y1401" s="18">
        <v>0.51714285714285702</v>
      </c>
      <c r="Z1401" s="18">
        <v>0.55571428571428605</v>
      </c>
    </row>
    <row r="1402" spans="1:26">
      <c r="A1402" s="41">
        <v>306</v>
      </c>
      <c r="B1402" s="24" t="s">
        <v>776</v>
      </c>
      <c r="C1402" s="18">
        <v>0.13178571428571401</v>
      </c>
      <c r="D1402" s="18">
        <v>0.20571428571428599</v>
      </c>
      <c r="E1402" s="18">
        <v>0.16571428571428601</v>
      </c>
      <c r="F1402" s="18">
        <v>0.27285714285714302</v>
      </c>
      <c r="G1402" s="18">
        <v>0.47571428571428598</v>
      </c>
      <c r="H1402" s="18">
        <v>0.65</v>
      </c>
      <c r="I1402" s="18">
        <v>0.505714285714286</v>
      </c>
      <c r="J1402" s="18">
        <v>0.59</v>
      </c>
      <c r="K1402" s="18">
        <v>0.65571428571428603</v>
      </c>
      <c r="L1402" s="18">
        <v>0.48285714285714298</v>
      </c>
      <c r="M1402" s="18">
        <v>0.45428571428571402</v>
      </c>
      <c r="N1402" s="18">
        <v>0.81857142857142895</v>
      </c>
      <c r="O1402" s="18">
        <v>0.84142857142857097</v>
      </c>
      <c r="P1402" s="18">
        <v>0.79142857142857104</v>
      </c>
      <c r="Q1402" s="18">
        <v>0.81714285714285695</v>
      </c>
      <c r="R1402" s="18">
        <v>0.82571428571428596</v>
      </c>
      <c r="S1402" s="18">
        <v>0.622857142857143</v>
      </c>
      <c r="T1402" s="18">
        <v>0.79142857142857104</v>
      </c>
      <c r="U1402" s="18">
        <v>0.79857142857142904</v>
      </c>
      <c r="V1402" s="18">
        <v>0.625714285714286</v>
      </c>
      <c r="W1402" s="18">
        <v>0.35285714285714298</v>
      </c>
      <c r="X1402" s="18">
        <v>0.28857142857142898</v>
      </c>
      <c r="Y1402" s="18">
        <v>0.19</v>
      </c>
      <c r="Z1402" s="18">
        <v>0.374285714285714</v>
      </c>
    </row>
    <row r="1403" spans="1:26">
      <c r="A1403" s="41">
        <v>307</v>
      </c>
      <c r="B1403" s="24" t="s">
        <v>776</v>
      </c>
      <c r="C1403" s="18">
        <v>0.218928571428571</v>
      </c>
      <c r="D1403" s="18">
        <v>0.34857142857142898</v>
      </c>
      <c r="E1403" s="18">
        <v>0.32714285714285701</v>
      </c>
      <c r="F1403" s="18">
        <v>0.35142857142857098</v>
      </c>
      <c r="G1403" s="18">
        <v>0.214285714285714</v>
      </c>
      <c r="H1403" s="18">
        <v>9.0714285714285706E-2</v>
      </c>
      <c r="I1403" s="18">
        <v>4.8571428571428599E-2</v>
      </c>
      <c r="J1403" s="18">
        <v>5.8571428571428601E-2</v>
      </c>
      <c r="K1403" s="18">
        <v>1.5714285714285701E-2</v>
      </c>
      <c r="L1403" s="18">
        <v>3.5714285714285698E-2</v>
      </c>
      <c r="M1403" s="18">
        <v>4.7142857142857097E-2</v>
      </c>
      <c r="N1403" s="18">
        <v>3.7142857142857102E-2</v>
      </c>
      <c r="O1403" s="18">
        <v>0</v>
      </c>
      <c r="P1403" s="18">
        <v>0</v>
      </c>
      <c r="Q1403" s="18">
        <v>0</v>
      </c>
      <c r="R1403" s="18">
        <v>0</v>
      </c>
      <c r="S1403" s="18">
        <v>0</v>
      </c>
      <c r="T1403" s="18">
        <v>0</v>
      </c>
      <c r="U1403" s="18">
        <v>8.1428571428571406E-2</v>
      </c>
      <c r="V1403" s="18">
        <v>0.441428571428571</v>
      </c>
      <c r="W1403" s="18">
        <v>0.50714285714285701</v>
      </c>
      <c r="X1403" s="18">
        <v>0.61428571428571399</v>
      </c>
      <c r="Y1403" s="18">
        <v>0.79714285714285704</v>
      </c>
      <c r="Z1403" s="18">
        <v>0.20035714285714301</v>
      </c>
    </row>
    <row r="1404" spans="1:26">
      <c r="A1404" s="41">
        <v>308</v>
      </c>
      <c r="B1404" s="24" t="s">
        <v>776</v>
      </c>
      <c r="C1404" s="18">
        <v>0.622857142857143</v>
      </c>
      <c r="D1404" s="18">
        <v>0.51714285714285702</v>
      </c>
      <c r="E1404" s="18">
        <v>6.5178571428571405E-2</v>
      </c>
      <c r="F1404" s="18">
        <v>0</v>
      </c>
      <c r="G1404" s="18">
        <v>0.23499999999999999</v>
      </c>
      <c r="H1404" s="18">
        <v>0.30571428571428599</v>
      </c>
      <c r="I1404" s="18">
        <v>7.17857142857143E-2</v>
      </c>
      <c r="J1404" s="18">
        <v>0.17142857142857101</v>
      </c>
      <c r="K1404" s="18">
        <v>0.23428571428571399</v>
      </c>
      <c r="L1404" s="18">
        <v>0.32571428571428601</v>
      </c>
      <c r="M1404" s="18">
        <v>0.28285714285714297</v>
      </c>
      <c r="N1404" s="18">
        <v>9.71428571428571E-2</v>
      </c>
      <c r="O1404" s="18">
        <v>1.0714285714285701E-2</v>
      </c>
      <c r="P1404" s="18">
        <v>0</v>
      </c>
      <c r="Q1404" s="18">
        <v>0</v>
      </c>
      <c r="R1404" s="18">
        <v>0</v>
      </c>
      <c r="S1404" s="18">
        <v>0</v>
      </c>
      <c r="T1404" s="18">
        <v>0</v>
      </c>
      <c r="U1404" s="18">
        <v>5.2142857142857102E-2</v>
      </c>
      <c r="V1404" s="18">
        <v>0.26428571428571401</v>
      </c>
      <c r="W1404" s="18">
        <v>0.28785714285714298</v>
      </c>
      <c r="X1404" s="18">
        <v>0.81428571428571395</v>
      </c>
      <c r="Y1404" s="18">
        <v>0.91142857142857103</v>
      </c>
      <c r="Z1404" s="18">
        <v>0.76428571428571401</v>
      </c>
    </row>
    <row r="1405" spans="1:26">
      <c r="A1405" s="41">
        <v>309</v>
      </c>
      <c r="B1405" s="24" t="s">
        <v>776</v>
      </c>
      <c r="C1405" s="18">
        <v>0.68857142857142895</v>
      </c>
      <c r="D1405" s="18">
        <v>0.78142857142857203</v>
      </c>
      <c r="E1405" s="18">
        <v>0.61142857142857099</v>
      </c>
      <c r="F1405" s="18">
        <v>0.46285714285714302</v>
      </c>
      <c r="G1405" s="18">
        <v>0.38571428571428601</v>
      </c>
      <c r="H1405" s="18">
        <v>0.20571428571428599</v>
      </c>
      <c r="I1405" s="18">
        <v>0.14428571428571399</v>
      </c>
      <c r="J1405" s="18">
        <v>0.244285714285714</v>
      </c>
      <c r="K1405" s="18">
        <v>0.33571428571428602</v>
      </c>
      <c r="L1405" s="18">
        <v>0.29142857142857098</v>
      </c>
      <c r="M1405" s="18">
        <v>0.17285714285714299</v>
      </c>
      <c r="N1405" s="18">
        <v>0.112857142857143</v>
      </c>
      <c r="O1405" s="18">
        <v>5.5714285714285702E-2</v>
      </c>
      <c r="P1405" s="18">
        <v>2.7142857142857101E-2</v>
      </c>
      <c r="Q1405" s="18">
        <v>1.5714285714285701E-2</v>
      </c>
      <c r="R1405" s="18">
        <v>9.2857142857142895E-3</v>
      </c>
      <c r="S1405" s="18">
        <v>0</v>
      </c>
      <c r="T1405" s="18">
        <v>0</v>
      </c>
      <c r="U1405" s="18">
        <v>0</v>
      </c>
      <c r="V1405" s="18">
        <v>0</v>
      </c>
      <c r="W1405" s="18">
        <v>0</v>
      </c>
      <c r="X1405" s="18">
        <v>5.2857142857142901E-2</v>
      </c>
      <c r="Y1405" s="18">
        <v>0.13142857142857101</v>
      </c>
      <c r="Z1405" s="18">
        <v>0.13142857142857101</v>
      </c>
    </row>
    <row r="1406" spans="1:26">
      <c r="A1406" s="41">
        <v>310</v>
      </c>
      <c r="B1406" s="24" t="s">
        <v>776</v>
      </c>
      <c r="C1406" s="18">
        <v>0.185714285714286</v>
      </c>
      <c r="D1406" s="18">
        <v>0.2</v>
      </c>
      <c r="E1406" s="18">
        <v>0.244285714285714</v>
      </c>
      <c r="F1406" s="18">
        <v>0.25857142857142901</v>
      </c>
      <c r="G1406" s="18">
        <v>0.34285714285714303</v>
      </c>
      <c r="H1406" s="18">
        <v>0.26857142857142902</v>
      </c>
      <c r="I1406" s="18">
        <v>0.45428571428571402</v>
      </c>
      <c r="J1406" s="18">
        <v>0.36714285714285699</v>
      </c>
      <c r="K1406" s="18">
        <v>0.61428571428571399</v>
      </c>
      <c r="L1406" s="18">
        <v>0.56999999999999995</v>
      </c>
      <c r="M1406" s="18">
        <v>0.34285714285714303</v>
      </c>
      <c r="N1406" s="18">
        <v>0.28285714285714297</v>
      </c>
      <c r="O1406" s="18">
        <v>0.41</v>
      </c>
      <c r="P1406" s="18">
        <v>0.59142857142857097</v>
      </c>
      <c r="Q1406" s="18">
        <v>0.84571428571428597</v>
      </c>
      <c r="R1406" s="18">
        <v>0.80428571428571405</v>
      </c>
      <c r="S1406" s="18">
        <v>0.77857142857142903</v>
      </c>
      <c r="T1406" s="18">
        <v>0.57999999999999996</v>
      </c>
      <c r="U1406" s="18">
        <v>0.55000000000000004</v>
      </c>
      <c r="V1406" s="18">
        <v>0.69857142857142895</v>
      </c>
      <c r="W1406" s="18">
        <v>0.744285714285714</v>
      </c>
      <c r="X1406" s="18">
        <v>0.66</v>
      </c>
      <c r="Y1406" s="18">
        <v>0.49</v>
      </c>
      <c r="Z1406" s="18">
        <v>0.48571428571428599</v>
      </c>
    </row>
    <row r="1407" spans="1:26">
      <c r="A1407" s="41">
        <v>311</v>
      </c>
      <c r="B1407" s="24" t="s">
        <v>776</v>
      </c>
      <c r="C1407" s="18">
        <v>0.63714285714285701</v>
      </c>
      <c r="D1407" s="18">
        <v>0.54714285714285704</v>
      </c>
      <c r="E1407" s="18">
        <v>0.41857142857142898</v>
      </c>
      <c r="F1407" s="18">
        <v>0.5</v>
      </c>
      <c r="G1407" s="18">
        <v>0.441428571428571</v>
      </c>
      <c r="H1407" s="18">
        <v>0.2</v>
      </c>
      <c r="I1407" s="18">
        <v>4.57142857142857E-2</v>
      </c>
      <c r="J1407" s="18">
        <v>0.11857142857142899</v>
      </c>
      <c r="K1407" s="18">
        <v>0.16857142857142901</v>
      </c>
      <c r="L1407" s="18">
        <v>0.27142857142857102</v>
      </c>
      <c r="M1407" s="18">
        <v>0.437142857142857</v>
      </c>
      <c r="N1407" s="18">
        <v>0.32</v>
      </c>
      <c r="O1407" s="18">
        <v>0.28999999999999998</v>
      </c>
      <c r="P1407" s="18">
        <v>0.254285714285714</v>
      </c>
      <c r="Q1407" s="18">
        <v>0.217142857142857</v>
      </c>
      <c r="R1407" s="18">
        <v>0.13714285714285701</v>
      </c>
      <c r="S1407" s="18">
        <v>0.16428571428571401</v>
      </c>
      <c r="T1407" s="18">
        <v>0.14000000000000001</v>
      </c>
      <c r="U1407" s="18">
        <v>0.05</v>
      </c>
      <c r="V1407" s="18">
        <v>0</v>
      </c>
      <c r="W1407" s="18">
        <v>0</v>
      </c>
      <c r="X1407" s="18">
        <v>0</v>
      </c>
      <c r="Y1407" s="18">
        <v>0</v>
      </c>
      <c r="Z1407" s="18">
        <v>0</v>
      </c>
    </row>
    <row r="1408" spans="1:26">
      <c r="A1408" s="41">
        <v>312</v>
      </c>
      <c r="B1408" s="24" t="s">
        <v>776</v>
      </c>
      <c r="C1408" s="18">
        <v>0</v>
      </c>
      <c r="D1408" s="18">
        <v>0.28000000000000003</v>
      </c>
      <c r="E1408" s="18">
        <v>0.16857142857142901</v>
      </c>
      <c r="F1408" s="18">
        <v>8.8571428571428606E-2</v>
      </c>
      <c r="G1408" s="18">
        <v>0.128571428571429</v>
      </c>
      <c r="H1408" s="18">
        <v>1.83928571428571E-2</v>
      </c>
      <c r="I1408" s="18">
        <v>7.5714285714285706E-2</v>
      </c>
      <c r="J1408" s="18">
        <v>3.8571428571428597E-2</v>
      </c>
      <c r="K1408" s="18">
        <v>0.27571428571428602</v>
      </c>
      <c r="L1408" s="18">
        <v>0.12</v>
      </c>
      <c r="M1408" s="18">
        <v>0.29142857142857098</v>
      </c>
      <c r="N1408" s="18">
        <v>0.13714285714285701</v>
      </c>
      <c r="O1408" s="18">
        <v>0.05</v>
      </c>
      <c r="P1408" s="18">
        <v>8.4285714285714297E-2</v>
      </c>
      <c r="Q1408" s="18">
        <v>0.161428571428571</v>
      </c>
      <c r="R1408" s="18">
        <v>0.114285714285714</v>
      </c>
      <c r="S1408" s="18">
        <v>4.7142857142857097E-2</v>
      </c>
      <c r="T1408" s="18">
        <v>0</v>
      </c>
      <c r="U1408" s="18">
        <v>0</v>
      </c>
      <c r="V1408" s="18">
        <v>0</v>
      </c>
      <c r="W1408" s="18">
        <v>0.125714285714286</v>
      </c>
      <c r="X1408" s="18">
        <v>0.32571428571428601</v>
      </c>
      <c r="Y1408" s="18">
        <v>0.35428571428571398</v>
      </c>
      <c r="Z1408" s="18">
        <v>0.46714285714285703</v>
      </c>
    </row>
    <row r="1409" spans="1:26">
      <c r="A1409" s="41">
        <v>313</v>
      </c>
      <c r="B1409" s="24" t="s">
        <v>776</v>
      </c>
      <c r="C1409" s="18">
        <v>0.40428571428571403</v>
      </c>
      <c r="D1409" s="18">
        <v>0.16714285714285701</v>
      </c>
      <c r="E1409" s="18">
        <v>0.54142857142857104</v>
      </c>
      <c r="F1409" s="18">
        <v>0.61142857142857099</v>
      </c>
      <c r="G1409" s="18">
        <v>7.8571428571428598E-2</v>
      </c>
      <c r="H1409" s="18">
        <v>0</v>
      </c>
      <c r="I1409" s="18">
        <v>3.3571428571428599E-2</v>
      </c>
      <c r="J1409" s="18">
        <v>0.317142857142857</v>
      </c>
      <c r="K1409" s="18">
        <v>0.59142857142857097</v>
      </c>
      <c r="L1409" s="18">
        <v>0.63285714285714301</v>
      </c>
      <c r="M1409" s="18">
        <v>0.28428571428571398</v>
      </c>
      <c r="N1409" s="18">
        <v>0.28857142857142898</v>
      </c>
      <c r="O1409" s="18">
        <v>0.28571428571428598</v>
      </c>
      <c r="P1409" s="18">
        <v>0.29428571428571398</v>
      </c>
      <c r="Q1409" s="18">
        <v>0.27714285714285702</v>
      </c>
      <c r="R1409" s="18">
        <v>0.28000000000000003</v>
      </c>
      <c r="S1409" s="18">
        <v>0.33142857142857102</v>
      </c>
      <c r="T1409" s="18">
        <v>0.41</v>
      </c>
      <c r="U1409" s="18">
        <v>0.41428571428571398</v>
      </c>
      <c r="V1409" s="18">
        <v>0.61714285714285699</v>
      </c>
      <c r="W1409" s="18">
        <v>0.44714285714285701</v>
      </c>
      <c r="X1409" s="18">
        <v>0.182142857142857</v>
      </c>
      <c r="Y1409" s="18">
        <v>9.5714285714285696E-2</v>
      </c>
      <c r="Z1409" s="18">
        <v>7.8571428571428598E-2</v>
      </c>
    </row>
    <row r="1410" spans="1:26">
      <c r="A1410" s="41">
        <v>314</v>
      </c>
      <c r="B1410" s="24" t="s">
        <v>776</v>
      </c>
      <c r="C1410" s="18">
        <v>4.5624999999999999E-2</v>
      </c>
      <c r="D1410" s="18">
        <v>0.151428571428571</v>
      </c>
      <c r="E1410" s="18">
        <v>0.248571428571429</v>
      </c>
      <c r="F1410" s="18">
        <v>0.307142857142857</v>
      </c>
      <c r="G1410" s="18">
        <v>0.307142857142857</v>
      </c>
      <c r="H1410" s="18">
        <v>0.191428571428571</v>
      </c>
      <c r="I1410" s="18">
        <v>0.19</v>
      </c>
      <c r="J1410" s="18">
        <v>0.13142857142857101</v>
      </c>
      <c r="K1410" s="18">
        <v>0.1</v>
      </c>
      <c r="L1410" s="18">
        <v>0.14714285714285699</v>
      </c>
      <c r="M1410" s="18">
        <v>0.13285714285714301</v>
      </c>
      <c r="N1410" s="18">
        <v>7.7142857142857194E-2</v>
      </c>
      <c r="O1410" s="18">
        <v>4.1428571428571398E-2</v>
      </c>
      <c r="P1410" s="18">
        <v>3.1428571428571403E-2</v>
      </c>
      <c r="Q1410" s="18">
        <v>0</v>
      </c>
      <c r="R1410" s="18">
        <v>0.03</v>
      </c>
      <c r="S1410" s="18">
        <v>0.03</v>
      </c>
      <c r="T1410" s="18">
        <v>0.16285714285714301</v>
      </c>
      <c r="U1410" s="18">
        <v>0.39714285714285702</v>
      </c>
      <c r="V1410" s="18">
        <v>0.622857142857143</v>
      </c>
      <c r="W1410" s="18">
        <v>0.7</v>
      </c>
      <c r="X1410" s="18">
        <v>0.81285714285714294</v>
      </c>
      <c r="Y1410" s="18">
        <v>0.19392857142857101</v>
      </c>
      <c r="Z1410" s="18">
        <v>1.21205357142857E-2</v>
      </c>
    </row>
    <row r="1411" spans="1:26">
      <c r="A1411" s="41">
        <v>315</v>
      </c>
      <c r="B1411" s="24" t="s">
        <v>776</v>
      </c>
      <c r="C1411" s="18">
        <v>0.23035714285714301</v>
      </c>
      <c r="D1411" s="18">
        <v>0.86714285714285699</v>
      </c>
      <c r="E1411" s="18">
        <v>0.66857142857142904</v>
      </c>
      <c r="F1411" s="18">
        <v>0.55000000000000004</v>
      </c>
      <c r="G1411" s="18">
        <v>0.42428571428571399</v>
      </c>
      <c r="H1411" s="18">
        <v>0.159285714285714</v>
      </c>
      <c r="I1411" s="18">
        <v>0.21285714285714299</v>
      </c>
      <c r="J1411" s="18">
        <v>0.29714285714285699</v>
      </c>
      <c r="K1411" s="18">
        <v>5.5E-2</v>
      </c>
      <c r="L1411" s="18">
        <v>0.253571428571429</v>
      </c>
      <c r="M1411" s="18">
        <v>0.214285714285714</v>
      </c>
      <c r="N1411" s="18">
        <v>0.214285714285714</v>
      </c>
      <c r="O1411" s="18">
        <v>0.115</v>
      </c>
      <c r="P1411" s="18">
        <v>0.12</v>
      </c>
      <c r="Q1411" s="18">
        <v>9.3571428571428597E-2</v>
      </c>
      <c r="R1411" s="18">
        <v>0.108571428571429</v>
      </c>
      <c r="S1411" s="18">
        <v>7.14285714285714E-3</v>
      </c>
      <c r="T1411" s="18">
        <v>7.14285714285714E-3</v>
      </c>
      <c r="U1411" s="18">
        <v>6.4285714285714293E-2</v>
      </c>
      <c r="V1411" s="18">
        <v>9.4285714285714306E-2</v>
      </c>
      <c r="W1411" s="18">
        <v>8.5714285714285701E-3</v>
      </c>
      <c r="X1411" s="18">
        <v>0</v>
      </c>
      <c r="Y1411" s="18">
        <v>0</v>
      </c>
      <c r="Z1411" s="18">
        <v>2.0714285714285699E-2</v>
      </c>
    </row>
    <row r="1412" spans="1:26">
      <c r="A1412" s="41">
        <v>316</v>
      </c>
      <c r="B1412" s="24" t="s">
        <v>776</v>
      </c>
      <c r="C1412" s="18">
        <v>2.1428571428571401E-2</v>
      </c>
      <c r="D1412" s="18">
        <v>0.26285714285714301</v>
      </c>
      <c r="E1412" s="18">
        <v>0.23142857142857101</v>
      </c>
      <c r="F1412" s="18">
        <v>0.19714285714285701</v>
      </c>
      <c r="G1412" s="18">
        <v>0.23428571428571399</v>
      </c>
      <c r="H1412" s="18">
        <v>0.311428571428571</v>
      </c>
      <c r="I1412" s="18">
        <v>0.28857142857142898</v>
      </c>
      <c r="J1412" s="18">
        <v>0.317142857142857</v>
      </c>
      <c r="K1412" s="18">
        <v>0.34571428571428597</v>
      </c>
      <c r="L1412" s="18">
        <v>0.39571428571428602</v>
      </c>
      <c r="M1412" s="18">
        <v>0.48714285714285699</v>
      </c>
      <c r="N1412" s="18">
        <v>0.51321428571428596</v>
      </c>
      <c r="O1412" s="18">
        <v>0.75714285714285701</v>
      </c>
      <c r="P1412" s="18">
        <v>0.442857142857143</v>
      </c>
      <c r="Q1412" s="18">
        <v>0.63857142857142901</v>
      </c>
      <c r="R1412" s="18">
        <v>0.66428571428571404</v>
      </c>
      <c r="S1412" s="18">
        <v>0.39142857142857101</v>
      </c>
      <c r="T1412" s="18">
        <v>0.35428571428571398</v>
      </c>
      <c r="U1412" s="18">
        <v>0.23571428571428599</v>
      </c>
      <c r="V1412" s="18">
        <v>0.192142857142857</v>
      </c>
      <c r="W1412" s="18">
        <v>1.2008928571428599E-2</v>
      </c>
      <c r="X1412" s="18">
        <v>0.35</v>
      </c>
      <c r="Y1412" s="18">
        <v>0.24616071428571401</v>
      </c>
      <c r="Z1412" s="18">
        <v>0.34</v>
      </c>
    </row>
    <row r="1413" spans="1:26">
      <c r="A1413" s="41">
        <v>317</v>
      </c>
      <c r="B1413" s="24" t="s">
        <v>776</v>
      </c>
      <c r="C1413" s="18">
        <v>0.61142857142857099</v>
      </c>
      <c r="D1413" s="18">
        <v>0.747142857142857</v>
      </c>
      <c r="E1413" s="18">
        <v>0.57714285714285696</v>
      </c>
      <c r="F1413" s="18">
        <v>0.59428571428571397</v>
      </c>
      <c r="G1413" s="18">
        <v>0.53428571428571403</v>
      </c>
      <c r="H1413" s="18">
        <v>0.48714285714285699</v>
      </c>
      <c r="I1413" s="18">
        <v>0.41</v>
      </c>
      <c r="J1413" s="18">
        <v>0.106428571428571</v>
      </c>
      <c r="K1413" s="18">
        <v>0</v>
      </c>
      <c r="L1413" s="18">
        <v>0.20285714285714301</v>
      </c>
      <c r="M1413" s="18">
        <v>0.32142857142857101</v>
      </c>
      <c r="N1413" s="18">
        <v>0.61857142857142899</v>
      </c>
      <c r="O1413" s="18">
        <v>0.80714285714285705</v>
      </c>
      <c r="P1413" s="18">
        <v>0.67</v>
      </c>
      <c r="Q1413" s="18">
        <v>0.64571428571428602</v>
      </c>
      <c r="R1413" s="18">
        <v>0.747142857142857</v>
      </c>
      <c r="S1413" s="18">
        <v>0.70571428571428596</v>
      </c>
      <c r="T1413" s="18">
        <v>0.54142857142857104</v>
      </c>
      <c r="U1413" s="18">
        <v>0.104285714285714</v>
      </c>
      <c r="V1413" s="18">
        <v>0.27857142857142903</v>
      </c>
      <c r="W1413" s="18">
        <v>0.157142857142857</v>
      </c>
      <c r="X1413" s="18">
        <v>2.03571428571429E-2</v>
      </c>
      <c r="Y1413" s="18">
        <v>4.1428571428571398E-2</v>
      </c>
      <c r="Z1413" s="18">
        <v>0.26285714285714301</v>
      </c>
    </row>
    <row r="1414" spans="1:26">
      <c r="A1414" s="41">
        <v>318</v>
      </c>
      <c r="B1414" s="24" t="s">
        <v>776</v>
      </c>
      <c r="C1414" s="18">
        <v>0.04</v>
      </c>
      <c r="D1414" s="18">
        <v>0</v>
      </c>
      <c r="E1414" s="18">
        <v>0</v>
      </c>
      <c r="F1414" s="18">
        <v>0</v>
      </c>
      <c r="G1414" s="18">
        <v>0</v>
      </c>
      <c r="H1414" s="18">
        <v>0</v>
      </c>
      <c r="I1414" s="18">
        <v>0.06</v>
      </c>
      <c r="J1414" s="18">
        <v>1.7142857142857099E-2</v>
      </c>
      <c r="K1414" s="18">
        <v>0</v>
      </c>
      <c r="L1414" s="18">
        <v>2.1428571428571401E-2</v>
      </c>
      <c r="M1414" s="18">
        <v>0</v>
      </c>
      <c r="N1414" s="18">
        <v>0</v>
      </c>
      <c r="O1414" s="18">
        <v>9.2857142857142902E-2</v>
      </c>
      <c r="P1414" s="18">
        <v>0.23857142857142899</v>
      </c>
      <c r="Q1414" s="18">
        <v>0.28714285714285698</v>
      </c>
      <c r="R1414" s="18">
        <v>0.32428571428571401</v>
      </c>
      <c r="S1414" s="18">
        <v>0.22714285714285701</v>
      </c>
      <c r="T1414" s="18">
        <v>0.127142857142857</v>
      </c>
      <c r="U1414" s="18">
        <v>0</v>
      </c>
      <c r="V1414" s="18">
        <v>0</v>
      </c>
      <c r="W1414" s="18">
        <v>0</v>
      </c>
      <c r="X1414" s="18">
        <v>0</v>
      </c>
      <c r="Y1414" s="18">
        <v>0</v>
      </c>
      <c r="Z1414" s="18">
        <v>0</v>
      </c>
    </row>
    <row r="1415" spans="1:26">
      <c r="A1415" s="41">
        <v>319</v>
      </c>
      <c r="B1415" s="24" t="s">
        <v>776</v>
      </c>
      <c r="C1415" s="18">
        <v>0</v>
      </c>
      <c r="D1415" s="18">
        <v>1.28571428571429E-2</v>
      </c>
      <c r="E1415" s="18">
        <v>2.7142857142857101E-2</v>
      </c>
      <c r="F1415" s="18">
        <v>0</v>
      </c>
      <c r="G1415" s="18">
        <v>1.5714285714285701E-2</v>
      </c>
      <c r="H1415" s="18">
        <v>1.1428571428571401E-2</v>
      </c>
      <c r="I1415" s="18">
        <v>0.25</v>
      </c>
      <c r="J1415" s="18">
        <v>4.7142857142857097E-2</v>
      </c>
      <c r="K1415" s="18">
        <v>0.04</v>
      </c>
      <c r="L1415" s="18">
        <v>5.14285714285714E-2</v>
      </c>
      <c r="M1415" s="18">
        <v>0.15</v>
      </c>
      <c r="N1415" s="18">
        <v>0.157142857142857</v>
      </c>
      <c r="O1415" s="18">
        <v>1.7142857142857099E-2</v>
      </c>
      <c r="P1415" s="18">
        <v>0.03</v>
      </c>
      <c r="Q1415" s="18">
        <v>0.04</v>
      </c>
      <c r="R1415" s="18">
        <v>2.1428571428571401E-2</v>
      </c>
      <c r="S1415" s="18">
        <v>3.7142857142857102E-2</v>
      </c>
      <c r="T1415" s="18">
        <v>0.03</v>
      </c>
      <c r="U1415" s="18">
        <v>8.1428571428571406E-2</v>
      </c>
      <c r="V1415" s="18">
        <v>2.57142857142857E-2</v>
      </c>
      <c r="W1415" s="18">
        <v>0.11571428571428601</v>
      </c>
      <c r="X1415" s="18">
        <v>0.191428571428571</v>
      </c>
      <c r="Y1415" s="18">
        <v>8.5714285714285701E-2</v>
      </c>
      <c r="Z1415" s="18">
        <v>0.158571428571429</v>
      </c>
    </row>
    <row r="1416" spans="1:26">
      <c r="A1416" s="41">
        <v>320</v>
      </c>
      <c r="B1416" s="24" t="s">
        <v>776</v>
      </c>
      <c r="C1416" s="18">
        <v>0.14714285714285699</v>
      </c>
      <c r="D1416" s="18">
        <v>0.17714285714285699</v>
      </c>
      <c r="E1416" s="18">
        <v>0.18</v>
      </c>
      <c r="F1416" s="18">
        <v>0.184285714285714</v>
      </c>
      <c r="G1416" s="18">
        <v>0.217142857142857</v>
      </c>
      <c r="H1416" s="18">
        <v>0.26714285714285702</v>
      </c>
      <c r="I1416" s="18">
        <v>0.30571428571428599</v>
      </c>
      <c r="J1416" s="18">
        <v>0.192857142857143</v>
      </c>
      <c r="K1416" s="18">
        <v>0.10142857142857099</v>
      </c>
      <c r="L1416" s="18">
        <v>2.2857142857142899E-2</v>
      </c>
      <c r="M1416" s="18">
        <v>0</v>
      </c>
      <c r="N1416" s="18">
        <v>0</v>
      </c>
      <c r="O1416" s="18">
        <v>1.28571428571429E-2</v>
      </c>
      <c r="P1416" s="18">
        <v>0</v>
      </c>
      <c r="Q1416" s="18">
        <v>0</v>
      </c>
      <c r="R1416" s="18">
        <v>0</v>
      </c>
      <c r="S1416" s="18">
        <v>0</v>
      </c>
      <c r="T1416" s="18">
        <v>0</v>
      </c>
      <c r="U1416" s="18">
        <v>0</v>
      </c>
      <c r="V1416" s="18">
        <v>0</v>
      </c>
      <c r="W1416" s="18">
        <v>0.114285714285714</v>
      </c>
      <c r="X1416" s="18">
        <v>0.38714285714285701</v>
      </c>
      <c r="Y1416" s="18">
        <v>0.628571428571429</v>
      </c>
      <c r="Z1416" s="18">
        <v>0.63428571428571401</v>
      </c>
    </row>
    <row r="1417" spans="1:26">
      <c r="A1417" s="41">
        <v>321</v>
      </c>
      <c r="B1417" s="24" t="s">
        <v>776</v>
      </c>
      <c r="C1417" s="18">
        <v>0.65857142857142903</v>
      </c>
      <c r="D1417" s="18">
        <v>0.79857142857142904</v>
      </c>
      <c r="E1417" s="18">
        <v>0.754285714285714</v>
      </c>
      <c r="F1417" s="18">
        <v>0.75857142857142901</v>
      </c>
      <c r="G1417" s="18">
        <v>0.70285714285714296</v>
      </c>
      <c r="H1417" s="18">
        <v>0.73428571428571399</v>
      </c>
      <c r="I1417" s="18">
        <v>0.34714285714285698</v>
      </c>
      <c r="J1417" s="18">
        <v>0.23571428571428599</v>
      </c>
      <c r="K1417" s="18">
        <v>0.317142857142857</v>
      </c>
      <c r="L1417" s="18">
        <v>0.28999999999999998</v>
      </c>
      <c r="M1417" s="18">
        <v>0.40857142857142897</v>
      </c>
      <c r="N1417" s="18">
        <v>0.28000000000000003</v>
      </c>
      <c r="O1417" s="18">
        <v>0.28714285714285698</v>
      </c>
      <c r="P1417" s="18">
        <v>0.244285714285714</v>
      </c>
      <c r="Q1417" s="18">
        <v>0.18142857142857099</v>
      </c>
      <c r="R1417" s="18">
        <v>0.25714285714285701</v>
      </c>
      <c r="S1417" s="18">
        <v>0.27714285714285702</v>
      </c>
      <c r="T1417" s="18">
        <v>0.22428571428571401</v>
      </c>
      <c r="U1417" s="18">
        <v>0.28357142857142897</v>
      </c>
      <c r="V1417" s="18">
        <v>0.35428571428571398</v>
      </c>
      <c r="W1417" s="18">
        <v>0.15</v>
      </c>
      <c r="X1417" s="18">
        <v>0.29428571428571398</v>
      </c>
      <c r="Y1417" s="18">
        <v>6.1428571428571402E-2</v>
      </c>
      <c r="Z1417" s="18">
        <v>4.7500000000000001E-2</v>
      </c>
    </row>
    <row r="1418" spans="1:26">
      <c r="A1418" s="41">
        <v>322</v>
      </c>
      <c r="B1418" s="24" t="s">
        <v>776</v>
      </c>
      <c r="C1418" s="18">
        <v>0</v>
      </c>
      <c r="D1418" s="18">
        <v>8.8571428571428606E-2</v>
      </c>
      <c r="E1418" s="18">
        <v>3.1428571428571403E-2</v>
      </c>
      <c r="F1418" s="18">
        <v>3.1428571428571403E-2</v>
      </c>
      <c r="G1418" s="18">
        <v>8.8571428571428606E-2</v>
      </c>
      <c r="H1418" s="18">
        <v>0.18142857142857099</v>
      </c>
      <c r="I1418" s="18">
        <v>0.05</v>
      </c>
      <c r="J1418" s="18">
        <v>7.14285714285714E-3</v>
      </c>
      <c r="K1418" s="18">
        <v>0</v>
      </c>
      <c r="L1418" s="18">
        <v>1.7142857142857099E-2</v>
      </c>
      <c r="M1418" s="18">
        <v>0</v>
      </c>
      <c r="N1418" s="18">
        <v>0</v>
      </c>
      <c r="O1418" s="18">
        <v>0</v>
      </c>
      <c r="P1418" s="18">
        <v>1.5714285714285701E-2</v>
      </c>
      <c r="Q1418" s="18">
        <v>0</v>
      </c>
      <c r="R1418" s="18">
        <v>0</v>
      </c>
      <c r="S1418" s="18">
        <v>0</v>
      </c>
      <c r="T1418" s="18">
        <v>3.7142857142857102E-2</v>
      </c>
      <c r="U1418" s="18">
        <v>0.33142857142857102</v>
      </c>
      <c r="V1418" s="18">
        <v>0.35714285714285698</v>
      </c>
      <c r="W1418" s="18">
        <v>0.32571428571428601</v>
      </c>
      <c r="X1418" s="18">
        <v>0.19571428571428601</v>
      </c>
      <c r="Y1418" s="18">
        <v>0.28428571428571398</v>
      </c>
      <c r="Z1418" s="18">
        <v>0.28285714285714297</v>
      </c>
    </row>
    <row r="1419" spans="1:26">
      <c r="A1419" s="41">
        <v>323</v>
      </c>
      <c r="B1419" s="24" t="s">
        <v>776</v>
      </c>
      <c r="C1419" s="18">
        <v>5.7142857142857099E-2</v>
      </c>
      <c r="D1419" s="18">
        <v>0</v>
      </c>
      <c r="E1419" s="18">
        <v>0</v>
      </c>
      <c r="F1419" s="18">
        <v>0</v>
      </c>
      <c r="G1419" s="18">
        <v>0</v>
      </c>
      <c r="H1419" s="18">
        <v>0</v>
      </c>
      <c r="I1419" s="18">
        <v>0.128571428571429</v>
      </c>
      <c r="J1419" s="18">
        <v>0.13571428571428601</v>
      </c>
      <c r="K1419" s="18">
        <v>0.23428571428571399</v>
      </c>
      <c r="L1419" s="18">
        <v>0.215714285714286</v>
      </c>
      <c r="M1419" s="18">
        <v>0.121428571428571</v>
      </c>
      <c r="N1419" s="18">
        <v>4.1428571428571398E-2</v>
      </c>
      <c r="O1419" s="18">
        <v>0.1</v>
      </c>
      <c r="P1419" s="18">
        <v>7.5714285714285706E-2</v>
      </c>
      <c r="Q1419" s="18">
        <v>0.29714285714285699</v>
      </c>
      <c r="R1419" s="18">
        <v>0.23571428571428599</v>
      </c>
      <c r="S1419" s="18">
        <v>0.32142857142857101</v>
      </c>
      <c r="T1419" s="18">
        <v>0.23142857142857101</v>
      </c>
      <c r="U1419" s="18">
        <v>7.6428571428571401E-2</v>
      </c>
      <c r="V1419" s="18">
        <v>0.17714285714285699</v>
      </c>
      <c r="W1419" s="18">
        <v>0.17</v>
      </c>
      <c r="X1419" s="18">
        <v>0.13</v>
      </c>
      <c r="Y1419" s="18">
        <v>0.18142857142857099</v>
      </c>
      <c r="Z1419" s="18">
        <v>0.19571428571428601</v>
      </c>
    </row>
    <row r="1420" spans="1:26">
      <c r="A1420" s="41">
        <v>324</v>
      </c>
      <c r="B1420" s="24" t="s">
        <v>776</v>
      </c>
      <c r="C1420" s="18">
        <v>7.4285714285714302E-2</v>
      </c>
      <c r="D1420" s="18">
        <v>2.2857142857142899E-2</v>
      </c>
      <c r="E1420" s="18">
        <v>0.127142857142857</v>
      </c>
      <c r="F1420" s="18">
        <v>0.245714285714286</v>
      </c>
      <c r="G1420" s="18">
        <v>0.60571428571428598</v>
      </c>
      <c r="H1420" s="18">
        <v>0.45714285714285702</v>
      </c>
      <c r="I1420" s="18">
        <v>0.23571428571428599</v>
      </c>
      <c r="J1420" s="18">
        <v>0.114285714285714</v>
      </c>
      <c r="K1420" s="18">
        <v>9.71428571428571E-2</v>
      </c>
      <c r="L1420" s="18">
        <v>0.13571428571428601</v>
      </c>
      <c r="M1420" s="18">
        <v>7.2857142857142898E-2</v>
      </c>
      <c r="N1420" s="18">
        <v>0</v>
      </c>
      <c r="O1420" s="18">
        <v>0</v>
      </c>
      <c r="P1420" s="18">
        <v>8.5714285714285701E-3</v>
      </c>
      <c r="Q1420" s="18">
        <v>0</v>
      </c>
      <c r="R1420" s="18">
        <v>0</v>
      </c>
      <c r="S1420" s="18">
        <v>0</v>
      </c>
      <c r="T1420" s="18">
        <v>0</v>
      </c>
      <c r="U1420" s="18">
        <v>0</v>
      </c>
      <c r="V1420" s="18">
        <v>8.5714285714285701E-3</v>
      </c>
      <c r="W1420" s="18">
        <v>0.17571428571428599</v>
      </c>
      <c r="X1420" s="18">
        <v>0.33285714285714302</v>
      </c>
      <c r="Y1420" s="18">
        <v>0.44</v>
      </c>
      <c r="Z1420" s="18">
        <v>0.45857142857142902</v>
      </c>
    </row>
    <row r="1421" spans="1:26">
      <c r="A1421" s="41">
        <v>325</v>
      </c>
      <c r="B1421" s="24" t="s">
        <v>776</v>
      </c>
      <c r="C1421" s="18">
        <v>0.60428571428571398</v>
      </c>
      <c r="D1421" s="18">
        <v>0.68285714285714305</v>
      </c>
      <c r="E1421" s="18">
        <v>0.65214285714285702</v>
      </c>
      <c r="F1421" s="18">
        <v>0.55000000000000004</v>
      </c>
      <c r="G1421" s="18">
        <v>0.46428571428571402</v>
      </c>
      <c r="H1421" s="18">
        <v>0.35428571428571398</v>
      </c>
      <c r="I1421" s="18">
        <v>0.23142857142857101</v>
      </c>
      <c r="J1421" s="18">
        <v>0.17714285714285699</v>
      </c>
      <c r="K1421" s="18">
        <v>0.247142857142857</v>
      </c>
      <c r="L1421" s="18">
        <v>0.436428571428571</v>
      </c>
      <c r="M1421" s="18">
        <v>0.72</v>
      </c>
      <c r="N1421" s="18">
        <v>0.81571428571428595</v>
      </c>
      <c r="O1421" s="18">
        <v>0.82857142857142896</v>
      </c>
      <c r="P1421" s="18">
        <v>0.83142857142857196</v>
      </c>
      <c r="Q1421" s="18">
        <v>0.82571428571428596</v>
      </c>
      <c r="R1421" s="18">
        <v>0.81857142857142895</v>
      </c>
      <c r="S1421" s="18">
        <v>0.82714285714285696</v>
      </c>
      <c r="T1421" s="18">
        <v>0.70142857142857096</v>
      </c>
      <c r="U1421" s="18">
        <v>0.63285714285714301</v>
      </c>
      <c r="V1421" s="18">
        <v>0.50857142857142901</v>
      </c>
      <c r="W1421" s="18">
        <v>0.79285714285714304</v>
      </c>
      <c r="X1421" s="18">
        <v>0.82714285714285696</v>
      </c>
      <c r="Y1421" s="18">
        <v>0.752857142857143</v>
      </c>
      <c r="Z1421" s="18">
        <v>0.32428571428571401</v>
      </c>
    </row>
    <row r="1422" spans="1:26">
      <c r="A1422" s="41">
        <v>326</v>
      </c>
      <c r="B1422" s="24" t="s">
        <v>776</v>
      </c>
      <c r="C1422" s="18">
        <v>0.36714285714285699</v>
      </c>
      <c r="D1422" s="18">
        <v>0.52428571428571402</v>
      </c>
      <c r="E1422" s="18">
        <v>0.56142857142857105</v>
      </c>
      <c r="F1422" s="18">
        <v>0.29142857142857098</v>
      </c>
      <c r="G1422" s="18">
        <v>0.42857142857142899</v>
      </c>
      <c r="H1422" s="18">
        <v>0.68</v>
      </c>
      <c r="I1422" s="18">
        <v>0.61857142857142899</v>
      </c>
      <c r="J1422" s="18">
        <v>0.66</v>
      </c>
      <c r="K1422" s="18">
        <v>0.60428571428571398</v>
      </c>
      <c r="L1422" s="18">
        <v>0.28285714285714297</v>
      </c>
      <c r="M1422" s="18">
        <v>0.46428571428571402</v>
      </c>
      <c r="N1422" s="18">
        <v>0.54142857142857104</v>
      </c>
      <c r="O1422" s="18">
        <v>0.18</v>
      </c>
      <c r="P1422" s="18">
        <v>0.22857142857142901</v>
      </c>
      <c r="Q1422" s="18">
        <v>0.28000000000000003</v>
      </c>
      <c r="R1422" s="18">
        <v>0.28142857142857097</v>
      </c>
      <c r="S1422" s="18">
        <v>0.30285714285714299</v>
      </c>
      <c r="T1422" s="18">
        <v>0.5</v>
      </c>
      <c r="U1422" s="18">
        <v>0.57428571428571396</v>
      </c>
      <c r="V1422" s="18">
        <v>0.56285714285714294</v>
      </c>
      <c r="W1422" s="18">
        <v>0.53857142857142903</v>
      </c>
      <c r="X1422" s="18">
        <v>0.435714285714286</v>
      </c>
      <c r="Y1422" s="18">
        <v>0.438571428571429</v>
      </c>
      <c r="Z1422" s="18">
        <v>0.24285714285714299</v>
      </c>
    </row>
    <row r="1423" spans="1:26">
      <c r="A1423" s="41">
        <v>327</v>
      </c>
      <c r="B1423" s="24" t="s">
        <v>776</v>
      </c>
      <c r="C1423" s="18">
        <v>0.46857142857142903</v>
      </c>
      <c r="D1423" s="18">
        <v>0.53428571428571403</v>
      </c>
      <c r="E1423" s="18">
        <v>0.84142857142857097</v>
      </c>
      <c r="F1423" s="18">
        <v>0.84428571428571397</v>
      </c>
      <c r="G1423" s="18">
        <v>0.64571428571428602</v>
      </c>
      <c r="H1423" s="18">
        <v>0.64571428571428602</v>
      </c>
      <c r="I1423" s="18">
        <v>0.77571428571428602</v>
      </c>
      <c r="J1423" s="18">
        <v>0.754285714285714</v>
      </c>
      <c r="K1423" s="18">
        <v>0.84428571428571397</v>
      </c>
      <c r="L1423" s="18">
        <v>0.84</v>
      </c>
      <c r="M1423" s="18">
        <v>0.32571428571428601</v>
      </c>
      <c r="N1423" s="18">
        <v>0.32571428571428601</v>
      </c>
      <c r="O1423" s="18">
        <v>0.3</v>
      </c>
      <c r="P1423" s="18">
        <v>0.30428571428571399</v>
      </c>
      <c r="Q1423" s="18">
        <v>0.315714285714286</v>
      </c>
      <c r="R1423" s="18">
        <v>0.308571428571429</v>
      </c>
      <c r="S1423" s="18">
        <v>0.312857142857143</v>
      </c>
      <c r="T1423" s="18">
        <v>0.61571428571428599</v>
      </c>
      <c r="U1423" s="18">
        <v>0.377142857142857</v>
      </c>
      <c r="V1423" s="18">
        <v>0.28142857142857097</v>
      </c>
      <c r="W1423" s="18">
        <v>8.4285714285714297E-2</v>
      </c>
      <c r="X1423" s="18">
        <v>2.4285714285714299E-2</v>
      </c>
      <c r="Y1423" s="18">
        <v>6.5714285714285697E-2</v>
      </c>
      <c r="Z1423" s="18">
        <v>0.27142857142857102</v>
      </c>
    </row>
    <row r="1424" spans="1:26">
      <c r="A1424" s="41">
        <v>328</v>
      </c>
      <c r="B1424" s="24" t="s">
        <v>776</v>
      </c>
      <c r="C1424" s="18">
        <v>0.53714285714285703</v>
      </c>
      <c r="D1424" s="18">
        <v>0.41428571428571398</v>
      </c>
      <c r="E1424" s="18">
        <v>0.55857142857142905</v>
      </c>
      <c r="F1424" s="18">
        <v>0.49285714285714299</v>
      </c>
      <c r="G1424" s="18">
        <v>0.51142857142857101</v>
      </c>
      <c r="H1424" s="18">
        <v>0.63285714285714301</v>
      </c>
      <c r="I1424" s="18">
        <v>0.68714285714285706</v>
      </c>
      <c r="J1424" s="18">
        <v>0.628571428571429</v>
      </c>
      <c r="K1424" s="18">
        <v>0.46142857142857102</v>
      </c>
      <c r="L1424" s="18">
        <v>0.38</v>
      </c>
      <c r="M1424" s="18">
        <v>0.28714285714285698</v>
      </c>
      <c r="N1424" s="18">
        <v>0.29571428571428598</v>
      </c>
      <c r="O1424" s="18">
        <v>0.39571428571428602</v>
      </c>
      <c r="P1424" s="18">
        <v>0.40714285714285697</v>
      </c>
      <c r="Q1424" s="18">
        <v>0.32714285714285701</v>
      </c>
      <c r="R1424" s="18">
        <v>0.33285714285714302</v>
      </c>
      <c r="S1424" s="18">
        <v>0.33571428571428602</v>
      </c>
      <c r="T1424" s="18">
        <v>0.56571428571428595</v>
      </c>
      <c r="U1424" s="18">
        <v>0.76142857142857101</v>
      </c>
      <c r="V1424" s="18">
        <v>0.69</v>
      </c>
      <c r="W1424" s="18">
        <v>0.82</v>
      </c>
      <c r="X1424" s="18">
        <v>0.81857142857142895</v>
      </c>
      <c r="Y1424" s="18">
        <v>0.77714285714285702</v>
      </c>
      <c r="Z1424" s="18">
        <v>0.81714285714285695</v>
      </c>
    </row>
    <row r="1425" spans="1:26">
      <c r="A1425" s="41">
        <v>329</v>
      </c>
      <c r="B1425" s="24" t="s">
        <v>776</v>
      </c>
      <c r="C1425" s="18">
        <v>0.81571428571428595</v>
      </c>
      <c r="D1425" s="18">
        <v>0.81285714285714294</v>
      </c>
      <c r="E1425" s="18">
        <v>0.81285714285714294</v>
      </c>
      <c r="F1425" s="18">
        <v>0.82857142857142896</v>
      </c>
      <c r="G1425" s="18">
        <v>0.81857142857142895</v>
      </c>
      <c r="H1425" s="18">
        <v>0.82285714285714295</v>
      </c>
      <c r="I1425" s="18">
        <v>0.81714285714285695</v>
      </c>
      <c r="J1425" s="18">
        <v>0.82142857142857095</v>
      </c>
      <c r="K1425" s="18">
        <v>0.81857142857142895</v>
      </c>
      <c r="L1425" s="18">
        <v>0.89142857142857201</v>
      </c>
      <c r="M1425" s="18">
        <v>0.20428571428571399</v>
      </c>
      <c r="N1425" s="18">
        <v>0.308571428571429</v>
      </c>
      <c r="O1425" s="18">
        <v>0.29857142857142899</v>
      </c>
      <c r="P1425" s="18">
        <v>0.28999999999999998</v>
      </c>
      <c r="Q1425" s="18">
        <v>0.19</v>
      </c>
      <c r="R1425" s="18">
        <v>0.30428571428571399</v>
      </c>
      <c r="S1425" s="18">
        <v>0.29857142857142899</v>
      </c>
      <c r="T1425" s="18">
        <v>0.67857142857142905</v>
      </c>
      <c r="U1425" s="18">
        <v>0.88428571428571401</v>
      </c>
      <c r="V1425" s="18">
        <v>0.77</v>
      </c>
      <c r="W1425" s="18">
        <v>0.75</v>
      </c>
      <c r="X1425" s="18">
        <v>0.752857142857143</v>
      </c>
      <c r="Y1425" s="18">
        <v>0.502857142857143</v>
      </c>
      <c r="Z1425" s="18">
        <v>0.34714285714285698</v>
      </c>
    </row>
    <row r="1426" spans="1:26">
      <c r="A1426" s="41">
        <v>330</v>
      </c>
      <c r="B1426" s="24" t="s">
        <v>776</v>
      </c>
      <c r="C1426" s="18">
        <v>0.23428571428571399</v>
      </c>
      <c r="D1426" s="18">
        <v>0.02</v>
      </c>
      <c r="E1426" s="18">
        <v>2.2857142857142899E-2</v>
      </c>
      <c r="F1426" s="18">
        <v>9.2857142857142895E-3</v>
      </c>
      <c r="G1426" s="18">
        <v>2.2857142857142899E-2</v>
      </c>
      <c r="H1426" s="18">
        <v>1.5714285714285701E-2</v>
      </c>
      <c r="I1426" s="18">
        <v>0.20571428571428599</v>
      </c>
      <c r="J1426" s="18">
        <v>0.40428571428571403</v>
      </c>
      <c r="K1426" s="18">
        <v>0.442857142857143</v>
      </c>
      <c r="L1426" s="18">
        <v>0.59571428571428597</v>
      </c>
      <c r="M1426" s="18">
        <v>0.29428571428571398</v>
      </c>
      <c r="N1426" s="18">
        <v>0.45428571428571402</v>
      </c>
      <c r="O1426" s="18">
        <v>0.42714285714285699</v>
      </c>
      <c r="P1426" s="18">
        <v>0.39857142857142902</v>
      </c>
      <c r="Q1426" s="18">
        <v>0.40285714285714302</v>
      </c>
      <c r="R1426" s="18">
        <v>0.41714285714285698</v>
      </c>
      <c r="S1426" s="18">
        <v>0.47285714285714298</v>
      </c>
      <c r="T1426" s="18">
        <v>0.434285714285714</v>
      </c>
      <c r="U1426" s="18">
        <v>0.79857142857142904</v>
      </c>
      <c r="V1426" s="18">
        <v>0.91857142857142904</v>
      </c>
      <c r="W1426" s="18">
        <v>0.45071428571428601</v>
      </c>
      <c r="X1426" s="18">
        <v>2.81696428571429E-2</v>
      </c>
      <c r="Y1426" s="18">
        <v>0</v>
      </c>
      <c r="Z1426" s="18">
        <v>0.79857142857142904</v>
      </c>
    </row>
    <row r="1427" spans="1:26">
      <c r="A1427" s="41">
        <v>331</v>
      </c>
      <c r="B1427" s="24" t="s">
        <v>776</v>
      </c>
      <c r="C1427" s="18">
        <v>0.59857142857142898</v>
      </c>
      <c r="D1427" s="18">
        <v>0.77857142857142903</v>
      </c>
      <c r="E1427" s="18">
        <v>0.91857142857142904</v>
      </c>
      <c r="F1427" s="18">
        <v>0.683214285714286</v>
      </c>
      <c r="G1427" s="18">
        <v>0.45785714285714302</v>
      </c>
      <c r="H1427" s="18">
        <v>0.89714285714285702</v>
      </c>
      <c r="I1427" s="18">
        <v>0.90428571428571403</v>
      </c>
      <c r="J1427" s="18">
        <v>0.87</v>
      </c>
      <c r="K1427" s="18">
        <v>0.72285714285714298</v>
      </c>
      <c r="L1427" s="18">
        <v>0.72714285714285698</v>
      </c>
      <c r="M1427" s="18">
        <v>0.72428571428571398</v>
      </c>
      <c r="N1427" s="18">
        <v>0.24142857142857099</v>
      </c>
      <c r="O1427" s="18">
        <v>0.28857142857142898</v>
      </c>
      <c r="P1427" s="18">
        <v>0.20428571428571399</v>
      </c>
      <c r="Q1427" s="18">
        <v>0.20142857142857101</v>
      </c>
      <c r="R1427" s="18">
        <v>0.215714285714286</v>
      </c>
      <c r="S1427" s="18">
        <v>7.6785714285714296E-3</v>
      </c>
      <c r="T1427" s="18">
        <v>0.28285714285714297</v>
      </c>
      <c r="U1427" s="18">
        <v>9.8571428571428601E-2</v>
      </c>
      <c r="V1427" s="18">
        <v>0</v>
      </c>
      <c r="W1427" s="18">
        <v>0.27428571428571402</v>
      </c>
      <c r="X1427" s="18">
        <v>0.78285714285714303</v>
      </c>
      <c r="Y1427" s="18">
        <v>0.73714285714285699</v>
      </c>
      <c r="Z1427" s="18">
        <v>0.76714285714285702</v>
      </c>
    </row>
    <row r="1428" spans="1:26">
      <c r="A1428" s="41">
        <v>332</v>
      </c>
      <c r="B1428" s="24" t="s">
        <v>776</v>
      </c>
      <c r="C1428" s="18">
        <v>0.81857142857142895</v>
      </c>
      <c r="D1428" s="18">
        <v>0.78</v>
      </c>
      <c r="E1428" s="18">
        <v>0.72</v>
      </c>
      <c r="F1428" s="18">
        <v>0.7</v>
      </c>
      <c r="G1428" s="18">
        <v>0.81142857142857105</v>
      </c>
      <c r="H1428" s="18">
        <v>0.624285714285714</v>
      </c>
      <c r="I1428" s="18">
        <v>0.437142857142857</v>
      </c>
      <c r="J1428" s="18">
        <v>4.1428571428571398E-2</v>
      </c>
      <c r="K1428" s="18">
        <v>0.29428571428571398</v>
      </c>
      <c r="L1428" s="18">
        <v>0.14857142857142899</v>
      </c>
      <c r="M1428" s="18">
        <v>1.28571428571429E-2</v>
      </c>
      <c r="N1428" s="18">
        <v>0</v>
      </c>
      <c r="O1428" s="18">
        <v>0</v>
      </c>
      <c r="P1428" s="18">
        <v>0</v>
      </c>
      <c r="Q1428" s="18">
        <v>0</v>
      </c>
      <c r="R1428" s="18">
        <v>0</v>
      </c>
      <c r="S1428" s="18">
        <v>0</v>
      </c>
      <c r="T1428" s="18">
        <v>0</v>
      </c>
      <c r="U1428" s="18">
        <v>0</v>
      </c>
      <c r="V1428" s="18">
        <v>0</v>
      </c>
      <c r="W1428" s="18">
        <v>5.2857142857142901E-2</v>
      </c>
      <c r="X1428" s="18">
        <v>0.26714285714285702</v>
      </c>
      <c r="Y1428" s="18">
        <v>0.44714285714285701</v>
      </c>
      <c r="Z1428" s="18">
        <v>0.315714285714286</v>
      </c>
    </row>
    <row r="1429" spans="1:26">
      <c r="A1429" s="41">
        <v>333</v>
      </c>
      <c r="B1429" s="24" t="s">
        <v>776</v>
      </c>
      <c r="C1429" s="18">
        <v>0.2</v>
      </c>
      <c r="D1429" s="18">
        <v>0.104285714285714</v>
      </c>
      <c r="E1429" s="18">
        <v>0.11571428571428601</v>
      </c>
      <c r="F1429" s="18">
        <v>0.151428571428571</v>
      </c>
      <c r="G1429" s="18">
        <v>0.154285714285714</v>
      </c>
      <c r="H1429" s="18">
        <v>0.17285714285714299</v>
      </c>
      <c r="I1429" s="18">
        <v>4.4285714285714303E-2</v>
      </c>
      <c r="J1429" s="18">
        <v>0.105714285714286</v>
      </c>
      <c r="K1429" s="18">
        <v>2.1428571428571401E-2</v>
      </c>
      <c r="L1429" s="18">
        <v>0</v>
      </c>
      <c r="M1429" s="18">
        <v>0</v>
      </c>
      <c r="N1429" s="18">
        <v>0</v>
      </c>
      <c r="O1429" s="18">
        <v>0.17428571428571399</v>
      </c>
      <c r="P1429" s="18">
        <v>0.105714285714286</v>
      </c>
      <c r="Q1429" s="18">
        <v>0.38428571428571401</v>
      </c>
      <c r="R1429" s="18">
        <v>0.17285714285714299</v>
      </c>
      <c r="S1429" s="18">
        <v>0.16285714285714301</v>
      </c>
      <c r="T1429" s="18">
        <v>0.311428571428571</v>
      </c>
      <c r="U1429" s="18">
        <v>0.45714285714285702</v>
      </c>
      <c r="V1429" s="18">
        <v>0.32857142857142901</v>
      </c>
      <c r="W1429" s="18">
        <v>0.218571428571429</v>
      </c>
      <c r="X1429" s="18">
        <v>4.57142857142857E-2</v>
      </c>
      <c r="Y1429" s="18">
        <v>0.154285714285714</v>
      </c>
      <c r="Z1429" s="18">
        <v>0.29285714285714298</v>
      </c>
    </row>
    <row r="1430" spans="1:26">
      <c r="A1430" s="41">
        <v>334</v>
      </c>
      <c r="B1430" s="24" t="s">
        <v>776</v>
      </c>
      <c r="C1430" s="18">
        <v>0.28857142857142898</v>
      </c>
      <c r="D1430" s="18">
        <v>0.39571428571428602</v>
      </c>
      <c r="E1430" s="18">
        <v>0.29714285714285699</v>
      </c>
      <c r="F1430" s="18">
        <v>0.14857142857142899</v>
      </c>
      <c r="G1430" s="18">
        <v>5.7142857142857099E-2</v>
      </c>
      <c r="H1430" s="18">
        <v>0.04</v>
      </c>
      <c r="I1430" s="18">
        <v>7.14285714285714E-3</v>
      </c>
      <c r="J1430" s="18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0</v>
      </c>
      <c r="P1430" s="18">
        <v>0</v>
      </c>
      <c r="Q1430" s="18">
        <v>0</v>
      </c>
      <c r="R1430" s="18">
        <v>0</v>
      </c>
      <c r="S1430" s="18">
        <v>0</v>
      </c>
      <c r="T1430" s="18">
        <v>0</v>
      </c>
      <c r="U1430" s="18">
        <v>0</v>
      </c>
      <c r="V1430" s="18">
        <v>0</v>
      </c>
      <c r="W1430" s="18">
        <v>0</v>
      </c>
      <c r="X1430" s="18">
        <v>0</v>
      </c>
      <c r="Y1430" s="18">
        <v>0</v>
      </c>
      <c r="Z1430" s="18">
        <v>0</v>
      </c>
    </row>
    <row r="1431" spans="1:26">
      <c r="A1431" s="41">
        <v>335</v>
      </c>
      <c r="B1431" s="24" t="s">
        <v>776</v>
      </c>
      <c r="C1431" s="18">
        <v>0</v>
      </c>
      <c r="D1431" s="18">
        <v>0</v>
      </c>
      <c r="E1431" s="18">
        <v>0</v>
      </c>
      <c r="F1431" s="18">
        <v>0</v>
      </c>
      <c r="G1431" s="18">
        <v>0</v>
      </c>
      <c r="H1431" s="18">
        <v>3.5714285714285698E-2</v>
      </c>
      <c r="I1431" s="18">
        <v>7.1428571428571397E-2</v>
      </c>
      <c r="J1431" s="18">
        <v>1.1428571428571401E-2</v>
      </c>
      <c r="K1431" s="18">
        <v>0</v>
      </c>
      <c r="L1431" s="18">
        <v>0</v>
      </c>
      <c r="M1431" s="18">
        <v>0</v>
      </c>
      <c r="N1431" s="18">
        <v>0</v>
      </c>
      <c r="O1431" s="18">
        <v>0</v>
      </c>
      <c r="P1431" s="18">
        <v>0</v>
      </c>
      <c r="Q1431" s="18">
        <v>0</v>
      </c>
      <c r="R1431" s="18">
        <v>0</v>
      </c>
      <c r="S1431" s="18">
        <v>0</v>
      </c>
      <c r="T1431" s="18">
        <v>0</v>
      </c>
      <c r="U1431" s="18">
        <v>8.5714285714285701E-3</v>
      </c>
      <c r="V1431" s="18">
        <v>0</v>
      </c>
      <c r="W1431" s="18">
        <v>3.5714285714285698E-2</v>
      </c>
      <c r="X1431" s="18">
        <v>8.5714285714285701E-2</v>
      </c>
      <c r="Y1431" s="18">
        <v>0.20714285714285699</v>
      </c>
      <c r="Z1431" s="18">
        <v>0.184285714285714</v>
      </c>
    </row>
    <row r="1432" spans="1:26">
      <c r="A1432" s="41">
        <v>336</v>
      </c>
      <c r="B1432" s="24" t="s">
        <v>776</v>
      </c>
      <c r="C1432" s="18">
        <v>0.247142857142857</v>
      </c>
      <c r="D1432" s="18">
        <v>0.41142857142857098</v>
      </c>
      <c r="E1432" s="18">
        <v>0.36</v>
      </c>
      <c r="F1432" s="18">
        <v>0.30285714285714299</v>
      </c>
      <c r="G1432" s="18">
        <v>0.42285714285714299</v>
      </c>
      <c r="H1432" s="18">
        <v>0.49285714285714299</v>
      </c>
      <c r="I1432" s="18">
        <v>0.375714285714286</v>
      </c>
      <c r="J1432" s="18">
        <v>0.40714285714285697</v>
      </c>
      <c r="K1432" s="18">
        <v>0.312857142857143</v>
      </c>
      <c r="L1432" s="18">
        <v>0.32</v>
      </c>
      <c r="M1432" s="18">
        <v>0.314285714285714</v>
      </c>
      <c r="N1432" s="18">
        <v>0.45428571428571402</v>
      </c>
      <c r="O1432" s="18">
        <v>0.69571428571428595</v>
      </c>
      <c r="P1432" s="18">
        <v>0.18</v>
      </c>
      <c r="Q1432" s="18">
        <v>0.18142857142857099</v>
      </c>
      <c r="R1432" s="18">
        <v>0.19428571428571401</v>
      </c>
      <c r="S1432" s="18">
        <v>0.18</v>
      </c>
      <c r="T1432" s="18">
        <v>0.23</v>
      </c>
      <c r="U1432" s="18">
        <v>0.29571428571428598</v>
      </c>
      <c r="V1432" s="18">
        <v>0.66714285714285704</v>
      </c>
      <c r="W1432" s="18">
        <v>0.56857142857142895</v>
      </c>
      <c r="X1432" s="18">
        <v>0.51571428571428601</v>
      </c>
      <c r="Y1432" s="18">
        <v>0.69857142857142895</v>
      </c>
      <c r="Z1432" s="18">
        <v>0.754285714285714</v>
      </c>
    </row>
    <row r="1433" spans="1:26">
      <c r="A1433" s="41">
        <v>337</v>
      </c>
      <c r="B1433" s="24" t="s">
        <v>776</v>
      </c>
      <c r="C1433" s="18">
        <v>0.66571428571428604</v>
      </c>
      <c r="D1433" s="18">
        <v>0.86285714285714299</v>
      </c>
      <c r="E1433" s="18">
        <v>0.68571428571428605</v>
      </c>
      <c r="F1433" s="18">
        <v>0.56571428571428595</v>
      </c>
      <c r="G1433" s="18">
        <v>0.44857142857142901</v>
      </c>
      <c r="H1433" s="18">
        <v>0.42714285714285699</v>
      </c>
      <c r="I1433" s="18">
        <v>0.55142857142857205</v>
      </c>
      <c r="J1433" s="18">
        <v>0.49142857142857099</v>
      </c>
      <c r="K1433" s="18">
        <v>0.50714285714285701</v>
      </c>
      <c r="L1433" s="18">
        <v>0.65714285714285703</v>
      </c>
      <c r="M1433" s="18">
        <v>0.7</v>
      </c>
      <c r="N1433" s="18">
        <v>0.63571428571428601</v>
      </c>
      <c r="O1433" s="18">
        <v>0.77142857142857202</v>
      </c>
      <c r="P1433" s="18">
        <v>0.504285714285714</v>
      </c>
      <c r="Q1433" s="18">
        <v>0.40714285714285697</v>
      </c>
      <c r="R1433" s="18">
        <v>0.40857142857142897</v>
      </c>
      <c r="S1433" s="18">
        <v>0.39571428571428602</v>
      </c>
      <c r="T1433" s="18">
        <v>0.21</v>
      </c>
      <c r="U1433" s="18">
        <v>0.47428571428571398</v>
      </c>
      <c r="V1433" s="18">
        <v>0.32714285714285701</v>
      </c>
      <c r="W1433" s="18">
        <v>0.02</v>
      </c>
      <c r="X1433" s="18">
        <v>1.5714285714285701E-2</v>
      </c>
      <c r="Y1433" s="18">
        <v>3.5714285714285698E-2</v>
      </c>
      <c r="Z1433" s="18">
        <v>2.1428571428571401E-2</v>
      </c>
    </row>
    <row r="1434" spans="1:26">
      <c r="A1434" s="41">
        <v>338</v>
      </c>
      <c r="B1434" s="24" t="s">
        <v>776</v>
      </c>
      <c r="C1434" s="18">
        <v>2.7142857142857101E-2</v>
      </c>
      <c r="D1434" s="18">
        <v>0</v>
      </c>
      <c r="E1434" s="18">
        <v>0</v>
      </c>
      <c r="F1434" s="18">
        <v>5.7142857142857099E-2</v>
      </c>
      <c r="G1434" s="18">
        <v>6.8571428571428603E-2</v>
      </c>
      <c r="H1434" s="18">
        <v>8.2857142857142893E-2</v>
      </c>
      <c r="I1434" s="18">
        <v>0.01</v>
      </c>
      <c r="J1434" s="18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7.14285714285714E-3</v>
      </c>
      <c r="P1434" s="18">
        <v>0.21</v>
      </c>
      <c r="Q1434" s="18">
        <v>0.17</v>
      </c>
      <c r="R1434" s="18">
        <v>0.17714285714285699</v>
      </c>
      <c r="S1434" s="18">
        <v>0.152857142857143</v>
      </c>
      <c r="T1434" s="18">
        <v>5.14285714285714E-2</v>
      </c>
      <c r="U1434" s="18">
        <v>0</v>
      </c>
      <c r="V1434" s="18">
        <v>8.5714285714285701E-3</v>
      </c>
      <c r="W1434" s="18">
        <v>8.2142857142857104E-3</v>
      </c>
      <c r="X1434" s="18">
        <v>0</v>
      </c>
      <c r="Y1434" s="18">
        <v>0</v>
      </c>
      <c r="Z1434" s="18">
        <v>0</v>
      </c>
    </row>
    <row r="1435" spans="1:26">
      <c r="A1435" s="41">
        <v>339</v>
      </c>
      <c r="B1435" s="24" t="s">
        <v>776</v>
      </c>
      <c r="C1435" s="18">
        <v>0.08</v>
      </c>
      <c r="D1435" s="18">
        <v>0.27857142857142903</v>
      </c>
      <c r="E1435" s="18">
        <v>0.35142857142857098</v>
      </c>
      <c r="F1435" s="18">
        <v>0.311428571428571</v>
      </c>
      <c r="G1435" s="18">
        <v>0.16714285714285701</v>
      </c>
      <c r="H1435" s="18">
        <v>0.26571428571428601</v>
      </c>
      <c r="I1435" s="18">
        <v>0.22714285714285701</v>
      </c>
      <c r="J1435" s="18">
        <v>0.28142857142857097</v>
      </c>
      <c r="K1435" s="18">
        <v>0.22857142857142901</v>
      </c>
      <c r="L1435" s="18">
        <v>3.4285714285714301E-2</v>
      </c>
      <c r="M1435" s="18">
        <v>0.03</v>
      </c>
      <c r="N1435" s="18">
        <v>0</v>
      </c>
      <c r="O1435" s="18">
        <v>0</v>
      </c>
      <c r="P1435" s="18">
        <v>0</v>
      </c>
      <c r="Q1435" s="18">
        <v>0</v>
      </c>
      <c r="R1435" s="18">
        <v>0</v>
      </c>
      <c r="S1435" s="18">
        <v>0</v>
      </c>
      <c r="T1435" s="18">
        <v>0</v>
      </c>
      <c r="U1435" s="18">
        <v>0</v>
      </c>
      <c r="V1435" s="18">
        <v>6.5714285714285697E-2</v>
      </c>
      <c r="W1435" s="18">
        <v>0</v>
      </c>
      <c r="X1435" s="18">
        <v>0</v>
      </c>
      <c r="Y1435" s="18">
        <v>0</v>
      </c>
      <c r="Z1435" s="18">
        <v>1.7857142857142901E-2</v>
      </c>
    </row>
    <row r="1436" spans="1:26">
      <c r="A1436" s="41">
        <v>340</v>
      </c>
      <c r="B1436" s="24" t="s">
        <v>776</v>
      </c>
      <c r="C1436" s="18">
        <v>0</v>
      </c>
      <c r="D1436" s="18">
        <v>6.1428571428571402E-2</v>
      </c>
      <c r="E1436" s="18">
        <v>3.5714285714285698E-2</v>
      </c>
      <c r="F1436" s="18">
        <v>8.5714285714285701E-2</v>
      </c>
      <c r="G1436" s="18">
        <v>3.5714285714285698E-2</v>
      </c>
      <c r="H1436" s="18">
        <v>8.5714285714285701E-3</v>
      </c>
      <c r="I1436" s="18">
        <v>8.5714285714285701E-3</v>
      </c>
      <c r="J1436" s="18">
        <v>8.2857142857142893E-2</v>
      </c>
      <c r="K1436" s="18">
        <v>2.2857142857142899E-2</v>
      </c>
      <c r="L1436" s="18">
        <v>4.2857142857142899E-2</v>
      </c>
      <c r="M1436" s="18">
        <v>0.03</v>
      </c>
      <c r="N1436" s="18">
        <v>5.14285714285714E-2</v>
      </c>
      <c r="O1436" s="18">
        <v>0.13857142857142901</v>
      </c>
      <c r="P1436" s="18">
        <v>0.16857142857142901</v>
      </c>
      <c r="Q1436" s="18">
        <v>0.191428571428571</v>
      </c>
      <c r="R1436" s="18">
        <v>0.16571428571428601</v>
      </c>
      <c r="S1436" s="18">
        <v>0.33428571428571402</v>
      </c>
      <c r="T1436" s="18">
        <v>0.17285714285714299</v>
      </c>
      <c r="U1436" s="18">
        <v>2.8571428571428598E-2</v>
      </c>
      <c r="V1436" s="18">
        <v>3.1428571428571403E-2</v>
      </c>
      <c r="W1436" s="18">
        <v>4.7142857142857097E-2</v>
      </c>
      <c r="X1436" s="18">
        <v>6.7142857142857101E-2</v>
      </c>
      <c r="Y1436" s="18">
        <v>1.7142857142857099E-2</v>
      </c>
      <c r="Z1436" s="18">
        <v>0</v>
      </c>
    </row>
    <row r="1437" spans="1:26">
      <c r="A1437" s="41">
        <v>341</v>
      </c>
      <c r="B1437" s="24" t="s">
        <v>776</v>
      </c>
      <c r="C1437" s="18">
        <v>0</v>
      </c>
      <c r="D1437" s="18">
        <v>0.11857142857142899</v>
      </c>
      <c r="E1437" s="18">
        <v>3.2142857142857098E-2</v>
      </c>
      <c r="F1437" s="18">
        <v>1.7500000000000002E-2</v>
      </c>
      <c r="G1437" s="18">
        <v>0.11571428571428601</v>
      </c>
      <c r="H1437" s="18">
        <v>2.8928571428571401E-2</v>
      </c>
      <c r="I1437" s="18">
        <v>0.52428571428571402</v>
      </c>
      <c r="J1437" s="18">
        <v>0.33428571428571402</v>
      </c>
      <c r="K1437" s="18">
        <v>0.33428571428571402</v>
      </c>
      <c r="L1437" s="18">
        <v>4.4999999999999998E-2</v>
      </c>
      <c r="M1437" s="18">
        <v>4.1428571428571398E-2</v>
      </c>
      <c r="N1437" s="18">
        <v>6.4285714285714293E-2</v>
      </c>
      <c r="O1437" s="18">
        <v>0.108571428571429</v>
      </c>
      <c r="P1437" s="18">
        <v>6.1428571428571402E-2</v>
      </c>
      <c r="Q1437" s="18">
        <v>0.01</v>
      </c>
      <c r="R1437" s="18">
        <v>7.5714285714285706E-2</v>
      </c>
      <c r="S1437" s="18">
        <v>2.57142857142857E-2</v>
      </c>
      <c r="T1437" s="18">
        <v>0</v>
      </c>
      <c r="U1437" s="18">
        <v>0</v>
      </c>
      <c r="V1437" s="18">
        <v>0</v>
      </c>
      <c r="W1437" s="18">
        <v>0</v>
      </c>
      <c r="X1437" s="18">
        <v>0</v>
      </c>
      <c r="Y1437" s="18">
        <v>0</v>
      </c>
      <c r="Z1437" s="18">
        <v>0</v>
      </c>
    </row>
    <row r="1438" spans="1:26">
      <c r="A1438" s="41">
        <v>342</v>
      </c>
      <c r="B1438" s="24" t="s">
        <v>776</v>
      </c>
      <c r="C1438" s="18">
        <v>0</v>
      </c>
      <c r="D1438" s="18">
        <v>1.85714285714286E-2</v>
      </c>
      <c r="E1438" s="18">
        <v>0.11571428571428601</v>
      </c>
      <c r="F1438" s="18">
        <v>0.35428571428571398</v>
      </c>
      <c r="G1438" s="18">
        <v>0.29785714285714299</v>
      </c>
      <c r="H1438" s="18">
        <v>0.36</v>
      </c>
      <c r="I1438" s="18">
        <v>0.434285714285714</v>
      </c>
      <c r="J1438" s="18">
        <v>0.308571428571429</v>
      </c>
      <c r="K1438" s="18">
        <v>0.31857142857142901</v>
      </c>
      <c r="L1438" s="18">
        <v>0.35714285714285698</v>
      </c>
      <c r="M1438" s="18">
        <v>4.4285714285714303E-2</v>
      </c>
      <c r="N1438" s="18">
        <v>0</v>
      </c>
      <c r="O1438" s="18">
        <v>0</v>
      </c>
      <c r="P1438" s="18">
        <v>0</v>
      </c>
      <c r="Q1438" s="18">
        <v>1.4285714285714299E-2</v>
      </c>
      <c r="R1438" s="18">
        <v>8.1428571428571406E-2</v>
      </c>
      <c r="S1438" s="18">
        <v>0.09</v>
      </c>
      <c r="T1438" s="18">
        <v>3.5714285714285698E-2</v>
      </c>
      <c r="U1438" s="18">
        <v>8.4285714285714297E-2</v>
      </c>
      <c r="V1438" s="18">
        <v>0.16857142857142901</v>
      </c>
      <c r="W1438" s="18">
        <v>0.31857142857142901</v>
      </c>
      <c r="X1438" s="18">
        <v>0.46285714285714302</v>
      </c>
      <c r="Y1438" s="18">
        <v>0.58857142857142897</v>
      </c>
      <c r="Z1438" s="18">
        <v>0.71714285714285697</v>
      </c>
    </row>
    <row r="1439" spans="1:26">
      <c r="A1439" s="41">
        <v>343</v>
      </c>
      <c r="B1439" s="24" t="s">
        <v>776</v>
      </c>
      <c r="C1439" s="18">
        <v>0.223214285714286</v>
      </c>
      <c r="D1439" s="18">
        <v>0.25</v>
      </c>
      <c r="E1439" s="18">
        <v>1</v>
      </c>
      <c r="F1439" s="18">
        <v>0.90285714285714302</v>
      </c>
      <c r="G1439" s="18">
        <v>0.97714285714285698</v>
      </c>
      <c r="H1439" s="18">
        <v>0.79285714285714304</v>
      </c>
      <c r="I1439" s="18">
        <v>0.36249999999999999</v>
      </c>
      <c r="J1439" s="18">
        <v>0.314285714285714</v>
      </c>
      <c r="K1439" s="18">
        <v>0.22428571428571401</v>
      </c>
      <c r="L1439" s="18">
        <v>0.2</v>
      </c>
      <c r="M1439" s="18">
        <v>0.16571428571428601</v>
      </c>
      <c r="N1439" s="18">
        <v>0.16857142857142901</v>
      </c>
      <c r="O1439" s="18">
        <v>0.17</v>
      </c>
      <c r="P1439" s="18">
        <v>0.17571428571428599</v>
      </c>
      <c r="Q1439" s="18">
        <v>0.16428571428571401</v>
      </c>
      <c r="R1439" s="18">
        <v>0.17142857142857101</v>
      </c>
      <c r="S1439" s="18">
        <v>0.16571428571428601</v>
      </c>
      <c r="T1439" s="18">
        <v>0.152857142857143</v>
      </c>
      <c r="U1439" s="18">
        <v>7.1428571428571397E-2</v>
      </c>
      <c r="V1439" s="18">
        <v>0</v>
      </c>
      <c r="W1439" s="18">
        <v>6.2142857142857097E-2</v>
      </c>
      <c r="X1439" s="18">
        <v>5.4821428571428597E-2</v>
      </c>
      <c r="Y1439" s="18">
        <v>2.2857142857142899E-2</v>
      </c>
      <c r="Z1439" s="18">
        <v>6.2857142857142903E-2</v>
      </c>
    </row>
    <row r="1440" spans="1:26">
      <c r="A1440" s="41">
        <v>344</v>
      </c>
      <c r="B1440" s="24" t="s">
        <v>776</v>
      </c>
      <c r="C1440" s="18">
        <v>0.10142857142857099</v>
      </c>
      <c r="D1440" s="18">
        <v>0.22928571428571401</v>
      </c>
      <c r="E1440" s="18">
        <v>0.17714285714285699</v>
      </c>
      <c r="F1440" s="18">
        <v>0.19428571428571401</v>
      </c>
      <c r="G1440" s="18">
        <v>0.14428571428571399</v>
      </c>
      <c r="H1440" s="18">
        <v>0.23</v>
      </c>
      <c r="I1440" s="18">
        <v>5.4285714285714298E-2</v>
      </c>
      <c r="J1440" s="18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1.28571428571429E-2</v>
      </c>
      <c r="P1440" s="18">
        <v>1.5714285714285701E-2</v>
      </c>
      <c r="Q1440" s="18">
        <v>0</v>
      </c>
      <c r="R1440" s="18">
        <v>0</v>
      </c>
      <c r="S1440" s="18">
        <v>0</v>
      </c>
      <c r="T1440" s="18">
        <v>0</v>
      </c>
      <c r="U1440" s="18">
        <v>0</v>
      </c>
      <c r="V1440" s="18">
        <v>0.16857142857142901</v>
      </c>
      <c r="W1440" s="18">
        <v>1.0535714285714299E-2</v>
      </c>
      <c r="X1440" s="18">
        <v>0</v>
      </c>
      <c r="Y1440" s="18">
        <v>0</v>
      </c>
      <c r="Z1440" s="18">
        <v>0</v>
      </c>
    </row>
    <row r="1441" spans="1:26">
      <c r="A1441" s="41">
        <v>345</v>
      </c>
      <c r="B1441" s="24" t="s">
        <v>776</v>
      </c>
      <c r="C1441" s="18">
        <v>0</v>
      </c>
      <c r="D1441" s="18">
        <v>0</v>
      </c>
      <c r="E1441" s="18">
        <v>0</v>
      </c>
      <c r="F1441" s="18">
        <v>0</v>
      </c>
      <c r="G1441" s="18">
        <v>0</v>
      </c>
      <c r="H1441" s="18">
        <v>0</v>
      </c>
      <c r="I1441" s="18">
        <v>0</v>
      </c>
      <c r="J1441" s="18">
        <v>0</v>
      </c>
      <c r="K1441" s="18">
        <v>1.7142857142857099E-2</v>
      </c>
      <c r="L1441" s="18">
        <v>7.7142857142857194E-2</v>
      </c>
      <c r="M1441" s="18">
        <v>2.7142857142857101E-2</v>
      </c>
      <c r="N1441" s="18">
        <v>1.28571428571429E-2</v>
      </c>
      <c r="O1441" s="18">
        <v>1.85714285714286E-2</v>
      </c>
      <c r="P1441" s="18">
        <v>0</v>
      </c>
      <c r="Q1441" s="18">
        <v>0</v>
      </c>
      <c r="R1441" s="18">
        <v>0</v>
      </c>
      <c r="S1441" s="18">
        <v>0</v>
      </c>
      <c r="T1441" s="18">
        <v>0</v>
      </c>
      <c r="U1441" s="18">
        <v>0.12</v>
      </c>
      <c r="V1441" s="18">
        <v>0.104285714285714</v>
      </c>
      <c r="W1441" s="18">
        <v>8.7142857142857105E-2</v>
      </c>
      <c r="X1441" s="18">
        <v>3.1071428571428601E-2</v>
      </c>
      <c r="Y1441" s="18">
        <v>7.1428571428571397E-2</v>
      </c>
      <c r="Z1441" s="18">
        <v>6.8571428571428603E-2</v>
      </c>
    </row>
    <row r="1442" spans="1:26">
      <c r="A1442" s="41">
        <v>346</v>
      </c>
      <c r="B1442" s="24" t="s">
        <v>776</v>
      </c>
      <c r="C1442" s="18">
        <v>5.2142857142857102E-2</v>
      </c>
      <c r="D1442" s="18">
        <v>0.14142857142857099</v>
      </c>
      <c r="E1442" s="18">
        <v>0.23142857142857101</v>
      </c>
      <c r="F1442" s="18">
        <v>0.19714285714285701</v>
      </c>
      <c r="G1442" s="18">
        <v>0.13857142857142901</v>
      </c>
      <c r="H1442" s="18">
        <v>8.6607142857142907E-3</v>
      </c>
      <c r="I1442" s="18">
        <v>0</v>
      </c>
      <c r="J1442" s="18">
        <v>0.39285714285714302</v>
      </c>
      <c r="K1442" s="18">
        <v>0.65142857142857202</v>
      </c>
      <c r="L1442" s="18">
        <v>0.40571428571428603</v>
      </c>
      <c r="M1442" s="18">
        <v>0.32857142857142901</v>
      </c>
      <c r="N1442" s="18">
        <v>0.254285714285714</v>
      </c>
      <c r="O1442" s="18">
        <v>0.25</v>
      </c>
      <c r="P1442" s="18">
        <v>0.36428571428571399</v>
      </c>
      <c r="Q1442" s="18">
        <v>0.255714285714286</v>
      </c>
      <c r="R1442" s="18">
        <v>8.2857142857142893E-2</v>
      </c>
      <c r="S1442" s="18">
        <v>4.1428571428571398E-2</v>
      </c>
      <c r="T1442" s="18">
        <v>0</v>
      </c>
      <c r="U1442" s="18">
        <v>0</v>
      </c>
      <c r="V1442" s="18">
        <v>0</v>
      </c>
      <c r="W1442" s="18">
        <v>0</v>
      </c>
      <c r="X1442" s="18">
        <v>0</v>
      </c>
      <c r="Y1442" s="18">
        <v>0</v>
      </c>
      <c r="Z1442" s="18">
        <v>8.4285714285714297E-2</v>
      </c>
    </row>
    <row r="1443" spans="1:26">
      <c r="A1443" s="41">
        <v>347</v>
      </c>
      <c r="B1443" s="24" t="s">
        <v>776</v>
      </c>
      <c r="C1443" s="18">
        <v>9.4285714285714306E-2</v>
      </c>
      <c r="D1443" s="18">
        <v>0.14714285714285699</v>
      </c>
      <c r="E1443" s="18">
        <v>0.184285714285714</v>
      </c>
      <c r="F1443" s="18">
        <v>0.43</v>
      </c>
      <c r="G1443" s="18">
        <v>0.53571428571428603</v>
      </c>
      <c r="H1443" s="18">
        <v>0.23714285714285699</v>
      </c>
      <c r="I1443" s="18">
        <v>0.55000000000000004</v>
      </c>
      <c r="J1443" s="18">
        <v>0.437142857142857</v>
      </c>
      <c r="K1443" s="18">
        <v>0.26017857142857098</v>
      </c>
      <c r="L1443" s="18">
        <v>0.215714285714286</v>
      </c>
      <c r="M1443" s="18">
        <v>0.34571428571428597</v>
      </c>
      <c r="N1443" s="18">
        <v>0.20714285714285699</v>
      </c>
      <c r="O1443" s="18">
        <v>9.4285714285714306E-2</v>
      </c>
      <c r="P1443" s="18">
        <v>1.2142857142857099E-2</v>
      </c>
      <c r="Q1443" s="18">
        <v>0</v>
      </c>
      <c r="R1443" s="18">
        <v>0.02</v>
      </c>
      <c r="S1443" s="18">
        <v>6.5714285714285697E-2</v>
      </c>
      <c r="T1443" s="18">
        <v>0</v>
      </c>
      <c r="U1443" s="18">
        <v>0.08</v>
      </c>
      <c r="V1443" s="18">
        <v>0.54714285714285704</v>
      </c>
      <c r="W1443" s="18">
        <v>0.23142857142857101</v>
      </c>
      <c r="X1443" s="18">
        <v>6.1428571428571402E-2</v>
      </c>
      <c r="Y1443" s="18">
        <v>0.19</v>
      </c>
      <c r="Z1443" s="18">
        <v>0.42857142857142899</v>
      </c>
    </row>
    <row r="1444" spans="1:26">
      <c r="A1444" s="41">
        <v>348</v>
      </c>
      <c r="B1444" s="24" t="s">
        <v>776</v>
      </c>
      <c r="C1444" s="18">
        <v>0.57142857142857095</v>
      </c>
      <c r="D1444" s="18">
        <v>0.61857142857142899</v>
      </c>
      <c r="E1444" s="18">
        <v>0.72</v>
      </c>
      <c r="F1444" s="18">
        <v>0.89</v>
      </c>
      <c r="G1444" s="18">
        <v>0.76857142857142902</v>
      </c>
      <c r="H1444" s="18">
        <v>0.58142857142857196</v>
      </c>
      <c r="I1444" s="18">
        <v>0.29428571428571398</v>
      </c>
      <c r="J1444" s="18">
        <v>0.32857142857142901</v>
      </c>
      <c r="K1444" s="18">
        <v>0.308571428571429</v>
      </c>
      <c r="L1444" s="18">
        <v>0.21</v>
      </c>
      <c r="M1444" s="18">
        <v>0.108571428571429</v>
      </c>
      <c r="N1444" s="18">
        <v>2.1428571428571401E-2</v>
      </c>
      <c r="O1444" s="18">
        <v>0.09</v>
      </c>
      <c r="P1444" s="18">
        <v>7.1428571428571397E-2</v>
      </c>
      <c r="Q1444" s="18">
        <v>7.1428571428571397E-2</v>
      </c>
      <c r="R1444" s="18">
        <v>6.5714285714285697E-2</v>
      </c>
      <c r="S1444" s="18">
        <v>8.1428571428571406E-2</v>
      </c>
      <c r="T1444" s="18">
        <v>7.5714285714285706E-2</v>
      </c>
      <c r="U1444" s="18">
        <v>0.11714285714285699</v>
      </c>
      <c r="V1444" s="18">
        <v>5.14285714285714E-2</v>
      </c>
      <c r="W1444" s="18">
        <v>7.14285714285714E-3</v>
      </c>
      <c r="X1444" s="18">
        <v>0</v>
      </c>
      <c r="Y1444" s="18">
        <v>0</v>
      </c>
      <c r="Z1444" s="18">
        <v>0</v>
      </c>
    </row>
    <row r="1445" spans="1:26">
      <c r="A1445" s="41">
        <v>349</v>
      </c>
      <c r="B1445" s="24" t="s">
        <v>776</v>
      </c>
      <c r="C1445" s="18">
        <v>0</v>
      </c>
      <c r="D1445" s="18">
        <v>0</v>
      </c>
      <c r="E1445" s="18">
        <v>0</v>
      </c>
      <c r="F1445" s="18">
        <v>0</v>
      </c>
      <c r="G1445" s="18">
        <v>0</v>
      </c>
      <c r="H1445" s="18">
        <v>1.85714285714286E-2</v>
      </c>
      <c r="I1445" s="18">
        <v>0.11</v>
      </c>
      <c r="J1445" s="18">
        <v>0.11714285714285699</v>
      </c>
      <c r="K1445" s="18">
        <v>0.112857142857143</v>
      </c>
      <c r="L1445" s="18">
        <v>6.4285714285714293E-2</v>
      </c>
      <c r="M1445" s="18">
        <v>9.2857142857142895E-3</v>
      </c>
      <c r="N1445" s="18">
        <v>0</v>
      </c>
      <c r="O1445" s="18">
        <v>0</v>
      </c>
      <c r="P1445" s="18">
        <v>0</v>
      </c>
      <c r="Q1445" s="18">
        <v>0</v>
      </c>
      <c r="R1445" s="18">
        <v>0</v>
      </c>
      <c r="S1445" s="18">
        <v>0</v>
      </c>
      <c r="T1445" s="18">
        <v>0</v>
      </c>
      <c r="U1445" s="18">
        <v>0</v>
      </c>
      <c r="V1445" s="18">
        <v>1.7142857142857099E-2</v>
      </c>
      <c r="W1445" s="18">
        <v>0</v>
      </c>
      <c r="X1445" s="18">
        <v>3.2857142857142897E-2</v>
      </c>
      <c r="Y1445" s="18">
        <v>4.2857142857142899E-2</v>
      </c>
      <c r="Z1445" s="18">
        <v>0.217142857142857</v>
      </c>
    </row>
    <row r="1446" spans="1:26">
      <c r="A1446" s="41">
        <v>350</v>
      </c>
      <c r="B1446" s="24" t="s">
        <v>776</v>
      </c>
      <c r="C1446" s="18">
        <v>0.182857142857143</v>
      </c>
      <c r="D1446" s="18">
        <v>0.37</v>
      </c>
      <c r="E1446" s="18">
        <v>0.29285714285714298</v>
      </c>
      <c r="F1446" s="18">
        <v>8.4285714285714297E-2</v>
      </c>
      <c r="G1446" s="18">
        <v>4.7142857142857097E-2</v>
      </c>
      <c r="H1446" s="18">
        <v>4.57142857142857E-2</v>
      </c>
      <c r="I1446" s="18">
        <v>0</v>
      </c>
      <c r="J1446" s="18">
        <v>2.7142857142857101E-2</v>
      </c>
      <c r="K1446" s="18">
        <v>0</v>
      </c>
      <c r="L1446" s="18">
        <v>7.4285714285714302E-2</v>
      </c>
      <c r="M1446" s="18">
        <v>0.104285714285714</v>
      </c>
      <c r="N1446" s="18">
        <v>7.2857142857142898E-2</v>
      </c>
      <c r="O1446" s="18">
        <v>2.2857142857142899E-2</v>
      </c>
      <c r="P1446" s="18">
        <v>0.01</v>
      </c>
      <c r="Q1446" s="18">
        <v>0</v>
      </c>
      <c r="R1446" s="18">
        <v>0</v>
      </c>
      <c r="S1446" s="18">
        <v>0</v>
      </c>
      <c r="T1446" s="18">
        <v>0</v>
      </c>
      <c r="U1446" s="18">
        <v>0</v>
      </c>
      <c r="V1446" s="18">
        <v>0</v>
      </c>
      <c r="W1446" s="18">
        <v>0</v>
      </c>
      <c r="X1446" s="18">
        <v>0</v>
      </c>
      <c r="Y1446" s="18">
        <v>0.01</v>
      </c>
      <c r="Z1446" s="18">
        <v>5.7142857142857099E-2</v>
      </c>
    </row>
    <row r="1447" spans="1:26">
      <c r="A1447" s="41">
        <v>351</v>
      </c>
      <c r="B1447" s="24" t="s">
        <v>776</v>
      </c>
      <c r="C1447" s="18">
        <v>6.4285714285714293E-2</v>
      </c>
      <c r="D1447" s="18">
        <v>7.3214285714285699E-3</v>
      </c>
      <c r="E1447" s="18">
        <v>0.14714285714285699</v>
      </c>
      <c r="F1447" s="18">
        <v>0.33142857142857102</v>
      </c>
      <c r="G1447" s="18">
        <v>0.48428571428571399</v>
      </c>
      <c r="H1447" s="18">
        <v>0.55571428571428605</v>
      </c>
      <c r="I1447" s="18">
        <v>0.80571428571428605</v>
      </c>
      <c r="J1447" s="18">
        <v>0.79</v>
      </c>
      <c r="K1447" s="18">
        <v>0.90428571428571403</v>
      </c>
      <c r="L1447" s="18">
        <v>0.56285714285714294</v>
      </c>
      <c r="M1447" s="18">
        <v>0.46857142857142903</v>
      </c>
      <c r="N1447" s="18">
        <v>0.64571428571428602</v>
      </c>
      <c r="O1447" s="18">
        <v>0.47571428571428598</v>
      </c>
      <c r="P1447" s="18">
        <v>0.46142857142857102</v>
      </c>
      <c r="Q1447" s="18">
        <v>0.60285714285714298</v>
      </c>
      <c r="R1447" s="18">
        <v>0.32714285714285701</v>
      </c>
      <c r="S1447" s="18">
        <v>0.13428571428571401</v>
      </c>
      <c r="T1447" s="18">
        <v>0.28999999999999998</v>
      </c>
      <c r="U1447" s="18">
        <v>0.501428571428571</v>
      </c>
      <c r="V1447" s="18">
        <v>0.55714285714285705</v>
      </c>
      <c r="W1447" s="18">
        <v>0.628571428571429</v>
      </c>
      <c r="X1447" s="18">
        <v>0.88571428571428601</v>
      </c>
      <c r="Y1447" s="18">
        <v>0.83285714285714296</v>
      </c>
      <c r="Z1447" s="18">
        <v>0.67571428571428604</v>
      </c>
    </row>
    <row r="1448" spans="1:26">
      <c r="A1448" s="41">
        <v>352</v>
      </c>
      <c r="B1448" s="24" t="s">
        <v>776</v>
      </c>
      <c r="C1448" s="18">
        <v>0.307142857142857</v>
      </c>
      <c r="D1448" s="18">
        <v>0.44428571428571401</v>
      </c>
      <c r="E1448" s="18">
        <v>0.3</v>
      </c>
      <c r="F1448" s="18">
        <v>0.30428571428571399</v>
      </c>
      <c r="G1448" s="18">
        <v>0.29285714285714298</v>
      </c>
      <c r="H1448" s="18">
        <v>0.45285714285714301</v>
      </c>
      <c r="I1448" s="18">
        <v>0.378571428571429</v>
      </c>
      <c r="J1448" s="18">
        <v>0.17857142857142899</v>
      </c>
      <c r="K1448" s="18">
        <v>0.30285714285714299</v>
      </c>
      <c r="L1448" s="18">
        <v>9.4285714285714306E-2</v>
      </c>
      <c r="M1448" s="18">
        <v>8.5714285714285701E-3</v>
      </c>
      <c r="N1448" s="18">
        <v>0</v>
      </c>
      <c r="O1448" s="18">
        <v>0</v>
      </c>
      <c r="P1448" s="18">
        <v>0.107142857142857</v>
      </c>
      <c r="Q1448" s="18">
        <v>0.17571428571428599</v>
      </c>
      <c r="R1448" s="18">
        <v>0.128571428571429</v>
      </c>
      <c r="S1448" s="18">
        <v>7.4285714285714302E-2</v>
      </c>
      <c r="T1448" s="18">
        <v>0.114285714285714</v>
      </c>
      <c r="U1448" s="18">
        <v>0.16</v>
      </c>
      <c r="V1448" s="18">
        <v>0.11857142857142899</v>
      </c>
      <c r="W1448" s="18">
        <v>0.245714285714286</v>
      </c>
      <c r="X1448" s="18">
        <v>0.218571428571429</v>
      </c>
      <c r="Y1448" s="18">
        <v>5.2857142857142901E-2</v>
      </c>
      <c r="Z1448" s="18">
        <v>1.4285714285714299E-2</v>
      </c>
    </row>
    <row r="1449" spans="1:26">
      <c r="A1449" s="41">
        <v>353</v>
      </c>
      <c r="B1449" s="24" t="s">
        <v>776</v>
      </c>
      <c r="C1449" s="18">
        <v>0.76142857142857101</v>
      </c>
      <c r="D1449" s="18">
        <v>0.73285714285714298</v>
      </c>
      <c r="E1449" s="18">
        <v>0.182857142857143</v>
      </c>
      <c r="F1449" s="18">
        <v>0.17285714285714299</v>
      </c>
      <c r="G1449" s="18">
        <v>8.1428571428571406E-2</v>
      </c>
      <c r="H1449" s="18">
        <v>0.14857142857142899</v>
      </c>
      <c r="I1449" s="18">
        <v>0.13285714285714301</v>
      </c>
      <c r="J1449" s="18">
        <v>0.155714285714286</v>
      </c>
      <c r="K1449" s="18">
        <v>0.81142857142857105</v>
      </c>
      <c r="L1449" s="18">
        <v>0.95714285714285696</v>
      </c>
      <c r="M1449" s="18">
        <v>0.46571428571428602</v>
      </c>
      <c r="N1449" s="18">
        <v>0.57999999999999996</v>
      </c>
      <c r="O1449" s="18">
        <v>0.24142857142857099</v>
      </c>
      <c r="P1449" s="18">
        <v>0.184285714285714</v>
      </c>
      <c r="Q1449" s="18">
        <v>0.17285714285714299</v>
      </c>
      <c r="R1449" s="18">
        <v>0.17571428571428599</v>
      </c>
      <c r="S1449" s="18">
        <v>8.6428571428571396E-2</v>
      </c>
      <c r="T1449" s="18">
        <v>0.14142857142857099</v>
      </c>
      <c r="U1449" s="18">
        <v>0.58428571428571396</v>
      </c>
      <c r="V1449" s="18">
        <v>0.748571428571429</v>
      </c>
      <c r="W1449" s="18">
        <v>0.68714285714285706</v>
      </c>
      <c r="X1449" s="18">
        <v>0.57428571428571396</v>
      </c>
      <c r="Y1449" s="18">
        <v>0.49</v>
      </c>
      <c r="Z1449" s="18">
        <v>0.68142857142857205</v>
      </c>
    </row>
    <row r="1450" spans="1:26">
      <c r="A1450" s="41">
        <v>354</v>
      </c>
      <c r="B1450" s="24" t="s">
        <v>776</v>
      </c>
      <c r="C1450" s="18">
        <v>0.78857142857142903</v>
      </c>
      <c r="D1450" s="18">
        <v>0.78571428571428603</v>
      </c>
      <c r="E1450" s="18">
        <v>0.60142857142857098</v>
      </c>
      <c r="F1450" s="18">
        <v>0.51428571428571401</v>
      </c>
      <c r="G1450" s="18">
        <v>0.38142857142857101</v>
      </c>
      <c r="H1450" s="18">
        <v>0.54428571428571404</v>
      </c>
      <c r="I1450" s="18">
        <v>0.47714285714285698</v>
      </c>
      <c r="J1450" s="18">
        <v>0.73857142857142899</v>
      </c>
      <c r="K1450" s="18">
        <v>0.28000000000000003</v>
      </c>
      <c r="L1450" s="18">
        <v>0.13142857142857101</v>
      </c>
      <c r="M1450" s="18">
        <v>0.06</v>
      </c>
      <c r="N1450" s="18">
        <v>6.8571428571428603E-2</v>
      </c>
      <c r="O1450" s="18">
        <v>0.104285714285714</v>
      </c>
      <c r="P1450" s="18">
        <v>5.5714285714285702E-2</v>
      </c>
      <c r="Q1450" s="18">
        <v>0</v>
      </c>
      <c r="R1450" s="18">
        <v>0</v>
      </c>
      <c r="S1450" s="18">
        <v>0</v>
      </c>
      <c r="T1450" s="18">
        <v>0</v>
      </c>
      <c r="U1450" s="18">
        <v>4.1428571428571398E-2</v>
      </c>
      <c r="V1450" s="18">
        <v>0.16428571428571401</v>
      </c>
      <c r="W1450" s="18">
        <v>0.41571428571428598</v>
      </c>
      <c r="X1450" s="18">
        <v>0.66285714285714303</v>
      </c>
      <c r="Y1450" s="18">
        <v>0.36285714285714299</v>
      </c>
      <c r="Z1450" s="18">
        <v>0.26428571428571401</v>
      </c>
    </row>
    <row r="1451" spans="1:26">
      <c r="A1451" s="41">
        <v>355</v>
      </c>
      <c r="B1451" s="24" t="s">
        <v>776</v>
      </c>
      <c r="C1451" s="18">
        <v>0.26142857142857101</v>
      </c>
      <c r="D1451" s="18">
        <v>7.2857142857142898E-2</v>
      </c>
      <c r="E1451" s="18">
        <v>3.9285714285714299E-2</v>
      </c>
      <c r="F1451" s="18">
        <v>1.4285714285714299E-2</v>
      </c>
      <c r="G1451" s="18">
        <v>0</v>
      </c>
      <c r="H1451" s="18">
        <v>0.04</v>
      </c>
      <c r="I1451" s="18">
        <v>7.0000000000000007E-2</v>
      </c>
      <c r="J1451" s="18">
        <v>7.0803571428571396E-2</v>
      </c>
      <c r="K1451" s="18">
        <v>1.66071428571429E-2</v>
      </c>
      <c r="L1451" s="18">
        <v>3.0714285714285701E-2</v>
      </c>
      <c r="M1451" s="18">
        <v>0.32285714285714301</v>
      </c>
      <c r="N1451" s="18">
        <v>0.18142857142857099</v>
      </c>
      <c r="O1451" s="18">
        <v>0.20571428571428599</v>
      </c>
      <c r="P1451" s="18">
        <v>0.244285714285714</v>
      </c>
      <c r="Q1451" s="18">
        <v>0.108571428571429</v>
      </c>
      <c r="R1451" s="18">
        <v>0.02</v>
      </c>
      <c r="S1451" s="18">
        <v>7.8571428571428598E-2</v>
      </c>
      <c r="T1451" s="18">
        <v>8.8571428571428606E-2</v>
      </c>
      <c r="U1451" s="18">
        <v>2.7142857142857101E-2</v>
      </c>
      <c r="V1451" s="18">
        <v>0</v>
      </c>
      <c r="W1451" s="18">
        <v>0</v>
      </c>
      <c r="X1451" s="18">
        <v>0</v>
      </c>
      <c r="Y1451" s="18">
        <v>0</v>
      </c>
      <c r="Z1451" s="18">
        <v>0</v>
      </c>
    </row>
    <row r="1452" spans="1:26">
      <c r="A1452" s="41">
        <v>356</v>
      </c>
      <c r="B1452" s="24" t="s">
        <v>776</v>
      </c>
      <c r="C1452" s="18">
        <v>2.1428571428571401E-2</v>
      </c>
      <c r="D1452" s="18">
        <v>0.17142857142857101</v>
      </c>
      <c r="E1452" s="18">
        <v>0.26</v>
      </c>
      <c r="F1452" s="18">
        <v>1.5714285714285701E-2</v>
      </c>
      <c r="G1452" s="18">
        <v>0</v>
      </c>
      <c r="H1452" s="18">
        <v>0</v>
      </c>
      <c r="I1452" s="18">
        <v>0</v>
      </c>
      <c r="J1452" s="18">
        <v>2.1428571428571401E-2</v>
      </c>
      <c r="K1452" s="18">
        <v>0.19714285714285701</v>
      </c>
      <c r="L1452" s="18">
        <v>0.252857142857143</v>
      </c>
      <c r="M1452" s="18">
        <v>0.29285714285714298</v>
      </c>
      <c r="N1452" s="18">
        <v>0.16</v>
      </c>
      <c r="O1452" s="18">
        <v>0.217142857142857</v>
      </c>
      <c r="P1452" s="18">
        <v>0.59142857142857097</v>
      </c>
      <c r="Q1452" s="18">
        <v>0.378571428571429</v>
      </c>
      <c r="R1452" s="18">
        <v>0.28285714285714297</v>
      </c>
      <c r="S1452" s="18">
        <v>0.378571428571429</v>
      </c>
      <c r="T1452" s="18">
        <v>0.375714285714286</v>
      </c>
      <c r="U1452" s="18">
        <v>0.82</v>
      </c>
      <c r="V1452" s="18">
        <v>1</v>
      </c>
      <c r="W1452" s="18">
        <v>0.45714285714285702</v>
      </c>
      <c r="X1452" s="18">
        <v>0.92285714285714304</v>
      </c>
      <c r="Y1452" s="18">
        <v>0.71</v>
      </c>
      <c r="Z1452" s="18">
        <v>0.53428571428571403</v>
      </c>
    </row>
    <row r="1453" spans="1:26">
      <c r="A1453" s="41">
        <v>357</v>
      </c>
      <c r="B1453" s="24" t="s">
        <v>776</v>
      </c>
      <c r="C1453" s="18">
        <v>0.05</v>
      </c>
      <c r="D1453" s="18">
        <v>0.29071428571428598</v>
      </c>
      <c r="E1453" s="18">
        <v>0.317142857142857</v>
      </c>
      <c r="F1453" s="18">
        <v>0.28000000000000003</v>
      </c>
      <c r="G1453" s="18">
        <v>0.50857142857142901</v>
      </c>
      <c r="H1453" s="18">
        <v>0.83285714285714296</v>
      </c>
      <c r="I1453" s="18">
        <v>0.622857142857143</v>
      </c>
      <c r="J1453" s="18">
        <v>0.63571428571428601</v>
      </c>
      <c r="K1453" s="18">
        <v>0.76</v>
      </c>
      <c r="L1453" s="18">
        <v>0.76714285714285702</v>
      </c>
      <c r="M1453" s="18">
        <v>0.17857142857142899</v>
      </c>
      <c r="N1453" s="18">
        <v>0.16428571428571401</v>
      </c>
      <c r="O1453" s="18">
        <v>0.17142857142857101</v>
      </c>
      <c r="P1453" s="18">
        <v>0.16285714285714301</v>
      </c>
      <c r="Q1453" s="18">
        <v>0.17285714285714299</v>
      </c>
      <c r="R1453" s="18">
        <v>0.17285714285714299</v>
      </c>
      <c r="S1453" s="18">
        <v>0.17285714285714299</v>
      </c>
      <c r="T1453" s="18">
        <v>0.155714285714286</v>
      </c>
      <c r="U1453" s="18">
        <v>0.17571428571428599</v>
      </c>
      <c r="V1453" s="18">
        <v>0.58571428571428596</v>
      </c>
      <c r="W1453" s="18">
        <v>0.63285714285714301</v>
      </c>
      <c r="X1453" s="18">
        <v>0.60285714285714298</v>
      </c>
      <c r="Y1453" s="18">
        <v>0.82714285714285696</v>
      </c>
      <c r="Z1453" s="18">
        <v>0.878571428571429</v>
      </c>
    </row>
    <row r="1454" spans="1:26">
      <c r="A1454" s="41">
        <v>358</v>
      </c>
      <c r="B1454" s="24" t="s">
        <v>776</v>
      </c>
      <c r="C1454" s="18">
        <v>0.81285714285714294</v>
      </c>
      <c r="D1454" s="18">
        <v>0.68142857142857205</v>
      </c>
      <c r="E1454" s="18">
        <v>0.92857142857142905</v>
      </c>
      <c r="F1454" s="18">
        <v>0.58142857142857196</v>
      </c>
      <c r="G1454" s="18">
        <v>0.41857142857142898</v>
      </c>
      <c r="H1454" s="18">
        <v>0.33142857142857102</v>
      </c>
      <c r="I1454" s="18">
        <v>0.29571428571428598</v>
      </c>
      <c r="J1454" s="18">
        <v>0.308571428571429</v>
      </c>
      <c r="K1454" s="18">
        <v>5.8571428571428601E-2</v>
      </c>
      <c r="L1454" s="18">
        <v>0</v>
      </c>
      <c r="M1454" s="18">
        <v>0</v>
      </c>
      <c r="N1454" s="18">
        <v>0</v>
      </c>
      <c r="O1454" s="18">
        <v>0</v>
      </c>
      <c r="P1454" s="18">
        <v>0</v>
      </c>
      <c r="Q1454" s="18">
        <v>0</v>
      </c>
      <c r="R1454" s="18">
        <v>0</v>
      </c>
      <c r="S1454" s="18">
        <v>0</v>
      </c>
      <c r="T1454" s="18">
        <v>0</v>
      </c>
      <c r="U1454" s="18">
        <v>0</v>
      </c>
      <c r="V1454" s="18">
        <v>0</v>
      </c>
      <c r="W1454" s="18">
        <v>0</v>
      </c>
      <c r="X1454" s="18">
        <v>1.7142857142857099E-2</v>
      </c>
      <c r="Y1454" s="18">
        <v>0</v>
      </c>
      <c r="Z1454" s="18">
        <v>8.5714285714285701E-3</v>
      </c>
    </row>
    <row r="1455" spans="1:26">
      <c r="A1455" s="41">
        <v>359</v>
      </c>
      <c r="B1455" s="24" t="s">
        <v>776</v>
      </c>
      <c r="C1455" s="18">
        <v>0.1</v>
      </c>
      <c r="D1455" s="18">
        <v>0.30285714285714299</v>
      </c>
      <c r="E1455" s="18">
        <v>0.45857142857142902</v>
      </c>
      <c r="F1455" s="18">
        <v>0.69571428571428595</v>
      </c>
      <c r="G1455" s="18">
        <v>0.51571428571428601</v>
      </c>
      <c r="H1455" s="18">
        <v>0.45142857142857101</v>
      </c>
      <c r="I1455" s="18">
        <v>0.39857142857142902</v>
      </c>
      <c r="J1455" s="18">
        <v>0.39714285714285702</v>
      </c>
      <c r="K1455" s="18">
        <v>0.44857142857142901</v>
      </c>
      <c r="L1455" s="18">
        <v>0.30428571428571399</v>
      </c>
      <c r="M1455" s="18">
        <v>0.247142857142857</v>
      </c>
      <c r="N1455" s="18">
        <v>0.152857142857143</v>
      </c>
      <c r="O1455" s="18">
        <v>0.21142857142857099</v>
      </c>
      <c r="P1455" s="18">
        <v>0.217142857142857</v>
      </c>
      <c r="Q1455" s="18">
        <v>0.214285714285714</v>
      </c>
      <c r="R1455" s="18">
        <v>0.34714285714285698</v>
      </c>
      <c r="S1455" s="18">
        <v>0.32857142857142901</v>
      </c>
      <c r="T1455" s="18">
        <v>0.32285714285714301</v>
      </c>
      <c r="U1455" s="18">
        <v>0.73857142857142899</v>
      </c>
      <c r="V1455" s="18">
        <v>0.79857142857142904</v>
      </c>
      <c r="W1455" s="18">
        <v>0.77714285714285702</v>
      </c>
      <c r="X1455" s="18">
        <v>0.87</v>
      </c>
      <c r="Y1455" s="18">
        <v>0.94</v>
      </c>
      <c r="Z1455" s="18">
        <v>0.80714285714285705</v>
      </c>
    </row>
    <row r="1456" spans="1:26">
      <c r="A1456" s="41">
        <v>360</v>
      </c>
      <c r="B1456" s="24" t="s">
        <v>776</v>
      </c>
      <c r="C1456" s="18">
        <v>0.55142857142857205</v>
      </c>
      <c r="D1456" s="18">
        <v>0.70857142857142896</v>
      </c>
      <c r="E1456" s="18">
        <v>0.9</v>
      </c>
      <c r="F1456" s="18">
        <v>0.66428571428571404</v>
      </c>
      <c r="G1456" s="18">
        <v>0.57999999999999996</v>
      </c>
      <c r="H1456" s="18">
        <v>0.5</v>
      </c>
      <c r="I1456" s="18">
        <v>0.61</v>
      </c>
      <c r="J1456" s="18">
        <v>0.5</v>
      </c>
      <c r="K1456" s="18">
        <v>0.47142857142857097</v>
      </c>
      <c r="L1456" s="18">
        <v>0.161428571428571</v>
      </c>
      <c r="M1456" s="18">
        <v>0.13857142857142901</v>
      </c>
      <c r="N1456" s="18">
        <v>0.152857142857143</v>
      </c>
      <c r="O1456" s="18">
        <v>0.158571428571429</v>
      </c>
      <c r="P1456" s="18">
        <v>0.13285714285714301</v>
      </c>
      <c r="Q1456" s="18">
        <v>6.8571428571428603E-2</v>
      </c>
      <c r="R1456" s="18">
        <v>6.8571428571428603E-2</v>
      </c>
      <c r="S1456" s="18">
        <v>3.7142857142857102E-2</v>
      </c>
      <c r="T1456" s="18">
        <v>2.57142857142857E-2</v>
      </c>
      <c r="U1456" s="18">
        <v>0.155714285714286</v>
      </c>
      <c r="V1456" s="18">
        <v>0.29571428571428598</v>
      </c>
      <c r="W1456" s="18">
        <v>0.48142857142857198</v>
      </c>
      <c r="X1456" s="18">
        <v>0.38428571428571401</v>
      </c>
      <c r="Y1456" s="18">
        <v>0.32857142857142901</v>
      </c>
      <c r="Z1456" s="18">
        <v>0.40428571428571403</v>
      </c>
    </row>
    <row r="1457" spans="1:26">
      <c r="A1457" s="41">
        <v>361</v>
      </c>
      <c r="B1457" s="24" t="s">
        <v>776</v>
      </c>
      <c r="C1457" s="18">
        <v>0.49142857142857099</v>
      </c>
      <c r="D1457" s="18">
        <v>0.53285714285714303</v>
      </c>
      <c r="E1457" s="18">
        <v>0.59285714285714297</v>
      </c>
      <c r="F1457" s="18">
        <v>0.312857142857143</v>
      </c>
      <c r="G1457" s="18">
        <v>0.44714285714285701</v>
      </c>
      <c r="H1457" s="18">
        <v>0.86142857142857099</v>
      </c>
      <c r="I1457" s="18">
        <v>0.70428571428571396</v>
      </c>
      <c r="J1457" s="18">
        <v>0.54</v>
      </c>
      <c r="K1457" s="18">
        <v>0.52</v>
      </c>
      <c r="L1457" s="18">
        <v>0.254285714285714</v>
      </c>
      <c r="M1457" s="18">
        <v>0.04</v>
      </c>
      <c r="N1457" s="18">
        <v>3.4285714285714301E-2</v>
      </c>
      <c r="O1457" s="18">
        <v>0.114285714285714</v>
      </c>
      <c r="P1457" s="18">
        <v>0.105714285714286</v>
      </c>
      <c r="Q1457" s="18">
        <v>0</v>
      </c>
      <c r="R1457" s="18">
        <v>1.5714285714285701E-2</v>
      </c>
      <c r="S1457" s="18">
        <v>2.2857142857142899E-2</v>
      </c>
      <c r="T1457" s="18">
        <v>1.46428571428571E-2</v>
      </c>
      <c r="U1457" s="18">
        <v>0.2</v>
      </c>
      <c r="V1457" s="18">
        <v>0.28285714285714297</v>
      </c>
      <c r="W1457" s="18">
        <v>0.28357142857142897</v>
      </c>
      <c r="X1457" s="18">
        <v>0.30071428571428599</v>
      </c>
      <c r="Y1457" s="18">
        <v>0.273794642857143</v>
      </c>
      <c r="Z1457" s="18">
        <v>6.3750000000000001E-2</v>
      </c>
    </row>
    <row r="1458" spans="1:26">
      <c r="A1458" s="41">
        <v>362</v>
      </c>
      <c r="B1458" s="24" t="s">
        <v>776</v>
      </c>
      <c r="C1458" s="18">
        <v>0</v>
      </c>
      <c r="D1458" s="18">
        <v>0.2</v>
      </c>
      <c r="E1458" s="18">
        <v>2.57142857142857E-2</v>
      </c>
      <c r="F1458" s="18">
        <v>0.12</v>
      </c>
      <c r="G1458" s="18">
        <v>0.127142857142857</v>
      </c>
      <c r="H1458" s="18">
        <v>0</v>
      </c>
      <c r="I1458" s="18">
        <v>0</v>
      </c>
      <c r="J1458" s="18">
        <v>0</v>
      </c>
      <c r="K1458" s="18">
        <v>0</v>
      </c>
      <c r="L1458" s="18">
        <v>0</v>
      </c>
      <c r="M1458" s="18">
        <v>0</v>
      </c>
      <c r="N1458" s="18">
        <v>3.4285714285714301E-2</v>
      </c>
      <c r="O1458" s="18">
        <v>0.59428571428571397</v>
      </c>
      <c r="P1458" s="18">
        <v>0.152857142857143</v>
      </c>
      <c r="Q1458" s="18">
        <v>0.128571428571429</v>
      </c>
      <c r="R1458" s="18">
        <v>0.124285714285714</v>
      </c>
      <c r="S1458" s="18">
        <v>0.14857142857142899</v>
      </c>
      <c r="T1458" s="18">
        <v>0.152857142857143</v>
      </c>
      <c r="U1458" s="18">
        <v>0.127142857142857</v>
      </c>
      <c r="V1458" s="18">
        <v>0.188571428571429</v>
      </c>
      <c r="W1458" s="18">
        <v>0.14857142857142899</v>
      </c>
      <c r="X1458" s="18">
        <v>0.13285714285714301</v>
      </c>
      <c r="Y1458" s="18">
        <v>0.13142857142857101</v>
      </c>
      <c r="Z1458" s="18">
        <v>0.89571428571428602</v>
      </c>
    </row>
    <row r="1459" spans="1:26">
      <c r="A1459" s="41">
        <v>363</v>
      </c>
      <c r="B1459" s="24" t="s">
        <v>776</v>
      </c>
      <c r="C1459" s="18">
        <v>0.76285714285714301</v>
      </c>
      <c r="D1459" s="18">
        <v>0.64714285714285702</v>
      </c>
      <c r="E1459" s="18">
        <v>0.43</v>
      </c>
      <c r="F1459" s="18">
        <v>0.45142857142857101</v>
      </c>
      <c r="G1459" s="18">
        <v>0.29571428571428598</v>
      </c>
      <c r="H1459" s="18">
        <v>0.214285714285714</v>
      </c>
      <c r="I1459" s="18">
        <v>1.28571428571429E-2</v>
      </c>
      <c r="J1459" s="18">
        <v>0</v>
      </c>
      <c r="K1459" s="18">
        <v>1.85714285714286E-2</v>
      </c>
      <c r="L1459" s="18">
        <v>0</v>
      </c>
      <c r="M1459" s="18">
        <v>0</v>
      </c>
      <c r="N1459" s="18">
        <v>0</v>
      </c>
      <c r="O1459" s="18">
        <v>0</v>
      </c>
      <c r="P1459" s="18">
        <v>1.1428571428571401E-2</v>
      </c>
      <c r="Q1459" s="18">
        <v>8.8571428571428606E-2</v>
      </c>
      <c r="R1459" s="18">
        <v>7.0000000000000007E-2</v>
      </c>
      <c r="S1459" s="18">
        <v>0.217142857142857</v>
      </c>
      <c r="T1459" s="18">
        <v>0.54142857142857104</v>
      </c>
      <c r="U1459" s="18">
        <v>0.63857142857142901</v>
      </c>
      <c r="V1459" s="18">
        <v>0.69571428571428595</v>
      </c>
      <c r="W1459" s="18">
        <v>0.67714285714285705</v>
      </c>
      <c r="X1459" s="18">
        <v>0.98571428571428599</v>
      </c>
      <c r="Y1459" s="18">
        <v>0.56714285714285695</v>
      </c>
      <c r="Z1459" s="18">
        <v>1</v>
      </c>
    </row>
    <row r="1460" spans="1:26">
      <c r="A1460" s="41">
        <v>364</v>
      </c>
      <c r="B1460" s="24" t="s">
        <v>776</v>
      </c>
      <c r="C1460" s="18">
        <v>0.84428571428571397</v>
      </c>
      <c r="D1460" s="18">
        <v>0.70285714285714296</v>
      </c>
      <c r="E1460" s="18">
        <v>0.52571428571428602</v>
      </c>
      <c r="F1460" s="18">
        <v>0.61285714285714299</v>
      </c>
      <c r="G1460" s="18">
        <v>0.51142857142857101</v>
      </c>
      <c r="H1460" s="18">
        <v>0.61857142857142899</v>
      </c>
      <c r="I1460" s="18">
        <v>0.64428571428571402</v>
      </c>
      <c r="J1460" s="18">
        <v>0.88714285714285701</v>
      </c>
      <c r="K1460" s="18">
        <v>0.84</v>
      </c>
      <c r="L1460" s="18">
        <v>0.78857142857142903</v>
      </c>
      <c r="M1460" s="18">
        <v>0.14428571428571399</v>
      </c>
      <c r="N1460" s="18">
        <v>0.152857142857143</v>
      </c>
      <c r="O1460" s="18">
        <v>0.17714285714285699</v>
      </c>
      <c r="P1460" s="18">
        <v>0.157142857142857</v>
      </c>
      <c r="Q1460" s="18">
        <v>0.20285714285714301</v>
      </c>
      <c r="R1460" s="18">
        <v>0.25857142857142901</v>
      </c>
      <c r="S1460" s="18">
        <v>0.30142857142857099</v>
      </c>
      <c r="T1460" s="18">
        <v>0.107142857142857</v>
      </c>
      <c r="U1460" s="18">
        <v>5.6428571428571397E-2</v>
      </c>
      <c r="V1460" s="18">
        <v>0.17142857142857101</v>
      </c>
      <c r="W1460" s="18">
        <v>0.154285714285714</v>
      </c>
      <c r="X1460" s="18">
        <v>0.151428571428571</v>
      </c>
      <c r="Y1460" s="18">
        <v>0.79142857142857104</v>
      </c>
      <c r="Z1460" s="18">
        <v>0.76857142857142902</v>
      </c>
    </row>
    <row r="1461" spans="1:26">
      <c r="A1461" s="41">
        <v>365</v>
      </c>
      <c r="B1461" s="24" t="s">
        <v>776</v>
      </c>
      <c r="C1461" s="18">
        <v>0.79</v>
      </c>
      <c r="D1461" s="18">
        <v>4.9375000000000002E-2</v>
      </c>
      <c r="E1461" s="18">
        <v>0</v>
      </c>
      <c r="F1461" s="18">
        <v>0</v>
      </c>
      <c r="G1461" s="18">
        <v>0</v>
      </c>
      <c r="H1461" s="18">
        <v>0.156428571428571</v>
      </c>
      <c r="I1461" s="18">
        <v>0.16285714285714301</v>
      </c>
      <c r="J1461" s="18">
        <v>1.01785714285714E-2</v>
      </c>
      <c r="K1461" s="18">
        <v>0</v>
      </c>
      <c r="L1461" s="18">
        <v>0.372142857142857</v>
      </c>
      <c r="M1461" s="18">
        <v>0.52142857142857202</v>
      </c>
      <c r="N1461" s="18">
        <v>3.2589285714285703E-2</v>
      </c>
      <c r="O1461" s="18">
        <v>0</v>
      </c>
      <c r="P1461" s="18">
        <v>0.26571428571428601</v>
      </c>
      <c r="Q1461" s="18">
        <v>0.248571428571429</v>
      </c>
      <c r="R1461" s="18">
        <v>0.28142857142857097</v>
      </c>
      <c r="S1461" s="18">
        <v>0.28571428571428598</v>
      </c>
      <c r="T1461" s="18">
        <v>0.221428571428571</v>
      </c>
      <c r="U1461" s="18">
        <v>0.29714285714285699</v>
      </c>
      <c r="V1461" s="18">
        <v>0.40571428571428603</v>
      </c>
      <c r="W1461" s="18">
        <v>0.41857142857142898</v>
      </c>
      <c r="X1461" s="18">
        <v>0.24687500000000001</v>
      </c>
      <c r="Y1461" s="18">
        <v>0.50857142857142901</v>
      </c>
      <c r="Z1461" s="18">
        <v>0.61</v>
      </c>
    </row>
    <row r="1462" spans="1:26">
      <c r="A1462" s="41">
        <v>1</v>
      </c>
      <c r="B1462" s="24" t="s">
        <v>777</v>
      </c>
      <c r="C1462" s="18">
        <v>0.37351637351637401</v>
      </c>
      <c r="D1462" s="18">
        <v>0.415701415701416</v>
      </c>
      <c r="E1462" s="18">
        <v>0.47719147719147698</v>
      </c>
      <c r="F1462" s="18">
        <v>0.35621335621335598</v>
      </c>
      <c r="G1462" s="18">
        <v>0.427141427141427</v>
      </c>
      <c r="H1462" s="18">
        <v>0.476333476333476</v>
      </c>
      <c r="I1462" s="18">
        <v>0.69326469326469298</v>
      </c>
      <c r="J1462" s="18">
        <v>0.75375375375375397</v>
      </c>
      <c r="K1462" s="18">
        <v>0.54411554411554397</v>
      </c>
      <c r="L1462" s="18">
        <v>0.52595452595452596</v>
      </c>
      <c r="M1462" s="18">
        <v>0.43629343629343598</v>
      </c>
      <c r="N1462" s="18">
        <v>0.60832260832260798</v>
      </c>
      <c r="O1462" s="18">
        <v>0.271557271557272</v>
      </c>
      <c r="P1462" s="18">
        <v>0.33204633204633199</v>
      </c>
      <c r="Q1462" s="18">
        <v>0.27355927355927401</v>
      </c>
      <c r="R1462" s="18">
        <v>0.39139139139139101</v>
      </c>
      <c r="S1462" s="18">
        <v>0.27413127413127403</v>
      </c>
      <c r="T1462" s="18">
        <v>0.39196339196339203</v>
      </c>
      <c r="U1462" s="18">
        <v>0.69512369512369498</v>
      </c>
      <c r="V1462" s="18">
        <v>0.73244673244673197</v>
      </c>
      <c r="W1462" s="18">
        <v>0.75346775346775297</v>
      </c>
      <c r="X1462" s="18">
        <v>0.58329758329758297</v>
      </c>
      <c r="Y1462" s="18">
        <v>0.74903474903474898</v>
      </c>
      <c r="Z1462" s="18">
        <v>0.803517803517803</v>
      </c>
    </row>
    <row r="1463" spans="1:26">
      <c r="A1463" s="41">
        <v>2</v>
      </c>
      <c r="B1463" s="24" t="s">
        <v>777</v>
      </c>
      <c r="C1463" s="18">
        <v>0.49706849706849698</v>
      </c>
      <c r="D1463" s="18">
        <v>0.65937365937365899</v>
      </c>
      <c r="E1463" s="18">
        <v>0.54969254969254999</v>
      </c>
      <c r="F1463" s="18">
        <v>0.57757757757757799</v>
      </c>
      <c r="G1463" s="18">
        <v>0.47747747747747699</v>
      </c>
      <c r="H1463" s="18">
        <v>0.36379236379236402</v>
      </c>
      <c r="I1463" s="18">
        <v>0.36021736021736001</v>
      </c>
      <c r="J1463" s="18">
        <v>0.30387530387530398</v>
      </c>
      <c r="K1463" s="18">
        <v>0.26111826111826097</v>
      </c>
      <c r="L1463" s="18">
        <v>0.16959816959817001</v>
      </c>
      <c r="M1463" s="18">
        <v>0.16416416416416399</v>
      </c>
      <c r="N1463" s="18">
        <v>0.17303017303017301</v>
      </c>
      <c r="O1463" s="18">
        <v>0.101101101101101</v>
      </c>
      <c r="P1463" s="18">
        <v>0.21550121550121501</v>
      </c>
      <c r="Q1463" s="18">
        <v>9.2521092521092502E-2</v>
      </c>
      <c r="R1463" s="18">
        <v>4.7190047190047199E-2</v>
      </c>
      <c r="S1463" s="18">
        <v>8.2940082940082902E-3</v>
      </c>
      <c r="T1463" s="18">
        <v>2.9172029172029199E-2</v>
      </c>
      <c r="U1463" s="18">
        <v>3.0173030173030201E-2</v>
      </c>
      <c r="V1463" s="18">
        <v>0</v>
      </c>
      <c r="W1463" s="18">
        <v>1.0010010010009999E-3</v>
      </c>
      <c r="X1463" s="18">
        <v>0</v>
      </c>
      <c r="Y1463" s="18">
        <v>0</v>
      </c>
      <c r="Z1463" s="18">
        <v>0</v>
      </c>
    </row>
    <row r="1464" spans="1:26">
      <c r="A1464" s="41">
        <v>3</v>
      </c>
      <c r="B1464" s="24" t="s">
        <v>777</v>
      </c>
      <c r="C1464" s="18">
        <v>5.9917059917059902E-2</v>
      </c>
      <c r="D1464" s="18">
        <v>0.27441727441727398</v>
      </c>
      <c r="E1464" s="18">
        <v>0.80122980122980103</v>
      </c>
      <c r="F1464" s="18">
        <v>0.84970684970684995</v>
      </c>
      <c r="G1464" s="18">
        <v>0.32675532675532698</v>
      </c>
      <c r="H1464" s="18">
        <v>0.24910624910624901</v>
      </c>
      <c r="I1464" s="18">
        <v>0.37394537394537403</v>
      </c>
      <c r="J1464" s="18">
        <v>0.64364364364364401</v>
      </c>
      <c r="K1464" s="18">
        <v>0.46517946517946501</v>
      </c>
      <c r="L1464" s="18">
        <v>0.51766051766051802</v>
      </c>
      <c r="M1464" s="18">
        <v>0.83855283855283902</v>
      </c>
      <c r="N1464" s="18">
        <v>0.91977691977692</v>
      </c>
      <c r="O1464" s="18">
        <v>0.57800657800657795</v>
      </c>
      <c r="P1464" s="18">
        <v>0.28771628771628799</v>
      </c>
      <c r="Q1464" s="18">
        <v>0.43572143572143601</v>
      </c>
      <c r="R1464" s="18">
        <v>0.51451451451451502</v>
      </c>
      <c r="S1464" s="18">
        <v>0.70470470470470503</v>
      </c>
      <c r="T1464" s="18">
        <v>0.40998140998141003</v>
      </c>
      <c r="U1464" s="18">
        <v>0.246246246246246</v>
      </c>
      <c r="V1464" s="18">
        <v>0.31531531531531498</v>
      </c>
      <c r="W1464" s="18">
        <v>0.60374660374660405</v>
      </c>
      <c r="X1464" s="18">
        <v>0.25639925639925598</v>
      </c>
      <c r="Y1464" s="18">
        <v>0.44930644930644897</v>
      </c>
      <c r="Z1464" s="18">
        <v>0.33647933647933698</v>
      </c>
    </row>
    <row r="1465" spans="1:26">
      <c r="A1465" s="41">
        <v>4</v>
      </c>
      <c r="B1465" s="24" t="s">
        <v>777</v>
      </c>
      <c r="C1465" s="18">
        <v>0.32260832260832301</v>
      </c>
      <c r="D1465" s="18">
        <v>0.104247104247104</v>
      </c>
      <c r="E1465" s="18">
        <v>0.122265122265122</v>
      </c>
      <c r="F1465" s="18">
        <v>0.209495209495209</v>
      </c>
      <c r="G1465" s="18">
        <v>0.1001001001001</v>
      </c>
      <c r="H1465" s="18">
        <v>5.83440583440583E-2</v>
      </c>
      <c r="I1465" s="18">
        <v>0.13113113113113101</v>
      </c>
      <c r="J1465" s="18">
        <v>8.1796081796081804E-2</v>
      </c>
      <c r="K1465" s="18">
        <v>8.2082082082082106E-2</v>
      </c>
      <c r="L1465" s="18">
        <v>4.1470041470041498E-2</v>
      </c>
      <c r="M1465" s="18">
        <v>5.6342056342056301E-2</v>
      </c>
      <c r="N1465" s="18">
        <v>6.52080652080652E-2</v>
      </c>
      <c r="O1465" s="18">
        <v>9.3808093808093795E-2</v>
      </c>
      <c r="P1465" s="18">
        <v>0.11883311883311901</v>
      </c>
      <c r="Q1465" s="18">
        <v>0.101959101959102</v>
      </c>
      <c r="R1465" s="18">
        <v>0.22722722722722699</v>
      </c>
      <c r="S1465" s="18">
        <v>0.27985127985128</v>
      </c>
      <c r="T1465" s="18">
        <v>0.26712426712426701</v>
      </c>
      <c r="U1465" s="18">
        <v>0.238953238953239</v>
      </c>
      <c r="V1465" s="18">
        <v>0.38238238238238198</v>
      </c>
      <c r="W1465" s="18">
        <v>0.34749034749034702</v>
      </c>
      <c r="X1465" s="18">
        <v>0.57829257829257796</v>
      </c>
      <c r="Y1465" s="18">
        <v>0.32032032032031998</v>
      </c>
      <c r="Z1465" s="18">
        <v>0.41026741026740998</v>
      </c>
    </row>
    <row r="1466" spans="1:26">
      <c r="A1466" s="41">
        <v>5</v>
      </c>
      <c r="B1466" s="24" t="s">
        <v>777</v>
      </c>
      <c r="C1466" s="18">
        <v>0.49778349778349801</v>
      </c>
      <c r="D1466" s="18">
        <v>0.76805376805376802</v>
      </c>
      <c r="E1466" s="18">
        <v>0.83211783211783197</v>
      </c>
      <c r="F1466" s="18">
        <v>0.59316459316459302</v>
      </c>
      <c r="G1466" s="18">
        <v>0.59716859716859705</v>
      </c>
      <c r="H1466" s="18">
        <v>0.39067639067639098</v>
      </c>
      <c r="I1466" s="18">
        <v>0.68396968396968405</v>
      </c>
      <c r="J1466" s="18">
        <v>0.405977405977406</v>
      </c>
      <c r="K1466" s="18">
        <v>0.58458458458458495</v>
      </c>
      <c r="L1466" s="18">
        <v>0.623623623623624</v>
      </c>
      <c r="M1466" s="18">
        <v>0.50564850564850605</v>
      </c>
      <c r="N1466" s="18">
        <v>0.74874874874874897</v>
      </c>
      <c r="O1466" s="18">
        <v>0.54783354783354798</v>
      </c>
      <c r="P1466" s="18">
        <v>0.55069355069355097</v>
      </c>
      <c r="Q1466" s="18">
        <v>0.19991419991420001</v>
      </c>
      <c r="R1466" s="18">
        <v>0.184184184184184</v>
      </c>
      <c r="S1466" s="18">
        <v>5.0336050336050299E-2</v>
      </c>
      <c r="T1466" s="18">
        <v>5.1051051051050997E-2</v>
      </c>
      <c r="U1466" s="18">
        <v>9.7526097526097505E-2</v>
      </c>
      <c r="V1466" s="18">
        <v>9.8241098241098196E-2</v>
      </c>
      <c r="W1466" s="18">
        <v>0.101101101101101</v>
      </c>
      <c r="X1466" s="18">
        <v>5.7343057343057301E-2</v>
      </c>
      <c r="Y1466" s="18">
        <v>4.5617045617045597E-2</v>
      </c>
      <c r="Z1466" s="18">
        <v>5.4197054197054201E-2</v>
      </c>
    </row>
    <row r="1467" spans="1:26">
      <c r="A1467" s="41">
        <v>6</v>
      </c>
      <c r="B1467" s="24" t="s">
        <v>777</v>
      </c>
      <c r="C1467" s="18">
        <v>4.4616044616044598E-2</v>
      </c>
      <c r="D1467" s="18">
        <v>0.119405119405119</v>
      </c>
      <c r="E1467" s="18">
        <v>0.12955812955813001</v>
      </c>
      <c r="F1467" s="18">
        <v>0.105534105534106</v>
      </c>
      <c r="G1467" s="18">
        <v>9.9528099528099503E-2</v>
      </c>
      <c r="H1467" s="18">
        <v>0.13055913055913099</v>
      </c>
      <c r="I1467" s="18">
        <v>8.8374088374088403E-2</v>
      </c>
      <c r="J1467" s="18">
        <v>0.46989846989847001</v>
      </c>
      <c r="K1467" s="18">
        <v>0.35392535392535401</v>
      </c>
      <c r="L1467" s="18">
        <v>0.53739453739453702</v>
      </c>
      <c r="M1467" s="18">
        <v>0.32260832260832301</v>
      </c>
      <c r="N1467" s="18">
        <v>0.41355641355641398</v>
      </c>
      <c r="O1467" s="18">
        <v>0.60589160589160596</v>
      </c>
      <c r="P1467" s="18">
        <v>0.30988130988131002</v>
      </c>
      <c r="Q1467" s="18">
        <v>0.50221650221650205</v>
      </c>
      <c r="R1467" s="18">
        <v>0.70599170599170602</v>
      </c>
      <c r="S1467" s="18">
        <v>0.67009867009866997</v>
      </c>
      <c r="T1467" s="18">
        <v>0.67524667524667503</v>
      </c>
      <c r="U1467" s="18">
        <v>0.43157443157443198</v>
      </c>
      <c r="V1467" s="18">
        <v>0.417274417274417</v>
      </c>
      <c r="W1467" s="18">
        <v>0.60589160589160596</v>
      </c>
      <c r="X1467" s="18">
        <v>0.79436579436579402</v>
      </c>
      <c r="Y1467" s="18">
        <v>0.66580866580866604</v>
      </c>
      <c r="Z1467" s="18">
        <v>0.63820963820963805</v>
      </c>
    </row>
    <row r="1468" spans="1:26">
      <c r="A1468" s="41">
        <v>7</v>
      </c>
      <c r="B1468" s="24" t="s">
        <v>777</v>
      </c>
      <c r="C1468" s="18">
        <v>0.82196482196482201</v>
      </c>
      <c r="D1468" s="18">
        <v>0.69841269841269804</v>
      </c>
      <c r="E1468" s="18">
        <v>0.28457028457028499</v>
      </c>
      <c r="F1468" s="18">
        <v>0.151437151437151</v>
      </c>
      <c r="G1468" s="18">
        <v>9.0948090948091004E-2</v>
      </c>
      <c r="H1468" s="18">
        <v>0.109252109252109</v>
      </c>
      <c r="I1468" s="18">
        <v>6.3349063349063303E-2</v>
      </c>
      <c r="J1468" s="18">
        <v>1.9305019305019301E-2</v>
      </c>
      <c r="K1468" s="18">
        <v>2.3738023738023702E-2</v>
      </c>
      <c r="L1468" s="18">
        <v>1.9305019305019301E-2</v>
      </c>
      <c r="M1468" s="18">
        <v>3.2890032890032901E-2</v>
      </c>
      <c r="N1468" s="18">
        <v>5.2624052624052599E-2</v>
      </c>
      <c r="O1468" s="18">
        <v>4.8763048763048801E-2</v>
      </c>
      <c r="P1468" s="18">
        <v>3.48920348920349E-2</v>
      </c>
      <c r="Q1468" s="18">
        <v>4.3472043472043503E-2</v>
      </c>
      <c r="R1468" s="18">
        <v>6.0775060775060799E-2</v>
      </c>
      <c r="S1468" s="18">
        <v>0.13527813527813501</v>
      </c>
      <c r="T1468" s="18">
        <v>0.104247104247104</v>
      </c>
      <c r="U1468" s="18">
        <v>0.131846131846132</v>
      </c>
      <c r="V1468" s="18">
        <v>0.13113113113113101</v>
      </c>
      <c r="W1468" s="18">
        <v>0.20978120978121001</v>
      </c>
      <c r="X1468" s="18">
        <v>0.232518232518233</v>
      </c>
      <c r="Y1468" s="18">
        <v>0.20820820820820801</v>
      </c>
      <c r="Z1468" s="18">
        <v>0.198055198055198</v>
      </c>
    </row>
    <row r="1469" spans="1:26">
      <c r="A1469" s="41">
        <v>8</v>
      </c>
      <c r="B1469" s="24" t="s">
        <v>777</v>
      </c>
      <c r="C1469" s="18">
        <v>0.25153725153725198</v>
      </c>
      <c r="D1469" s="18">
        <v>0.24753324753324699</v>
      </c>
      <c r="E1469" s="18">
        <v>0.74331474331474301</v>
      </c>
      <c r="F1469" s="18">
        <v>0.68926068926068895</v>
      </c>
      <c r="G1469" s="18">
        <v>0.68697268697268699</v>
      </c>
      <c r="H1469" s="18">
        <v>0.59759759759759801</v>
      </c>
      <c r="I1469" s="18">
        <v>0.56098956098956099</v>
      </c>
      <c r="J1469" s="18">
        <v>0.67567567567567599</v>
      </c>
      <c r="K1469" s="18">
        <v>0.89103389103389097</v>
      </c>
      <c r="L1469" s="18">
        <v>0.69397969397969395</v>
      </c>
      <c r="M1469" s="18">
        <v>0.484484484484485</v>
      </c>
      <c r="N1469" s="18">
        <v>0.38366938366938402</v>
      </c>
      <c r="O1469" s="18">
        <v>0.28242528242528198</v>
      </c>
      <c r="P1469" s="18">
        <v>0.41670241670241698</v>
      </c>
      <c r="Q1469" s="18">
        <v>0.35464035464035498</v>
      </c>
      <c r="R1469" s="18">
        <v>0.58344058344058303</v>
      </c>
      <c r="S1469" s="18">
        <v>0.215215215215215</v>
      </c>
      <c r="T1469" s="18">
        <v>0.190762190762191</v>
      </c>
      <c r="U1469" s="18">
        <v>0.18632918632918599</v>
      </c>
      <c r="V1469" s="18">
        <v>0.227513227513228</v>
      </c>
      <c r="W1469" s="18">
        <v>8.2940082940082899E-2</v>
      </c>
      <c r="X1469" s="18">
        <v>4.2757042757042799E-2</v>
      </c>
      <c r="Y1469" s="18">
        <v>2.2880022880022902E-2</v>
      </c>
      <c r="Z1469" s="18">
        <v>4.1756041756041799E-2</v>
      </c>
    </row>
    <row r="1470" spans="1:26">
      <c r="A1470" s="41">
        <v>9</v>
      </c>
      <c r="B1470" s="24" t="s">
        <v>777</v>
      </c>
      <c r="C1470" s="18">
        <v>0.124839124839125</v>
      </c>
      <c r="D1470" s="18">
        <v>0.201201201201201</v>
      </c>
      <c r="E1470" s="18">
        <v>0.12169312169312201</v>
      </c>
      <c r="F1470" s="18">
        <v>0.127699127699128</v>
      </c>
      <c r="G1470" s="18">
        <v>0.19104819104819101</v>
      </c>
      <c r="H1470" s="18">
        <v>0.192335192335192</v>
      </c>
      <c r="I1470" s="18">
        <v>0.200629200629201</v>
      </c>
      <c r="J1470" s="18">
        <v>0.31817531817531802</v>
      </c>
      <c r="K1470" s="18">
        <v>0.36793936793936799</v>
      </c>
      <c r="L1470" s="18">
        <v>0.389389389389389</v>
      </c>
      <c r="M1470" s="18">
        <v>0.37709137709137702</v>
      </c>
      <c r="N1470" s="18">
        <v>0.30573430573430599</v>
      </c>
      <c r="O1470" s="18">
        <v>0.166023166023166</v>
      </c>
      <c r="P1470" s="18">
        <v>0.14614614614614599</v>
      </c>
      <c r="Q1470" s="18">
        <v>0.22937222937222901</v>
      </c>
      <c r="R1470" s="18">
        <v>0.261976261976262</v>
      </c>
      <c r="S1470" s="18">
        <v>0.29815529815529801</v>
      </c>
      <c r="T1470" s="18">
        <v>0.18918918918918901</v>
      </c>
      <c r="U1470" s="18">
        <v>0.14385814385814399</v>
      </c>
      <c r="V1470" s="18">
        <v>0.14128414128414099</v>
      </c>
      <c r="W1470" s="18">
        <v>0.124839124839125</v>
      </c>
      <c r="X1470" s="18">
        <v>0.119405119405119</v>
      </c>
      <c r="Y1470" s="18">
        <v>9.3808093808093795E-2</v>
      </c>
      <c r="Z1470" s="18">
        <v>3.4463034463034503E-2</v>
      </c>
    </row>
    <row r="1471" spans="1:26">
      <c r="A1471" s="41">
        <v>10</v>
      </c>
      <c r="B1471" s="24" t="s">
        <v>777</v>
      </c>
      <c r="C1471" s="18">
        <v>3.38910338910339E-2</v>
      </c>
      <c r="D1471" s="18">
        <v>2.94580294580295E-2</v>
      </c>
      <c r="E1471" s="18">
        <v>0.19462319462319499</v>
      </c>
      <c r="F1471" s="18">
        <v>0.16959816959817001</v>
      </c>
      <c r="G1471" s="18">
        <v>7.86500786500786E-2</v>
      </c>
      <c r="H1471" s="18">
        <v>9.2807092807092803E-2</v>
      </c>
      <c r="I1471" s="18">
        <v>0.19019019019019001</v>
      </c>
      <c r="J1471" s="18">
        <v>0.173602173602174</v>
      </c>
      <c r="K1471" s="18">
        <v>0.38338338338338301</v>
      </c>
      <c r="L1471" s="18">
        <v>0.32661232661232698</v>
      </c>
      <c r="M1471" s="18">
        <v>0.14929214929214901</v>
      </c>
      <c r="N1471" s="18">
        <v>0.17374517374517401</v>
      </c>
      <c r="O1471" s="18">
        <v>0.113399113399113</v>
      </c>
      <c r="P1471" s="18">
        <v>0.17202917202917201</v>
      </c>
      <c r="Q1471" s="18">
        <v>0.26741026741026702</v>
      </c>
      <c r="R1471" s="18">
        <v>0.24238524238524201</v>
      </c>
      <c r="S1471" s="18">
        <v>0.31174031174031203</v>
      </c>
      <c r="T1471" s="18">
        <v>0.13785213785213801</v>
      </c>
      <c r="U1471" s="18">
        <v>9.1520091520091496E-2</v>
      </c>
      <c r="V1471" s="18">
        <v>7.86500786500786E-2</v>
      </c>
      <c r="W1471" s="18">
        <v>2.2451022451022502E-2</v>
      </c>
      <c r="X1471" s="18">
        <v>0.208780208780209</v>
      </c>
      <c r="Y1471" s="18">
        <v>0.456599456599457</v>
      </c>
      <c r="Z1471" s="18">
        <v>0.566280566280566</v>
      </c>
    </row>
    <row r="1472" spans="1:26">
      <c r="A1472" s="41">
        <v>11</v>
      </c>
      <c r="B1472" s="24" t="s">
        <v>777</v>
      </c>
      <c r="C1472" s="18">
        <v>0.62634062634062604</v>
      </c>
      <c r="D1472" s="18">
        <v>0.51909051909051895</v>
      </c>
      <c r="E1472" s="18">
        <v>0.59159159159159203</v>
      </c>
      <c r="F1472" s="18">
        <v>0.433862433862434</v>
      </c>
      <c r="G1472" s="18">
        <v>0.53453453453453503</v>
      </c>
      <c r="H1472" s="18">
        <v>0.30416130416130399</v>
      </c>
      <c r="I1472" s="18">
        <v>0.18189618189618201</v>
      </c>
      <c r="J1472" s="18">
        <v>0.16816816816816799</v>
      </c>
      <c r="K1472" s="18">
        <v>5.7629057629057602E-2</v>
      </c>
      <c r="L1472" s="18">
        <v>9.9242099242099202E-2</v>
      </c>
      <c r="M1472" s="18">
        <v>0.124267124267124</v>
      </c>
      <c r="N1472" s="18">
        <v>0.10210210210210199</v>
      </c>
      <c r="O1472" s="18">
        <v>8.55140855140855E-2</v>
      </c>
      <c r="P1472" s="18">
        <v>7.9222079222079203E-2</v>
      </c>
      <c r="Q1472" s="18">
        <v>8.1796081796081804E-2</v>
      </c>
      <c r="R1472" s="18">
        <v>5.3196053196053202E-2</v>
      </c>
      <c r="S1472" s="18">
        <v>3.48920348920349E-2</v>
      </c>
      <c r="T1472" s="18">
        <v>3.2890032890032901E-2</v>
      </c>
      <c r="U1472" s="18">
        <v>7.0356070356070402E-2</v>
      </c>
      <c r="V1472" s="18">
        <v>0.10038610038610001</v>
      </c>
      <c r="W1472" s="18">
        <v>0.18532818532818501</v>
      </c>
      <c r="X1472" s="18">
        <v>9.6668096668096698E-2</v>
      </c>
      <c r="Y1472" s="18">
        <v>8.2082082082082106E-2</v>
      </c>
      <c r="Z1472" s="18">
        <v>8.5228085228085199E-2</v>
      </c>
    </row>
    <row r="1473" spans="1:26">
      <c r="A1473" s="41">
        <v>12</v>
      </c>
      <c r="B1473" s="24" t="s">
        <v>777</v>
      </c>
      <c r="C1473" s="18">
        <v>2.8457028457028501E-2</v>
      </c>
      <c r="D1473" s="18">
        <v>3.6751036751036803E-2</v>
      </c>
      <c r="E1473" s="18">
        <v>7.2215072215072201E-2</v>
      </c>
      <c r="F1473" s="18">
        <v>0.159445159445159</v>
      </c>
      <c r="G1473" s="18">
        <v>0.14285714285714299</v>
      </c>
      <c r="H1473" s="18">
        <v>0.14199914199914199</v>
      </c>
      <c r="I1473" s="18">
        <v>0.13399113399113399</v>
      </c>
      <c r="J1473" s="18">
        <v>9.7955097955097895E-2</v>
      </c>
      <c r="K1473" s="18">
        <v>0.10296010296010299</v>
      </c>
      <c r="L1473" s="18">
        <v>7.5075075075075104E-2</v>
      </c>
      <c r="M1473" s="18">
        <v>9.1949091949091899E-2</v>
      </c>
      <c r="N1473" s="18">
        <v>9.9814099814099805E-2</v>
      </c>
      <c r="O1473" s="18">
        <v>7.6362076362076398E-2</v>
      </c>
      <c r="P1473" s="18">
        <v>0.11025311025311001</v>
      </c>
      <c r="Q1473" s="18">
        <v>0.10296010296010299</v>
      </c>
      <c r="R1473" s="18">
        <v>0.161304161304161</v>
      </c>
      <c r="S1473" s="18">
        <v>0.136565136565137</v>
      </c>
      <c r="T1473" s="18">
        <v>0.203060203060203</v>
      </c>
      <c r="U1473" s="18">
        <v>0.25353925353925399</v>
      </c>
      <c r="V1473" s="18">
        <v>0.26483626483626499</v>
      </c>
      <c r="W1473" s="18">
        <v>0.25096525096525102</v>
      </c>
      <c r="X1473" s="18">
        <v>0.185042185042185</v>
      </c>
      <c r="Y1473" s="18">
        <v>0.20248820248820201</v>
      </c>
      <c r="Z1473" s="18">
        <v>0.15744315744315701</v>
      </c>
    </row>
    <row r="1474" spans="1:26">
      <c r="A1474" s="41">
        <v>13</v>
      </c>
      <c r="B1474" s="24" t="s">
        <v>777</v>
      </c>
      <c r="C1474" s="18">
        <v>0.24024024024023999</v>
      </c>
      <c r="D1474" s="18">
        <v>0.46546546546546502</v>
      </c>
      <c r="E1474" s="18">
        <v>0.48477048477048501</v>
      </c>
      <c r="F1474" s="18">
        <v>0.43128843128843097</v>
      </c>
      <c r="G1474" s="18">
        <v>0.50193050193050204</v>
      </c>
      <c r="H1474" s="18">
        <v>0.66823966823966796</v>
      </c>
      <c r="I1474" s="18">
        <v>0.87072787072787095</v>
      </c>
      <c r="J1474" s="18">
        <v>0.95180895180895198</v>
      </c>
      <c r="K1474" s="18">
        <v>0.71722280316030296</v>
      </c>
      <c r="L1474" s="18">
        <v>0.73702273702273702</v>
      </c>
      <c r="M1474" s="18">
        <v>0.69397969397969395</v>
      </c>
      <c r="N1474" s="18">
        <v>0.677534677534678</v>
      </c>
      <c r="O1474" s="18">
        <v>0.69212069212069205</v>
      </c>
      <c r="P1474" s="18">
        <v>0.68282568282568301</v>
      </c>
      <c r="Q1474" s="18">
        <v>0.68339768339768303</v>
      </c>
      <c r="R1474" s="18">
        <v>0.68125268125268101</v>
      </c>
      <c r="S1474" s="18">
        <v>0.69269269269269296</v>
      </c>
      <c r="T1474" s="18">
        <v>0.68182468182468203</v>
      </c>
      <c r="U1474" s="18">
        <v>0.75017875017875002</v>
      </c>
      <c r="V1474" s="18">
        <v>0.62448162448162503</v>
      </c>
      <c r="W1474" s="18">
        <v>0.86214786214786199</v>
      </c>
      <c r="X1474" s="18">
        <v>0.81653081653081705</v>
      </c>
      <c r="Y1474" s="18">
        <v>0.53896753896753902</v>
      </c>
      <c r="Z1474" s="18">
        <v>0.633347633347633</v>
      </c>
    </row>
    <row r="1475" spans="1:26">
      <c r="A1475" s="41">
        <v>14</v>
      </c>
      <c r="B1475" s="24" t="s">
        <v>777</v>
      </c>
      <c r="C1475" s="18">
        <v>0.65980265980265995</v>
      </c>
      <c r="D1475" s="18">
        <v>0.57057057057057103</v>
      </c>
      <c r="E1475" s="18">
        <v>0.221793221793222</v>
      </c>
      <c r="F1475" s="18">
        <v>0.22779922779922801</v>
      </c>
      <c r="G1475" s="18">
        <v>0.23180323180323201</v>
      </c>
      <c r="H1475" s="18">
        <v>0.27913627913627898</v>
      </c>
      <c r="I1475" s="18">
        <v>0.63692263692263695</v>
      </c>
      <c r="J1475" s="18">
        <v>0.71828971828971799</v>
      </c>
      <c r="K1475" s="18">
        <v>0.84684684684684697</v>
      </c>
      <c r="L1475" s="18">
        <v>0.42013442013441998</v>
      </c>
      <c r="M1475" s="18">
        <v>0.34305734305734298</v>
      </c>
      <c r="N1475" s="18">
        <v>0.36522236522236501</v>
      </c>
      <c r="O1475" s="18">
        <v>0.41627341627341602</v>
      </c>
      <c r="P1475" s="18">
        <v>0.34505934505934499</v>
      </c>
      <c r="Q1475" s="18">
        <v>0.53353353353353405</v>
      </c>
      <c r="R1475" s="18">
        <v>0.35478335478335499</v>
      </c>
      <c r="S1475" s="18">
        <v>0.366509366509366</v>
      </c>
      <c r="T1475" s="18">
        <v>0.28328328328328301</v>
      </c>
      <c r="U1475" s="18">
        <v>0.38266838266838299</v>
      </c>
      <c r="V1475" s="18">
        <v>0.373230373230373</v>
      </c>
      <c r="W1475" s="18">
        <v>0.31302731302731301</v>
      </c>
      <c r="X1475" s="18">
        <v>0.515515515515515</v>
      </c>
      <c r="Y1475" s="18">
        <v>0.37766337766337799</v>
      </c>
      <c r="Z1475" s="18">
        <v>0.430573430573431</v>
      </c>
    </row>
    <row r="1476" spans="1:26">
      <c r="A1476" s="41">
        <v>15</v>
      </c>
      <c r="B1476" s="24" t="s">
        <v>777</v>
      </c>
      <c r="C1476" s="18">
        <v>0.35549835549835501</v>
      </c>
      <c r="D1476" s="18">
        <v>0.39382239382239398</v>
      </c>
      <c r="E1476" s="18">
        <v>0.45531245531245501</v>
      </c>
      <c r="F1476" s="18">
        <v>0.34434434434434402</v>
      </c>
      <c r="G1476" s="18">
        <v>0.37666237666237701</v>
      </c>
      <c r="H1476" s="18">
        <v>0.387816387816388</v>
      </c>
      <c r="I1476" s="18">
        <v>0.40297440297440301</v>
      </c>
      <c r="J1476" s="18">
        <v>0.38652938652938701</v>
      </c>
      <c r="K1476" s="18">
        <v>0.43443443443443402</v>
      </c>
      <c r="L1476" s="18">
        <v>0.46732446732446697</v>
      </c>
      <c r="M1476" s="18">
        <v>0.68625768625768602</v>
      </c>
      <c r="N1476" s="18">
        <v>0.60932360932360896</v>
      </c>
      <c r="O1476" s="18">
        <v>0.55484055484055494</v>
      </c>
      <c r="P1476" s="18">
        <v>0.70327470327470298</v>
      </c>
      <c r="Q1476" s="18">
        <v>0.52495352495352499</v>
      </c>
      <c r="R1476" s="18">
        <v>0.312741312741313</v>
      </c>
      <c r="S1476" s="18">
        <v>0.19834119834119801</v>
      </c>
      <c r="T1476" s="18">
        <v>0.25883025883025901</v>
      </c>
      <c r="U1476" s="18">
        <v>0.43257543257543302</v>
      </c>
      <c r="V1476" s="18">
        <v>0.29972829972830001</v>
      </c>
      <c r="W1476" s="18">
        <v>0.31345631345631397</v>
      </c>
      <c r="X1476" s="18">
        <v>0.36793936793936799</v>
      </c>
      <c r="Y1476" s="18">
        <v>0.27413127413127403</v>
      </c>
      <c r="Z1476" s="18">
        <v>0.123552123552124</v>
      </c>
    </row>
    <row r="1477" spans="1:26">
      <c r="A1477" s="41">
        <v>16</v>
      </c>
      <c r="B1477" s="24" t="s">
        <v>777</v>
      </c>
      <c r="C1477" s="18">
        <v>0.103246103246103</v>
      </c>
      <c r="D1477" s="18">
        <v>6.6781066781066795E-2</v>
      </c>
      <c r="E1477" s="18">
        <v>0.117546117546118</v>
      </c>
      <c r="F1477" s="18">
        <v>0.206349206349206</v>
      </c>
      <c r="G1477" s="18">
        <v>0.16058916058916101</v>
      </c>
      <c r="H1477" s="18">
        <v>4.6904046904046898E-2</v>
      </c>
      <c r="I1477" s="18">
        <v>0.14443014443014399</v>
      </c>
      <c r="J1477" s="18">
        <v>0.25225225225225201</v>
      </c>
      <c r="K1477" s="18">
        <v>0.21421421421421399</v>
      </c>
      <c r="L1477" s="18">
        <v>0.17717717717717699</v>
      </c>
      <c r="M1477" s="18">
        <v>0.223366223366223</v>
      </c>
      <c r="N1477" s="18">
        <v>0.34191334191334199</v>
      </c>
      <c r="O1477" s="18">
        <v>9.8527098527098497E-2</v>
      </c>
      <c r="P1477" s="18">
        <v>0.16101816101816099</v>
      </c>
      <c r="Q1477" s="18">
        <v>9.9528099528099503E-2</v>
      </c>
      <c r="R1477" s="18">
        <v>0.18189618189618201</v>
      </c>
      <c r="S1477" s="18">
        <v>0.11597311597311601</v>
      </c>
      <c r="T1477" s="18">
        <v>8.2654082654082695E-2</v>
      </c>
      <c r="U1477" s="18">
        <v>7.5361075361075405E-2</v>
      </c>
      <c r="V1477" s="18">
        <v>0.46861146861146902</v>
      </c>
      <c r="W1477" s="18">
        <v>0.34949234949234997</v>
      </c>
      <c r="X1477" s="18">
        <v>0.16988416988416999</v>
      </c>
      <c r="Y1477" s="18">
        <v>0.10038610038610001</v>
      </c>
      <c r="Z1477" s="18">
        <v>3.4320034320034299E-3</v>
      </c>
    </row>
    <row r="1478" spans="1:26">
      <c r="A1478" s="41">
        <v>17</v>
      </c>
      <c r="B1478" s="24" t="s">
        <v>777</v>
      </c>
      <c r="C1478" s="18">
        <v>1.28700128700129E-3</v>
      </c>
      <c r="D1478" s="18">
        <v>0.231660231660232</v>
      </c>
      <c r="E1478" s="18">
        <v>0.26583726583726602</v>
      </c>
      <c r="F1478" s="18">
        <v>0.11726011726011699</v>
      </c>
      <c r="G1478" s="18">
        <v>0.30544830544830498</v>
      </c>
      <c r="H1478" s="18">
        <v>3.9611039611039602E-2</v>
      </c>
      <c r="I1478" s="18">
        <v>0.17045617045617001</v>
      </c>
      <c r="J1478" s="18">
        <v>0.82196482196482201</v>
      </c>
      <c r="K1478" s="18">
        <v>0.78192478192478199</v>
      </c>
      <c r="L1478" s="18">
        <v>0.93307593307593295</v>
      </c>
      <c r="M1478" s="18">
        <v>0.70098670098670102</v>
      </c>
      <c r="N1478" s="18">
        <v>0.58015158015157997</v>
      </c>
      <c r="O1478" s="18">
        <v>0.33147433147433097</v>
      </c>
      <c r="P1478" s="18">
        <v>0.281424281424281</v>
      </c>
      <c r="Q1478" s="18">
        <v>0.56813956813956801</v>
      </c>
      <c r="R1478" s="18">
        <v>0.52538252538252495</v>
      </c>
      <c r="S1478" s="18">
        <v>0.22779922779922801</v>
      </c>
      <c r="T1478" s="18">
        <v>0.26941226941226898</v>
      </c>
      <c r="U1478" s="18">
        <v>3.1460031460031502E-3</v>
      </c>
      <c r="V1478" s="18">
        <v>9.9528099528099503E-2</v>
      </c>
      <c r="W1478" s="18">
        <v>0.25153725153725198</v>
      </c>
      <c r="X1478" s="18">
        <v>8.7516087516087498E-2</v>
      </c>
      <c r="Y1478" s="18">
        <v>6.4350064350064295E-2</v>
      </c>
      <c r="Z1478" s="18">
        <v>0.146432146432146</v>
      </c>
    </row>
    <row r="1479" spans="1:26">
      <c r="A1479" s="41">
        <v>18</v>
      </c>
      <c r="B1479" s="24" t="s">
        <v>777</v>
      </c>
      <c r="C1479" s="18">
        <v>0.13713713713713699</v>
      </c>
      <c r="D1479" s="18">
        <v>4.9192049192049198E-2</v>
      </c>
      <c r="E1479" s="18">
        <v>6.5923065923065904E-2</v>
      </c>
      <c r="F1479" s="18">
        <v>0.10739310739310701</v>
      </c>
      <c r="G1479" s="18">
        <v>0.29157729157729201</v>
      </c>
      <c r="H1479" s="18">
        <v>0.32217932217932199</v>
      </c>
      <c r="I1479" s="18">
        <v>0.65908765908765898</v>
      </c>
      <c r="J1479" s="18">
        <v>0.76233376233376204</v>
      </c>
      <c r="K1479" s="18">
        <v>0.626769626769627</v>
      </c>
      <c r="L1479" s="18">
        <v>0.71028171028171005</v>
      </c>
      <c r="M1479" s="18">
        <v>0.832975832975833</v>
      </c>
      <c r="N1479" s="18">
        <v>0.91977691977692</v>
      </c>
      <c r="O1479" s="18">
        <v>0.942656942656943</v>
      </c>
      <c r="P1479" s="18">
        <v>0.56828256828256796</v>
      </c>
      <c r="Q1479" s="18">
        <v>0.67295867295867295</v>
      </c>
      <c r="R1479" s="18">
        <v>0.628628628628629</v>
      </c>
      <c r="S1479" s="18">
        <v>0.57414557414557399</v>
      </c>
      <c r="T1479" s="18">
        <v>0.38281138281138299</v>
      </c>
      <c r="U1479" s="18">
        <v>4.84770484770485E-2</v>
      </c>
      <c r="V1479" s="18">
        <v>1.43000143000143E-2</v>
      </c>
      <c r="W1479" s="18">
        <v>0.88402688402688401</v>
      </c>
      <c r="X1479" s="18">
        <v>0.76833976833976803</v>
      </c>
      <c r="Y1479" s="18">
        <v>0.78106678106678096</v>
      </c>
      <c r="Z1479" s="18">
        <v>0.81081081081081097</v>
      </c>
    </row>
    <row r="1480" spans="1:26">
      <c r="A1480" s="41">
        <v>19</v>
      </c>
      <c r="B1480" s="24" t="s">
        <v>777</v>
      </c>
      <c r="C1480" s="18">
        <v>0.81781781781781804</v>
      </c>
      <c r="D1480" s="18">
        <v>0.87701987701987705</v>
      </c>
      <c r="E1480" s="18">
        <v>0.89475189475189498</v>
      </c>
      <c r="F1480" s="18">
        <v>0.84441584441584405</v>
      </c>
      <c r="G1480" s="18">
        <v>0.82925782925782898</v>
      </c>
      <c r="H1480" s="18">
        <v>0.828256828256828</v>
      </c>
      <c r="I1480" s="18">
        <v>0.857714857714858</v>
      </c>
      <c r="J1480" s="18">
        <v>0.88502788502788499</v>
      </c>
      <c r="K1480" s="18">
        <v>0.85013585013585002</v>
      </c>
      <c r="L1480" s="18">
        <v>0.79565279565279601</v>
      </c>
      <c r="M1480" s="18">
        <v>0.77634777634777596</v>
      </c>
      <c r="N1480" s="18">
        <v>0.70970970970971003</v>
      </c>
      <c r="O1480" s="18">
        <v>0.49649649649649602</v>
      </c>
      <c r="P1480" s="18">
        <v>0.657800657800658</v>
      </c>
      <c r="Q1480" s="18">
        <v>0.38838838838838802</v>
      </c>
      <c r="R1480" s="18">
        <v>0.71042471042471</v>
      </c>
      <c r="S1480" s="18">
        <v>0.50250250250250295</v>
      </c>
      <c r="T1480" s="18">
        <v>0.41999141999141998</v>
      </c>
      <c r="U1480" s="18">
        <v>0.43028743028742999</v>
      </c>
      <c r="V1480" s="18">
        <v>0.39668239668239702</v>
      </c>
      <c r="W1480" s="18">
        <v>0.75689975689975697</v>
      </c>
      <c r="X1480" s="18">
        <v>0.39954239954240001</v>
      </c>
      <c r="Y1480" s="18">
        <v>0.57514657514657497</v>
      </c>
      <c r="Z1480" s="18">
        <v>0.32990132990132998</v>
      </c>
    </row>
    <row r="1481" spans="1:26">
      <c r="A1481" s="41">
        <v>20</v>
      </c>
      <c r="B1481" s="24" t="s">
        <v>777</v>
      </c>
      <c r="C1481" s="18">
        <v>0.23351923351923301</v>
      </c>
      <c r="D1481" s="18">
        <v>0.17703417703417701</v>
      </c>
      <c r="E1481" s="18">
        <v>0.30702130702130698</v>
      </c>
      <c r="F1481" s="18">
        <v>0.366509366509366</v>
      </c>
      <c r="G1481" s="18">
        <v>0.33519233519233499</v>
      </c>
      <c r="H1481" s="18">
        <v>0.152152152152152</v>
      </c>
      <c r="I1481" s="18">
        <v>0.111254111254111</v>
      </c>
      <c r="J1481" s="18">
        <v>3.8038038038038E-2</v>
      </c>
      <c r="K1481" s="18">
        <v>9.2807092807092803E-2</v>
      </c>
      <c r="L1481" s="18">
        <v>7.3788073788073796E-2</v>
      </c>
      <c r="M1481" s="18">
        <v>0.112398112398112</v>
      </c>
      <c r="N1481" s="18">
        <v>6.20620620620621E-2</v>
      </c>
      <c r="O1481" s="18">
        <v>5.8916058916058903E-2</v>
      </c>
      <c r="P1481" s="18">
        <v>0.17903617903617899</v>
      </c>
      <c r="Q1481" s="18">
        <v>0.15115115115115099</v>
      </c>
      <c r="R1481" s="18">
        <v>0.30130130130130101</v>
      </c>
      <c r="S1481" s="18">
        <v>0.39954239954240001</v>
      </c>
      <c r="T1481" s="18">
        <v>7.1643071643071599E-2</v>
      </c>
      <c r="U1481" s="18">
        <v>8.1796081796081804E-2</v>
      </c>
      <c r="V1481" s="18">
        <v>0.13055913055913099</v>
      </c>
      <c r="W1481" s="18">
        <v>3.4177034177034202E-2</v>
      </c>
      <c r="X1481" s="18">
        <v>2.08780208780209E-2</v>
      </c>
      <c r="Y1481" s="18">
        <v>5.4340054340054301E-3</v>
      </c>
      <c r="Z1481" s="18">
        <v>1.67310167310167E-2</v>
      </c>
    </row>
    <row r="1482" spans="1:26">
      <c r="A1482" s="41">
        <v>21</v>
      </c>
      <c r="B1482" s="24" t="s">
        <v>777</v>
      </c>
      <c r="C1482" s="18">
        <v>5.0336050336050299E-2</v>
      </c>
      <c r="D1482" s="18">
        <v>1.35850135850136E-2</v>
      </c>
      <c r="E1482" s="18">
        <v>0</v>
      </c>
      <c r="F1482" s="18">
        <v>4.1470041470041503E-3</v>
      </c>
      <c r="G1482" s="18">
        <v>9.8670098670098592E-3</v>
      </c>
      <c r="H1482" s="18">
        <v>0</v>
      </c>
      <c r="I1482" s="18">
        <v>0</v>
      </c>
      <c r="J1482" s="18">
        <v>3.4320034320034299E-3</v>
      </c>
      <c r="K1482" s="18">
        <v>0.10868010868010899</v>
      </c>
      <c r="L1482" s="18">
        <v>2.8457028457028501E-2</v>
      </c>
      <c r="M1482" s="18">
        <v>3.1317031317031299E-2</v>
      </c>
      <c r="N1482" s="18">
        <v>0.115401115401115</v>
      </c>
      <c r="O1482" s="18">
        <v>8.9375089375089395E-2</v>
      </c>
      <c r="P1482" s="18">
        <v>4.5331045331045303E-2</v>
      </c>
      <c r="Q1482" s="18">
        <v>0.102388102388102</v>
      </c>
      <c r="R1482" s="18">
        <v>0.18447018447018401</v>
      </c>
      <c r="S1482" s="18">
        <v>0.16058916058916101</v>
      </c>
      <c r="T1482" s="18">
        <v>9.5381095381095404E-2</v>
      </c>
      <c r="U1482" s="18">
        <v>3.0459030459030499E-2</v>
      </c>
      <c r="V1482" s="18">
        <v>9.1520091520091492E-3</v>
      </c>
      <c r="W1482" s="18">
        <v>3.4606034606034598E-2</v>
      </c>
      <c r="X1482" s="18">
        <v>1.32990132990133E-2</v>
      </c>
      <c r="Y1482" s="18">
        <v>1.2298012298012299E-2</v>
      </c>
      <c r="Z1482" s="18">
        <v>2.57400257400257E-3</v>
      </c>
    </row>
    <row r="1483" spans="1:26">
      <c r="A1483" s="41">
        <v>22</v>
      </c>
      <c r="B1483" s="24" t="s">
        <v>777</v>
      </c>
      <c r="C1483" s="18">
        <v>2.5025025025024999E-2</v>
      </c>
      <c r="D1483" s="18">
        <v>4.4759044759044797E-2</v>
      </c>
      <c r="E1483" s="18">
        <v>7.0928070928070894E-2</v>
      </c>
      <c r="F1483" s="18">
        <v>9.0662090662090702E-2</v>
      </c>
      <c r="G1483" s="18">
        <v>0.109252109252109</v>
      </c>
      <c r="H1483" s="18">
        <v>6.5351065351065302E-2</v>
      </c>
      <c r="I1483" s="18">
        <v>0.17617617617617601</v>
      </c>
      <c r="J1483" s="18">
        <v>0.13813813813813799</v>
      </c>
      <c r="K1483" s="18">
        <v>0.20749320749320699</v>
      </c>
      <c r="L1483" s="18">
        <v>0.29086229086229098</v>
      </c>
      <c r="M1483" s="18">
        <v>0.44044044044044001</v>
      </c>
      <c r="N1483" s="18">
        <v>0.66795366795366795</v>
      </c>
      <c r="O1483" s="18">
        <v>0.48033748033748003</v>
      </c>
      <c r="P1483" s="18">
        <v>0.473044473044473</v>
      </c>
      <c r="Q1483" s="18">
        <v>0.35321035321035299</v>
      </c>
      <c r="R1483" s="18">
        <v>0.656227656227656</v>
      </c>
      <c r="S1483" s="18">
        <v>0.70427570427570396</v>
      </c>
      <c r="T1483" s="18">
        <v>0.76390676390676404</v>
      </c>
      <c r="U1483" s="18">
        <v>0.64249964249964198</v>
      </c>
      <c r="V1483" s="18">
        <v>0.61232661232661201</v>
      </c>
      <c r="W1483" s="18">
        <v>0.55870155870155902</v>
      </c>
      <c r="X1483" s="18">
        <v>0.45731445731445702</v>
      </c>
      <c r="Y1483" s="18">
        <v>0.21221221221221201</v>
      </c>
      <c r="Z1483" s="18">
        <v>0.50922350922350901</v>
      </c>
    </row>
    <row r="1484" spans="1:26">
      <c r="A1484" s="41">
        <v>23</v>
      </c>
      <c r="B1484" s="24" t="s">
        <v>777</v>
      </c>
      <c r="C1484" s="18">
        <v>0.77920777920777895</v>
      </c>
      <c r="D1484" s="18">
        <v>0.62791362791362804</v>
      </c>
      <c r="E1484" s="18">
        <v>0.57500357500357502</v>
      </c>
      <c r="F1484" s="18">
        <v>0.59216359216359205</v>
      </c>
      <c r="G1484" s="18">
        <v>0.53639353639353604</v>
      </c>
      <c r="H1484" s="18">
        <v>0.72872872872872896</v>
      </c>
      <c r="I1484" s="18">
        <v>0.81939081939081904</v>
      </c>
      <c r="J1484" s="18">
        <v>0.82668382668382701</v>
      </c>
      <c r="K1484" s="18">
        <v>0.84284284284284305</v>
      </c>
      <c r="L1484" s="18">
        <v>0.85642785642785602</v>
      </c>
      <c r="M1484" s="18">
        <v>0.852709852709853</v>
      </c>
      <c r="N1484" s="18">
        <v>0.887172887172887</v>
      </c>
      <c r="O1484" s="18">
        <v>0.85385385385385404</v>
      </c>
      <c r="P1484" s="18">
        <v>0.79593879593879602</v>
      </c>
      <c r="Q1484" s="18">
        <v>0.81624481624481604</v>
      </c>
      <c r="R1484" s="18">
        <v>0.338767338767339</v>
      </c>
      <c r="S1484" s="18">
        <v>2.44530244530245E-2</v>
      </c>
      <c r="T1484" s="18">
        <v>3.2318032318032298E-2</v>
      </c>
      <c r="U1484" s="18">
        <v>7.6648076648076602E-2</v>
      </c>
      <c r="V1484" s="18">
        <v>0.19333619333619301</v>
      </c>
      <c r="W1484" s="18">
        <v>0.22079222079222099</v>
      </c>
      <c r="X1484" s="18">
        <v>0.79622479622479603</v>
      </c>
      <c r="Y1484" s="18">
        <v>0.42914342914342901</v>
      </c>
      <c r="Z1484" s="18">
        <v>5.3911053911053899E-2</v>
      </c>
    </row>
    <row r="1485" spans="1:26">
      <c r="A1485" s="41">
        <v>24</v>
      </c>
      <c r="B1485" s="24" t="s">
        <v>777</v>
      </c>
      <c r="C1485" s="18">
        <v>6.5351065351065302E-2</v>
      </c>
      <c r="D1485" s="18">
        <v>8.4370084370084406E-2</v>
      </c>
      <c r="E1485" s="18">
        <v>0.11068211068211101</v>
      </c>
      <c r="F1485" s="18">
        <v>0.61275561275561297</v>
      </c>
      <c r="G1485" s="18">
        <v>0.53353353353353405</v>
      </c>
      <c r="H1485" s="18">
        <v>0.63248963248963197</v>
      </c>
      <c r="I1485" s="18">
        <v>0.60832260832260798</v>
      </c>
      <c r="J1485" s="18">
        <v>0.626769626769627</v>
      </c>
      <c r="K1485" s="18">
        <v>0.60460460460460497</v>
      </c>
      <c r="L1485" s="18">
        <v>0.79021879021879005</v>
      </c>
      <c r="M1485" s="18">
        <v>0.77463177463177502</v>
      </c>
      <c r="N1485" s="18">
        <v>0.76705276705276704</v>
      </c>
      <c r="O1485" s="18">
        <v>0.83240383240383198</v>
      </c>
      <c r="P1485" s="18">
        <v>0.81023881023880995</v>
      </c>
      <c r="Q1485" s="18">
        <v>0.82511082511082501</v>
      </c>
      <c r="R1485" s="18">
        <v>0.78921778921778896</v>
      </c>
      <c r="S1485" s="18">
        <v>0.82253682253682303</v>
      </c>
      <c r="T1485" s="18">
        <v>0.85800085800085801</v>
      </c>
      <c r="U1485" s="18">
        <v>0.81581581581581597</v>
      </c>
      <c r="V1485" s="18">
        <v>0.81467181467181504</v>
      </c>
      <c r="W1485" s="18">
        <v>0.84212784212784197</v>
      </c>
      <c r="X1485" s="18">
        <v>0.780637780637781</v>
      </c>
      <c r="Y1485" s="18">
        <v>0.77177177177177203</v>
      </c>
      <c r="Z1485" s="18">
        <v>0.75432575432575399</v>
      </c>
    </row>
    <row r="1486" spans="1:26">
      <c r="A1486" s="41">
        <v>25</v>
      </c>
      <c r="B1486" s="24" t="s">
        <v>777</v>
      </c>
      <c r="C1486" s="18">
        <v>0.76076076076076105</v>
      </c>
      <c r="D1486" s="18">
        <v>0.687258687258687</v>
      </c>
      <c r="E1486" s="18">
        <v>0.67167167167167197</v>
      </c>
      <c r="F1486" s="18">
        <v>0.76204776204776203</v>
      </c>
      <c r="G1486" s="18">
        <v>0.79751179751179802</v>
      </c>
      <c r="H1486" s="18">
        <v>0.72872872872872896</v>
      </c>
      <c r="I1486" s="18">
        <v>0.79522379522379505</v>
      </c>
      <c r="J1486" s="18">
        <v>0.81624481624481604</v>
      </c>
      <c r="K1486" s="18">
        <v>0.76648076648076702</v>
      </c>
      <c r="L1486" s="18">
        <v>0.81810381810381805</v>
      </c>
      <c r="M1486" s="18">
        <v>0.83326183326183301</v>
      </c>
      <c r="N1486" s="18">
        <v>0.79779779779779803</v>
      </c>
      <c r="O1486" s="18">
        <v>0.78735878735878695</v>
      </c>
      <c r="P1486" s="18">
        <v>0.777491777491777</v>
      </c>
      <c r="Q1486" s="18">
        <v>0.77877877877877899</v>
      </c>
      <c r="R1486" s="18">
        <v>0.81266981266981297</v>
      </c>
      <c r="S1486" s="18">
        <v>0.721721721721722</v>
      </c>
      <c r="T1486" s="18">
        <v>0.73030173030172996</v>
      </c>
      <c r="U1486" s="18">
        <v>0.77849277849277798</v>
      </c>
      <c r="V1486" s="18">
        <v>0.669383669383669</v>
      </c>
      <c r="W1486" s="18">
        <v>0.75532675532675497</v>
      </c>
      <c r="X1486" s="18">
        <v>0.64636064636064605</v>
      </c>
      <c r="Y1486" s="18">
        <v>0.143143143143143</v>
      </c>
      <c r="Z1486" s="18">
        <v>3.1460031460031502E-3</v>
      </c>
    </row>
    <row r="1487" spans="1:26">
      <c r="A1487" s="41">
        <v>26</v>
      </c>
      <c r="B1487" s="24" t="s">
        <v>777</v>
      </c>
      <c r="C1487" s="18">
        <v>3.1460031460031502E-3</v>
      </c>
      <c r="D1487" s="18">
        <v>4.43300443300443E-3</v>
      </c>
      <c r="E1487" s="18">
        <v>0</v>
      </c>
      <c r="F1487" s="18">
        <v>0.31488631488631502</v>
      </c>
      <c r="G1487" s="18">
        <v>0.37294437294437299</v>
      </c>
      <c r="H1487" s="18">
        <v>0.37194337194337201</v>
      </c>
      <c r="I1487" s="18">
        <v>0.37108537108537099</v>
      </c>
      <c r="J1487" s="18">
        <v>0.39796939796939801</v>
      </c>
      <c r="K1487" s="18">
        <v>0.356785356785357</v>
      </c>
      <c r="L1487" s="18">
        <v>0.25597025597025602</v>
      </c>
      <c r="M1487" s="18">
        <v>0.27055627055627102</v>
      </c>
      <c r="N1487" s="18">
        <v>0.23509223509223501</v>
      </c>
      <c r="O1487" s="18">
        <v>0.21421421421421399</v>
      </c>
      <c r="P1487" s="18">
        <v>0.194766194766195</v>
      </c>
      <c r="Q1487" s="18">
        <v>0.271557271557272</v>
      </c>
      <c r="R1487" s="18">
        <v>0.30702130702130698</v>
      </c>
      <c r="S1487" s="18">
        <v>0.29315029315029301</v>
      </c>
      <c r="T1487" s="18">
        <v>0.17245817245817199</v>
      </c>
      <c r="U1487" s="18">
        <v>0.383097383097383</v>
      </c>
      <c r="V1487" s="18">
        <v>0.72715572715572696</v>
      </c>
      <c r="W1487" s="18">
        <v>0.44044044044044001</v>
      </c>
      <c r="X1487" s="18">
        <v>0.56613756613756605</v>
      </c>
      <c r="Y1487" s="18">
        <v>0.45945945945945899</v>
      </c>
      <c r="Z1487" s="18">
        <v>0.44172744172744199</v>
      </c>
    </row>
    <row r="1488" spans="1:26">
      <c r="A1488" s="41">
        <v>27</v>
      </c>
      <c r="B1488" s="24" t="s">
        <v>777</v>
      </c>
      <c r="C1488" s="18">
        <v>0.38181038181038202</v>
      </c>
      <c r="D1488" s="18">
        <v>0.61375661375661394</v>
      </c>
      <c r="E1488" s="18">
        <v>0.423995423995424</v>
      </c>
      <c r="F1488" s="18">
        <v>0.49935649935649901</v>
      </c>
      <c r="G1488" s="18">
        <v>0.65651365651365701</v>
      </c>
      <c r="H1488" s="18">
        <v>0.66066066066066098</v>
      </c>
      <c r="I1488" s="18">
        <v>0.35735735735735702</v>
      </c>
      <c r="J1488" s="18">
        <v>0.30673530673530702</v>
      </c>
      <c r="K1488" s="18">
        <v>0.11154011154011199</v>
      </c>
      <c r="L1488" s="18">
        <v>4.9478049478049499E-2</v>
      </c>
      <c r="M1488" s="18">
        <v>0.21292721292721301</v>
      </c>
      <c r="N1488" s="18">
        <v>0.23008723008723</v>
      </c>
      <c r="O1488" s="18">
        <v>0.14829114829114801</v>
      </c>
      <c r="P1488" s="18">
        <v>0.39825539825539802</v>
      </c>
      <c r="Q1488" s="18">
        <v>0.33647933647933698</v>
      </c>
      <c r="R1488" s="18">
        <v>6.5637065637065603E-2</v>
      </c>
      <c r="S1488" s="18">
        <v>0.22079222079222099</v>
      </c>
      <c r="T1488" s="18">
        <v>0.233233233233233</v>
      </c>
      <c r="U1488" s="18">
        <v>0.206206206206206</v>
      </c>
      <c r="V1488" s="18">
        <v>0.211068211068211</v>
      </c>
      <c r="W1488" s="18">
        <v>0.156299156299156</v>
      </c>
      <c r="X1488" s="18">
        <v>0.18632918632918599</v>
      </c>
      <c r="Y1488" s="18">
        <v>0.44044044044044001</v>
      </c>
      <c r="Z1488" s="18">
        <v>0.26140426140426098</v>
      </c>
    </row>
    <row r="1489" spans="1:26">
      <c r="A1489" s="41">
        <v>28</v>
      </c>
      <c r="B1489" s="24" t="s">
        <v>777</v>
      </c>
      <c r="C1489" s="18">
        <v>0.102674102674103</v>
      </c>
      <c r="D1489" s="18">
        <v>5.0336050336050299E-2</v>
      </c>
      <c r="E1489" s="18">
        <v>3.4320034320034299E-3</v>
      </c>
      <c r="F1489" s="18">
        <v>3.4320034320034299E-3</v>
      </c>
      <c r="G1489" s="18">
        <v>0.167024167024167</v>
      </c>
      <c r="H1489" s="18">
        <v>0.14957814957814999</v>
      </c>
      <c r="I1489" s="18">
        <v>0.162877162877163</v>
      </c>
      <c r="J1489" s="18">
        <v>8.99470899470899E-2</v>
      </c>
      <c r="K1489" s="18">
        <v>0.156156156156156</v>
      </c>
      <c r="L1489" s="18">
        <v>1.3013013013013001E-2</v>
      </c>
      <c r="M1489" s="18">
        <v>4.5617045617045597E-2</v>
      </c>
      <c r="N1489" s="18">
        <v>6.2777062777062798E-2</v>
      </c>
      <c r="O1489" s="18">
        <v>2.6312026312026299E-2</v>
      </c>
      <c r="P1489" s="18">
        <v>9.1520091520091496E-2</v>
      </c>
      <c r="Q1489" s="18">
        <v>0.15358215358215399</v>
      </c>
      <c r="R1489" s="18">
        <v>3.5464035464035502E-2</v>
      </c>
      <c r="S1489" s="18">
        <v>7.9508079508079504E-2</v>
      </c>
      <c r="T1489" s="18">
        <v>5.6771056771056802E-2</v>
      </c>
      <c r="U1489" s="18">
        <v>6.9355069355069299E-2</v>
      </c>
      <c r="V1489" s="18">
        <v>0.15744315744315701</v>
      </c>
      <c r="W1489" s="18">
        <v>3.6751036751036803E-2</v>
      </c>
      <c r="X1489" s="18">
        <v>9.1520091520091492E-3</v>
      </c>
      <c r="Y1489" s="18">
        <v>5.0050050050049998E-3</v>
      </c>
      <c r="Z1489" s="18">
        <v>0</v>
      </c>
    </row>
    <row r="1490" spans="1:26">
      <c r="A1490" s="41">
        <v>29</v>
      </c>
      <c r="B1490" s="24" t="s">
        <v>777</v>
      </c>
      <c r="C1490" s="18">
        <v>7.7935077935077895E-2</v>
      </c>
      <c r="D1490" s="18">
        <v>0.13785213785213801</v>
      </c>
      <c r="E1490" s="18">
        <v>0.14986414986415</v>
      </c>
      <c r="F1490" s="18">
        <v>0.167024167024167</v>
      </c>
      <c r="G1490" s="18">
        <v>0.17488917488917499</v>
      </c>
      <c r="H1490" s="18">
        <v>0.21893321893321899</v>
      </c>
      <c r="I1490" s="18">
        <v>0.15815815815815801</v>
      </c>
      <c r="J1490" s="18">
        <v>1.2727012727012699E-2</v>
      </c>
      <c r="K1490" s="18">
        <v>6.7210067210067203E-3</v>
      </c>
      <c r="L1490" s="18">
        <v>3.5464035464035502E-2</v>
      </c>
      <c r="M1490" s="18">
        <v>2.8171028171028199E-2</v>
      </c>
      <c r="N1490" s="18">
        <v>4.0612040612040601E-2</v>
      </c>
      <c r="O1490" s="18">
        <v>2.21650221650222E-2</v>
      </c>
      <c r="P1490" s="18">
        <v>2.8457028457028501E-2</v>
      </c>
      <c r="Q1490" s="18">
        <v>2.6026026026026002E-2</v>
      </c>
      <c r="R1490" s="18">
        <v>7.2930072930072901E-3</v>
      </c>
      <c r="S1490" s="18">
        <v>4.84770484770485E-2</v>
      </c>
      <c r="T1490" s="18">
        <v>2.53110253110253E-2</v>
      </c>
      <c r="U1490" s="18">
        <v>1.9305019305019301E-2</v>
      </c>
      <c r="V1490" s="18">
        <v>9.0662090662090702E-2</v>
      </c>
      <c r="W1490" s="18">
        <v>9.22350922350922E-2</v>
      </c>
      <c r="X1490" s="18">
        <v>0.108394108394108</v>
      </c>
      <c r="Y1490" s="18">
        <v>4.6904046904046898E-2</v>
      </c>
      <c r="Z1490" s="18">
        <v>3.0459030459030499E-2</v>
      </c>
    </row>
    <row r="1491" spans="1:26">
      <c r="A1491" s="41">
        <v>30</v>
      </c>
      <c r="B1491" s="24" t="s">
        <v>777</v>
      </c>
      <c r="C1491" s="18">
        <v>0</v>
      </c>
      <c r="D1491" s="18">
        <v>1.0153010153010201E-2</v>
      </c>
      <c r="E1491" s="18">
        <v>0</v>
      </c>
      <c r="F1491" s="18">
        <v>1.04390104390104E-2</v>
      </c>
      <c r="G1491" s="18">
        <v>8.2940082940082902E-3</v>
      </c>
      <c r="H1491" s="18">
        <v>5.29100529100529E-2</v>
      </c>
      <c r="I1491" s="18">
        <v>2.3452023452023501E-2</v>
      </c>
      <c r="J1491" s="18">
        <v>5.4340054340054301E-3</v>
      </c>
      <c r="K1491" s="18">
        <v>2.7885027885027901E-2</v>
      </c>
      <c r="L1491" s="18">
        <v>0.148863148863149</v>
      </c>
      <c r="M1491" s="18">
        <v>0.13284713284713301</v>
      </c>
      <c r="N1491" s="18">
        <v>0.118261118261118</v>
      </c>
      <c r="O1491" s="18">
        <v>4.0612040612040601E-2</v>
      </c>
      <c r="P1491" s="18">
        <v>0</v>
      </c>
      <c r="Q1491" s="18">
        <v>0</v>
      </c>
      <c r="R1491" s="18">
        <v>1.6445016445016399E-2</v>
      </c>
      <c r="S1491" s="18">
        <v>4.2471042471042497E-2</v>
      </c>
      <c r="T1491" s="18">
        <v>0.13556413556413599</v>
      </c>
      <c r="U1491" s="18">
        <v>0.32947232947232902</v>
      </c>
      <c r="V1491" s="18">
        <v>0.54754754754754797</v>
      </c>
      <c r="W1491" s="18">
        <v>0.52695552695552705</v>
      </c>
      <c r="X1491" s="18">
        <v>0.425568425568426</v>
      </c>
      <c r="Y1491" s="18">
        <v>0.43128843128843097</v>
      </c>
      <c r="Z1491" s="18">
        <v>0.31502931502931503</v>
      </c>
    </row>
    <row r="1492" spans="1:26">
      <c r="A1492" s="41">
        <v>31</v>
      </c>
      <c r="B1492" s="24" t="s">
        <v>777</v>
      </c>
      <c r="C1492" s="18">
        <v>0.29315029315029301</v>
      </c>
      <c r="D1492" s="18">
        <v>0.268411268411268</v>
      </c>
      <c r="E1492" s="18">
        <v>0.24238524238524201</v>
      </c>
      <c r="F1492" s="18">
        <v>0.17017017017017</v>
      </c>
      <c r="G1492" s="18">
        <v>0.22050622050622001</v>
      </c>
      <c r="H1492" s="18">
        <v>0.18604318604318601</v>
      </c>
      <c r="I1492" s="18">
        <v>0.17331617331617299</v>
      </c>
      <c r="J1492" s="18">
        <v>0.19104819104819101</v>
      </c>
      <c r="K1492" s="18">
        <v>0.155584155584156</v>
      </c>
      <c r="L1492" s="18">
        <v>0.203775203775204</v>
      </c>
      <c r="M1492" s="18">
        <v>0.16187616187616199</v>
      </c>
      <c r="N1492" s="18">
        <v>7.9794079794079806E-2</v>
      </c>
      <c r="O1492" s="18">
        <v>6.5637065637065603E-2</v>
      </c>
      <c r="P1492" s="18">
        <v>5.7057057057057103E-2</v>
      </c>
      <c r="Q1492" s="18">
        <v>9.9528099528099503E-2</v>
      </c>
      <c r="R1492" s="18">
        <v>0.16159016159016201</v>
      </c>
      <c r="S1492" s="18">
        <v>0.26240526240526202</v>
      </c>
      <c r="T1492" s="18">
        <v>0.16502216502216499</v>
      </c>
      <c r="U1492" s="18">
        <v>0.25253825253825302</v>
      </c>
      <c r="V1492" s="18">
        <v>0.278135278135278</v>
      </c>
      <c r="W1492" s="18">
        <v>0.33090233090233101</v>
      </c>
      <c r="X1492" s="18">
        <v>0.58901758901758905</v>
      </c>
      <c r="Y1492" s="18">
        <v>0.74174174174174201</v>
      </c>
      <c r="Z1492" s="18">
        <v>0.82954382954382899</v>
      </c>
    </row>
    <row r="1493" spans="1:26">
      <c r="A1493" s="41">
        <v>32</v>
      </c>
      <c r="B1493" s="24" t="s">
        <v>777</v>
      </c>
      <c r="C1493" s="18">
        <v>0.37837837837837801</v>
      </c>
      <c r="D1493" s="18">
        <v>0.56342056342056301</v>
      </c>
      <c r="E1493" s="18">
        <v>0.52809952809952798</v>
      </c>
      <c r="F1493" s="18">
        <v>0.53038753038752995</v>
      </c>
      <c r="G1493" s="18">
        <v>0.58272558272558295</v>
      </c>
      <c r="H1493" s="18">
        <v>0.73544973544973502</v>
      </c>
      <c r="I1493" s="18">
        <v>0.535249535249535</v>
      </c>
      <c r="J1493" s="18">
        <v>0.471471471471471</v>
      </c>
      <c r="K1493" s="18">
        <v>0.345345345345345</v>
      </c>
      <c r="L1493" s="18">
        <v>0.53825253825253805</v>
      </c>
      <c r="M1493" s="18">
        <v>0.59187759187759204</v>
      </c>
      <c r="N1493" s="18">
        <v>0.54440154440154398</v>
      </c>
      <c r="O1493" s="18">
        <v>0.46131846131846099</v>
      </c>
      <c r="P1493" s="18">
        <v>0.37580437580437598</v>
      </c>
      <c r="Q1493" s="18">
        <v>0.68511368511368498</v>
      </c>
      <c r="R1493" s="18">
        <v>0.70470470470470503</v>
      </c>
      <c r="S1493" s="18">
        <v>0.39897039897039899</v>
      </c>
      <c r="T1493" s="18">
        <v>0.43657943657943699</v>
      </c>
      <c r="U1493" s="18">
        <v>0.50707850707850699</v>
      </c>
      <c r="V1493" s="18">
        <v>0.53996853996854</v>
      </c>
      <c r="W1493" s="18">
        <v>0.72558272558272596</v>
      </c>
      <c r="X1493" s="18">
        <v>0.69784069784069802</v>
      </c>
      <c r="Y1493" s="18">
        <v>0.438581438581439</v>
      </c>
      <c r="Z1493" s="18">
        <v>0.69769769769769796</v>
      </c>
    </row>
    <row r="1494" spans="1:26">
      <c r="A1494" s="41">
        <v>33</v>
      </c>
      <c r="B1494" s="24" t="s">
        <v>777</v>
      </c>
      <c r="C1494" s="18">
        <v>0.87358787358787404</v>
      </c>
      <c r="D1494" s="18">
        <v>0.75318175318175296</v>
      </c>
      <c r="E1494" s="18">
        <v>0.60346060346060404</v>
      </c>
      <c r="F1494" s="18">
        <v>0.218647218647219</v>
      </c>
      <c r="G1494" s="18">
        <v>0.43128843128843097</v>
      </c>
      <c r="H1494" s="18">
        <v>0.51079651079651101</v>
      </c>
      <c r="I1494" s="18">
        <v>0.69841269841269804</v>
      </c>
      <c r="J1494" s="18">
        <v>0.81052481052480996</v>
      </c>
      <c r="K1494" s="18">
        <v>0.58873158873158904</v>
      </c>
      <c r="L1494" s="18">
        <v>0.71800371800371798</v>
      </c>
      <c r="M1494" s="18">
        <v>0.67310167310167301</v>
      </c>
      <c r="N1494" s="18">
        <v>0.65880165880165897</v>
      </c>
      <c r="O1494" s="18">
        <v>0.63706563706563701</v>
      </c>
      <c r="P1494" s="18">
        <v>0.215215215215215</v>
      </c>
      <c r="Q1494" s="18">
        <v>0.115401115401115</v>
      </c>
      <c r="R1494" s="18">
        <v>0.14614614614614599</v>
      </c>
      <c r="S1494" s="18">
        <v>0.24081224081224101</v>
      </c>
      <c r="T1494" s="18">
        <v>0.28199628199628202</v>
      </c>
      <c r="U1494" s="18">
        <v>0.48348348348348302</v>
      </c>
      <c r="V1494" s="18">
        <v>0.28585728585728598</v>
      </c>
      <c r="W1494" s="18">
        <v>0.330616330616331</v>
      </c>
      <c r="X1494" s="18">
        <v>0.39296439296439301</v>
      </c>
      <c r="Y1494" s="18">
        <v>0.294723294723295</v>
      </c>
      <c r="Z1494" s="18">
        <v>0.23609323609323599</v>
      </c>
    </row>
    <row r="1495" spans="1:26">
      <c r="A1495" s="41">
        <v>34</v>
      </c>
      <c r="B1495" s="24" t="s">
        <v>777</v>
      </c>
      <c r="C1495" s="18">
        <v>0.37580437580437598</v>
      </c>
      <c r="D1495" s="18">
        <v>0.42585442585442601</v>
      </c>
      <c r="E1495" s="18">
        <v>0.53482053482053504</v>
      </c>
      <c r="F1495" s="18">
        <v>0.18761618761618801</v>
      </c>
      <c r="G1495" s="18">
        <v>0.128414128414128</v>
      </c>
      <c r="H1495" s="18">
        <v>0.22050622050622001</v>
      </c>
      <c r="I1495" s="18">
        <v>0.48920348920348899</v>
      </c>
      <c r="J1495" s="18">
        <v>0.35392535392535401</v>
      </c>
      <c r="K1495" s="18">
        <v>0.35907335907335902</v>
      </c>
      <c r="L1495" s="18">
        <v>0.32132132132132102</v>
      </c>
      <c r="M1495" s="18">
        <v>0.18189618189618201</v>
      </c>
      <c r="N1495" s="18">
        <v>0.233233233233233</v>
      </c>
      <c r="O1495" s="18">
        <v>0.28042328042328002</v>
      </c>
      <c r="P1495" s="18">
        <v>9.3093093093093104E-2</v>
      </c>
      <c r="Q1495" s="18">
        <v>0.105248105248105</v>
      </c>
      <c r="R1495" s="18">
        <v>0.10996710996711</v>
      </c>
      <c r="S1495" s="18">
        <v>5.7915057915057903E-2</v>
      </c>
      <c r="T1495" s="18">
        <v>4.5903045903045898E-2</v>
      </c>
      <c r="U1495" s="18">
        <v>1.0725010725010699E-2</v>
      </c>
      <c r="V1495" s="18">
        <v>0</v>
      </c>
      <c r="W1495" s="18">
        <v>0</v>
      </c>
      <c r="X1495" s="18">
        <v>0</v>
      </c>
      <c r="Y1495" s="18">
        <v>6.7210067210067203E-3</v>
      </c>
      <c r="Z1495" s="18">
        <v>9.8670098670098592E-3</v>
      </c>
    </row>
    <row r="1496" spans="1:26">
      <c r="A1496" s="41">
        <v>35</v>
      </c>
      <c r="B1496" s="24" t="s">
        <v>777</v>
      </c>
      <c r="C1496" s="18">
        <v>1.1440011440011401E-2</v>
      </c>
      <c r="D1496" s="18">
        <v>2.7313027313027299E-2</v>
      </c>
      <c r="E1496" s="18">
        <v>1.8018018018018001E-2</v>
      </c>
      <c r="F1496" s="18">
        <v>6.0203060203060203E-2</v>
      </c>
      <c r="G1496" s="18">
        <v>0.15844415844415799</v>
      </c>
      <c r="H1496" s="18">
        <v>0.27913627913627898</v>
      </c>
      <c r="I1496" s="18">
        <v>0.40654940654940702</v>
      </c>
      <c r="J1496" s="18">
        <v>0.47247247247247198</v>
      </c>
      <c r="K1496" s="18">
        <v>0.36379236379236402</v>
      </c>
      <c r="L1496" s="18">
        <v>0.36565136565136602</v>
      </c>
      <c r="M1496" s="18">
        <v>0.33404833404833401</v>
      </c>
      <c r="N1496" s="18">
        <v>0.46103246103246098</v>
      </c>
      <c r="O1496" s="18">
        <v>0.41312741312741302</v>
      </c>
      <c r="P1496" s="18">
        <v>0.53110253110253103</v>
      </c>
      <c r="Q1496" s="18">
        <v>0.37980837980838</v>
      </c>
      <c r="R1496" s="18">
        <v>0.53896753896753902</v>
      </c>
      <c r="S1496" s="18">
        <v>0.347061347061347</v>
      </c>
      <c r="T1496" s="18">
        <v>0.42170742170742198</v>
      </c>
      <c r="U1496" s="18">
        <v>0.50064350064350105</v>
      </c>
      <c r="V1496" s="18">
        <v>0.105534105534106</v>
      </c>
      <c r="W1496" s="18">
        <v>0.23037323037322999</v>
      </c>
      <c r="X1496" s="18">
        <v>0.29758329758329799</v>
      </c>
      <c r="Y1496" s="18">
        <v>0.266838266838267</v>
      </c>
      <c r="Z1496" s="18">
        <v>0.108966108966109</v>
      </c>
    </row>
    <row r="1497" spans="1:26">
      <c r="A1497" s="41">
        <v>36</v>
      </c>
      <c r="B1497" s="24" t="s">
        <v>777</v>
      </c>
      <c r="C1497" s="18">
        <v>0.34949234949234997</v>
      </c>
      <c r="D1497" s="18">
        <v>0.391248391248391</v>
      </c>
      <c r="E1497" s="18">
        <v>0.32789932789932802</v>
      </c>
      <c r="F1497" s="18">
        <v>0.43915343915343902</v>
      </c>
      <c r="G1497" s="18">
        <v>0.23537823537823499</v>
      </c>
      <c r="H1497" s="18">
        <v>0.78206778206778205</v>
      </c>
      <c r="I1497" s="18">
        <v>3.1460031460031502E-3</v>
      </c>
      <c r="J1497" s="18">
        <v>5.4340054340054301E-3</v>
      </c>
      <c r="K1497" s="18">
        <v>6.0060060060060103E-3</v>
      </c>
      <c r="L1497" s="18">
        <v>2.8600028600028601E-3</v>
      </c>
      <c r="M1497" s="18">
        <v>1.28700128700129E-3</v>
      </c>
      <c r="N1497" s="18">
        <v>0.19676819676819701</v>
      </c>
      <c r="O1497" s="18">
        <v>5.16230516230516E-2</v>
      </c>
      <c r="P1497" s="18">
        <v>7.42170742170742E-2</v>
      </c>
      <c r="Q1497" s="18">
        <v>5.1909051909051901E-2</v>
      </c>
      <c r="R1497" s="18">
        <v>6.4064064064064105E-2</v>
      </c>
      <c r="S1497" s="18">
        <v>7.2501072501072503E-2</v>
      </c>
      <c r="T1497" s="18">
        <v>2.6884026884026899E-2</v>
      </c>
      <c r="U1497" s="18">
        <v>5.8630058630058601E-2</v>
      </c>
      <c r="V1497" s="18">
        <v>8.3941083941083905E-2</v>
      </c>
      <c r="W1497" s="18">
        <v>9.5810095810095804E-3</v>
      </c>
      <c r="X1497" s="18">
        <v>0.118547118547119</v>
      </c>
      <c r="Y1497" s="18">
        <v>0.37766337766337799</v>
      </c>
      <c r="Z1497" s="18">
        <v>0.46446446446446399</v>
      </c>
    </row>
    <row r="1498" spans="1:26">
      <c r="A1498" s="41">
        <v>37</v>
      </c>
      <c r="B1498" s="24" t="s">
        <v>777</v>
      </c>
      <c r="C1498" s="18">
        <v>0.546546546546546</v>
      </c>
      <c r="D1498" s="18">
        <v>0.46989846989847001</v>
      </c>
      <c r="E1498" s="18">
        <v>0.45888745888745902</v>
      </c>
      <c r="F1498" s="18">
        <v>0.46131846131846099</v>
      </c>
      <c r="G1498" s="18">
        <v>0.28457028457028499</v>
      </c>
      <c r="H1498" s="18">
        <v>2.3452023452023501E-2</v>
      </c>
      <c r="I1498" s="18">
        <v>2.3452023452023501E-2</v>
      </c>
      <c r="J1498" s="18">
        <v>2.31660231660232E-2</v>
      </c>
      <c r="K1498" s="18">
        <v>0</v>
      </c>
      <c r="L1498" s="18">
        <v>0</v>
      </c>
      <c r="M1498" s="18">
        <v>0</v>
      </c>
      <c r="N1498" s="18">
        <v>0</v>
      </c>
      <c r="O1498" s="18">
        <v>0.111254111254111</v>
      </c>
      <c r="P1498" s="18">
        <v>0.88059488059488</v>
      </c>
      <c r="Q1498" s="18">
        <v>0.256971256971257</v>
      </c>
      <c r="R1498" s="18">
        <v>0.60803660803660797</v>
      </c>
      <c r="S1498" s="18">
        <v>0.52981552981553004</v>
      </c>
      <c r="T1498" s="18">
        <v>0</v>
      </c>
      <c r="U1498" s="18">
        <v>0</v>
      </c>
      <c r="V1498" s="18">
        <v>0</v>
      </c>
      <c r="W1498" s="18">
        <v>0</v>
      </c>
      <c r="X1498" s="18">
        <v>0</v>
      </c>
      <c r="Y1498" s="18">
        <v>0</v>
      </c>
      <c r="Z1498" s="18">
        <v>0</v>
      </c>
    </row>
    <row r="1499" spans="1:26">
      <c r="A1499" s="41">
        <v>38</v>
      </c>
      <c r="B1499" s="24" t="s">
        <v>777</v>
      </c>
      <c r="C1499" s="18">
        <v>0</v>
      </c>
      <c r="D1499" s="18">
        <v>0</v>
      </c>
      <c r="E1499" s="18">
        <v>0</v>
      </c>
      <c r="F1499" s="18">
        <v>0</v>
      </c>
      <c r="G1499" s="18">
        <v>0</v>
      </c>
      <c r="H1499" s="18">
        <v>0</v>
      </c>
      <c r="I1499" s="18">
        <v>0</v>
      </c>
      <c r="J1499" s="18">
        <v>0</v>
      </c>
      <c r="K1499" s="18">
        <v>0</v>
      </c>
      <c r="L1499" s="18">
        <v>0</v>
      </c>
      <c r="M1499" s="18">
        <v>0</v>
      </c>
      <c r="N1499" s="18">
        <v>0</v>
      </c>
      <c r="O1499" s="18">
        <v>0</v>
      </c>
      <c r="P1499" s="18">
        <v>0</v>
      </c>
      <c r="Q1499" s="18">
        <v>0</v>
      </c>
      <c r="R1499" s="18">
        <v>0</v>
      </c>
      <c r="S1499" s="18">
        <v>0</v>
      </c>
      <c r="T1499" s="18">
        <v>0</v>
      </c>
      <c r="U1499" s="18">
        <v>0</v>
      </c>
      <c r="V1499" s="18">
        <v>0</v>
      </c>
      <c r="W1499" s="18">
        <v>0</v>
      </c>
      <c r="X1499" s="18">
        <v>0</v>
      </c>
      <c r="Y1499" s="18">
        <v>0</v>
      </c>
      <c r="Z1499" s="18">
        <v>0</v>
      </c>
    </row>
    <row r="1500" spans="1:26">
      <c r="A1500" s="41">
        <v>39</v>
      </c>
      <c r="B1500" s="24" t="s">
        <v>777</v>
      </c>
      <c r="C1500" s="18">
        <v>0</v>
      </c>
      <c r="D1500" s="18">
        <v>0</v>
      </c>
      <c r="E1500" s="18">
        <v>2.75990275990276E-2</v>
      </c>
      <c r="F1500" s="18">
        <v>2.6884026884026899E-2</v>
      </c>
      <c r="G1500" s="18">
        <v>2.44530244530245E-2</v>
      </c>
      <c r="H1500" s="18">
        <v>3.48920348920349E-2</v>
      </c>
      <c r="I1500" s="18">
        <v>2.94580294580295E-2</v>
      </c>
      <c r="J1500" s="18">
        <v>0</v>
      </c>
      <c r="K1500" s="18">
        <v>0</v>
      </c>
      <c r="L1500" s="18">
        <v>0</v>
      </c>
      <c r="M1500" s="18">
        <v>0</v>
      </c>
      <c r="N1500" s="18">
        <v>0</v>
      </c>
      <c r="O1500" s="18">
        <v>0</v>
      </c>
      <c r="P1500" s="18">
        <v>0</v>
      </c>
      <c r="Q1500" s="18">
        <v>1.7446017446017401E-2</v>
      </c>
      <c r="R1500" s="18">
        <v>7.3216073216073194E-2</v>
      </c>
      <c r="S1500" s="18">
        <v>1.7446017446017401E-2</v>
      </c>
      <c r="T1500" s="18">
        <v>1.3013013013013001E-2</v>
      </c>
      <c r="U1500" s="18">
        <v>3.0459030459030499E-2</v>
      </c>
      <c r="V1500" s="18">
        <v>6.52080652080652E-2</v>
      </c>
      <c r="W1500" s="18">
        <v>3.0459030459030499E-2</v>
      </c>
      <c r="X1500" s="18">
        <v>3.6465036465036502E-2</v>
      </c>
      <c r="Y1500" s="18">
        <v>4.5045045045045001E-2</v>
      </c>
      <c r="Z1500" s="18">
        <v>4.1470041470041498E-2</v>
      </c>
    </row>
    <row r="1501" spans="1:26">
      <c r="A1501" s="41">
        <v>40</v>
      </c>
      <c r="B1501" s="24" t="s">
        <v>777</v>
      </c>
      <c r="C1501" s="18">
        <v>4.0183040183040197E-2</v>
      </c>
      <c r="D1501" s="18">
        <v>0</v>
      </c>
      <c r="E1501" s="18">
        <v>5.1337051337051298E-2</v>
      </c>
      <c r="F1501" s="18">
        <v>5.7343057343057301E-2</v>
      </c>
      <c r="G1501" s="18">
        <v>6.4922064922064898E-2</v>
      </c>
      <c r="H1501" s="18">
        <v>6.52080652080652E-2</v>
      </c>
      <c r="I1501" s="18">
        <v>6.8354068354068404E-2</v>
      </c>
      <c r="J1501" s="18">
        <v>8.9375089375089395E-2</v>
      </c>
      <c r="K1501" s="18">
        <v>8.8660088660088704E-2</v>
      </c>
      <c r="L1501" s="18">
        <v>0</v>
      </c>
      <c r="M1501" s="18">
        <v>0</v>
      </c>
      <c r="N1501" s="18">
        <v>0</v>
      </c>
      <c r="O1501" s="18">
        <v>0</v>
      </c>
      <c r="P1501" s="18">
        <v>0</v>
      </c>
      <c r="Q1501" s="18">
        <v>0</v>
      </c>
      <c r="R1501" s="18">
        <v>0</v>
      </c>
      <c r="S1501" s="18">
        <v>0</v>
      </c>
      <c r="T1501" s="18">
        <v>3.1460031460031502E-3</v>
      </c>
      <c r="U1501" s="18">
        <v>3.4320034320034299E-3</v>
      </c>
      <c r="V1501" s="18">
        <v>3.8610038610038598E-3</v>
      </c>
      <c r="W1501" s="18">
        <v>4.1470041470041503E-3</v>
      </c>
      <c r="X1501" s="18">
        <v>3.1460031460031502E-3</v>
      </c>
      <c r="Y1501" s="18">
        <v>3.4320034320034299E-3</v>
      </c>
      <c r="Z1501" s="18">
        <v>3.8610038610038598E-3</v>
      </c>
    </row>
    <row r="1502" spans="1:26">
      <c r="A1502" s="41">
        <v>41</v>
      </c>
      <c r="B1502" s="24" t="s">
        <v>777</v>
      </c>
      <c r="C1502" s="18">
        <v>2.8600028600028601E-3</v>
      </c>
      <c r="D1502" s="18">
        <v>0</v>
      </c>
      <c r="E1502" s="18">
        <v>0</v>
      </c>
      <c r="F1502" s="18">
        <v>0</v>
      </c>
      <c r="G1502" s="18">
        <v>0</v>
      </c>
      <c r="H1502" s="18">
        <v>0</v>
      </c>
      <c r="I1502" s="18">
        <v>0</v>
      </c>
      <c r="J1502" s="18">
        <v>0</v>
      </c>
      <c r="K1502" s="18">
        <v>1.85900185900186E-3</v>
      </c>
      <c r="L1502" s="18">
        <v>0</v>
      </c>
      <c r="M1502" s="18">
        <v>0</v>
      </c>
      <c r="N1502" s="18">
        <v>0</v>
      </c>
      <c r="O1502" s="18">
        <v>0</v>
      </c>
      <c r="P1502" s="18">
        <v>0</v>
      </c>
      <c r="Q1502" s="18">
        <v>0</v>
      </c>
      <c r="R1502" s="18">
        <v>0</v>
      </c>
      <c r="S1502" s="18">
        <v>2.2880022880022899E-3</v>
      </c>
      <c r="T1502" s="18">
        <v>0</v>
      </c>
      <c r="U1502" s="18">
        <v>3.4320034320034299E-3</v>
      </c>
      <c r="V1502" s="18">
        <v>6.29200629200629E-3</v>
      </c>
      <c r="W1502" s="18">
        <v>1.2727012727012699E-2</v>
      </c>
      <c r="X1502" s="18">
        <v>8.8660088660088704E-3</v>
      </c>
      <c r="Y1502" s="18">
        <v>8.5800085800085794E-3</v>
      </c>
      <c r="Z1502" s="18">
        <v>5.7200057200057202E-3</v>
      </c>
    </row>
    <row r="1503" spans="1:26">
      <c r="A1503" s="41">
        <v>42</v>
      </c>
      <c r="B1503" s="24" t="s">
        <v>777</v>
      </c>
      <c r="C1503" s="18">
        <v>5.4340054340054301E-3</v>
      </c>
      <c r="D1503" s="18">
        <v>3.8610038610038598E-3</v>
      </c>
      <c r="E1503" s="18">
        <v>5.7200057200057202E-3</v>
      </c>
      <c r="F1503" s="18">
        <v>2.8600028600028601E-3</v>
      </c>
      <c r="G1503" s="18">
        <v>4.1470041470041503E-3</v>
      </c>
      <c r="H1503" s="18">
        <v>2.8600028600028602E-4</v>
      </c>
      <c r="I1503" s="18">
        <v>3.4320034320034299E-3</v>
      </c>
      <c r="J1503" s="18">
        <v>4.7190047190047201E-3</v>
      </c>
      <c r="K1503" s="18">
        <v>7.5790075790075802E-3</v>
      </c>
      <c r="L1503" s="18">
        <v>7.2930072930072901E-3</v>
      </c>
      <c r="M1503" s="18">
        <v>1.0725010725010699E-2</v>
      </c>
      <c r="N1503" s="18">
        <v>9.8670098670098592E-3</v>
      </c>
      <c r="O1503" s="18">
        <v>1.17260117260117E-2</v>
      </c>
      <c r="P1503" s="18">
        <v>1.0725010725010699E-2</v>
      </c>
      <c r="Q1503" s="18">
        <v>8.2940082940082902E-3</v>
      </c>
      <c r="R1503" s="18">
        <v>8.2940082940082902E-3</v>
      </c>
      <c r="S1503" s="18">
        <v>1.1440011440011401E-2</v>
      </c>
      <c r="T1503" s="18">
        <v>5.7200057200057202E-3</v>
      </c>
      <c r="U1503" s="18">
        <v>0</v>
      </c>
      <c r="V1503" s="18">
        <v>1.0153010153010201E-2</v>
      </c>
      <c r="W1503" s="18">
        <v>1.28700128700129E-3</v>
      </c>
      <c r="X1503" s="18">
        <v>7.0070070070070104E-3</v>
      </c>
      <c r="Y1503" s="18">
        <v>6.0060060060060103E-3</v>
      </c>
      <c r="Z1503" s="18">
        <v>1.28700128700129E-3</v>
      </c>
    </row>
    <row r="1504" spans="1:26">
      <c r="A1504" s="41">
        <v>43</v>
      </c>
      <c r="B1504" s="24" t="s">
        <v>777</v>
      </c>
      <c r="C1504" s="18">
        <v>0</v>
      </c>
      <c r="D1504" s="18">
        <v>0</v>
      </c>
      <c r="E1504" s="18">
        <v>0</v>
      </c>
      <c r="F1504" s="18">
        <v>0</v>
      </c>
      <c r="G1504" s="18">
        <v>0</v>
      </c>
      <c r="H1504" s="18">
        <v>0</v>
      </c>
      <c r="I1504" s="18">
        <v>5.7200057200057204E-4</v>
      </c>
      <c r="J1504" s="18">
        <v>1.11540111540112E-2</v>
      </c>
      <c r="K1504" s="18">
        <v>9.1520091520091492E-3</v>
      </c>
      <c r="L1504" s="18">
        <v>1.2727012727012699E-2</v>
      </c>
      <c r="M1504" s="18">
        <v>1.4586014586014599E-2</v>
      </c>
      <c r="N1504" s="18">
        <v>1.04390104390104E-2</v>
      </c>
      <c r="O1504" s="18">
        <v>1.3013013013013001E-2</v>
      </c>
      <c r="P1504" s="18">
        <v>7.8650078650078607E-3</v>
      </c>
      <c r="Q1504" s="18">
        <v>9.1520091520091492E-3</v>
      </c>
      <c r="R1504" s="18">
        <v>9.5810095810095804E-3</v>
      </c>
      <c r="S1504" s="18">
        <v>0</v>
      </c>
      <c r="T1504" s="18">
        <v>1.0010010010009999E-3</v>
      </c>
      <c r="U1504" s="18">
        <v>1.8018018018018001E-2</v>
      </c>
      <c r="V1504" s="18">
        <v>4.1470041470041503E-3</v>
      </c>
      <c r="W1504" s="18">
        <v>1.58730158730159E-2</v>
      </c>
      <c r="X1504" s="18">
        <v>3.0173030173030201E-2</v>
      </c>
      <c r="Y1504" s="18">
        <v>1.8733018733018698E-2</v>
      </c>
      <c r="Z1504" s="18">
        <v>2.2451022451022502E-2</v>
      </c>
    </row>
    <row r="1505" spans="1:26">
      <c r="A1505" s="41">
        <v>44</v>
      </c>
      <c r="B1505" s="24" t="s">
        <v>777</v>
      </c>
      <c r="C1505" s="18">
        <v>2.03060203060203E-2</v>
      </c>
      <c r="D1505" s="18">
        <v>7.0070070070070104E-3</v>
      </c>
      <c r="E1505" s="18">
        <v>5.0050050050049998E-3</v>
      </c>
      <c r="F1505" s="18">
        <v>8.2940082940082902E-3</v>
      </c>
      <c r="G1505" s="18">
        <v>1.5730015730015701E-3</v>
      </c>
      <c r="H1505" s="18">
        <v>1.85900185900186E-3</v>
      </c>
      <c r="I1505" s="18">
        <v>0</v>
      </c>
      <c r="J1505" s="18">
        <v>1.28700128700129E-3</v>
      </c>
      <c r="K1505" s="18">
        <v>2.8600028600028602E-4</v>
      </c>
      <c r="L1505" s="18">
        <v>0</v>
      </c>
      <c r="M1505" s="18">
        <v>0</v>
      </c>
      <c r="N1505" s="18">
        <v>1.85900185900186E-3</v>
      </c>
      <c r="O1505" s="18">
        <v>3.1460031460031502E-3</v>
      </c>
      <c r="P1505" s="18">
        <v>3.1460031460031502E-3</v>
      </c>
      <c r="Q1505" s="18">
        <v>3.4320034320034299E-3</v>
      </c>
      <c r="R1505" s="18">
        <v>6.0060060060060103E-3</v>
      </c>
      <c r="S1505" s="18">
        <v>7.2930072930072901E-3</v>
      </c>
      <c r="T1505" s="18">
        <v>3.1460031460031502E-3</v>
      </c>
      <c r="U1505" s="18">
        <v>4.43300443300443E-3</v>
      </c>
      <c r="V1505" s="18">
        <v>0</v>
      </c>
      <c r="W1505" s="18">
        <v>0.153725153725154</v>
      </c>
      <c r="X1505" s="18">
        <v>9.8527098527098497E-2</v>
      </c>
      <c r="Y1505" s="18">
        <v>5.51980551980552E-2</v>
      </c>
      <c r="Z1505" s="18">
        <v>4.3758043758043798E-2</v>
      </c>
    </row>
    <row r="1506" spans="1:26">
      <c r="A1506" s="41">
        <v>45</v>
      </c>
      <c r="B1506" s="24" t="s">
        <v>777</v>
      </c>
      <c r="C1506" s="18">
        <v>4.9192049192049198E-2</v>
      </c>
      <c r="D1506" s="18">
        <v>5.6771056771056802E-2</v>
      </c>
      <c r="E1506" s="18">
        <v>6.7782067782067801E-2</v>
      </c>
      <c r="F1506" s="18">
        <v>6.7210067210067198E-2</v>
      </c>
      <c r="G1506" s="18">
        <v>4.8763048763048801E-2</v>
      </c>
      <c r="H1506" s="18">
        <v>4.6904046904046898E-2</v>
      </c>
      <c r="I1506" s="18">
        <v>6.7210067210067198E-2</v>
      </c>
      <c r="J1506" s="18">
        <v>6.0489060489060498E-2</v>
      </c>
      <c r="K1506" s="18">
        <v>5.9917059917059902E-2</v>
      </c>
      <c r="L1506" s="18">
        <v>5.9631059631059601E-2</v>
      </c>
      <c r="M1506" s="18">
        <v>5.7772057772057801E-2</v>
      </c>
      <c r="N1506" s="18">
        <v>5.9631059631059601E-2</v>
      </c>
      <c r="O1506" s="18">
        <v>0</v>
      </c>
      <c r="P1506" s="18">
        <v>0</v>
      </c>
      <c r="Q1506" s="18">
        <v>0</v>
      </c>
      <c r="R1506" s="18">
        <v>0</v>
      </c>
      <c r="S1506" s="18">
        <v>0</v>
      </c>
      <c r="T1506" s="18">
        <v>0</v>
      </c>
      <c r="U1506" s="18">
        <v>0</v>
      </c>
      <c r="V1506" s="18">
        <v>0</v>
      </c>
      <c r="W1506" s="18">
        <v>0</v>
      </c>
      <c r="X1506" s="18">
        <v>0</v>
      </c>
      <c r="Y1506" s="18">
        <v>0</v>
      </c>
      <c r="Z1506" s="18">
        <v>0</v>
      </c>
    </row>
    <row r="1507" spans="1:26">
      <c r="A1507" s="41">
        <v>46</v>
      </c>
      <c r="B1507" s="24" t="s">
        <v>777</v>
      </c>
      <c r="C1507" s="18">
        <v>0</v>
      </c>
      <c r="D1507" s="18">
        <v>0</v>
      </c>
      <c r="E1507" s="18">
        <v>0</v>
      </c>
      <c r="F1507" s="18">
        <v>0</v>
      </c>
      <c r="G1507" s="18">
        <v>0</v>
      </c>
      <c r="H1507" s="18">
        <v>0</v>
      </c>
      <c r="I1507" s="18">
        <v>0</v>
      </c>
      <c r="J1507" s="18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0</v>
      </c>
      <c r="P1507" s="18">
        <v>0</v>
      </c>
      <c r="Q1507" s="18">
        <v>0</v>
      </c>
      <c r="R1507" s="18">
        <v>0</v>
      </c>
      <c r="S1507" s="18">
        <v>0</v>
      </c>
      <c r="T1507" s="18">
        <v>0</v>
      </c>
      <c r="U1507" s="18">
        <v>0</v>
      </c>
      <c r="V1507" s="18">
        <v>0</v>
      </c>
      <c r="W1507" s="18">
        <v>0</v>
      </c>
      <c r="X1507" s="18">
        <v>0</v>
      </c>
      <c r="Y1507" s="18">
        <v>8.6801086801086794E-2</v>
      </c>
      <c r="Z1507" s="18">
        <v>0.22222222222222199</v>
      </c>
    </row>
    <row r="1508" spans="1:26">
      <c r="A1508" s="41">
        <v>47</v>
      </c>
      <c r="B1508" s="24" t="s">
        <v>777</v>
      </c>
      <c r="C1508" s="18">
        <v>0.49149149149149102</v>
      </c>
      <c r="D1508" s="18">
        <v>0.64350064350064295</v>
      </c>
      <c r="E1508" s="18">
        <v>0.64922064922064904</v>
      </c>
      <c r="F1508" s="18">
        <v>0.63048763048763101</v>
      </c>
      <c r="G1508" s="18">
        <v>0.61847561847561805</v>
      </c>
      <c r="H1508" s="18">
        <v>0.59831259831259798</v>
      </c>
      <c r="I1508" s="18">
        <v>0.62004862004862005</v>
      </c>
      <c r="J1508" s="18">
        <v>0.61818961818961804</v>
      </c>
      <c r="K1508" s="18">
        <v>0.63935363935363898</v>
      </c>
      <c r="L1508" s="18">
        <v>0.47275847275847299</v>
      </c>
      <c r="M1508" s="18">
        <v>0.67481767481767496</v>
      </c>
      <c r="N1508" s="18">
        <v>0.67524667524667503</v>
      </c>
      <c r="O1508" s="18">
        <v>0.55226655226655197</v>
      </c>
      <c r="P1508" s="18">
        <v>0.34591734591734602</v>
      </c>
      <c r="Q1508" s="18">
        <v>0.11926211926211901</v>
      </c>
      <c r="R1508" s="18">
        <v>0.117546117546118</v>
      </c>
      <c r="S1508" s="18">
        <v>3.61790361790362E-2</v>
      </c>
      <c r="T1508" s="18">
        <v>3.5893035893035899E-2</v>
      </c>
      <c r="U1508" s="18">
        <v>2.8171028171028199E-2</v>
      </c>
      <c r="V1508" s="18">
        <v>3.3033033033033003E-2</v>
      </c>
      <c r="W1508" s="18">
        <v>6.9784069784069799E-2</v>
      </c>
      <c r="X1508" s="18">
        <v>0.10782210782210799</v>
      </c>
      <c r="Y1508" s="18">
        <v>1.55870155870156E-2</v>
      </c>
      <c r="Z1508" s="18">
        <v>0.59402259402259405</v>
      </c>
    </row>
    <row r="1509" spans="1:26">
      <c r="A1509" s="41">
        <v>48</v>
      </c>
      <c r="B1509" s="24" t="s">
        <v>777</v>
      </c>
      <c r="C1509" s="18">
        <v>0.51923351923351901</v>
      </c>
      <c r="D1509" s="18">
        <v>0.247104247104247</v>
      </c>
      <c r="E1509" s="18">
        <v>3.8038038038038E-2</v>
      </c>
      <c r="F1509" s="18">
        <v>3.8038038038038E-2</v>
      </c>
      <c r="G1509" s="18">
        <v>3.4606034606034598E-2</v>
      </c>
      <c r="H1509" s="18">
        <v>3.6465036465036502E-2</v>
      </c>
      <c r="I1509" s="18">
        <v>7.9937079937079894E-2</v>
      </c>
      <c r="J1509" s="18">
        <v>7.2930072930072906E-2</v>
      </c>
      <c r="K1509" s="18">
        <v>0.93493493493493496</v>
      </c>
      <c r="L1509" s="18">
        <v>0.80766480766480797</v>
      </c>
      <c r="M1509" s="18">
        <v>0.80666380666380699</v>
      </c>
      <c r="N1509" s="18">
        <v>0.82696982696982702</v>
      </c>
      <c r="O1509" s="18">
        <v>0</v>
      </c>
      <c r="P1509" s="18">
        <v>0.129272129272129</v>
      </c>
      <c r="Q1509" s="18">
        <v>1.6445016445016399E-2</v>
      </c>
      <c r="R1509" s="18">
        <v>1.6159016159016201E-2</v>
      </c>
      <c r="S1509" s="18">
        <v>1.58730158730159E-2</v>
      </c>
      <c r="T1509" s="18">
        <v>1.6159016159016201E-2</v>
      </c>
      <c r="U1509" s="18">
        <v>1.51580151580152E-2</v>
      </c>
      <c r="V1509" s="18">
        <v>1.6159016159016201E-2</v>
      </c>
      <c r="W1509" s="18">
        <v>1.67310167310167E-2</v>
      </c>
      <c r="X1509" s="18">
        <v>3.0459030459030499E-2</v>
      </c>
      <c r="Y1509" s="18">
        <v>5.7629057629057602E-2</v>
      </c>
      <c r="Z1509" s="18">
        <v>0.17460317460317501</v>
      </c>
    </row>
    <row r="1510" spans="1:26">
      <c r="A1510" s="41">
        <v>49</v>
      </c>
      <c r="B1510" s="24" t="s">
        <v>777</v>
      </c>
      <c r="C1510" s="18">
        <v>5.9345059345059403E-2</v>
      </c>
      <c r="D1510" s="18">
        <v>9.6954096954096902E-2</v>
      </c>
      <c r="E1510" s="18">
        <v>9.1949091949091899E-2</v>
      </c>
      <c r="F1510" s="18">
        <v>4.7905047905047897E-2</v>
      </c>
      <c r="G1510" s="18">
        <v>2.6598026598026601E-2</v>
      </c>
      <c r="H1510" s="18">
        <v>1.43000143000143E-2</v>
      </c>
      <c r="I1510" s="18">
        <v>4.9049049049049102E-2</v>
      </c>
      <c r="J1510" s="18">
        <v>8.4513084513084494E-2</v>
      </c>
      <c r="K1510" s="18">
        <v>0.101101101101101</v>
      </c>
      <c r="L1510" s="18">
        <v>0.153868153868154</v>
      </c>
      <c r="M1510" s="18">
        <v>0.14128414128414099</v>
      </c>
      <c r="N1510" s="18">
        <v>0.21950521950521901</v>
      </c>
      <c r="O1510" s="18">
        <v>0.221078221078221</v>
      </c>
      <c r="P1510" s="18">
        <v>0.20906620906620901</v>
      </c>
      <c r="Q1510" s="18">
        <v>0.15587015587015601</v>
      </c>
      <c r="R1510" s="18">
        <v>0.21164021164021199</v>
      </c>
      <c r="S1510" s="18">
        <v>1.8447018447018401E-2</v>
      </c>
      <c r="T1510" s="18">
        <v>1.55870155870156E-2</v>
      </c>
      <c r="U1510" s="18">
        <v>1.4872014872014901E-2</v>
      </c>
      <c r="V1510" s="18">
        <v>1.11540111540112E-2</v>
      </c>
      <c r="W1510" s="18">
        <v>1.0010010010009999E-3</v>
      </c>
      <c r="X1510" s="18">
        <v>0</v>
      </c>
      <c r="Y1510" s="18">
        <v>9.1234091234091194E-2</v>
      </c>
      <c r="Z1510" s="18">
        <v>0.13027313027313001</v>
      </c>
    </row>
    <row r="1511" spans="1:26">
      <c r="A1511" s="41">
        <v>50</v>
      </c>
      <c r="B1511" s="24" t="s">
        <v>777</v>
      </c>
      <c r="C1511" s="18">
        <v>9.4809094809094802E-2</v>
      </c>
      <c r="D1511" s="18">
        <v>0.46775346775346799</v>
      </c>
      <c r="E1511" s="18">
        <v>0.83941083941083905</v>
      </c>
      <c r="F1511" s="18">
        <v>0.74274274274274299</v>
      </c>
      <c r="G1511" s="18">
        <v>0.69326469326469298</v>
      </c>
      <c r="H1511" s="18">
        <v>0.80094380094380102</v>
      </c>
      <c r="I1511" s="18">
        <v>0.54940654940654898</v>
      </c>
      <c r="J1511" s="18">
        <v>0.66566566566566598</v>
      </c>
      <c r="K1511" s="18">
        <v>0.63020163020163</v>
      </c>
      <c r="L1511" s="18">
        <v>0.58830258830258797</v>
      </c>
      <c r="M1511" s="18">
        <v>0.55383955383955397</v>
      </c>
      <c r="N1511" s="18">
        <v>0.54054054054054101</v>
      </c>
      <c r="O1511" s="18">
        <v>0.35106535106535097</v>
      </c>
      <c r="P1511" s="18">
        <v>0.56427856427856404</v>
      </c>
      <c r="Q1511" s="18">
        <v>0.46832546832546801</v>
      </c>
      <c r="R1511" s="18">
        <v>0.162019162019162</v>
      </c>
      <c r="S1511" s="18">
        <v>4.84770484770485E-2</v>
      </c>
      <c r="T1511" s="18">
        <v>4.7905047905047897E-2</v>
      </c>
      <c r="U1511" s="18">
        <v>4.7619047619047603E-2</v>
      </c>
      <c r="V1511" s="18">
        <v>4.7619047619047603E-2</v>
      </c>
      <c r="W1511" s="18">
        <v>3.6465036465036502E-2</v>
      </c>
      <c r="X1511" s="18">
        <v>3.5893035893035899E-2</v>
      </c>
      <c r="Y1511" s="18">
        <v>4.7619047619047603E-2</v>
      </c>
      <c r="Z1511" s="18">
        <v>8.0509080509080497E-2</v>
      </c>
    </row>
    <row r="1512" spans="1:26">
      <c r="A1512" s="41">
        <v>51</v>
      </c>
      <c r="B1512" s="24" t="s">
        <v>777</v>
      </c>
      <c r="C1512" s="18">
        <v>0.484484484484485</v>
      </c>
      <c r="D1512" s="18">
        <v>0.55855855855855896</v>
      </c>
      <c r="E1512" s="18">
        <v>0.23280423280423301</v>
      </c>
      <c r="F1512" s="18">
        <v>9.8670098670098592E-3</v>
      </c>
      <c r="G1512" s="18">
        <v>1.43000143000143E-2</v>
      </c>
      <c r="H1512" s="18">
        <v>8.5800085800085794E-3</v>
      </c>
      <c r="I1512" s="18">
        <v>9.5810095810095804E-3</v>
      </c>
      <c r="J1512" s="18">
        <v>0.36536536536536501</v>
      </c>
      <c r="K1512" s="18">
        <v>0.15901615901615901</v>
      </c>
      <c r="L1512" s="18">
        <v>0.18189618189618201</v>
      </c>
      <c r="M1512" s="18">
        <v>0.17617617617617601</v>
      </c>
      <c r="N1512" s="18">
        <v>0.174317174317174</v>
      </c>
      <c r="O1512" s="18">
        <v>5.8916058916058903E-2</v>
      </c>
      <c r="P1512" s="18">
        <v>2.6884026884026899E-2</v>
      </c>
      <c r="Q1512" s="18">
        <v>6.2777062777062798E-2</v>
      </c>
      <c r="R1512" s="18">
        <v>5.4483054483054502E-2</v>
      </c>
      <c r="S1512" s="18">
        <v>0.134992134992135</v>
      </c>
      <c r="T1512" s="18">
        <v>0.15815815815815801</v>
      </c>
      <c r="U1512" s="18">
        <v>0.14857714857714899</v>
      </c>
      <c r="V1512" s="18">
        <v>0.16030316030316</v>
      </c>
      <c r="W1512" s="18">
        <v>3.48920348920349E-2</v>
      </c>
      <c r="X1512" s="18">
        <v>4.3472043472043503E-2</v>
      </c>
      <c r="Y1512" s="18">
        <v>3.8324038324038301E-2</v>
      </c>
      <c r="Z1512" s="18">
        <v>4.5331045331045303E-2</v>
      </c>
    </row>
    <row r="1513" spans="1:26">
      <c r="A1513" s="41">
        <v>52</v>
      </c>
      <c r="B1513" s="24" t="s">
        <v>777</v>
      </c>
      <c r="C1513" s="18">
        <v>5.8630058630058601E-2</v>
      </c>
      <c r="D1513" s="18">
        <v>0.65079365079365104</v>
      </c>
      <c r="E1513" s="18">
        <v>0.58644358644358596</v>
      </c>
      <c r="F1513" s="18">
        <v>0.35235235235235202</v>
      </c>
      <c r="G1513" s="18">
        <v>7.7935077935077895E-2</v>
      </c>
      <c r="H1513" s="18">
        <v>0.101387101387101</v>
      </c>
      <c r="I1513" s="18">
        <v>1.04390104390104E-2</v>
      </c>
      <c r="J1513" s="18">
        <v>9.5810095810095804E-3</v>
      </c>
      <c r="K1513" s="18">
        <v>1.8733018733018698E-2</v>
      </c>
      <c r="L1513" s="18">
        <v>1.2012012012012E-2</v>
      </c>
      <c r="M1513" s="18">
        <v>2.4024024024024E-2</v>
      </c>
      <c r="N1513" s="18">
        <v>2.6884026884026899E-2</v>
      </c>
      <c r="O1513" s="18">
        <v>3.3033033033033003E-2</v>
      </c>
      <c r="P1513" s="18">
        <v>5.6485056485056501E-2</v>
      </c>
      <c r="Q1513" s="18">
        <v>4.8763048763048801E-2</v>
      </c>
      <c r="R1513" s="18">
        <v>0.15815815815815801</v>
      </c>
      <c r="S1513" s="18">
        <v>0.47404547404547398</v>
      </c>
      <c r="T1513" s="18">
        <v>0.61246961246961196</v>
      </c>
      <c r="U1513" s="18">
        <v>0.224939224939225</v>
      </c>
      <c r="V1513" s="18">
        <v>0.56384956384956397</v>
      </c>
      <c r="W1513" s="18">
        <v>0.56914056914056899</v>
      </c>
      <c r="X1513" s="18">
        <v>0.55512655512655495</v>
      </c>
      <c r="Y1513" s="18">
        <v>0.546546546546546</v>
      </c>
      <c r="Z1513" s="18">
        <v>0.52695552695552705</v>
      </c>
    </row>
    <row r="1514" spans="1:26">
      <c r="A1514" s="41">
        <v>53</v>
      </c>
      <c r="B1514" s="24" t="s">
        <v>777</v>
      </c>
      <c r="C1514" s="18">
        <v>0.324181324181324</v>
      </c>
      <c r="D1514" s="18">
        <v>0.44229944229944201</v>
      </c>
      <c r="E1514" s="18">
        <v>0.19834119834119801</v>
      </c>
      <c r="F1514" s="18">
        <v>0.21035321035321</v>
      </c>
      <c r="G1514" s="18">
        <v>0.34663234663234699</v>
      </c>
      <c r="H1514" s="18">
        <v>0.22308022308022299</v>
      </c>
      <c r="I1514" s="18">
        <v>2.94580294580295E-2</v>
      </c>
      <c r="J1514" s="18">
        <v>2.13070213070213E-2</v>
      </c>
      <c r="K1514" s="18">
        <v>2.0592020592020598E-2</v>
      </c>
      <c r="L1514" s="18">
        <v>3.38910338910339E-2</v>
      </c>
      <c r="M1514" s="18">
        <v>1.7446017446017401E-2</v>
      </c>
      <c r="N1514" s="18">
        <v>2.3738023738023702E-2</v>
      </c>
      <c r="O1514" s="18">
        <v>2.7885027885027901E-2</v>
      </c>
      <c r="P1514" s="18">
        <v>1.1440011440011401E-2</v>
      </c>
      <c r="Q1514" s="18">
        <v>1.55870155870156E-2</v>
      </c>
      <c r="R1514" s="18">
        <v>4.5903045903045898E-2</v>
      </c>
      <c r="S1514" s="18">
        <v>0.18289718289718301</v>
      </c>
      <c r="T1514" s="18">
        <v>0.25911625911625902</v>
      </c>
      <c r="U1514" s="18">
        <v>0.21707421707421701</v>
      </c>
      <c r="V1514" s="18">
        <v>4.1470041470041498E-2</v>
      </c>
      <c r="W1514" s="18">
        <v>0.25282425282425303</v>
      </c>
      <c r="X1514" s="18">
        <v>0.18918918918918901</v>
      </c>
      <c r="Y1514" s="18">
        <v>0.273416273416273</v>
      </c>
      <c r="Z1514" s="18">
        <v>0.28514228514228501</v>
      </c>
    </row>
    <row r="1515" spans="1:26">
      <c r="A1515" s="41">
        <v>54</v>
      </c>
      <c r="B1515" s="24" t="s">
        <v>777</v>
      </c>
      <c r="C1515" s="18">
        <v>4.1184041184041197E-2</v>
      </c>
      <c r="D1515" s="18">
        <v>8.0223080223080195E-2</v>
      </c>
      <c r="E1515" s="18">
        <v>0.148005148005148</v>
      </c>
      <c r="F1515" s="18">
        <v>8.2940082940082902E-3</v>
      </c>
      <c r="G1515" s="18">
        <v>0.35621335621335598</v>
      </c>
      <c r="H1515" s="18">
        <v>0.47433147433147399</v>
      </c>
      <c r="I1515" s="18">
        <v>0.44072644072644102</v>
      </c>
      <c r="J1515" s="18">
        <v>0.51651651651651598</v>
      </c>
      <c r="K1515" s="18">
        <v>3.3605033605033599E-2</v>
      </c>
      <c r="L1515" s="18">
        <v>2.94580294580295E-2</v>
      </c>
      <c r="M1515" s="18">
        <v>5.0336050336050299E-2</v>
      </c>
      <c r="N1515" s="18">
        <v>6.1204061204061203E-2</v>
      </c>
      <c r="O1515" s="18">
        <v>3.7752037752037802E-2</v>
      </c>
      <c r="P1515" s="18">
        <v>2.6312026312026299E-2</v>
      </c>
      <c r="Q1515" s="18">
        <v>1.7160017160017201E-2</v>
      </c>
      <c r="R1515" s="18">
        <v>2.6598026598026601E-2</v>
      </c>
      <c r="S1515" s="18">
        <v>4.5903045903045898E-2</v>
      </c>
      <c r="T1515" s="18">
        <v>8.1653081653081702E-2</v>
      </c>
      <c r="U1515" s="18">
        <v>0.69512369512369498</v>
      </c>
      <c r="V1515" s="18">
        <v>0.463177463177463</v>
      </c>
      <c r="W1515" s="18">
        <v>0.52752752752752796</v>
      </c>
      <c r="X1515" s="18">
        <v>0.56613756613756605</v>
      </c>
      <c r="Y1515" s="18">
        <v>0.60274560274560296</v>
      </c>
      <c r="Z1515" s="18">
        <v>0.53710853710853701</v>
      </c>
    </row>
    <row r="1516" spans="1:26">
      <c r="A1516" s="41">
        <v>55</v>
      </c>
      <c r="B1516" s="24" t="s">
        <v>777</v>
      </c>
      <c r="C1516" s="18">
        <v>0.19834119834119801</v>
      </c>
      <c r="D1516" s="18">
        <v>0.41913341913341901</v>
      </c>
      <c r="E1516" s="18">
        <v>0.49020449020448997</v>
      </c>
      <c r="F1516" s="18">
        <v>0.79937079937079902</v>
      </c>
      <c r="G1516" s="18">
        <v>0.56813956813956801</v>
      </c>
      <c r="H1516" s="18">
        <v>1.04390104390104E-2</v>
      </c>
      <c r="I1516" s="18">
        <v>2.57400257400257E-2</v>
      </c>
      <c r="J1516" s="18">
        <v>2.5025025025024999E-2</v>
      </c>
      <c r="K1516" s="18">
        <v>5.6056056056056097E-2</v>
      </c>
      <c r="L1516" s="18">
        <v>3.5178035178035201E-2</v>
      </c>
      <c r="M1516" s="18">
        <v>2.03060203060203E-2</v>
      </c>
      <c r="N1516" s="18">
        <v>3.48920348920349E-2</v>
      </c>
      <c r="O1516" s="18">
        <v>3.4606034606034598E-2</v>
      </c>
      <c r="P1516" s="18">
        <v>3.3605033605033599E-2</v>
      </c>
      <c r="Q1516" s="18">
        <v>1.32990132990133E-2</v>
      </c>
      <c r="R1516" s="18">
        <v>3.3033033033033003E-2</v>
      </c>
      <c r="S1516" s="18">
        <v>2.7885027885027901E-2</v>
      </c>
      <c r="T1516" s="18">
        <v>1.51580151580152E-2</v>
      </c>
      <c r="U1516" s="18">
        <v>4.2757042757042799E-2</v>
      </c>
      <c r="V1516" s="18">
        <v>0.35764335764335797</v>
      </c>
      <c r="W1516" s="18">
        <v>0.28356928356928401</v>
      </c>
      <c r="X1516" s="18">
        <v>0.176748176748177</v>
      </c>
      <c r="Y1516" s="18">
        <v>0.32947232947232902</v>
      </c>
      <c r="Z1516" s="18">
        <v>0.2004862004862</v>
      </c>
    </row>
    <row r="1517" spans="1:26">
      <c r="A1517" s="41">
        <v>56</v>
      </c>
      <c r="B1517" s="24" t="s">
        <v>777</v>
      </c>
      <c r="C1517" s="18">
        <v>0.273416273416273</v>
      </c>
      <c r="D1517" s="18">
        <v>0.30072930072930099</v>
      </c>
      <c r="E1517" s="18">
        <v>0.32604032604032601</v>
      </c>
      <c r="F1517" s="18">
        <v>0.27184327184327201</v>
      </c>
      <c r="G1517" s="18">
        <v>0.29601029601029599</v>
      </c>
      <c r="H1517" s="18">
        <v>0.18003718003718</v>
      </c>
      <c r="I1517" s="18">
        <v>0.14099814099814101</v>
      </c>
      <c r="J1517" s="18">
        <v>0.20406120406120401</v>
      </c>
      <c r="K1517" s="18">
        <v>0.33304733304733303</v>
      </c>
      <c r="L1517" s="18">
        <v>0.22937222937222901</v>
      </c>
      <c r="M1517" s="18">
        <v>0.21893321893321899</v>
      </c>
      <c r="N1517" s="18">
        <v>0.20592020592020599</v>
      </c>
      <c r="O1517" s="18">
        <v>0.152152152152152</v>
      </c>
      <c r="P1517" s="18">
        <v>0.105534105534106</v>
      </c>
      <c r="Q1517" s="18">
        <v>0.12298012298012299</v>
      </c>
      <c r="R1517" s="18">
        <v>0.20663520663520701</v>
      </c>
      <c r="S1517" s="18">
        <v>0.31174031174031203</v>
      </c>
      <c r="T1517" s="18">
        <v>0.40969540969541002</v>
      </c>
      <c r="U1517" s="18">
        <v>0.44415844415844402</v>
      </c>
      <c r="V1517" s="18">
        <v>0.37294437294437299</v>
      </c>
      <c r="W1517" s="18">
        <v>0.50536250536250504</v>
      </c>
      <c r="X1517" s="18">
        <v>0.37194337194337201</v>
      </c>
      <c r="Y1517" s="18">
        <v>0.39897039897039899</v>
      </c>
      <c r="Z1517" s="18">
        <v>0.26812526812526799</v>
      </c>
    </row>
    <row r="1518" spans="1:26">
      <c r="A1518" s="41">
        <v>57</v>
      </c>
      <c r="B1518" s="24" t="s">
        <v>777</v>
      </c>
      <c r="C1518" s="18">
        <v>0.35707135707135701</v>
      </c>
      <c r="D1518" s="18">
        <v>0.35707135707135701</v>
      </c>
      <c r="E1518" s="18">
        <v>0.37380237380237402</v>
      </c>
      <c r="F1518" s="18">
        <v>0.37265837265837298</v>
      </c>
      <c r="G1518" s="18">
        <v>0.66924066924066905</v>
      </c>
      <c r="H1518" s="18">
        <v>0.39539539539539498</v>
      </c>
      <c r="I1518" s="18">
        <v>0.36279136279136298</v>
      </c>
      <c r="J1518" s="18">
        <v>0.36121836121836098</v>
      </c>
      <c r="K1518" s="18">
        <v>0.458172458172458</v>
      </c>
      <c r="L1518" s="18">
        <v>0.54239954239954202</v>
      </c>
      <c r="M1518" s="18">
        <v>0.52881452881452895</v>
      </c>
      <c r="N1518" s="18">
        <v>0.53710853710853701</v>
      </c>
      <c r="O1518" s="18">
        <v>0.45302445302445299</v>
      </c>
      <c r="P1518" s="18">
        <v>0.45688545688545701</v>
      </c>
      <c r="Q1518" s="18">
        <v>0.46131846131846099</v>
      </c>
      <c r="R1518" s="18">
        <v>0.79951379951379897</v>
      </c>
      <c r="S1518" s="18">
        <v>0.80795080795080798</v>
      </c>
      <c r="T1518" s="18">
        <v>0.78807378807378803</v>
      </c>
      <c r="U1518" s="18">
        <v>0.73959673959673999</v>
      </c>
      <c r="V1518" s="18">
        <v>0.31788931788931801</v>
      </c>
      <c r="W1518" s="18">
        <v>0.30573430573430599</v>
      </c>
      <c r="X1518" s="18">
        <v>0.21035321035321</v>
      </c>
      <c r="Y1518" s="18">
        <v>0.26555126555126601</v>
      </c>
      <c r="Z1518" s="18">
        <v>0.20277420277420299</v>
      </c>
    </row>
    <row r="1519" spans="1:26">
      <c r="A1519" s="41">
        <v>58</v>
      </c>
      <c r="B1519" s="24" t="s">
        <v>777</v>
      </c>
      <c r="C1519" s="18">
        <v>8.2368082368082393E-2</v>
      </c>
      <c r="D1519" s="18">
        <v>9.9814099814099805E-2</v>
      </c>
      <c r="E1519" s="18">
        <v>5.1051051051050997E-2</v>
      </c>
      <c r="F1519" s="18">
        <v>0.30487630487630502</v>
      </c>
      <c r="G1519" s="18">
        <v>0.37952237952237999</v>
      </c>
      <c r="H1519" s="18">
        <v>0.61647361647361598</v>
      </c>
      <c r="I1519" s="18">
        <v>0.58987558987558997</v>
      </c>
      <c r="J1519" s="18">
        <v>0.65808665808665801</v>
      </c>
      <c r="K1519" s="18">
        <v>0.67081367081367105</v>
      </c>
      <c r="L1519" s="18">
        <v>0.96296296296296302</v>
      </c>
      <c r="M1519" s="18">
        <v>0.85764335764335797</v>
      </c>
      <c r="N1519" s="18">
        <v>0.67267267267267306</v>
      </c>
      <c r="O1519" s="18">
        <v>0.62233662233662201</v>
      </c>
      <c r="P1519" s="18">
        <v>0.85957385957386001</v>
      </c>
      <c r="Q1519" s="18">
        <v>0.90233090233090196</v>
      </c>
      <c r="R1519" s="18">
        <v>0.65679965679965702</v>
      </c>
      <c r="S1519" s="18">
        <v>0.19104819104819101</v>
      </c>
      <c r="T1519" s="18">
        <v>7.6362076362076398E-2</v>
      </c>
      <c r="U1519" s="18">
        <v>0.19991419991420001</v>
      </c>
      <c r="V1519" s="18">
        <v>0.21736021736021699</v>
      </c>
      <c r="W1519" s="18">
        <v>0.42513942513942499</v>
      </c>
      <c r="X1519" s="18">
        <v>0.56771056771056805</v>
      </c>
      <c r="Y1519" s="18">
        <v>0.48405548405548399</v>
      </c>
      <c r="Z1519" s="18">
        <v>0.40297440297440301</v>
      </c>
    </row>
    <row r="1520" spans="1:26">
      <c r="A1520" s="41">
        <v>59</v>
      </c>
      <c r="B1520" s="24" t="s">
        <v>777</v>
      </c>
      <c r="C1520" s="18">
        <v>0.44044044044044001</v>
      </c>
      <c r="D1520" s="18">
        <v>0.49306449306449301</v>
      </c>
      <c r="E1520" s="18">
        <v>0.47089947089947098</v>
      </c>
      <c r="F1520" s="18">
        <v>0.50092950092950095</v>
      </c>
      <c r="G1520" s="18">
        <v>0.51937651937651896</v>
      </c>
      <c r="H1520" s="18">
        <v>0.52223652223652195</v>
      </c>
      <c r="I1520" s="18">
        <v>0.94894894894894899</v>
      </c>
      <c r="J1520" s="18">
        <v>0.96138996138996102</v>
      </c>
      <c r="K1520" s="18">
        <v>0</v>
      </c>
      <c r="L1520" s="18">
        <v>0</v>
      </c>
      <c r="M1520" s="18">
        <v>0</v>
      </c>
      <c r="N1520" s="18">
        <v>0</v>
      </c>
      <c r="O1520" s="18">
        <v>0</v>
      </c>
      <c r="P1520" s="18">
        <v>0</v>
      </c>
      <c r="Q1520" s="18">
        <v>0</v>
      </c>
      <c r="R1520" s="18">
        <v>0</v>
      </c>
      <c r="S1520" s="18">
        <v>3.2318032318032298E-2</v>
      </c>
      <c r="T1520" s="18">
        <v>0.41670241670241698</v>
      </c>
      <c r="U1520" s="18">
        <v>0.51422851422851401</v>
      </c>
      <c r="V1520" s="18">
        <v>0.46989846989847001</v>
      </c>
      <c r="W1520" s="18">
        <v>0.27470327470327499</v>
      </c>
      <c r="X1520" s="18">
        <v>0.244673244673245</v>
      </c>
      <c r="Y1520" s="18">
        <v>0.19905619905619901</v>
      </c>
      <c r="Z1520" s="18">
        <v>6.7782067782067801E-2</v>
      </c>
    </row>
    <row r="1521" spans="1:26">
      <c r="A1521" s="41">
        <v>60</v>
      </c>
      <c r="B1521" s="24" t="s">
        <v>777</v>
      </c>
      <c r="C1521" s="18">
        <v>0.137566137566138</v>
      </c>
      <c r="D1521" s="18">
        <v>0.15243815243815201</v>
      </c>
      <c r="E1521" s="18">
        <v>0.14543114543114499</v>
      </c>
      <c r="F1521" s="18">
        <v>0.238953238953239</v>
      </c>
      <c r="G1521" s="18">
        <v>0.25282425282425303</v>
      </c>
      <c r="H1521" s="18">
        <v>0.123981123981124</v>
      </c>
      <c r="I1521" s="18">
        <v>0.120692120692121</v>
      </c>
      <c r="J1521" s="18">
        <v>4.6332046332046302E-2</v>
      </c>
      <c r="K1521" s="18">
        <v>5.3625053625053598E-2</v>
      </c>
      <c r="L1521" s="18">
        <v>1.0153010153010201E-2</v>
      </c>
      <c r="M1521" s="18">
        <v>1.55870155870156E-2</v>
      </c>
      <c r="N1521" s="18">
        <v>1.58730158730159E-2</v>
      </c>
      <c r="O1521" s="18">
        <v>2.1879021879021899E-2</v>
      </c>
      <c r="P1521" s="18">
        <v>0.14986414986415</v>
      </c>
      <c r="Q1521" s="18">
        <v>0.13027313027313001</v>
      </c>
      <c r="R1521" s="18">
        <v>0.108394108394108</v>
      </c>
      <c r="S1521" s="18">
        <v>0.124267124267124</v>
      </c>
      <c r="T1521" s="18">
        <v>0.22236522236522199</v>
      </c>
      <c r="U1521" s="18">
        <v>0.15815815815815801</v>
      </c>
      <c r="V1521" s="18">
        <v>0.22079222079222099</v>
      </c>
      <c r="W1521" s="18">
        <v>0.865865865865866</v>
      </c>
      <c r="X1521" s="18">
        <v>0.41541541541541499</v>
      </c>
      <c r="Y1521" s="18">
        <v>0.227513227513228</v>
      </c>
      <c r="Z1521" s="18">
        <v>0.108966108966109</v>
      </c>
    </row>
    <row r="1522" spans="1:26">
      <c r="A1522" s="41">
        <v>61</v>
      </c>
      <c r="B1522" s="24" t="s">
        <v>777</v>
      </c>
      <c r="C1522" s="18">
        <v>0.312455312455312</v>
      </c>
      <c r="D1522" s="18">
        <v>0.22651222651222699</v>
      </c>
      <c r="E1522" s="18">
        <v>0.201201201201201</v>
      </c>
      <c r="F1522" s="18">
        <v>0.126126126126126</v>
      </c>
      <c r="G1522" s="18">
        <v>0.71957671957671998</v>
      </c>
      <c r="H1522" s="18">
        <v>0.78392678392678405</v>
      </c>
      <c r="I1522" s="18">
        <v>0.51966251966251997</v>
      </c>
      <c r="J1522" s="18">
        <v>0.75318175318175296</v>
      </c>
      <c r="K1522" s="18">
        <v>0.74174174174174201</v>
      </c>
      <c r="L1522" s="18">
        <v>0.25439725439725402</v>
      </c>
      <c r="M1522" s="18">
        <v>0.35135135135135098</v>
      </c>
      <c r="N1522" s="18">
        <v>0.138424138424138</v>
      </c>
      <c r="O1522" s="18">
        <v>0.143286143286143</v>
      </c>
      <c r="P1522" s="18">
        <v>0.18947518947518899</v>
      </c>
      <c r="Q1522" s="18">
        <v>0.21049621049621001</v>
      </c>
      <c r="R1522" s="18">
        <v>0.22522522522522501</v>
      </c>
      <c r="S1522" s="18">
        <v>0.25182325182325199</v>
      </c>
      <c r="T1522" s="18">
        <v>0.634920634920635</v>
      </c>
      <c r="U1522" s="18">
        <v>0.66537966537966498</v>
      </c>
      <c r="V1522" s="18">
        <v>0.38910338910338899</v>
      </c>
      <c r="W1522" s="18">
        <v>0.33276133276133302</v>
      </c>
      <c r="X1522" s="18">
        <v>0.42113542113542102</v>
      </c>
      <c r="Y1522" s="18">
        <v>0.34448734448734403</v>
      </c>
      <c r="Z1522" s="18">
        <v>0.49349349349349297</v>
      </c>
    </row>
    <row r="1523" spans="1:26">
      <c r="A1523" s="41">
        <v>62</v>
      </c>
      <c r="B1523" s="24" t="s">
        <v>777</v>
      </c>
      <c r="C1523" s="18">
        <v>0.477906477906478</v>
      </c>
      <c r="D1523" s="18">
        <v>0.422136422136422</v>
      </c>
      <c r="E1523" s="18">
        <v>0.34634634634634598</v>
      </c>
      <c r="F1523" s="18">
        <v>0.20563420563420601</v>
      </c>
      <c r="G1523" s="18">
        <v>0.16473616473616501</v>
      </c>
      <c r="H1523" s="18">
        <v>0.14614614614614599</v>
      </c>
      <c r="I1523" s="18">
        <v>9.1234091234091194E-2</v>
      </c>
      <c r="J1523" s="18">
        <v>0.12012012012011999</v>
      </c>
      <c r="K1523" s="18">
        <v>9.4666094666094699E-2</v>
      </c>
      <c r="L1523" s="18">
        <v>8.9661089661089599E-2</v>
      </c>
      <c r="M1523" s="18">
        <v>6.7210067210067198E-2</v>
      </c>
      <c r="N1523" s="18">
        <v>3.38910338910339E-2</v>
      </c>
      <c r="O1523" s="18">
        <v>7.2930072930072906E-2</v>
      </c>
      <c r="P1523" s="18">
        <v>5.83440583440583E-2</v>
      </c>
      <c r="Q1523" s="18">
        <v>0.20978120978121001</v>
      </c>
      <c r="R1523" s="18">
        <v>0.23280423280423301</v>
      </c>
      <c r="S1523" s="18">
        <v>0.38524238524238502</v>
      </c>
      <c r="T1523" s="18">
        <v>0.39825539825539802</v>
      </c>
      <c r="U1523" s="18">
        <v>0.52252252252252296</v>
      </c>
      <c r="V1523" s="18">
        <v>0.42170742170742198</v>
      </c>
      <c r="W1523" s="18">
        <v>0.43786643786643797</v>
      </c>
      <c r="X1523" s="18">
        <v>0.495924495924496</v>
      </c>
      <c r="Y1523" s="18">
        <v>0.37766337766337799</v>
      </c>
      <c r="Z1523" s="18">
        <v>0.28113828113828099</v>
      </c>
    </row>
    <row r="1524" spans="1:26">
      <c r="A1524" s="41">
        <v>63</v>
      </c>
      <c r="B1524" s="24" t="s">
        <v>777</v>
      </c>
      <c r="C1524" s="18">
        <v>0.19104819104819101</v>
      </c>
      <c r="D1524" s="18">
        <v>0.22236522236522199</v>
      </c>
      <c r="E1524" s="18">
        <v>0.25282425282425303</v>
      </c>
      <c r="F1524" s="18">
        <v>0.253825253825254</v>
      </c>
      <c r="G1524" s="18">
        <v>0.29000429000429001</v>
      </c>
      <c r="H1524" s="18">
        <v>0.27313027313027299</v>
      </c>
      <c r="I1524" s="18">
        <v>0.29915629915629899</v>
      </c>
      <c r="J1524" s="18">
        <v>0.22150722150722199</v>
      </c>
      <c r="K1524" s="18">
        <v>0.26397826397826402</v>
      </c>
      <c r="L1524" s="18">
        <v>0.31645931645931602</v>
      </c>
      <c r="M1524" s="18">
        <v>0.47232947232947198</v>
      </c>
      <c r="N1524" s="18">
        <v>0.18947518947518899</v>
      </c>
      <c r="O1524" s="18">
        <v>0.32818532818532797</v>
      </c>
      <c r="P1524" s="18">
        <v>1.17260117260117E-2</v>
      </c>
      <c r="Q1524" s="18">
        <v>0.12870012870012901</v>
      </c>
      <c r="R1524" s="18">
        <v>0.33519233519233499</v>
      </c>
      <c r="S1524" s="18">
        <v>0.32832832832832798</v>
      </c>
      <c r="T1524" s="18">
        <v>0.55326755326755295</v>
      </c>
      <c r="U1524" s="18">
        <v>0.57314457314457301</v>
      </c>
      <c r="V1524" s="18">
        <v>2.6026026026026002E-2</v>
      </c>
      <c r="W1524" s="18">
        <v>4.1899041899041901E-2</v>
      </c>
      <c r="X1524" s="18">
        <v>5.5484055484055501E-2</v>
      </c>
      <c r="Y1524" s="18">
        <v>4.9192049192049198E-2</v>
      </c>
      <c r="Z1524" s="18">
        <v>5.3196053196053202E-2</v>
      </c>
    </row>
    <row r="1525" spans="1:26">
      <c r="A1525" s="41">
        <v>64</v>
      </c>
      <c r="B1525" s="24" t="s">
        <v>777</v>
      </c>
      <c r="C1525" s="18">
        <v>0.576004576004576</v>
      </c>
      <c r="D1525" s="18">
        <v>0.57514657514657497</v>
      </c>
      <c r="E1525" s="18">
        <v>0.63978263978264005</v>
      </c>
      <c r="F1525" s="18">
        <v>0.64035464035463996</v>
      </c>
      <c r="G1525" s="18">
        <v>0.58372658372658404</v>
      </c>
      <c r="H1525" s="18">
        <v>0.57414557414557399</v>
      </c>
      <c r="I1525" s="18">
        <v>0.57314457314457301</v>
      </c>
      <c r="J1525" s="18">
        <v>0.48262548262548299</v>
      </c>
      <c r="K1525" s="18">
        <v>0.51808951808951798</v>
      </c>
      <c r="L1525" s="18">
        <v>0.50707850707850699</v>
      </c>
      <c r="M1525" s="18">
        <v>0.15844415844415799</v>
      </c>
      <c r="N1525" s="18">
        <v>0.12669812669812699</v>
      </c>
      <c r="O1525" s="18">
        <v>0.10996710996711</v>
      </c>
      <c r="P1525" s="18">
        <v>0.18289718289718301</v>
      </c>
      <c r="Q1525" s="18">
        <v>0.209495209495209</v>
      </c>
      <c r="R1525" s="18">
        <v>0.33905333905333901</v>
      </c>
      <c r="S1525" s="18">
        <v>0.43128843128843097</v>
      </c>
      <c r="T1525" s="18">
        <v>0.53968253968253999</v>
      </c>
      <c r="U1525" s="18">
        <v>0.61275561275561297</v>
      </c>
      <c r="V1525" s="18">
        <v>0.66752466752466699</v>
      </c>
      <c r="W1525" s="18">
        <v>0.70155870155870204</v>
      </c>
      <c r="X1525" s="18">
        <v>0.40469040469040501</v>
      </c>
      <c r="Y1525" s="18">
        <v>0.28614328614328599</v>
      </c>
      <c r="Z1525" s="18">
        <v>0.39310739310739301</v>
      </c>
    </row>
    <row r="1526" spans="1:26">
      <c r="A1526" s="41">
        <v>65</v>
      </c>
      <c r="B1526" s="24" t="s">
        <v>777</v>
      </c>
      <c r="C1526" s="18">
        <v>0.44387244387244401</v>
      </c>
      <c r="D1526" s="18">
        <v>0.56813956813956801</v>
      </c>
      <c r="E1526" s="18">
        <v>0.603889603889604</v>
      </c>
      <c r="F1526" s="18">
        <v>0.79136279136279097</v>
      </c>
      <c r="G1526" s="18">
        <v>0.63549263549263502</v>
      </c>
      <c r="H1526" s="18">
        <v>0.54139854139854104</v>
      </c>
      <c r="I1526" s="18">
        <v>0.56613756613756605</v>
      </c>
      <c r="J1526" s="18">
        <v>0.47404547404547398</v>
      </c>
      <c r="K1526" s="18">
        <v>0.33361933361933399</v>
      </c>
      <c r="L1526" s="18">
        <v>0.47118547118547099</v>
      </c>
      <c r="M1526" s="18">
        <v>0.48662948662948702</v>
      </c>
      <c r="N1526" s="18">
        <v>0.36722436722436702</v>
      </c>
      <c r="O1526" s="18">
        <v>0.15343915343915299</v>
      </c>
      <c r="P1526" s="18">
        <v>8.7516087516087498E-2</v>
      </c>
      <c r="Q1526" s="18">
        <v>2.53110253110253E-2</v>
      </c>
      <c r="R1526" s="18">
        <v>0.11025311025311001</v>
      </c>
      <c r="S1526" s="18">
        <v>8.3655083655083701E-2</v>
      </c>
      <c r="T1526" s="18">
        <v>0.116259116259116</v>
      </c>
      <c r="U1526" s="18">
        <v>4.3472043472043503E-2</v>
      </c>
      <c r="V1526" s="18">
        <v>5.6342056342056301E-2</v>
      </c>
      <c r="W1526" s="18">
        <v>0.12255112255112301</v>
      </c>
      <c r="X1526" s="18">
        <v>0.33490633490633498</v>
      </c>
      <c r="Y1526" s="18">
        <v>0.25883025883025901</v>
      </c>
      <c r="Z1526" s="18">
        <v>0.17989417989418</v>
      </c>
    </row>
    <row r="1527" spans="1:26">
      <c r="A1527" s="41">
        <v>66</v>
      </c>
      <c r="B1527" s="24" t="s">
        <v>777</v>
      </c>
      <c r="C1527" s="18">
        <v>9.8527098527098497E-2</v>
      </c>
      <c r="D1527" s="18">
        <v>2.5597025597025602E-2</v>
      </c>
      <c r="E1527" s="18">
        <v>7.86500786500786E-2</v>
      </c>
      <c r="F1527" s="18">
        <v>6.20620620620621E-2</v>
      </c>
      <c r="G1527" s="18">
        <v>0.16159016159016201</v>
      </c>
      <c r="H1527" s="18">
        <v>0.106392106392106</v>
      </c>
      <c r="I1527" s="18">
        <v>0.106392106392106</v>
      </c>
      <c r="J1527" s="18">
        <v>0.24653224653224601</v>
      </c>
      <c r="K1527" s="18">
        <v>0.26955526955526998</v>
      </c>
      <c r="L1527" s="18">
        <v>0.253825253825254</v>
      </c>
      <c r="M1527" s="18">
        <v>0.36121836121836098</v>
      </c>
      <c r="N1527" s="18">
        <v>0.371657371657372</v>
      </c>
      <c r="O1527" s="18">
        <v>0.22965822965822999</v>
      </c>
      <c r="P1527" s="18">
        <v>0.27756327756327798</v>
      </c>
      <c r="Q1527" s="18">
        <v>0.22050622050622001</v>
      </c>
      <c r="R1527" s="18">
        <v>0.37065637065637103</v>
      </c>
      <c r="S1527" s="18">
        <v>0.71716806091806096</v>
      </c>
      <c r="T1527" s="18">
        <v>0.51451451451451502</v>
      </c>
      <c r="U1527" s="18">
        <v>0.40612040612040601</v>
      </c>
      <c r="V1527" s="18">
        <v>1.4872014872014901E-2</v>
      </c>
      <c r="W1527" s="18">
        <v>9.5810095810095804E-3</v>
      </c>
      <c r="X1527" s="18">
        <v>1.0725010725010699E-2</v>
      </c>
      <c r="Y1527" s="18">
        <v>2.4024024024024E-2</v>
      </c>
      <c r="Z1527" s="18">
        <v>0.28986128986129001</v>
      </c>
    </row>
    <row r="1528" spans="1:26">
      <c r="A1528" s="41">
        <v>67</v>
      </c>
      <c r="B1528" s="24" t="s">
        <v>777</v>
      </c>
      <c r="C1528" s="18">
        <v>0.69912769912769901</v>
      </c>
      <c r="D1528" s="18">
        <v>0.94194194194194203</v>
      </c>
      <c r="E1528" s="18">
        <v>0.77048477048477104</v>
      </c>
      <c r="F1528" s="18">
        <v>0.77649077649077602</v>
      </c>
      <c r="G1528" s="18">
        <v>0.71500071547589905</v>
      </c>
      <c r="H1528" s="18">
        <v>0.71500071500071505</v>
      </c>
      <c r="I1528" s="18">
        <v>0.68754468754468701</v>
      </c>
      <c r="J1528" s="18">
        <v>0.62476762476762504</v>
      </c>
      <c r="K1528" s="18">
        <v>0.81810381810381805</v>
      </c>
      <c r="L1528" s="18">
        <v>0.62262262262262302</v>
      </c>
      <c r="M1528" s="18">
        <v>0.73158873158873206</v>
      </c>
      <c r="N1528" s="18">
        <v>0.46546546546546502</v>
      </c>
      <c r="O1528" s="18">
        <v>0.39982839982840002</v>
      </c>
      <c r="P1528" s="18">
        <v>0.43572143572143601</v>
      </c>
      <c r="Q1528" s="18">
        <v>0.27570427570427603</v>
      </c>
      <c r="R1528" s="18">
        <v>0.55984555984555995</v>
      </c>
      <c r="S1528" s="18">
        <v>0.57571857571857599</v>
      </c>
      <c r="T1528" s="18">
        <v>0.48477048477048501</v>
      </c>
      <c r="U1528" s="18">
        <v>0.54754754754754797</v>
      </c>
      <c r="V1528" s="18">
        <v>0.59945659945660001</v>
      </c>
      <c r="W1528" s="18">
        <v>0.45559845559845602</v>
      </c>
      <c r="X1528" s="18">
        <v>0.24939224939224899</v>
      </c>
      <c r="Y1528" s="18">
        <v>0.27856427856427901</v>
      </c>
      <c r="Z1528" s="18">
        <v>0.25782925782925797</v>
      </c>
    </row>
    <row r="1529" spans="1:26">
      <c r="A1529" s="41">
        <v>68</v>
      </c>
      <c r="B1529" s="24" t="s">
        <v>777</v>
      </c>
      <c r="C1529" s="18">
        <v>2.8457028457028501E-2</v>
      </c>
      <c r="D1529" s="18">
        <v>6.7210067210067198E-2</v>
      </c>
      <c r="E1529" s="18">
        <v>0.11883311883311901</v>
      </c>
      <c r="F1529" s="18">
        <v>3.6751036751036803E-2</v>
      </c>
      <c r="G1529" s="18">
        <v>0</v>
      </c>
      <c r="H1529" s="18">
        <v>0</v>
      </c>
      <c r="I1529" s="18">
        <v>0</v>
      </c>
      <c r="J1529" s="18">
        <v>0</v>
      </c>
      <c r="K1529" s="18">
        <v>0</v>
      </c>
      <c r="L1529" s="18">
        <v>2.57400257400257E-3</v>
      </c>
      <c r="M1529" s="18">
        <v>5.7200057200057204E-4</v>
      </c>
      <c r="N1529" s="18">
        <v>9.5810095810095804E-3</v>
      </c>
      <c r="O1529" s="18">
        <v>6.5923065923065904E-2</v>
      </c>
      <c r="P1529" s="18">
        <v>0.12169312169312201</v>
      </c>
      <c r="Q1529" s="18">
        <v>0.13213213213213201</v>
      </c>
      <c r="R1529" s="18">
        <v>0.153010153010153</v>
      </c>
      <c r="S1529" s="18">
        <v>0.140712140712141</v>
      </c>
      <c r="T1529" s="18">
        <v>0.13813813813813799</v>
      </c>
      <c r="U1529" s="18">
        <v>0.12541112541112501</v>
      </c>
      <c r="V1529" s="18">
        <v>0.42356642356642399</v>
      </c>
      <c r="W1529" s="18">
        <v>0.47232947232947198</v>
      </c>
      <c r="X1529" s="18">
        <v>0.20849420849420799</v>
      </c>
      <c r="Y1529" s="18">
        <v>0.312741312741313</v>
      </c>
      <c r="Z1529" s="18">
        <v>0.18532818532818501</v>
      </c>
    </row>
    <row r="1530" spans="1:26">
      <c r="A1530" s="41">
        <v>69</v>
      </c>
      <c r="B1530" s="24" t="s">
        <v>777</v>
      </c>
      <c r="C1530" s="18">
        <v>0.605462605462605</v>
      </c>
      <c r="D1530" s="18">
        <v>0.76133276133276095</v>
      </c>
      <c r="E1530" s="18">
        <v>0.65250965250965298</v>
      </c>
      <c r="F1530" s="18">
        <v>0.65208065208065202</v>
      </c>
      <c r="G1530" s="18">
        <v>0.81309881309881304</v>
      </c>
      <c r="H1530" s="18">
        <v>0.423995423995424</v>
      </c>
      <c r="I1530" s="18">
        <v>0.246246246246246</v>
      </c>
      <c r="J1530" s="18">
        <v>0.32632632632632602</v>
      </c>
      <c r="K1530" s="18">
        <v>2.7885027885027901E-2</v>
      </c>
      <c r="L1530" s="18">
        <v>0</v>
      </c>
      <c r="M1530" s="18">
        <v>0</v>
      </c>
      <c r="N1530" s="18">
        <v>3.38910338910339E-2</v>
      </c>
      <c r="O1530" s="18">
        <v>0.11883311883311901</v>
      </c>
      <c r="P1530" s="18">
        <v>0.151437151437151</v>
      </c>
      <c r="Q1530" s="18">
        <v>0.53553553553553601</v>
      </c>
      <c r="R1530" s="18">
        <v>0.65279565279565299</v>
      </c>
      <c r="S1530" s="18">
        <v>0.53138853138853104</v>
      </c>
      <c r="T1530" s="18">
        <v>0.45188045188045201</v>
      </c>
      <c r="U1530" s="18">
        <v>0.43729443729443701</v>
      </c>
      <c r="V1530" s="18">
        <v>0.44773344773344798</v>
      </c>
      <c r="W1530" s="18">
        <v>0.43843843843843799</v>
      </c>
      <c r="X1530" s="18">
        <v>0.43186043186043199</v>
      </c>
      <c r="Y1530" s="18">
        <v>0.44773344773344798</v>
      </c>
      <c r="Z1530" s="18">
        <v>0.46003146003146</v>
      </c>
    </row>
    <row r="1531" spans="1:26">
      <c r="A1531" s="41">
        <v>70</v>
      </c>
      <c r="B1531" s="24" t="s">
        <v>777</v>
      </c>
      <c r="C1531" s="18">
        <v>0.44987844987844999</v>
      </c>
      <c r="D1531" s="18">
        <v>0.45788645788645799</v>
      </c>
      <c r="E1531" s="18">
        <v>0.438581438581439</v>
      </c>
      <c r="F1531" s="18">
        <v>0.225940225940226</v>
      </c>
      <c r="G1531" s="18">
        <v>0.271557271557272</v>
      </c>
      <c r="H1531" s="18">
        <v>0.338767338767339</v>
      </c>
      <c r="I1531" s="18">
        <v>0.31216931216931199</v>
      </c>
      <c r="J1531" s="18">
        <v>0.25925925925925902</v>
      </c>
      <c r="K1531" s="18">
        <v>0.70684970684970705</v>
      </c>
      <c r="L1531" s="18">
        <v>0.81467181467181504</v>
      </c>
      <c r="M1531" s="18">
        <v>0.33204633204633199</v>
      </c>
      <c r="N1531" s="18">
        <v>0.34448734448734403</v>
      </c>
      <c r="O1531" s="18">
        <v>0.29214929214929197</v>
      </c>
      <c r="P1531" s="18">
        <v>0.47876447876447897</v>
      </c>
      <c r="Q1531" s="18">
        <v>0.36250536250536203</v>
      </c>
      <c r="R1531" s="18">
        <v>0.27970827970827999</v>
      </c>
      <c r="S1531" s="18">
        <v>0.28771628771628799</v>
      </c>
      <c r="T1531" s="18">
        <v>3.7037037037037E-2</v>
      </c>
      <c r="U1531" s="18">
        <v>0.10996710996711</v>
      </c>
      <c r="V1531" s="18">
        <v>8.8088088088088101E-2</v>
      </c>
      <c r="W1531" s="18">
        <v>7.7935077935077895E-2</v>
      </c>
      <c r="X1531" s="18">
        <v>0.30416130416130399</v>
      </c>
      <c r="Y1531" s="18">
        <v>0.29186329186329202</v>
      </c>
      <c r="Z1531" s="18">
        <v>0.26297726297726298</v>
      </c>
    </row>
    <row r="1532" spans="1:26">
      <c r="A1532" s="41">
        <v>71</v>
      </c>
      <c r="B1532" s="24" t="s">
        <v>777</v>
      </c>
      <c r="C1532" s="18">
        <v>0.32761332761332801</v>
      </c>
      <c r="D1532" s="18">
        <v>0.31874731874731899</v>
      </c>
      <c r="E1532" s="18">
        <v>0.42042042042041999</v>
      </c>
      <c r="F1532" s="18">
        <v>0.39325039325039302</v>
      </c>
      <c r="G1532" s="18">
        <v>0.27784927784927799</v>
      </c>
      <c r="H1532" s="18">
        <v>0.26712426712426701</v>
      </c>
      <c r="I1532" s="18">
        <v>0.33075933075933101</v>
      </c>
      <c r="J1532" s="18">
        <v>0.56713856713856703</v>
      </c>
      <c r="K1532" s="18">
        <v>0.22965822965822999</v>
      </c>
      <c r="L1532" s="18">
        <v>0.34320034320034298</v>
      </c>
      <c r="M1532" s="18">
        <v>0.168597168597169</v>
      </c>
      <c r="N1532" s="18">
        <v>0.57414557414557399</v>
      </c>
      <c r="O1532" s="18">
        <v>0.43443443443443402</v>
      </c>
      <c r="P1532" s="18">
        <v>0.31402831402831399</v>
      </c>
      <c r="Q1532" s="18">
        <v>0.21707421707421701</v>
      </c>
      <c r="R1532" s="18">
        <v>0.16988416988416999</v>
      </c>
      <c r="S1532" s="18">
        <v>0.26240526240526202</v>
      </c>
      <c r="T1532" s="18">
        <v>0.16416416416416399</v>
      </c>
      <c r="U1532" s="18">
        <v>0.10939510939510901</v>
      </c>
      <c r="V1532" s="18">
        <v>0.17045617045617001</v>
      </c>
      <c r="W1532" s="18">
        <v>0.20606320606320599</v>
      </c>
      <c r="X1532" s="18">
        <v>0.17231517231517199</v>
      </c>
      <c r="Y1532" s="18">
        <v>0.10296010296010299</v>
      </c>
      <c r="Z1532" s="18">
        <v>0.10996710996711</v>
      </c>
    </row>
    <row r="1533" spans="1:26">
      <c r="A1533" s="41">
        <v>72</v>
      </c>
      <c r="B1533" s="24" t="s">
        <v>777</v>
      </c>
      <c r="C1533" s="18">
        <v>9.4380094380094398E-2</v>
      </c>
      <c r="D1533" s="18">
        <v>7.9508079508079504E-2</v>
      </c>
      <c r="E1533" s="18">
        <v>0.108966108966109</v>
      </c>
      <c r="F1533" s="18">
        <v>0.20320320320320301</v>
      </c>
      <c r="G1533" s="18">
        <v>0.21178321178321199</v>
      </c>
      <c r="H1533" s="18">
        <v>0.21650221650221699</v>
      </c>
      <c r="I1533" s="18">
        <v>0.23037323037322999</v>
      </c>
      <c r="J1533" s="18">
        <v>0.17331617331617299</v>
      </c>
      <c r="K1533" s="18">
        <v>0.225082225082225</v>
      </c>
      <c r="L1533" s="18">
        <v>0.30258830258830299</v>
      </c>
      <c r="M1533" s="18">
        <v>0.37523237523237502</v>
      </c>
      <c r="N1533" s="18">
        <v>0.29972829972830001</v>
      </c>
      <c r="O1533" s="18">
        <v>0.505791505791506</v>
      </c>
      <c r="P1533" s="18">
        <v>0.28356928356928401</v>
      </c>
      <c r="Q1533" s="18">
        <v>0.27999427999428</v>
      </c>
      <c r="R1533" s="18">
        <v>0.28542828542828502</v>
      </c>
      <c r="S1533" s="18">
        <v>0.28700128700128702</v>
      </c>
      <c r="T1533" s="18">
        <v>0.29214929214929197</v>
      </c>
      <c r="U1533" s="18">
        <v>0.97182897182897199</v>
      </c>
      <c r="V1533" s="18">
        <v>0.48848848848848803</v>
      </c>
      <c r="W1533" s="18">
        <v>0.47676247676247702</v>
      </c>
      <c r="X1533" s="18">
        <v>0.56113256113256105</v>
      </c>
      <c r="Y1533" s="18">
        <v>0.35649935649935599</v>
      </c>
      <c r="Z1533" s="18">
        <v>0.34434434434434402</v>
      </c>
    </row>
    <row r="1534" spans="1:26">
      <c r="A1534" s="41">
        <v>73</v>
      </c>
      <c r="B1534" s="24" t="s">
        <v>777</v>
      </c>
      <c r="C1534" s="18">
        <v>0.33676533676533699</v>
      </c>
      <c r="D1534" s="18">
        <v>0.38996138996139001</v>
      </c>
      <c r="E1534" s="18">
        <v>0.34820534820534799</v>
      </c>
      <c r="F1534" s="18">
        <v>0.75890175890175904</v>
      </c>
      <c r="G1534" s="18">
        <v>0.598884598884599</v>
      </c>
      <c r="H1534" s="18">
        <v>0.29915629915629899</v>
      </c>
      <c r="I1534" s="18">
        <v>0.30072930072930099</v>
      </c>
      <c r="J1534" s="18">
        <v>0.25668525668525699</v>
      </c>
      <c r="K1534" s="18">
        <v>0.27756327756327798</v>
      </c>
      <c r="L1534" s="18">
        <v>0.12555412555412601</v>
      </c>
      <c r="M1534" s="18">
        <v>0.123266123266123</v>
      </c>
      <c r="N1534" s="18">
        <v>6.6924066924066897E-2</v>
      </c>
      <c r="O1534" s="18">
        <v>0.122265122265122</v>
      </c>
      <c r="P1534" s="18">
        <v>0.14986414986415</v>
      </c>
      <c r="Q1534" s="18">
        <v>0.197340197340197</v>
      </c>
      <c r="R1534" s="18">
        <v>0.15744315744315701</v>
      </c>
      <c r="S1534" s="18">
        <v>0.115401115401115</v>
      </c>
      <c r="T1534" s="18">
        <v>9.8241098241098196E-2</v>
      </c>
      <c r="U1534" s="18">
        <v>6.5923065923065904E-2</v>
      </c>
      <c r="V1534" s="18">
        <v>7.6648076648076602E-2</v>
      </c>
      <c r="W1534" s="18">
        <v>3.9611039611039602E-2</v>
      </c>
      <c r="X1534" s="18">
        <v>5.16230516230516E-2</v>
      </c>
      <c r="Y1534" s="18">
        <v>1.9019019019019E-2</v>
      </c>
      <c r="Z1534" s="18">
        <v>8.8660088660088704E-3</v>
      </c>
    </row>
    <row r="1535" spans="1:26">
      <c r="A1535" s="41">
        <v>74</v>
      </c>
      <c r="B1535" s="24" t="s">
        <v>777</v>
      </c>
      <c r="C1535" s="18">
        <v>1.2727012727012699E-2</v>
      </c>
      <c r="D1535" s="18">
        <v>4.0898040898040902E-2</v>
      </c>
      <c r="E1535" s="18">
        <v>0.102674102674103</v>
      </c>
      <c r="F1535" s="18">
        <v>0.13556413556413599</v>
      </c>
      <c r="G1535" s="18">
        <v>0.138424138424138</v>
      </c>
      <c r="H1535" s="18">
        <v>0.12255112255112301</v>
      </c>
      <c r="I1535" s="18">
        <v>9.8241098241098196E-2</v>
      </c>
      <c r="J1535" s="18">
        <v>5.9917059917059902E-2</v>
      </c>
      <c r="K1535" s="18">
        <v>8.3941083941083905E-2</v>
      </c>
      <c r="L1535" s="18">
        <v>0.12955812955813001</v>
      </c>
      <c r="M1535" s="18">
        <v>0.247819247819248</v>
      </c>
      <c r="N1535" s="18">
        <v>0.15772915772915799</v>
      </c>
      <c r="O1535" s="18">
        <v>0.31045331045330998</v>
      </c>
      <c r="P1535" s="18">
        <v>0.37265837265837298</v>
      </c>
      <c r="Q1535" s="18">
        <v>0.40082940082940099</v>
      </c>
      <c r="R1535" s="18">
        <v>0.39325039325039302</v>
      </c>
      <c r="S1535" s="18">
        <v>0.32003432003431997</v>
      </c>
      <c r="T1535" s="18">
        <v>0.33905333905333901</v>
      </c>
      <c r="U1535" s="18">
        <v>0.29372229372229403</v>
      </c>
      <c r="V1535" s="18">
        <v>0.18761618761618801</v>
      </c>
      <c r="W1535" s="18">
        <v>0.197340197340197</v>
      </c>
      <c r="X1535" s="18">
        <v>0.15587015587015601</v>
      </c>
      <c r="Y1535" s="18">
        <v>0.33905333905333901</v>
      </c>
      <c r="Z1535" s="18">
        <v>0.34405834405834401</v>
      </c>
    </row>
    <row r="1536" spans="1:26">
      <c r="A1536" s="41">
        <v>75</v>
      </c>
      <c r="B1536" s="24" t="s">
        <v>777</v>
      </c>
      <c r="C1536" s="18">
        <v>0.44072644072644102</v>
      </c>
      <c r="D1536" s="18">
        <v>0.61561561561561595</v>
      </c>
      <c r="E1536" s="18">
        <v>0.57185757185757202</v>
      </c>
      <c r="F1536" s="18">
        <v>0.61661661661661704</v>
      </c>
      <c r="G1536" s="18">
        <v>0.64836264836264801</v>
      </c>
      <c r="H1536" s="18">
        <v>0.70027170027170005</v>
      </c>
      <c r="I1536" s="18">
        <v>0.70027170027170005</v>
      </c>
      <c r="J1536" s="18">
        <v>0.77663377663377697</v>
      </c>
      <c r="K1536" s="18">
        <v>0.73058773058773097</v>
      </c>
      <c r="L1536" s="18">
        <v>0.49778349778349801</v>
      </c>
      <c r="M1536" s="18">
        <v>0.28042328042328002</v>
      </c>
      <c r="N1536" s="18">
        <v>0.28328328328328301</v>
      </c>
      <c r="O1536" s="18">
        <v>0.42270842270842302</v>
      </c>
      <c r="P1536" s="18">
        <v>0.43500643500643499</v>
      </c>
      <c r="Q1536" s="18">
        <v>0.20720720720720701</v>
      </c>
      <c r="R1536" s="18">
        <v>0.17460317460317501</v>
      </c>
      <c r="S1536" s="18">
        <v>7.2501072501072503E-2</v>
      </c>
      <c r="T1536" s="18">
        <v>0.10167310167310201</v>
      </c>
      <c r="U1536" s="18">
        <v>0.13113113113113101</v>
      </c>
      <c r="V1536" s="18">
        <v>0.13527813527813501</v>
      </c>
      <c r="W1536" s="18">
        <v>0.13813813813813799</v>
      </c>
      <c r="X1536" s="18">
        <v>0.36536536536536501</v>
      </c>
      <c r="Y1536" s="18">
        <v>0.63563563563563596</v>
      </c>
      <c r="Z1536" s="18">
        <v>0.62448162448162503</v>
      </c>
    </row>
    <row r="1537" spans="1:26">
      <c r="A1537" s="41">
        <v>76</v>
      </c>
      <c r="B1537" s="24" t="s">
        <v>777</v>
      </c>
      <c r="C1537" s="18">
        <v>0.44458744458744498</v>
      </c>
      <c r="D1537" s="18">
        <v>0.48477048477048501</v>
      </c>
      <c r="E1537" s="18">
        <v>0.55541255541255496</v>
      </c>
      <c r="F1537" s="18">
        <v>0.54754754754754797</v>
      </c>
      <c r="G1537" s="18">
        <v>0.513942513942514</v>
      </c>
      <c r="H1537" s="18">
        <v>0.61375661375661394</v>
      </c>
      <c r="I1537" s="18">
        <v>0.51837551837551799</v>
      </c>
      <c r="J1537" s="18">
        <v>0.40397540397540399</v>
      </c>
      <c r="K1537" s="18">
        <v>0.30644930644930601</v>
      </c>
      <c r="L1537" s="18">
        <v>0.510510510510511</v>
      </c>
      <c r="M1537" s="18">
        <v>0.30959530959531001</v>
      </c>
      <c r="N1537" s="18">
        <v>0.376376376376376</v>
      </c>
      <c r="O1537" s="18">
        <v>0.25911625911625902</v>
      </c>
      <c r="P1537" s="18">
        <v>8.0795080795080798E-2</v>
      </c>
      <c r="Q1537" s="18">
        <v>0.242099242099242</v>
      </c>
      <c r="R1537" s="18">
        <v>0.30158730158730201</v>
      </c>
      <c r="S1537" s="18">
        <v>0.36751036751036797</v>
      </c>
      <c r="T1537" s="18">
        <v>0.17303017303017301</v>
      </c>
      <c r="U1537" s="18">
        <v>0.11983411983412</v>
      </c>
      <c r="V1537" s="18">
        <v>0.24367224367224399</v>
      </c>
      <c r="W1537" s="18">
        <v>0.20592020592020599</v>
      </c>
      <c r="X1537" s="18">
        <v>0.10496210496210499</v>
      </c>
      <c r="Y1537" s="18">
        <v>9.4666094666094699E-2</v>
      </c>
      <c r="Z1537" s="18">
        <v>6.2777062777062798E-2</v>
      </c>
    </row>
    <row r="1538" spans="1:26">
      <c r="A1538" s="41">
        <v>77</v>
      </c>
      <c r="B1538" s="24" t="s">
        <v>777</v>
      </c>
      <c r="C1538" s="18">
        <v>7.19290719290719E-2</v>
      </c>
      <c r="D1538" s="18">
        <v>3.26040326040326E-2</v>
      </c>
      <c r="E1538" s="18">
        <v>3.9039039039038999E-2</v>
      </c>
      <c r="F1538" s="18">
        <v>4.7905047905047897E-2</v>
      </c>
      <c r="G1538" s="18">
        <v>3.7466037466037501E-2</v>
      </c>
      <c r="H1538" s="18">
        <v>6.1490061490061497E-2</v>
      </c>
      <c r="I1538" s="18">
        <v>0</v>
      </c>
      <c r="J1538" s="18">
        <v>1.35850135850136E-2</v>
      </c>
      <c r="K1538" s="18">
        <v>0.115687115687116</v>
      </c>
      <c r="L1538" s="18">
        <v>0.16001716001715999</v>
      </c>
      <c r="M1538" s="18">
        <v>0.10453310453310501</v>
      </c>
      <c r="N1538" s="18">
        <v>9.9528099528099503E-2</v>
      </c>
      <c r="O1538" s="18">
        <v>7.7649077649077594E-2</v>
      </c>
      <c r="P1538" s="18">
        <v>5.51980551980552E-2</v>
      </c>
      <c r="Q1538" s="18">
        <v>0.113828113828114</v>
      </c>
      <c r="R1538" s="18">
        <v>0.12584012584012599</v>
      </c>
      <c r="S1538" s="18">
        <v>0.30416130416130399</v>
      </c>
      <c r="T1538" s="18">
        <v>0.215215215215215</v>
      </c>
      <c r="U1538" s="18">
        <v>0.183183183183183</v>
      </c>
      <c r="V1538" s="18">
        <v>0.171028171028171</v>
      </c>
      <c r="W1538" s="18">
        <v>0.13442013442013401</v>
      </c>
      <c r="X1538" s="18">
        <v>0.13156013156013199</v>
      </c>
      <c r="Y1538" s="18">
        <v>9.5095095095095103E-2</v>
      </c>
      <c r="Z1538" s="18">
        <v>0.10367510367510401</v>
      </c>
    </row>
    <row r="1539" spans="1:26">
      <c r="A1539" s="41">
        <v>78</v>
      </c>
      <c r="B1539" s="24" t="s">
        <v>777</v>
      </c>
      <c r="C1539" s="18">
        <v>0.150579150579151</v>
      </c>
      <c r="D1539" s="18">
        <v>0.154583154583155</v>
      </c>
      <c r="E1539" s="18">
        <v>0.105534105534106</v>
      </c>
      <c r="F1539" s="18">
        <v>0.12169312169312201</v>
      </c>
      <c r="G1539" s="18">
        <v>5.9631059631059601E-2</v>
      </c>
      <c r="H1539" s="18">
        <v>9.5095095095095103E-2</v>
      </c>
      <c r="I1539" s="18">
        <v>0.12827112827112799</v>
      </c>
      <c r="J1539" s="18">
        <v>9.0948090948091004E-2</v>
      </c>
      <c r="K1539" s="18">
        <v>0.135850135850136</v>
      </c>
      <c r="L1539" s="18">
        <v>0.18947518947518899</v>
      </c>
      <c r="M1539" s="18">
        <v>0.21793221793221801</v>
      </c>
      <c r="N1539" s="18">
        <v>4.5903045903045898E-2</v>
      </c>
      <c r="O1539" s="18">
        <v>5.3482053482053503E-2</v>
      </c>
      <c r="P1539" s="18">
        <v>8.6801086801086794E-2</v>
      </c>
      <c r="Q1539" s="18">
        <v>6.8068068068068102E-2</v>
      </c>
      <c r="R1539" s="18">
        <v>8.1796081796081804E-2</v>
      </c>
      <c r="S1539" s="18">
        <v>0.10081510081510101</v>
      </c>
      <c r="T1539" s="18">
        <v>0.17231517231517199</v>
      </c>
      <c r="U1539" s="18">
        <v>0.26583726583726602</v>
      </c>
      <c r="V1539" s="18">
        <v>0.166023166023166</v>
      </c>
      <c r="W1539" s="18">
        <v>0.245531245531246</v>
      </c>
      <c r="X1539" s="18">
        <v>0.28042328042328002</v>
      </c>
      <c r="Y1539" s="18">
        <v>0.36951236951236999</v>
      </c>
      <c r="Z1539" s="18">
        <v>0.19262119262119301</v>
      </c>
    </row>
    <row r="1540" spans="1:26">
      <c r="A1540" s="41">
        <v>79</v>
      </c>
      <c r="B1540" s="24" t="s">
        <v>777</v>
      </c>
      <c r="C1540" s="18">
        <v>0.12584012584012599</v>
      </c>
      <c r="D1540" s="18">
        <v>0.17803517803517799</v>
      </c>
      <c r="E1540" s="18">
        <v>0.21135421135421101</v>
      </c>
      <c r="F1540" s="18">
        <v>0.116259116259116</v>
      </c>
      <c r="G1540" s="18">
        <v>0.174317174317174</v>
      </c>
      <c r="H1540" s="18">
        <v>0.205348205348205</v>
      </c>
      <c r="I1540" s="18">
        <v>0.20663520663520701</v>
      </c>
      <c r="J1540" s="18">
        <v>0.23795223795223799</v>
      </c>
      <c r="K1540" s="18">
        <v>0.203060203060203</v>
      </c>
      <c r="L1540" s="18">
        <v>0.22694122694122701</v>
      </c>
      <c r="M1540" s="18">
        <v>0.206206206206206</v>
      </c>
      <c r="N1540" s="18">
        <v>0.20148720148720101</v>
      </c>
      <c r="O1540" s="18">
        <v>0.17331617331617299</v>
      </c>
      <c r="P1540" s="18">
        <v>0.21950521950521901</v>
      </c>
      <c r="Q1540" s="18">
        <v>0.263549263549264</v>
      </c>
      <c r="R1540" s="18">
        <v>0.35035035035035</v>
      </c>
      <c r="S1540" s="18">
        <v>0.54683254683254701</v>
      </c>
      <c r="T1540" s="18">
        <v>0.47204347204347202</v>
      </c>
      <c r="U1540" s="18">
        <v>0.46231946231946203</v>
      </c>
      <c r="V1540" s="18">
        <v>0.47647647647647601</v>
      </c>
      <c r="W1540" s="18">
        <v>0.41470041470041502</v>
      </c>
      <c r="X1540" s="18">
        <v>0.44044044044044001</v>
      </c>
      <c r="Y1540" s="18">
        <v>0.36622336622336599</v>
      </c>
      <c r="Z1540" s="18">
        <v>0.25668525668525699</v>
      </c>
    </row>
    <row r="1541" spans="1:26">
      <c r="A1541" s="41">
        <v>80</v>
      </c>
      <c r="B1541" s="24" t="s">
        <v>777</v>
      </c>
      <c r="C1541" s="18">
        <v>0.27913627913627898</v>
      </c>
      <c r="D1541" s="18">
        <v>6.4922064922064898E-2</v>
      </c>
      <c r="E1541" s="18">
        <v>0.22808522808522799</v>
      </c>
      <c r="F1541" s="18">
        <v>0.23137423137423099</v>
      </c>
      <c r="G1541" s="18">
        <v>0.25568425568425601</v>
      </c>
      <c r="H1541" s="18">
        <v>0.425568425568426</v>
      </c>
      <c r="I1541" s="18">
        <v>0.50908050908050895</v>
      </c>
      <c r="J1541" s="18">
        <v>0.63878163878163896</v>
      </c>
      <c r="K1541" s="18">
        <v>0.54726154726154697</v>
      </c>
      <c r="L1541" s="18">
        <v>0.36093236093236097</v>
      </c>
      <c r="M1541" s="18">
        <v>0.288002288002288</v>
      </c>
      <c r="N1541" s="18">
        <v>0.54726154726154697</v>
      </c>
      <c r="O1541" s="18">
        <v>0.69140569140569097</v>
      </c>
      <c r="P1541" s="18">
        <v>0.58658658658658702</v>
      </c>
      <c r="Q1541" s="18">
        <v>0.50879450879450905</v>
      </c>
      <c r="R1541" s="18">
        <v>0.16387816387816401</v>
      </c>
      <c r="S1541" s="18">
        <v>0.17145717145717099</v>
      </c>
      <c r="T1541" s="18">
        <v>0.27627627627627599</v>
      </c>
      <c r="U1541" s="18">
        <v>0.20563420563420601</v>
      </c>
      <c r="V1541" s="18">
        <v>8.2654082654082695E-2</v>
      </c>
      <c r="W1541" s="18">
        <v>8.1081081081081099E-2</v>
      </c>
      <c r="X1541" s="18">
        <v>8.1510081510081503E-2</v>
      </c>
      <c r="Y1541" s="18">
        <v>0.13370513370513401</v>
      </c>
      <c r="Z1541" s="18">
        <v>0.103246103246103</v>
      </c>
    </row>
    <row r="1542" spans="1:26">
      <c r="A1542" s="41">
        <v>81</v>
      </c>
      <c r="B1542" s="24" t="s">
        <v>777</v>
      </c>
      <c r="C1542" s="18">
        <v>0.17875017875017901</v>
      </c>
      <c r="D1542" s="18">
        <v>4.0183040183040197E-2</v>
      </c>
      <c r="E1542" s="18">
        <v>0.103961103961104</v>
      </c>
      <c r="F1542" s="18">
        <v>9.8241098241098196E-2</v>
      </c>
      <c r="G1542" s="18">
        <v>5.7057057057057103E-2</v>
      </c>
      <c r="H1542" s="18">
        <v>2.21650221650222E-2</v>
      </c>
      <c r="I1542" s="18">
        <v>0.101101101101101</v>
      </c>
      <c r="J1542" s="18">
        <v>4.1470041470041498E-2</v>
      </c>
      <c r="K1542" s="18">
        <v>0</v>
      </c>
      <c r="L1542" s="18">
        <v>5.6342056342056301E-2</v>
      </c>
      <c r="M1542" s="18">
        <v>0.116974116974117</v>
      </c>
      <c r="N1542" s="18">
        <v>0.18690118690118701</v>
      </c>
      <c r="O1542" s="18">
        <v>0.19776919776919799</v>
      </c>
      <c r="P1542" s="18">
        <v>0.17331617331617299</v>
      </c>
      <c r="Q1542" s="18">
        <v>0.119405119405119</v>
      </c>
      <c r="R1542" s="18">
        <v>8.2368082368082393E-2</v>
      </c>
      <c r="S1542" s="18">
        <v>0</v>
      </c>
      <c r="T1542" s="18">
        <v>7.5790075790075802E-3</v>
      </c>
      <c r="U1542" s="18">
        <v>0</v>
      </c>
      <c r="V1542" s="18">
        <v>1.9019019019019E-2</v>
      </c>
      <c r="W1542" s="18">
        <v>9.22350922350922E-2</v>
      </c>
      <c r="X1542" s="18">
        <v>0.14128414128414099</v>
      </c>
      <c r="Y1542" s="18">
        <v>0.17460317460317501</v>
      </c>
      <c r="Z1542" s="18">
        <v>6.0489060489060498E-2</v>
      </c>
    </row>
    <row r="1543" spans="1:26">
      <c r="A1543" s="41">
        <v>82</v>
      </c>
      <c r="B1543" s="24" t="s">
        <v>777</v>
      </c>
      <c r="C1543" s="18">
        <v>0</v>
      </c>
      <c r="D1543" s="18">
        <v>0</v>
      </c>
      <c r="E1543" s="18">
        <v>5.0050050050049998E-3</v>
      </c>
      <c r="F1543" s="18">
        <v>1.04390104390104E-2</v>
      </c>
      <c r="G1543" s="18">
        <v>1.04390104390104E-2</v>
      </c>
      <c r="H1543" s="18">
        <v>0</v>
      </c>
      <c r="I1543" s="18">
        <v>0</v>
      </c>
      <c r="J1543" s="18">
        <v>0</v>
      </c>
      <c r="K1543" s="18">
        <v>2.8600028600028602E-4</v>
      </c>
      <c r="L1543" s="18">
        <v>0.101387101387101</v>
      </c>
      <c r="M1543" s="18">
        <v>1.43000143000143E-2</v>
      </c>
      <c r="N1543" s="18">
        <v>0</v>
      </c>
      <c r="O1543" s="18">
        <v>0.178321178321178</v>
      </c>
      <c r="P1543" s="18">
        <v>0.19834119834119801</v>
      </c>
      <c r="Q1543" s="18">
        <v>0.18947518947518899</v>
      </c>
      <c r="R1543" s="18">
        <v>0.151437151437151</v>
      </c>
      <c r="S1543" s="18">
        <v>0.10453310453310501</v>
      </c>
      <c r="T1543" s="18">
        <v>9.1663091663091695E-2</v>
      </c>
      <c r="U1543" s="18">
        <v>6.6495066495066493E-2</v>
      </c>
      <c r="V1543" s="18">
        <v>0.22808522808522799</v>
      </c>
      <c r="W1543" s="18">
        <v>0.184041184041184</v>
      </c>
      <c r="X1543" s="18">
        <v>0.23223223223223199</v>
      </c>
      <c r="Y1543" s="18">
        <v>0.26369226369226401</v>
      </c>
      <c r="Z1543" s="18">
        <v>0.16759616759616799</v>
      </c>
    </row>
    <row r="1544" spans="1:26">
      <c r="A1544" s="41">
        <v>83</v>
      </c>
      <c r="B1544" s="24" t="s">
        <v>777</v>
      </c>
      <c r="C1544" s="18">
        <v>0.24367224367224399</v>
      </c>
      <c r="D1544" s="18">
        <v>0.25582725582725602</v>
      </c>
      <c r="E1544" s="18">
        <v>0.108966108966109</v>
      </c>
      <c r="F1544" s="18">
        <v>0.15901615901615901</v>
      </c>
      <c r="G1544" s="18">
        <v>5.3196053196053202E-2</v>
      </c>
      <c r="H1544" s="18">
        <v>0</v>
      </c>
      <c r="I1544" s="18">
        <v>0</v>
      </c>
      <c r="J1544" s="18">
        <v>0</v>
      </c>
      <c r="K1544" s="18">
        <v>0</v>
      </c>
      <c r="L1544" s="18">
        <v>0</v>
      </c>
      <c r="M1544" s="18">
        <v>0</v>
      </c>
      <c r="N1544" s="18">
        <v>0</v>
      </c>
      <c r="O1544" s="18">
        <v>0</v>
      </c>
      <c r="P1544" s="18">
        <v>6.7210067210067203E-3</v>
      </c>
      <c r="Q1544" s="18">
        <v>5.4340054340054301E-3</v>
      </c>
      <c r="R1544" s="18">
        <v>5.6342056342056301E-2</v>
      </c>
      <c r="S1544" s="18">
        <v>1.2012012012012E-2</v>
      </c>
      <c r="T1544" s="18">
        <v>2.2451022451022502E-2</v>
      </c>
      <c r="U1544" s="18">
        <v>0.16731016731016701</v>
      </c>
      <c r="V1544" s="18">
        <v>0.17245817245817199</v>
      </c>
      <c r="W1544" s="18">
        <v>0.12584012584012599</v>
      </c>
      <c r="X1544" s="18">
        <v>2.6598026598026601E-2</v>
      </c>
      <c r="Y1544" s="18">
        <v>0</v>
      </c>
      <c r="Z1544" s="18">
        <v>0</v>
      </c>
    </row>
    <row r="1545" spans="1:26">
      <c r="A1545" s="41">
        <v>84</v>
      </c>
      <c r="B1545" s="24" t="s">
        <v>777</v>
      </c>
      <c r="C1545" s="18">
        <v>1.5730015730015701E-3</v>
      </c>
      <c r="D1545" s="18">
        <v>6.7210067210067203E-3</v>
      </c>
      <c r="E1545" s="18">
        <v>1.4586014586014599E-2</v>
      </c>
      <c r="F1545" s="18">
        <v>2.9744029744029701E-2</v>
      </c>
      <c r="G1545" s="18">
        <v>5.7200057200057202E-3</v>
      </c>
      <c r="H1545" s="18">
        <v>0</v>
      </c>
      <c r="I1545" s="18">
        <v>0</v>
      </c>
      <c r="J1545" s="18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1.0153010153010201E-2</v>
      </c>
      <c r="P1545" s="18">
        <v>2.53110253110253E-2</v>
      </c>
      <c r="Q1545" s="18">
        <v>2.6312026312026299E-2</v>
      </c>
      <c r="R1545" s="18">
        <v>9.4094094094094097E-2</v>
      </c>
      <c r="S1545" s="18">
        <v>0.132418132418132</v>
      </c>
      <c r="T1545" s="18">
        <v>9.8527098527098497E-2</v>
      </c>
      <c r="U1545" s="18">
        <v>8.78020878020878E-2</v>
      </c>
      <c r="V1545" s="18">
        <v>0.10996710996711</v>
      </c>
      <c r="W1545" s="18">
        <v>0.113399113399113</v>
      </c>
      <c r="X1545" s="18">
        <v>0.15587015587015601</v>
      </c>
      <c r="Y1545" s="18">
        <v>0.20906620906620901</v>
      </c>
      <c r="Z1545" s="18">
        <v>0.52566852566852595</v>
      </c>
    </row>
    <row r="1546" spans="1:26">
      <c r="A1546" s="41">
        <v>85</v>
      </c>
      <c r="B1546" s="24" t="s">
        <v>777</v>
      </c>
      <c r="C1546" s="18">
        <v>0.42042042042041999</v>
      </c>
      <c r="D1546" s="18">
        <v>0.55955955955956005</v>
      </c>
      <c r="E1546" s="18">
        <v>0.39010439010439002</v>
      </c>
      <c r="F1546" s="18">
        <v>0.39167739167739202</v>
      </c>
      <c r="G1546" s="18">
        <v>0.58229658229658199</v>
      </c>
      <c r="H1546" s="18">
        <v>0.58744458744458705</v>
      </c>
      <c r="I1546" s="18">
        <v>0.88331188331188304</v>
      </c>
      <c r="J1546" s="18">
        <v>0.74488774488774501</v>
      </c>
      <c r="K1546" s="18">
        <v>0.661232661232661</v>
      </c>
      <c r="L1546" s="18">
        <v>0.62176462176462199</v>
      </c>
      <c r="M1546" s="18">
        <v>0.70656370656370704</v>
      </c>
      <c r="N1546" s="18">
        <v>0.656227656227656</v>
      </c>
      <c r="O1546" s="18">
        <v>0.64292864292864305</v>
      </c>
      <c r="P1546" s="18">
        <v>0.717002717002717</v>
      </c>
      <c r="Q1546" s="18">
        <v>0.61146861146861098</v>
      </c>
      <c r="R1546" s="18">
        <v>0.70785070785070803</v>
      </c>
      <c r="S1546" s="18">
        <v>0.75046475046475103</v>
      </c>
      <c r="T1546" s="18">
        <v>0.84341484341484296</v>
      </c>
      <c r="U1546" s="18">
        <v>0.87172887172887203</v>
      </c>
      <c r="V1546" s="18">
        <v>0.61318461318461304</v>
      </c>
      <c r="W1546" s="18">
        <v>0.571285571285571</v>
      </c>
      <c r="X1546" s="18">
        <v>0.38366938366938402</v>
      </c>
      <c r="Y1546" s="18">
        <v>0.50221650221650205</v>
      </c>
      <c r="Z1546" s="18">
        <v>0.47433147433147399</v>
      </c>
    </row>
    <row r="1547" spans="1:26">
      <c r="A1547" s="41">
        <v>86</v>
      </c>
      <c r="B1547" s="24" t="s">
        <v>777</v>
      </c>
      <c r="C1547" s="18">
        <v>0.48891748891748898</v>
      </c>
      <c r="D1547" s="18">
        <v>0.48505648505648502</v>
      </c>
      <c r="E1547" s="18">
        <v>0.29500929500929501</v>
      </c>
      <c r="F1547" s="18">
        <v>0.18532818532818501</v>
      </c>
      <c r="G1547" s="18">
        <v>0.44959244959244998</v>
      </c>
      <c r="H1547" s="18">
        <v>0.52910052910052896</v>
      </c>
      <c r="I1547" s="18">
        <v>0.51422851422851401</v>
      </c>
      <c r="J1547" s="18">
        <v>0.52280852280852297</v>
      </c>
      <c r="K1547" s="18">
        <v>0.47933647933647899</v>
      </c>
      <c r="L1547" s="18">
        <v>0.47204347204347202</v>
      </c>
      <c r="M1547" s="18">
        <v>0.45945945945945899</v>
      </c>
      <c r="N1547" s="18">
        <v>0.39510939510939502</v>
      </c>
      <c r="O1547" s="18">
        <v>0.46389246389246402</v>
      </c>
      <c r="P1547" s="18">
        <v>0.301015301015301</v>
      </c>
      <c r="Q1547" s="18">
        <v>0.32503932503932498</v>
      </c>
      <c r="R1547" s="18">
        <v>0.26297726297726298</v>
      </c>
      <c r="S1547" s="18">
        <v>0.309309309309309</v>
      </c>
      <c r="T1547" s="18">
        <v>0.328900328900329</v>
      </c>
      <c r="U1547" s="18">
        <v>0.31116831116831101</v>
      </c>
      <c r="V1547" s="18">
        <v>0.238953238953239</v>
      </c>
      <c r="W1547" s="18">
        <v>0.171743171743172</v>
      </c>
      <c r="X1547" s="18">
        <v>0.10167310167310201</v>
      </c>
      <c r="Y1547" s="18">
        <v>6.8068068068068102E-2</v>
      </c>
      <c r="Z1547" s="18">
        <v>6.52080652080652E-2</v>
      </c>
    </row>
    <row r="1548" spans="1:26">
      <c r="A1548" s="41">
        <v>87</v>
      </c>
      <c r="B1548" s="24" t="s">
        <v>777</v>
      </c>
      <c r="C1548" s="18">
        <v>4.5903045903045898E-2</v>
      </c>
      <c r="D1548" s="18">
        <v>2.8457028457028501E-2</v>
      </c>
      <c r="E1548" s="18">
        <v>4.6904046904046898E-2</v>
      </c>
      <c r="F1548" s="18">
        <v>9.7526097526097505E-2</v>
      </c>
      <c r="G1548" s="18">
        <v>4.3758043758043798E-2</v>
      </c>
      <c r="H1548" s="18">
        <v>7.4074074074074098E-2</v>
      </c>
      <c r="I1548" s="18">
        <v>0.188188188188188</v>
      </c>
      <c r="J1548" s="18">
        <v>0.34162734162734198</v>
      </c>
      <c r="K1548" s="18">
        <v>0.34405834405834401</v>
      </c>
      <c r="L1548" s="18">
        <v>0.27241527241527203</v>
      </c>
      <c r="M1548" s="18">
        <v>0.31560131560131599</v>
      </c>
      <c r="N1548" s="18">
        <v>0.24681824681824699</v>
      </c>
      <c r="O1548" s="18">
        <v>0.42771342771342802</v>
      </c>
      <c r="P1548" s="18">
        <v>0.41512941512941498</v>
      </c>
      <c r="Q1548" s="18">
        <v>0.435292435292435</v>
      </c>
      <c r="R1548" s="18">
        <v>0.43815243815243798</v>
      </c>
      <c r="S1548" s="18">
        <v>0.198913198913199</v>
      </c>
      <c r="T1548" s="18">
        <v>0.223366223366223</v>
      </c>
      <c r="U1548" s="18">
        <v>0.16416416416416399</v>
      </c>
      <c r="V1548" s="18">
        <v>0.10739310739310701</v>
      </c>
      <c r="W1548" s="18">
        <v>8.4942084942084897E-2</v>
      </c>
      <c r="X1548" s="18">
        <v>9.9528099528099503E-2</v>
      </c>
      <c r="Y1548" s="18">
        <v>6.20620620620621E-2</v>
      </c>
      <c r="Z1548" s="18">
        <v>5.3625053625053598E-2</v>
      </c>
    </row>
    <row r="1549" spans="1:26">
      <c r="A1549" s="41">
        <v>88</v>
      </c>
      <c r="B1549" s="24" t="s">
        <v>777</v>
      </c>
      <c r="C1549" s="18">
        <v>0.131846131846132</v>
      </c>
      <c r="D1549" s="18">
        <v>5.4197054197054201E-2</v>
      </c>
      <c r="E1549" s="18">
        <v>3.93250393250393E-2</v>
      </c>
      <c r="F1549" s="18">
        <v>5.07650507650508E-2</v>
      </c>
      <c r="G1549" s="18">
        <v>5.4769054769054797E-2</v>
      </c>
      <c r="H1549" s="18">
        <v>1.8018018018018001E-2</v>
      </c>
      <c r="I1549" s="18">
        <v>3.3605033605033599E-2</v>
      </c>
      <c r="J1549" s="18">
        <v>7.0070070070070101E-2</v>
      </c>
      <c r="K1549" s="18">
        <v>0.20277420277420299</v>
      </c>
      <c r="L1549" s="18">
        <v>0.22122122122122101</v>
      </c>
      <c r="M1549" s="18">
        <v>0.16101816101816099</v>
      </c>
      <c r="N1549" s="18">
        <v>0.29815529815529801</v>
      </c>
      <c r="O1549" s="18">
        <v>0.26211926211926201</v>
      </c>
      <c r="P1549" s="18">
        <v>0.33862433862433899</v>
      </c>
      <c r="Q1549" s="18">
        <v>0.35421135421135402</v>
      </c>
      <c r="R1549" s="18">
        <v>0.42013442013441998</v>
      </c>
      <c r="S1549" s="18">
        <v>0.38967538967539</v>
      </c>
      <c r="T1549" s="18">
        <v>0.37580437580437598</v>
      </c>
      <c r="U1549" s="18">
        <v>0.377949377949378</v>
      </c>
      <c r="V1549" s="18">
        <v>0.456599456599457</v>
      </c>
      <c r="W1549" s="18">
        <v>0.67867867867867904</v>
      </c>
      <c r="X1549" s="18">
        <v>0.51208351208351199</v>
      </c>
      <c r="Y1549" s="18">
        <v>0.51451451451451502</v>
      </c>
      <c r="Z1549" s="18">
        <v>0.70441870441870402</v>
      </c>
    </row>
    <row r="1550" spans="1:26">
      <c r="A1550" s="41">
        <v>89</v>
      </c>
      <c r="B1550" s="24" t="s">
        <v>777</v>
      </c>
      <c r="C1550" s="18">
        <v>0.510510510510511</v>
      </c>
      <c r="D1550" s="18">
        <v>0.51422851422851401</v>
      </c>
      <c r="E1550" s="18">
        <v>0.63692263692263695</v>
      </c>
      <c r="F1550" s="18">
        <v>0.72243672243672197</v>
      </c>
      <c r="G1550" s="18">
        <v>0.55684255684255701</v>
      </c>
      <c r="H1550" s="18">
        <v>0.595738595738596</v>
      </c>
      <c r="I1550" s="18">
        <v>0.40812240812240802</v>
      </c>
      <c r="J1550" s="18">
        <v>0.51951951951952002</v>
      </c>
      <c r="K1550" s="18">
        <v>0.54111254111254103</v>
      </c>
      <c r="L1550" s="18">
        <v>0.52223652223652195</v>
      </c>
      <c r="M1550" s="18">
        <v>0.65336765336765301</v>
      </c>
      <c r="N1550" s="18">
        <v>0.65751465751465699</v>
      </c>
      <c r="O1550" s="18">
        <v>0.605462605462605</v>
      </c>
      <c r="P1550" s="18">
        <v>0.54626054626054599</v>
      </c>
      <c r="Q1550" s="18">
        <v>0.59659659659659703</v>
      </c>
      <c r="R1550" s="18">
        <v>0.66352066352066297</v>
      </c>
      <c r="S1550" s="18">
        <v>0.62705562705562701</v>
      </c>
      <c r="T1550" s="18">
        <v>0.43915343915343902</v>
      </c>
      <c r="U1550" s="18">
        <v>0.32132132132132102</v>
      </c>
      <c r="V1550" s="18">
        <v>0.14128414128414099</v>
      </c>
      <c r="W1550" s="18">
        <v>0.11597311597311601</v>
      </c>
      <c r="X1550" s="18">
        <v>8.0509080509080497E-2</v>
      </c>
      <c r="Y1550" s="18">
        <v>0.120978120978121</v>
      </c>
      <c r="Z1550" s="18">
        <v>0.13055913055913099</v>
      </c>
    </row>
    <row r="1551" spans="1:26">
      <c r="A1551" s="41">
        <v>90</v>
      </c>
      <c r="B1551" s="24" t="s">
        <v>777</v>
      </c>
      <c r="C1551" s="18">
        <v>0.21550121550121501</v>
      </c>
      <c r="D1551" s="18">
        <v>0.19776919776919799</v>
      </c>
      <c r="E1551" s="18">
        <v>0.188188188188188</v>
      </c>
      <c r="F1551" s="18">
        <v>0.11597311597311601</v>
      </c>
      <c r="G1551" s="18">
        <v>7.1357071357071394E-2</v>
      </c>
      <c r="H1551" s="18">
        <v>5.51980551980552E-2</v>
      </c>
      <c r="I1551" s="18">
        <v>7.1357071357071394E-2</v>
      </c>
      <c r="J1551" s="18">
        <v>7.0070070070070101E-2</v>
      </c>
      <c r="K1551" s="18">
        <v>2.0592020592020598E-2</v>
      </c>
      <c r="L1551" s="18">
        <v>5.4197054197054201E-2</v>
      </c>
      <c r="M1551" s="18">
        <v>0.105534105534106</v>
      </c>
      <c r="N1551" s="18">
        <v>0.21950521950521901</v>
      </c>
      <c r="O1551" s="18">
        <v>0.42356642356642399</v>
      </c>
      <c r="P1551" s="18">
        <v>0.414128414128414</v>
      </c>
      <c r="Q1551" s="18">
        <v>0.433719433719434</v>
      </c>
      <c r="R1551" s="18">
        <v>0.448305448305448</v>
      </c>
      <c r="S1551" s="18">
        <v>0.47018447018447002</v>
      </c>
      <c r="T1551" s="18">
        <v>0.377949377949378</v>
      </c>
      <c r="U1551" s="18">
        <v>0.36751036751036797</v>
      </c>
      <c r="V1551" s="18">
        <v>0.29315029315029301</v>
      </c>
      <c r="W1551" s="18">
        <v>0.41384241384241399</v>
      </c>
      <c r="X1551" s="18">
        <v>0.40240240240240199</v>
      </c>
      <c r="Y1551" s="18">
        <v>0.45431145431145398</v>
      </c>
      <c r="Z1551" s="18">
        <v>0.41913341913341901</v>
      </c>
    </row>
    <row r="1552" spans="1:26">
      <c r="A1552" s="41">
        <v>91</v>
      </c>
      <c r="B1552" s="24" t="s">
        <v>777</v>
      </c>
      <c r="C1552" s="18">
        <v>0.51651651651651598</v>
      </c>
      <c r="D1552" s="18">
        <v>0.44330044330044299</v>
      </c>
      <c r="E1552" s="18">
        <v>0.456599456599457</v>
      </c>
      <c r="F1552" s="18">
        <v>0.53110253110253103</v>
      </c>
      <c r="G1552" s="18">
        <v>0.59974259974260002</v>
      </c>
      <c r="H1552" s="18">
        <v>0.55126555126555099</v>
      </c>
      <c r="I1552" s="18">
        <v>0.47190047190047202</v>
      </c>
      <c r="J1552" s="18">
        <v>0.39425139425139399</v>
      </c>
      <c r="K1552" s="18">
        <v>0.24967824967825</v>
      </c>
      <c r="L1552" s="18">
        <v>0.22436722436722401</v>
      </c>
      <c r="M1552" s="18">
        <v>0.40297440297440301</v>
      </c>
      <c r="N1552" s="18">
        <v>0.60446160446160502</v>
      </c>
      <c r="O1552" s="18">
        <v>0.54997854997855</v>
      </c>
      <c r="P1552" s="18">
        <v>0.53482053482053504</v>
      </c>
      <c r="Q1552" s="18">
        <v>0.52495352495352499</v>
      </c>
      <c r="R1552" s="18">
        <v>0.52252252252252296</v>
      </c>
      <c r="S1552" s="18">
        <v>0.55641355641355605</v>
      </c>
      <c r="T1552" s="18">
        <v>0.68182468182468203</v>
      </c>
      <c r="U1552" s="18">
        <v>0.99814099814099799</v>
      </c>
      <c r="V1552" s="18">
        <v>0.998426998426998</v>
      </c>
      <c r="W1552" s="18">
        <v>0.40397540397540399</v>
      </c>
      <c r="X1552" s="18">
        <v>0.39067639067639098</v>
      </c>
      <c r="Y1552" s="18">
        <v>0.27055627055627102</v>
      </c>
      <c r="Z1552" s="18">
        <v>0.16731016731016701</v>
      </c>
    </row>
    <row r="1553" spans="1:26">
      <c r="A1553" s="41">
        <v>92</v>
      </c>
      <c r="B1553" s="24" t="s">
        <v>777</v>
      </c>
      <c r="C1553" s="18">
        <v>5.5770055770055803E-2</v>
      </c>
      <c r="D1553" s="18">
        <v>5.4483054483054502E-2</v>
      </c>
      <c r="E1553" s="18">
        <v>6.2777062777062798E-2</v>
      </c>
      <c r="F1553" s="18">
        <v>0.15687115687115699</v>
      </c>
      <c r="G1553" s="18">
        <v>0.15501215501215501</v>
      </c>
      <c r="H1553" s="18">
        <v>0.61275561275561297</v>
      </c>
      <c r="I1553" s="18">
        <v>0.81781781781781804</v>
      </c>
      <c r="J1553" s="18">
        <v>0.71643071643071599</v>
      </c>
      <c r="K1553" s="18">
        <v>0.76447876447876395</v>
      </c>
      <c r="L1553" s="18">
        <v>0.64121264121264099</v>
      </c>
      <c r="M1553" s="18">
        <v>0.57915057915057899</v>
      </c>
      <c r="N1553" s="18">
        <v>0.61375661375661394</v>
      </c>
      <c r="O1553" s="18">
        <v>0.58201058201058198</v>
      </c>
      <c r="P1553" s="18">
        <v>0.56556556556556603</v>
      </c>
      <c r="Q1553" s="18">
        <v>0.58873158873158904</v>
      </c>
      <c r="R1553" s="18">
        <v>0.63906763906763897</v>
      </c>
      <c r="S1553" s="18">
        <v>0.63048763048763101</v>
      </c>
      <c r="T1553" s="18">
        <v>0.53582153582153602</v>
      </c>
      <c r="U1553" s="18">
        <v>0.61947661947662003</v>
      </c>
      <c r="V1553" s="18">
        <v>0.55383955383955397</v>
      </c>
      <c r="W1553" s="18">
        <v>0.19519519519519499</v>
      </c>
      <c r="X1553" s="18">
        <v>5.7057057057057103E-2</v>
      </c>
      <c r="Y1553" s="18">
        <v>8.0795080795080798E-2</v>
      </c>
      <c r="Z1553" s="18">
        <v>7.1357071357071394E-2</v>
      </c>
    </row>
    <row r="1554" spans="1:26">
      <c r="A1554" s="41">
        <v>93</v>
      </c>
      <c r="B1554" s="24" t="s">
        <v>777</v>
      </c>
      <c r="C1554" s="18">
        <v>7.4789074789074803E-2</v>
      </c>
      <c r="D1554" s="18">
        <v>7.5790075790075802E-3</v>
      </c>
      <c r="E1554" s="18">
        <v>0</v>
      </c>
      <c r="F1554" s="18">
        <v>1.4872014872014901E-2</v>
      </c>
      <c r="G1554" s="18">
        <v>3.0173030173030201E-2</v>
      </c>
      <c r="H1554" s="18">
        <v>2.8171028171028199E-2</v>
      </c>
      <c r="I1554" s="18">
        <v>2.5025025025024999E-2</v>
      </c>
      <c r="J1554" s="18">
        <v>0.183183183183183</v>
      </c>
      <c r="K1554" s="18">
        <v>0.16573716573716599</v>
      </c>
      <c r="L1554" s="18">
        <v>0.27727727727727702</v>
      </c>
      <c r="M1554" s="18">
        <v>0.34062634062634101</v>
      </c>
      <c r="N1554" s="18">
        <v>0.36565136565136602</v>
      </c>
      <c r="O1554" s="18">
        <v>0.35263835263835303</v>
      </c>
      <c r="P1554" s="18">
        <v>0.27055627055627102</v>
      </c>
      <c r="Q1554" s="18">
        <v>0.273416273416273</v>
      </c>
      <c r="R1554" s="18">
        <v>0.66094666094666099</v>
      </c>
      <c r="S1554" s="18">
        <v>0.55955955955956005</v>
      </c>
      <c r="T1554" s="18">
        <v>0.52781352781352797</v>
      </c>
      <c r="U1554" s="18">
        <v>0.602316602316602</v>
      </c>
      <c r="V1554" s="18">
        <v>0.56113256113256105</v>
      </c>
      <c r="W1554" s="18">
        <v>0.34634634634634598</v>
      </c>
      <c r="X1554" s="18">
        <v>0.27756327756327798</v>
      </c>
      <c r="Y1554" s="18">
        <v>0.114972114972115</v>
      </c>
      <c r="Z1554" s="18">
        <v>0.22279422279422301</v>
      </c>
    </row>
    <row r="1555" spans="1:26">
      <c r="A1555" s="41">
        <v>94</v>
      </c>
      <c r="B1555" s="24" t="s">
        <v>777</v>
      </c>
      <c r="C1555" s="18">
        <v>0.30258830258830299</v>
      </c>
      <c r="D1555" s="18">
        <v>0.33590733590733601</v>
      </c>
      <c r="E1555" s="18">
        <v>0.384670384670385</v>
      </c>
      <c r="F1555" s="18">
        <v>0.45373945373945401</v>
      </c>
      <c r="G1555" s="18">
        <v>0.29815529815529801</v>
      </c>
      <c r="H1555" s="18">
        <v>0.43243243243243201</v>
      </c>
      <c r="I1555" s="18">
        <v>0.58644358644358596</v>
      </c>
      <c r="J1555" s="18">
        <v>0.61118261118261097</v>
      </c>
      <c r="K1555" s="18">
        <v>0.62476762476762504</v>
      </c>
      <c r="L1555" s="18">
        <v>0.572858572858573</v>
      </c>
      <c r="M1555" s="18">
        <v>0.62348062348062305</v>
      </c>
      <c r="N1555" s="18">
        <v>0.58429858429858395</v>
      </c>
      <c r="O1555" s="18">
        <v>0.65737165737165704</v>
      </c>
      <c r="P1555" s="18">
        <v>0.69855569855569899</v>
      </c>
      <c r="Q1555" s="18">
        <v>0.55512655512655495</v>
      </c>
      <c r="R1555" s="18">
        <v>0.56556556556556603</v>
      </c>
      <c r="S1555" s="18">
        <v>0.88059488059488</v>
      </c>
      <c r="T1555" s="18">
        <v>0.90390390390390396</v>
      </c>
      <c r="U1555" s="18">
        <v>0.97740597740597701</v>
      </c>
      <c r="V1555" s="18">
        <v>0.80952380952380898</v>
      </c>
      <c r="W1555" s="18">
        <v>0.826397826397826</v>
      </c>
      <c r="X1555" s="18">
        <v>0.94237094237094199</v>
      </c>
      <c r="Y1555" s="18">
        <v>0.82754182754182803</v>
      </c>
      <c r="Z1555" s="18">
        <v>0.81266981266981297</v>
      </c>
    </row>
    <row r="1556" spans="1:26">
      <c r="A1556" s="41">
        <v>95</v>
      </c>
      <c r="B1556" s="24" t="s">
        <v>777</v>
      </c>
      <c r="C1556" s="18">
        <v>0.50536250536250504</v>
      </c>
      <c r="D1556" s="18">
        <v>0.23795223795223799</v>
      </c>
      <c r="E1556" s="18">
        <v>0.544973544973545</v>
      </c>
      <c r="F1556" s="18">
        <v>0.64821964821964795</v>
      </c>
      <c r="G1556" s="18">
        <v>0.64850564850564896</v>
      </c>
      <c r="H1556" s="18">
        <v>0.495781495781496</v>
      </c>
      <c r="I1556" s="18">
        <v>0.52409552409552396</v>
      </c>
      <c r="J1556" s="18">
        <v>0.51808951808951798</v>
      </c>
      <c r="K1556" s="18">
        <v>0.72772772772772798</v>
      </c>
      <c r="L1556" s="18">
        <v>0.71722168597168601</v>
      </c>
      <c r="M1556" s="18">
        <v>0.66323466323466296</v>
      </c>
      <c r="N1556" s="18">
        <v>0.744601744601745</v>
      </c>
      <c r="O1556" s="18">
        <v>0.458172458172458</v>
      </c>
      <c r="P1556" s="18">
        <v>0.43657943657943699</v>
      </c>
      <c r="Q1556" s="18">
        <v>0.48477048477048501</v>
      </c>
      <c r="R1556" s="18">
        <v>0.473044473044473</v>
      </c>
      <c r="S1556" s="18">
        <v>0.49020449020448997</v>
      </c>
      <c r="T1556" s="18">
        <v>0.33361933361933399</v>
      </c>
      <c r="U1556" s="18">
        <v>0.48634348634348601</v>
      </c>
      <c r="V1556" s="18">
        <v>0.51165451165451203</v>
      </c>
      <c r="W1556" s="18">
        <v>0.69326469326469298</v>
      </c>
      <c r="X1556" s="18">
        <v>0.42528242528242499</v>
      </c>
      <c r="Y1556" s="18">
        <v>0.23537823537823499</v>
      </c>
      <c r="Z1556" s="18">
        <v>0.25639925639925598</v>
      </c>
    </row>
    <row r="1557" spans="1:26">
      <c r="A1557" s="41">
        <v>96</v>
      </c>
      <c r="B1557" s="24" t="s">
        <v>777</v>
      </c>
      <c r="C1557" s="18">
        <v>0.123266123266123</v>
      </c>
      <c r="D1557" s="18">
        <v>0.173602173602174</v>
      </c>
      <c r="E1557" s="18">
        <v>0.15015015015015001</v>
      </c>
      <c r="F1557" s="18">
        <v>0.13627913627913599</v>
      </c>
      <c r="G1557" s="18">
        <v>0.12584012584012599</v>
      </c>
      <c r="H1557" s="18">
        <v>3.5178035178035201E-2</v>
      </c>
      <c r="I1557" s="18">
        <v>6.1776061776061798E-2</v>
      </c>
      <c r="J1557" s="18">
        <v>0.12669812669812699</v>
      </c>
      <c r="K1557" s="18">
        <v>0</v>
      </c>
      <c r="L1557" s="18">
        <v>7.2215072215072201E-2</v>
      </c>
      <c r="M1557" s="18">
        <v>7.8936078936078902E-2</v>
      </c>
      <c r="N1557" s="18">
        <v>0.19862719862719899</v>
      </c>
      <c r="O1557" s="18">
        <v>0.29500929500929501</v>
      </c>
      <c r="P1557" s="18">
        <v>0.24495924495924501</v>
      </c>
      <c r="Q1557" s="18">
        <v>0.21078221078221099</v>
      </c>
      <c r="R1557" s="18">
        <v>0.224939224939225</v>
      </c>
      <c r="S1557" s="18">
        <v>0.23123123123123099</v>
      </c>
      <c r="T1557" s="18">
        <v>0.304447304447304</v>
      </c>
      <c r="U1557" s="18">
        <v>0.266695266695267</v>
      </c>
      <c r="V1557" s="18">
        <v>0.30344630344630302</v>
      </c>
      <c r="W1557" s="18">
        <v>0.48133848133848101</v>
      </c>
      <c r="X1557" s="18">
        <v>0.35778635778635798</v>
      </c>
      <c r="Y1557" s="18">
        <v>0.34563134563134601</v>
      </c>
      <c r="Z1557" s="18">
        <v>0.253825253825254</v>
      </c>
    </row>
    <row r="1558" spans="1:26">
      <c r="A1558" s="41">
        <v>97</v>
      </c>
      <c r="B1558" s="24" t="s">
        <v>777</v>
      </c>
      <c r="C1558" s="18">
        <v>0.17231517231517199</v>
      </c>
      <c r="D1558" s="18">
        <v>6.9069069069069094E-2</v>
      </c>
      <c r="E1558" s="18">
        <v>0.1001001001001</v>
      </c>
      <c r="F1558" s="18">
        <v>0.103246103246103</v>
      </c>
      <c r="G1558" s="18">
        <v>2.4024024024024E-2</v>
      </c>
      <c r="H1558" s="18">
        <v>7.2930072930072901E-3</v>
      </c>
      <c r="I1558" s="18">
        <v>2.75990275990276E-2</v>
      </c>
      <c r="J1558" s="18">
        <v>4.9049049049049102E-2</v>
      </c>
      <c r="K1558" s="18">
        <v>0</v>
      </c>
      <c r="L1558" s="18">
        <v>0</v>
      </c>
      <c r="M1558" s="18">
        <v>0</v>
      </c>
      <c r="N1558" s="18">
        <v>0</v>
      </c>
      <c r="O1558" s="18">
        <v>0</v>
      </c>
      <c r="P1558" s="18">
        <v>0</v>
      </c>
      <c r="Q1558" s="18">
        <v>0</v>
      </c>
      <c r="R1558" s="18">
        <v>0</v>
      </c>
      <c r="S1558" s="18">
        <v>0</v>
      </c>
      <c r="T1558" s="18">
        <v>1.5730015730015701E-3</v>
      </c>
      <c r="U1558" s="18">
        <v>7.5790075790075802E-3</v>
      </c>
      <c r="V1558" s="18">
        <v>2.7885027885027901E-2</v>
      </c>
      <c r="W1558" s="18">
        <v>5.1909051909051901E-2</v>
      </c>
      <c r="X1558" s="18">
        <v>6.7496067496067499E-2</v>
      </c>
      <c r="Y1558" s="18">
        <v>1.0010010010009999E-3</v>
      </c>
      <c r="Z1558" s="18">
        <v>5.0050050050049998E-3</v>
      </c>
    </row>
    <row r="1559" spans="1:26">
      <c r="A1559" s="41">
        <v>98</v>
      </c>
      <c r="B1559" s="24" t="s">
        <v>777</v>
      </c>
      <c r="C1559" s="18">
        <v>0.14042614042613999</v>
      </c>
      <c r="D1559" s="18">
        <v>9.7240097240097204E-2</v>
      </c>
      <c r="E1559" s="18">
        <v>0.11983411983412</v>
      </c>
      <c r="F1559" s="18">
        <v>0.18275418275418301</v>
      </c>
      <c r="G1559" s="18">
        <v>0.175175175175175</v>
      </c>
      <c r="H1559" s="18">
        <v>0.110539110539111</v>
      </c>
      <c r="I1559" s="18">
        <v>6.0203060203060203E-2</v>
      </c>
      <c r="J1559" s="18">
        <v>5.9202059202059197E-2</v>
      </c>
      <c r="K1559" s="18">
        <v>4.4616044616044598E-2</v>
      </c>
      <c r="L1559" s="18">
        <v>7.4074074074074098E-2</v>
      </c>
      <c r="M1559" s="18">
        <v>0.11025311025311001</v>
      </c>
      <c r="N1559" s="18">
        <v>7.7077077077077102E-2</v>
      </c>
      <c r="O1559" s="18">
        <v>1.6159016159016201E-2</v>
      </c>
      <c r="P1559" s="18">
        <v>2.8886028886028901E-2</v>
      </c>
      <c r="Q1559" s="18">
        <v>0.12870012870012901</v>
      </c>
      <c r="R1559" s="18">
        <v>0.102388102388102</v>
      </c>
      <c r="S1559" s="18">
        <v>0.13785213785213801</v>
      </c>
      <c r="T1559" s="18">
        <v>8.6515086515086506E-2</v>
      </c>
      <c r="U1559" s="18">
        <v>0.12712712712712701</v>
      </c>
      <c r="V1559" s="18">
        <v>0.151437151437151</v>
      </c>
      <c r="W1559" s="18">
        <v>0.288002288002288</v>
      </c>
      <c r="X1559" s="18">
        <v>0.191477191477191</v>
      </c>
      <c r="Y1559" s="18">
        <v>0.37265837265837298</v>
      </c>
      <c r="Z1559" s="18">
        <v>2.57400257400257E-2</v>
      </c>
    </row>
    <row r="1560" spans="1:26">
      <c r="A1560" s="41">
        <v>99</v>
      </c>
      <c r="B1560" s="24" t="s">
        <v>777</v>
      </c>
      <c r="C1560" s="18">
        <v>0.156299156299156</v>
      </c>
      <c r="D1560" s="18">
        <v>0.261976261976262</v>
      </c>
      <c r="E1560" s="18">
        <v>0.20920920920920899</v>
      </c>
      <c r="F1560" s="18">
        <v>0.14514514514514501</v>
      </c>
      <c r="G1560" s="18">
        <v>6.6495066495066493E-2</v>
      </c>
      <c r="H1560" s="18">
        <v>1.43000143000143E-2</v>
      </c>
      <c r="I1560" s="18">
        <v>0</v>
      </c>
      <c r="J1560" s="18">
        <v>1.28700128700129E-3</v>
      </c>
      <c r="K1560" s="18">
        <v>5.1909051909051901E-2</v>
      </c>
      <c r="L1560" s="18">
        <v>5.7057057057057103E-2</v>
      </c>
      <c r="M1560" s="18">
        <v>0.102388102388102</v>
      </c>
      <c r="N1560" s="18">
        <v>0.108394108394108</v>
      </c>
      <c r="O1560" s="18">
        <v>0.14443014443014399</v>
      </c>
      <c r="P1560" s="18">
        <v>0.13785213785213801</v>
      </c>
      <c r="Q1560" s="18">
        <v>0.22880022880022899</v>
      </c>
      <c r="R1560" s="18">
        <v>0.25911625911625902</v>
      </c>
      <c r="S1560" s="18">
        <v>0.40869440869440898</v>
      </c>
      <c r="T1560" s="18">
        <v>0.67124267124267101</v>
      </c>
      <c r="U1560" s="18">
        <v>0.82925782925782898</v>
      </c>
      <c r="V1560" s="18">
        <v>0.68282568282568301</v>
      </c>
      <c r="W1560" s="18">
        <v>0.29057629057629097</v>
      </c>
      <c r="X1560" s="18">
        <v>0.37580437580437598</v>
      </c>
      <c r="Y1560" s="18">
        <v>9.1806091806091797E-2</v>
      </c>
      <c r="Z1560" s="18">
        <v>0</v>
      </c>
    </row>
    <row r="1561" spans="1:26">
      <c r="A1561" s="41">
        <v>100</v>
      </c>
      <c r="B1561" s="24" t="s">
        <v>777</v>
      </c>
      <c r="C1561" s="18">
        <v>0</v>
      </c>
      <c r="D1561" s="18">
        <v>0</v>
      </c>
      <c r="E1561" s="18">
        <v>0</v>
      </c>
      <c r="F1561" s="18">
        <v>0.45745745745745697</v>
      </c>
      <c r="G1561" s="18">
        <v>0.64378664378664396</v>
      </c>
      <c r="H1561" s="18">
        <v>0.55441155441155399</v>
      </c>
      <c r="I1561" s="18">
        <v>0.17860717860717901</v>
      </c>
      <c r="J1561" s="18">
        <v>0.18132418132418099</v>
      </c>
      <c r="K1561" s="18">
        <v>0.26455026455026498</v>
      </c>
      <c r="L1561" s="18">
        <v>0.29372229372229403</v>
      </c>
      <c r="M1561" s="18">
        <v>0.50092950092950095</v>
      </c>
      <c r="N1561" s="18">
        <v>0.47905047905047898</v>
      </c>
      <c r="O1561" s="18">
        <v>0.47018447018447002</v>
      </c>
      <c r="P1561" s="18">
        <v>0.42356642356642399</v>
      </c>
      <c r="Q1561" s="18">
        <v>0.34477334477334498</v>
      </c>
      <c r="R1561" s="18">
        <v>0.29086229086229098</v>
      </c>
      <c r="S1561" s="18">
        <v>0.33862433862433899</v>
      </c>
      <c r="T1561" s="18">
        <v>0.26326326326326299</v>
      </c>
      <c r="U1561" s="18">
        <v>0.31617331617331601</v>
      </c>
      <c r="V1561" s="18">
        <v>0.40840840840840797</v>
      </c>
      <c r="W1561" s="18">
        <v>0.52280852280852297</v>
      </c>
      <c r="X1561" s="18">
        <v>0.51680251680251699</v>
      </c>
      <c r="Y1561" s="18">
        <v>0.51808951808951798</v>
      </c>
      <c r="Z1561" s="18">
        <v>0.52338052338052299</v>
      </c>
    </row>
    <row r="1562" spans="1:26">
      <c r="A1562" s="41">
        <v>101</v>
      </c>
      <c r="B1562" s="24" t="s">
        <v>777</v>
      </c>
      <c r="C1562" s="18">
        <v>0.69512369512369498</v>
      </c>
      <c r="D1562" s="18">
        <v>0.71728871728871701</v>
      </c>
      <c r="E1562" s="18">
        <v>0.78993278993279004</v>
      </c>
      <c r="F1562" s="18">
        <v>0.33776633776633802</v>
      </c>
      <c r="G1562" s="18">
        <v>0.29343629343629302</v>
      </c>
      <c r="H1562" s="18">
        <v>0.66895466895466904</v>
      </c>
      <c r="I1562" s="18">
        <v>0.508937508937509</v>
      </c>
      <c r="J1562" s="18">
        <v>0.45002145002145</v>
      </c>
      <c r="K1562" s="18">
        <v>0.38824538824538801</v>
      </c>
      <c r="L1562" s="18">
        <v>0.443586443586444</v>
      </c>
      <c r="M1562" s="18">
        <v>0.206921206921207</v>
      </c>
      <c r="N1562" s="18">
        <v>0.14771914771914799</v>
      </c>
      <c r="O1562" s="18">
        <v>0.30802230802230801</v>
      </c>
      <c r="P1562" s="18">
        <v>0.39897039897039899</v>
      </c>
      <c r="Q1562" s="18">
        <v>0.27513227513227501</v>
      </c>
      <c r="R1562" s="18">
        <v>0.296296296296296</v>
      </c>
      <c r="S1562" s="18">
        <v>0.235807235807236</v>
      </c>
      <c r="T1562" s="18">
        <v>0.35935935935935898</v>
      </c>
      <c r="U1562" s="18">
        <v>0.44172744172744199</v>
      </c>
      <c r="V1562" s="18">
        <v>0.45531245531245501</v>
      </c>
      <c r="W1562" s="18">
        <v>0.46832546832546801</v>
      </c>
      <c r="X1562" s="18">
        <v>0.47490347490347501</v>
      </c>
      <c r="Y1562" s="18">
        <v>0.45945945945945899</v>
      </c>
      <c r="Z1562" s="18">
        <v>0.468039468039468</v>
      </c>
    </row>
    <row r="1563" spans="1:26">
      <c r="A1563" s="41">
        <v>102</v>
      </c>
      <c r="B1563" s="24" t="s">
        <v>777</v>
      </c>
      <c r="C1563" s="18">
        <v>0.58201058201058198</v>
      </c>
      <c r="D1563" s="18">
        <v>0.91033891033891001</v>
      </c>
      <c r="E1563" s="18">
        <v>0.91691691691691701</v>
      </c>
      <c r="F1563" s="18">
        <v>0.39039039039038997</v>
      </c>
      <c r="G1563" s="18">
        <v>0.16645216645216601</v>
      </c>
      <c r="H1563" s="18">
        <v>0.17088517088517099</v>
      </c>
      <c r="I1563" s="18">
        <v>0.42027742027741999</v>
      </c>
      <c r="J1563" s="18">
        <v>0.122694122694123</v>
      </c>
      <c r="K1563" s="18">
        <v>0.14199914199914199</v>
      </c>
      <c r="L1563" s="18">
        <v>0.14829114829114801</v>
      </c>
      <c r="M1563" s="18">
        <v>0.219219219219219</v>
      </c>
      <c r="N1563" s="18">
        <v>0.23123123123123099</v>
      </c>
      <c r="O1563" s="18">
        <v>0.30330330330330302</v>
      </c>
      <c r="P1563" s="18">
        <v>0.15115115115115099</v>
      </c>
      <c r="Q1563" s="18">
        <v>0.32160732160732203</v>
      </c>
      <c r="R1563" s="18">
        <v>0.20091520091520099</v>
      </c>
      <c r="S1563" s="18">
        <v>0.37766337766337799</v>
      </c>
      <c r="T1563" s="18">
        <v>0.39253539253539299</v>
      </c>
      <c r="U1563" s="18">
        <v>0.46703846703846702</v>
      </c>
      <c r="V1563" s="18">
        <v>0.205348205348205</v>
      </c>
      <c r="W1563" s="18">
        <v>0.21707421707421701</v>
      </c>
      <c r="X1563" s="18">
        <v>0.17145717145717099</v>
      </c>
      <c r="Y1563" s="18">
        <v>0.178321178321178</v>
      </c>
      <c r="Z1563" s="18">
        <v>0.17288717288717301</v>
      </c>
    </row>
    <row r="1564" spans="1:26">
      <c r="A1564" s="41">
        <v>103</v>
      </c>
      <c r="B1564" s="24" t="s">
        <v>777</v>
      </c>
      <c r="C1564" s="18">
        <v>0.17488917488917499</v>
      </c>
      <c r="D1564" s="18">
        <v>0.17703417703417701</v>
      </c>
      <c r="E1564" s="18">
        <v>0.17617617617617601</v>
      </c>
      <c r="F1564" s="18">
        <v>0.17231517231517199</v>
      </c>
      <c r="G1564" s="18">
        <v>0.36751036751036797</v>
      </c>
      <c r="H1564" s="18">
        <v>0.72393375518375502</v>
      </c>
      <c r="I1564" s="18">
        <v>0.71500071500071505</v>
      </c>
      <c r="J1564" s="18">
        <v>0.71500071500071505</v>
      </c>
      <c r="K1564" s="18">
        <v>0.67581867581867605</v>
      </c>
      <c r="L1564" s="18">
        <v>0.56270556270556304</v>
      </c>
      <c r="M1564" s="18">
        <v>0.50250250250250295</v>
      </c>
      <c r="N1564" s="18">
        <v>0.52352352352352405</v>
      </c>
      <c r="O1564" s="18">
        <v>0.54969254969254999</v>
      </c>
      <c r="P1564" s="18">
        <v>0.54525954525954501</v>
      </c>
      <c r="Q1564" s="18">
        <v>0.44801944801944799</v>
      </c>
      <c r="R1564" s="18">
        <v>0.47433147433147399</v>
      </c>
      <c r="S1564" s="18">
        <v>0.193050193050193</v>
      </c>
      <c r="T1564" s="18">
        <v>0.20720720720720701</v>
      </c>
      <c r="U1564" s="18">
        <v>0.301015301015301</v>
      </c>
      <c r="V1564" s="18">
        <v>0.13113113113113101</v>
      </c>
      <c r="W1564" s="18">
        <v>7.42170742170742E-2</v>
      </c>
      <c r="X1564" s="18">
        <v>7.1643071643071599E-2</v>
      </c>
      <c r="Y1564" s="18">
        <v>0.22150722150722199</v>
      </c>
      <c r="Z1564" s="18">
        <v>0.40869440869440898</v>
      </c>
    </row>
    <row r="1565" spans="1:26">
      <c r="A1565" s="41">
        <v>104</v>
      </c>
      <c r="B1565" s="24" t="s">
        <v>777</v>
      </c>
      <c r="C1565" s="18">
        <v>0.229086229086229</v>
      </c>
      <c r="D1565" s="18">
        <v>0.39053339053339098</v>
      </c>
      <c r="E1565" s="18">
        <v>0.61475761475761503</v>
      </c>
      <c r="F1565" s="18">
        <v>0.54754754754754797</v>
      </c>
      <c r="G1565" s="18">
        <v>0.18375518375518399</v>
      </c>
      <c r="H1565" s="18">
        <v>0.12541112541112501</v>
      </c>
      <c r="I1565" s="18">
        <v>0.110968110968111</v>
      </c>
      <c r="J1565" s="18">
        <v>0.124267124267124</v>
      </c>
      <c r="K1565" s="18">
        <v>0.22308022308022299</v>
      </c>
      <c r="L1565" s="18">
        <v>0.12984412984412999</v>
      </c>
      <c r="M1565" s="18">
        <v>0.22079222079222099</v>
      </c>
      <c r="N1565" s="18">
        <v>0.107107107107107</v>
      </c>
      <c r="O1565" s="18">
        <v>0</v>
      </c>
      <c r="P1565" s="18">
        <v>0</v>
      </c>
      <c r="Q1565" s="18">
        <v>0</v>
      </c>
      <c r="R1565" s="18">
        <v>0</v>
      </c>
      <c r="S1565" s="18">
        <v>0</v>
      </c>
      <c r="T1565" s="18">
        <v>1.0725010725010699E-2</v>
      </c>
      <c r="U1565" s="18">
        <v>2.0020020020019999E-2</v>
      </c>
      <c r="V1565" s="18">
        <v>7.0642070642070606E-2</v>
      </c>
      <c r="W1565" s="18">
        <v>5.51980551980552E-2</v>
      </c>
      <c r="X1565" s="18">
        <v>0.102674102674103</v>
      </c>
      <c r="Y1565" s="18">
        <v>4.4330044330044303E-2</v>
      </c>
      <c r="Z1565" s="18">
        <v>0</v>
      </c>
    </row>
    <row r="1566" spans="1:26">
      <c r="A1566" s="41">
        <v>105</v>
      </c>
      <c r="B1566" s="24" t="s">
        <v>777</v>
      </c>
      <c r="C1566" s="18">
        <v>8.2940082940082902E-3</v>
      </c>
      <c r="D1566" s="18">
        <v>2.9744029744029701E-2</v>
      </c>
      <c r="E1566" s="18">
        <v>6.6495066495066493E-2</v>
      </c>
      <c r="F1566" s="18">
        <v>0.111254111254111</v>
      </c>
      <c r="G1566" s="18">
        <v>0.38238238238238198</v>
      </c>
      <c r="H1566" s="18">
        <v>0.29815529815529801</v>
      </c>
      <c r="I1566" s="18">
        <v>0.48691548691548697</v>
      </c>
      <c r="J1566" s="18">
        <v>0.32346632346632298</v>
      </c>
      <c r="K1566" s="18">
        <v>0.377949377949378</v>
      </c>
      <c r="L1566" s="18">
        <v>0.37094237094237098</v>
      </c>
      <c r="M1566" s="18">
        <v>0.333905333905334</v>
      </c>
      <c r="N1566" s="18">
        <v>0.412555412555413</v>
      </c>
      <c r="O1566" s="18">
        <v>0.40683540683540698</v>
      </c>
      <c r="P1566" s="18">
        <v>0.45945945945945899</v>
      </c>
      <c r="Q1566" s="18">
        <v>0.45188045188045201</v>
      </c>
      <c r="R1566" s="18">
        <v>0.34877734877734901</v>
      </c>
      <c r="S1566" s="18">
        <v>0.46374946374946402</v>
      </c>
      <c r="T1566" s="18">
        <v>0.51766051766051802</v>
      </c>
      <c r="U1566" s="18">
        <v>0.55913055913055898</v>
      </c>
      <c r="V1566" s="18">
        <v>0.47361647361647402</v>
      </c>
      <c r="W1566" s="18">
        <v>0.51951951951952002</v>
      </c>
      <c r="X1566" s="18">
        <v>0.51580151580151601</v>
      </c>
      <c r="Y1566" s="18">
        <v>0.51823251823251804</v>
      </c>
      <c r="Z1566" s="18">
        <v>0.34277134277134302</v>
      </c>
    </row>
    <row r="1567" spans="1:26">
      <c r="A1567" s="41">
        <v>106</v>
      </c>
      <c r="B1567" s="24" t="s">
        <v>777</v>
      </c>
      <c r="C1567" s="18">
        <v>0.25568425568425601</v>
      </c>
      <c r="D1567" s="18">
        <v>0.38495638495638501</v>
      </c>
      <c r="E1567" s="18">
        <v>0.39796939796939801</v>
      </c>
      <c r="F1567" s="18">
        <v>0.87258687258687295</v>
      </c>
      <c r="G1567" s="18">
        <v>0.83840983840983796</v>
      </c>
      <c r="H1567" s="18">
        <v>0.142285142285142</v>
      </c>
      <c r="I1567" s="18">
        <v>1.8447018447018401E-2</v>
      </c>
      <c r="J1567" s="18">
        <v>0.115687115687116</v>
      </c>
      <c r="K1567" s="18">
        <v>0.74874874874874897</v>
      </c>
      <c r="L1567" s="18">
        <v>0.57171457171457196</v>
      </c>
      <c r="M1567" s="18">
        <v>0.46904046904046898</v>
      </c>
      <c r="N1567" s="18">
        <v>0.58086658086658105</v>
      </c>
      <c r="O1567" s="18">
        <v>0.64979264979264995</v>
      </c>
      <c r="P1567" s="18">
        <v>0.28900328900328898</v>
      </c>
      <c r="Q1567" s="18">
        <v>0.427141427141427</v>
      </c>
      <c r="R1567" s="18">
        <v>0.51165451165451203</v>
      </c>
      <c r="S1567" s="18">
        <v>0.23923923923923901</v>
      </c>
      <c r="T1567" s="18">
        <v>0.211926211926212</v>
      </c>
      <c r="U1567" s="18">
        <v>2.8886028886028901E-2</v>
      </c>
      <c r="V1567" s="18">
        <v>1.7446017446017401E-2</v>
      </c>
      <c r="W1567" s="18">
        <v>0</v>
      </c>
      <c r="X1567" s="18">
        <v>0.1001001001001</v>
      </c>
      <c r="Y1567" s="18">
        <v>0.54025454025454001</v>
      </c>
      <c r="Z1567" s="18">
        <v>0.387816387816388</v>
      </c>
    </row>
    <row r="1568" spans="1:26">
      <c r="A1568" s="41">
        <v>107</v>
      </c>
      <c r="B1568" s="24" t="s">
        <v>777</v>
      </c>
      <c r="C1568" s="18">
        <v>0.73416273416273403</v>
      </c>
      <c r="D1568" s="18">
        <v>0.56871156871156903</v>
      </c>
      <c r="E1568" s="18">
        <v>0.50664950664950703</v>
      </c>
      <c r="F1568" s="18">
        <v>0.67009867009866997</v>
      </c>
      <c r="G1568" s="18">
        <v>0.45760045760045798</v>
      </c>
      <c r="H1568" s="18">
        <v>0.77949377949377896</v>
      </c>
      <c r="I1568" s="18">
        <v>0.265265265265265</v>
      </c>
      <c r="J1568" s="18">
        <v>0.76547976547976504</v>
      </c>
      <c r="K1568" s="18">
        <v>0.394394394394394</v>
      </c>
      <c r="L1568" s="18">
        <v>0.60903760903760895</v>
      </c>
      <c r="M1568" s="18">
        <v>0.28900328900328898</v>
      </c>
      <c r="N1568" s="18">
        <v>0.164450164450164</v>
      </c>
      <c r="O1568" s="18">
        <v>0.102388102388102</v>
      </c>
      <c r="P1568" s="18">
        <v>0.234091234091234</v>
      </c>
      <c r="Q1568" s="18">
        <v>0.46203346203346202</v>
      </c>
      <c r="R1568" s="18">
        <v>0.65594165594165599</v>
      </c>
      <c r="S1568" s="18">
        <v>0.66409266409266399</v>
      </c>
      <c r="T1568" s="18">
        <v>0.66037466037465997</v>
      </c>
      <c r="U1568" s="18">
        <v>0.65136565136565105</v>
      </c>
      <c r="V1568" s="18">
        <v>0.66409266409266399</v>
      </c>
      <c r="W1568" s="18">
        <v>0.52881452881452895</v>
      </c>
      <c r="X1568" s="18">
        <v>0.49492349492349502</v>
      </c>
      <c r="Y1568" s="18">
        <v>0.51866151866151899</v>
      </c>
      <c r="Z1568" s="18">
        <v>0.47247247247247198</v>
      </c>
    </row>
    <row r="1569" spans="1:26">
      <c r="A1569" s="41">
        <v>108</v>
      </c>
      <c r="B1569" s="24" t="s">
        <v>777</v>
      </c>
      <c r="C1569" s="18">
        <v>0.52466752466752498</v>
      </c>
      <c r="D1569" s="18">
        <v>0.53224653224653196</v>
      </c>
      <c r="E1569" s="18">
        <v>0.52981552981553004</v>
      </c>
      <c r="F1569" s="18">
        <v>0.61146861146861098</v>
      </c>
      <c r="G1569" s="18">
        <v>0.57757757757757799</v>
      </c>
      <c r="H1569" s="18">
        <v>0.60832260832260798</v>
      </c>
      <c r="I1569" s="18">
        <v>0.576004576004576</v>
      </c>
      <c r="J1569" s="18">
        <v>0.70313170313170303</v>
      </c>
      <c r="K1569" s="18">
        <v>0.75975975975975996</v>
      </c>
      <c r="L1569" s="18">
        <v>0.64035464035463996</v>
      </c>
      <c r="M1569" s="18">
        <v>0.42513942513942499</v>
      </c>
      <c r="N1569" s="18">
        <v>0.61032461032461005</v>
      </c>
      <c r="O1569" s="18">
        <v>0.45188045188045201</v>
      </c>
      <c r="P1569" s="18">
        <v>0.14857714857714899</v>
      </c>
      <c r="Q1569" s="18">
        <v>5.51980551980552E-2</v>
      </c>
      <c r="R1569" s="18">
        <v>9.3522093522093494E-2</v>
      </c>
      <c r="S1569" s="18">
        <v>9.2521092521092502E-2</v>
      </c>
      <c r="T1569" s="18">
        <v>4.74760474760475E-2</v>
      </c>
      <c r="U1569" s="18">
        <v>2.7313027313027299E-2</v>
      </c>
      <c r="V1569" s="18">
        <v>1.0010010010009999E-3</v>
      </c>
      <c r="W1569" s="18">
        <v>0</v>
      </c>
      <c r="X1569" s="18">
        <v>0</v>
      </c>
      <c r="Y1569" s="18">
        <v>0</v>
      </c>
      <c r="Z1569" s="18">
        <v>0</v>
      </c>
    </row>
    <row r="1570" spans="1:26">
      <c r="A1570" s="41">
        <v>109</v>
      </c>
      <c r="B1570" s="24" t="s">
        <v>777</v>
      </c>
      <c r="C1570" s="18">
        <v>6.5923065923065904E-2</v>
      </c>
      <c r="D1570" s="18">
        <v>0.207922207922208</v>
      </c>
      <c r="E1570" s="18">
        <v>0.188188188188188</v>
      </c>
      <c r="F1570" s="18">
        <v>0.307593307593308</v>
      </c>
      <c r="G1570" s="18">
        <v>0.54940654940654898</v>
      </c>
      <c r="H1570" s="18">
        <v>0.47719147719147698</v>
      </c>
      <c r="I1570" s="18">
        <v>0.57800657800657795</v>
      </c>
      <c r="J1570" s="18">
        <v>0.49392249392249399</v>
      </c>
      <c r="K1570" s="18">
        <v>0.68268268268268295</v>
      </c>
      <c r="L1570" s="18">
        <v>0.58615758615758595</v>
      </c>
      <c r="M1570" s="18">
        <v>0.553124553124553</v>
      </c>
      <c r="N1570" s="18">
        <v>0.39468039468039501</v>
      </c>
      <c r="O1570" s="18">
        <v>0.41055341055341099</v>
      </c>
      <c r="P1570" s="18">
        <v>0.48534248534248497</v>
      </c>
      <c r="Q1570" s="18">
        <v>0.41913341913341901</v>
      </c>
      <c r="R1570" s="18">
        <v>0.33590733590733601</v>
      </c>
      <c r="S1570" s="18">
        <v>0.39796939796939801</v>
      </c>
      <c r="T1570" s="18">
        <v>0.46417846417846398</v>
      </c>
      <c r="U1570" s="18">
        <v>0.59530959530959504</v>
      </c>
      <c r="V1570" s="18">
        <v>0.56999856999857001</v>
      </c>
      <c r="W1570" s="18">
        <v>0.49649649649649602</v>
      </c>
      <c r="X1570" s="18">
        <v>0.52123552123552097</v>
      </c>
      <c r="Y1570" s="18">
        <v>0.32189332189332198</v>
      </c>
      <c r="Z1570" s="18">
        <v>0.121979121979122</v>
      </c>
    </row>
    <row r="1571" spans="1:26">
      <c r="A1571" s="41">
        <v>110</v>
      </c>
      <c r="B1571" s="24" t="s">
        <v>777</v>
      </c>
      <c r="C1571" s="18">
        <v>9.1806091806091797E-2</v>
      </c>
      <c r="D1571" s="18">
        <v>0.135850135850136</v>
      </c>
      <c r="E1571" s="18">
        <v>9.7240097240097204E-2</v>
      </c>
      <c r="F1571" s="18">
        <v>0.18032318032318001</v>
      </c>
      <c r="G1571" s="18">
        <v>7.7935077935077895E-2</v>
      </c>
      <c r="H1571" s="18">
        <v>0.23037323037322999</v>
      </c>
      <c r="I1571" s="18">
        <v>0.42671242671242698</v>
      </c>
      <c r="J1571" s="18">
        <v>0.212641212641213</v>
      </c>
      <c r="K1571" s="18">
        <v>0</v>
      </c>
      <c r="L1571" s="18">
        <v>0</v>
      </c>
      <c r="M1571" s="18">
        <v>0</v>
      </c>
      <c r="N1571" s="18">
        <v>9.8670098670098592E-3</v>
      </c>
      <c r="O1571" s="18">
        <v>4.4330044330044303E-2</v>
      </c>
      <c r="P1571" s="18">
        <v>4.43300443300443E-3</v>
      </c>
      <c r="Q1571" s="18">
        <v>1.4586014586014599E-2</v>
      </c>
      <c r="R1571" s="18">
        <v>0.52466752466752498</v>
      </c>
      <c r="S1571" s="18">
        <v>0.50250250250250295</v>
      </c>
      <c r="T1571" s="18">
        <v>0.58458458458458495</v>
      </c>
      <c r="U1571" s="18">
        <v>0.70813670813670804</v>
      </c>
      <c r="V1571" s="18">
        <v>0.64821964821964795</v>
      </c>
      <c r="W1571" s="18">
        <v>0.69440869440869402</v>
      </c>
      <c r="X1571" s="18">
        <v>0.76462176462176501</v>
      </c>
      <c r="Y1571" s="18">
        <v>0.83354783354783402</v>
      </c>
      <c r="Z1571" s="18">
        <v>0.52624052624052597</v>
      </c>
    </row>
    <row r="1572" spans="1:26">
      <c r="A1572" s="41">
        <v>111</v>
      </c>
      <c r="B1572" s="24" t="s">
        <v>777</v>
      </c>
      <c r="C1572" s="18">
        <v>0.51994851994851998</v>
      </c>
      <c r="D1572" s="18">
        <v>0.51966251966251997</v>
      </c>
      <c r="E1572" s="18">
        <v>0.51494351494351498</v>
      </c>
      <c r="F1572" s="18">
        <v>0.51937651937651896</v>
      </c>
      <c r="G1572" s="18">
        <v>0.52438152438152397</v>
      </c>
      <c r="H1572" s="18">
        <v>0.51451451451451502</v>
      </c>
      <c r="I1572" s="18">
        <v>0.518947518947519</v>
      </c>
      <c r="J1572" s="18">
        <v>0.50922350922350901</v>
      </c>
      <c r="K1572" s="18">
        <v>0.72215072215072196</v>
      </c>
      <c r="L1572" s="18">
        <v>0.83054483054482997</v>
      </c>
      <c r="M1572" s="18">
        <v>0.83083083083083098</v>
      </c>
      <c r="N1572" s="18">
        <v>0.87673387673387704</v>
      </c>
      <c r="O1572" s="18">
        <v>0.93064493064493103</v>
      </c>
      <c r="P1572" s="18">
        <v>0.48519948519948503</v>
      </c>
      <c r="Q1572" s="18">
        <v>0.75189475189475197</v>
      </c>
      <c r="R1572" s="18">
        <v>0.63935363935363898</v>
      </c>
      <c r="S1572" s="18">
        <v>0.75260975260975305</v>
      </c>
      <c r="T1572" s="18">
        <v>0.46989846989847001</v>
      </c>
      <c r="U1572" s="18">
        <v>0.47747747747747699</v>
      </c>
      <c r="V1572" s="18">
        <v>0.30416130416130399</v>
      </c>
      <c r="W1572" s="18">
        <v>0.28957528957529</v>
      </c>
      <c r="X1572" s="18">
        <v>0.64378664378664396</v>
      </c>
      <c r="Y1572" s="18">
        <v>0.73959673959673999</v>
      </c>
      <c r="Z1572" s="18">
        <v>0.71743171743171696</v>
      </c>
    </row>
    <row r="1573" spans="1:26">
      <c r="A1573" s="41">
        <v>112</v>
      </c>
      <c r="B1573" s="24" t="s">
        <v>777</v>
      </c>
      <c r="C1573" s="18">
        <v>0.58015158015157997</v>
      </c>
      <c r="D1573" s="18">
        <v>0.64164164164164195</v>
      </c>
      <c r="E1573" s="18">
        <v>0.61590161590161596</v>
      </c>
      <c r="F1573" s="18">
        <v>0.59159159159159203</v>
      </c>
      <c r="G1573" s="18">
        <v>0.61876161876161895</v>
      </c>
      <c r="H1573" s="18">
        <v>0.56713856713856703</v>
      </c>
      <c r="I1573" s="18">
        <v>0.27313027313027299</v>
      </c>
      <c r="J1573" s="18">
        <v>0.15086515086515101</v>
      </c>
      <c r="K1573" s="18">
        <v>0.71929071929071897</v>
      </c>
      <c r="L1573" s="18">
        <v>0.39482339482339501</v>
      </c>
      <c r="M1573" s="18">
        <v>0.190762190762191</v>
      </c>
      <c r="N1573" s="18">
        <v>1.9019019019019E-2</v>
      </c>
      <c r="O1573" s="18">
        <v>0.30130130130130101</v>
      </c>
      <c r="P1573" s="18">
        <v>0.21292721292721301</v>
      </c>
      <c r="Q1573" s="18">
        <v>0.26612326612326598</v>
      </c>
      <c r="R1573" s="18">
        <v>0.27069927069927102</v>
      </c>
      <c r="S1573" s="18">
        <v>0.31717431717431699</v>
      </c>
      <c r="T1573" s="18">
        <v>0.26798226798226799</v>
      </c>
      <c r="U1573" s="18">
        <v>0.28328328328328301</v>
      </c>
      <c r="V1573" s="18">
        <v>0.32289432289432302</v>
      </c>
      <c r="W1573" s="18">
        <v>0.39982839982840002</v>
      </c>
      <c r="X1573" s="18">
        <v>0.44716144716144701</v>
      </c>
      <c r="Y1573" s="18">
        <v>0.82353782353782401</v>
      </c>
      <c r="Z1573" s="18">
        <v>0.62390962390962401</v>
      </c>
    </row>
    <row r="1574" spans="1:26">
      <c r="A1574" s="41">
        <v>113</v>
      </c>
      <c r="B1574" s="24" t="s">
        <v>777</v>
      </c>
      <c r="C1574" s="18">
        <v>0.228371228371228</v>
      </c>
      <c r="D1574" s="18">
        <v>0.38238238238238198</v>
      </c>
      <c r="E1574" s="18">
        <v>0.366652366652367</v>
      </c>
      <c r="F1574" s="18">
        <v>0.39224939224939198</v>
      </c>
      <c r="G1574" s="18">
        <v>0.28986128986129001</v>
      </c>
      <c r="H1574" s="18">
        <v>0.25883025883025901</v>
      </c>
      <c r="I1574" s="18">
        <v>0.13785213785213801</v>
      </c>
      <c r="J1574" s="18">
        <v>0.106535106535107</v>
      </c>
      <c r="K1574" s="18">
        <v>0.112112112112112</v>
      </c>
      <c r="L1574" s="18">
        <v>5.6771056771056802E-2</v>
      </c>
      <c r="M1574" s="18">
        <v>7.0642070642070606E-2</v>
      </c>
      <c r="N1574" s="18">
        <v>8.2368082368082393E-2</v>
      </c>
      <c r="O1574" s="18">
        <v>0.10453310453310501</v>
      </c>
      <c r="P1574" s="18">
        <v>0.12641212641212601</v>
      </c>
      <c r="Q1574" s="18">
        <v>0.25668525668525699</v>
      </c>
      <c r="R1574" s="18">
        <v>0.38281138281138299</v>
      </c>
      <c r="S1574" s="18">
        <v>0.35335335335335299</v>
      </c>
      <c r="T1574" s="18">
        <v>0.13627913627913599</v>
      </c>
      <c r="U1574" s="18">
        <v>0.12870012870012901</v>
      </c>
      <c r="V1574" s="18">
        <v>0.22150722150722199</v>
      </c>
      <c r="W1574" s="18">
        <v>0.38810238810238801</v>
      </c>
      <c r="X1574" s="18">
        <v>0.35006435006434999</v>
      </c>
      <c r="Y1574" s="18">
        <v>0.36078936078936102</v>
      </c>
      <c r="Z1574" s="18">
        <v>0.422279422279422</v>
      </c>
    </row>
    <row r="1575" spans="1:26">
      <c r="A1575" s="41">
        <v>114</v>
      </c>
      <c r="B1575" s="24" t="s">
        <v>777</v>
      </c>
      <c r="C1575" s="18">
        <v>0.44415844415844402</v>
      </c>
      <c r="D1575" s="18">
        <v>0.58958958958958996</v>
      </c>
      <c r="E1575" s="18">
        <v>0.56656656656656701</v>
      </c>
      <c r="F1575" s="18">
        <v>0.45945945945945899</v>
      </c>
      <c r="G1575" s="18">
        <v>0.628628628628629</v>
      </c>
      <c r="H1575" s="18">
        <v>0.55198055198055196</v>
      </c>
      <c r="I1575" s="18">
        <v>0.56556556556556603</v>
      </c>
      <c r="J1575" s="18">
        <v>0.57915057915057899</v>
      </c>
      <c r="K1575" s="18">
        <v>0.65594165594165599</v>
      </c>
      <c r="L1575" s="18">
        <v>0.684112684112684</v>
      </c>
      <c r="M1575" s="18">
        <v>0.26869726869726901</v>
      </c>
      <c r="N1575" s="18">
        <v>6.9069069069069094E-2</v>
      </c>
      <c r="O1575" s="18">
        <v>0.15815815815815801</v>
      </c>
      <c r="P1575" s="18">
        <v>5.29100529100529E-2</v>
      </c>
      <c r="Q1575" s="18">
        <v>7.7363077363077404E-2</v>
      </c>
      <c r="R1575" s="18">
        <v>0.26969826969826999</v>
      </c>
      <c r="S1575" s="18">
        <v>0.48419848419848399</v>
      </c>
      <c r="T1575" s="18">
        <v>0.62705562705562701</v>
      </c>
      <c r="U1575" s="18">
        <v>0.26998426998427</v>
      </c>
      <c r="V1575" s="18">
        <v>5.6771056771056802E-2</v>
      </c>
      <c r="W1575" s="18">
        <v>5.5055055055055098E-2</v>
      </c>
      <c r="X1575" s="18">
        <v>0.13556413556413599</v>
      </c>
      <c r="Y1575" s="18">
        <v>0.124839124839125</v>
      </c>
      <c r="Z1575" s="18">
        <v>0.123838123838124</v>
      </c>
    </row>
    <row r="1576" spans="1:26">
      <c r="A1576" s="41">
        <v>115</v>
      </c>
      <c r="B1576" s="24" t="s">
        <v>777</v>
      </c>
      <c r="C1576" s="18">
        <v>0.17646217646217599</v>
      </c>
      <c r="D1576" s="18">
        <v>0.108394108394108</v>
      </c>
      <c r="E1576" s="18">
        <v>3.93250393250393E-2</v>
      </c>
      <c r="F1576" s="18">
        <v>7.0928070928070894E-2</v>
      </c>
      <c r="G1576" s="18">
        <v>0.148005148005148</v>
      </c>
      <c r="H1576" s="18">
        <v>0.21578721578721599</v>
      </c>
      <c r="I1576" s="18">
        <v>0.368225368225368</v>
      </c>
      <c r="J1576" s="18">
        <v>0.33619333619333602</v>
      </c>
      <c r="K1576" s="18">
        <v>0.25325325325325299</v>
      </c>
      <c r="L1576" s="18">
        <v>0.286429286429286</v>
      </c>
      <c r="M1576" s="18">
        <v>0.40054340054340098</v>
      </c>
      <c r="N1576" s="18">
        <v>0.31717431717431699</v>
      </c>
      <c r="O1576" s="18">
        <v>0.39568139568139599</v>
      </c>
      <c r="P1576" s="18">
        <v>0.221793221793222</v>
      </c>
      <c r="Q1576" s="18">
        <v>0.113828113828114</v>
      </c>
      <c r="R1576" s="18">
        <v>6.4350064350064295E-2</v>
      </c>
      <c r="S1576" s="18">
        <v>9.0376090376090401E-2</v>
      </c>
      <c r="T1576" s="18">
        <v>0.12584012584012599</v>
      </c>
      <c r="U1576" s="18">
        <v>0.32346632346632298</v>
      </c>
      <c r="V1576" s="18">
        <v>0.38052338052338103</v>
      </c>
      <c r="W1576" s="18">
        <v>0.34563134563134601</v>
      </c>
      <c r="X1576" s="18">
        <v>0.39639639639639601</v>
      </c>
      <c r="Y1576" s="18">
        <v>0.54969254969254999</v>
      </c>
      <c r="Z1576" s="18">
        <v>0.59445159445159401</v>
      </c>
    </row>
    <row r="1577" spans="1:26">
      <c r="A1577" s="41">
        <v>116</v>
      </c>
      <c r="B1577" s="24" t="s">
        <v>777</v>
      </c>
      <c r="C1577" s="18">
        <v>0.70084370084370096</v>
      </c>
      <c r="D1577" s="18">
        <v>0.75346775346775297</v>
      </c>
      <c r="E1577" s="18">
        <v>0.68854568854568798</v>
      </c>
      <c r="F1577" s="18">
        <v>0.448305448305448</v>
      </c>
      <c r="G1577" s="18">
        <v>0.43729443729443701</v>
      </c>
      <c r="H1577" s="18">
        <v>0.43943943943943897</v>
      </c>
      <c r="I1577" s="18">
        <v>0.44044044044044001</v>
      </c>
      <c r="J1577" s="18">
        <v>0.44902044902044902</v>
      </c>
      <c r="K1577" s="18">
        <v>0.44730444730444702</v>
      </c>
      <c r="L1577" s="18">
        <v>0.442013442013442</v>
      </c>
      <c r="M1577" s="18">
        <v>0.456599456599457</v>
      </c>
      <c r="N1577" s="18">
        <v>0.44744744744744702</v>
      </c>
      <c r="O1577" s="18">
        <v>0.45216645216645202</v>
      </c>
      <c r="P1577" s="18">
        <v>0.57657657657657702</v>
      </c>
      <c r="Q1577" s="18">
        <v>0.57214357214357203</v>
      </c>
      <c r="R1577" s="18">
        <v>0.62047762047762101</v>
      </c>
      <c r="S1577" s="18">
        <v>0.179322179322179</v>
      </c>
      <c r="T1577" s="18">
        <v>0.22622622622622601</v>
      </c>
      <c r="U1577" s="18">
        <v>0.76018876018876003</v>
      </c>
      <c r="V1577" s="18">
        <v>0.78364078364078404</v>
      </c>
      <c r="W1577" s="18">
        <v>0.69297869297869297</v>
      </c>
      <c r="X1577" s="18">
        <v>0.74488774488774501</v>
      </c>
      <c r="Y1577" s="18">
        <v>0.515515515515515</v>
      </c>
      <c r="Z1577" s="18">
        <v>0.68983268983268997</v>
      </c>
    </row>
    <row r="1578" spans="1:26">
      <c r="A1578" s="41">
        <v>117</v>
      </c>
      <c r="B1578" s="24" t="s">
        <v>777</v>
      </c>
      <c r="C1578" s="18">
        <v>0.71713566244816196</v>
      </c>
      <c r="D1578" s="18">
        <v>0.53953953953954004</v>
      </c>
      <c r="E1578" s="18">
        <v>0.69140569140569097</v>
      </c>
      <c r="F1578" s="18">
        <v>0.48319748319748301</v>
      </c>
      <c r="G1578" s="18">
        <v>0.45059345059345102</v>
      </c>
      <c r="H1578" s="18">
        <v>0.541827541827542</v>
      </c>
      <c r="I1578" s="18">
        <v>0.49177749177749203</v>
      </c>
      <c r="J1578" s="18">
        <v>0.50064350064350105</v>
      </c>
      <c r="K1578" s="18">
        <v>0.461604461604462</v>
      </c>
      <c r="L1578" s="18">
        <v>0.48319748319748301</v>
      </c>
      <c r="M1578" s="18">
        <v>0.51494351494351498</v>
      </c>
      <c r="N1578" s="18">
        <v>0.48734448734448699</v>
      </c>
      <c r="O1578" s="18">
        <v>0.56771056771056805</v>
      </c>
      <c r="P1578" s="18">
        <v>0.56299156299156305</v>
      </c>
      <c r="Q1578" s="18">
        <v>0.70913770913770902</v>
      </c>
      <c r="R1578" s="18">
        <v>0.348491348491349</v>
      </c>
      <c r="S1578" s="18">
        <v>0.34577434577434601</v>
      </c>
      <c r="T1578" s="18">
        <v>0.111254111254111</v>
      </c>
      <c r="U1578" s="18">
        <v>0.22851422851422901</v>
      </c>
      <c r="V1578" s="18">
        <v>0.42771342771342802</v>
      </c>
      <c r="W1578" s="18">
        <v>0.216788216788217</v>
      </c>
      <c r="X1578" s="18">
        <v>0.40297440297440301</v>
      </c>
      <c r="Y1578" s="18">
        <v>4.3043043043043003E-2</v>
      </c>
      <c r="Z1578" s="18">
        <v>4.5903045903045898E-2</v>
      </c>
    </row>
    <row r="1579" spans="1:26">
      <c r="A1579" s="41">
        <v>118</v>
      </c>
      <c r="B1579" s="24" t="s">
        <v>777</v>
      </c>
      <c r="C1579" s="18">
        <v>0</v>
      </c>
      <c r="D1579" s="18">
        <v>8.8660088660088704E-3</v>
      </c>
      <c r="E1579" s="18">
        <v>0</v>
      </c>
      <c r="F1579" s="18">
        <v>0</v>
      </c>
      <c r="G1579" s="18">
        <v>0</v>
      </c>
      <c r="H1579" s="18">
        <v>3.2032032032031997E-2</v>
      </c>
      <c r="I1579" s="18">
        <v>0</v>
      </c>
      <c r="J1579" s="18">
        <v>0</v>
      </c>
      <c r="K1579" s="18">
        <v>0</v>
      </c>
      <c r="L1579" s="18">
        <v>0</v>
      </c>
      <c r="M1579" s="18">
        <v>0</v>
      </c>
      <c r="N1579" s="18">
        <v>0</v>
      </c>
      <c r="O1579" s="18">
        <v>0</v>
      </c>
      <c r="P1579" s="18">
        <v>0</v>
      </c>
      <c r="Q1579" s="18">
        <v>0</v>
      </c>
      <c r="R1579" s="18">
        <v>0</v>
      </c>
      <c r="S1579" s="18">
        <v>0</v>
      </c>
      <c r="T1579" s="18">
        <v>2.6026026026026002E-2</v>
      </c>
      <c r="U1579" s="18">
        <v>0.18060918060918099</v>
      </c>
      <c r="V1579" s="18">
        <v>0.201201201201201</v>
      </c>
      <c r="W1579" s="18">
        <v>0.15687115687115699</v>
      </c>
      <c r="X1579" s="18">
        <v>0.25225225225225201</v>
      </c>
      <c r="Y1579" s="18">
        <v>0.43672243672243699</v>
      </c>
      <c r="Z1579" s="18">
        <v>0.54683254683254701</v>
      </c>
    </row>
    <row r="1580" spans="1:26">
      <c r="A1580" s="41">
        <v>119</v>
      </c>
      <c r="B1580" s="24" t="s">
        <v>777</v>
      </c>
      <c r="C1580" s="18">
        <v>0.65208065208065202</v>
      </c>
      <c r="D1580" s="18">
        <v>0.473044473044473</v>
      </c>
      <c r="E1580" s="18">
        <v>0.46103246103246098</v>
      </c>
      <c r="F1580" s="18">
        <v>0.47876447876447897</v>
      </c>
      <c r="G1580" s="18">
        <v>0.47247247247247198</v>
      </c>
      <c r="H1580" s="18">
        <v>0.48162448162448201</v>
      </c>
      <c r="I1580" s="18">
        <v>0.50850850850850904</v>
      </c>
      <c r="J1580" s="18">
        <v>0.499070499070499</v>
      </c>
      <c r="K1580" s="18">
        <v>0.50278850278850296</v>
      </c>
      <c r="L1580" s="18">
        <v>0.51265551265551301</v>
      </c>
      <c r="M1580" s="18">
        <v>0.53353353353353405</v>
      </c>
      <c r="N1580" s="18">
        <v>0.49935649935649901</v>
      </c>
      <c r="O1580" s="18">
        <v>0.69312169312169303</v>
      </c>
      <c r="P1580" s="18">
        <v>0.61747461747461696</v>
      </c>
      <c r="Q1580" s="18">
        <v>0.374803374803375</v>
      </c>
      <c r="R1580" s="18">
        <v>5.6342056342056301E-2</v>
      </c>
      <c r="S1580" s="18">
        <v>4.97640497640498E-2</v>
      </c>
      <c r="T1580" s="18">
        <v>0.30516230516230503</v>
      </c>
      <c r="U1580" s="18">
        <v>0.121979121979122</v>
      </c>
      <c r="V1580" s="18">
        <v>0</v>
      </c>
      <c r="W1580" s="18">
        <v>8.9375089375089395E-2</v>
      </c>
      <c r="X1580" s="18">
        <v>0.14986414986415</v>
      </c>
      <c r="Y1580" s="18">
        <v>0.223366223366223</v>
      </c>
      <c r="Z1580" s="18">
        <v>0.18003718003718</v>
      </c>
    </row>
    <row r="1581" spans="1:26">
      <c r="A1581" s="41">
        <v>120</v>
      </c>
      <c r="B1581" s="24" t="s">
        <v>777</v>
      </c>
      <c r="C1581" s="18">
        <v>0.30030030030030003</v>
      </c>
      <c r="D1581" s="18">
        <v>0.42199342199342199</v>
      </c>
      <c r="E1581" s="18">
        <v>0.62977262977263004</v>
      </c>
      <c r="F1581" s="18">
        <v>0.63520663520663501</v>
      </c>
      <c r="G1581" s="18">
        <v>0.61904761904761896</v>
      </c>
      <c r="H1581" s="18">
        <v>0.57886457886457898</v>
      </c>
      <c r="I1581" s="18">
        <v>0.62505362505362505</v>
      </c>
      <c r="J1581" s="18">
        <v>0.63020163020163</v>
      </c>
      <c r="K1581" s="18">
        <v>0.53410553410553396</v>
      </c>
      <c r="L1581" s="18">
        <v>0.74202774202774202</v>
      </c>
      <c r="M1581" s="18">
        <v>0.72215072215072196</v>
      </c>
      <c r="N1581" s="18">
        <v>0.59287859287859301</v>
      </c>
      <c r="O1581" s="18">
        <v>0.67524667524667503</v>
      </c>
      <c r="P1581" s="18">
        <v>0.75318175318175296</v>
      </c>
      <c r="Q1581" s="18">
        <v>0.59988559988559997</v>
      </c>
      <c r="R1581" s="18">
        <v>0.36951236951236999</v>
      </c>
      <c r="S1581" s="18">
        <v>0.56771056771056805</v>
      </c>
      <c r="T1581" s="18">
        <v>0.59917059917059901</v>
      </c>
      <c r="U1581" s="18">
        <v>0.57543257543257498</v>
      </c>
      <c r="V1581" s="18">
        <v>0.67639067639067596</v>
      </c>
      <c r="W1581" s="18">
        <v>0.40225940225940199</v>
      </c>
      <c r="X1581" s="18">
        <v>0.48090948090948099</v>
      </c>
      <c r="Y1581" s="18">
        <v>0.55498355498355501</v>
      </c>
      <c r="Z1581" s="18">
        <v>0.56556556556556603</v>
      </c>
    </row>
    <row r="1582" spans="1:26">
      <c r="A1582" s="41">
        <v>121</v>
      </c>
      <c r="B1582" s="24" t="s">
        <v>777</v>
      </c>
      <c r="C1582" s="18">
        <v>0.52423852423852402</v>
      </c>
      <c r="D1582" s="18">
        <v>0.39982839982840002</v>
      </c>
      <c r="E1582" s="18">
        <v>0.37037037037037002</v>
      </c>
      <c r="F1582" s="18">
        <v>0.26998426998427</v>
      </c>
      <c r="G1582" s="18">
        <v>0.110539110539111</v>
      </c>
      <c r="H1582" s="18">
        <v>0.108966108966109</v>
      </c>
      <c r="I1582" s="18">
        <v>7.8221078221078197E-2</v>
      </c>
      <c r="J1582" s="18">
        <v>1.4872014872014901E-2</v>
      </c>
      <c r="K1582" s="18">
        <v>0</v>
      </c>
      <c r="L1582" s="18">
        <v>0</v>
      </c>
      <c r="M1582" s="18">
        <v>0</v>
      </c>
      <c r="N1582" s="18">
        <v>0</v>
      </c>
      <c r="O1582" s="18">
        <v>0</v>
      </c>
      <c r="P1582" s="18">
        <v>0</v>
      </c>
      <c r="Q1582" s="18">
        <v>0.53868153868153901</v>
      </c>
      <c r="R1582" s="18">
        <v>0.114686114686115</v>
      </c>
      <c r="S1582" s="18">
        <v>8.5228085228085199E-2</v>
      </c>
      <c r="T1582" s="18">
        <v>5.07650507650508E-2</v>
      </c>
      <c r="U1582" s="18">
        <v>1.9591019591019599E-2</v>
      </c>
      <c r="V1582" s="18">
        <v>0</v>
      </c>
      <c r="W1582" s="18">
        <v>2.8600028600028601E-3</v>
      </c>
      <c r="X1582" s="18">
        <v>3.6465036465036502E-2</v>
      </c>
      <c r="Y1582" s="18">
        <v>1.1440011440011401E-2</v>
      </c>
      <c r="Z1582" s="18">
        <v>0</v>
      </c>
    </row>
    <row r="1583" spans="1:26">
      <c r="A1583" s="41">
        <v>122</v>
      </c>
      <c r="B1583" s="24" t="s">
        <v>777</v>
      </c>
      <c r="C1583" s="18">
        <v>7.2930072930072901E-3</v>
      </c>
      <c r="D1583" s="18">
        <v>0</v>
      </c>
      <c r="E1583" s="18">
        <v>0</v>
      </c>
      <c r="F1583" s="18">
        <v>0</v>
      </c>
      <c r="G1583" s="18">
        <v>0</v>
      </c>
      <c r="H1583" s="18">
        <v>0</v>
      </c>
      <c r="I1583" s="18">
        <v>0</v>
      </c>
      <c r="J1583" s="18">
        <v>0</v>
      </c>
      <c r="K1583" s="18">
        <v>0</v>
      </c>
      <c r="L1583" s="18">
        <v>0</v>
      </c>
      <c r="M1583" s="18">
        <v>3.9039039039038999E-2</v>
      </c>
      <c r="N1583" s="18">
        <v>1.11540111540112E-2</v>
      </c>
      <c r="O1583" s="18">
        <v>5.9917059917059902E-2</v>
      </c>
      <c r="P1583" s="18">
        <v>0.13971113971113999</v>
      </c>
      <c r="Q1583" s="18">
        <v>0.43085943085943101</v>
      </c>
      <c r="R1583" s="18">
        <v>0.64564564564564597</v>
      </c>
      <c r="S1583" s="18">
        <v>5.83440583440583E-2</v>
      </c>
      <c r="T1583" s="18">
        <v>3.8038038038038E-2</v>
      </c>
      <c r="U1583" s="18">
        <v>8.9375089375089395E-2</v>
      </c>
      <c r="V1583" s="18">
        <v>6.9069069069069094E-2</v>
      </c>
      <c r="W1583" s="18">
        <v>1.67310167310167E-2</v>
      </c>
      <c r="X1583" s="18">
        <v>2.2451022451022502E-2</v>
      </c>
      <c r="Y1583" s="18">
        <v>3.61790361790362E-2</v>
      </c>
      <c r="Z1583" s="18">
        <v>4.5045045045045001E-2</v>
      </c>
    </row>
    <row r="1584" spans="1:26">
      <c r="A1584" s="41">
        <v>123</v>
      </c>
      <c r="B1584" s="24" t="s">
        <v>777</v>
      </c>
      <c r="C1584" s="18">
        <v>4.1470041470041498E-2</v>
      </c>
      <c r="D1584" s="18">
        <v>3.5750035750035797E-2</v>
      </c>
      <c r="E1584" s="18">
        <v>2.2451022451022502E-2</v>
      </c>
      <c r="F1584" s="18">
        <v>4.1899041899041901E-2</v>
      </c>
      <c r="G1584" s="18">
        <v>2.8171028171028199E-2</v>
      </c>
      <c r="H1584" s="18">
        <v>3.7323037323037302E-2</v>
      </c>
      <c r="I1584" s="18">
        <v>6.4350064350064295E-2</v>
      </c>
      <c r="J1584" s="18">
        <v>6.4636064636064597E-2</v>
      </c>
      <c r="K1584" s="18">
        <v>3.3319033319033298E-2</v>
      </c>
      <c r="L1584" s="18">
        <v>5.1909051909051901E-2</v>
      </c>
      <c r="M1584" s="18">
        <v>0.118547118547119</v>
      </c>
      <c r="N1584" s="18">
        <v>0.214500214500214</v>
      </c>
      <c r="O1584" s="18">
        <v>0.37766337766337799</v>
      </c>
      <c r="P1584" s="18">
        <v>0.39067639067639098</v>
      </c>
      <c r="Q1584" s="18">
        <v>0.401115401115401</v>
      </c>
      <c r="R1584" s="18">
        <v>0.29157729157729201</v>
      </c>
      <c r="S1584" s="18">
        <v>0.62047762047762101</v>
      </c>
      <c r="T1584" s="18">
        <v>0.806949806949807</v>
      </c>
      <c r="U1584" s="18">
        <v>0.664378664378664</v>
      </c>
      <c r="V1584" s="18">
        <v>0.65679965679965702</v>
      </c>
      <c r="W1584" s="18">
        <v>0.74903474903474898</v>
      </c>
      <c r="X1584" s="18">
        <v>0.53925353925353903</v>
      </c>
      <c r="Y1584" s="18">
        <v>0.384670384670385</v>
      </c>
      <c r="Z1584" s="18">
        <v>0.39639639639639601</v>
      </c>
    </row>
    <row r="1585" spans="1:26">
      <c r="A1585" s="41">
        <v>124</v>
      </c>
      <c r="B1585" s="24" t="s">
        <v>777</v>
      </c>
      <c r="C1585" s="18">
        <v>0.466323466323466</v>
      </c>
      <c r="D1585" s="18">
        <v>0.59459459459459496</v>
      </c>
      <c r="E1585" s="18">
        <v>0.64879164879164897</v>
      </c>
      <c r="F1585" s="18">
        <v>0.63935363935363898</v>
      </c>
      <c r="G1585" s="18">
        <v>0.63234663234663202</v>
      </c>
      <c r="H1585" s="18">
        <v>0.71600171600171603</v>
      </c>
      <c r="I1585" s="18">
        <v>0.70684970684970705</v>
      </c>
      <c r="J1585" s="18">
        <v>0.72558272558272596</v>
      </c>
      <c r="K1585" s="18">
        <v>0.83983983983984001</v>
      </c>
      <c r="L1585" s="18">
        <v>0.664378664378664</v>
      </c>
      <c r="M1585" s="18">
        <v>0.69927069927069896</v>
      </c>
      <c r="N1585" s="18">
        <v>0.75632775632775595</v>
      </c>
      <c r="O1585" s="18">
        <v>0.70684970684970705</v>
      </c>
      <c r="P1585" s="18">
        <v>0.58873158873158904</v>
      </c>
      <c r="Q1585" s="18">
        <v>0.50250250250250295</v>
      </c>
      <c r="R1585" s="18">
        <v>0.57629057629057601</v>
      </c>
      <c r="S1585" s="18">
        <v>0.50593450593450595</v>
      </c>
      <c r="T1585" s="18">
        <v>0.41169741169741197</v>
      </c>
      <c r="U1585" s="18">
        <v>0.60989560989560998</v>
      </c>
      <c r="V1585" s="18">
        <v>0.53539253539253495</v>
      </c>
      <c r="W1585" s="18">
        <v>0.56713856713856703</v>
      </c>
      <c r="X1585" s="18">
        <v>0.715143715143715</v>
      </c>
      <c r="Y1585" s="18">
        <v>0.43085943085943101</v>
      </c>
      <c r="Z1585" s="18">
        <v>0.27055627055627102</v>
      </c>
    </row>
    <row r="1586" spans="1:26">
      <c r="A1586" s="41">
        <v>125</v>
      </c>
      <c r="B1586" s="24" t="s">
        <v>777</v>
      </c>
      <c r="C1586" s="18">
        <v>0.24910624910624901</v>
      </c>
      <c r="D1586" s="18">
        <v>0.29887029887029898</v>
      </c>
      <c r="E1586" s="18">
        <v>0</v>
      </c>
      <c r="F1586" s="18">
        <v>0</v>
      </c>
      <c r="G1586" s="18">
        <v>0</v>
      </c>
      <c r="H1586" s="18">
        <v>0</v>
      </c>
      <c r="I1586" s="18">
        <v>1.2012012012012E-2</v>
      </c>
      <c r="J1586" s="18">
        <v>7.86500786500786E-2</v>
      </c>
      <c r="K1586" s="18">
        <v>9.9528099528099503E-2</v>
      </c>
      <c r="L1586" s="18">
        <v>0.142285142285142</v>
      </c>
      <c r="M1586" s="18">
        <v>0.28900328900328898</v>
      </c>
      <c r="N1586" s="18">
        <v>0.40969540969541002</v>
      </c>
      <c r="O1586" s="18">
        <v>0.42199342199342199</v>
      </c>
      <c r="P1586" s="18">
        <v>0.42328042328042298</v>
      </c>
      <c r="Q1586" s="18">
        <v>0.44573144573144602</v>
      </c>
      <c r="R1586" s="18">
        <v>0.34720434720434701</v>
      </c>
      <c r="S1586" s="18">
        <v>0.48662948662948702</v>
      </c>
      <c r="T1586" s="18">
        <v>0.34634634634634598</v>
      </c>
      <c r="U1586" s="18">
        <v>0.61633061633061603</v>
      </c>
      <c r="V1586" s="18">
        <v>0.63434863434863398</v>
      </c>
      <c r="W1586" s="18">
        <v>0.75246675246675199</v>
      </c>
      <c r="X1586" s="18">
        <v>0.64922064922064904</v>
      </c>
      <c r="Y1586" s="18">
        <v>0.70184470184470205</v>
      </c>
      <c r="Z1586" s="18">
        <v>0.56842556842556802</v>
      </c>
    </row>
    <row r="1587" spans="1:26">
      <c r="A1587" s="41">
        <v>126</v>
      </c>
      <c r="B1587" s="24" t="s">
        <v>777</v>
      </c>
      <c r="C1587" s="18">
        <v>0.45974545974545999</v>
      </c>
      <c r="D1587" s="18">
        <v>0.42900042900042901</v>
      </c>
      <c r="E1587" s="18">
        <v>0.26011726011726</v>
      </c>
      <c r="F1587" s="18">
        <v>0.36207636207636201</v>
      </c>
      <c r="G1587" s="18">
        <v>0.45617045617045598</v>
      </c>
      <c r="H1587" s="18">
        <v>0.48133848133848101</v>
      </c>
      <c r="I1587" s="18">
        <v>0.58801658801658796</v>
      </c>
      <c r="J1587" s="18">
        <v>0.322465322465322</v>
      </c>
      <c r="K1587" s="18">
        <v>0.25597025597025602</v>
      </c>
      <c r="L1587" s="18">
        <v>0.47676247676247702</v>
      </c>
      <c r="M1587" s="18">
        <v>0.101387101387101</v>
      </c>
      <c r="N1587" s="18">
        <v>9.7955097955097895E-2</v>
      </c>
      <c r="O1587" s="18">
        <v>5.29100529100529E-2</v>
      </c>
      <c r="P1587" s="18">
        <v>4.4616044616044598E-2</v>
      </c>
      <c r="Q1587" s="18">
        <v>5.6485056485056501E-2</v>
      </c>
      <c r="R1587" s="18">
        <v>4.0612040612040601E-2</v>
      </c>
      <c r="S1587" s="18">
        <v>9.4809094809094802E-2</v>
      </c>
      <c r="T1587" s="18">
        <v>0.39739739739739699</v>
      </c>
      <c r="U1587" s="18">
        <v>0.29915629915629899</v>
      </c>
      <c r="V1587" s="18">
        <v>0.46203346203346202</v>
      </c>
      <c r="W1587" s="18">
        <v>0.45631345631345599</v>
      </c>
      <c r="X1587" s="18">
        <v>0.59631059631059602</v>
      </c>
      <c r="Y1587" s="18">
        <v>0.80094380094380102</v>
      </c>
      <c r="Z1587" s="18">
        <v>0.56999856999857001</v>
      </c>
    </row>
    <row r="1588" spans="1:26">
      <c r="A1588" s="41">
        <v>127</v>
      </c>
      <c r="B1588" s="24" t="s">
        <v>777</v>
      </c>
      <c r="C1588" s="18">
        <v>0.35549835549835501</v>
      </c>
      <c r="D1588" s="18">
        <v>6.4350064350064295E-2</v>
      </c>
      <c r="E1588" s="18">
        <v>0.27956527956527999</v>
      </c>
      <c r="F1588" s="18">
        <v>0.27856427856427901</v>
      </c>
      <c r="G1588" s="18">
        <v>0.23666523666523701</v>
      </c>
      <c r="H1588" s="18">
        <v>0.52881452881452895</v>
      </c>
      <c r="I1588" s="18">
        <v>0.52624052624052597</v>
      </c>
      <c r="J1588" s="18">
        <v>0.52538252538252495</v>
      </c>
      <c r="K1588" s="18">
        <v>0.52938652938652897</v>
      </c>
      <c r="L1588" s="18">
        <v>0.54726154726154697</v>
      </c>
      <c r="M1588" s="18">
        <v>0.47876447876447897</v>
      </c>
      <c r="N1588" s="18">
        <v>0.71600171600171603</v>
      </c>
      <c r="O1588" s="18">
        <v>0.65522665522665502</v>
      </c>
      <c r="P1588" s="18">
        <v>0.68153868153868202</v>
      </c>
      <c r="Q1588" s="18">
        <v>0.64450164450164504</v>
      </c>
      <c r="R1588" s="18">
        <v>0.66766766766766805</v>
      </c>
      <c r="S1588" s="18">
        <v>0.57385957385957398</v>
      </c>
      <c r="T1588" s="18">
        <v>0.64636064636064605</v>
      </c>
      <c r="U1588" s="18">
        <v>0.63434863434863398</v>
      </c>
      <c r="V1588" s="18">
        <v>0.796939796939797</v>
      </c>
      <c r="W1588" s="18">
        <v>0.73602173602173604</v>
      </c>
      <c r="X1588" s="18">
        <v>0.70370370370370405</v>
      </c>
      <c r="Y1588" s="18">
        <v>0.73258973258973303</v>
      </c>
      <c r="Z1588" s="18">
        <v>0.66638066638066595</v>
      </c>
    </row>
    <row r="1589" spans="1:26">
      <c r="A1589" s="41">
        <v>128</v>
      </c>
      <c r="B1589" s="24" t="s">
        <v>777</v>
      </c>
      <c r="C1589" s="18">
        <v>0.59087659087659095</v>
      </c>
      <c r="D1589" s="18">
        <v>0.45974545974545999</v>
      </c>
      <c r="E1589" s="18">
        <v>0.213642213642214</v>
      </c>
      <c r="F1589" s="18">
        <v>0.251966251966252</v>
      </c>
      <c r="G1589" s="18">
        <v>0.422279422279422</v>
      </c>
      <c r="H1589" s="18">
        <v>0.69040469040468999</v>
      </c>
      <c r="I1589" s="18">
        <v>0.51451451451451502</v>
      </c>
      <c r="J1589" s="18">
        <v>0.448305448305448</v>
      </c>
      <c r="K1589" s="18">
        <v>0.44801944801944799</v>
      </c>
      <c r="L1589" s="18">
        <v>0.44587444587444602</v>
      </c>
      <c r="M1589" s="18">
        <v>0.44902044902044902</v>
      </c>
      <c r="N1589" s="18">
        <v>0.51994851994851998</v>
      </c>
      <c r="O1589" s="18">
        <v>0.445159445159445</v>
      </c>
      <c r="P1589" s="18">
        <v>0.44773344773344798</v>
      </c>
      <c r="Q1589" s="18">
        <v>0.44387244387244401</v>
      </c>
      <c r="R1589" s="18">
        <v>0.44973544973544999</v>
      </c>
      <c r="S1589" s="18">
        <v>0.448448448448448</v>
      </c>
      <c r="T1589" s="18">
        <v>0.44401544401544402</v>
      </c>
      <c r="U1589" s="18">
        <v>0.448448448448448</v>
      </c>
      <c r="V1589" s="18">
        <v>0.44587444587444602</v>
      </c>
      <c r="W1589" s="18">
        <v>0.45030745030745001</v>
      </c>
      <c r="X1589" s="18">
        <v>0.44616044616044598</v>
      </c>
      <c r="Y1589" s="18">
        <v>0.51737451737451701</v>
      </c>
      <c r="Z1589" s="18">
        <v>0.51208351208351199</v>
      </c>
    </row>
    <row r="1590" spans="1:26">
      <c r="A1590" s="41">
        <v>129</v>
      </c>
      <c r="B1590" s="24" t="s">
        <v>777</v>
      </c>
      <c r="C1590" s="18">
        <v>0.35106535106535097</v>
      </c>
      <c r="D1590" s="18">
        <v>0.26926926926926897</v>
      </c>
      <c r="E1590" s="18">
        <v>0.11883311883311901</v>
      </c>
      <c r="F1590" s="18">
        <v>1.7732017732017699E-2</v>
      </c>
      <c r="G1590" s="18">
        <v>1.85900185900186E-3</v>
      </c>
      <c r="H1590" s="18">
        <v>2.6312026312026299E-2</v>
      </c>
      <c r="I1590" s="18">
        <v>0</v>
      </c>
      <c r="J1590" s="18">
        <v>9.4380094380094402E-3</v>
      </c>
      <c r="K1590" s="18">
        <v>9.4380094380094402E-3</v>
      </c>
      <c r="L1590" s="18">
        <v>3.38910338910339E-2</v>
      </c>
      <c r="M1590" s="18">
        <v>8.2654082654082695E-2</v>
      </c>
      <c r="N1590" s="18">
        <v>0.115687115687116</v>
      </c>
      <c r="O1590" s="18">
        <v>6.3635063635063605E-2</v>
      </c>
      <c r="P1590" s="18">
        <v>0.26426426426426403</v>
      </c>
      <c r="Q1590" s="18">
        <v>0.37709137709137702</v>
      </c>
      <c r="R1590" s="18">
        <v>0.29186329186329202</v>
      </c>
      <c r="S1590" s="18">
        <v>0.142285142285142</v>
      </c>
      <c r="T1590" s="18">
        <v>0.34606034606034602</v>
      </c>
      <c r="U1590" s="18">
        <v>0.60417560417560401</v>
      </c>
      <c r="V1590" s="18">
        <v>0.61747461747461696</v>
      </c>
      <c r="W1590" s="18">
        <v>0.59244959244959206</v>
      </c>
      <c r="X1590" s="18">
        <v>0.59345059345059303</v>
      </c>
      <c r="Y1590" s="18">
        <v>0.63592163592163597</v>
      </c>
      <c r="Z1590" s="18">
        <v>0.71542971542971501</v>
      </c>
    </row>
    <row r="1591" spans="1:26">
      <c r="A1591" s="41">
        <v>130</v>
      </c>
      <c r="B1591" s="24" t="s">
        <v>777</v>
      </c>
      <c r="C1591" s="18">
        <v>0.56056056056056103</v>
      </c>
      <c r="D1591" s="18">
        <v>0.597311597311597</v>
      </c>
      <c r="E1591" s="18">
        <v>0.57986557986557996</v>
      </c>
      <c r="F1591" s="18">
        <v>0.67109967109967095</v>
      </c>
      <c r="G1591" s="18">
        <v>0.69412269412269401</v>
      </c>
      <c r="H1591" s="18">
        <v>0.74703274703274702</v>
      </c>
      <c r="I1591" s="18">
        <v>0.62348062348062305</v>
      </c>
      <c r="J1591" s="18">
        <v>0.59430859430859395</v>
      </c>
      <c r="K1591" s="18">
        <v>0.33204633204633199</v>
      </c>
      <c r="L1591" s="18">
        <v>0.117546117546118</v>
      </c>
      <c r="M1591" s="18">
        <v>0.10210210210210199</v>
      </c>
      <c r="N1591" s="18">
        <v>0.10868010868010899</v>
      </c>
      <c r="O1591" s="18">
        <v>0.24109824109824099</v>
      </c>
      <c r="P1591" s="18">
        <v>0.76705276705276704</v>
      </c>
      <c r="Q1591" s="18">
        <v>0.661232661232661</v>
      </c>
      <c r="R1591" s="18">
        <v>0.70155870155870204</v>
      </c>
      <c r="S1591" s="18">
        <v>0.65265265265265304</v>
      </c>
      <c r="T1591" s="18">
        <v>0.51780351780351797</v>
      </c>
      <c r="U1591" s="18">
        <v>0.51680251680251699</v>
      </c>
      <c r="V1591" s="18">
        <v>0.51108251108251102</v>
      </c>
      <c r="W1591" s="18">
        <v>0.69426569426569396</v>
      </c>
      <c r="X1591" s="18">
        <v>0.54397254397254402</v>
      </c>
      <c r="Y1591" s="18">
        <v>0.64378664378664396</v>
      </c>
      <c r="Z1591" s="18">
        <v>0.664378664378664</v>
      </c>
    </row>
    <row r="1592" spans="1:26">
      <c r="A1592" s="41">
        <v>131</v>
      </c>
      <c r="B1592" s="24" t="s">
        <v>777</v>
      </c>
      <c r="C1592" s="18">
        <v>0.66766766766766805</v>
      </c>
      <c r="D1592" s="18">
        <v>0.69641069641069597</v>
      </c>
      <c r="E1592" s="18">
        <v>0.52252252252252296</v>
      </c>
      <c r="F1592" s="18">
        <v>0.46360646360646401</v>
      </c>
      <c r="G1592" s="18">
        <v>0.53739453739453702</v>
      </c>
      <c r="H1592" s="18">
        <v>0.53868153868153901</v>
      </c>
      <c r="I1592" s="18">
        <v>0.47533247533247502</v>
      </c>
      <c r="J1592" s="18">
        <v>0.63563563563563596</v>
      </c>
      <c r="K1592" s="18">
        <v>0.47175747175747201</v>
      </c>
      <c r="L1592" s="18">
        <v>0.482911482911483</v>
      </c>
      <c r="M1592" s="18">
        <v>0.47275847275847299</v>
      </c>
      <c r="N1592" s="18">
        <v>0.51522951522951499</v>
      </c>
      <c r="O1592" s="18">
        <v>0.59988559988559997</v>
      </c>
      <c r="P1592" s="18">
        <v>0.62033462033461995</v>
      </c>
      <c r="Q1592" s="18">
        <v>0.47433147433147399</v>
      </c>
      <c r="R1592" s="18">
        <v>0.51522951522951499</v>
      </c>
      <c r="S1592" s="18">
        <v>0.51937651937651896</v>
      </c>
      <c r="T1592" s="18">
        <v>0.52981552981553004</v>
      </c>
      <c r="U1592" s="18">
        <v>0.51737451737451701</v>
      </c>
      <c r="V1592" s="18">
        <v>0.510510510510511</v>
      </c>
      <c r="W1592" s="18">
        <v>0.52023452023451999</v>
      </c>
      <c r="X1592" s="18">
        <v>0.510510510510511</v>
      </c>
      <c r="Y1592" s="18">
        <v>0.49392249392249399</v>
      </c>
      <c r="Z1592" s="18">
        <v>0.62190762190762205</v>
      </c>
    </row>
    <row r="1593" spans="1:26">
      <c r="A1593" s="41">
        <v>132</v>
      </c>
      <c r="B1593" s="24" t="s">
        <v>777</v>
      </c>
      <c r="C1593" s="18">
        <v>0.74903474903474898</v>
      </c>
      <c r="D1593" s="18">
        <v>0.64864864864864902</v>
      </c>
      <c r="E1593" s="18">
        <v>0.53482053482053504</v>
      </c>
      <c r="F1593" s="18">
        <v>0.46675246675246701</v>
      </c>
      <c r="G1593" s="18">
        <v>0.46203346203346202</v>
      </c>
      <c r="H1593" s="18">
        <v>0.25639925639925598</v>
      </c>
      <c r="I1593" s="18">
        <v>0.30044330044329998</v>
      </c>
      <c r="J1593" s="18">
        <v>0.37037037037037002</v>
      </c>
      <c r="K1593" s="18">
        <v>0.39353639353639303</v>
      </c>
      <c r="L1593" s="18">
        <v>5.4769054769054797E-2</v>
      </c>
      <c r="M1593" s="18">
        <v>0</v>
      </c>
      <c r="N1593" s="18">
        <v>0</v>
      </c>
      <c r="O1593" s="18">
        <v>0</v>
      </c>
      <c r="P1593" s="18">
        <v>0</v>
      </c>
      <c r="Q1593" s="18">
        <v>0</v>
      </c>
      <c r="R1593" s="18">
        <v>3.3319033319033298E-2</v>
      </c>
      <c r="S1593" s="18">
        <v>0.13370513370513401</v>
      </c>
      <c r="T1593" s="18">
        <v>0.106821106821107</v>
      </c>
      <c r="U1593" s="18">
        <v>0.16816816816816799</v>
      </c>
      <c r="V1593" s="18">
        <v>0.22779922779922801</v>
      </c>
      <c r="W1593" s="18">
        <v>0.26297726297726298</v>
      </c>
      <c r="X1593" s="18">
        <v>0.37194337194337201</v>
      </c>
      <c r="Y1593" s="18">
        <v>0.37737737737737698</v>
      </c>
      <c r="Z1593" s="18">
        <v>0.48891748891748898</v>
      </c>
    </row>
    <row r="1594" spans="1:26">
      <c r="A1594" s="41">
        <v>133</v>
      </c>
      <c r="B1594" s="24" t="s">
        <v>777</v>
      </c>
      <c r="C1594" s="18">
        <v>0.62162162162162204</v>
      </c>
      <c r="D1594" s="18">
        <v>0.492635492635493</v>
      </c>
      <c r="E1594" s="18">
        <v>0.34477334477334498</v>
      </c>
      <c r="F1594" s="18">
        <v>0.31374231374231398</v>
      </c>
      <c r="G1594" s="18">
        <v>0.1996281996282</v>
      </c>
      <c r="H1594" s="18">
        <v>0.23537823537823499</v>
      </c>
      <c r="I1594" s="18">
        <v>0.33047333047333</v>
      </c>
      <c r="J1594" s="18">
        <v>0.41026741026740998</v>
      </c>
      <c r="K1594" s="18">
        <v>0.39253539253539299</v>
      </c>
      <c r="L1594" s="18">
        <v>0.41341341341341298</v>
      </c>
      <c r="M1594" s="18">
        <v>0.58272558272558295</v>
      </c>
      <c r="N1594" s="18">
        <v>0.78392678392678405</v>
      </c>
      <c r="O1594" s="18">
        <v>0.81109681109681098</v>
      </c>
      <c r="P1594" s="18">
        <v>0.43514943514943499</v>
      </c>
      <c r="Q1594" s="18">
        <v>0.32604032604032601</v>
      </c>
      <c r="R1594" s="18">
        <v>0.29272129272129299</v>
      </c>
      <c r="S1594" s="18">
        <v>0.34434434434434402</v>
      </c>
      <c r="T1594" s="18">
        <v>8.7087087087087095E-2</v>
      </c>
      <c r="U1594" s="18">
        <v>9.7955097955097895E-2</v>
      </c>
      <c r="V1594" s="18">
        <v>0.128557128557129</v>
      </c>
      <c r="W1594" s="18">
        <v>0.12898612898612899</v>
      </c>
      <c r="X1594" s="18">
        <v>0.20978120978121001</v>
      </c>
      <c r="Y1594" s="18">
        <v>9.5095095095095103E-2</v>
      </c>
      <c r="Z1594" s="18">
        <v>0.11025311025311001</v>
      </c>
    </row>
    <row r="1595" spans="1:26">
      <c r="A1595" s="41">
        <v>134</v>
      </c>
      <c r="B1595" s="24" t="s">
        <v>777</v>
      </c>
      <c r="C1595" s="18">
        <v>0.11969111969111999</v>
      </c>
      <c r="D1595" s="18">
        <v>0.16502216502216499</v>
      </c>
      <c r="E1595" s="18">
        <v>7.1214071214071195E-2</v>
      </c>
      <c r="F1595" s="18">
        <v>0.54154154154154099</v>
      </c>
      <c r="G1595" s="18">
        <v>0.58544258544258498</v>
      </c>
      <c r="H1595" s="18">
        <v>0.54397254397254402</v>
      </c>
      <c r="I1595" s="18">
        <v>0.32675532675532698</v>
      </c>
      <c r="J1595" s="18">
        <v>0.24996424996425001</v>
      </c>
      <c r="K1595" s="18">
        <v>0.22207922207922201</v>
      </c>
      <c r="L1595" s="18">
        <v>0.12798512798512801</v>
      </c>
      <c r="M1595" s="18">
        <v>0.26455026455026498</v>
      </c>
      <c r="N1595" s="18">
        <v>9.8241098241098196E-2</v>
      </c>
      <c r="O1595" s="18">
        <v>0.15815815815815801</v>
      </c>
      <c r="P1595" s="18">
        <v>7.6934076934076903E-2</v>
      </c>
      <c r="Q1595" s="18">
        <v>9.0376090376090401E-2</v>
      </c>
      <c r="R1595" s="18">
        <v>5.0050050050049998E-3</v>
      </c>
      <c r="S1595" s="18">
        <v>1.11540111540112E-2</v>
      </c>
      <c r="T1595" s="18">
        <v>0</v>
      </c>
      <c r="U1595" s="18">
        <v>0</v>
      </c>
      <c r="V1595" s="18">
        <v>0</v>
      </c>
      <c r="W1595" s="18">
        <v>0</v>
      </c>
      <c r="X1595" s="18">
        <v>0</v>
      </c>
      <c r="Y1595" s="18">
        <v>0</v>
      </c>
      <c r="Z1595" s="18">
        <v>0</v>
      </c>
    </row>
    <row r="1596" spans="1:26">
      <c r="A1596" s="41">
        <v>135</v>
      </c>
      <c r="B1596" s="24" t="s">
        <v>777</v>
      </c>
      <c r="C1596" s="18">
        <v>0</v>
      </c>
      <c r="D1596" s="18">
        <v>2.8600028600028601E-3</v>
      </c>
      <c r="E1596" s="18">
        <v>0</v>
      </c>
      <c r="F1596" s="18">
        <v>0</v>
      </c>
      <c r="G1596" s="18">
        <v>3.07450307450307E-2</v>
      </c>
      <c r="H1596" s="18">
        <v>2.8457028457028501E-2</v>
      </c>
      <c r="I1596" s="18">
        <v>1.9305019305019301E-2</v>
      </c>
      <c r="J1596" s="18">
        <v>5.2338052338052297E-2</v>
      </c>
      <c r="K1596" s="18">
        <v>8.3083083083083098E-2</v>
      </c>
      <c r="L1596" s="18">
        <v>7.42170742170742E-2</v>
      </c>
      <c r="M1596" s="18">
        <v>7.6648076648076602E-2</v>
      </c>
      <c r="N1596" s="18">
        <v>0.12955812955813001</v>
      </c>
      <c r="O1596" s="18">
        <v>0.13027313027313001</v>
      </c>
      <c r="P1596" s="18">
        <v>9.6954096954096902E-2</v>
      </c>
      <c r="Q1596" s="18">
        <v>0.164450164450164</v>
      </c>
      <c r="R1596" s="18">
        <v>0.216788216788217</v>
      </c>
      <c r="S1596" s="18">
        <v>0.18346918346918301</v>
      </c>
      <c r="T1596" s="18">
        <v>0.30544830544830498</v>
      </c>
      <c r="U1596" s="18">
        <v>0.24910624910624901</v>
      </c>
      <c r="V1596" s="18">
        <v>0.18604318604318601</v>
      </c>
      <c r="W1596" s="18">
        <v>0.16473616473616501</v>
      </c>
      <c r="X1596" s="18">
        <v>0.12898612898612899</v>
      </c>
      <c r="Y1596" s="18">
        <v>0.24109824109824099</v>
      </c>
      <c r="Z1596" s="18">
        <v>0.312455312455312</v>
      </c>
    </row>
    <row r="1597" spans="1:26">
      <c r="A1597" s="41">
        <v>136</v>
      </c>
      <c r="B1597" s="24" t="s">
        <v>777</v>
      </c>
      <c r="C1597" s="18">
        <v>0.543400543400543</v>
      </c>
      <c r="D1597" s="18">
        <v>0.442013442013442</v>
      </c>
      <c r="E1597" s="18">
        <v>0.52624052624052597</v>
      </c>
      <c r="F1597" s="18">
        <v>0.24653224653224601</v>
      </c>
      <c r="G1597" s="18">
        <v>0.296296296296296</v>
      </c>
      <c r="H1597" s="18">
        <v>0.38238238238238198</v>
      </c>
      <c r="I1597" s="18">
        <v>0.47175747175747201</v>
      </c>
      <c r="J1597" s="18">
        <v>0.40240240240240199</v>
      </c>
      <c r="K1597" s="18">
        <v>0.53081653081653102</v>
      </c>
      <c r="L1597" s="18">
        <v>0.53038753038752995</v>
      </c>
      <c r="M1597" s="18">
        <v>0.63549263549263502</v>
      </c>
      <c r="N1597" s="18">
        <v>0.65007865007864996</v>
      </c>
      <c r="O1597" s="18">
        <v>0.62505362505362505</v>
      </c>
      <c r="P1597" s="18">
        <v>0.71485771485771499</v>
      </c>
      <c r="Q1597" s="18">
        <v>0.73530673530673496</v>
      </c>
      <c r="R1597" s="18">
        <v>0.65551265551265603</v>
      </c>
      <c r="S1597" s="18">
        <v>0.65937365937365899</v>
      </c>
      <c r="T1597" s="18">
        <v>0.45874445874445902</v>
      </c>
      <c r="U1597" s="18">
        <v>0.30573430573430599</v>
      </c>
      <c r="V1597" s="18">
        <v>7.19290719290719E-2</v>
      </c>
      <c r="W1597" s="18">
        <v>8.0795080795080798E-2</v>
      </c>
      <c r="X1597" s="18">
        <v>0</v>
      </c>
      <c r="Y1597" s="18">
        <v>4.5045045045045001E-2</v>
      </c>
      <c r="Z1597" s="18">
        <v>0.324181324181324</v>
      </c>
    </row>
    <row r="1598" spans="1:26">
      <c r="A1598" s="41">
        <v>137</v>
      </c>
      <c r="B1598" s="24" t="s">
        <v>777</v>
      </c>
      <c r="C1598" s="18">
        <v>0.57857857857857897</v>
      </c>
      <c r="D1598" s="18">
        <v>0.481052481052481</v>
      </c>
      <c r="E1598" s="18">
        <v>0.74402974402974398</v>
      </c>
      <c r="F1598" s="18">
        <v>0.50950950950951002</v>
      </c>
      <c r="G1598" s="18">
        <v>0.80923780923780897</v>
      </c>
      <c r="H1598" s="18">
        <v>0.78707278707278705</v>
      </c>
      <c r="I1598" s="18">
        <v>0.55898755898755903</v>
      </c>
      <c r="J1598" s="18">
        <v>0.54926354926354903</v>
      </c>
      <c r="K1598" s="18">
        <v>0.55383955383955397</v>
      </c>
      <c r="L1598" s="18">
        <v>0.42513942513942499</v>
      </c>
      <c r="M1598" s="18">
        <v>0.54940654940654898</v>
      </c>
      <c r="N1598" s="18">
        <v>0.69540969540969499</v>
      </c>
      <c r="O1598" s="18">
        <v>0.55498355498355501</v>
      </c>
      <c r="P1598" s="18">
        <v>0.672529672529672</v>
      </c>
      <c r="Q1598" s="18">
        <v>0.82811382811382805</v>
      </c>
      <c r="R1598" s="18">
        <v>0.73916773916773904</v>
      </c>
      <c r="S1598" s="18">
        <v>0.73187473187473195</v>
      </c>
      <c r="T1598" s="18">
        <v>0.73502073502073495</v>
      </c>
      <c r="U1598" s="18">
        <v>0.72300872300872299</v>
      </c>
      <c r="V1598" s="18">
        <v>0.73287573287573304</v>
      </c>
      <c r="W1598" s="18">
        <v>0.72143572143572099</v>
      </c>
      <c r="X1598" s="18">
        <v>0.70084370084370096</v>
      </c>
      <c r="Y1598" s="18">
        <v>0.69540969540969499</v>
      </c>
      <c r="Z1598" s="18">
        <v>0.68211068211068204</v>
      </c>
    </row>
    <row r="1599" spans="1:26">
      <c r="A1599" s="41">
        <v>138</v>
      </c>
      <c r="B1599" s="24" t="s">
        <v>777</v>
      </c>
      <c r="C1599" s="18">
        <v>0.62262262262262302</v>
      </c>
      <c r="D1599" s="18">
        <v>0.68368368368368404</v>
      </c>
      <c r="E1599" s="18">
        <v>0.358358358358358</v>
      </c>
      <c r="F1599" s="18">
        <v>9.5381095381095404E-2</v>
      </c>
      <c r="G1599" s="18">
        <v>5.0336050336050299E-2</v>
      </c>
      <c r="H1599" s="18">
        <v>1.55870155870156E-2</v>
      </c>
      <c r="I1599" s="18">
        <v>1.0153010153010201E-2</v>
      </c>
      <c r="J1599" s="18">
        <v>0</v>
      </c>
      <c r="K1599" s="18">
        <v>8.7087087087087095E-2</v>
      </c>
      <c r="L1599" s="18">
        <v>0.19176319176319201</v>
      </c>
      <c r="M1599" s="18">
        <v>0.203775203775204</v>
      </c>
      <c r="N1599" s="18">
        <v>0.255398255398255</v>
      </c>
      <c r="O1599" s="18">
        <v>0.243958243958244</v>
      </c>
      <c r="P1599" s="18">
        <v>0.30230230230230198</v>
      </c>
      <c r="Q1599" s="18">
        <v>0.35163735163735199</v>
      </c>
      <c r="R1599" s="18">
        <v>0.37823537823537801</v>
      </c>
      <c r="S1599" s="18">
        <v>0.37408837408837398</v>
      </c>
      <c r="T1599" s="18">
        <v>0.26111826111826097</v>
      </c>
      <c r="U1599" s="18">
        <v>0.32132132132132102</v>
      </c>
      <c r="V1599" s="18">
        <v>0.66323466323466296</v>
      </c>
      <c r="W1599" s="18">
        <v>0.74045474045474002</v>
      </c>
      <c r="X1599" s="18">
        <v>0.687258687258687</v>
      </c>
      <c r="Y1599" s="18">
        <v>0.661232661232661</v>
      </c>
      <c r="Z1599" s="18">
        <v>0.69483769483769497</v>
      </c>
    </row>
    <row r="1600" spans="1:26">
      <c r="A1600" s="41">
        <v>139</v>
      </c>
      <c r="B1600" s="24" t="s">
        <v>777</v>
      </c>
      <c r="C1600" s="18">
        <v>0.68983268983268997</v>
      </c>
      <c r="D1600" s="18">
        <v>0.69040469040468999</v>
      </c>
      <c r="E1600" s="18">
        <v>0.84055484055484098</v>
      </c>
      <c r="F1600" s="18">
        <v>0.73702273702273702</v>
      </c>
      <c r="G1600" s="18">
        <v>0.69455169455169496</v>
      </c>
      <c r="H1600" s="18">
        <v>0.81338481338481305</v>
      </c>
      <c r="I1600" s="18">
        <v>0.68940368940368901</v>
      </c>
      <c r="J1600" s="18">
        <v>0.68211068211068204</v>
      </c>
      <c r="K1600" s="18">
        <v>0.44287144287144298</v>
      </c>
      <c r="L1600" s="18">
        <v>0.52466752466752498</v>
      </c>
      <c r="M1600" s="18">
        <v>0.25182325182325199</v>
      </c>
      <c r="N1600" s="18">
        <v>0.37194337194337201</v>
      </c>
      <c r="O1600" s="18">
        <v>0.30158730158730201</v>
      </c>
      <c r="P1600" s="18">
        <v>0.28099528099528098</v>
      </c>
      <c r="Q1600" s="18">
        <v>0.35964535964535999</v>
      </c>
      <c r="R1600" s="18">
        <v>0.64636064636064605</v>
      </c>
      <c r="S1600" s="18">
        <v>0.33776633776633802</v>
      </c>
      <c r="T1600" s="18">
        <v>0.42328042328042298</v>
      </c>
      <c r="U1600" s="18">
        <v>0.579436579436579</v>
      </c>
      <c r="V1600" s="18">
        <v>0.569426569426569</v>
      </c>
      <c r="W1600" s="18">
        <v>0.46546546546546502</v>
      </c>
      <c r="X1600" s="18">
        <v>0.19204919204919199</v>
      </c>
      <c r="Y1600" s="18">
        <v>0.10996710996711</v>
      </c>
      <c r="Z1600" s="18">
        <v>0.86572286572286605</v>
      </c>
    </row>
    <row r="1601" spans="1:26">
      <c r="A1601" s="41">
        <v>140</v>
      </c>
      <c r="B1601" s="24" t="s">
        <v>777</v>
      </c>
      <c r="C1601" s="18">
        <v>0.68697268697268699</v>
      </c>
      <c r="D1601" s="18">
        <v>0.58744458744458705</v>
      </c>
      <c r="E1601" s="18">
        <v>0.73931073931073898</v>
      </c>
      <c r="F1601" s="18">
        <v>0.62705562705562701</v>
      </c>
      <c r="G1601" s="18">
        <v>0.60960960960960997</v>
      </c>
      <c r="H1601" s="18">
        <v>0.59059059059059105</v>
      </c>
      <c r="I1601" s="18">
        <v>0.61590161590161596</v>
      </c>
      <c r="J1601" s="18">
        <v>0.52981552981553004</v>
      </c>
      <c r="K1601" s="18">
        <v>0.43600743600743602</v>
      </c>
      <c r="L1601" s="18">
        <v>0.42299442299442302</v>
      </c>
      <c r="M1601" s="18">
        <v>0.32503932503932498</v>
      </c>
      <c r="N1601" s="18">
        <v>0.19362219362219399</v>
      </c>
      <c r="O1601" s="18">
        <v>0.312741312741313</v>
      </c>
      <c r="P1601" s="18">
        <v>0.33976833976833998</v>
      </c>
      <c r="Q1601" s="18">
        <v>0.282997282997283</v>
      </c>
      <c r="R1601" s="18">
        <v>0.44701844701844701</v>
      </c>
      <c r="S1601" s="18">
        <v>0.41198341198341198</v>
      </c>
      <c r="T1601" s="18">
        <v>0.72143572143572099</v>
      </c>
      <c r="U1601" s="18">
        <v>0.52495352495352499</v>
      </c>
      <c r="V1601" s="18">
        <v>0.536822536822537</v>
      </c>
      <c r="W1601" s="18">
        <v>0.45974545974545999</v>
      </c>
      <c r="X1601" s="18">
        <v>0.44987844987844999</v>
      </c>
      <c r="Y1601" s="18">
        <v>0.45588445588445597</v>
      </c>
      <c r="Z1601" s="18">
        <v>0.46517946517946501</v>
      </c>
    </row>
    <row r="1602" spans="1:26">
      <c r="A1602" s="41">
        <v>141</v>
      </c>
      <c r="B1602" s="24" t="s">
        <v>777</v>
      </c>
      <c r="C1602" s="18">
        <v>0.61218361218361195</v>
      </c>
      <c r="D1602" s="18">
        <v>0.70970970970971003</v>
      </c>
      <c r="E1602" s="18">
        <v>0.73830973830973801</v>
      </c>
      <c r="F1602" s="18">
        <v>0.54468754468754499</v>
      </c>
      <c r="G1602" s="18">
        <v>0.45588445588445597</v>
      </c>
      <c r="H1602" s="18">
        <v>0.36050336050336002</v>
      </c>
      <c r="I1602" s="18">
        <v>0.44959244959244998</v>
      </c>
      <c r="J1602" s="18">
        <v>0.32132132132132102</v>
      </c>
      <c r="K1602" s="18">
        <v>0.32318032318032303</v>
      </c>
      <c r="L1602" s="18">
        <v>0.29029029029029002</v>
      </c>
      <c r="M1602" s="18">
        <v>0.203775203775204</v>
      </c>
      <c r="N1602" s="18">
        <v>0.17646217646217599</v>
      </c>
      <c r="O1602" s="18">
        <v>0.26640926640926599</v>
      </c>
      <c r="P1602" s="18">
        <v>0.286429286429286</v>
      </c>
      <c r="Q1602" s="18">
        <v>0.21392821392821401</v>
      </c>
      <c r="R1602" s="18">
        <v>0.17303017303017301</v>
      </c>
      <c r="S1602" s="18">
        <v>0.197340197340197</v>
      </c>
      <c r="T1602" s="18">
        <v>0.238953238953239</v>
      </c>
      <c r="U1602" s="18">
        <v>0.20434720434720399</v>
      </c>
      <c r="V1602" s="18">
        <v>0.27313027313027299</v>
      </c>
      <c r="W1602" s="18">
        <v>0.15529815529815499</v>
      </c>
      <c r="X1602" s="18">
        <v>0.31145431145431102</v>
      </c>
      <c r="Y1602" s="18">
        <v>0.40240240240240199</v>
      </c>
      <c r="Z1602" s="18">
        <v>0.24681824681824699</v>
      </c>
    </row>
    <row r="1603" spans="1:26">
      <c r="A1603" s="41">
        <v>142</v>
      </c>
      <c r="B1603" s="24" t="s">
        <v>777</v>
      </c>
      <c r="C1603" s="18">
        <v>0.36221936221936202</v>
      </c>
      <c r="D1603" s="18">
        <v>0.46189046189046201</v>
      </c>
      <c r="E1603" s="18">
        <v>0.41670241670241698</v>
      </c>
      <c r="F1603" s="18">
        <v>0.230659230659231</v>
      </c>
      <c r="G1603" s="18">
        <v>0.22937222937222901</v>
      </c>
      <c r="H1603" s="18">
        <v>0.268411268411268</v>
      </c>
      <c r="I1603" s="18">
        <v>0.25282425282425303</v>
      </c>
      <c r="J1603" s="18">
        <v>0.219219219219219</v>
      </c>
      <c r="K1603" s="18">
        <v>0.24495924495924501</v>
      </c>
      <c r="L1603" s="18">
        <v>0.27084227084227103</v>
      </c>
      <c r="M1603" s="18">
        <v>0.23766623766623801</v>
      </c>
      <c r="N1603" s="18">
        <v>0.21893321893321899</v>
      </c>
      <c r="O1603" s="18">
        <v>0.19004719004719001</v>
      </c>
      <c r="P1603" s="18">
        <v>0.21821821821821799</v>
      </c>
      <c r="Q1603" s="18">
        <v>0.227513227513228</v>
      </c>
      <c r="R1603" s="18">
        <v>0.15329615329615301</v>
      </c>
      <c r="S1603" s="18">
        <v>0</v>
      </c>
      <c r="T1603" s="18">
        <v>0</v>
      </c>
      <c r="U1603" s="18">
        <v>0</v>
      </c>
      <c r="V1603" s="18">
        <v>0</v>
      </c>
      <c r="W1603" s="18">
        <v>0</v>
      </c>
      <c r="X1603" s="18">
        <v>7.5504075504075494E-2</v>
      </c>
      <c r="Y1603" s="18">
        <v>0.109109109109109</v>
      </c>
      <c r="Z1603" s="18">
        <v>0.169312169312169</v>
      </c>
    </row>
    <row r="1604" spans="1:26">
      <c r="A1604" s="41">
        <v>143</v>
      </c>
      <c r="B1604" s="24" t="s">
        <v>777</v>
      </c>
      <c r="C1604" s="18">
        <v>0.24681824681824699</v>
      </c>
      <c r="D1604" s="18">
        <v>0.32060632060632099</v>
      </c>
      <c r="E1604" s="18">
        <v>0.24810524810524801</v>
      </c>
      <c r="F1604" s="18">
        <v>0.24367224367224399</v>
      </c>
      <c r="G1604" s="18">
        <v>0.181610181610182</v>
      </c>
      <c r="H1604" s="18">
        <v>0.15272415272415299</v>
      </c>
      <c r="I1604" s="18">
        <v>0.209495209495209</v>
      </c>
      <c r="J1604" s="18">
        <v>0.31560131560131599</v>
      </c>
      <c r="K1604" s="18">
        <v>0.27627627627627599</v>
      </c>
      <c r="L1604" s="18">
        <v>0.35392535392535401</v>
      </c>
      <c r="M1604" s="18">
        <v>0.46446446446446399</v>
      </c>
      <c r="N1604" s="18">
        <v>0.53610753610753603</v>
      </c>
      <c r="O1604" s="18">
        <v>0.72901472901472897</v>
      </c>
      <c r="P1604" s="18">
        <v>0.67109967109967095</v>
      </c>
      <c r="Q1604" s="18">
        <v>0.47104247104247099</v>
      </c>
      <c r="R1604" s="18">
        <v>0.48376948376948398</v>
      </c>
      <c r="S1604" s="18">
        <v>0.44415844415844402</v>
      </c>
      <c r="T1604" s="18">
        <v>0.40168740168740202</v>
      </c>
      <c r="U1604" s="18">
        <v>0.23094523094523101</v>
      </c>
      <c r="V1604" s="18">
        <v>0.12584012584012599</v>
      </c>
      <c r="W1604" s="18">
        <v>0.14929214929214901</v>
      </c>
      <c r="X1604" s="18">
        <v>0.16959816959817001</v>
      </c>
      <c r="Y1604" s="18">
        <v>0.15015015015015001</v>
      </c>
      <c r="Z1604" s="18">
        <v>0.15086515086515101</v>
      </c>
    </row>
    <row r="1605" spans="1:26">
      <c r="A1605" s="41">
        <v>144</v>
      </c>
      <c r="B1605" s="24" t="s">
        <v>777</v>
      </c>
      <c r="C1605" s="18">
        <v>0.13627913627913599</v>
      </c>
      <c r="D1605" s="18">
        <v>0.188188188188188</v>
      </c>
      <c r="E1605" s="18">
        <v>0.14671814671814701</v>
      </c>
      <c r="F1605" s="18">
        <v>0.225940225940226</v>
      </c>
      <c r="G1605" s="18">
        <v>0.38724438724438698</v>
      </c>
      <c r="H1605" s="18">
        <v>0.47847847847847802</v>
      </c>
      <c r="I1605" s="18">
        <v>0.53296153296153304</v>
      </c>
      <c r="J1605" s="18">
        <v>0.55069355069355097</v>
      </c>
      <c r="K1605" s="18">
        <v>0.52180752180752199</v>
      </c>
      <c r="L1605" s="18">
        <v>0.56585156585156604</v>
      </c>
      <c r="M1605" s="18">
        <v>0.628342628342628</v>
      </c>
      <c r="N1605" s="18">
        <v>0.52380952380952395</v>
      </c>
      <c r="O1605" s="18">
        <v>0.443586443586444</v>
      </c>
      <c r="P1605" s="18">
        <v>0.43243243243243201</v>
      </c>
      <c r="Q1605" s="18">
        <v>0.315887315887316</v>
      </c>
      <c r="R1605" s="18">
        <v>0.56141856141856095</v>
      </c>
      <c r="S1605" s="18">
        <v>0.518947518947519</v>
      </c>
      <c r="T1605" s="18">
        <v>0.37737737737737698</v>
      </c>
      <c r="U1605" s="18">
        <v>0.27241527241527203</v>
      </c>
      <c r="V1605" s="18">
        <v>0.18847418847418801</v>
      </c>
      <c r="W1605" s="18">
        <v>0.35435435435435397</v>
      </c>
      <c r="X1605" s="18">
        <v>0.471471471471471</v>
      </c>
      <c r="Y1605" s="18">
        <v>0.25411125411125401</v>
      </c>
      <c r="Z1605" s="18">
        <v>0.205348205348205</v>
      </c>
    </row>
    <row r="1606" spans="1:26">
      <c r="A1606" s="41">
        <v>145</v>
      </c>
      <c r="B1606" s="24" t="s">
        <v>777</v>
      </c>
      <c r="C1606" s="18">
        <v>0.112112112112112</v>
      </c>
      <c r="D1606" s="18">
        <v>9.6668096668096698E-2</v>
      </c>
      <c r="E1606" s="18">
        <v>0.107107107107107</v>
      </c>
      <c r="F1606" s="18">
        <v>5.3196053196053202E-2</v>
      </c>
      <c r="G1606" s="18">
        <v>3.4606034606034598E-2</v>
      </c>
      <c r="H1606" s="18">
        <v>2.2451022451022502E-2</v>
      </c>
      <c r="I1606" s="18">
        <v>9.7955097955097895E-2</v>
      </c>
      <c r="J1606" s="18">
        <v>0.13156013156013199</v>
      </c>
      <c r="K1606" s="18">
        <v>0.111826111826112</v>
      </c>
      <c r="L1606" s="18">
        <v>0.118261118261118</v>
      </c>
      <c r="M1606" s="18">
        <v>0.25025025025024999</v>
      </c>
      <c r="N1606" s="18">
        <v>0.47333047333047301</v>
      </c>
      <c r="O1606" s="18">
        <v>0.57700557700557698</v>
      </c>
      <c r="P1606" s="18">
        <v>0.72815672815672805</v>
      </c>
      <c r="Q1606" s="18">
        <v>0.53696553696553695</v>
      </c>
      <c r="R1606" s="18">
        <v>0.353639353639354</v>
      </c>
      <c r="S1606" s="18">
        <v>0.26397826397826402</v>
      </c>
      <c r="T1606" s="18">
        <v>0.23380523380523399</v>
      </c>
      <c r="U1606" s="18">
        <v>0.14771914771914799</v>
      </c>
      <c r="V1606" s="18">
        <v>8.2368082368082393E-2</v>
      </c>
      <c r="W1606" s="18">
        <v>4.6332046332046302E-2</v>
      </c>
      <c r="X1606" s="18">
        <v>0</v>
      </c>
      <c r="Y1606" s="18">
        <v>0</v>
      </c>
      <c r="Z1606" s="18">
        <v>0</v>
      </c>
    </row>
    <row r="1607" spans="1:26">
      <c r="A1607" s="41">
        <v>146</v>
      </c>
      <c r="B1607" s="24" t="s">
        <v>777</v>
      </c>
      <c r="C1607" s="18">
        <v>0</v>
      </c>
      <c r="D1607" s="18">
        <v>0</v>
      </c>
      <c r="E1607" s="18">
        <v>0</v>
      </c>
      <c r="F1607" s="18">
        <v>0</v>
      </c>
      <c r="G1607" s="18">
        <v>0</v>
      </c>
      <c r="H1607" s="18">
        <v>3.4320034320034299E-3</v>
      </c>
      <c r="I1607" s="18">
        <v>4.1470041470041498E-2</v>
      </c>
      <c r="J1607" s="18">
        <v>0.20434720434720399</v>
      </c>
      <c r="K1607" s="18">
        <v>0.26869726869726901</v>
      </c>
      <c r="L1607" s="18">
        <v>0.36307736307736299</v>
      </c>
      <c r="M1607" s="18">
        <v>0.528671528671529</v>
      </c>
      <c r="N1607" s="18">
        <v>0.56928356928356905</v>
      </c>
      <c r="O1607" s="18">
        <v>0.78392678392678405</v>
      </c>
      <c r="P1607" s="18">
        <v>0.87158587158587197</v>
      </c>
      <c r="Q1607" s="18">
        <v>0.92606892606892599</v>
      </c>
      <c r="R1607" s="18">
        <v>0.89503789503789499</v>
      </c>
      <c r="S1607" s="18">
        <v>0.62734162734162702</v>
      </c>
      <c r="T1607" s="18">
        <v>0.76848276848276798</v>
      </c>
      <c r="U1607" s="18">
        <v>0.64035464035463996</v>
      </c>
      <c r="V1607" s="18">
        <v>0.45188045188045201</v>
      </c>
      <c r="W1607" s="18">
        <v>0.31174031174031203</v>
      </c>
      <c r="X1607" s="18">
        <v>0.27055627055627102</v>
      </c>
      <c r="Y1607" s="18">
        <v>0.29114829114829099</v>
      </c>
      <c r="Z1607" s="18">
        <v>0.36407836407836403</v>
      </c>
    </row>
    <row r="1608" spans="1:26">
      <c r="A1608" s="41">
        <v>147</v>
      </c>
      <c r="B1608" s="24" t="s">
        <v>777</v>
      </c>
      <c r="C1608" s="18">
        <v>0.36207636207636201</v>
      </c>
      <c r="D1608" s="18">
        <v>0.54997854997855</v>
      </c>
      <c r="E1608" s="18">
        <v>0.52223652223652195</v>
      </c>
      <c r="F1608" s="18">
        <v>0.49234949234949199</v>
      </c>
      <c r="G1608" s="18">
        <v>0.27942227942227899</v>
      </c>
      <c r="H1608" s="18">
        <v>0.31717431717431699</v>
      </c>
      <c r="I1608" s="18">
        <v>0.21664521664521699</v>
      </c>
      <c r="J1608" s="18">
        <v>0.15587015587015601</v>
      </c>
      <c r="K1608" s="18">
        <v>0.108966108966109</v>
      </c>
      <c r="L1608" s="18">
        <v>7.6934076934076903E-2</v>
      </c>
      <c r="M1608" s="18">
        <v>1.9019019019019E-2</v>
      </c>
      <c r="N1608" s="18">
        <v>8.9661089661089599E-2</v>
      </c>
      <c r="O1608" s="18">
        <v>0.15086515086515101</v>
      </c>
      <c r="P1608" s="18">
        <v>0.13527813527813501</v>
      </c>
      <c r="Q1608" s="18">
        <v>5.07650507650508E-2</v>
      </c>
      <c r="R1608" s="18">
        <v>2.4024024024024E-2</v>
      </c>
      <c r="S1608" s="18">
        <v>7.8507078507078498E-2</v>
      </c>
      <c r="T1608" s="18">
        <v>6.2491062491062503E-2</v>
      </c>
      <c r="U1608" s="18">
        <v>4.6618046618046603E-2</v>
      </c>
      <c r="V1608" s="18">
        <v>7.2501072501072503E-2</v>
      </c>
      <c r="W1608" s="18">
        <v>0.16101816101816099</v>
      </c>
      <c r="X1608" s="18">
        <v>0.242099242099242</v>
      </c>
      <c r="Y1608" s="18">
        <v>0.37365937365937402</v>
      </c>
      <c r="Z1608" s="18">
        <v>0.162162162162162</v>
      </c>
    </row>
    <row r="1609" spans="1:26">
      <c r="A1609" s="41">
        <v>148</v>
      </c>
      <c r="B1609" s="24" t="s">
        <v>777</v>
      </c>
      <c r="C1609" s="18">
        <v>0.12955812955813001</v>
      </c>
      <c r="D1609" s="18">
        <v>4.0898040898040902E-2</v>
      </c>
      <c r="E1609" s="18">
        <v>6.2491062491062503E-2</v>
      </c>
      <c r="F1609" s="18">
        <v>0.217646217646218</v>
      </c>
      <c r="G1609" s="18">
        <v>0.22651222651222699</v>
      </c>
      <c r="H1609" s="18">
        <v>0.34820534820534799</v>
      </c>
      <c r="I1609" s="18">
        <v>0.20434720434720399</v>
      </c>
      <c r="J1609" s="18">
        <v>0.34606034606034602</v>
      </c>
      <c r="K1609" s="18">
        <v>0.50007150007150003</v>
      </c>
      <c r="L1609" s="18">
        <v>0.31874731874731899</v>
      </c>
      <c r="M1609" s="18">
        <v>0.34920634920634902</v>
      </c>
      <c r="N1609" s="18">
        <v>0.513942513942514</v>
      </c>
      <c r="O1609" s="18">
        <v>0.25096525096525102</v>
      </c>
      <c r="P1609" s="18">
        <v>0.28457028457028499</v>
      </c>
      <c r="Q1609" s="18">
        <v>5.4483054483054502E-2</v>
      </c>
      <c r="R1609" s="18">
        <v>0.17646217646217599</v>
      </c>
      <c r="S1609" s="18">
        <v>0.38209638209638203</v>
      </c>
      <c r="T1609" s="18">
        <v>0.22779922779922801</v>
      </c>
      <c r="U1609" s="18">
        <v>0.36379236379236402</v>
      </c>
      <c r="V1609" s="18">
        <v>0.55198055198055196</v>
      </c>
      <c r="W1609" s="18">
        <v>0.44258544258544302</v>
      </c>
      <c r="X1609" s="18">
        <v>0.29686829686829702</v>
      </c>
      <c r="Y1609" s="18">
        <v>0.20978120978121001</v>
      </c>
      <c r="Z1609" s="18">
        <v>0.33933933933933902</v>
      </c>
    </row>
    <row r="1610" spans="1:26">
      <c r="A1610" s="41">
        <v>149</v>
      </c>
      <c r="B1610" s="24" t="s">
        <v>777</v>
      </c>
      <c r="C1610" s="18">
        <v>0.47876447876447897</v>
      </c>
      <c r="D1610" s="18">
        <v>0.46203346203346202</v>
      </c>
      <c r="E1610" s="18">
        <v>0.51937651937651896</v>
      </c>
      <c r="F1610" s="18">
        <v>0.50879450879450905</v>
      </c>
      <c r="G1610" s="18">
        <v>0.51337051337051298</v>
      </c>
      <c r="H1610" s="18">
        <v>0.48662948662948702</v>
      </c>
      <c r="I1610" s="18">
        <v>0.41798941798941802</v>
      </c>
      <c r="J1610" s="18">
        <v>0.17617617617617601</v>
      </c>
      <c r="K1610" s="18">
        <v>4.8763048763048801E-2</v>
      </c>
      <c r="L1610" s="18">
        <v>0.85750035750035802</v>
      </c>
      <c r="M1610" s="18">
        <v>0.67052767052767104</v>
      </c>
      <c r="N1610" s="18">
        <v>3.4177034177034202E-2</v>
      </c>
      <c r="O1610" s="18">
        <v>0</v>
      </c>
      <c r="P1610" s="18">
        <v>2.4024024024024E-2</v>
      </c>
      <c r="Q1610" s="18">
        <v>2.8600028600028601E-3</v>
      </c>
      <c r="R1610" s="18">
        <v>2.8886028886028901E-2</v>
      </c>
      <c r="S1610" s="18">
        <v>0.25725725725725701</v>
      </c>
      <c r="T1610" s="18">
        <v>0.17488917488917499</v>
      </c>
      <c r="U1610" s="18">
        <v>0.121979121979122</v>
      </c>
      <c r="V1610" s="18">
        <v>0.27127127127127099</v>
      </c>
      <c r="W1610" s="18">
        <v>0.28070928070928097</v>
      </c>
      <c r="X1610" s="18">
        <v>0.48090948090948099</v>
      </c>
      <c r="Y1610" s="18">
        <v>0.49706849706849698</v>
      </c>
      <c r="Z1610" s="18">
        <v>0.61976261976262004</v>
      </c>
    </row>
    <row r="1611" spans="1:26">
      <c r="A1611" s="41">
        <v>150</v>
      </c>
      <c r="B1611" s="24" t="s">
        <v>777</v>
      </c>
      <c r="C1611" s="18">
        <v>0.31202631202631198</v>
      </c>
      <c r="D1611" s="18">
        <v>0.185042185042185</v>
      </c>
      <c r="E1611" s="18">
        <v>0.23194623194623201</v>
      </c>
      <c r="F1611" s="18">
        <v>0.13627913627913599</v>
      </c>
      <c r="G1611" s="18">
        <v>0.113685113685114</v>
      </c>
      <c r="H1611" s="18">
        <v>0.26712426712426701</v>
      </c>
      <c r="I1611" s="18">
        <v>0.22308022308022299</v>
      </c>
      <c r="J1611" s="18">
        <v>0.45245245245245203</v>
      </c>
      <c r="K1611" s="18">
        <v>0.40554840554840599</v>
      </c>
      <c r="L1611" s="18">
        <v>0.68825968825968797</v>
      </c>
      <c r="M1611" s="18">
        <v>0.76133276133276095</v>
      </c>
      <c r="N1611" s="18">
        <v>0.831402831402831</v>
      </c>
      <c r="O1611" s="18">
        <v>0.88088088088088101</v>
      </c>
      <c r="P1611" s="18">
        <v>0.82725582725582703</v>
      </c>
      <c r="Q1611" s="18">
        <v>0.215358215358215</v>
      </c>
      <c r="R1611" s="18">
        <v>0.62548262548262601</v>
      </c>
      <c r="S1611" s="18">
        <v>9.4666094666094699E-2</v>
      </c>
      <c r="T1611" s="18">
        <v>0.31016731016730997</v>
      </c>
      <c r="U1611" s="18">
        <v>0.41984841984841997</v>
      </c>
      <c r="V1611" s="18">
        <v>0.70813670813670804</v>
      </c>
      <c r="W1611" s="18">
        <v>0.54468754468754499</v>
      </c>
      <c r="X1611" s="18">
        <v>0.76519376519376503</v>
      </c>
      <c r="Y1611" s="18">
        <v>0.358358358358358</v>
      </c>
      <c r="Z1611" s="18">
        <v>0.43343343343343299</v>
      </c>
    </row>
    <row r="1612" spans="1:26">
      <c r="A1612" s="41">
        <v>151</v>
      </c>
      <c r="B1612" s="24" t="s">
        <v>777</v>
      </c>
      <c r="C1612" s="18">
        <v>0.27055627055627102</v>
      </c>
      <c r="D1612" s="18">
        <v>0.438581438581439</v>
      </c>
      <c r="E1612" s="18">
        <v>0.48133848133848101</v>
      </c>
      <c r="F1612" s="18">
        <v>0.50035750035750004</v>
      </c>
      <c r="G1612" s="18">
        <v>0.52595452595452596</v>
      </c>
      <c r="H1612" s="18">
        <v>0.111254111254111</v>
      </c>
      <c r="I1612" s="18">
        <v>5.9917059917059902E-2</v>
      </c>
      <c r="J1612" s="18">
        <v>5.5770055770055803E-2</v>
      </c>
      <c r="K1612" s="18">
        <v>0.123552123552124</v>
      </c>
      <c r="L1612" s="18">
        <v>9.1520091520091496E-2</v>
      </c>
      <c r="M1612" s="18">
        <v>8.3941083941083905E-2</v>
      </c>
      <c r="N1612" s="18">
        <v>0.12669812669812699</v>
      </c>
      <c r="O1612" s="18">
        <v>0.15486915486915501</v>
      </c>
      <c r="P1612" s="18">
        <v>6.7782067782067801E-2</v>
      </c>
      <c r="Q1612" s="18">
        <v>0.121979121979122</v>
      </c>
      <c r="R1612" s="18">
        <v>0.22050622050622001</v>
      </c>
      <c r="S1612" s="18">
        <v>0.186615186615187</v>
      </c>
      <c r="T1612" s="18">
        <v>8.55140855140855E-2</v>
      </c>
      <c r="U1612" s="18">
        <v>0.18375518375518399</v>
      </c>
      <c r="V1612" s="18">
        <v>0.27184327184327201</v>
      </c>
      <c r="W1612" s="18">
        <v>0.16030316030316</v>
      </c>
      <c r="X1612" s="18">
        <v>0.20091520091520099</v>
      </c>
      <c r="Y1612" s="18">
        <v>0.19362219362219399</v>
      </c>
      <c r="Z1612" s="18">
        <v>0.16831116831116799</v>
      </c>
    </row>
    <row r="1613" spans="1:26">
      <c r="A1613" s="41">
        <v>152</v>
      </c>
      <c r="B1613" s="24" t="s">
        <v>777</v>
      </c>
      <c r="C1613" s="18">
        <v>7.6934076934076903E-2</v>
      </c>
      <c r="D1613" s="18">
        <v>5.16230516230516E-2</v>
      </c>
      <c r="E1613" s="18">
        <v>0.17388817388817401</v>
      </c>
      <c r="F1613" s="18">
        <v>0.123838123838124</v>
      </c>
      <c r="G1613" s="18">
        <v>0.12298012298012299</v>
      </c>
      <c r="H1613" s="18">
        <v>0.13999713999714</v>
      </c>
      <c r="I1613" s="18">
        <v>0.10968110968111</v>
      </c>
      <c r="J1613" s="18">
        <v>0.265265265265265</v>
      </c>
      <c r="K1613" s="18">
        <v>0.193908193908194</v>
      </c>
      <c r="L1613" s="18">
        <v>0.22937222937222901</v>
      </c>
      <c r="M1613" s="18">
        <v>0.238953238953239</v>
      </c>
      <c r="N1613" s="18">
        <v>0.16159016159016201</v>
      </c>
      <c r="O1613" s="18">
        <v>0.214500214500214</v>
      </c>
      <c r="P1613" s="18">
        <v>0.215072215072215</v>
      </c>
      <c r="Q1613" s="18">
        <v>0.16159016159016201</v>
      </c>
      <c r="R1613" s="18">
        <v>0.21736021736021699</v>
      </c>
      <c r="S1613" s="18">
        <v>0.12298012298012299</v>
      </c>
      <c r="T1613" s="18">
        <v>0.102674102674103</v>
      </c>
      <c r="U1613" s="18">
        <v>0.29915629915629899</v>
      </c>
      <c r="V1613" s="18">
        <v>0.32761332761332801</v>
      </c>
      <c r="W1613" s="18">
        <v>0.32003432003431997</v>
      </c>
      <c r="X1613" s="18">
        <v>0.42113542113542102</v>
      </c>
      <c r="Y1613" s="18">
        <v>0.26741026741026702</v>
      </c>
      <c r="Z1613" s="18">
        <v>0.31174031174031203</v>
      </c>
    </row>
    <row r="1614" spans="1:26">
      <c r="A1614" s="41">
        <v>153</v>
      </c>
      <c r="B1614" s="24" t="s">
        <v>777</v>
      </c>
      <c r="C1614" s="18">
        <v>0.32832832832832798</v>
      </c>
      <c r="D1614" s="18">
        <v>0.18218218218218199</v>
      </c>
      <c r="E1614" s="18">
        <v>0.243958243958244</v>
      </c>
      <c r="F1614" s="18">
        <v>0.15272415272415299</v>
      </c>
      <c r="G1614" s="18">
        <v>8.7516087516087498E-2</v>
      </c>
      <c r="H1614" s="18">
        <v>0.12827112827112799</v>
      </c>
      <c r="I1614" s="18">
        <v>0.188188188188188</v>
      </c>
      <c r="J1614" s="18">
        <v>0.193908193908194</v>
      </c>
      <c r="K1614" s="18">
        <v>0.20749320749320699</v>
      </c>
      <c r="L1614" s="18">
        <v>0.117546117546118</v>
      </c>
      <c r="M1614" s="18">
        <v>0.163735163735164</v>
      </c>
      <c r="N1614" s="18">
        <v>0.112827112827113</v>
      </c>
      <c r="O1614" s="18">
        <v>0.72472472472472504</v>
      </c>
      <c r="P1614" s="18">
        <v>0.64321464321464294</v>
      </c>
      <c r="Q1614" s="18">
        <v>0.69869869869869905</v>
      </c>
      <c r="R1614" s="18">
        <v>0.67967967967968002</v>
      </c>
      <c r="S1614" s="18">
        <v>0.81524381524381495</v>
      </c>
      <c r="T1614" s="18">
        <v>0.71828971828971799</v>
      </c>
      <c r="U1614" s="18">
        <v>0.76576576576576605</v>
      </c>
      <c r="V1614" s="18">
        <v>0.82310882310882305</v>
      </c>
      <c r="W1614" s="18">
        <v>0.58801658801658796</v>
      </c>
      <c r="X1614" s="18">
        <v>0.69741169741169695</v>
      </c>
      <c r="Y1614" s="18">
        <v>0.56213356213356203</v>
      </c>
      <c r="Z1614" s="18">
        <v>0.39739739739739699</v>
      </c>
    </row>
    <row r="1615" spans="1:26">
      <c r="A1615" s="41">
        <v>154</v>
      </c>
      <c r="B1615" s="24" t="s">
        <v>777</v>
      </c>
      <c r="C1615" s="18">
        <v>0.22365222365222401</v>
      </c>
      <c r="D1615" s="18">
        <v>0.114686114686115</v>
      </c>
      <c r="E1615" s="18">
        <v>0.11025311025311001</v>
      </c>
      <c r="F1615" s="18">
        <v>3.4606034606034598E-2</v>
      </c>
      <c r="G1615" s="18">
        <v>1.11540111540112E-2</v>
      </c>
      <c r="H1615" s="18">
        <v>1.3013013013013001E-2</v>
      </c>
      <c r="I1615" s="18">
        <v>0</v>
      </c>
      <c r="J1615" s="18">
        <v>1.5730015730015701E-3</v>
      </c>
      <c r="K1615" s="18">
        <v>6.29200629200629E-3</v>
      </c>
      <c r="L1615" s="18">
        <v>4.4044044044044002E-2</v>
      </c>
      <c r="M1615" s="18">
        <v>0.12012012012011999</v>
      </c>
      <c r="N1615" s="18">
        <v>6.1776061776061798E-2</v>
      </c>
      <c r="O1615" s="18">
        <v>7.9794079794079806E-2</v>
      </c>
      <c r="P1615" s="18">
        <v>9.6239096239096197E-2</v>
      </c>
      <c r="Q1615" s="18">
        <v>0</v>
      </c>
      <c r="R1615" s="18">
        <v>0</v>
      </c>
      <c r="S1615" s="18">
        <v>0</v>
      </c>
      <c r="T1615" s="18">
        <v>0</v>
      </c>
      <c r="U1615" s="18">
        <v>0</v>
      </c>
      <c r="V1615" s="18">
        <v>0</v>
      </c>
      <c r="W1615" s="18">
        <v>0</v>
      </c>
      <c r="X1615" s="18">
        <v>0</v>
      </c>
      <c r="Y1615" s="18">
        <v>3.07450307450307E-2</v>
      </c>
      <c r="Z1615" s="18">
        <v>9.0376090376090401E-2</v>
      </c>
    </row>
    <row r="1616" spans="1:26">
      <c r="A1616" s="41">
        <v>155</v>
      </c>
      <c r="B1616" s="24" t="s">
        <v>777</v>
      </c>
      <c r="C1616" s="18">
        <v>0.125125125125125</v>
      </c>
      <c r="D1616" s="18">
        <v>0.16573716573716599</v>
      </c>
      <c r="E1616" s="18">
        <v>0.120692120692121</v>
      </c>
      <c r="F1616" s="18">
        <v>0.119119119119119</v>
      </c>
      <c r="G1616" s="18">
        <v>0.20749320749320699</v>
      </c>
      <c r="H1616" s="18">
        <v>0.106392106392106</v>
      </c>
      <c r="I1616" s="18">
        <v>0.10968110968111</v>
      </c>
      <c r="J1616" s="18">
        <v>0.15687115687115699</v>
      </c>
      <c r="K1616" s="18">
        <v>0.2003432003432</v>
      </c>
      <c r="L1616" s="18">
        <v>0.22808522808522799</v>
      </c>
      <c r="M1616" s="18">
        <v>0.13213213213213201</v>
      </c>
      <c r="N1616" s="18">
        <v>0</v>
      </c>
      <c r="O1616" s="18">
        <v>0.116974116974117</v>
      </c>
      <c r="P1616" s="18">
        <v>4.1470041470041498E-2</v>
      </c>
      <c r="Q1616" s="18">
        <v>4.2471042471042497E-2</v>
      </c>
      <c r="R1616" s="18">
        <v>2.13070213070213E-2</v>
      </c>
      <c r="S1616" s="18">
        <v>5.7200057200057204E-4</v>
      </c>
      <c r="T1616" s="18">
        <v>5.3911053911053899E-2</v>
      </c>
      <c r="U1616" s="18">
        <v>3.61790361790362E-2</v>
      </c>
      <c r="V1616" s="18">
        <v>7.7649077649077594E-2</v>
      </c>
      <c r="W1616" s="18">
        <v>5.9631059631059601E-2</v>
      </c>
      <c r="X1616" s="18">
        <v>0.13785213785213801</v>
      </c>
      <c r="Y1616" s="18">
        <v>0.110539110539111</v>
      </c>
      <c r="Z1616" s="18">
        <v>6.0775060775060799E-2</v>
      </c>
    </row>
    <row r="1617" spans="1:26">
      <c r="A1617" s="41">
        <v>156</v>
      </c>
      <c r="B1617" s="24" t="s">
        <v>777</v>
      </c>
      <c r="C1617" s="18">
        <v>6.9069069069069094E-2</v>
      </c>
      <c r="D1617" s="18">
        <v>4.7190047190047199E-2</v>
      </c>
      <c r="E1617" s="18">
        <v>0.13813813813813799</v>
      </c>
      <c r="F1617" s="18">
        <v>0.41369941369941399</v>
      </c>
      <c r="G1617" s="18">
        <v>0.48348348348348302</v>
      </c>
      <c r="H1617" s="18">
        <v>0.30888030888030898</v>
      </c>
      <c r="I1617" s="18">
        <v>0.32446732446732401</v>
      </c>
      <c r="J1617" s="18">
        <v>0.30702130702130698</v>
      </c>
      <c r="K1617" s="18">
        <v>0.25911625911625902</v>
      </c>
      <c r="L1617" s="18">
        <v>0.26741026741026702</v>
      </c>
      <c r="M1617" s="18">
        <v>0.41441441441441401</v>
      </c>
      <c r="N1617" s="18">
        <v>0.446732446732447</v>
      </c>
      <c r="O1617" s="18">
        <v>0.50378950378950405</v>
      </c>
      <c r="P1617" s="18">
        <v>0.49735449735449699</v>
      </c>
      <c r="Q1617" s="18">
        <v>0.860860860860861</v>
      </c>
      <c r="R1617" s="18">
        <v>0.15343915343915299</v>
      </c>
      <c r="S1617" s="18">
        <v>0.71571571571571602</v>
      </c>
      <c r="T1617" s="18">
        <v>0.195481195481195</v>
      </c>
      <c r="U1617" s="18">
        <v>3.26040326040326E-2</v>
      </c>
      <c r="V1617" s="18">
        <v>6.1490061490061497E-2</v>
      </c>
      <c r="W1617" s="18">
        <v>4.8763048763048801E-2</v>
      </c>
      <c r="X1617" s="18">
        <v>1.6159016159016201E-2</v>
      </c>
      <c r="Y1617" s="18">
        <v>2.8171028171028199E-2</v>
      </c>
      <c r="Z1617" s="18">
        <v>0</v>
      </c>
    </row>
    <row r="1618" spans="1:26">
      <c r="A1618" s="41">
        <v>157</v>
      </c>
      <c r="B1618" s="24" t="s">
        <v>777</v>
      </c>
      <c r="C1618" s="18">
        <v>0</v>
      </c>
      <c r="D1618" s="18">
        <v>0</v>
      </c>
      <c r="E1618" s="18">
        <v>0</v>
      </c>
      <c r="F1618" s="18">
        <v>0</v>
      </c>
      <c r="G1618" s="18">
        <v>0</v>
      </c>
      <c r="H1618" s="18">
        <v>0</v>
      </c>
      <c r="I1618" s="18">
        <v>0</v>
      </c>
      <c r="J1618" s="18">
        <v>9.1520091520091492E-3</v>
      </c>
      <c r="K1618" s="18">
        <v>1.3013013013013001E-2</v>
      </c>
      <c r="L1618" s="18">
        <v>1.04390104390104E-2</v>
      </c>
      <c r="M1618" s="18">
        <v>0</v>
      </c>
      <c r="N1618" s="18">
        <v>1.7160017160017201E-2</v>
      </c>
      <c r="O1618" s="18">
        <v>2.8600028600028602E-4</v>
      </c>
      <c r="P1618" s="18">
        <v>1.67310167310167E-2</v>
      </c>
      <c r="Q1618" s="18">
        <v>0.102674102674103</v>
      </c>
      <c r="R1618" s="18">
        <v>0.10296010296010299</v>
      </c>
      <c r="S1618" s="18">
        <v>9.90990990990991E-2</v>
      </c>
      <c r="T1618" s="18">
        <v>0.25811525811525798</v>
      </c>
      <c r="U1618" s="18">
        <v>0.31545831545831499</v>
      </c>
      <c r="V1618" s="18">
        <v>0.130845130845131</v>
      </c>
      <c r="W1618" s="18">
        <v>8.2368082368082393E-2</v>
      </c>
      <c r="X1618" s="18">
        <v>6.1204061204061203E-2</v>
      </c>
      <c r="Y1618" s="18">
        <v>3.93250393250393E-2</v>
      </c>
      <c r="Z1618" s="18">
        <v>4.7905047905047897E-2</v>
      </c>
    </row>
    <row r="1619" spans="1:26">
      <c r="A1619" s="41">
        <v>158</v>
      </c>
      <c r="B1619" s="24" t="s">
        <v>777</v>
      </c>
      <c r="C1619" s="18">
        <v>5.2338052338052297E-2</v>
      </c>
      <c r="D1619" s="18">
        <v>3.5750035750035797E-2</v>
      </c>
      <c r="E1619" s="18">
        <v>6.20620620620621E-2</v>
      </c>
      <c r="F1619" s="18">
        <v>5.8630058630058601E-2</v>
      </c>
      <c r="G1619" s="18">
        <v>0.112827112827113</v>
      </c>
      <c r="H1619" s="18">
        <v>0.17202917202917201</v>
      </c>
      <c r="I1619" s="18">
        <v>0.18032318032318001</v>
      </c>
      <c r="J1619" s="18">
        <v>0.23037323037322999</v>
      </c>
      <c r="K1619" s="18">
        <v>0.25353925353925399</v>
      </c>
      <c r="L1619" s="18">
        <v>0.14514514514514501</v>
      </c>
      <c r="M1619" s="18">
        <v>7.7363077363077404E-2</v>
      </c>
      <c r="N1619" s="18">
        <v>7.1357071357071394E-2</v>
      </c>
      <c r="O1619" s="18">
        <v>9.6668096668096698E-2</v>
      </c>
      <c r="P1619" s="18">
        <v>4.2185042185042203E-2</v>
      </c>
      <c r="Q1619" s="18">
        <v>2.94580294580295E-2</v>
      </c>
      <c r="R1619" s="18">
        <v>7.0070070070070104E-3</v>
      </c>
      <c r="S1619" s="18">
        <v>0</v>
      </c>
      <c r="T1619" s="18">
        <v>6.3635063635063605E-2</v>
      </c>
      <c r="U1619" s="18">
        <v>0.18761618761618801</v>
      </c>
      <c r="V1619" s="18">
        <v>0.12641212641212601</v>
      </c>
      <c r="W1619" s="18">
        <v>9.22350922350922E-2</v>
      </c>
      <c r="X1619" s="18">
        <v>6.4350064350064295E-2</v>
      </c>
      <c r="Y1619" s="18">
        <v>6.1204061204061203E-2</v>
      </c>
      <c r="Z1619" s="18">
        <v>5.1337051337051298E-2</v>
      </c>
    </row>
    <row r="1620" spans="1:26">
      <c r="A1620" s="41">
        <v>159</v>
      </c>
      <c r="B1620" s="24" t="s">
        <v>777</v>
      </c>
      <c r="C1620" s="18">
        <v>0</v>
      </c>
      <c r="D1620" s="18">
        <v>0</v>
      </c>
      <c r="E1620" s="18">
        <v>0</v>
      </c>
      <c r="F1620" s="18">
        <v>0</v>
      </c>
      <c r="G1620" s="18">
        <v>0</v>
      </c>
      <c r="H1620" s="18">
        <v>5.0336050336050299E-2</v>
      </c>
      <c r="I1620" s="18">
        <v>1.67310167310167E-2</v>
      </c>
      <c r="J1620" s="18">
        <v>4.4044044044044002E-2</v>
      </c>
      <c r="K1620" s="18">
        <v>4.43300443300443E-3</v>
      </c>
      <c r="L1620" s="18">
        <v>0</v>
      </c>
      <c r="M1620" s="18">
        <v>0.245531245531246</v>
      </c>
      <c r="N1620" s="18">
        <v>0.22150722150722199</v>
      </c>
      <c r="O1620" s="18">
        <v>8.4227084227084206E-2</v>
      </c>
      <c r="P1620" s="18">
        <v>0.21635921635921601</v>
      </c>
      <c r="Q1620" s="18">
        <v>6.7210067210067198E-2</v>
      </c>
      <c r="R1620" s="18">
        <v>0</v>
      </c>
      <c r="S1620" s="18">
        <v>0</v>
      </c>
      <c r="T1620" s="18">
        <v>0.13713713713713699</v>
      </c>
      <c r="U1620" s="18">
        <v>0</v>
      </c>
      <c r="V1620" s="18">
        <v>0</v>
      </c>
      <c r="W1620" s="18">
        <v>4.7190047190047201E-3</v>
      </c>
      <c r="X1620" s="18">
        <v>4.84770484770485E-2</v>
      </c>
      <c r="Y1620" s="18">
        <v>6.0775060775060799E-2</v>
      </c>
      <c r="Z1620" s="18">
        <v>2.0020020020019999E-2</v>
      </c>
    </row>
    <row r="1621" spans="1:26">
      <c r="A1621" s="41">
        <v>160</v>
      </c>
      <c r="B1621" s="24" t="s">
        <v>777</v>
      </c>
      <c r="C1621" s="18">
        <v>1.43000143000143E-2</v>
      </c>
      <c r="D1621" s="18">
        <v>1.6445016445016399E-2</v>
      </c>
      <c r="E1621" s="18">
        <v>0</v>
      </c>
      <c r="F1621" s="18">
        <v>0</v>
      </c>
      <c r="G1621" s="18">
        <v>0</v>
      </c>
      <c r="H1621" s="18">
        <v>1.3013013013013001E-2</v>
      </c>
      <c r="I1621" s="18">
        <v>7.8650078650078607E-3</v>
      </c>
      <c r="J1621" s="18">
        <v>3.93250393250393E-2</v>
      </c>
      <c r="K1621" s="18">
        <v>9.2807092807092803E-2</v>
      </c>
      <c r="L1621" s="18">
        <v>0.33776633776633802</v>
      </c>
      <c r="M1621" s="18">
        <v>0.38023738023738002</v>
      </c>
      <c r="N1621" s="18">
        <v>0.28042328042328002</v>
      </c>
      <c r="O1621" s="18">
        <v>0.19047619047618999</v>
      </c>
      <c r="P1621" s="18">
        <v>0.20248820248820201</v>
      </c>
      <c r="Q1621" s="18">
        <v>0.27084227084227103</v>
      </c>
      <c r="R1621" s="18">
        <v>0.22808522808522799</v>
      </c>
      <c r="S1621" s="18">
        <v>0.18547118547118499</v>
      </c>
      <c r="T1621" s="18">
        <v>0.28013728013728001</v>
      </c>
      <c r="U1621" s="18">
        <v>0.33361933361933399</v>
      </c>
      <c r="V1621" s="18">
        <v>0.297869297869298</v>
      </c>
      <c r="W1621" s="18">
        <v>0.20978120978121001</v>
      </c>
      <c r="X1621" s="18">
        <v>0.25096525096525102</v>
      </c>
      <c r="Y1621" s="18">
        <v>0.15844415844415799</v>
      </c>
      <c r="Z1621" s="18">
        <v>7.5790075790075795E-2</v>
      </c>
    </row>
    <row r="1622" spans="1:26">
      <c r="A1622" s="41">
        <v>161</v>
      </c>
      <c r="B1622" s="24" t="s">
        <v>777</v>
      </c>
      <c r="C1622" s="18">
        <v>9.0662090662090702E-2</v>
      </c>
      <c r="D1622" s="18">
        <v>9.0662090662090702E-2</v>
      </c>
      <c r="E1622" s="18">
        <v>0.12298012298012299</v>
      </c>
      <c r="F1622" s="18">
        <v>0.17388817388817401</v>
      </c>
      <c r="G1622" s="18">
        <v>0.188188188188188</v>
      </c>
      <c r="H1622" s="18">
        <v>0.19362219362219399</v>
      </c>
      <c r="I1622" s="18">
        <v>0.15329615329615301</v>
      </c>
      <c r="J1622" s="18">
        <v>9.3808093808093795E-2</v>
      </c>
      <c r="K1622" s="18">
        <v>0.13627913627913599</v>
      </c>
      <c r="L1622" s="18">
        <v>7.1643071643071599E-2</v>
      </c>
      <c r="M1622" s="18">
        <v>4.5617045617045597E-2</v>
      </c>
      <c r="N1622" s="18">
        <v>3.8324038324038301E-2</v>
      </c>
      <c r="O1622" s="18">
        <v>2.2451022451022502E-2</v>
      </c>
      <c r="P1622" s="18">
        <v>6.0489060489060498E-2</v>
      </c>
      <c r="Q1622" s="18">
        <v>0.17460317460317501</v>
      </c>
      <c r="R1622" s="18">
        <v>7.3788073788073796E-2</v>
      </c>
      <c r="S1622" s="18">
        <v>4.6904046904046898E-2</v>
      </c>
      <c r="T1622" s="18">
        <v>2.75990275990276E-2</v>
      </c>
      <c r="U1622" s="18">
        <v>3.7323037323037302E-2</v>
      </c>
      <c r="V1622" s="18">
        <v>1.67310167310167E-2</v>
      </c>
      <c r="W1622" s="18">
        <v>0</v>
      </c>
      <c r="X1622" s="18">
        <v>0</v>
      </c>
      <c r="Y1622" s="18">
        <v>0</v>
      </c>
      <c r="Z1622" s="18">
        <v>0</v>
      </c>
    </row>
    <row r="1623" spans="1:26">
      <c r="A1623" s="41">
        <v>162</v>
      </c>
      <c r="B1623" s="24" t="s">
        <v>777</v>
      </c>
      <c r="C1623" s="18">
        <v>0</v>
      </c>
      <c r="D1623" s="18">
        <v>1.85900185900186E-3</v>
      </c>
      <c r="E1623" s="18">
        <v>0</v>
      </c>
      <c r="F1623" s="18">
        <v>0</v>
      </c>
      <c r="G1623" s="18">
        <v>0</v>
      </c>
      <c r="H1623" s="18">
        <v>1.7446017446017401E-2</v>
      </c>
      <c r="I1623" s="18">
        <v>2.7313027313027299E-2</v>
      </c>
      <c r="J1623" s="18">
        <v>3.0459030459030499E-2</v>
      </c>
      <c r="K1623" s="18">
        <v>4.74760474760475E-2</v>
      </c>
      <c r="L1623" s="18">
        <v>5.0050050050049998E-3</v>
      </c>
      <c r="M1623" s="18">
        <v>0.76676676676676703</v>
      </c>
      <c r="N1623" s="18">
        <v>0.55226655226655197</v>
      </c>
      <c r="O1623" s="18">
        <v>0.23509223509223501</v>
      </c>
      <c r="P1623" s="18">
        <v>0.168597168597169</v>
      </c>
      <c r="Q1623" s="18">
        <v>9.4380094380094398E-2</v>
      </c>
      <c r="R1623" s="18">
        <v>0.14957814957814999</v>
      </c>
      <c r="S1623" s="18">
        <v>0.12669812669812699</v>
      </c>
      <c r="T1623" s="18">
        <v>0.14128414128414099</v>
      </c>
      <c r="U1623" s="18">
        <v>2.75990275990276E-2</v>
      </c>
      <c r="V1623" s="18">
        <v>1.8018018018018001E-2</v>
      </c>
      <c r="W1623" s="18">
        <v>3.1746031746031703E-2</v>
      </c>
      <c r="X1623" s="18">
        <v>5.7057057057057103E-2</v>
      </c>
      <c r="Y1623" s="18">
        <v>2.31660231660232E-2</v>
      </c>
      <c r="Z1623" s="18">
        <v>2.8171028171028199E-2</v>
      </c>
    </row>
    <row r="1624" spans="1:26">
      <c r="A1624" s="41">
        <v>163</v>
      </c>
      <c r="B1624" s="24" t="s">
        <v>777</v>
      </c>
      <c r="C1624" s="18">
        <v>1.2012012012012E-2</v>
      </c>
      <c r="D1624" s="18">
        <v>2.44530244530245E-2</v>
      </c>
      <c r="E1624" s="18">
        <v>1.17260117260117E-2</v>
      </c>
      <c r="F1624" s="18">
        <v>3.3319033319033298E-2</v>
      </c>
      <c r="G1624" s="18">
        <v>0</v>
      </c>
      <c r="H1624" s="18">
        <v>1.67310167310167E-2</v>
      </c>
      <c r="I1624" s="18">
        <v>2.5025025025024999E-2</v>
      </c>
      <c r="J1624" s="18">
        <v>4.1470041470041503E-3</v>
      </c>
      <c r="K1624" s="18">
        <v>3.61790361790362E-2</v>
      </c>
      <c r="L1624" s="18">
        <v>2.3738023738023702E-2</v>
      </c>
      <c r="M1624" s="18">
        <v>1.3013013013013001E-2</v>
      </c>
      <c r="N1624" s="18">
        <v>2.1164021164021201E-2</v>
      </c>
      <c r="O1624" s="18">
        <v>3.0030030030029999E-2</v>
      </c>
      <c r="P1624" s="18">
        <v>1.9591019591019599E-2</v>
      </c>
      <c r="Q1624" s="18">
        <v>0</v>
      </c>
      <c r="R1624" s="18">
        <v>0</v>
      </c>
      <c r="S1624" s="18">
        <v>6.4922064922064898E-2</v>
      </c>
      <c r="T1624" s="18">
        <v>1.58730158730159E-2</v>
      </c>
      <c r="U1624" s="18">
        <v>0</v>
      </c>
      <c r="V1624" s="18">
        <v>0</v>
      </c>
      <c r="W1624" s="18">
        <v>0</v>
      </c>
      <c r="X1624" s="18">
        <v>0</v>
      </c>
      <c r="Y1624" s="18">
        <v>2.21650221650222E-2</v>
      </c>
      <c r="Z1624" s="18">
        <v>3.3605033605033599E-2</v>
      </c>
    </row>
    <row r="1625" spans="1:26">
      <c r="A1625" s="41">
        <v>164</v>
      </c>
      <c r="B1625" s="24" t="s">
        <v>777</v>
      </c>
      <c r="C1625" s="18">
        <v>5.5770055770055803E-2</v>
      </c>
      <c r="D1625" s="18">
        <v>1.0153010153010201E-2</v>
      </c>
      <c r="E1625" s="18">
        <v>1.6159016159016201E-2</v>
      </c>
      <c r="F1625" s="18">
        <v>3.8610038610038598E-3</v>
      </c>
      <c r="G1625" s="18">
        <v>1.0010010010009999E-3</v>
      </c>
      <c r="H1625" s="18">
        <v>7.0070070070070104E-3</v>
      </c>
      <c r="I1625" s="18">
        <v>4.1470041470041503E-3</v>
      </c>
      <c r="J1625" s="18">
        <v>1.17260117260117E-2</v>
      </c>
      <c r="K1625" s="18">
        <v>4.1470041470041503E-3</v>
      </c>
      <c r="L1625" s="18">
        <v>6.0060060060060103E-3</v>
      </c>
      <c r="M1625" s="18">
        <v>7.5790075790075802E-3</v>
      </c>
      <c r="N1625" s="18">
        <v>1.51580151580152E-2</v>
      </c>
      <c r="O1625" s="18">
        <v>4.6904046904046898E-2</v>
      </c>
      <c r="P1625" s="18">
        <v>6.7782067782067801E-2</v>
      </c>
      <c r="Q1625" s="18">
        <v>9.1234091234091194E-2</v>
      </c>
      <c r="R1625" s="18">
        <v>7.4789074789074803E-2</v>
      </c>
      <c r="S1625" s="18">
        <v>0.104819104819105</v>
      </c>
      <c r="T1625" s="18">
        <v>0.117546117546118</v>
      </c>
      <c r="U1625" s="18">
        <v>7.2930072930072906E-2</v>
      </c>
      <c r="V1625" s="18">
        <v>0.103246103246103</v>
      </c>
      <c r="W1625" s="18">
        <v>0.103961103961104</v>
      </c>
      <c r="X1625" s="18">
        <v>0.12541112541112501</v>
      </c>
      <c r="Y1625" s="18">
        <v>0.24181324181324201</v>
      </c>
      <c r="Z1625" s="18">
        <v>0.30030030030030003</v>
      </c>
    </row>
    <row r="1626" spans="1:26">
      <c r="A1626" s="41">
        <v>165</v>
      </c>
      <c r="B1626" s="24" t="s">
        <v>777</v>
      </c>
      <c r="C1626" s="18">
        <v>0.423852423852424</v>
      </c>
      <c r="D1626" s="18">
        <v>0.422279422279422</v>
      </c>
      <c r="E1626" s="18">
        <v>0.53510653510653505</v>
      </c>
      <c r="F1626" s="18">
        <v>0.65107965107965105</v>
      </c>
      <c r="G1626" s="18">
        <v>0.60102960102960101</v>
      </c>
      <c r="H1626" s="18">
        <v>0.67839267839267803</v>
      </c>
      <c r="I1626" s="18">
        <v>0.66223366223366198</v>
      </c>
      <c r="J1626" s="18">
        <v>0.74517374517374502</v>
      </c>
      <c r="K1626" s="18">
        <v>0.71604975511225499</v>
      </c>
      <c r="L1626" s="18">
        <v>0.52180752180752199</v>
      </c>
      <c r="M1626" s="18">
        <v>0.190762190762191</v>
      </c>
      <c r="N1626" s="18">
        <v>0.201201201201201</v>
      </c>
      <c r="O1626" s="18">
        <v>2.3738023738023702E-2</v>
      </c>
      <c r="P1626" s="18">
        <v>0.68168168168168197</v>
      </c>
      <c r="Q1626" s="18">
        <v>0.34248534248534201</v>
      </c>
      <c r="R1626" s="18">
        <v>0.72200772200772201</v>
      </c>
      <c r="S1626" s="18">
        <v>0.22393822393822399</v>
      </c>
      <c r="T1626" s="18">
        <v>0.35135135135135098</v>
      </c>
      <c r="U1626" s="18">
        <v>0.234806234806235</v>
      </c>
      <c r="V1626" s="18">
        <v>0.23294723294723299</v>
      </c>
      <c r="W1626" s="18">
        <v>0.234091234091234</v>
      </c>
      <c r="X1626" s="18">
        <v>0.22779922779922801</v>
      </c>
      <c r="Y1626" s="18">
        <v>0.20348920348920299</v>
      </c>
      <c r="Z1626" s="18">
        <v>0.27384527384527402</v>
      </c>
    </row>
    <row r="1627" spans="1:26">
      <c r="A1627" s="41">
        <v>166</v>
      </c>
      <c r="B1627" s="24" t="s">
        <v>777</v>
      </c>
      <c r="C1627" s="18">
        <v>0.27184327184327201</v>
      </c>
      <c r="D1627" s="18">
        <v>0.37995137995138001</v>
      </c>
      <c r="E1627" s="18">
        <v>0.404261404261404</v>
      </c>
      <c r="F1627" s="18">
        <v>0.53510653510653505</v>
      </c>
      <c r="G1627" s="18">
        <v>0.51008151008151004</v>
      </c>
      <c r="H1627" s="18">
        <v>0.48891748891748898</v>
      </c>
      <c r="I1627" s="18">
        <v>0.47719147719147698</v>
      </c>
      <c r="J1627" s="18">
        <v>0.53324753324753305</v>
      </c>
      <c r="K1627" s="18">
        <v>0.42428142428142401</v>
      </c>
      <c r="L1627" s="18">
        <v>0.49335049335049302</v>
      </c>
      <c r="M1627" s="18">
        <v>0.48791648791648801</v>
      </c>
      <c r="N1627" s="18">
        <v>0.49706849706849698</v>
      </c>
      <c r="O1627" s="18">
        <v>0.53768053768053803</v>
      </c>
      <c r="P1627" s="18">
        <v>0.55198055198055196</v>
      </c>
      <c r="Q1627" s="18">
        <v>0.54440154440154398</v>
      </c>
      <c r="R1627" s="18">
        <v>0.53739453739453702</v>
      </c>
      <c r="S1627" s="18">
        <v>0.433719433719434</v>
      </c>
      <c r="T1627" s="18">
        <v>0.59316459316459302</v>
      </c>
      <c r="U1627" s="18">
        <v>0.53896753896753902</v>
      </c>
      <c r="V1627" s="18">
        <v>0.633347633347633</v>
      </c>
      <c r="W1627" s="18">
        <v>0.75089375089375099</v>
      </c>
      <c r="X1627" s="18">
        <v>0.55097955097955098</v>
      </c>
      <c r="Y1627" s="18">
        <v>0.46103246103246098</v>
      </c>
      <c r="Z1627" s="18">
        <v>0.24009724009724001</v>
      </c>
    </row>
    <row r="1628" spans="1:26">
      <c r="A1628" s="41">
        <v>167</v>
      </c>
      <c r="B1628" s="24" t="s">
        <v>777</v>
      </c>
      <c r="C1628" s="18">
        <v>0.26612326612326598</v>
      </c>
      <c r="D1628" s="18">
        <v>0.302874302874303</v>
      </c>
      <c r="E1628" s="18">
        <v>0.317460317460317</v>
      </c>
      <c r="F1628" s="18">
        <v>0.56871156871156903</v>
      </c>
      <c r="G1628" s="18">
        <v>0.52180752180752199</v>
      </c>
      <c r="H1628" s="18">
        <v>0.50350350350350404</v>
      </c>
      <c r="I1628" s="18">
        <v>0.28700128700128702</v>
      </c>
      <c r="J1628" s="18">
        <v>0.268411268411268</v>
      </c>
      <c r="K1628" s="18">
        <v>0.22150722150722199</v>
      </c>
      <c r="L1628" s="18">
        <v>0.14285714285714299</v>
      </c>
      <c r="M1628" s="18">
        <v>0.13527813527813501</v>
      </c>
      <c r="N1628" s="18">
        <v>0.152152152152152</v>
      </c>
      <c r="O1628" s="18">
        <v>0.11025311025311001</v>
      </c>
      <c r="P1628" s="18">
        <v>3.4606034606034598E-2</v>
      </c>
      <c r="Q1628" s="18">
        <v>1.35850135850136E-2</v>
      </c>
      <c r="R1628" s="18">
        <v>0</v>
      </c>
      <c r="S1628" s="18">
        <v>0</v>
      </c>
      <c r="T1628" s="18">
        <v>0</v>
      </c>
      <c r="U1628" s="18">
        <v>2.8600028600028602E-4</v>
      </c>
      <c r="V1628" s="18">
        <v>2.8600028600028601E-3</v>
      </c>
      <c r="W1628" s="18">
        <v>3.3319033319033298E-2</v>
      </c>
      <c r="X1628" s="18">
        <v>1.7446017446017401E-2</v>
      </c>
      <c r="Y1628" s="18">
        <v>1.2012012012012E-2</v>
      </c>
      <c r="Z1628" s="18">
        <v>2.3738023738023702E-2</v>
      </c>
    </row>
    <row r="1629" spans="1:26">
      <c r="A1629" s="41">
        <v>168</v>
      </c>
      <c r="B1629" s="24" t="s">
        <v>777</v>
      </c>
      <c r="C1629" s="18">
        <v>3.3319033319033298E-2</v>
      </c>
      <c r="D1629" s="18">
        <v>2.9172029172029199E-2</v>
      </c>
      <c r="E1629" s="18">
        <v>1.6445016445016399E-2</v>
      </c>
      <c r="F1629" s="18">
        <v>2.2880022880022902E-2</v>
      </c>
      <c r="G1629" s="18">
        <v>1.5730015730015701E-3</v>
      </c>
      <c r="H1629" s="18">
        <v>5.0050050050049998E-3</v>
      </c>
      <c r="I1629" s="18">
        <v>9.6668096668096698E-2</v>
      </c>
      <c r="J1629" s="18">
        <v>0.126984126984127</v>
      </c>
      <c r="K1629" s="18">
        <v>0.112112112112112</v>
      </c>
      <c r="L1629" s="18">
        <v>8.7087087087087095E-2</v>
      </c>
      <c r="M1629" s="18">
        <v>0.106106106106106</v>
      </c>
      <c r="N1629" s="18">
        <v>0.17960817960818001</v>
      </c>
      <c r="O1629" s="18">
        <v>0.15086515086515101</v>
      </c>
      <c r="P1629" s="18">
        <v>4.7190047190047199E-2</v>
      </c>
      <c r="Q1629" s="18">
        <v>0</v>
      </c>
      <c r="R1629" s="18">
        <v>0.28414128414128398</v>
      </c>
      <c r="S1629" s="18">
        <v>4.4616044616044598E-2</v>
      </c>
      <c r="T1629" s="18">
        <v>0</v>
      </c>
      <c r="U1629" s="18">
        <v>0</v>
      </c>
      <c r="V1629" s="18">
        <v>1.3013013013013001E-2</v>
      </c>
      <c r="W1629" s="18">
        <v>5.8058058058058103E-2</v>
      </c>
      <c r="X1629" s="18">
        <v>3.07450307450307E-2</v>
      </c>
      <c r="Y1629" s="18">
        <v>3.8324038324038301E-2</v>
      </c>
      <c r="Z1629" s="18">
        <v>3.0459030459030499E-2</v>
      </c>
    </row>
    <row r="1630" spans="1:26">
      <c r="A1630" s="41">
        <v>169</v>
      </c>
      <c r="B1630" s="24" t="s">
        <v>777</v>
      </c>
      <c r="C1630" s="18">
        <v>2.8886028886028901E-2</v>
      </c>
      <c r="D1630" s="18">
        <v>5.4197054197054201E-2</v>
      </c>
      <c r="E1630" s="18">
        <v>6.2777062777062798E-2</v>
      </c>
      <c r="F1630" s="18">
        <v>8.2940082940082899E-2</v>
      </c>
      <c r="G1630" s="18">
        <v>1.58730158730159E-2</v>
      </c>
      <c r="H1630" s="18">
        <v>0.112541112541113</v>
      </c>
      <c r="I1630" s="18">
        <v>5.16230516230516E-2</v>
      </c>
      <c r="J1630" s="18">
        <v>2.44530244530245E-2</v>
      </c>
      <c r="K1630" s="18">
        <v>0.162162162162162</v>
      </c>
      <c r="L1630" s="18">
        <v>0.22522522522522501</v>
      </c>
      <c r="M1630" s="18">
        <v>0.111254111254111</v>
      </c>
      <c r="N1630" s="18">
        <v>0.17017017017017</v>
      </c>
      <c r="O1630" s="18">
        <v>0.19362219362219399</v>
      </c>
      <c r="P1630" s="18">
        <v>0.194909194909195</v>
      </c>
      <c r="Q1630" s="18">
        <v>0.46675246675246701</v>
      </c>
      <c r="R1630" s="18">
        <v>0.47676247676247702</v>
      </c>
      <c r="S1630" s="18">
        <v>0.396110396110396</v>
      </c>
      <c r="T1630" s="18">
        <v>3.4606034606034598E-2</v>
      </c>
      <c r="U1630" s="18">
        <v>0.16101816101816099</v>
      </c>
      <c r="V1630" s="18">
        <v>0.115687115687116</v>
      </c>
      <c r="W1630" s="18">
        <v>0.28557128557128603</v>
      </c>
      <c r="X1630" s="18">
        <v>0.487630487630488</v>
      </c>
      <c r="Y1630" s="18">
        <v>0.28957528957529</v>
      </c>
      <c r="Z1630" s="18">
        <v>0.26612326612326598</v>
      </c>
    </row>
    <row r="1631" spans="1:26">
      <c r="A1631" s="41">
        <v>170</v>
      </c>
      <c r="B1631" s="24" t="s">
        <v>777</v>
      </c>
      <c r="C1631" s="18">
        <v>0.14543114543114499</v>
      </c>
      <c r="D1631" s="18">
        <v>7.6362076362076398E-2</v>
      </c>
      <c r="E1631" s="18">
        <v>2.9744029744029701E-2</v>
      </c>
      <c r="F1631" s="18">
        <v>7.6362076362076398E-2</v>
      </c>
      <c r="G1631" s="18">
        <v>5.7200057200057204E-4</v>
      </c>
      <c r="H1631" s="18">
        <v>1.2727012727012699E-2</v>
      </c>
      <c r="I1631" s="18">
        <v>0</v>
      </c>
      <c r="J1631" s="18">
        <v>0</v>
      </c>
      <c r="K1631" s="18">
        <v>0</v>
      </c>
      <c r="L1631" s="18">
        <v>0</v>
      </c>
      <c r="M1631" s="18">
        <v>0.373230373230373</v>
      </c>
      <c r="N1631" s="18">
        <v>0.65265265265265304</v>
      </c>
      <c r="O1631" s="18">
        <v>0.36894036894036902</v>
      </c>
      <c r="P1631" s="18">
        <v>0.18475618475618499</v>
      </c>
      <c r="Q1631" s="18">
        <v>2.0592020592020598E-2</v>
      </c>
      <c r="R1631" s="18">
        <v>0.468039468039468</v>
      </c>
      <c r="S1631" s="18">
        <v>0.333905333905334</v>
      </c>
      <c r="T1631" s="18">
        <v>0.59631059631059602</v>
      </c>
      <c r="U1631" s="18">
        <v>0.53267553267553303</v>
      </c>
      <c r="V1631" s="18">
        <v>0.57571857571857599</v>
      </c>
      <c r="W1631" s="18">
        <v>0.56685256685256702</v>
      </c>
      <c r="X1631" s="18">
        <v>0.435435435435435</v>
      </c>
      <c r="Y1631" s="18">
        <v>0.34920634920634902</v>
      </c>
      <c r="Z1631" s="18">
        <v>0.221793221793222</v>
      </c>
    </row>
    <row r="1632" spans="1:26">
      <c r="A1632" s="41">
        <v>171</v>
      </c>
      <c r="B1632" s="24" t="s">
        <v>777</v>
      </c>
      <c r="C1632" s="18">
        <v>0.36951236951236999</v>
      </c>
      <c r="D1632" s="18">
        <v>0.34920634920634902</v>
      </c>
      <c r="E1632" s="18">
        <v>0.64821964821964795</v>
      </c>
      <c r="F1632" s="18">
        <v>0.51337051337051298</v>
      </c>
      <c r="G1632" s="18">
        <v>0.53868153868153901</v>
      </c>
      <c r="H1632" s="18">
        <v>0.19176319176319201</v>
      </c>
      <c r="I1632" s="18">
        <v>0.137566137566138</v>
      </c>
      <c r="J1632" s="18">
        <v>0.119119119119119</v>
      </c>
      <c r="K1632" s="18">
        <v>0.24238524238524201</v>
      </c>
      <c r="L1632" s="18">
        <v>0.52252252252252296</v>
      </c>
      <c r="M1632" s="18">
        <v>0.49649649649649602</v>
      </c>
      <c r="N1632" s="18">
        <v>0.50221650221650205</v>
      </c>
      <c r="O1632" s="18">
        <v>0.59602459602459601</v>
      </c>
      <c r="P1632" s="18">
        <v>0.51165451165451203</v>
      </c>
      <c r="Q1632" s="18">
        <v>0.57099957099957099</v>
      </c>
      <c r="R1632" s="18">
        <v>0.54468754468754499</v>
      </c>
      <c r="S1632" s="18">
        <v>0.45903045903045903</v>
      </c>
      <c r="T1632" s="18">
        <v>0.39410839410839399</v>
      </c>
      <c r="U1632" s="18">
        <v>0.240526240526241</v>
      </c>
      <c r="V1632" s="18">
        <v>0.34191334191334199</v>
      </c>
      <c r="W1632" s="18">
        <v>0.42842842842842799</v>
      </c>
      <c r="X1632" s="18">
        <v>0.46389246389246402</v>
      </c>
      <c r="Y1632" s="18">
        <v>0.564707564707565</v>
      </c>
      <c r="Z1632" s="18">
        <v>0.40183040183040197</v>
      </c>
    </row>
    <row r="1633" spans="1:26">
      <c r="A1633" s="41">
        <v>172</v>
      </c>
      <c r="B1633" s="24" t="s">
        <v>777</v>
      </c>
      <c r="C1633" s="18">
        <v>0.29715429715429698</v>
      </c>
      <c r="D1633" s="18">
        <v>0.38567138567138598</v>
      </c>
      <c r="E1633" s="18">
        <v>0.24438724438724399</v>
      </c>
      <c r="F1633" s="18">
        <v>0.30573430573430599</v>
      </c>
      <c r="G1633" s="18">
        <v>0.20763620763620799</v>
      </c>
      <c r="H1633" s="18">
        <v>0.100529100529101</v>
      </c>
      <c r="I1633" s="18">
        <v>8.6229086229086205E-2</v>
      </c>
      <c r="J1633" s="18">
        <v>0.12955812955813001</v>
      </c>
      <c r="K1633" s="18">
        <v>0.171743171743172</v>
      </c>
      <c r="L1633" s="18">
        <v>0.51108251108251102</v>
      </c>
      <c r="M1633" s="18">
        <v>0.54397254397254402</v>
      </c>
      <c r="N1633" s="18">
        <v>0.66638066638066595</v>
      </c>
      <c r="O1633" s="18">
        <v>0.634920634920635</v>
      </c>
      <c r="P1633" s="18">
        <v>0.67867867867867904</v>
      </c>
      <c r="Q1633" s="18">
        <v>0.55827255827255795</v>
      </c>
      <c r="R1633" s="18">
        <v>0.50221650221650205</v>
      </c>
      <c r="S1633" s="18">
        <v>0.52695552695552705</v>
      </c>
      <c r="T1633" s="18">
        <v>0.30158730158730201</v>
      </c>
      <c r="U1633" s="18">
        <v>1.5730015730015701E-3</v>
      </c>
      <c r="V1633" s="18">
        <v>1.67310167310167E-2</v>
      </c>
      <c r="W1633" s="18">
        <v>0.13141713141713099</v>
      </c>
      <c r="X1633" s="18">
        <v>0.18876018876018899</v>
      </c>
      <c r="Y1633" s="18">
        <v>0.101387101387101</v>
      </c>
      <c r="Z1633" s="18">
        <v>9.5667095667095706E-2</v>
      </c>
    </row>
    <row r="1634" spans="1:26">
      <c r="A1634" s="41">
        <v>173</v>
      </c>
      <c r="B1634" s="24" t="s">
        <v>777</v>
      </c>
      <c r="C1634" s="18">
        <v>0.224081224081224</v>
      </c>
      <c r="D1634" s="18">
        <v>9.22350922350922E-2</v>
      </c>
      <c r="E1634" s="18">
        <v>8.1510081510081503E-2</v>
      </c>
      <c r="F1634" s="18">
        <v>0.30358930358930403</v>
      </c>
      <c r="G1634" s="18">
        <v>0.32632632632632602</v>
      </c>
      <c r="H1634" s="18">
        <v>8.55140855140855E-2</v>
      </c>
      <c r="I1634" s="18">
        <v>2.2880022880022902E-2</v>
      </c>
      <c r="J1634" s="18">
        <v>0</v>
      </c>
      <c r="K1634" s="18">
        <v>0</v>
      </c>
      <c r="L1634" s="18">
        <v>0</v>
      </c>
      <c r="M1634" s="18">
        <v>3.1317031317031299E-2</v>
      </c>
      <c r="N1634" s="18">
        <v>0</v>
      </c>
      <c r="O1634" s="18">
        <v>3.5178035178035201E-2</v>
      </c>
      <c r="P1634" s="18">
        <v>8.5800085800085794E-3</v>
      </c>
      <c r="Q1634" s="18">
        <v>3.1460031460031502E-3</v>
      </c>
      <c r="R1634" s="18">
        <v>0</v>
      </c>
      <c r="S1634" s="18">
        <v>3.8324038324038301E-2</v>
      </c>
      <c r="T1634" s="18">
        <v>0</v>
      </c>
      <c r="U1634" s="18">
        <v>0</v>
      </c>
      <c r="V1634" s="18">
        <v>4.6904046904046898E-2</v>
      </c>
      <c r="W1634" s="18">
        <v>1.2012012012012E-2</v>
      </c>
      <c r="X1634" s="18">
        <v>1.0725010725010699E-2</v>
      </c>
      <c r="Y1634" s="18">
        <v>0</v>
      </c>
      <c r="Z1634" s="18">
        <v>0</v>
      </c>
    </row>
    <row r="1635" spans="1:26">
      <c r="A1635" s="41">
        <v>174</v>
      </c>
      <c r="B1635" s="24" t="s">
        <v>777</v>
      </c>
      <c r="C1635" s="18">
        <v>0</v>
      </c>
      <c r="D1635" s="18">
        <v>1.28700128700129E-3</v>
      </c>
      <c r="E1635" s="18">
        <v>3.3605033605033599E-2</v>
      </c>
      <c r="F1635" s="18">
        <v>1.28700128700129E-3</v>
      </c>
      <c r="G1635" s="18">
        <v>0</v>
      </c>
      <c r="H1635" s="18">
        <v>0</v>
      </c>
      <c r="I1635" s="18">
        <v>0</v>
      </c>
      <c r="J1635" s="18">
        <v>1.0725010725010699E-2</v>
      </c>
      <c r="K1635" s="18">
        <v>6.3635063635063605E-2</v>
      </c>
      <c r="L1635" s="18">
        <v>5.3911053911053899E-2</v>
      </c>
      <c r="M1635" s="18">
        <v>6.0489060489060498E-2</v>
      </c>
      <c r="N1635" s="18">
        <v>6.1204061204061203E-2</v>
      </c>
      <c r="O1635" s="18">
        <v>9.8241098241098196E-2</v>
      </c>
      <c r="P1635" s="18">
        <v>4.4330044330044303E-2</v>
      </c>
      <c r="Q1635" s="18">
        <v>9.5381095381095404E-2</v>
      </c>
      <c r="R1635" s="18">
        <v>4.2185042185042203E-2</v>
      </c>
      <c r="S1635" s="18">
        <v>0.102674102674103</v>
      </c>
      <c r="T1635" s="18">
        <v>4.2185042185042203E-2</v>
      </c>
      <c r="U1635" s="18">
        <v>5.4340054340054301E-3</v>
      </c>
      <c r="V1635" s="18">
        <v>0</v>
      </c>
      <c r="W1635" s="18">
        <v>0</v>
      </c>
      <c r="X1635" s="18">
        <v>0</v>
      </c>
      <c r="Y1635" s="18">
        <v>0</v>
      </c>
      <c r="Z1635" s="18">
        <v>0</v>
      </c>
    </row>
    <row r="1636" spans="1:26">
      <c r="A1636" s="41">
        <v>175</v>
      </c>
      <c r="B1636" s="24" t="s">
        <v>777</v>
      </c>
      <c r="C1636" s="18">
        <v>1.7732017732017699E-2</v>
      </c>
      <c r="D1636" s="18">
        <v>3.8610038610038602E-2</v>
      </c>
      <c r="E1636" s="18">
        <v>9.1949091949091899E-2</v>
      </c>
      <c r="F1636" s="18">
        <v>7.2930072930072906E-2</v>
      </c>
      <c r="G1636" s="18">
        <v>6.4636064636064597E-2</v>
      </c>
      <c r="H1636" s="18">
        <v>0.10081510081510101</v>
      </c>
      <c r="I1636" s="18">
        <v>0.109252109252109</v>
      </c>
      <c r="J1636" s="18">
        <v>7.2215072215072201E-2</v>
      </c>
      <c r="K1636" s="18">
        <v>0.12012012012011999</v>
      </c>
      <c r="L1636" s="18">
        <v>5.8630058630058601E-2</v>
      </c>
      <c r="M1636" s="18">
        <v>2.6312026312026299E-2</v>
      </c>
      <c r="N1636" s="18">
        <v>2.8457028457028501E-2</v>
      </c>
      <c r="O1636" s="18">
        <v>5.1051051051050997E-2</v>
      </c>
      <c r="P1636" s="18">
        <v>0.116545116545117</v>
      </c>
      <c r="Q1636" s="18">
        <v>6.3635063635063605E-2</v>
      </c>
      <c r="R1636" s="18">
        <v>4.97640497640498E-2</v>
      </c>
      <c r="S1636" s="18">
        <v>0.106821106821107</v>
      </c>
      <c r="T1636" s="18">
        <v>7.4789074789074803E-2</v>
      </c>
      <c r="U1636" s="18">
        <v>9.3093093093093104E-2</v>
      </c>
      <c r="V1636" s="18">
        <v>0.23666523666523701</v>
      </c>
      <c r="W1636" s="18">
        <v>0.229086229086229</v>
      </c>
      <c r="X1636" s="18">
        <v>0.139139139139139</v>
      </c>
      <c r="Y1636" s="18">
        <v>0.158730158730159</v>
      </c>
      <c r="Z1636" s="18">
        <v>0.19462319462319499</v>
      </c>
    </row>
    <row r="1637" spans="1:26">
      <c r="A1637" s="41">
        <v>176</v>
      </c>
      <c r="B1637" s="24" t="s">
        <v>777</v>
      </c>
      <c r="C1637" s="18">
        <v>0.27255827255827297</v>
      </c>
      <c r="D1637" s="18">
        <v>0.27184327184327201</v>
      </c>
      <c r="E1637" s="18">
        <v>0.27255827255827297</v>
      </c>
      <c r="F1637" s="18">
        <v>0.22022022022022</v>
      </c>
      <c r="G1637" s="18">
        <v>0.246246246246246</v>
      </c>
      <c r="H1637" s="18">
        <v>0.30130130130130101</v>
      </c>
      <c r="I1637" s="18">
        <v>9.1949091949091899E-2</v>
      </c>
      <c r="J1637" s="18">
        <v>0.50121550121550096</v>
      </c>
      <c r="K1637" s="18">
        <v>0.124839124839125</v>
      </c>
      <c r="L1637" s="18">
        <v>0.26955526955526998</v>
      </c>
      <c r="M1637" s="18">
        <v>0.14257114257114301</v>
      </c>
      <c r="N1637" s="18">
        <v>1.2012012012012E-2</v>
      </c>
      <c r="O1637" s="18">
        <v>0.116974116974117</v>
      </c>
      <c r="P1637" s="18">
        <v>0.16988416988416999</v>
      </c>
      <c r="Q1637" s="18">
        <v>8.4227084227084206E-2</v>
      </c>
      <c r="R1637" s="18">
        <v>4.0898040898040902E-2</v>
      </c>
      <c r="S1637" s="18">
        <v>1.6445016445016399E-2</v>
      </c>
      <c r="T1637" s="18">
        <v>3.6751036751036803E-2</v>
      </c>
      <c r="U1637" s="18">
        <v>2.94580294580295E-2</v>
      </c>
      <c r="V1637" s="18">
        <v>2.1879021879021899E-2</v>
      </c>
      <c r="W1637" s="18">
        <v>6.3063063063063099E-2</v>
      </c>
      <c r="X1637" s="18">
        <v>8.0795080795080798E-2</v>
      </c>
      <c r="Y1637" s="18">
        <v>0.119119119119119</v>
      </c>
      <c r="Z1637" s="18">
        <v>5.3625053625053598E-2</v>
      </c>
    </row>
    <row r="1638" spans="1:26">
      <c r="A1638" s="41">
        <v>177</v>
      </c>
      <c r="B1638" s="24" t="s">
        <v>777</v>
      </c>
      <c r="C1638" s="18">
        <v>9.3093093093093104E-2</v>
      </c>
      <c r="D1638" s="18">
        <v>7.9222079222079203E-2</v>
      </c>
      <c r="E1638" s="18">
        <v>8.1796081796081804E-2</v>
      </c>
      <c r="F1638" s="18">
        <v>0.20820820820820801</v>
      </c>
      <c r="G1638" s="18">
        <v>0.49549549549549499</v>
      </c>
      <c r="H1638" s="18">
        <v>0.120978120978121</v>
      </c>
      <c r="I1638" s="18">
        <v>0</v>
      </c>
      <c r="J1638" s="18">
        <v>5.7200057200057202E-3</v>
      </c>
      <c r="K1638" s="18">
        <v>0.15901615901615901</v>
      </c>
      <c r="L1638" s="18">
        <v>0.20334620334620301</v>
      </c>
      <c r="M1638" s="18">
        <v>0.14957814957814999</v>
      </c>
      <c r="N1638" s="18">
        <v>3.9039039039038999E-2</v>
      </c>
      <c r="O1638" s="18">
        <v>0.23695123695123699</v>
      </c>
      <c r="P1638" s="18">
        <v>0.31931931931931901</v>
      </c>
      <c r="Q1638" s="18">
        <v>0.46503646503646501</v>
      </c>
      <c r="R1638" s="18">
        <v>0.25954525954525998</v>
      </c>
      <c r="S1638" s="18">
        <v>0.34148434148434098</v>
      </c>
      <c r="T1638" s="18">
        <v>0.103961103961104</v>
      </c>
      <c r="U1638" s="18">
        <v>0.130845130845131</v>
      </c>
      <c r="V1638" s="18">
        <v>0.186615186615187</v>
      </c>
      <c r="W1638" s="18">
        <v>3.9039039039038999E-2</v>
      </c>
      <c r="X1638" s="18">
        <v>2.7313027313027299E-2</v>
      </c>
      <c r="Y1638" s="18">
        <v>9.5095095095095103E-2</v>
      </c>
      <c r="Z1638" s="18">
        <v>1.0010010010009999E-3</v>
      </c>
    </row>
    <row r="1639" spans="1:26">
      <c r="A1639" s="41">
        <v>178</v>
      </c>
      <c r="B1639" s="24" t="s">
        <v>777</v>
      </c>
      <c r="C1639" s="18">
        <v>0</v>
      </c>
      <c r="D1639" s="18">
        <v>4.1470041470041503E-3</v>
      </c>
      <c r="E1639" s="18">
        <v>6.6924066924066897E-2</v>
      </c>
      <c r="F1639" s="18">
        <v>6.9355069355069299E-2</v>
      </c>
      <c r="G1639" s="18">
        <v>6.5923065923065904E-2</v>
      </c>
      <c r="H1639" s="18">
        <v>9.7955097955097895E-2</v>
      </c>
      <c r="I1639" s="18">
        <v>0.16316316316316301</v>
      </c>
      <c r="J1639" s="18">
        <v>0.201201201201201</v>
      </c>
      <c r="K1639" s="18">
        <v>0.135850135850136</v>
      </c>
      <c r="L1639" s="18">
        <v>8.99470899470899E-2</v>
      </c>
      <c r="M1639" s="18">
        <v>0.30387530387530398</v>
      </c>
      <c r="N1639" s="18">
        <v>0.46732446732446697</v>
      </c>
      <c r="O1639" s="18">
        <v>0.195481195481195</v>
      </c>
      <c r="P1639" s="18">
        <v>9.4380094380094398E-2</v>
      </c>
      <c r="Q1639" s="18">
        <v>0.18761618761618801</v>
      </c>
      <c r="R1639" s="18">
        <v>5.7057057057057103E-2</v>
      </c>
      <c r="S1639" s="18">
        <v>1.51580151580152E-2</v>
      </c>
      <c r="T1639" s="18">
        <v>0.176748176748177</v>
      </c>
      <c r="U1639" s="18">
        <v>0.17403117403117399</v>
      </c>
      <c r="V1639" s="18">
        <v>0.24653224653224601</v>
      </c>
      <c r="W1639" s="18">
        <v>0.106821106821107</v>
      </c>
      <c r="X1639" s="18">
        <v>0.284856284856285</v>
      </c>
      <c r="Y1639" s="18">
        <v>0.35235235235235202</v>
      </c>
      <c r="Z1639" s="18">
        <v>0.29758329758329799</v>
      </c>
    </row>
    <row r="1640" spans="1:26">
      <c r="A1640" s="41">
        <v>179</v>
      </c>
      <c r="B1640" s="24" t="s">
        <v>777</v>
      </c>
      <c r="C1640" s="18">
        <v>0.17875017875017901</v>
      </c>
      <c r="D1640" s="18">
        <v>0.10296010296010299</v>
      </c>
      <c r="E1640" s="18">
        <v>8.78020878020878E-2</v>
      </c>
      <c r="F1640" s="18">
        <v>5.16230516230516E-2</v>
      </c>
      <c r="G1640" s="18">
        <v>0.16316316316316301</v>
      </c>
      <c r="H1640" s="18">
        <v>0.11597311597311601</v>
      </c>
      <c r="I1640" s="18">
        <v>0.27441727441727398</v>
      </c>
      <c r="J1640" s="18">
        <v>0.38524238524238502</v>
      </c>
      <c r="K1640" s="18">
        <v>0.40211640211640198</v>
      </c>
      <c r="L1640" s="18">
        <v>0.48191048191048202</v>
      </c>
      <c r="M1640" s="18">
        <v>0.46103246103246098</v>
      </c>
      <c r="N1640" s="18">
        <v>0.49177749177749203</v>
      </c>
      <c r="O1640" s="18">
        <v>0.42113542113542102</v>
      </c>
      <c r="P1640" s="18">
        <v>0.36879736879736902</v>
      </c>
      <c r="Q1640" s="18">
        <v>0.38409838409838398</v>
      </c>
      <c r="R1640" s="18">
        <v>0.49363649363649398</v>
      </c>
      <c r="S1640" s="18">
        <v>0.40683540683540698</v>
      </c>
      <c r="T1640" s="18">
        <v>0.49335049335049302</v>
      </c>
      <c r="U1640" s="18">
        <v>0.47976547976548001</v>
      </c>
      <c r="V1640" s="18">
        <v>0.39696839696839697</v>
      </c>
      <c r="W1640" s="18">
        <v>0.32217932217932199</v>
      </c>
      <c r="X1640" s="18">
        <v>0.389389389389389</v>
      </c>
      <c r="Y1640" s="18">
        <v>0.43943943943943897</v>
      </c>
      <c r="Z1640" s="18">
        <v>0.38438438438438399</v>
      </c>
    </row>
    <row r="1641" spans="1:26">
      <c r="A1641" s="41">
        <v>180</v>
      </c>
      <c r="B1641" s="24" t="s">
        <v>777</v>
      </c>
      <c r="C1641" s="18">
        <v>0.33519233519233499</v>
      </c>
      <c r="D1641" s="18">
        <v>0.28514228514228501</v>
      </c>
      <c r="E1641" s="18">
        <v>0.198913198913199</v>
      </c>
      <c r="F1641" s="18">
        <v>7.9222079222079203E-2</v>
      </c>
      <c r="G1641" s="18">
        <v>0.117546117546118</v>
      </c>
      <c r="H1641" s="18">
        <v>8.3655083655083701E-2</v>
      </c>
      <c r="I1641" s="18">
        <v>0.132418132418132</v>
      </c>
      <c r="J1641" s="18">
        <v>0.26869726869726901</v>
      </c>
      <c r="K1641" s="18">
        <v>0.48219648219648198</v>
      </c>
      <c r="L1641" s="18">
        <v>0.55669955669955695</v>
      </c>
      <c r="M1641" s="18">
        <v>0.54440154440154398</v>
      </c>
      <c r="N1641" s="18">
        <v>0.66223366223366198</v>
      </c>
      <c r="O1641" s="18">
        <v>0.54411554411554397</v>
      </c>
      <c r="P1641" s="18">
        <v>0.62991562991562999</v>
      </c>
      <c r="Q1641" s="18">
        <v>0.62290862290862303</v>
      </c>
      <c r="R1641" s="18">
        <v>0.70913770913770902</v>
      </c>
      <c r="S1641" s="18">
        <v>0.78035178035177999</v>
      </c>
      <c r="T1641" s="18">
        <v>0.67996567996568003</v>
      </c>
      <c r="U1641" s="18">
        <v>0.44172744172744199</v>
      </c>
      <c r="V1641" s="18">
        <v>0.49020449020448997</v>
      </c>
      <c r="W1641" s="18">
        <v>0.31059631059631099</v>
      </c>
      <c r="X1641" s="18">
        <v>0.29400829400829398</v>
      </c>
      <c r="Y1641" s="18">
        <v>0.16473616473616501</v>
      </c>
      <c r="Z1641" s="18">
        <v>0.18289718289718301</v>
      </c>
    </row>
    <row r="1642" spans="1:26">
      <c r="A1642" s="41">
        <v>181</v>
      </c>
      <c r="B1642" s="24" t="s">
        <v>777</v>
      </c>
      <c r="C1642" s="18">
        <v>0.19619619619619599</v>
      </c>
      <c r="D1642" s="18">
        <v>0.20020020020019999</v>
      </c>
      <c r="E1642" s="18">
        <v>0.322322322322322</v>
      </c>
      <c r="F1642" s="18">
        <v>0.25511225511225499</v>
      </c>
      <c r="G1642" s="18">
        <v>0.25225225225225201</v>
      </c>
      <c r="H1642" s="18">
        <v>0.19262119262119301</v>
      </c>
      <c r="I1642" s="18">
        <v>9.6382096382096397E-2</v>
      </c>
      <c r="J1642" s="18">
        <v>8.1081081081081099E-2</v>
      </c>
      <c r="K1642" s="18">
        <v>0.106106106106106</v>
      </c>
      <c r="L1642" s="18">
        <v>0.171743171743172</v>
      </c>
      <c r="M1642" s="18">
        <v>0.14385814385814399</v>
      </c>
      <c r="N1642" s="18">
        <v>0.14257114257114301</v>
      </c>
      <c r="O1642" s="18">
        <v>8.0223080223080195E-2</v>
      </c>
      <c r="P1642" s="18">
        <v>0.109252109252109</v>
      </c>
      <c r="Q1642" s="18">
        <v>4.0612040612040601E-2</v>
      </c>
      <c r="R1642" s="18">
        <v>2.57400257400257E-2</v>
      </c>
      <c r="S1642" s="18">
        <v>2.8600028600028601E-3</v>
      </c>
      <c r="T1642" s="18">
        <v>4.1470041470041503E-3</v>
      </c>
      <c r="U1642" s="18">
        <v>0</v>
      </c>
      <c r="V1642" s="18">
        <v>0</v>
      </c>
      <c r="W1642" s="18">
        <v>0</v>
      </c>
      <c r="X1642" s="18">
        <v>0</v>
      </c>
      <c r="Y1642" s="18">
        <v>0</v>
      </c>
      <c r="Z1642" s="18">
        <v>0</v>
      </c>
    </row>
    <row r="1643" spans="1:26">
      <c r="A1643" s="41">
        <v>182</v>
      </c>
      <c r="B1643" s="24" t="s">
        <v>777</v>
      </c>
      <c r="C1643" s="18">
        <v>0</v>
      </c>
      <c r="D1643" s="18">
        <v>0</v>
      </c>
      <c r="E1643" s="18">
        <v>0</v>
      </c>
      <c r="F1643" s="18">
        <v>0</v>
      </c>
      <c r="G1643" s="18">
        <v>0</v>
      </c>
      <c r="H1643" s="18">
        <v>0</v>
      </c>
      <c r="I1643" s="18">
        <v>0</v>
      </c>
      <c r="J1643" s="18">
        <v>0</v>
      </c>
      <c r="K1643" s="18">
        <v>5.3482053482053503E-2</v>
      </c>
      <c r="L1643" s="18">
        <v>0.18375518375518399</v>
      </c>
      <c r="M1643" s="18">
        <v>0.25096525096525102</v>
      </c>
      <c r="N1643" s="18">
        <v>9.5381095381095404E-2</v>
      </c>
      <c r="O1643" s="18">
        <v>0.16988416988416999</v>
      </c>
      <c r="P1643" s="18">
        <v>0.13942513942513901</v>
      </c>
      <c r="Q1643" s="18">
        <v>0.242099242099242</v>
      </c>
      <c r="R1643" s="18">
        <v>0.32217932217932199</v>
      </c>
      <c r="S1643" s="18">
        <v>0.53453453453453503</v>
      </c>
      <c r="T1643" s="18">
        <v>0.12012012012011999</v>
      </c>
      <c r="U1643" s="18">
        <v>0.46575146575146598</v>
      </c>
      <c r="V1643" s="18">
        <v>0.53453453453453503</v>
      </c>
      <c r="W1643" s="18">
        <v>9.8527098527098497E-2</v>
      </c>
      <c r="X1643" s="18">
        <v>0.15815815815815801</v>
      </c>
      <c r="Y1643" s="18">
        <v>0.108108108108108</v>
      </c>
      <c r="Z1643" s="18">
        <v>0.486057486057486</v>
      </c>
    </row>
    <row r="1644" spans="1:26">
      <c r="A1644" s="41">
        <v>183</v>
      </c>
      <c r="B1644" s="24" t="s">
        <v>777</v>
      </c>
      <c r="C1644" s="18">
        <v>0.574431574431574</v>
      </c>
      <c r="D1644" s="18">
        <v>0.49206349206349198</v>
      </c>
      <c r="E1644" s="18">
        <v>0.60188760188760204</v>
      </c>
      <c r="F1644" s="18">
        <v>0.37694837694837702</v>
      </c>
      <c r="G1644" s="18">
        <v>0.25568425568425601</v>
      </c>
      <c r="H1644" s="18">
        <v>0.246246246246246</v>
      </c>
      <c r="I1644" s="18">
        <v>0.30316030316030301</v>
      </c>
      <c r="J1644" s="18">
        <v>0.15815815815815801</v>
      </c>
      <c r="K1644" s="18">
        <v>0.337051337051337</v>
      </c>
      <c r="L1644" s="18">
        <v>0.47561847561847598</v>
      </c>
      <c r="M1644" s="18">
        <v>0.345345345345345</v>
      </c>
      <c r="N1644" s="18">
        <v>0.32761332761332801</v>
      </c>
      <c r="O1644" s="18">
        <v>0.49849849849849798</v>
      </c>
      <c r="P1644" s="18">
        <v>0.64535964535964496</v>
      </c>
      <c r="Q1644" s="18">
        <v>3.8610038610038598E-3</v>
      </c>
      <c r="R1644" s="18">
        <v>6.0489060489060498E-2</v>
      </c>
      <c r="S1644" s="18">
        <v>7.1357071357071394E-2</v>
      </c>
      <c r="T1644" s="18">
        <v>8.55140855140855E-2</v>
      </c>
      <c r="U1644" s="18">
        <v>7.7363077363077404E-2</v>
      </c>
      <c r="V1644" s="18">
        <v>7.0642070642070606E-2</v>
      </c>
      <c r="W1644" s="18">
        <v>0.16101816101816099</v>
      </c>
      <c r="X1644" s="18">
        <v>0.53238953238953202</v>
      </c>
      <c r="Y1644" s="18">
        <v>0.18218218218218199</v>
      </c>
      <c r="Z1644" s="18">
        <v>0.74731874731874703</v>
      </c>
    </row>
    <row r="1645" spans="1:26">
      <c r="A1645" s="41">
        <v>184</v>
      </c>
      <c r="B1645" s="24" t="s">
        <v>777</v>
      </c>
      <c r="C1645" s="18">
        <v>0.51422851422851401</v>
      </c>
      <c r="D1645" s="18">
        <v>0.44587444587444602</v>
      </c>
      <c r="E1645" s="18">
        <v>0.39067639067639098</v>
      </c>
      <c r="F1645" s="18">
        <v>5.4769054769054797E-2</v>
      </c>
      <c r="G1645" s="18">
        <v>8.5943085943085903E-2</v>
      </c>
      <c r="H1645" s="18">
        <v>0.13599313599313601</v>
      </c>
      <c r="I1645" s="18">
        <v>2.9744029744029701E-2</v>
      </c>
      <c r="J1645" s="18">
        <v>6.8068068068068102E-2</v>
      </c>
      <c r="K1645" s="18">
        <v>0.10582010582010599</v>
      </c>
      <c r="L1645" s="18">
        <v>9.7240097240097204E-2</v>
      </c>
      <c r="M1645" s="18">
        <v>5.8916058916058903E-2</v>
      </c>
      <c r="N1645" s="18">
        <v>7.4789074789074803E-2</v>
      </c>
      <c r="O1645" s="18">
        <v>4.5903045903045898E-2</v>
      </c>
      <c r="P1645" s="18">
        <v>0.22079222079222099</v>
      </c>
      <c r="Q1645" s="18">
        <v>0.237237237237237</v>
      </c>
      <c r="R1645" s="18">
        <v>0.131846131846132</v>
      </c>
      <c r="S1645" s="18">
        <v>5.3196053196053202E-2</v>
      </c>
      <c r="T1645" s="18">
        <v>7.1071071071071107E-2</v>
      </c>
      <c r="U1645" s="18">
        <v>0.21006721006720999</v>
      </c>
      <c r="V1645" s="18">
        <v>5.5770055770055803E-2</v>
      </c>
      <c r="W1645" s="18">
        <v>0.31717431717431699</v>
      </c>
      <c r="X1645" s="18">
        <v>0.29872729872729897</v>
      </c>
      <c r="Y1645" s="18">
        <v>0.21550121550121501</v>
      </c>
      <c r="Z1645" s="18">
        <v>0.15815815815815801</v>
      </c>
    </row>
    <row r="1646" spans="1:26">
      <c r="A1646" s="41">
        <v>185</v>
      </c>
      <c r="B1646" s="24" t="s">
        <v>777</v>
      </c>
      <c r="C1646" s="18">
        <v>0.18475618475618499</v>
      </c>
      <c r="D1646" s="18">
        <v>0.144859144859145</v>
      </c>
      <c r="E1646" s="18">
        <v>0.281424281424281</v>
      </c>
      <c r="F1646" s="18">
        <v>0.21993421993421999</v>
      </c>
      <c r="G1646" s="18">
        <v>6.4350064350064295E-2</v>
      </c>
      <c r="H1646" s="18">
        <v>0.11025311025311001</v>
      </c>
      <c r="I1646" s="18">
        <v>0.12641212641212601</v>
      </c>
      <c r="J1646" s="18">
        <v>0.21893321893321899</v>
      </c>
      <c r="K1646" s="18">
        <v>0.16630916630916601</v>
      </c>
      <c r="L1646" s="18">
        <v>0.13885313885313899</v>
      </c>
      <c r="M1646" s="18">
        <v>9.9242099242099202E-2</v>
      </c>
      <c r="N1646" s="18">
        <v>4.43300443300443E-3</v>
      </c>
      <c r="O1646" s="18">
        <v>8.1367081367081401E-2</v>
      </c>
      <c r="P1646" s="18">
        <v>7.3502073502073495E-2</v>
      </c>
      <c r="Q1646" s="18">
        <v>0.196482196482196</v>
      </c>
      <c r="R1646" s="18">
        <v>5.4483054483054502E-2</v>
      </c>
      <c r="S1646" s="18">
        <v>0.127699127699128</v>
      </c>
      <c r="T1646" s="18">
        <v>0.171028171028171</v>
      </c>
      <c r="U1646" s="18">
        <v>8.1796081796081804E-2</v>
      </c>
      <c r="V1646" s="18">
        <v>1.8733018733018698E-2</v>
      </c>
      <c r="W1646" s="18">
        <v>6.6495066495066493E-2</v>
      </c>
      <c r="X1646" s="18">
        <v>2.3452023452023501E-2</v>
      </c>
      <c r="Y1646" s="18">
        <v>3.38910338910339E-2</v>
      </c>
      <c r="Z1646" s="18">
        <v>8.55140855140855E-2</v>
      </c>
    </row>
    <row r="1647" spans="1:26">
      <c r="A1647" s="41">
        <v>186</v>
      </c>
      <c r="B1647" s="24" t="s">
        <v>777</v>
      </c>
      <c r="C1647" s="18">
        <v>0.109252109252109</v>
      </c>
      <c r="D1647" s="18">
        <v>0.67681967681967703</v>
      </c>
      <c r="E1647" s="18">
        <v>2.8171028171028199E-2</v>
      </c>
      <c r="F1647" s="18">
        <v>0</v>
      </c>
      <c r="G1647" s="18">
        <v>4.84770484770485E-2</v>
      </c>
      <c r="H1647" s="18">
        <v>7.5790075790075802E-3</v>
      </c>
      <c r="I1647" s="18">
        <v>0.221078221078221</v>
      </c>
      <c r="J1647" s="18">
        <v>6.9784069784069799E-2</v>
      </c>
      <c r="K1647" s="18">
        <v>0.15043615043615</v>
      </c>
      <c r="L1647" s="18">
        <v>0.29086229086229098</v>
      </c>
      <c r="M1647" s="18">
        <v>0.22937222937222901</v>
      </c>
      <c r="N1647" s="18">
        <v>0.161304161304161</v>
      </c>
      <c r="O1647" s="18">
        <v>8.3369083369083399E-2</v>
      </c>
      <c r="P1647" s="18">
        <v>0.21993421993421999</v>
      </c>
      <c r="Q1647" s="18">
        <v>0.23137423137423099</v>
      </c>
      <c r="R1647" s="18">
        <v>0.123266123266123</v>
      </c>
      <c r="S1647" s="18">
        <v>7.3788073788073796E-2</v>
      </c>
      <c r="T1647" s="18">
        <v>0.120978120978121</v>
      </c>
      <c r="U1647" s="18">
        <v>0.16030316030316</v>
      </c>
      <c r="V1647" s="18">
        <v>0.18189618189618201</v>
      </c>
      <c r="W1647" s="18">
        <v>0.10081510081510101</v>
      </c>
      <c r="X1647" s="18">
        <v>0.17074217074217099</v>
      </c>
      <c r="Y1647" s="18">
        <v>0.12584012584012599</v>
      </c>
      <c r="Z1647" s="18">
        <v>0.16259116259116299</v>
      </c>
    </row>
    <row r="1648" spans="1:26">
      <c r="A1648" s="41">
        <v>187</v>
      </c>
      <c r="B1648" s="24" t="s">
        <v>777</v>
      </c>
      <c r="C1648" s="18">
        <v>0.18375518375518399</v>
      </c>
      <c r="D1648" s="18">
        <v>0.13527813527813501</v>
      </c>
      <c r="E1648" s="18">
        <v>0.225940225940226</v>
      </c>
      <c r="F1648" s="18">
        <v>0.157872157872158</v>
      </c>
      <c r="G1648" s="18">
        <v>0.13813813813813799</v>
      </c>
      <c r="H1648" s="18">
        <v>7.8936078936078902E-2</v>
      </c>
      <c r="I1648" s="18">
        <v>8.6229086229086205E-2</v>
      </c>
      <c r="J1648" s="18">
        <v>5.9917059917059902E-2</v>
      </c>
      <c r="K1648" s="18">
        <v>6.8068068068068102E-2</v>
      </c>
      <c r="L1648" s="18">
        <v>1.8447018447018401E-2</v>
      </c>
      <c r="M1648" s="18">
        <v>6.7210067210067198E-2</v>
      </c>
      <c r="N1648" s="18">
        <v>9.7240097240097204E-2</v>
      </c>
      <c r="O1648" s="18">
        <v>9.0662090662090702E-2</v>
      </c>
      <c r="P1648" s="18">
        <v>6.9355069355069299E-2</v>
      </c>
      <c r="Q1648" s="18">
        <v>2.2451022451022502E-2</v>
      </c>
      <c r="R1648" s="18">
        <v>7.8650078650078607E-3</v>
      </c>
      <c r="S1648" s="18">
        <v>1.51580151580152E-2</v>
      </c>
      <c r="T1648" s="18">
        <v>2.8600028600028599E-2</v>
      </c>
      <c r="U1648" s="18">
        <v>5.51980551980552E-2</v>
      </c>
      <c r="V1648" s="18">
        <v>7.0070070070070104E-3</v>
      </c>
      <c r="W1648" s="18">
        <v>1.28700128700129E-3</v>
      </c>
      <c r="X1648" s="18">
        <v>2.3452023452023501E-2</v>
      </c>
      <c r="Y1648" s="18">
        <v>1.28700128700129E-3</v>
      </c>
      <c r="Z1648" s="18">
        <v>0</v>
      </c>
    </row>
    <row r="1649" spans="1:26">
      <c r="A1649" s="41">
        <v>188</v>
      </c>
      <c r="B1649" s="24" t="s">
        <v>777</v>
      </c>
      <c r="C1649" s="18">
        <v>0</v>
      </c>
      <c r="D1649" s="18">
        <v>0</v>
      </c>
      <c r="E1649" s="18">
        <v>0</v>
      </c>
      <c r="F1649" s="18">
        <v>0</v>
      </c>
      <c r="G1649" s="18">
        <v>0</v>
      </c>
      <c r="H1649" s="18">
        <v>0</v>
      </c>
      <c r="I1649" s="18">
        <v>0</v>
      </c>
      <c r="J1649" s="18">
        <v>0</v>
      </c>
      <c r="K1649" s="18">
        <v>0</v>
      </c>
      <c r="L1649" s="18">
        <v>0</v>
      </c>
      <c r="M1649" s="18">
        <v>0</v>
      </c>
      <c r="N1649" s="18">
        <v>0</v>
      </c>
      <c r="O1649" s="18">
        <v>0</v>
      </c>
      <c r="P1649" s="18">
        <v>0</v>
      </c>
      <c r="Q1649" s="18">
        <v>0</v>
      </c>
      <c r="R1649" s="18">
        <v>0</v>
      </c>
      <c r="S1649" s="18">
        <v>0</v>
      </c>
      <c r="T1649" s="18">
        <v>1.28700128700129E-3</v>
      </c>
      <c r="U1649" s="18">
        <v>1.85900185900186E-3</v>
      </c>
      <c r="V1649" s="18">
        <v>2.7313027313027299E-2</v>
      </c>
      <c r="W1649" s="18">
        <v>3.9897039897039903E-2</v>
      </c>
      <c r="X1649" s="18">
        <v>3.7752037752037802E-2</v>
      </c>
      <c r="Y1649" s="18">
        <v>5.3911053911053899E-2</v>
      </c>
      <c r="Z1649" s="18">
        <v>5.5484055484055501E-2</v>
      </c>
    </row>
    <row r="1650" spans="1:26">
      <c r="A1650" s="41">
        <v>189</v>
      </c>
      <c r="B1650" s="24" t="s">
        <v>777</v>
      </c>
      <c r="C1650" s="18">
        <v>0.206349206349206</v>
      </c>
      <c r="D1650" s="18">
        <v>0.35649935649935599</v>
      </c>
      <c r="E1650" s="18">
        <v>0.45974545974545999</v>
      </c>
      <c r="F1650" s="18">
        <v>0.29372229372229403</v>
      </c>
      <c r="G1650" s="18">
        <v>0.26040326040326001</v>
      </c>
      <c r="H1650" s="18">
        <v>0.29243529243529198</v>
      </c>
      <c r="I1650" s="18">
        <v>0.128557128557129</v>
      </c>
      <c r="J1650" s="18">
        <v>0.125125125125125</v>
      </c>
      <c r="K1650" s="18">
        <v>0.12827112827112799</v>
      </c>
      <c r="L1650" s="18">
        <v>0.17303017303017301</v>
      </c>
      <c r="M1650" s="18">
        <v>0.142285142285142</v>
      </c>
      <c r="N1650" s="18">
        <v>0.18704418704418699</v>
      </c>
      <c r="O1650" s="18">
        <v>0.19419419419419401</v>
      </c>
      <c r="P1650" s="18">
        <v>0.386243386243386</v>
      </c>
      <c r="Q1650" s="18">
        <v>0.25153725153725198</v>
      </c>
      <c r="R1650" s="18">
        <v>0.22722722722722699</v>
      </c>
      <c r="S1650" s="18">
        <v>0.14128414128414099</v>
      </c>
      <c r="T1650" s="18">
        <v>0.17388817388817401</v>
      </c>
      <c r="U1650" s="18">
        <v>8.4942084942084897E-2</v>
      </c>
      <c r="V1650" s="18">
        <v>5.1051051051050997E-2</v>
      </c>
      <c r="W1650" s="18">
        <v>0.13399113399113399</v>
      </c>
      <c r="X1650" s="18">
        <v>0.22465322465322499</v>
      </c>
      <c r="Y1650" s="18">
        <v>0.145717145717146</v>
      </c>
      <c r="Z1650" s="18">
        <v>0.41756041756041801</v>
      </c>
    </row>
    <row r="1651" spans="1:26">
      <c r="A1651" s="41">
        <v>190</v>
      </c>
      <c r="B1651" s="24" t="s">
        <v>777</v>
      </c>
      <c r="C1651" s="18">
        <v>0.63878163878163896</v>
      </c>
      <c r="D1651" s="18">
        <v>0.67653367653367702</v>
      </c>
      <c r="E1651" s="18">
        <v>0.64292864292864305</v>
      </c>
      <c r="F1651" s="18">
        <v>0.43815243815243798</v>
      </c>
      <c r="G1651" s="18">
        <v>0.48162448162448201</v>
      </c>
      <c r="H1651" s="18">
        <v>0.328900328900329</v>
      </c>
      <c r="I1651" s="18">
        <v>0.44987844987844999</v>
      </c>
      <c r="J1651" s="18">
        <v>0.33933933933933902</v>
      </c>
      <c r="K1651" s="18">
        <v>0.22536822536822501</v>
      </c>
      <c r="L1651" s="18">
        <v>5.3911053911053899E-2</v>
      </c>
      <c r="M1651" s="18">
        <v>8.4227084227084206E-2</v>
      </c>
      <c r="N1651" s="18">
        <v>4.74760474760475E-2</v>
      </c>
      <c r="O1651" s="18">
        <v>6.8497068497068506E-2</v>
      </c>
      <c r="P1651" s="18">
        <v>9.1520091520091496E-2</v>
      </c>
      <c r="Q1651" s="18">
        <v>5.7200057200057202E-3</v>
      </c>
      <c r="R1651" s="18">
        <v>3.38910338910339E-2</v>
      </c>
      <c r="S1651" s="18">
        <v>1.6874016874016899E-2</v>
      </c>
      <c r="T1651" s="18">
        <v>1.8447018447018401E-2</v>
      </c>
      <c r="U1651" s="18">
        <v>4.7190047190047201E-3</v>
      </c>
      <c r="V1651" s="18">
        <v>3.1460031460031502E-3</v>
      </c>
      <c r="W1651" s="18">
        <v>3.7323037323037302E-2</v>
      </c>
      <c r="X1651" s="18">
        <v>7.2930072930072906E-2</v>
      </c>
      <c r="Y1651" s="18">
        <v>6.3635063635063605E-2</v>
      </c>
      <c r="Z1651" s="18">
        <v>5.1051051051050997E-2</v>
      </c>
    </row>
    <row r="1652" spans="1:26">
      <c r="A1652" s="41">
        <v>191</v>
      </c>
      <c r="B1652" s="24" t="s">
        <v>777</v>
      </c>
      <c r="C1652" s="18">
        <v>9.7240097240097204E-2</v>
      </c>
      <c r="D1652" s="18">
        <v>0.12955812955813001</v>
      </c>
      <c r="E1652" s="18">
        <v>0.16001716001715999</v>
      </c>
      <c r="F1652" s="18">
        <v>0.30158730158730201</v>
      </c>
      <c r="G1652" s="18">
        <v>0.171743171743172</v>
      </c>
      <c r="H1652" s="18">
        <v>9.22350922350922E-2</v>
      </c>
      <c r="I1652" s="18">
        <v>5.0050050050049998E-2</v>
      </c>
      <c r="J1652" s="18">
        <v>1.6445016445016399E-2</v>
      </c>
      <c r="K1652" s="18">
        <v>0</v>
      </c>
      <c r="L1652" s="18">
        <v>2.0592020592020598E-2</v>
      </c>
      <c r="M1652" s="18">
        <v>1.4872014872014901E-2</v>
      </c>
      <c r="N1652" s="18">
        <v>3.8610038610038598E-3</v>
      </c>
      <c r="O1652" s="18">
        <v>0</v>
      </c>
      <c r="P1652" s="18">
        <v>1.85900185900186E-3</v>
      </c>
      <c r="Q1652" s="18">
        <v>0</v>
      </c>
      <c r="R1652" s="18">
        <v>0</v>
      </c>
      <c r="S1652" s="18">
        <v>0</v>
      </c>
      <c r="T1652" s="18">
        <v>0</v>
      </c>
      <c r="U1652" s="18">
        <v>0</v>
      </c>
      <c r="V1652" s="18">
        <v>0</v>
      </c>
      <c r="W1652" s="18">
        <v>2.9172029172029199E-2</v>
      </c>
      <c r="X1652" s="18">
        <v>8.3369083369083399E-2</v>
      </c>
      <c r="Y1652" s="18">
        <v>7.6934076934076903E-2</v>
      </c>
      <c r="Z1652" s="18">
        <v>3.7037037037037E-2</v>
      </c>
    </row>
    <row r="1653" spans="1:26">
      <c r="A1653" s="41">
        <v>192</v>
      </c>
      <c r="B1653" s="24" t="s">
        <v>777</v>
      </c>
      <c r="C1653" s="18">
        <v>2.44530244530245E-2</v>
      </c>
      <c r="D1653" s="18">
        <v>9.1234091234091194E-2</v>
      </c>
      <c r="E1653" s="18">
        <v>8.0509080509080497E-2</v>
      </c>
      <c r="F1653" s="18">
        <v>0.113399113399113</v>
      </c>
      <c r="G1653" s="18">
        <v>8.0509080509080497E-2</v>
      </c>
      <c r="H1653" s="18">
        <v>5.7057057057057103E-2</v>
      </c>
      <c r="I1653" s="18">
        <v>0.108394108394108</v>
      </c>
      <c r="J1653" s="18">
        <v>9.5381095381095404E-2</v>
      </c>
      <c r="K1653" s="18">
        <v>0.12412412412412401</v>
      </c>
      <c r="L1653" s="18">
        <v>0.13113113113113101</v>
      </c>
      <c r="M1653" s="18">
        <v>6.0775060775060799E-2</v>
      </c>
      <c r="N1653" s="18">
        <v>3.6465036465036502E-2</v>
      </c>
      <c r="O1653" s="18">
        <v>4.0326040326040299E-2</v>
      </c>
      <c r="P1653" s="18">
        <v>6.0060060060060103E-3</v>
      </c>
      <c r="Q1653" s="18">
        <v>0</v>
      </c>
      <c r="R1653" s="18">
        <v>0</v>
      </c>
      <c r="S1653" s="18">
        <v>0</v>
      </c>
      <c r="T1653" s="18">
        <v>0</v>
      </c>
      <c r="U1653" s="18">
        <v>6.0060060060060103E-3</v>
      </c>
      <c r="V1653" s="18">
        <v>1.51580151580152E-2</v>
      </c>
      <c r="W1653" s="18">
        <v>0.16387816387816401</v>
      </c>
      <c r="X1653" s="18">
        <v>0.13027313027313001</v>
      </c>
      <c r="Y1653" s="18">
        <v>0.16731016731016701</v>
      </c>
      <c r="Z1653" s="18">
        <v>0.25883025883025901</v>
      </c>
    </row>
    <row r="1654" spans="1:26">
      <c r="A1654" s="41">
        <v>193</v>
      </c>
      <c r="B1654" s="24" t="s">
        <v>777</v>
      </c>
      <c r="C1654" s="18">
        <v>0.26169026169026199</v>
      </c>
      <c r="D1654" s="18">
        <v>0.17303017303017301</v>
      </c>
      <c r="E1654" s="18">
        <v>0.23294723294723299</v>
      </c>
      <c r="F1654" s="18">
        <v>0.31617331617331601</v>
      </c>
      <c r="G1654" s="18">
        <v>0.49077649077649099</v>
      </c>
      <c r="H1654" s="18">
        <v>0.43786643786643797</v>
      </c>
      <c r="I1654" s="18">
        <v>0.427141427141427</v>
      </c>
      <c r="J1654" s="18">
        <v>0.371657371657372</v>
      </c>
      <c r="K1654" s="18">
        <v>0.20820820820820801</v>
      </c>
      <c r="L1654" s="18">
        <v>0.230659230659231</v>
      </c>
      <c r="M1654" s="18">
        <v>0.11597311597311601</v>
      </c>
      <c r="N1654" s="18">
        <v>4.74760474760475E-2</v>
      </c>
      <c r="O1654" s="18">
        <v>9.1520091520091496E-2</v>
      </c>
      <c r="P1654" s="18">
        <v>6.52080652080652E-2</v>
      </c>
      <c r="Q1654" s="18">
        <v>0</v>
      </c>
      <c r="R1654" s="18">
        <v>4.43300443300443E-3</v>
      </c>
      <c r="S1654" s="18">
        <v>6.1776061776061798E-2</v>
      </c>
      <c r="T1654" s="18">
        <v>2.8457028457028501E-2</v>
      </c>
      <c r="U1654" s="18">
        <v>4.1756041756041799E-2</v>
      </c>
      <c r="V1654" s="18">
        <v>0.13556413556413599</v>
      </c>
      <c r="W1654" s="18">
        <v>0.30888030888030898</v>
      </c>
      <c r="X1654" s="18">
        <v>0.28070928070928097</v>
      </c>
      <c r="Y1654" s="18">
        <v>0.27942227942227899</v>
      </c>
      <c r="Z1654" s="18">
        <v>0.27756327756327798</v>
      </c>
    </row>
    <row r="1655" spans="1:26">
      <c r="A1655" s="41">
        <v>194</v>
      </c>
      <c r="B1655" s="24" t="s">
        <v>777</v>
      </c>
      <c r="C1655" s="18">
        <v>0.214500214500214</v>
      </c>
      <c r="D1655" s="18">
        <v>0.26769626769626798</v>
      </c>
      <c r="E1655" s="18">
        <v>0.26483626483626499</v>
      </c>
      <c r="F1655" s="18">
        <v>0.35921635921635903</v>
      </c>
      <c r="G1655" s="18">
        <v>0.33047333047333</v>
      </c>
      <c r="H1655" s="18">
        <v>0.387816387816388</v>
      </c>
      <c r="I1655" s="18">
        <v>0.36250536250536203</v>
      </c>
      <c r="J1655" s="18">
        <v>0.21893321893321899</v>
      </c>
      <c r="K1655" s="18">
        <v>6.20620620620621E-2</v>
      </c>
      <c r="L1655" s="18">
        <v>3.7037037037037E-2</v>
      </c>
      <c r="M1655" s="18">
        <v>0.29715429715429698</v>
      </c>
      <c r="N1655" s="18">
        <v>0.27684827684827701</v>
      </c>
      <c r="O1655" s="18">
        <v>0.16187616187616199</v>
      </c>
      <c r="P1655" s="18">
        <v>0.13027313027313001</v>
      </c>
      <c r="Q1655" s="18">
        <v>0.108108108108108</v>
      </c>
      <c r="R1655" s="18">
        <v>7.5790075790075795E-2</v>
      </c>
      <c r="S1655" s="18">
        <v>5.8630058630058601E-2</v>
      </c>
      <c r="T1655" s="18">
        <v>5.16230516230516E-2</v>
      </c>
      <c r="U1655" s="18">
        <v>2.0020020020019999E-2</v>
      </c>
      <c r="V1655" s="18">
        <v>2.8171028171028199E-2</v>
      </c>
      <c r="W1655" s="18">
        <v>8.55140855140855E-2</v>
      </c>
      <c r="X1655" s="18">
        <v>6.9069069069069094E-2</v>
      </c>
      <c r="Y1655" s="18">
        <v>5.6056056056056097E-2</v>
      </c>
      <c r="Z1655" s="18">
        <v>6.1204061204061203E-2</v>
      </c>
    </row>
    <row r="1656" spans="1:26">
      <c r="A1656" s="41">
        <v>195</v>
      </c>
      <c r="B1656" s="24" t="s">
        <v>777</v>
      </c>
      <c r="C1656" s="18">
        <v>2.3452023452023501E-2</v>
      </c>
      <c r="D1656" s="18">
        <v>0.17045617045617001</v>
      </c>
      <c r="E1656" s="18">
        <v>0.32217932217932199</v>
      </c>
      <c r="F1656" s="18">
        <v>0.30001430001430002</v>
      </c>
      <c r="G1656" s="18">
        <v>0.162877162877163</v>
      </c>
      <c r="H1656" s="18">
        <v>0.15086515086515101</v>
      </c>
      <c r="I1656" s="18">
        <v>0.15744315744315701</v>
      </c>
      <c r="J1656" s="18">
        <v>0.13627913627913599</v>
      </c>
      <c r="K1656" s="18">
        <v>8.3369083369083399E-2</v>
      </c>
      <c r="L1656" s="18">
        <v>6.3063063063063099E-2</v>
      </c>
      <c r="M1656" s="18">
        <v>0.16244816244816199</v>
      </c>
      <c r="N1656" s="18">
        <v>1.8733018733018698E-2</v>
      </c>
      <c r="O1656" s="18">
        <v>1.32990132990133E-2</v>
      </c>
      <c r="P1656" s="18">
        <v>1.6445016445016399E-2</v>
      </c>
      <c r="Q1656" s="18">
        <v>1.9305019305019301E-2</v>
      </c>
      <c r="R1656" s="18">
        <v>3.2890032890032901E-2</v>
      </c>
      <c r="S1656" s="18">
        <v>1.0010010010009999E-3</v>
      </c>
      <c r="T1656" s="18">
        <v>2.57400257400257E-3</v>
      </c>
      <c r="U1656" s="18">
        <v>0</v>
      </c>
      <c r="V1656" s="18">
        <v>1.5730015730015701E-3</v>
      </c>
      <c r="W1656" s="18">
        <v>1.43000143000143E-2</v>
      </c>
      <c r="X1656" s="18">
        <v>5.8630058630058601E-2</v>
      </c>
      <c r="Y1656" s="18">
        <v>8.0223080223080195E-2</v>
      </c>
      <c r="Z1656" s="18">
        <v>4.9478049478049499E-2</v>
      </c>
    </row>
    <row r="1657" spans="1:26">
      <c r="A1657" s="41">
        <v>196</v>
      </c>
      <c r="B1657" s="24" t="s">
        <v>777</v>
      </c>
      <c r="C1657" s="18">
        <v>1.6445016445016399E-2</v>
      </c>
      <c r="D1657" s="18">
        <v>2.53110253110253E-2</v>
      </c>
      <c r="E1657" s="18">
        <v>1.35850135850136E-2</v>
      </c>
      <c r="F1657" s="18">
        <v>5.1051051051050997E-2</v>
      </c>
      <c r="G1657" s="18">
        <v>5.16230516230516E-2</v>
      </c>
      <c r="H1657" s="18">
        <v>6.52080652080652E-2</v>
      </c>
      <c r="I1657" s="18">
        <v>0.138424138424138</v>
      </c>
      <c r="J1657" s="18">
        <v>0.242099242099242</v>
      </c>
      <c r="K1657" s="18">
        <v>0.15086515086515101</v>
      </c>
      <c r="L1657" s="18">
        <v>3.0030030030029999E-2</v>
      </c>
      <c r="M1657" s="18">
        <v>3.2032032032031997E-2</v>
      </c>
      <c r="N1657" s="18">
        <v>0</v>
      </c>
      <c r="O1657" s="18">
        <v>3.4320034320034299E-3</v>
      </c>
      <c r="P1657" s="18">
        <v>4.7905047905047897E-2</v>
      </c>
      <c r="Q1657" s="18">
        <v>4.7190047190047201E-3</v>
      </c>
      <c r="R1657" s="18">
        <v>0</v>
      </c>
      <c r="S1657" s="18">
        <v>0</v>
      </c>
      <c r="T1657" s="18">
        <v>3.9897039897039903E-2</v>
      </c>
      <c r="U1657" s="18">
        <v>9.0948090948091004E-2</v>
      </c>
      <c r="V1657" s="18">
        <v>0.16001716001715999</v>
      </c>
      <c r="W1657" s="18">
        <v>0.14700414700414699</v>
      </c>
      <c r="X1657" s="18">
        <v>0.13299013299013299</v>
      </c>
      <c r="Y1657" s="18">
        <v>0.12955812955813001</v>
      </c>
      <c r="Z1657" s="18">
        <v>0.115687115687116</v>
      </c>
    </row>
    <row r="1658" spans="1:26">
      <c r="A1658" s="41">
        <v>197</v>
      </c>
      <c r="B1658" s="24" t="s">
        <v>777</v>
      </c>
      <c r="C1658" s="18">
        <v>0.17460317460317501</v>
      </c>
      <c r="D1658" s="18">
        <v>0.106106106106106</v>
      </c>
      <c r="E1658" s="18">
        <v>7.4503074503074501E-2</v>
      </c>
      <c r="F1658" s="18">
        <v>6.5923065923065904E-2</v>
      </c>
      <c r="G1658" s="18">
        <v>6.8068068068068102E-2</v>
      </c>
      <c r="H1658" s="18">
        <v>0.10739310739310701</v>
      </c>
      <c r="I1658" s="18">
        <v>0.30988130988131002</v>
      </c>
      <c r="J1658" s="18">
        <v>0.29043329043329003</v>
      </c>
      <c r="K1658" s="18">
        <v>0.27084227084227103</v>
      </c>
      <c r="L1658" s="18">
        <v>0.13113113113113101</v>
      </c>
      <c r="M1658" s="18">
        <v>8.8374088374088403E-2</v>
      </c>
      <c r="N1658" s="18">
        <v>0.13785213785213801</v>
      </c>
      <c r="O1658" s="18">
        <v>0.13399113399113399</v>
      </c>
      <c r="P1658" s="18">
        <v>0.14385814385814399</v>
      </c>
      <c r="Q1658" s="18">
        <v>9.2521092521092502E-2</v>
      </c>
      <c r="R1658" s="18">
        <v>0.13599313599313601</v>
      </c>
      <c r="S1658" s="18">
        <v>0.14700414700414699</v>
      </c>
      <c r="T1658" s="18">
        <v>7.2644072644072605E-2</v>
      </c>
      <c r="U1658" s="18">
        <v>9.4666094666094699E-2</v>
      </c>
      <c r="V1658" s="18">
        <v>1.4014014014014E-2</v>
      </c>
      <c r="W1658" s="18">
        <v>2.1593021593021601E-2</v>
      </c>
      <c r="X1658" s="18">
        <v>0</v>
      </c>
      <c r="Y1658" s="18">
        <v>1.17260117260117E-2</v>
      </c>
      <c r="Z1658" s="18">
        <v>2.44530244530245E-2</v>
      </c>
    </row>
    <row r="1659" spans="1:26">
      <c r="A1659" s="41">
        <v>198</v>
      </c>
      <c r="B1659" s="24" t="s">
        <v>777</v>
      </c>
      <c r="C1659" s="18">
        <v>0.78006578006577998</v>
      </c>
      <c r="D1659" s="18">
        <v>7.2215072215072201E-2</v>
      </c>
      <c r="E1659" s="18">
        <v>0.47075647075647098</v>
      </c>
      <c r="F1659" s="18">
        <v>0.22079222079222099</v>
      </c>
      <c r="G1659" s="18">
        <v>0.25311025311025298</v>
      </c>
      <c r="H1659" s="18">
        <v>0.15658515658515701</v>
      </c>
      <c r="I1659" s="18">
        <v>5.29100529100529E-2</v>
      </c>
      <c r="J1659" s="18">
        <v>9.8527098527098497E-2</v>
      </c>
      <c r="K1659" s="18">
        <v>0.114686114686115</v>
      </c>
      <c r="L1659" s="18">
        <v>0.10453310453310501</v>
      </c>
      <c r="M1659" s="18">
        <v>4.5331045331045303E-2</v>
      </c>
      <c r="N1659" s="18">
        <v>0.132418132418132</v>
      </c>
      <c r="O1659" s="18">
        <v>0.28414128414128398</v>
      </c>
      <c r="P1659" s="18">
        <v>0.251966251966252</v>
      </c>
      <c r="Q1659" s="18">
        <v>0.397683397683398</v>
      </c>
      <c r="R1659" s="18">
        <v>0.43886743886743901</v>
      </c>
      <c r="S1659" s="18">
        <v>0.397683397683398</v>
      </c>
      <c r="T1659" s="18">
        <v>0.44458744458744498</v>
      </c>
      <c r="U1659" s="18">
        <v>0.42900042900042901</v>
      </c>
      <c r="V1659" s="18">
        <v>0.26812526812526799</v>
      </c>
      <c r="W1659" s="18">
        <v>0.17803517803517799</v>
      </c>
      <c r="X1659" s="18">
        <v>0.10968110968111</v>
      </c>
      <c r="Y1659" s="18">
        <v>0.14514514514514501</v>
      </c>
      <c r="Z1659" s="18">
        <v>0.138424138424138</v>
      </c>
    </row>
    <row r="1660" spans="1:26">
      <c r="A1660" s="41">
        <v>199</v>
      </c>
      <c r="B1660" s="24" t="s">
        <v>777</v>
      </c>
      <c r="C1660" s="18">
        <v>5.07650507650508E-2</v>
      </c>
      <c r="D1660" s="18">
        <v>1.0010010010009999E-3</v>
      </c>
      <c r="E1660" s="18">
        <v>0</v>
      </c>
      <c r="F1660" s="18">
        <v>1.8733018733018698E-2</v>
      </c>
      <c r="G1660" s="18">
        <v>1.28700128700129E-3</v>
      </c>
      <c r="H1660" s="18">
        <v>0</v>
      </c>
      <c r="I1660" s="18">
        <v>0</v>
      </c>
      <c r="J1660" s="18">
        <v>0.17574717574717599</v>
      </c>
      <c r="K1660" s="18">
        <v>2.3738023738023702E-2</v>
      </c>
      <c r="L1660" s="18">
        <v>0.12012012012011999</v>
      </c>
      <c r="M1660" s="18">
        <v>0.16001716001715999</v>
      </c>
      <c r="N1660" s="18">
        <v>0.193908193908194</v>
      </c>
      <c r="O1660" s="18">
        <v>0.168597168597169</v>
      </c>
      <c r="P1660" s="18">
        <v>3.5178035178035201E-2</v>
      </c>
      <c r="Q1660" s="18">
        <v>5.4197054197054201E-2</v>
      </c>
      <c r="R1660" s="18">
        <v>7.2930072930072901E-3</v>
      </c>
      <c r="S1660" s="18">
        <v>6.8783068783068793E-2</v>
      </c>
      <c r="T1660" s="18">
        <v>1.55870155870156E-2</v>
      </c>
      <c r="U1660" s="18">
        <v>1.0725010725010699E-2</v>
      </c>
      <c r="V1660" s="18">
        <v>2.8600028600028601E-3</v>
      </c>
      <c r="W1660" s="18">
        <v>1.51580151580152E-2</v>
      </c>
      <c r="X1660" s="18">
        <v>4.1756041756041799E-2</v>
      </c>
      <c r="Y1660" s="18">
        <v>7.4074074074074098E-2</v>
      </c>
      <c r="Z1660" s="18">
        <v>5.07650507650508E-2</v>
      </c>
    </row>
    <row r="1661" spans="1:26">
      <c r="A1661" s="41">
        <v>200</v>
      </c>
      <c r="B1661" s="24" t="s">
        <v>777</v>
      </c>
      <c r="C1661" s="18">
        <v>6.0060060060060103E-3</v>
      </c>
      <c r="D1661" s="18">
        <v>0</v>
      </c>
      <c r="E1661" s="18">
        <v>0.15043615043615</v>
      </c>
      <c r="F1661" s="18">
        <v>0.31345631345631397</v>
      </c>
      <c r="G1661" s="18">
        <v>0</v>
      </c>
      <c r="H1661" s="18">
        <v>0</v>
      </c>
      <c r="I1661" s="18">
        <v>4.9049049049049102E-2</v>
      </c>
      <c r="J1661" s="18">
        <v>5.29100529100529E-2</v>
      </c>
      <c r="K1661" s="18">
        <v>0.112541112541113</v>
      </c>
      <c r="L1661" s="18">
        <v>0.136565136565137</v>
      </c>
      <c r="M1661" s="18">
        <v>0.15343915343915299</v>
      </c>
      <c r="N1661" s="18">
        <v>0.34892034892034901</v>
      </c>
      <c r="O1661" s="18">
        <v>0.28828828828828801</v>
      </c>
      <c r="P1661" s="18">
        <v>0.16344916344916299</v>
      </c>
      <c r="Q1661" s="18">
        <v>0.314314314314314</v>
      </c>
      <c r="R1661" s="18">
        <v>0.74202774202774202</v>
      </c>
      <c r="S1661" s="18">
        <v>0.76104676104676106</v>
      </c>
      <c r="T1661" s="18">
        <v>0.83998283998283996</v>
      </c>
      <c r="U1661" s="18">
        <v>0.64464464464464499</v>
      </c>
      <c r="V1661" s="18">
        <v>0.33361933361933399</v>
      </c>
      <c r="W1661" s="18">
        <v>0.124267124267124</v>
      </c>
      <c r="X1661" s="18">
        <v>0.29844129844129802</v>
      </c>
      <c r="Y1661" s="18">
        <v>0.595738595738596</v>
      </c>
      <c r="Z1661" s="18">
        <v>0.59373659373659404</v>
      </c>
    </row>
    <row r="1662" spans="1:26">
      <c r="A1662" s="41">
        <v>201</v>
      </c>
      <c r="B1662" s="24" t="s">
        <v>777</v>
      </c>
      <c r="C1662" s="18">
        <v>0.49621049621049601</v>
      </c>
      <c r="D1662" s="18">
        <v>0.39410839410839399</v>
      </c>
      <c r="E1662" s="18">
        <v>0.389389389389389</v>
      </c>
      <c r="F1662" s="18">
        <v>0.41098241098241101</v>
      </c>
      <c r="G1662" s="18">
        <v>0.43572143572143601</v>
      </c>
      <c r="H1662" s="18">
        <v>0.38209638209638203</v>
      </c>
      <c r="I1662" s="18">
        <v>0.59502359502359503</v>
      </c>
      <c r="J1662" s="18">
        <v>0.66981266981266996</v>
      </c>
      <c r="K1662" s="18">
        <v>0.58873158873158904</v>
      </c>
      <c r="L1662" s="18">
        <v>0.64478764478764505</v>
      </c>
      <c r="M1662" s="18">
        <v>0.57900757900757904</v>
      </c>
      <c r="N1662" s="18">
        <v>0.54726154726154697</v>
      </c>
      <c r="O1662" s="18">
        <v>0.53582153582153602</v>
      </c>
      <c r="P1662" s="18">
        <v>0.19448019448019399</v>
      </c>
      <c r="Q1662" s="18">
        <v>0.317460317460317</v>
      </c>
      <c r="R1662" s="18">
        <v>0.38710138710138697</v>
      </c>
      <c r="S1662" s="18">
        <v>0.527098527098527</v>
      </c>
      <c r="T1662" s="18">
        <v>0.55441155441155399</v>
      </c>
      <c r="U1662" s="18">
        <v>0.34191334191334199</v>
      </c>
      <c r="V1662" s="18">
        <v>0.37709137709137702</v>
      </c>
      <c r="W1662" s="18">
        <v>9.2807092807092803E-2</v>
      </c>
      <c r="X1662" s="18">
        <v>9.4380094380094398E-2</v>
      </c>
      <c r="Y1662" s="18">
        <v>8.4942084942084897E-2</v>
      </c>
      <c r="Z1662" s="18">
        <v>0.11311311311311301</v>
      </c>
    </row>
    <row r="1663" spans="1:26">
      <c r="A1663" s="41">
        <v>202</v>
      </c>
      <c r="B1663" s="24" t="s">
        <v>777</v>
      </c>
      <c r="C1663" s="18">
        <v>7.9794079794079806E-2</v>
      </c>
      <c r="D1663" s="18">
        <v>0.13971113971113999</v>
      </c>
      <c r="E1663" s="18">
        <v>0.107679107679108</v>
      </c>
      <c r="F1663" s="18">
        <v>8.9375089375089395E-2</v>
      </c>
      <c r="G1663" s="18">
        <v>0.20177320177320199</v>
      </c>
      <c r="H1663" s="18">
        <v>0.30673530673530702</v>
      </c>
      <c r="I1663" s="18">
        <v>0.25925925925925902</v>
      </c>
      <c r="J1663" s="18">
        <v>0.41698841698841699</v>
      </c>
      <c r="K1663" s="18">
        <v>0.54711854711854702</v>
      </c>
      <c r="L1663" s="18">
        <v>0.49392249392249399</v>
      </c>
      <c r="M1663" s="18">
        <v>0.65679965679965702</v>
      </c>
      <c r="N1663" s="18">
        <v>0.46289146289146299</v>
      </c>
      <c r="O1663" s="18">
        <v>0.333905333905334</v>
      </c>
      <c r="P1663" s="18">
        <v>0.28256828256828298</v>
      </c>
      <c r="Q1663" s="18">
        <v>0.216073216073216</v>
      </c>
      <c r="R1663" s="18">
        <v>0.193193193193193</v>
      </c>
      <c r="S1663" s="18">
        <v>0.12040612040612</v>
      </c>
      <c r="T1663" s="18">
        <v>6.7496067496067499E-2</v>
      </c>
      <c r="U1663" s="18">
        <v>9.6096096096096095E-2</v>
      </c>
      <c r="V1663" s="18">
        <v>4.5617045617045597E-2</v>
      </c>
      <c r="W1663" s="18">
        <v>4.9049049049049102E-2</v>
      </c>
      <c r="X1663" s="18">
        <v>3.5464035464035502E-2</v>
      </c>
      <c r="Y1663" s="18">
        <v>3.6751036751036803E-2</v>
      </c>
      <c r="Z1663" s="18">
        <v>2.6312026312026299E-2</v>
      </c>
    </row>
    <row r="1664" spans="1:26">
      <c r="A1664" s="41">
        <v>203</v>
      </c>
      <c r="B1664" s="24" t="s">
        <v>777</v>
      </c>
      <c r="C1664" s="18">
        <v>4.3043043043043003E-2</v>
      </c>
      <c r="D1664" s="18">
        <v>8.9375089375089395E-2</v>
      </c>
      <c r="E1664" s="18">
        <v>8.78020878020878E-2</v>
      </c>
      <c r="F1664" s="18">
        <v>0.101959101959102</v>
      </c>
      <c r="G1664" s="18">
        <v>9.0948090948091004E-2</v>
      </c>
      <c r="H1664" s="18">
        <v>6.4636064636064597E-2</v>
      </c>
      <c r="I1664" s="18">
        <v>5.9202059202059197E-2</v>
      </c>
      <c r="J1664" s="18">
        <v>0.10968110968111</v>
      </c>
      <c r="K1664" s="18">
        <v>0.10968110968111</v>
      </c>
      <c r="L1664" s="18">
        <v>3.9611039611039602E-2</v>
      </c>
      <c r="M1664" s="18">
        <v>1.9019019019019E-2</v>
      </c>
      <c r="N1664" s="18">
        <v>0</v>
      </c>
      <c r="O1664" s="18">
        <v>1.0153010153010201E-2</v>
      </c>
      <c r="P1664" s="18">
        <v>1.7732017732017699E-2</v>
      </c>
      <c r="Q1664" s="18">
        <v>1.6445016445016399E-2</v>
      </c>
      <c r="R1664" s="18">
        <v>1.8447018447018401E-2</v>
      </c>
      <c r="S1664" s="18">
        <v>0</v>
      </c>
      <c r="T1664" s="18">
        <v>0</v>
      </c>
      <c r="U1664" s="18">
        <v>0</v>
      </c>
      <c r="V1664" s="18">
        <v>0</v>
      </c>
      <c r="W1664" s="18">
        <v>0</v>
      </c>
      <c r="X1664" s="18">
        <v>0</v>
      </c>
      <c r="Y1664" s="18">
        <v>0</v>
      </c>
      <c r="Z1664" s="18">
        <v>0</v>
      </c>
    </row>
    <row r="1665" spans="1:26">
      <c r="A1665" s="41">
        <v>204</v>
      </c>
      <c r="B1665" s="24" t="s">
        <v>777</v>
      </c>
      <c r="C1665" s="18">
        <v>0</v>
      </c>
      <c r="D1665" s="18">
        <v>2.8600028600028602E-4</v>
      </c>
      <c r="E1665" s="18">
        <v>0</v>
      </c>
      <c r="F1665" s="18">
        <v>0</v>
      </c>
      <c r="G1665" s="18">
        <v>0</v>
      </c>
      <c r="H1665" s="18">
        <v>0</v>
      </c>
      <c r="I1665" s="18">
        <v>2.03060203060203E-2</v>
      </c>
      <c r="J1665" s="18">
        <v>0</v>
      </c>
      <c r="K1665" s="18">
        <v>0</v>
      </c>
      <c r="L1665" s="18">
        <v>4.1470041470041503E-3</v>
      </c>
      <c r="M1665" s="18">
        <v>0</v>
      </c>
      <c r="N1665" s="18">
        <v>0</v>
      </c>
      <c r="O1665" s="18">
        <v>7.2215072215072201E-2</v>
      </c>
      <c r="P1665" s="18">
        <v>7.6648076648076602E-2</v>
      </c>
      <c r="Q1665" s="18">
        <v>0.17045617045617001</v>
      </c>
      <c r="R1665" s="18">
        <v>0.13027313027313001</v>
      </c>
      <c r="S1665" s="18">
        <v>0.13213213213213201</v>
      </c>
      <c r="T1665" s="18">
        <v>4.3329043329043297E-2</v>
      </c>
      <c r="U1665" s="18">
        <v>9.0662090662090702E-2</v>
      </c>
      <c r="V1665" s="18">
        <v>7.2787072787072804E-2</v>
      </c>
      <c r="W1665" s="18">
        <v>7.8507078507078498E-2</v>
      </c>
      <c r="X1665" s="18">
        <v>9.1806091806091797E-2</v>
      </c>
      <c r="Y1665" s="18">
        <v>5.7343057343057301E-2</v>
      </c>
      <c r="Z1665" s="18">
        <v>3.7323037323037302E-2</v>
      </c>
    </row>
    <row r="1666" spans="1:26">
      <c r="A1666" s="41">
        <v>205</v>
      </c>
      <c r="B1666" s="24" t="s">
        <v>777</v>
      </c>
      <c r="C1666" s="18">
        <v>6.3921063921063906E-2</v>
      </c>
      <c r="D1666" s="18">
        <v>6.4636064636064597E-2</v>
      </c>
      <c r="E1666" s="18">
        <v>8.0795080795080798E-2</v>
      </c>
      <c r="F1666" s="18">
        <v>7.0928070928070894E-2</v>
      </c>
      <c r="G1666" s="18">
        <v>5.2338052338052297E-2</v>
      </c>
      <c r="H1666" s="18">
        <v>9.8813098813098799E-2</v>
      </c>
      <c r="I1666" s="18">
        <v>9.1234091234091194E-2</v>
      </c>
      <c r="J1666" s="18">
        <v>7.7935077935077895E-2</v>
      </c>
      <c r="K1666" s="18">
        <v>0.114114114114114</v>
      </c>
      <c r="L1666" s="18">
        <v>3.5464035464035502E-2</v>
      </c>
      <c r="M1666" s="18">
        <v>0.13313313313313299</v>
      </c>
      <c r="N1666" s="18">
        <v>0.24424424424424401</v>
      </c>
      <c r="O1666" s="18">
        <v>0.26040326040326001</v>
      </c>
      <c r="P1666" s="18">
        <v>0.33490633490633498</v>
      </c>
      <c r="Q1666" s="18">
        <v>0.203775203775204</v>
      </c>
      <c r="R1666" s="18">
        <v>0.28542828542828502</v>
      </c>
      <c r="S1666" s="18">
        <v>0.183183183183183</v>
      </c>
      <c r="T1666" s="18">
        <v>1.9019019019019E-2</v>
      </c>
      <c r="U1666" s="18">
        <v>0</v>
      </c>
      <c r="V1666" s="18">
        <v>0</v>
      </c>
      <c r="W1666" s="18">
        <v>5.1337051337051298E-2</v>
      </c>
      <c r="X1666" s="18">
        <v>6.5637065637065603E-2</v>
      </c>
      <c r="Y1666" s="18">
        <v>5.29100529100529E-2</v>
      </c>
      <c r="Z1666" s="18">
        <v>2.75990275990276E-2</v>
      </c>
    </row>
    <row r="1667" spans="1:26">
      <c r="A1667" s="41">
        <v>206</v>
      </c>
      <c r="B1667" s="24" t="s">
        <v>777</v>
      </c>
      <c r="C1667" s="18">
        <v>6.29200629200629E-3</v>
      </c>
      <c r="D1667" s="18">
        <v>6.5637065637065603E-2</v>
      </c>
      <c r="E1667" s="18">
        <v>6.96410696410696E-2</v>
      </c>
      <c r="F1667" s="18">
        <v>0.12955812955813001</v>
      </c>
      <c r="G1667" s="18">
        <v>0.119119119119119</v>
      </c>
      <c r="H1667" s="18">
        <v>9.3093093093093104E-2</v>
      </c>
      <c r="I1667" s="18">
        <v>0.12584012584012599</v>
      </c>
      <c r="J1667" s="18">
        <v>8.6229086229086205E-2</v>
      </c>
      <c r="K1667" s="18">
        <v>0.17488917488917499</v>
      </c>
      <c r="L1667" s="18">
        <v>0.16831116831116799</v>
      </c>
      <c r="M1667" s="18">
        <v>0.148863148863149</v>
      </c>
      <c r="N1667" s="18">
        <v>0.18218218218218199</v>
      </c>
      <c r="O1667" s="18">
        <v>0.21321321321321299</v>
      </c>
      <c r="P1667" s="18">
        <v>0.214500214500214</v>
      </c>
      <c r="Q1667" s="18">
        <v>0.15086515086515101</v>
      </c>
      <c r="R1667" s="18">
        <v>0.17488917488917499</v>
      </c>
      <c r="S1667" s="18">
        <v>0.216788216788217</v>
      </c>
      <c r="T1667" s="18">
        <v>0.25883025883025901</v>
      </c>
      <c r="U1667" s="18">
        <v>0.227513227513228</v>
      </c>
      <c r="V1667" s="18">
        <v>0.148863148863149</v>
      </c>
      <c r="W1667" s="18">
        <v>4.3472043472043503E-2</v>
      </c>
      <c r="X1667" s="18">
        <v>9.8527098527098497E-2</v>
      </c>
      <c r="Y1667" s="18">
        <v>4.8763048763048801E-2</v>
      </c>
      <c r="Z1667" s="18">
        <v>0.24653224653224601</v>
      </c>
    </row>
    <row r="1668" spans="1:26">
      <c r="A1668" s="41">
        <v>207</v>
      </c>
      <c r="B1668" s="24" t="s">
        <v>777</v>
      </c>
      <c r="C1668" s="18">
        <v>0.85149435149435204</v>
      </c>
      <c r="D1668" s="18">
        <v>0.73261654511654495</v>
      </c>
      <c r="E1668" s="18">
        <v>0.32847132847132798</v>
      </c>
      <c r="F1668" s="18">
        <v>0.144859144859145</v>
      </c>
      <c r="G1668" s="18">
        <v>0.202202202202202</v>
      </c>
      <c r="H1668" s="18">
        <v>0.214500214500214</v>
      </c>
      <c r="I1668" s="18">
        <v>0.43271843271843302</v>
      </c>
      <c r="J1668" s="18">
        <v>0.52652652652652598</v>
      </c>
      <c r="K1668" s="18">
        <v>0.73788073788073805</v>
      </c>
      <c r="L1668" s="18">
        <v>0.54096954096954097</v>
      </c>
      <c r="M1668" s="18">
        <v>0.71929071929071897</v>
      </c>
      <c r="N1668" s="18">
        <v>0.71099671099671102</v>
      </c>
      <c r="O1668" s="18">
        <v>0.64664664664664695</v>
      </c>
      <c r="P1668" s="18">
        <v>0.39825539825539802</v>
      </c>
      <c r="Q1668" s="18">
        <v>0.33933933933933902</v>
      </c>
      <c r="R1668" s="18">
        <v>0.32947232947232902</v>
      </c>
      <c r="S1668" s="18">
        <v>0.31846131846131798</v>
      </c>
      <c r="T1668" s="18">
        <v>0.21793221793221801</v>
      </c>
      <c r="U1668" s="18">
        <v>0.30859430859430897</v>
      </c>
      <c r="V1668" s="18">
        <v>0.35077935077935102</v>
      </c>
      <c r="W1668" s="18">
        <v>0.28271128271128299</v>
      </c>
      <c r="X1668" s="18">
        <v>0.178321178321178</v>
      </c>
      <c r="Y1668" s="18">
        <v>9.6382096382096397E-2</v>
      </c>
      <c r="Z1668" s="18">
        <v>8.2654082654082695E-2</v>
      </c>
    </row>
    <row r="1669" spans="1:26">
      <c r="A1669" s="41">
        <v>208</v>
      </c>
      <c r="B1669" s="24" t="s">
        <v>777</v>
      </c>
      <c r="C1669" s="18">
        <v>2.75990275990276E-2</v>
      </c>
      <c r="D1669" s="18">
        <v>0</v>
      </c>
      <c r="E1669" s="18">
        <v>0</v>
      </c>
      <c r="F1669" s="18">
        <v>0</v>
      </c>
      <c r="G1669" s="18">
        <v>0</v>
      </c>
      <c r="H1669" s="18">
        <v>0</v>
      </c>
      <c r="I1669" s="18">
        <v>0</v>
      </c>
      <c r="J1669" s="18">
        <v>0</v>
      </c>
      <c r="K1669" s="18">
        <v>0</v>
      </c>
      <c r="L1669" s="18">
        <v>0</v>
      </c>
      <c r="M1669" s="18">
        <v>0</v>
      </c>
      <c r="N1669" s="18">
        <v>0</v>
      </c>
      <c r="O1669" s="18">
        <v>0</v>
      </c>
      <c r="P1669" s="18">
        <v>0</v>
      </c>
      <c r="Q1669" s="18">
        <v>0</v>
      </c>
      <c r="R1669" s="18">
        <v>0</v>
      </c>
      <c r="S1669" s="18">
        <v>0</v>
      </c>
      <c r="T1669" s="18">
        <v>3.1460031460031502E-3</v>
      </c>
      <c r="U1669" s="18">
        <v>1.2727012727012699E-2</v>
      </c>
      <c r="V1669" s="18">
        <v>6.4636064636064597E-2</v>
      </c>
      <c r="W1669" s="18">
        <v>4.8191048191048198E-2</v>
      </c>
      <c r="X1669" s="18">
        <v>0.120978120978121</v>
      </c>
      <c r="Y1669" s="18">
        <v>0.20320320320320301</v>
      </c>
      <c r="Z1669" s="18">
        <v>0.102674102674103</v>
      </c>
    </row>
    <row r="1670" spans="1:26">
      <c r="A1670" s="41">
        <v>209</v>
      </c>
      <c r="B1670" s="24" t="s">
        <v>777</v>
      </c>
      <c r="C1670" s="18">
        <v>0.121407121407121</v>
      </c>
      <c r="D1670" s="18">
        <v>0.13885313885313899</v>
      </c>
      <c r="E1670" s="18">
        <v>8.9375089375089395E-2</v>
      </c>
      <c r="F1670" s="18">
        <v>0.1996281996282</v>
      </c>
      <c r="G1670" s="18">
        <v>0.203060203060203</v>
      </c>
      <c r="H1670" s="18">
        <v>0.166023166023166</v>
      </c>
      <c r="I1670" s="18">
        <v>0.18189618189618201</v>
      </c>
      <c r="J1670" s="18">
        <v>0.299442299442299</v>
      </c>
      <c r="K1670" s="18">
        <v>0.39325039325039302</v>
      </c>
      <c r="L1670" s="18">
        <v>0.59530959530959504</v>
      </c>
      <c r="M1670" s="18">
        <v>0.28285428285428299</v>
      </c>
      <c r="N1670" s="18">
        <v>0.654654654654655</v>
      </c>
      <c r="O1670" s="18">
        <v>0.40783640783640801</v>
      </c>
      <c r="P1670" s="18">
        <v>0.49049049049048998</v>
      </c>
      <c r="Q1670" s="18">
        <v>0.258544258544259</v>
      </c>
      <c r="R1670" s="18">
        <v>0.14857714857714899</v>
      </c>
      <c r="S1670" s="18">
        <v>0.12040612040612</v>
      </c>
      <c r="T1670" s="18">
        <v>0.19605319605319599</v>
      </c>
      <c r="U1670" s="18">
        <v>0.18918918918918901</v>
      </c>
      <c r="V1670" s="18">
        <v>0.211926211926212</v>
      </c>
      <c r="W1670" s="18">
        <v>0.20820820820820801</v>
      </c>
      <c r="X1670" s="18">
        <v>0.230659230659231</v>
      </c>
      <c r="Y1670" s="18">
        <v>0.22436722436722401</v>
      </c>
      <c r="Z1670" s="18">
        <v>0.25668525668525699</v>
      </c>
    </row>
    <row r="1671" spans="1:26">
      <c r="A1671" s="41">
        <v>210</v>
      </c>
      <c r="B1671" s="24" t="s">
        <v>777</v>
      </c>
      <c r="C1671" s="18">
        <v>0.26397826397826402</v>
      </c>
      <c r="D1671" s="18">
        <v>0.218647218647219</v>
      </c>
      <c r="E1671" s="18">
        <v>0.27527527527527501</v>
      </c>
      <c r="F1671" s="18">
        <v>0.19905619905619901</v>
      </c>
      <c r="G1671" s="18">
        <v>0.122265122265122</v>
      </c>
      <c r="H1671" s="18">
        <v>0</v>
      </c>
      <c r="I1671" s="18">
        <v>1.28700128700129E-3</v>
      </c>
      <c r="J1671" s="18">
        <v>4.9192049192049198E-2</v>
      </c>
      <c r="K1671" s="18">
        <v>0.157157157157157</v>
      </c>
      <c r="L1671" s="18">
        <v>0.24810524810524801</v>
      </c>
      <c r="M1671" s="18">
        <v>0.28385528385528402</v>
      </c>
      <c r="N1671" s="18">
        <v>0.64249964249964198</v>
      </c>
      <c r="O1671" s="18">
        <v>2.53110253110253E-2</v>
      </c>
      <c r="P1671" s="18">
        <v>1.8018018018018001E-2</v>
      </c>
      <c r="Q1671" s="18">
        <v>2.8600028600028602E-4</v>
      </c>
      <c r="R1671" s="18">
        <v>1.4014014014014E-2</v>
      </c>
      <c r="S1671" s="18">
        <v>4.4044044044044002E-2</v>
      </c>
      <c r="T1671" s="18">
        <v>2.7885027885027901E-2</v>
      </c>
      <c r="U1671" s="18">
        <v>0</v>
      </c>
      <c r="V1671" s="18">
        <v>0</v>
      </c>
      <c r="W1671" s="18">
        <v>0</v>
      </c>
      <c r="X1671" s="18">
        <v>0</v>
      </c>
      <c r="Y1671" s="18">
        <v>0</v>
      </c>
      <c r="Z1671" s="18">
        <v>3.6751036751036803E-2</v>
      </c>
    </row>
    <row r="1672" spans="1:26">
      <c r="A1672" s="41">
        <v>211</v>
      </c>
      <c r="B1672" s="24" t="s">
        <v>777</v>
      </c>
      <c r="C1672" s="18">
        <v>3.1746031746031703E-2</v>
      </c>
      <c r="D1672" s="18">
        <v>5.2338052338052297E-2</v>
      </c>
      <c r="E1672" s="18">
        <v>7.86500786500786E-2</v>
      </c>
      <c r="F1672" s="18">
        <v>1.2012012012012E-2</v>
      </c>
      <c r="G1672" s="18">
        <v>3.4177034177034202E-2</v>
      </c>
      <c r="H1672" s="18">
        <v>3.48920348920349E-2</v>
      </c>
      <c r="I1672" s="18">
        <v>0</v>
      </c>
      <c r="J1672" s="18">
        <v>1.85900185900186E-3</v>
      </c>
      <c r="K1672" s="18">
        <v>0</v>
      </c>
      <c r="L1672" s="18">
        <v>4.1470041470041503E-3</v>
      </c>
      <c r="M1672" s="18">
        <v>2.3738023738023702E-2</v>
      </c>
      <c r="N1672" s="18">
        <v>4.1470041470041498E-2</v>
      </c>
      <c r="O1672" s="18">
        <v>0.105534105534106</v>
      </c>
      <c r="P1672" s="18">
        <v>9.0948090948091004E-2</v>
      </c>
      <c r="Q1672" s="18">
        <v>7.7649077649077594E-2</v>
      </c>
      <c r="R1672" s="18">
        <v>7.3788073788073796E-2</v>
      </c>
      <c r="S1672" s="18">
        <v>0.112112112112112</v>
      </c>
      <c r="T1672" s="18">
        <v>0.158730158730159</v>
      </c>
      <c r="U1672" s="18">
        <v>0.29057629057629097</v>
      </c>
      <c r="V1672" s="18">
        <v>1.5730015730015701E-3</v>
      </c>
      <c r="W1672" s="18">
        <v>0.24939224939224899</v>
      </c>
      <c r="X1672" s="18">
        <v>0.71524998771092496</v>
      </c>
      <c r="Y1672" s="18">
        <v>0.58429858429858395</v>
      </c>
      <c r="Z1672" s="18">
        <v>0.473044473044473</v>
      </c>
    </row>
    <row r="1673" spans="1:26">
      <c r="A1673" s="41">
        <v>212</v>
      </c>
      <c r="B1673" s="24" t="s">
        <v>777</v>
      </c>
      <c r="C1673" s="18">
        <v>0.51565851565851595</v>
      </c>
      <c r="D1673" s="18">
        <v>0.18790218790218799</v>
      </c>
      <c r="E1673" s="18">
        <v>0.39153439153439101</v>
      </c>
      <c r="F1673" s="18">
        <v>2.4739024739024701E-2</v>
      </c>
      <c r="G1673" s="18">
        <v>0.26555126555126601</v>
      </c>
      <c r="H1673" s="18">
        <v>0.36307736307736299</v>
      </c>
      <c r="I1673" s="18">
        <v>0.48090948090948099</v>
      </c>
      <c r="J1673" s="18">
        <v>0.76991276991277002</v>
      </c>
      <c r="K1673" s="18">
        <v>0.69555269555269605</v>
      </c>
      <c r="L1673" s="18">
        <v>0.47747747747747699</v>
      </c>
      <c r="M1673" s="18">
        <v>0.484484484484485</v>
      </c>
      <c r="N1673" s="18">
        <v>0.44544544544544501</v>
      </c>
      <c r="O1673" s="18">
        <v>0.59816959816959803</v>
      </c>
      <c r="P1673" s="18">
        <v>0.31460031460031501</v>
      </c>
      <c r="Q1673" s="18">
        <v>0.31116831116831101</v>
      </c>
      <c r="R1673" s="18">
        <v>0.18447018447018401</v>
      </c>
      <c r="S1673" s="18">
        <v>0.22622622622622601</v>
      </c>
      <c r="T1673" s="18">
        <v>0.17717717717717699</v>
      </c>
      <c r="U1673" s="18">
        <v>0.238953238953239</v>
      </c>
      <c r="V1673" s="18">
        <v>0.169455169455169</v>
      </c>
      <c r="W1673" s="18">
        <v>0.123552123552124</v>
      </c>
      <c r="X1673" s="18">
        <v>3.5464035464035502E-2</v>
      </c>
      <c r="Y1673" s="18">
        <v>3.8324038324038301E-2</v>
      </c>
      <c r="Z1673" s="18">
        <v>0</v>
      </c>
    </row>
    <row r="1674" spans="1:26">
      <c r="A1674" s="41">
        <v>213</v>
      </c>
      <c r="B1674" s="24" t="s">
        <v>777</v>
      </c>
      <c r="C1674" s="18">
        <v>0</v>
      </c>
      <c r="D1674" s="18">
        <v>0</v>
      </c>
      <c r="E1674" s="18">
        <v>4.7190047190047201E-3</v>
      </c>
      <c r="F1674" s="18">
        <v>5.1337051337051298E-2</v>
      </c>
      <c r="G1674" s="18">
        <v>0.108394108394108</v>
      </c>
      <c r="H1674" s="18">
        <v>6.7496067496067499E-2</v>
      </c>
      <c r="I1674" s="18">
        <v>1.9305019305019301E-2</v>
      </c>
      <c r="J1674" s="18">
        <v>2.6884026884026899E-2</v>
      </c>
      <c r="K1674" s="18">
        <v>4.9049049049049102E-2</v>
      </c>
      <c r="L1674" s="18">
        <v>4.74760474760475E-2</v>
      </c>
      <c r="M1674" s="18">
        <v>1.51580151580152E-2</v>
      </c>
      <c r="N1674" s="18">
        <v>0</v>
      </c>
      <c r="O1674" s="18">
        <v>2.03060203060203E-2</v>
      </c>
      <c r="P1674" s="18">
        <v>3.38910338910339E-2</v>
      </c>
      <c r="Q1674" s="18">
        <v>0</v>
      </c>
      <c r="R1674" s="18">
        <v>0</v>
      </c>
      <c r="S1674" s="18">
        <v>0</v>
      </c>
      <c r="T1674" s="18">
        <v>0</v>
      </c>
      <c r="U1674" s="18">
        <v>5.7200057200057204E-4</v>
      </c>
      <c r="V1674" s="18">
        <v>2.0020020020019999E-2</v>
      </c>
      <c r="W1674" s="18">
        <v>3.7323037323037302E-2</v>
      </c>
      <c r="X1674" s="18">
        <v>5.7343057343057301E-2</v>
      </c>
      <c r="Y1674" s="18">
        <v>0.162162162162162</v>
      </c>
      <c r="Z1674" s="18">
        <v>0.134992134992135</v>
      </c>
    </row>
    <row r="1675" spans="1:26">
      <c r="A1675" s="41">
        <v>214</v>
      </c>
      <c r="B1675" s="24" t="s">
        <v>777</v>
      </c>
      <c r="C1675" s="18">
        <v>0.11311311311311301</v>
      </c>
      <c r="D1675" s="18">
        <v>9.9528099528099503E-2</v>
      </c>
      <c r="E1675" s="18">
        <v>0.108108108108108</v>
      </c>
      <c r="F1675" s="18">
        <v>0.123838123838124</v>
      </c>
      <c r="G1675" s="18">
        <v>0.211068211068211</v>
      </c>
      <c r="H1675" s="18">
        <v>0.20820820820820801</v>
      </c>
      <c r="I1675" s="18">
        <v>0.21135421135421101</v>
      </c>
      <c r="J1675" s="18">
        <v>0.15272415272415299</v>
      </c>
      <c r="K1675" s="18">
        <v>0.153010153010153</v>
      </c>
      <c r="L1675" s="18">
        <v>0.16259116259116299</v>
      </c>
      <c r="M1675" s="18">
        <v>0.15587015587015601</v>
      </c>
      <c r="N1675" s="18">
        <v>0.12169312169312201</v>
      </c>
      <c r="O1675" s="18">
        <v>6.8068068068068102E-2</v>
      </c>
      <c r="P1675" s="18">
        <v>0.11025311025311001</v>
      </c>
      <c r="Q1675" s="18">
        <v>0.54525954525954501</v>
      </c>
      <c r="R1675" s="18">
        <v>9.7955097955097895E-2</v>
      </c>
      <c r="S1675" s="18">
        <v>0.13313313313313299</v>
      </c>
      <c r="T1675" s="18">
        <v>0</v>
      </c>
      <c r="U1675" s="18">
        <v>0.25411125411125401</v>
      </c>
      <c r="V1675" s="18">
        <v>0.12455312455312501</v>
      </c>
      <c r="W1675" s="18">
        <v>4.74760474760475E-2</v>
      </c>
      <c r="X1675" s="18">
        <v>0.13813813813813799</v>
      </c>
      <c r="Y1675" s="18">
        <v>0.122694122694123</v>
      </c>
      <c r="Z1675" s="18">
        <v>0.29558129558129598</v>
      </c>
    </row>
    <row r="1676" spans="1:26">
      <c r="A1676" s="41">
        <v>215</v>
      </c>
      <c r="B1676" s="24" t="s">
        <v>777</v>
      </c>
      <c r="C1676" s="18">
        <v>0.22365222365222401</v>
      </c>
      <c r="D1676" s="18">
        <v>0.26111826111826097</v>
      </c>
      <c r="E1676" s="18">
        <v>0.26397826397826402</v>
      </c>
      <c r="F1676" s="18">
        <v>0.16673816673816699</v>
      </c>
      <c r="G1676" s="18">
        <v>0.231660231660232</v>
      </c>
      <c r="H1676" s="18">
        <v>0.71185471185471205</v>
      </c>
      <c r="I1676" s="18">
        <v>0.70785070785070803</v>
      </c>
      <c r="J1676" s="18">
        <v>0.20749320749320699</v>
      </c>
      <c r="K1676" s="18">
        <v>0.16187616187616199</v>
      </c>
      <c r="L1676" s="18">
        <v>0.13885313885313899</v>
      </c>
      <c r="M1676" s="18">
        <v>1.2012012012012E-2</v>
      </c>
      <c r="N1676" s="18">
        <v>9.0233090233090202E-2</v>
      </c>
      <c r="O1676" s="18">
        <v>0.14028314028314001</v>
      </c>
      <c r="P1676" s="18">
        <v>5.2338052338052297E-2</v>
      </c>
      <c r="Q1676" s="18">
        <v>5.4483054483054502E-2</v>
      </c>
      <c r="R1676" s="18">
        <v>6.3635063635063605E-2</v>
      </c>
      <c r="S1676" s="18">
        <v>4.97640497640498E-2</v>
      </c>
      <c r="T1676" s="18">
        <v>2.31660231660232E-2</v>
      </c>
      <c r="U1676" s="18">
        <v>2.53110253110253E-2</v>
      </c>
      <c r="V1676" s="18">
        <v>6.7210067210067203E-3</v>
      </c>
      <c r="W1676" s="18">
        <v>1.85900185900186E-3</v>
      </c>
      <c r="X1676" s="18">
        <v>1.8018018018018001E-2</v>
      </c>
      <c r="Y1676" s="18">
        <v>2.9744029744029701E-2</v>
      </c>
      <c r="Z1676" s="18">
        <v>3.8610038610038602E-2</v>
      </c>
    </row>
    <row r="1677" spans="1:26">
      <c r="A1677" s="41">
        <v>216</v>
      </c>
      <c r="B1677" s="24" t="s">
        <v>777</v>
      </c>
      <c r="C1677" s="18">
        <v>4.2757042757042799E-2</v>
      </c>
      <c r="D1677" s="18">
        <v>4.2185042185042203E-2</v>
      </c>
      <c r="E1677" s="18">
        <v>2.0592020592020598E-2</v>
      </c>
      <c r="F1677" s="18">
        <v>3.2318032318032298E-2</v>
      </c>
      <c r="G1677" s="18">
        <v>1.6159016159016201E-2</v>
      </c>
      <c r="H1677" s="18">
        <v>5.7200057200057204E-4</v>
      </c>
      <c r="I1677" s="18">
        <v>0</v>
      </c>
      <c r="J1677" s="18">
        <v>1.28700128700129E-3</v>
      </c>
      <c r="K1677" s="18">
        <v>1.28700128700129E-3</v>
      </c>
      <c r="L1677" s="18">
        <v>0</v>
      </c>
      <c r="M1677" s="18">
        <v>0</v>
      </c>
      <c r="N1677" s="18">
        <v>0</v>
      </c>
      <c r="O1677" s="18">
        <v>0</v>
      </c>
      <c r="P1677" s="18">
        <v>0</v>
      </c>
      <c r="Q1677" s="18">
        <v>0</v>
      </c>
      <c r="R1677" s="18">
        <v>0</v>
      </c>
      <c r="S1677" s="18">
        <v>0</v>
      </c>
      <c r="T1677" s="18">
        <v>1.04390104390104E-2</v>
      </c>
      <c r="U1677" s="18">
        <v>3.07450307450307E-2</v>
      </c>
      <c r="V1677" s="18">
        <v>4.9049049049049102E-2</v>
      </c>
      <c r="W1677" s="18">
        <v>0.18790218790218799</v>
      </c>
      <c r="X1677" s="18">
        <v>0.245531245531246</v>
      </c>
      <c r="Y1677" s="18">
        <v>0.21635921635921601</v>
      </c>
      <c r="Z1677" s="18">
        <v>0.21893321893321899</v>
      </c>
    </row>
    <row r="1678" spans="1:26">
      <c r="A1678" s="41">
        <v>217</v>
      </c>
      <c r="B1678" s="24" t="s">
        <v>777</v>
      </c>
      <c r="C1678" s="18">
        <v>0.193908193908194</v>
      </c>
      <c r="D1678" s="18">
        <v>0.21135421135421101</v>
      </c>
      <c r="E1678" s="18">
        <v>0.22236522236522199</v>
      </c>
      <c r="F1678" s="18">
        <v>0.181753181753182</v>
      </c>
      <c r="G1678" s="18">
        <v>0.26926926926926897</v>
      </c>
      <c r="H1678" s="18">
        <v>0.36021736021736001</v>
      </c>
      <c r="I1678" s="18">
        <v>4.6904046904046898E-2</v>
      </c>
      <c r="J1678" s="18">
        <v>8.9375089375089395E-2</v>
      </c>
      <c r="K1678" s="18">
        <v>7.1643071643071599E-2</v>
      </c>
      <c r="L1678" s="18">
        <v>0.102674102674103</v>
      </c>
      <c r="M1678" s="18">
        <v>0.23923923923923901</v>
      </c>
      <c r="N1678" s="18">
        <v>0.116259116259116</v>
      </c>
      <c r="O1678" s="18">
        <v>0.32475332475332502</v>
      </c>
      <c r="P1678" s="18">
        <v>3.4177034177034202E-2</v>
      </c>
      <c r="Q1678" s="18">
        <v>8.8374088374088403E-2</v>
      </c>
      <c r="R1678" s="18">
        <v>0.12012012012011999</v>
      </c>
      <c r="S1678" s="18">
        <v>6.3063063063063099E-2</v>
      </c>
      <c r="T1678" s="18">
        <v>9.9814099814099805E-2</v>
      </c>
      <c r="U1678" s="18">
        <v>7.8936078936078902E-2</v>
      </c>
      <c r="V1678" s="18">
        <v>2.94580294580295E-2</v>
      </c>
      <c r="W1678" s="18">
        <v>5.1337051337051298E-2</v>
      </c>
      <c r="X1678" s="18">
        <v>0.20592020592020599</v>
      </c>
      <c r="Y1678" s="18">
        <v>4.3329043329043297E-2</v>
      </c>
      <c r="Z1678" s="18">
        <v>0.40612040612040601</v>
      </c>
    </row>
    <row r="1679" spans="1:26">
      <c r="A1679" s="41">
        <v>218</v>
      </c>
      <c r="B1679" s="24" t="s">
        <v>777</v>
      </c>
      <c r="C1679" s="18">
        <v>0.27999427999428</v>
      </c>
      <c r="D1679" s="18">
        <v>0.25883025883025901</v>
      </c>
      <c r="E1679" s="18">
        <v>0.27127127127127099</v>
      </c>
      <c r="F1679" s="18">
        <v>0.24109824109824099</v>
      </c>
      <c r="G1679" s="18">
        <v>0.21736021736021699</v>
      </c>
      <c r="H1679" s="18">
        <v>0.30416130416130399</v>
      </c>
      <c r="I1679" s="18">
        <v>0.28457028457028499</v>
      </c>
      <c r="J1679" s="18">
        <v>0.43414843414843401</v>
      </c>
      <c r="K1679" s="18">
        <v>0.29186329186329202</v>
      </c>
      <c r="L1679" s="18">
        <v>0.25282425282425303</v>
      </c>
      <c r="M1679" s="18">
        <v>0.15015015015015001</v>
      </c>
      <c r="N1679" s="18">
        <v>0.19705419705419699</v>
      </c>
      <c r="O1679" s="18">
        <v>9.7955097955097895E-2</v>
      </c>
      <c r="P1679" s="18">
        <v>8.1081081081081099E-2</v>
      </c>
      <c r="Q1679" s="18">
        <v>8.7373087373087396E-2</v>
      </c>
      <c r="R1679" s="18">
        <v>7.9222079222079203E-2</v>
      </c>
      <c r="S1679" s="18">
        <v>1.9305019305019301E-2</v>
      </c>
      <c r="T1679" s="18">
        <v>1.8733018733018698E-2</v>
      </c>
      <c r="U1679" s="18">
        <v>0</v>
      </c>
      <c r="V1679" s="18">
        <v>5.2338052338052297E-2</v>
      </c>
      <c r="W1679" s="18">
        <v>0</v>
      </c>
      <c r="X1679" s="18">
        <v>0</v>
      </c>
      <c r="Y1679" s="18">
        <v>0</v>
      </c>
      <c r="Z1679" s="18">
        <v>0</v>
      </c>
    </row>
    <row r="1680" spans="1:26">
      <c r="A1680" s="41">
        <v>219</v>
      </c>
      <c r="B1680" s="24" t="s">
        <v>777</v>
      </c>
      <c r="C1680" s="18">
        <v>0</v>
      </c>
      <c r="D1680" s="18">
        <v>0.140712140712141</v>
      </c>
      <c r="E1680" s="18">
        <v>0.15015015015015001</v>
      </c>
      <c r="F1680" s="18">
        <v>5.6342056342056301E-2</v>
      </c>
      <c r="G1680" s="18">
        <v>6.52080652080652E-2</v>
      </c>
      <c r="H1680" s="18">
        <v>5.7200057200057202E-3</v>
      </c>
      <c r="I1680" s="18">
        <v>6.7210067210067203E-3</v>
      </c>
      <c r="J1680" s="18">
        <v>1.11540111540112E-2</v>
      </c>
      <c r="K1680" s="18">
        <v>0</v>
      </c>
      <c r="L1680" s="18">
        <v>0</v>
      </c>
      <c r="M1680" s="18">
        <v>0</v>
      </c>
      <c r="N1680" s="18">
        <v>0</v>
      </c>
      <c r="O1680" s="18">
        <v>0</v>
      </c>
      <c r="P1680" s="18">
        <v>0</v>
      </c>
      <c r="Q1680" s="18">
        <v>1.4872014872014901E-2</v>
      </c>
      <c r="R1680" s="18">
        <v>2.5597025597025602E-2</v>
      </c>
      <c r="S1680" s="18">
        <v>1.0153010153010201E-2</v>
      </c>
      <c r="T1680" s="18">
        <v>2.4739024739024701E-2</v>
      </c>
      <c r="U1680" s="18">
        <v>4.7905047905047897E-2</v>
      </c>
      <c r="V1680" s="18">
        <v>4.3043043043043003E-2</v>
      </c>
      <c r="W1680" s="18">
        <v>8.7087087087087095E-2</v>
      </c>
      <c r="X1680" s="18">
        <v>5.83440583440583E-2</v>
      </c>
      <c r="Y1680" s="18">
        <v>4.2757042757042799E-2</v>
      </c>
      <c r="Z1680" s="18">
        <v>3.1317031317031299E-2</v>
      </c>
    </row>
    <row r="1681" spans="1:26">
      <c r="A1681" s="41">
        <v>220</v>
      </c>
      <c r="B1681" s="24" t="s">
        <v>777</v>
      </c>
      <c r="C1681" s="18">
        <v>0</v>
      </c>
      <c r="D1681" s="18">
        <v>8.6229086229086205E-2</v>
      </c>
      <c r="E1681" s="18">
        <v>0.13055913055913099</v>
      </c>
      <c r="F1681" s="18">
        <v>2.4739024739024701E-2</v>
      </c>
      <c r="G1681" s="18">
        <v>2.2880022880022899E-3</v>
      </c>
      <c r="H1681" s="18">
        <v>0</v>
      </c>
      <c r="I1681" s="18">
        <v>0</v>
      </c>
      <c r="J1681" s="18">
        <v>0</v>
      </c>
      <c r="K1681" s="18">
        <v>0</v>
      </c>
      <c r="L1681" s="18">
        <v>0</v>
      </c>
      <c r="M1681" s="18">
        <v>0</v>
      </c>
      <c r="N1681" s="18">
        <v>0</v>
      </c>
      <c r="O1681" s="18">
        <v>0</v>
      </c>
      <c r="P1681" s="18">
        <v>0</v>
      </c>
      <c r="Q1681" s="18">
        <v>0</v>
      </c>
      <c r="R1681" s="18">
        <v>4.0898040898040902E-2</v>
      </c>
      <c r="S1681" s="18">
        <v>0</v>
      </c>
      <c r="T1681" s="18">
        <v>7.2930072930072906E-2</v>
      </c>
      <c r="U1681" s="18">
        <v>7.8936078936078902E-2</v>
      </c>
      <c r="V1681" s="18">
        <v>3.26040326040326E-2</v>
      </c>
      <c r="W1681" s="18">
        <v>1.1440011440011401E-2</v>
      </c>
      <c r="X1681" s="18">
        <v>4.3472043472043503E-2</v>
      </c>
      <c r="Y1681" s="18">
        <v>5.7343057343057301E-2</v>
      </c>
      <c r="Z1681" s="18">
        <v>0.12669812669812699</v>
      </c>
    </row>
    <row r="1682" spans="1:26">
      <c r="A1682" s="41">
        <v>221</v>
      </c>
      <c r="B1682" s="24" t="s">
        <v>777</v>
      </c>
      <c r="C1682" s="18">
        <v>9.3522093522093494E-2</v>
      </c>
      <c r="D1682" s="18">
        <v>9.8241098241098196E-2</v>
      </c>
      <c r="E1682" s="18">
        <v>3.9897039897039903E-2</v>
      </c>
      <c r="F1682" s="18">
        <v>0.107679107679108</v>
      </c>
      <c r="G1682" s="18">
        <v>4.2757042757042799E-2</v>
      </c>
      <c r="H1682" s="18">
        <v>1.9591019591019599E-2</v>
      </c>
      <c r="I1682" s="18">
        <v>3.4320034320034299E-3</v>
      </c>
      <c r="J1682" s="18">
        <v>0</v>
      </c>
      <c r="K1682" s="18">
        <v>0</v>
      </c>
      <c r="L1682" s="18">
        <v>0</v>
      </c>
      <c r="M1682" s="18">
        <v>0</v>
      </c>
      <c r="N1682" s="18">
        <v>0</v>
      </c>
      <c r="O1682" s="18">
        <v>0</v>
      </c>
      <c r="P1682" s="18">
        <v>0</v>
      </c>
      <c r="Q1682" s="18">
        <v>2.3738023738023702E-2</v>
      </c>
      <c r="R1682" s="18">
        <v>7.9508079508079504E-2</v>
      </c>
      <c r="S1682" s="18">
        <v>0.13999713999714</v>
      </c>
      <c r="T1682" s="18">
        <v>0.129272129272129</v>
      </c>
      <c r="U1682" s="18">
        <v>6.1204061204061203E-2</v>
      </c>
      <c r="V1682" s="18">
        <v>2.5597025597025602E-2</v>
      </c>
      <c r="W1682" s="18">
        <v>1.4014014014014E-2</v>
      </c>
      <c r="X1682" s="18">
        <v>0</v>
      </c>
      <c r="Y1682" s="18">
        <v>1.2012012012012E-2</v>
      </c>
      <c r="Z1682" s="18">
        <v>1.2727012727012699E-2</v>
      </c>
    </row>
    <row r="1683" spans="1:26">
      <c r="A1683" s="41">
        <v>222</v>
      </c>
      <c r="B1683" s="24" t="s">
        <v>777</v>
      </c>
      <c r="C1683" s="18">
        <v>0</v>
      </c>
      <c r="D1683" s="18">
        <v>0</v>
      </c>
      <c r="E1683" s="18">
        <v>0</v>
      </c>
      <c r="F1683" s="18">
        <v>0</v>
      </c>
      <c r="G1683" s="18">
        <v>9.6239096239096197E-2</v>
      </c>
      <c r="H1683" s="18">
        <v>0.13470613470613499</v>
      </c>
      <c r="I1683" s="18">
        <v>9.6954096954096902E-2</v>
      </c>
      <c r="J1683" s="18">
        <v>0.18918918918918901</v>
      </c>
      <c r="K1683" s="18">
        <v>0.12998712998713</v>
      </c>
      <c r="L1683" s="18">
        <v>5.7057057057057103E-2</v>
      </c>
      <c r="M1683" s="18">
        <v>2.5597025597025602E-2</v>
      </c>
      <c r="N1683" s="18">
        <v>0</v>
      </c>
      <c r="O1683" s="18">
        <v>0</v>
      </c>
      <c r="P1683" s="18">
        <v>0</v>
      </c>
      <c r="Q1683" s="18">
        <v>0</v>
      </c>
      <c r="R1683" s="18">
        <v>0</v>
      </c>
      <c r="S1683" s="18">
        <v>0</v>
      </c>
      <c r="T1683" s="18">
        <v>2.57400257400257E-2</v>
      </c>
      <c r="U1683" s="18">
        <v>1.2298012298012299E-2</v>
      </c>
      <c r="V1683" s="18">
        <v>2.3738023738023702E-2</v>
      </c>
      <c r="W1683" s="18">
        <v>1.1440011440011401E-2</v>
      </c>
      <c r="X1683" s="18">
        <v>5.6342056342056301E-2</v>
      </c>
      <c r="Y1683" s="18">
        <v>9.2521092521092502E-2</v>
      </c>
      <c r="Z1683" s="18">
        <v>0.12584012584012599</v>
      </c>
    </row>
    <row r="1684" spans="1:26">
      <c r="A1684" s="41">
        <v>223</v>
      </c>
      <c r="B1684" s="24" t="s">
        <v>777</v>
      </c>
      <c r="C1684" s="18">
        <v>7.19290719290719E-2</v>
      </c>
      <c r="D1684" s="18">
        <v>6.2777062777062798E-2</v>
      </c>
      <c r="E1684" s="18">
        <v>2.7313027313027299E-2</v>
      </c>
      <c r="F1684" s="18">
        <v>3.9611039611039602E-2</v>
      </c>
      <c r="G1684" s="18">
        <v>7.4074074074074098E-2</v>
      </c>
      <c r="H1684" s="18">
        <v>9.8241098241098196E-2</v>
      </c>
      <c r="I1684" s="18">
        <v>0.15015015015015001</v>
      </c>
      <c r="J1684" s="18">
        <v>0.11983411983412</v>
      </c>
      <c r="K1684" s="18">
        <v>0.147290147290147</v>
      </c>
      <c r="L1684" s="18">
        <v>0.106392106392106</v>
      </c>
      <c r="M1684" s="18">
        <v>7.6362076362076398E-2</v>
      </c>
      <c r="N1684" s="18">
        <v>1.32990132990133E-2</v>
      </c>
      <c r="O1684" s="18">
        <v>1.7160017160017201E-2</v>
      </c>
      <c r="P1684" s="18">
        <v>5.7200057200057202E-3</v>
      </c>
      <c r="Q1684" s="18">
        <v>0</v>
      </c>
      <c r="R1684" s="18">
        <v>2.8600028600028602E-4</v>
      </c>
      <c r="S1684" s="18">
        <v>4.1470041470041503E-3</v>
      </c>
      <c r="T1684" s="18">
        <v>0</v>
      </c>
      <c r="U1684" s="18">
        <v>0</v>
      </c>
      <c r="V1684" s="18">
        <v>1.8018018018018001E-2</v>
      </c>
      <c r="W1684" s="18">
        <v>3.2318032318032298E-2</v>
      </c>
      <c r="X1684" s="18">
        <v>1.6445016445016399E-2</v>
      </c>
      <c r="Y1684" s="18">
        <v>0</v>
      </c>
      <c r="Z1684" s="18">
        <v>0</v>
      </c>
    </row>
    <row r="1685" spans="1:26">
      <c r="A1685" s="41">
        <v>224</v>
      </c>
      <c r="B1685" s="24" t="s">
        <v>777</v>
      </c>
      <c r="C1685" s="18">
        <v>0</v>
      </c>
      <c r="D1685" s="18">
        <v>0</v>
      </c>
      <c r="E1685" s="18">
        <v>5.51980551980552E-2</v>
      </c>
      <c r="F1685" s="18">
        <v>1.4586014586014599E-2</v>
      </c>
      <c r="G1685" s="18">
        <v>1.7160017160017201E-2</v>
      </c>
      <c r="H1685" s="18">
        <v>4.9478049478049499E-2</v>
      </c>
      <c r="I1685" s="18">
        <v>0.13213213213213201</v>
      </c>
      <c r="J1685" s="18">
        <v>0.13470613470613499</v>
      </c>
      <c r="K1685" s="18">
        <v>7.19290719290719E-2</v>
      </c>
      <c r="L1685" s="18">
        <v>0.113399113399113</v>
      </c>
      <c r="M1685" s="18">
        <v>0.11597311597311601</v>
      </c>
      <c r="N1685" s="18">
        <v>0.117832117832118</v>
      </c>
      <c r="O1685" s="18">
        <v>0.129272129272129</v>
      </c>
      <c r="P1685" s="18">
        <v>0.140712140712141</v>
      </c>
      <c r="Q1685" s="18">
        <v>0.11597311597311601</v>
      </c>
      <c r="R1685" s="18">
        <v>0.186615186615187</v>
      </c>
      <c r="S1685" s="18">
        <v>5.8058058058058103E-2</v>
      </c>
      <c r="T1685" s="18">
        <v>4.7905047905047897E-2</v>
      </c>
      <c r="U1685" s="18">
        <v>6.1490061490061497E-2</v>
      </c>
      <c r="V1685" s="18">
        <v>2.2880022880022899E-3</v>
      </c>
      <c r="W1685" s="18">
        <v>5.7200057200057204E-4</v>
      </c>
      <c r="X1685" s="18">
        <v>0</v>
      </c>
      <c r="Y1685" s="18">
        <v>0</v>
      </c>
      <c r="Z1685" s="18">
        <v>7.8650078650078607E-3</v>
      </c>
    </row>
    <row r="1686" spans="1:26">
      <c r="A1686" s="41">
        <v>225</v>
      </c>
      <c r="B1686" s="24" t="s">
        <v>777</v>
      </c>
      <c r="C1686" s="18">
        <v>4.9478049478049499E-2</v>
      </c>
      <c r="D1686" s="18">
        <v>4.3758043758043798E-2</v>
      </c>
      <c r="E1686" s="18">
        <v>9.9814099814099805E-2</v>
      </c>
      <c r="F1686" s="18">
        <v>1.58730158730159E-2</v>
      </c>
      <c r="G1686" s="18">
        <v>0</v>
      </c>
      <c r="H1686" s="18">
        <v>0</v>
      </c>
      <c r="I1686" s="18">
        <v>0</v>
      </c>
      <c r="J1686" s="18">
        <v>0</v>
      </c>
      <c r="K1686" s="18">
        <v>0</v>
      </c>
      <c r="L1686" s="18">
        <v>6.52080652080652E-2</v>
      </c>
      <c r="M1686" s="18">
        <v>0.28871728871728902</v>
      </c>
      <c r="N1686" s="18">
        <v>0.14514514514514501</v>
      </c>
      <c r="O1686" s="18">
        <v>0.18561418561418599</v>
      </c>
      <c r="P1686" s="18">
        <v>0.127699127699128</v>
      </c>
      <c r="Q1686" s="18">
        <v>0.218361218361218</v>
      </c>
      <c r="R1686" s="18">
        <v>0.24681824681824699</v>
      </c>
      <c r="S1686" s="18">
        <v>0.20749320749320699</v>
      </c>
      <c r="T1686" s="18">
        <v>0.22207922207922201</v>
      </c>
      <c r="U1686" s="18">
        <v>0.18632918632918599</v>
      </c>
      <c r="V1686" s="18">
        <v>8.1796081796081804E-2</v>
      </c>
      <c r="W1686" s="18">
        <v>6.8497068497068506E-2</v>
      </c>
      <c r="X1686" s="18">
        <v>0.103961103961104</v>
      </c>
      <c r="Y1686" s="18">
        <v>2.08780208780209E-2</v>
      </c>
      <c r="Z1686" s="18">
        <v>0.130845130845131</v>
      </c>
    </row>
    <row r="1687" spans="1:26">
      <c r="A1687" s="41">
        <v>226</v>
      </c>
      <c r="B1687" s="24" t="s">
        <v>777</v>
      </c>
      <c r="C1687" s="18">
        <v>0.14099814099814101</v>
      </c>
      <c r="D1687" s="18">
        <v>0.12584012584012599</v>
      </c>
      <c r="E1687" s="18">
        <v>0.114686114686115</v>
      </c>
      <c r="F1687" s="18">
        <v>0.107679107679108</v>
      </c>
      <c r="G1687" s="18">
        <v>4.3472043472043503E-2</v>
      </c>
      <c r="H1687" s="18">
        <v>8.2654082654082695E-2</v>
      </c>
      <c r="I1687" s="18">
        <v>0.15272415272415299</v>
      </c>
      <c r="J1687" s="18">
        <v>0.208780208780209</v>
      </c>
      <c r="K1687" s="18">
        <v>0.211068211068211</v>
      </c>
      <c r="L1687" s="18">
        <v>0.173602173602174</v>
      </c>
      <c r="M1687" s="18">
        <v>0.13156013156013199</v>
      </c>
      <c r="N1687" s="18">
        <v>0.23952523952523999</v>
      </c>
      <c r="O1687" s="18">
        <v>0.107679107679108</v>
      </c>
      <c r="P1687" s="18">
        <v>0.112112112112112</v>
      </c>
      <c r="Q1687" s="18">
        <v>0.171743171743172</v>
      </c>
      <c r="R1687" s="18">
        <v>0.22393822393822399</v>
      </c>
      <c r="S1687" s="18">
        <v>0.18375518375518399</v>
      </c>
      <c r="T1687" s="18">
        <v>0.24596024596024599</v>
      </c>
      <c r="U1687" s="18">
        <v>0.23423423423423401</v>
      </c>
      <c r="V1687" s="18">
        <v>0.101101101101101</v>
      </c>
      <c r="W1687" s="18">
        <v>9.9528099528099503E-2</v>
      </c>
      <c r="X1687" s="18">
        <v>3.8038038038038E-2</v>
      </c>
      <c r="Y1687" s="18">
        <v>5.9202059202059197E-2</v>
      </c>
      <c r="Z1687" s="18">
        <v>6.4636064636064597E-2</v>
      </c>
    </row>
    <row r="1688" spans="1:26">
      <c r="A1688" s="41">
        <v>227</v>
      </c>
      <c r="B1688" s="24" t="s">
        <v>777</v>
      </c>
      <c r="C1688" s="18">
        <v>0.121407121407121</v>
      </c>
      <c r="D1688" s="18">
        <v>9.8241098241098196E-2</v>
      </c>
      <c r="E1688" s="18">
        <v>0.157157157157157</v>
      </c>
      <c r="F1688" s="18">
        <v>0.19448019448019399</v>
      </c>
      <c r="G1688" s="18">
        <v>6.6781066781066795E-2</v>
      </c>
      <c r="H1688" s="18">
        <v>0.24939224939224899</v>
      </c>
      <c r="I1688" s="18">
        <v>0.41155441155441203</v>
      </c>
      <c r="J1688" s="18">
        <v>0.38166738166738201</v>
      </c>
      <c r="K1688" s="18">
        <v>0.26583726583726602</v>
      </c>
      <c r="L1688" s="18">
        <v>0.211068211068211</v>
      </c>
      <c r="M1688" s="18">
        <v>0.10296010296010299</v>
      </c>
      <c r="N1688" s="18">
        <v>0.121979121979122</v>
      </c>
      <c r="O1688" s="18">
        <v>7.1357071357071394E-2</v>
      </c>
      <c r="P1688" s="18">
        <v>0.16988416988416999</v>
      </c>
      <c r="Q1688" s="18">
        <v>0.165165165165165</v>
      </c>
      <c r="R1688" s="18">
        <v>0.113399113399113</v>
      </c>
      <c r="S1688" s="18">
        <v>0.12641212641212601</v>
      </c>
      <c r="T1688" s="18">
        <v>0.139139139139139</v>
      </c>
      <c r="U1688" s="18">
        <v>0.144859144859145</v>
      </c>
      <c r="V1688" s="18">
        <v>0.134992134992135</v>
      </c>
      <c r="W1688" s="18">
        <v>3.8610038610038602E-2</v>
      </c>
      <c r="X1688" s="18">
        <v>4.5331045331045303E-2</v>
      </c>
      <c r="Y1688" s="18">
        <v>7.0642070642070606E-2</v>
      </c>
      <c r="Z1688" s="18">
        <v>9.8813098813098799E-2</v>
      </c>
    </row>
    <row r="1689" spans="1:26">
      <c r="A1689" s="41">
        <v>228</v>
      </c>
      <c r="B1689" s="24" t="s">
        <v>777</v>
      </c>
      <c r="C1689" s="18">
        <v>0.119119119119119</v>
      </c>
      <c r="D1689" s="18">
        <v>8.0509080509080497E-2</v>
      </c>
      <c r="E1689" s="18">
        <v>6.8783068783068793E-2</v>
      </c>
      <c r="F1689" s="18">
        <v>9.0376090376090401E-2</v>
      </c>
      <c r="G1689" s="18">
        <v>0.13213213213213201</v>
      </c>
      <c r="H1689" s="18">
        <v>9.7240097240097204E-2</v>
      </c>
      <c r="I1689" s="18">
        <v>0.185042185042185</v>
      </c>
      <c r="J1689" s="18">
        <v>0.190762190762191</v>
      </c>
      <c r="K1689" s="18">
        <v>0.167882167882168</v>
      </c>
      <c r="L1689" s="18">
        <v>0.141570141570142</v>
      </c>
      <c r="M1689" s="18">
        <v>0.134992134992135</v>
      </c>
      <c r="N1689" s="18">
        <v>0.124839124839125</v>
      </c>
      <c r="O1689" s="18">
        <v>0.113399113399113</v>
      </c>
      <c r="P1689" s="18">
        <v>7.0928070928070894E-2</v>
      </c>
      <c r="Q1689" s="18">
        <v>1.67310167310167E-2</v>
      </c>
      <c r="R1689" s="18">
        <v>2.8457028457028501E-2</v>
      </c>
      <c r="S1689" s="18">
        <v>8.6229086229086205E-2</v>
      </c>
      <c r="T1689" s="18">
        <v>0.13313313313313299</v>
      </c>
      <c r="U1689" s="18">
        <v>7.8221078221078197E-2</v>
      </c>
      <c r="V1689" s="18">
        <v>0.12984412984412999</v>
      </c>
      <c r="W1689" s="18">
        <v>0.15043615043615</v>
      </c>
      <c r="X1689" s="18">
        <v>0.242099242099242</v>
      </c>
      <c r="Y1689" s="18">
        <v>0.29686829686829702</v>
      </c>
      <c r="Z1689" s="18">
        <v>0.29157729157729201</v>
      </c>
    </row>
    <row r="1690" spans="1:26">
      <c r="A1690" s="41">
        <v>229</v>
      </c>
      <c r="B1690" s="24" t="s">
        <v>777</v>
      </c>
      <c r="C1690" s="18">
        <v>0.29029029029029002</v>
      </c>
      <c r="D1690" s="18">
        <v>0.23380523380523399</v>
      </c>
      <c r="E1690" s="18">
        <v>0.25482625482625498</v>
      </c>
      <c r="F1690" s="18">
        <v>0.232518232518233</v>
      </c>
      <c r="G1690" s="18">
        <v>0.25025025025024999</v>
      </c>
      <c r="H1690" s="18">
        <v>0.14857714857714899</v>
      </c>
      <c r="I1690" s="18">
        <v>0.159445159445159</v>
      </c>
      <c r="J1690" s="18">
        <v>0.15529815529815499</v>
      </c>
      <c r="K1690" s="18">
        <v>0.14543114543114499</v>
      </c>
      <c r="L1690" s="18">
        <v>0.14671814671814701</v>
      </c>
      <c r="M1690" s="18">
        <v>0.187330187330187</v>
      </c>
      <c r="N1690" s="18">
        <v>0.23008723008723</v>
      </c>
      <c r="O1690" s="18">
        <v>0.15172315172315201</v>
      </c>
      <c r="P1690" s="18">
        <v>0.17145717145717099</v>
      </c>
      <c r="Q1690" s="18">
        <v>0.19676819676819701</v>
      </c>
      <c r="R1690" s="18">
        <v>0.22722722722722699</v>
      </c>
      <c r="S1690" s="18">
        <v>0.19104819104819101</v>
      </c>
      <c r="T1690" s="18">
        <v>0.17960817960818001</v>
      </c>
      <c r="U1690" s="18">
        <v>8.9375089375089395E-2</v>
      </c>
      <c r="V1690" s="18">
        <v>5.1337051337051298E-2</v>
      </c>
      <c r="W1690" s="18">
        <v>6.20620620620621E-2</v>
      </c>
      <c r="X1690" s="18">
        <v>8.99470899470899E-2</v>
      </c>
      <c r="Y1690" s="18">
        <v>2.0020020020019999E-2</v>
      </c>
      <c r="Z1690" s="18">
        <v>0</v>
      </c>
    </row>
    <row r="1691" spans="1:26">
      <c r="A1691" s="41">
        <v>230</v>
      </c>
      <c r="B1691" s="24" t="s">
        <v>777</v>
      </c>
      <c r="C1691" s="18">
        <v>0</v>
      </c>
      <c r="D1691" s="18">
        <v>0</v>
      </c>
      <c r="E1691" s="18">
        <v>0</v>
      </c>
      <c r="F1691" s="18">
        <v>0.251966251966252</v>
      </c>
      <c r="G1691" s="18">
        <v>2.8600028600028601E-3</v>
      </c>
      <c r="H1691" s="18">
        <v>5.4340054340054301E-3</v>
      </c>
      <c r="I1691" s="18">
        <v>3.8324038324038301E-2</v>
      </c>
      <c r="J1691" s="18">
        <v>8.5800085800085801E-2</v>
      </c>
      <c r="K1691" s="18">
        <v>0.32260832260832301</v>
      </c>
      <c r="L1691" s="18">
        <v>0.14757614757614801</v>
      </c>
      <c r="M1691" s="18">
        <v>0</v>
      </c>
      <c r="N1691" s="18">
        <v>8.3369083369083399E-2</v>
      </c>
      <c r="O1691" s="18">
        <v>0.10367510367510401</v>
      </c>
      <c r="P1691" s="18">
        <v>1.2298012298012299E-2</v>
      </c>
      <c r="Q1691" s="18">
        <v>0</v>
      </c>
      <c r="R1691" s="18">
        <v>0</v>
      </c>
      <c r="S1691" s="18">
        <v>0</v>
      </c>
      <c r="T1691" s="18">
        <v>0</v>
      </c>
      <c r="U1691" s="18">
        <v>7.2930072930072906E-2</v>
      </c>
      <c r="V1691" s="18">
        <v>0.154583154583155</v>
      </c>
      <c r="W1691" s="18">
        <v>5.0336050336050299E-2</v>
      </c>
      <c r="X1691" s="18">
        <v>0.29915629915629899</v>
      </c>
      <c r="Y1691" s="18">
        <v>0.28428428428428398</v>
      </c>
      <c r="Z1691" s="18">
        <v>0.46861146861146902</v>
      </c>
    </row>
    <row r="1692" spans="1:26">
      <c r="A1692" s="41">
        <v>231</v>
      </c>
      <c r="B1692" s="24" t="s">
        <v>777</v>
      </c>
      <c r="C1692" s="18">
        <v>0.234091234091234</v>
      </c>
      <c r="D1692" s="18">
        <v>0.14257114257114301</v>
      </c>
      <c r="E1692" s="18">
        <v>3.6751036751036803E-2</v>
      </c>
      <c r="F1692" s="18">
        <v>1.7446017446017401E-2</v>
      </c>
      <c r="G1692" s="18">
        <v>6.1776061776061798E-2</v>
      </c>
      <c r="H1692" s="18">
        <v>0</v>
      </c>
      <c r="I1692" s="18">
        <v>0</v>
      </c>
      <c r="J1692" s="18">
        <v>0</v>
      </c>
      <c r="K1692" s="18">
        <v>0</v>
      </c>
      <c r="L1692" s="18">
        <v>0</v>
      </c>
      <c r="M1692" s="18">
        <v>0</v>
      </c>
      <c r="N1692" s="18">
        <v>0</v>
      </c>
      <c r="O1692" s="18">
        <v>0</v>
      </c>
      <c r="P1692" s="18">
        <v>0</v>
      </c>
      <c r="Q1692" s="18">
        <v>0</v>
      </c>
      <c r="R1692" s="18">
        <v>0</v>
      </c>
      <c r="S1692" s="18">
        <v>0</v>
      </c>
      <c r="T1692" s="18">
        <v>0</v>
      </c>
      <c r="U1692" s="18">
        <v>0</v>
      </c>
      <c r="V1692" s="18">
        <v>4.7190047190047201E-3</v>
      </c>
      <c r="W1692" s="18">
        <v>0</v>
      </c>
      <c r="X1692" s="18">
        <v>0</v>
      </c>
      <c r="Y1692" s="18">
        <v>2.8600028600028601E-3</v>
      </c>
      <c r="Z1692" s="18">
        <v>9.1520091520091496E-2</v>
      </c>
    </row>
    <row r="1693" spans="1:26">
      <c r="A1693" s="41">
        <v>232</v>
      </c>
      <c r="B1693" s="24" t="s">
        <v>777</v>
      </c>
      <c r="C1693" s="18">
        <v>0</v>
      </c>
      <c r="D1693" s="18">
        <v>0</v>
      </c>
      <c r="E1693" s="18">
        <v>0</v>
      </c>
      <c r="F1693" s="18">
        <v>0</v>
      </c>
      <c r="G1693" s="18">
        <v>4.1470041470041503E-3</v>
      </c>
      <c r="H1693" s="18">
        <v>0.10739310739310701</v>
      </c>
      <c r="I1693" s="18">
        <v>8.3941083941083905E-2</v>
      </c>
      <c r="J1693" s="18">
        <v>8.7087087087087095E-2</v>
      </c>
      <c r="K1693" s="18">
        <v>4.3472043472043503E-2</v>
      </c>
      <c r="L1693" s="18">
        <v>2.6312026312026299E-2</v>
      </c>
      <c r="M1693" s="18">
        <v>2.44530244530245E-2</v>
      </c>
      <c r="N1693" s="18">
        <v>1.85900185900186E-3</v>
      </c>
      <c r="O1693" s="18">
        <v>0</v>
      </c>
      <c r="P1693" s="18">
        <v>0</v>
      </c>
      <c r="Q1693" s="18">
        <v>1.28700128700129E-3</v>
      </c>
      <c r="R1693" s="18">
        <v>3.4320034320034299E-3</v>
      </c>
      <c r="S1693" s="18">
        <v>1.55870155870156E-2</v>
      </c>
      <c r="T1693" s="18">
        <v>8.8660088660088704E-2</v>
      </c>
      <c r="U1693" s="18">
        <v>0.103246103246103</v>
      </c>
      <c r="V1693" s="18">
        <v>0.132418132418132</v>
      </c>
      <c r="W1693" s="18">
        <v>0.10367510367510401</v>
      </c>
      <c r="X1693" s="18">
        <v>9.5667095667095706E-2</v>
      </c>
      <c r="Y1693" s="18">
        <v>5.7629057629057602E-2</v>
      </c>
      <c r="Z1693" s="18">
        <v>3.8038038038038E-2</v>
      </c>
    </row>
    <row r="1694" spans="1:26">
      <c r="A1694" s="41">
        <v>233</v>
      </c>
      <c r="B1694" s="24" t="s">
        <v>777</v>
      </c>
      <c r="C1694" s="18">
        <v>2.53110253110253E-2</v>
      </c>
      <c r="D1694" s="18">
        <v>3.48920348920349E-2</v>
      </c>
      <c r="E1694" s="18">
        <v>1.8447018447018401E-2</v>
      </c>
      <c r="F1694" s="18">
        <v>0</v>
      </c>
      <c r="G1694" s="18">
        <v>0</v>
      </c>
      <c r="H1694" s="18">
        <v>0</v>
      </c>
      <c r="I1694" s="18">
        <v>2.8171028171028199E-2</v>
      </c>
      <c r="J1694" s="18">
        <v>4.3043043043043003E-2</v>
      </c>
      <c r="K1694" s="18">
        <v>7.4503074503074501E-2</v>
      </c>
      <c r="L1694" s="18">
        <v>8.5228085228085199E-2</v>
      </c>
      <c r="M1694" s="18">
        <v>0.14028314028314001</v>
      </c>
      <c r="N1694" s="18">
        <v>0.101959101959102</v>
      </c>
      <c r="O1694" s="18">
        <v>0.14514514514514501</v>
      </c>
      <c r="P1694" s="18">
        <v>0.15015015015015001</v>
      </c>
      <c r="Q1694" s="18">
        <v>0.146432146432146</v>
      </c>
      <c r="R1694" s="18">
        <v>0.101959101959102</v>
      </c>
      <c r="S1694" s="18">
        <v>8.2368082368082393E-2</v>
      </c>
      <c r="T1694" s="18">
        <v>0.13456313456313501</v>
      </c>
      <c r="U1694" s="18">
        <v>7.3216073216073194E-2</v>
      </c>
      <c r="V1694" s="18">
        <v>7.7363077363077404E-2</v>
      </c>
      <c r="W1694" s="18">
        <v>0.13213213213213201</v>
      </c>
      <c r="X1694" s="18">
        <v>0.128557128557129</v>
      </c>
      <c r="Y1694" s="18">
        <v>3.3605033605033599E-2</v>
      </c>
      <c r="Z1694" s="18">
        <v>2.5025025025024999E-2</v>
      </c>
    </row>
    <row r="1695" spans="1:26">
      <c r="A1695" s="41">
        <v>234</v>
      </c>
      <c r="B1695" s="24" t="s">
        <v>777</v>
      </c>
      <c r="C1695" s="18">
        <v>2.8171028171028199E-2</v>
      </c>
      <c r="D1695" s="18">
        <v>2.31660231660232E-2</v>
      </c>
      <c r="E1695" s="18">
        <v>2.8600028600028602E-4</v>
      </c>
      <c r="F1695" s="18">
        <v>0.12584012584012599</v>
      </c>
      <c r="G1695" s="18">
        <v>0.14199914199914199</v>
      </c>
      <c r="H1695" s="18">
        <v>0.112541112541113</v>
      </c>
      <c r="I1695" s="18">
        <v>0.15401115401115401</v>
      </c>
      <c r="J1695" s="18">
        <v>0.12584012584012599</v>
      </c>
      <c r="K1695" s="18">
        <v>8.4942084942084897E-2</v>
      </c>
      <c r="L1695" s="18">
        <v>2.94580294580295E-2</v>
      </c>
      <c r="M1695" s="18">
        <v>9.8527098527098497E-2</v>
      </c>
      <c r="N1695" s="18">
        <v>3.5178035178035201E-2</v>
      </c>
      <c r="O1695" s="18">
        <v>5.4340054340054301E-3</v>
      </c>
      <c r="P1695" s="18">
        <v>4.43300443300443E-3</v>
      </c>
      <c r="Q1695" s="18">
        <v>0.106392106392106</v>
      </c>
      <c r="R1695" s="18">
        <v>9.4809094809094802E-2</v>
      </c>
      <c r="S1695" s="18">
        <v>4.4759044759044797E-2</v>
      </c>
      <c r="T1695" s="18">
        <v>8.2082082082082106E-2</v>
      </c>
      <c r="U1695" s="18">
        <v>0.10739310739310701</v>
      </c>
      <c r="V1695" s="18">
        <v>6.5637065637065603E-2</v>
      </c>
      <c r="W1695" s="18">
        <v>0</v>
      </c>
      <c r="X1695" s="18">
        <v>3.4320034320034299E-3</v>
      </c>
      <c r="Y1695" s="18">
        <v>3.4320034320034299E-3</v>
      </c>
      <c r="Z1695" s="18">
        <v>0</v>
      </c>
    </row>
    <row r="1696" spans="1:26">
      <c r="A1696" s="41">
        <v>235</v>
      </c>
      <c r="B1696" s="24" t="s">
        <v>777</v>
      </c>
      <c r="C1696" s="18">
        <v>0</v>
      </c>
      <c r="D1696" s="18">
        <v>0</v>
      </c>
      <c r="E1696" s="18">
        <v>0</v>
      </c>
      <c r="F1696" s="18">
        <v>8.2940082940082902E-3</v>
      </c>
      <c r="G1696" s="18">
        <v>1.9019019019019E-2</v>
      </c>
      <c r="H1696" s="18">
        <v>7.2930072930072901E-3</v>
      </c>
      <c r="I1696" s="18">
        <v>5.0050050050049998E-3</v>
      </c>
      <c r="J1696" s="18">
        <v>0</v>
      </c>
      <c r="K1696" s="18">
        <v>0</v>
      </c>
      <c r="L1696" s="18">
        <v>2.8600028600028602E-4</v>
      </c>
      <c r="M1696" s="18">
        <v>2.6884026884026899E-2</v>
      </c>
      <c r="N1696" s="18">
        <v>4.7905047905047897E-2</v>
      </c>
      <c r="O1696" s="18">
        <v>9.9242099242099202E-2</v>
      </c>
      <c r="P1696" s="18">
        <v>0.164450164450164</v>
      </c>
      <c r="Q1696" s="18">
        <v>0.22880022880022899</v>
      </c>
      <c r="R1696" s="18">
        <v>0.16916916916916899</v>
      </c>
      <c r="S1696" s="18">
        <v>8.2082082082082106E-2</v>
      </c>
      <c r="T1696" s="18">
        <v>7.0070070070070104E-3</v>
      </c>
      <c r="U1696" s="18">
        <v>0</v>
      </c>
      <c r="V1696" s="18">
        <v>3.5750035750035797E-2</v>
      </c>
      <c r="W1696" s="18">
        <v>1.35850135850136E-2</v>
      </c>
      <c r="X1696" s="18">
        <v>2.1593021593021601E-2</v>
      </c>
      <c r="Y1696" s="18">
        <v>5.6771056771056802E-2</v>
      </c>
      <c r="Z1696" s="18">
        <v>2.03060203060203E-2</v>
      </c>
    </row>
    <row r="1697" spans="1:26">
      <c r="A1697" s="41">
        <v>236</v>
      </c>
      <c r="B1697" s="24" t="s">
        <v>777</v>
      </c>
      <c r="C1697" s="18">
        <v>4.0183040183040197E-2</v>
      </c>
      <c r="D1697" s="18">
        <v>2.6884026884026899E-2</v>
      </c>
      <c r="E1697" s="18">
        <v>8.7087087087087095E-2</v>
      </c>
      <c r="F1697" s="18">
        <v>7.2930072930072906E-2</v>
      </c>
      <c r="G1697" s="18">
        <v>0.14128414128414099</v>
      </c>
      <c r="H1697" s="18">
        <v>0.30902330902330899</v>
      </c>
      <c r="I1697" s="18">
        <v>0.35020735020735</v>
      </c>
      <c r="J1697" s="18">
        <v>0.12870012870012901</v>
      </c>
      <c r="K1697" s="18">
        <v>1.9305019305019301E-2</v>
      </c>
      <c r="L1697" s="18">
        <v>0.12555412555412601</v>
      </c>
      <c r="M1697" s="18">
        <v>0.183183183183183</v>
      </c>
      <c r="N1697" s="18">
        <v>0.108108108108108</v>
      </c>
      <c r="O1697" s="18">
        <v>0.134992134992135</v>
      </c>
      <c r="P1697" s="18">
        <v>0.19519519519519499</v>
      </c>
      <c r="Q1697" s="18">
        <v>0.25125125125125097</v>
      </c>
      <c r="R1697" s="18">
        <v>0.209352209352209</v>
      </c>
      <c r="S1697" s="18">
        <v>0.25411125411125401</v>
      </c>
      <c r="T1697" s="18">
        <v>0.33647933647933698</v>
      </c>
      <c r="U1697" s="18">
        <v>0.25468325468325498</v>
      </c>
      <c r="V1697" s="18">
        <v>0.26955526955526998</v>
      </c>
      <c r="W1697" s="18">
        <v>0.26297726297726298</v>
      </c>
      <c r="X1697" s="18">
        <v>0.38338338338338301</v>
      </c>
      <c r="Y1697" s="18">
        <v>0.23037323037322999</v>
      </c>
      <c r="Z1697" s="18">
        <v>0.24939224939224899</v>
      </c>
    </row>
    <row r="1698" spans="1:26">
      <c r="A1698" s="41">
        <v>237</v>
      </c>
      <c r="B1698" s="24" t="s">
        <v>777</v>
      </c>
      <c r="C1698" s="18">
        <v>0.26483626483626499</v>
      </c>
      <c r="D1698" s="18">
        <v>0.197340197340197</v>
      </c>
      <c r="E1698" s="18">
        <v>0.13027313027313001</v>
      </c>
      <c r="F1698" s="18">
        <v>6.2777062777062798E-2</v>
      </c>
      <c r="G1698" s="18">
        <v>4.74760474760475E-2</v>
      </c>
      <c r="H1698" s="18">
        <v>9.8670098670098592E-3</v>
      </c>
      <c r="I1698" s="18">
        <v>0</v>
      </c>
      <c r="J1698" s="18">
        <v>6.7496067496067499E-2</v>
      </c>
      <c r="K1698" s="18">
        <v>0.209495209495209</v>
      </c>
      <c r="L1698" s="18">
        <v>0.56871156871156903</v>
      </c>
      <c r="M1698" s="18">
        <v>0.492778492778493</v>
      </c>
      <c r="N1698" s="18">
        <v>0.44301444301444298</v>
      </c>
      <c r="O1698" s="18">
        <v>0.365079365079365</v>
      </c>
      <c r="P1698" s="18">
        <v>0.43500643500643499</v>
      </c>
      <c r="Q1698" s="18">
        <v>0.37952237952237999</v>
      </c>
      <c r="R1698" s="18">
        <v>0.27913627913627898</v>
      </c>
      <c r="S1698" s="18">
        <v>0.13370513370513401</v>
      </c>
      <c r="T1698" s="18">
        <v>6.4636064636064597E-2</v>
      </c>
      <c r="U1698" s="18">
        <v>7.3788073788073796E-2</v>
      </c>
      <c r="V1698" s="18">
        <v>5.1337051337051298E-2</v>
      </c>
      <c r="W1698" s="18">
        <v>0.15272415272415299</v>
      </c>
      <c r="X1698" s="18">
        <v>0.16573716573716599</v>
      </c>
      <c r="Y1698" s="18">
        <v>0.138424138424138</v>
      </c>
      <c r="Z1698" s="18">
        <v>9.2521092521092502E-2</v>
      </c>
    </row>
    <row r="1699" spans="1:26">
      <c r="A1699" s="41">
        <v>238</v>
      </c>
      <c r="B1699" s="24" t="s">
        <v>777</v>
      </c>
      <c r="C1699" s="18">
        <v>3.1746031746031703E-2</v>
      </c>
      <c r="D1699" s="18">
        <v>4.8191048191048198E-2</v>
      </c>
      <c r="E1699" s="18">
        <v>8.9661089661089599E-2</v>
      </c>
      <c r="F1699" s="18">
        <v>9.8813098813098799E-2</v>
      </c>
      <c r="G1699" s="18">
        <v>8.3655083655083701E-2</v>
      </c>
      <c r="H1699" s="18">
        <v>0.12455312455312501</v>
      </c>
      <c r="I1699" s="18">
        <v>7.3216073216073194E-2</v>
      </c>
      <c r="J1699" s="18">
        <v>8.0795080795080798E-2</v>
      </c>
      <c r="K1699" s="18">
        <v>3.61790361790362E-2</v>
      </c>
      <c r="L1699" s="18">
        <v>2.8171028171028199E-2</v>
      </c>
      <c r="M1699" s="18">
        <v>9.8670098670098592E-3</v>
      </c>
      <c r="N1699" s="18">
        <v>1.1440011440011401E-2</v>
      </c>
      <c r="O1699" s="18">
        <v>0</v>
      </c>
      <c r="P1699" s="18">
        <v>0</v>
      </c>
      <c r="Q1699" s="18">
        <v>0</v>
      </c>
      <c r="R1699" s="18">
        <v>0</v>
      </c>
      <c r="S1699" s="18">
        <v>0</v>
      </c>
      <c r="T1699" s="18">
        <v>0</v>
      </c>
      <c r="U1699" s="18">
        <v>7.1643071643071599E-2</v>
      </c>
      <c r="V1699" s="18">
        <v>0.106392106392106</v>
      </c>
      <c r="W1699" s="18">
        <v>0.102245102245102</v>
      </c>
      <c r="X1699" s="18">
        <v>3.3033033033033003E-2</v>
      </c>
      <c r="Y1699" s="18">
        <v>8.8088088088088101E-2</v>
      </c>
      <c r="Z1699" s="18">
        <v>7.2930072930072906E-2</v>
      </c>
    </row>
    <row r="1700" spans="1:26">
      <c r="A1700" s="41">
        <v>239</v>
      </c>
      <c r="B1700" s="24" t="s">
        <v>777</v>
      </c>
      <c r="C1700" s="18">
        <v>7.3788073788073796E-2</v>
      </c>
      <c r="D1700" s="18">
        <v>6.1204061204061203E-2</v>
      </c>
      <c r="E1700" s="18">
        <v>7.5790075790075795E-2</v>
      </c>
      <c r="F1700" s="18">
        <v>0</v>
      </c>
      <c r="G1700" s="18">
        <v>0</v>
      </c>
      <c r="H1700" s="18">
        <v>0</v>
      </c>
      <c r="I1700" s="18">
        <v>0</v>
      </c>
      <c r="J1700" s="18">
        <v>0</v>
      </c>
      <c r="K1700" s="18">
        <v>0</v>
      </c>
      <c r="L1700" s="18">
        <v>0</v>
      </c>
      <c r="M1700" s="18">
        <v>0</v>
      </c>
      <c r="N1700" s="18">
        <v>3.4320034320034299E-3</v>
      </c>
      <c r="O1700" s="18">
        <v>0</v>
      </c>
      <c r="P1700" s="18">
        <v>0</v>
      </c>
      <c r="Q1700" s="18">
        <v>1.85900185900186E-3</v>
      </c>
      <c r="R1700" s="18">
        <v>9.5810095810095804E-3</v>
      </c>
      <c r="S1700" s="18">
        <v>0</v>
      </c>
      <c r="T1700" s="18">
        <v>0</v>
      </c>
      <c r="U1700" s="18">
        <v>0</v>
      </c>
      <c r="V1700" s="18">
        <v>0</v>
      </c>
      <c r="W1700" s="18">
        <v>0</v>
      </c>
      <c r="X1700" s="18">
        <v>0</v>
      </c>
      <c r="Y1700" s="18">
        <v>0</v>
      </c>
      <c r="Z1700" s="18">
        <v>0</v>
      </c>
    </row>
    <row r="1701" spans="1:26">
      <c r="A1701" s="41">
        <v>240</v>
      </c>
      <c r="B1701" s="24" t="s">
        <v>777</v>
      </c>
      <c r="C1701" s="18">
        <v>6.0060060060060103E-3</v>
      </c>
      <c r="D1701" s="18">
        <v>0</v>
      </c>
      <c r="E1701" s="18">
        <v>0</v>
      </c>
      <c r="F1701" s="18">
        <v>0</v>
      </c>
      <c r="G1701" s="18">
        <v>1.85900185900186E-3</v>
      </c>
      <c r="H1701" s="18">
        <v>2.8600028600028602E-4</v>
      </c>
      <c r="I1701" s="18">
        <v>0</v>
      </c>
      <c r="J1701" s="18">
        <v>0</v>
      </c>
      <c r="K1701" s="18">
        <v>0</v>
      </c>
      <c r="L1701" s="18">
        <v>0</v>
      </c>
      <c r="M1701" s="18">
        <v>0</v>
      </c>
      <c r="N1701" s="18">
        <v>0</v>
      </c>
      <c r="O1701" s="18">
        <v>0</v>
      </c>
      <c r="P1701" s="18">
        <v>0</v>
      </c>
      <c r="Q1701" s="18">
        <v>0</v>
      </c>
      <c r="R1701" s="18">
        <v>0</v>
      </c>
      <c r="S1701" s="18">
        <v>2.31660231660232E-2</v>
      </c>
      <c r="T1701" s="18">
        <v>7.5790075790075802E-3</v>
      </c>
      <c r="U1701" s="18">
        <v>2.8886028886028901E-2</v>
      </c>
      <c r="V1701" s="18">
        <v>0.10167310167310201</v>
      </c>
      <c r="W1701" s="18">
        <v>0.119119119119119</v>
      </c>
      <c r="X1701" s="18">
        <v>8.8660088660088704E-2</v>
      </c>
      <c r="Y1701" s="18">
        <v>0.137423137423137</v>
      </c>
      <c r="Z1701" s="18">
        <v>8.2082082082082106E-2</v>
      </c>
    </row>
    <row r="1702" spans="1:26">
      <c r="A1702" s="41">
        <v>241</v>
      </c>
      <c r="B1702" s="24" t="s">
        <v>777</v>
      </c>
      <c r="C1702" s="18">
        <v>8.2940082940082899E-2</v>
      </c>
      <c r="D1702" s="18">
        <v>4.2471042471042497E-2</v>
      </c>
      <c r="E1702" s="18">
        <v>4.5903045903045898E-2</v>
      </c>
      <c r="F1702" s="18">
        <v>9.0376090376090401E-2</v>
      </c>
      <c r="G1702" s="18">
        <v>1.58730158730159E-2</v>
      </c>
      <c r="H1702" s="18">
        <v>3.8324038324038301E-2</v>
      </c>
      <c r="I1702" s="18">
        <v>0</v>
      </c>
      <c r="J1702" s="18">
        <v>0</v>
      </c>
      <c r="K1702" s="18">
        <v>2.44530244530245E-2</v>
      </c>
      <c r="L1702" s="18">
        <v>9.1520091520091492E-3</v>
      </c>
      <c r="M1702" s="18">
        <v>5.9917059917059902E-2</v>
      </c>
      <c r="N1702" s="18">
        <v>5.16230516230516E-2</v>
      </c>
      <c r="O1702" s="18">
        <v>8.3369083369083399E-2</v>
      </c>
      <c r="P1702" s="18">
        <v>7.0070070070070101E-2</v>
      </c>
      <c r="Q1702" s="18">
        <v>0.11969111969111999</v>
      </c>
      <c r="R1702" s="18">
        <v>0.17860717860717901</v>
      </c>
      <c r="S1702" s="18">
        <v>0.19605319605319599</v>
      </c>
      <c r="T1702" s="18">
        <v>0.23795223795223799</v>
      </c>
      <c r="U1702" s="18">
        <v>0.236379236379236</v>
      </c>
      <c r="V1702" s="18">
        <v>0.194766194766195</v>
      </c>
      <c r="W1702" s="18">
        <v>0.26040326040326001</v>
      </c>
      <c r="X1702" s="18">
        <v>0.29114829114829099</v>
      </c>
      <c r="Y1702" s="18">
        <v>0.15901615901615901</v>
      </c>
      <c r="Z1702" s="18">
        <v>0.23952523952523999</v>
      </c>
    </row>
    <row r="1703" spans="1:26">
      <c r="A1703" s="41">
        <v>242</v>
      </c>
      <c r="B1703" s="24" t="s">
        <v>777</v>
      </c>
      <c r="C1703" s="18">
        <v>0.32132132132132102</v>
      </c>
      <c r="D1703" s="18">
        <v>0.33776633776633802</v>
      </c>
      <c r="E1703" s="18">
        <v>0.384670384670385</v>
      </c>
      <c r="F1703" s="18">
        <v>0.32918632918632901</v>
      </c>
      <c r="G1703" s="18">
        <v>0.20177320177320199</v>
      </c>
      <c r="H1703" s="18">
        <v>0.28928928928928899</v>
      </c>
      <c r="I1703" s="18">
        <v>0.26326326326326299</v>
      </c>
      <c r="J1703" s="18">
        <v>0.22622622622622601</v>
      </c>
      <c r="K1703" s="18">
        <v>0.191620191620192</v>
      </c>
      <c r="L1703" s="18">
        <v>0.13213213213213201</v>
      </c>
      <c r="M1703" s="18">
        <v>0.17903617903617899</v>
      </c>
      <c r="N1703" s="18">
        <v>0.148863148863149</v>
      </c>
      <c r="O1703" s="18">
        <v>4.8191048191048198E-2</v>
      </c>
      <c r="P1703" s="18">
        <v>0.10996710996711</v>
      </c>
      <c r="Q1703" s="18">
        <v>5.4483054483054502E-2</v>
      </c>
      <c r="R1703" s="18">
        <v>7.7935077935077895E-2</v>
      </c>
      <c r="S1703" s="18">
        <v>9.4094094094094097E-2</v>
      </c>
      <c r="T1703" s="18">
        <v>8.4656084656084707E-2</v>
      </c>
      <c r="U1703" s="18">
        <v>8.8660088660088704E-3</v>
      </c>
      <c r="V1703" s="18">
        <v>3.1317031317031299E-2</v>
      </c>
      <c r="W1703" s="18">
        <v>3.9039039039038999E-2</v>
      </c>
      <c r="X1703" s="18">
        <v>0</v>
      </c>
      <c r="Y1703" s="18">
        <v>0</v>
      </c>
      <c r="Z1703" s="18">
        <v>0</v>
      </c>
    </row>
    <row r="1704" spans="1:26">
      <c r="A1704" s="41">
        <v>243</v>
      </c>
      <c r="B1704" s="24" t="s">
        <v>777</v>
      </c>
      <c r="C1704" s="18">
        <v>0</v>
      </c>
      <c r="D1704" s="18">
        <v>4.7905047905047897E-2</v>
      </c>
      <c r="E1704" s="18">
        <v>1.5730015730015701E-3</v>
      </c>
      <c r="F1704" s="18">
        <v>7.8650078650078607E-3</v>
      </c>
      <c r="G1704" s="18">
        <v>0</v>
      </c>
      <c r="H1704" s="18">
        <v>0</v>
      </c>
      <c r="I1704" s="18">
        <v>0</v>
      </c>
      <c r="J1704" s="18">
        <v>0</v>
      </c>
      <c r="K1704" s="18">
        <v>0</v>
      </c>
      <c r="L1704" s="18">
        <v>0</v>
      </c>
      <c r="M1704" s="18">
        <v>0</v>
      </c>
      <c r="N1704" s="18">
        <v>9.8670098670098592E-3</v>
      </c>
      <c r="O1704" s="18">
        <v>2.5597025597025602E-2</v>
      </c>
      <c r="P1704" s="18">
        <v>0</v>
      </c>
      <c r="Q1704" s="18">
        <v>0</v>
      </c>
      <c r="R1704" s="18">
        <v>2.8600028600028602E-4</v>
      </c>
      <c r="S1704" s="18">
        <v>0</v>
      </c>
      <c r="T1704" s="18">
        <v>0.59473759473759502</v>
      </c>
      <c r="U1704" s="18">
        <v>1</v>
      </c>
      <c r="V1704" s="18">
        <v>0.998426998426998</v>
      </c>
      <c r="W1704" s="18">
        <v>0.67295867295867295</v>
      </c>
      <c r="X1704" s="18">
        <v>0.53868153868153901</v>
      </c>
      <c r="Y1704" s="18">
        <v>0.67524667524667503</v>
      </c>
      <c r="Z1704" s="18">
        <v>0.56342056342056301</v>
      </c>
    </row>
    <row r="1705" spans="1:26">
      <c r="A1705" s="41">
        <v>244</v>
      </c>
      <c r="B1705" s="24" t="s">
        <v>777</v>
      </c>
      <c r="C1705" s="18">
        <v>0.54726154726154697</v>
      </c>
      <c r="D1705" s="18">
        <v>0.60260260260260301</v>
      </c>
      <c r="E1705" s="18">
        <v>0.86858286858286904</v>
      </c>
      <c r="F1705" s="18">
        <v>0.86786786786786796</v>
      </c>
      <c r="G1705" s="18">
        <v>0.76648076648076702</v>
      </c>
      <c r="H1705" s="18">
        <v>0.83326183326183301</v>
      </c>
      <c r="I1705" s="18">
        <v>0.78421278421278395</v>
      </c>
      <c r="J1705" s="18">
        <v>0.83769483769483799</v>
      </c>
      <c r="K1705" s="18">
        <v>0.87358787358787404</v>
      </c>
      <c r="L1705" s="18">
        <v>0.61747461747461696</v>
      </c>
      <c r="M1705" s="18">
        <v>0.67238667238667205</v>
      </c>
      <c r="N1705" s="18">
        <v>0.60803660803660797</v>
      </c>
      <c r="O1705" s="18">
        <v>0.72114972114972098</v>
      </c>
      <c r="P1705" s="18">
        <v>0.74874874874874897</v>
      </c>
      <c r="Q1705" s="18">
        <v>0.66194766194766197</v>
      </c>
      <c r="R1705" s="18">
        <v>0.67238667238667205</v>
      </c>
      <c r="S1705" s="18">
        <v>0.66695266695266697</v>
      </c>
      <c r="T1705" s="18">
        <v>0.63434863434863398</v>
      </c>
      <c r="U1705" s="18">
        <v>0.48033748033748003</v>
      </c>
      <c r="V1705" s="18">
        <v>0.56813956813956801</v>
      </c>
      <c r="W1705" s="18">
        <v>0.55512655512655495</v>
      </c>
      <c r="X1705" s="18">
        <v>0.58358358358358398</v>
      </c>
      <c r="Y1705" s="18">
        <v>0.49392249392249399</v>
      </c>
      <c r="Z1705" s="18">
        <v>0.474617474617475</v>
      </c>
    </row>
    <row r="1706" spans="1:26">
      <c r="A1706" s="41">
        <v>245</v>
      </c>
      <c r="B1706" s="24" t="s">
        <v>777</v>
      </c>
      <c r="C1706" s="18">
        <v>0.54997854997855</v>
      </c>
      <c r="D1706" s="18">
        <v>0.17703417703417701</v>
      </c>
      <c r="E1706" s="18">
        <v>0.123266123266123</v>
      </c>
      <c r="F1706" s="18">
        <v>0.11597311597311601</v>
      </c>
      <c r="G1706" s="18">
        <v>8.4942084942084897E-2</v>
      </c>
      <c r="H1706" s="18">
        <v>0.197340197340197</v>
      </c>
      <c r="I1706" s="18">
        <v>0.13213213213213201</v>
      </c>
      <c r="J1706" s="18">
        <v>0.109252109252109</v>
      </c>
      <c r="K1706" s="18">
        <v>0.197340197340197</v>
      </c>
      <c r="L1706" s="18">
        <v>0.16001716001715999</v>
      </c>
      <c r="M1706" s="18">
        <v>4.3043043043043003E-2</v>
      </c>
      <c r="N1706" s="18">
        <v>0</v>
      </c>
      <c r="O1706" s="18">
        <v>0</v>
      </c>
      <c r="P1706" s="18">
        <v>0</v>
      </c>
      <c r="Q1706" s="18">
        <v>0</v>
      </c>
      <c r="R1706" s="18">
        <v>0</v>
      </c>
      <c r="S1706" s="18">
        <v>0</v>
      </c>
      <c r="T1706" s="18">
        <v>2.2880022880022899E-3</v>
      </c>
      <c r="U1706" s="18">
        <v>0.110539110539111</v>
      </c>
      <c r="V1706" s="18">
        <v>9.4380094380094398E-2</v>
      </c>
      <c r="W1706" s="18">
        <v>0.140712140712141</v>
      </c>
      <c r="X1706" s="18">
        <v>0.10081510081510101</v>
      </c>
      <c r="Y1706" s="18">
        <v>4.2471042471042497E-2</v>
      </c>
      <c r="Z1706" s="18">
        <v>1.0153010153010201E-2</v>
      </c>
    </row>
    <row r="1707" spans="1:26">
      <c r="A1707" s="41">
        <v>246</v>
      </c>
      <c r="B1707" s="24" t="s">
        <v>777</v>
      </c>
      <c r="C1707" s="18">
        <v>1.11540111540112E-2</v>
      </c>
      <c r="D1707" s="18">
        <v>2.8600028600028602E-4</v>
      </c>
      <c r="E1707" s="18">
        <v>9.4380094380094402E-3</v>
      </c>
      <c r="F1707" s="18">
        <v>6.7210067210067203E-3</v>
      </c>
      <c r="G1707" s="18">
        <v>1.04390104390104E-2</v>
      </c>
      <c r="H1707" s="18">
        <v>5.1909051909051901E-2</v>
      </c>
      <c r="I1707" s="18">
        <v>3.9897039897039903E-2</v>
      </c>
      <c r="J1707" s="18">
        <v>6.1490061490061497E-2</v>
      </c>
      <c r="K1707" s="18">
        <v>1.9305019305019301E-2</v>
      </c>
      <c r="L1707" s="18">
        <v>4.0612040612040601E-2</v>
      </c>
      <c r="M1707" s="18">
        <v>0.12641212641212601</v>
      </c>
      <c r="N1707" s="18">
        <v>0.374803374803375</v>
      </c>
      <c r="O1707" s="18">
        <v>0.33619333619333602</v>
      </c>
      <c r="P1707" s="18">
        <v>0.35907335907335902</v>
      </c>
      <c r="Q1707" s="18">
        <v>0.445159445159445</v>
      </c>
      <c r="R1707" s="18">
        <v>0.55097955097955098</v>
      </c>
      <c r="S1707" s="18">
        <v>0.64736164736164703</v>
      </c>
      <c r="T1707" s="18">
        <v>0.65908765908765898</v>
      </c>
      <c r="U1707" s="18">
        <v>0.71442871442871403</v>
      </c>
      <c r="V1707" s="18">
        <v>0.46703846703846702</v>
      </c>
      <c r="W1707" s="18">
        <v>0.445159445159445</v>
      </c>
      <c r="X1707" s="18">
        <v>0.29086229086229098</v>
      </c>
      <c r="Y1707" s="18">
        <v>0.25282425282425303</v>
      </c>
      <c r="Z1707" s="18">
        <v>0.16344916344916299</v>
      </c>
    </row>
    <row r="1708" spans="1:26">
      <c r="A1708" s="41">
        <v>247</v>
      </c>
      <c r="B1708" s="24" t="s">
        <v>777</v>
      </c>
      <c r="C1708" s="18">
        <v>0.112541112541113</v>
      </c>
      <c r="D1708" s="18">
        <v>7.8221078221078197E-2</v>
      </c>
      <c r="E1708" s="18">
        <v>6.6209066209066206E-2</v>
      </c>
      <c r="F1708" s="18">
        <v>0.1001001001001</v>
      </c>
      <c r="G1708" s="18">
        <v>0.158730158730159</v>
      </c>
      <c r="H1708" s="18">
        <v>0.186615186615187</v>
      </c>
      <c r="I1708" s="18">
        <v>0.17303017303017301</v>
      </c>
      <c r="J1708" s="18">
        <v>0.21035321035321</v>
      </c>
      <c r="K1708" s="18">
        <v>2.6884026884026899E-2</v>
      </c>
      <c r="L1708" s="18">
        <v>3.7752037752037802E-2</v>
      </c>
      <c r="M1708" s="18">
        <v>9.0233090233090202E-2</v>
      </c>
      <c r="N1708" s="18">
        <v>0.14128414128414099</v>
      </c>
      <c r="O1708" s="18">
        <v>0.207922207922208</v>
      </c>
      <c r="P1708" s="18">
        <v>0.114972114972115</v>
      </c>
      <c r="Q1708" s="18">
        <v>6.1776061776061798E-2</v>
      </c>
      <c r="R1708" s="18">
        <v>6.6209066209066206E-2</v>
      </c>
      <c r="S1708" s="18">
        <v>8.7087087087087095E-2</v>
      </c>
      <c r="T1708" s="18">
        <v>7.0642070642070606E-2</v>
      </c>
      <c r="U1708" s="18">
        <v>7.0070070070070101E-2</v>
      </c>
      <c r="V1708" s="18">
        <v>4.2471042471042497E-2</v>
      </c>
      <c r="W1708" s="18">
        <v>5.2338052338052297E-2</v>
      </c>
      <c r="X1708" s="18">
        <v>2.5597025597025602E-2</v>
      </c>
      <c r="Y1708" s="18">
        <v>6.29200629200629E-3</v>
      </c>
      <c r="Z1708" s="18">
        <v>0</v>
      </c>
    </row>
    <row r="1709" spans="1:26">
      <c r="A1709" s="41">
        <v>248</v>
      </c>
      <c r="B1709" s="24" t="s">
        <v>777</v>
      </c>
      <c r="C1709" s="18">
        <v>0</v>
      </c>
      <c r="D1709" s="18">
        <v>0</v>
      </c>
      <c r="E1709" s="18">
        <v>0</v>
      </c>
      <c r="F1709" s="18">
        <v>0</v>
      </c>
      <c r="G1709" s="18">
        <v>0</v>
      </c>
      <c r="H1709" s="18">
        <v>0</v>
      </c>
      <c r="I1709" s="18">
        <v>0</v>
      </c>
      <c r="J1709" s="18">
        <v>0</v>
      </c>
      <c r="K1709" s="18">
        <v>0</v>
      </c>
      <c r="L1709" s="18">
        <v>0</v>
      </c>
      <c r="M1709" s="18">
        <v>0</v>
      </c>
      <c r="N1709" s="18">
        <v>2.75990275990276E-2</v>
      </c>
      <c r="O1709" s="18">
        <v>0</v>
      </c>
      <c r="P1709" s="18">
        <v>2.21650221650222E-2</v>
      </c>
      <c r="Q1709" s="18">
        <v>2.2451022451022502E-2</v>
      </c>
      <c r="R1709" s="18">
        <v>3.7323037323037302E-2</v>
      </c>
      <c r="S1709" s="18">
        <v>0</v>
      </c>
      <c r="T1709" s="18">
        <v>0</v>
      </c>
      <c r="U1709" s="18">
        <v>5.7200057200057202E-3</v>
      </c>
      <c r="V1709" s="18">
        <v>1.43000143000143E-2</v>
      </c>
      <c r="W1709" s="18">
        <v>0</v>
      </c>
      <c r="X1709" s="18">
        <v>0</v>
      </c>
      <c r="Y1709" s="18">
        <v>0</v>
      </c>
      <c r="Z1709" s="18">
        <v>2.2880022880022899E-3</v>
      </c>
    </row>
    <row r="1710" spans="1:26">
      <c r="A1710" s="41">
        <v>249</v>
      </c>
      <c r="B1710" s="24" t="s">
        <v>777</v>
      </c>
      <c r="C1710" s="18">
        <v>0</v>
      </c>
      <c r="D1710" s="18">
        <v>1.11540111540112E-2</v>
      </c>
      <c r="E1710" s="18">
        <v>2.2880022880022899E-3</v>
      </c>
      <c r="F1710" s="18">
        <v>0</v>
      </c>
      <c r="G1710" s="18">
        <v>1.51580151580152E-2</v>
      </c>
      <c r="H1710" s="18">
        <v>4.4616044616044598E-2</v>
      </c>
      <c r="I1710" s="18">
        <v>4.0183040183040197E-2</v>
      </c>
      <c r="J1710" s="18">
        <v>4.97640497640498E-2</v>
      </c>
      <c r="K1710" s="18">
        <v>8.4656084656084707E-2</v>
      </c>
      <c r="L1710" s="18">
        <v>0.14128414128414099</v>
      </c>
      <c r="M1710" s="18">
        <v>0.12040612040612</v>
      </c>
      <c r="N1710" s="18">
        <v>6.7782067782067801E-2</v>
      </c>
      <c r="O1710" s="18">
        <v>3.8038038038038E-2</v>
      </c>
      <c r="P1710" s="18">
        <v>4.4044044044044002E-2</v>
      </c>
      <c r="Q1710" s="18">
        <v>6.3349063349063303E-2</v>
      </c>
      <c r="R1710" s="18">
        <v>7.2215072215072201E-2</v>
      </c>
      <c r="S1710" s="18">
        <v>0.110825110825111</v>
      </c>
      <c r="T1710" s="18">
        <v>0.14986414986415</v>
      </c>
      <c r="U1710" s="18">
        <v>0.15844415844415799</v>
      </c>
      <c r="V1710" s="18">
        <v>9.3093093093093104E-2</v>
      </c>
      <c r="W1710" s="18">
        <v>0.16387816387816401</v>
      </c>
      <c r="X1710" s="18">
        <v>0.140712140712141</v>
      </c>
      <c r="Y1710" s="18">
        <v>0.10582010582010599</v>
      </c>
      <c r="Z1710" s="18">
        <v>0.10038610038610001</v>
      </c>
    </row>
    <row r="1711" spans="1:26">
      <c r="A1711" s="41">
        <v>250</v>
      </c>
      <c r="B1711" s="24" t="s">
        <v>777</v>
      </c>
      <c r="C1711" s="18">
        <v>7.2215072215072201E-2</v>
      </c>
      <c r="D1711" s="18">
        <v>4.1470041470041498E-2</v>
      </c>
      <c r="E1711" s="18">
        <v>4.6618046618046603E-2</v>
      </c>
      <c r="F1711" s="18">
        <v>3.1317031317031299E-2</v>
      </c>
      <c r="G1711" s="18">
        <v>0.12898612898612899</v>
      </c>
      <c r="H1711" s="18">
        <v>8.7516087516087498E-2</v>
      </c>
      <c r="I1711" s="18">
        <v>6.7210067210067198E-2</v>
      </c>
      <c r="J1711" s="18">
        <v>0.110968110968111</v>
      </c>
      <c r="K1711" s="18">
        <v>7.5075075075075104E-2</v>
      </c>
      <c r="L1711" s="18">
        <v>0.114686114686115</v>
      </c>
      <c r="M1711" s="18">
        <v>0.19362219362219399</v>
      </c>
      <c r="N1711" s="18">
        <v>0.418847418847419</v>
      </c>
      <c r="O1711" s="18">
        <v>0.55641355641355605</v>
      </c>
      <c r="P1711" s="18">
        <v>0.41226941226941199</v>
      </c>
      <c r="Q1711" s="18">
        <v>0.41126841126841102</v>
      </c>
      <c r="R1711" s="18">
        <v>0.541827541827542</v>
      </c>
      <c r="S1711" s="18">
        <v>0.68783068783068801</v>
      </c>
      <c r="T1711" s="18">
        <v>0.76133276133276095</v>
      </c>
      <c r="U1711" s="18">
        <v>0.90747890747890703</v>
      </c>
      <c r="V1711" s="18">
        <v>0.84756184756184805</v>
      </c>
      <c r="W1711" s="18">
        <v>0.54754754754754797</v>
      </c>
      <c r="X1711" s="18">
        <v>0.58143858143858096</v>
      </c>
      <c r="Y1711" s="18">
        <v>0.68311168311168302</v>
      </c>
      <c r="Z1711" s="18">
        <v>0.70213070213070194</v>
      </c>
    </row>
    <row r="1712" spans="1:26">
      <c r="A1712" s="41">
        <v>251</v>
      </c>
      <c r="B1712" s="24" t="s">
        <v>777</v>
      </c>
      <c r="C1712" s="18">
        <v>0.74488774488774501</v>
      </c>
      <c r="D1712" s="18">
        <v>0.78707278707278705</v>
      </c>
      <c r="E1712" s="18">
        <v>0.63906763906763897</v>
      </c>
      <c r="F1712" s="18">
        <v>0.64922064922064904</v>
      </c>
      <c r="G1712" s="18">
        <v>0.64064064064064097</v>
      </c>
      <c r="H1712" s="18">
        <v>0.67295867295867295</v>
      </c>
      <c r="I1712" s="18">
        <v>0.711997711997712</v>
      </c>
      <c r="J1712" s="18">
        <v>0.76776776776776801</v>
      </c>
      <c r="K1712" s="18">
        <v>0.27856427856427901</v>
      </c>
      <c r="L1712" s="18">
        <v>0.52094952094952096</v>
      </c>
      <c r="M1712" s="18">
        <v>0.58615758615758595</v>
      </c>
      <c r="N1712" s="18">
        <v>0.598884598884599</v>
      </c>
      <c r="O1712" s="18">
        <v>0.50321750321750303</v>
      </c>
      <c r="P1712" s="18">
        <v>0.33776633776633802</v>
      </c>
      <c r="Q1712" s="18">
        <v>0.225940225940226</v>
      </c>
      <c r="R1712" s="18">
        <v>0.24839124839124799</v>
      </c>
      <c r="S1712" s="18">
        <v>0.25153725153725198</v>
      </c>
      <c r="T1712" s="18">
        <v>0.25825825825825799</v>
      </c>
      <c r="U1712" s="18">
        <v>0.56241956241956204</v>
      </c>
      <c r="V1712" s="18">
        <v>0.22565422565422599</v>
      </c>
      <c r="W1712" s="18">
        <v>0.39296439296439301</v>
      </c>
      <c r="X1712" s="18">
        <v>0.394394394394394</v>
      </c>
      <c r="Y1712" s="18">
        <v>0.46703846703846702</v>
      </c>
      <c r="Z1712" s="18">
        <v>0.18218218218218199</v>
      </c>
    </row>
    <row r="1713" spans="1:26">
      <c r="A1713" s="41">
        <v>252</v>
      </c>
      <c r="B1713" s="24" t="s">
        <v>777</v>
      </c>
      <c r="C1713" s="18">
        <v>0.158730158730159</v>
      </c>
      <c r="D1713" s="18">
        <v>0.14829114829114801</v>
      </c>
      <c r="E1713" s="18">
        <v>0.14600314600314601</v>
      </c>
      <c r="F1713" s="18">
        <v>8.3083083083083098E-2</v>
      </c>
      <c r="G1713" s="18">
        <v>0.13527813527813501</v>
      </c>
      <c r="H1713" s="18">
        <v>0.14128414128414099</v>
      </c>
      <c r="I1713" s="18">
        <v>2.3452023452023501E-2</v>
      </c>
      <c r="J1713" s="18">
        <v>6.9069069069069094E-2</v>
      </c>
      <c r="K1713" s="18">
        <v>0.107679107679108</v>
      </c>
      <c r="L1713" s="18">
        <v>0.12455312455312501</v>
      </c>
      <c r="M1713" s="18">
        <v>0.24996424996425001</v>
      </c>
      <c r="N1713" s="18">
        <v>0.24996424996425001</v>
      </c>
      <c r="O1713" s="18">
        <v>0.211926211926212</v>
      </c>
      <c r="P1713" s="18">
        <v>0.232518232518233</v>
      </c>
      <c r="Q1713" s="18">
        <v>0.19619619619619599</v>
      </c>
      <c r="R1713" s="18">
        <v>0.16259116259116299</v>
      </c>
      <c r="S1713" s="18">
        <v>0.28113828113828099</v>
      </c>
      <c r="T1713" s="18">
        <v>0.126126126126126</v>
      </c>
      <c r="U1713" s="18">
        <v>0.20091520091520099</v>
      </c>
      <c r="V1713" s="18">
        <v>7.1643071643071599E-2</v>
      </c>
      <c r="W1713" s="18">
        <v>4.0612040612040601E-2</v>
      </c>
      <c r="X1713" s="18">
        <v>5.3482053482053503E-2</v>
      </c>
      <c r="Y1713" s="18">
        <v>4.8763048763048801E-2</v>
      </c>
      <c r="Z1713" s="18">
        <v>4.43300443300443E-3</v>
      </c>
    </row>
    <row r="1714" spans="1:26">
      <c r="A1714" s="41">
        <v>253</v>
      </c>
      <c r="B1714" s="24" t="s">
        <v>777</v>
      </c>
      <c r="C1714" s="18">
        <v>1.2012012012012E-2</v>
      </c>
      <c r="D1714" s="18">
        <v>0</v>
      </c>
      <c r="E1714" s="18">
        <v>0</v>
      </c>
      <c r="F1714" s="18">
        <v>0</v>
      </c>
      <c r="G1714" s="18">
        <v>0</v>
      </c>
      <c r="H1714" s="18">
        <v>0</v>
      </c>
      <c r="I1714" s="18">
        <v>0</v>
      </c>
      <c r="J1714" s="18">
        <v>0</v>
      </c>
      <c r="K1714" s="18">
        <v>0</v>
      </c>
      <c r="L1714" s="18">
        <v>0</v>
      </c>
      <c r="M1714" s="18">
        <v>0</v>
      </c>
      <c r="N1714" s="18">
        <v>0</v>
      </c>
      <c r="O1714" s="18">
        <v>4.3472043472043503E-2</v>
      </c>
      <c r="P1714" s="18">
        <v>8.4942084942084897E-2</v>
      </c>
      <c r="Q1714" s="18">
        <v>7.6648076648076602E-2</v>
      </c>
      <c r="R1714" s="18">
        <v>0.115401115401115</v>
      </c>
      <c r="S1714" s="18">
        <v>0.22565422565422599</v>
      </c>
      <c r="T1714" s="18">
        <v>0.20434720434720399</v>
      </c>
      <c r="U1714" s="18">
        <v>0.10868010868010899</v>
      </c>
      <c r="V1714" s="18">
        <v>0.29915629915629899</v>
      </c>
      <c r="W1714" s="18">
        <v>0.22808522808522799</v>
      </c>
      <c r="X1714" s="18">
        <v>1.6159016159016201E-2</v>
      </c>
      <c r="Y1714" s="18">
        <v>0.45945945945945899</v>
      </c>
      <c r="Z1714" s="18">
        <v>0.273416273416273</v>
      </c>
    </row>
    <row r="1715" spans="1:26">
      <c r="A1715" s="41">
        <v>254</v>
      </c>
      <c r="B1715" s="24" t="s">
        <v>777</v>
      </c>
      <c r="C1715" s="18">
        <v>0.26483626483626499</v>
      </c>
      <c r="D1715" s="18">
        <v>0.38710138710138697</v>
      </c>
      <c r="E1715" s="18">
        <v>0.1996281996282</v>
      </c>
      <c r="F1715" s="18">
        <v>0.123552123552124</v>
      </c>
      <c r="G1715" s="18">
        <v>0.16473616473616501</v>
      </c>
      <c r="H1715" s="18">
        <v>0.105248105248105</v>
      </c>
      <c r="I1715" s="18">
        <v>2.2880022880022899E-3</v>
      </c>
      <c r="J1715" s="18">
        <v>0</v>
      </c>
      <c r="K1715" s="18">
        <v>0</v>
      </c>
      <c r="L1715" s="18">
        <v>0</v>
      </c>
      <c r="M1715" s="18">
        <v>0</v>
      </c>
      <c r="N1715" s="18">
        <v>0</v>
      </c>
      <c r="O1715" s="18">
        <v>0</v>
      </c>
      <c r="P1715" s="18">
        <v>3.1460031460031502E-3</v>
      </c>
      <c r="Q1715" s="18">
        <v>0</v>
      </c>
      <c r="R1715" s="18">
        <v>4.0183040183040197E-2</v>
      </c>
      <c r="S1715" s="18">
        <v>0.25954525954525998</v>
      </c>
      <c r="T1715" s="18">
        <v>0.191620191620192</v>
      </c>
      <c r="U1715" s="18">
        <v>0.1996281996282</v>
      </c>
      <c r="V1715" s="18">
        <v>0.26483626483626499</v>
      </c>
      <c r="W1715" s="18">
        <v>0.55512655512655495</v>
      </c>
      <c r="X1715" s="18">
        <v>0.401115401115401</v>
      </c>
      <c r="Y1715" s="18">
        <v>4.0612040612040601E-2</v>
      </c>
      <c r="Z1715" s="18">
        <v>6.9069069069069094E-2</v>
      </c>
    </row>
    <row r="1716" spans="1:26">
      <c r="A1716" s="41">
        <v>255</v>
      </c>
      <c r="B1716" s="24" t="s">
        <v>777</v>
      </c>
      <c r="C1716" s="18">
        <v>0.12169312169312201</v>
      </c>
      <c r="D1716" s="18">
        <v>0.24338624338624301</v>
      </c>
      <c r="E1716" s="18">
        <v>0.216073216073216</v>
      </c>
      <c r="F1716" s="18">
        <v>0.132704132704133</v>
      </c>
      <c r="G1716" s="18">
        <v>0.25067925067925101</v>
      </c>
      <c r="H1716" s="18">
        <v>0.164450164450164</v>
      </c>
      <c r="I1716" s="18">
        <v>0.18790218790218799</v>
      </c>
      <c r="J1716" s="18">
        <v>0.38409838409838398</v>
      </c>
      <c r="K1716" s="18">
        <v>0.34977834977834998</v>
      </c>
      <c r="L1716" s="18">
        <v>0.30258830258830299</v>
      </c>
      <c r="M1716" s="18">
        <v>0.17074217074217099</v>
      </c>
      <c r="N1716" s="18">
        <v>4.84770484770485E-2</v>
      </c>
      <c r="O1716" s="18">
        <v>8.5800085800085801E-2</v>
      </c>
      <c r="P1716" s="18">
        <v>0.15115115115115099</v>
      </c>
      <c r="Q1716" s="18">
        <v>8.2654082654082695E-2</v>
      </c>
      <c r="R1716" s="18">
        <v>6.6209066209066206E-2</v>
      </c>
      <c r="S1716" s="18">
        <v>7.0070070070070101E-2</v>
      </c>
      <c r="T1716" s="18">
        <v>0.193908193908194</v>
      </c>
      <c r="U1716" s="18">
        <v>0.15901615901615901</v>
      </c>
      <c r="V1716" s="18">
        <v>0.255398255398255</v>
      </c>
      <c r="W1716" s="18">
        <v>0.211068211068211</v>
      </c>
      <c r="X1716" s="18">
        <v>0.28986128986129001</v>
      </c>
      <c r="Y1716" s="18">
        <v>0.16888316888316901</v>
      </c>
      <c r="Z1716" s="18">
        <v>0.12012012012011999</v>
      </c>
    </row>
    <row r="1717" spans="1:26">
      <c r="A1717" s="41">
        <v>256</v>
      </c>
      <c r="B1717" s="24" t="s">
        <v>777</v>
      </c>
      <c r="C1717" s="18">
        <v>2.9172029172029199E-2</v>
      </c>
      <c r="D1717" s="18">
        <v>3.1746031746031703E-2</v>
      </c>
      <c r="E1717" s="18">
        <v>2.31660231660232E-2</v>
      </c>
      <c r="F1717" s="18">
        <v>0</v>
      </c>
      <c r="G1717" s="18">
        <v>1.35850135850136E-2</v>
      </c>
      <c r="H1717" s="18">
        <v>0</v>
      </c>
      <c r="I1717" s="18">
        <v>6.4922064922064898E-2</v>
      </c>
      <c r="J1717" s="18">
        <v>0.122265122265122</v>
      </c>
      <c r="K1717" s="18">
        <v>0.14128414128414099</v>
      </c>
      <c r="L1717" s="18">
        <v>0.224939224939225</v>
      </c>
      <c r="M1717" s="18">
        <v>0.15115115115115099</v>
      </c>
      <c r="N1717" s="18">
        <v>0.116259116259116</v>
      </c>
      <c r="O1717" s="18">
        <v>2.08780208780209E-2</v>
      </c>
      <c r="P1717" s="18">
        <v>2.9744029744029701E-2</v>
      </c>
      <c r="Q1717" s="18">
        <v>1.4014014014014E-2</v>
      </c>
      <c r="R1717" s="18">
        <v>1.0725010725010699E-2</v>
      </c>
      <c r="S1717" s="18">
        <v>2.21650221650222E-2</v>
      </c>
      <c r="T1717" s="18">
        <v>9.4380094380094402E-3</v>
      </c>
      <c r="U1717" s="18">
        <v>1.7160017160017201E-2</v>
      </c>
      <c r="V1717" s="18">
        <v>0</v>
      </c>
      <c r="W1717" s="18">
        <v>0</v>
      </c>
      <c r="X1717" s="18">
        <v>4.7190047190047201E-3</v>
      </c>
      <c r="Y1717" s="18">
        <v>5.8916058916058903E-2</v>
      </c>
      <c r="Z1717" s="18">
        <v>1.7446017446017401E-2</v>
      </c>
    </row>
    <row r="1718" spans="1:26">
      <c r="A1718" s="41">
        <v>257</v>
      </c>
      <c r="B1718" s="24" t="s">
        <v>777</v>
      </c>
      <c r="C1718" s="18">
        <v>1.11540111540112E-2</v>
      </c>
      <c r="D1718" s="18">
        <v>1.8733018733018698E-2</v>
      </c>
      <c r="E1718" s="18">
        <v>0.15744315744315701</v>
      </c>
      <c r="F1718" s="18">
        <v>0.101101101101101</v>
      </c>
      <c r="G1718" s="18">
        <v>5.07650507650508E-2</v>
      </c>
      <c r="H1718" s="18">
        <v>3.1031031031031001E-2</v>
      </c>
      <c r="I1718" s="18">
        <v>6.9355069355069299E-2</v>
      </c>
      <c r="J1718" s="18">
        <v>0.126126126126126</v>
      </c>
      <c r="K1718" s="18">
        <v>0.26869726869726901</v>
      </c>
      <c r="L1718" s="18">
        <v>0.353639353639354</v>
      </c>
      <c r="M1718" s="18">
        <v>0.26655226655226699</v>
      </c>
      <c r="N1718" s="18">
        <v>0.13442013442013401</v>
      </c>
      <c r="O1718" s="18">
        <v>0</v>
      </c>
      <c r="P1718" s="18">
        <v>0</v>
      </c>
      <c r="Q1718" s="18">
        <v>1.7446017446017401E-2</v>
      </c>
      <c r="R1718" s="18">
        <v>0</v>
      </c>
      <c r="S1718" s="18">
        <v>9.1520091520091492E-3</v>
      </c>
      <c r="T1718" s="18">
        <v>4.5045045045045001E-2</v>
      </c>
      <c r="U1718" s="18">
        <v>0.19004719004719001</v>
      </c>
      <c r="V1718" s="18">
        <v>0.64407264407264397</v>
      </c>
      <c r="W1718" s="18">
        <v>4.0183040183040197E-2</v>
      </c>
      <c r="X1718" s="18">
        <v>0.134992134992135</v>
      </c>
      <c r="Y1718" s="18">
        <v>0.20849420849420799</v>
      </c>
      <c r="Z1718" s="18">
        <v>5.4769054769054797E-2</v>
      </c>
    </row>
    <row r="1719" spans="1:26">
      <c r="A1719" s="41">
        <v>258</v>
      </c>
      <c r="B1719" s="24" t="s">
        <v>777</v>
      </c>
      <c r="C1719" s="18">
        <v>2.9744029744029701E-2</v>
      </c>
      <c r="D1719" s="18">
        <v>2.31660231660232E-2</v>
      </c>
      <c r="E1719" s="18">
        <v>0</v>
      </c>
      <c r="F1719" s="18">
        <v>0</v>
      </c>
      <c r="G1719" s="18">
        <v>0</v>
      </c>
      <c r="H1719" s="18">
        <v>0</v>
      </c>
      <c r="I1719" s="18">
        <v>0</v>
      </c>
      <c r="J1719" s="18">
        <v>0</v>
      </c>
      <c r="K1719" s="18">
        <v>0.137566137566138</v>
      </c>
      <c r="L1719" s="18">
        <v>0.33619333619333602</v>
      </c>
      <c r="M1719" s="18">
        <v>0.34248534248534201</v>
      </c>
      <c r="N1719" s="18">
        <v>0.31660231660231702</v>
      </c>
      <c r="O1719" s="18">
        <v>0.22150722150722199</v>
      </c>
      <c r="P1719" s="18">
        <v>0.281424281424281</v>
      </c>
      <c r="Q1719" s="18">
        <v>0.22651222651222699</v>
      </c>
      <c r="R1719" s="18">
        <v>0.42456742456742502</v>
      </c>
      <c r="S1719" s="18">
        <v>0.42113542113542102</v>
      </c>
      <c r="T1719" s="18">
        <v>0.44144144144144098</v>
      </c>
      <c r="U1719" s="18">
        <v>0.30830830830830802</v>
      </c>
      <c r="V1719" s="18">
        <v>0.29086229086229098</v>
      </c>
      <c r="W1719" s="18">
        <v>0.28986128986129001</v>
      </c>
      <c r="X1719" s="18">
        <v>0.389389389389389</v>
      </c>
      <c r="Y1719" s="18">
        <v>0.171743171743172</v>
      </c>
      <c r="Z1719" s="18">
        <v>0.25668525668525699</v>
      </c>
    </row>
    <row r="1720" spans="1:26">
      <c r="A1720" s="41">
        <v>259</v>
      </c>
      <c r="B1720" s="24" t="s">
        <v>777</v>
      </c>
      <c r="C1720" s="18">
        <v>0.28070928070928097</v>
      </c>
      <c r="D1720" s="18">
        <v>9.5381095381095404E-2</v>
      </c>
      <c r="E1720" s="18">
        <v>1.2298012298012299E-2</v>
      </c>
      <c r="F1720" s="18">
        <v>0</v>
      </c>
      <c r="G1720" s="18">
        <v>0</v>
      </c>
      <c r="H1720" s="18">
        <v>0</v>
      </c>
      <c r="I1720" s="18">
        <v>0</v>
      </c>
      <c r="J1720" s="18">
        <v>0</v>
      </c>
      <c r="K1720" s="18">
        <v>0</v>
      </c>
      <c r="L1720" s="18">
        <v>0</v>
      </c>
      <c r="M1720" s="18">
        <v>1.6159016159016201E-2</v>
      </c>
      <c r="N1720" s="18">
        <v>6.8783068783068793E-2</v>
      </c>
      <c r="O1720" s="18">
        <v>8.4227084227084206E-2</v>
      </c>
      <c r="P1720" s="18">
        <v>0.12827112827112799</v>
      </c>
      <c r="Q1720" s="18">
        <v>0.11597311597311601</v>
      </c>
      <c r="R1720" s="18">
        <v>0.18447018447018401</v>
      </c>
      <c r="S1720" s="18">
        <v>0.12255112255112301</v>
      </c>
      <c r="T1720" s="18">
        <v>0.20563420563420601</v>
      </c>
      <c r="U1720" s="18">
        <v>0.18003718003718</v>
      </c>
      <c r="V1720" s="18">
        <v>0.11597311597311601</v>
      </c>
      <c r="W1720" s="18">
        <v>0.13999713999714</v>
      </c>
      <c r="X1720" s="18">
        <v>0.146432146432146</v>
      </c>
      <c r="Y1720" s="18">
        <v>0.15272415272415299</v>
      </c>
      <c r="Z1720" s="18">
        <v>0.15243815243815201</v>
      </c>
    </row>
    <row r="1721" spans="1:26">
      <c r="A1721" s="41">
        <v>260</v>
      </c>
      <c r="B1721" s="24" t="s">
        <v>777</v>
      </c>
      <c r="C1721" s="18">
        <v>6.52080652080652E-2</v>
      </c>
      <c r="D1721" s="18">
        <v>9.3093093093093104E-2</v>
      </c>
      <c r="E1721" s="18">
        <v>9.0662090662090702E-2</v>
      </c>
      <c r="F1721" s="18">
        <v>6.5637065637065603E-2</v>
      </c>
      <c r="G1721" s="18">
        <v>6.2491062491062503E-2</v>
      </c>
      <c r="H1721" s="18">
        <v>3.3605033605033599E-2</v>
      </c>
      <c r="I1721" s="18">
        <v>4.43300443300443E-3</v>
      </c>
      <c r="J1721" s="18">
        <v>0</v>
      </c>
      <c r="K1721" s="18">
        <v>0</v>
      </c>
      <c r="L1721" s="18">
        <v>0</v>
      </c>
      <c r="M1721" s="18">
        <v>0</v>
      </c>
      <c r="N1721" s="18">
        <v>0</v>
      </c>
      <c r="O1721" s="18">
        <v>0</v>
      </c>
      <c r="P1721" s="18">
        <v>0</v>
      </c>
      <c r="Q1721" s="18">
        <v>0</v>
      </c>
      <c r="R1721" s="18">
        <v>7.2930072930072901E-3</v>
      </c>
      <c r="S1721" s="18">
        <v>3.8038038038038E-2</v>
      </c>
      <c r="T1721" s="18">
        <v>3.7752037752037802E-2</v>
      </c>
      <c r="U1721" s="18">
        <v>2.6026026026026002E-2</v>
      </c>
      <c r="V1721" s="18">
        <v>5.7200057200057202E-3</v>
      </c>
      <c r="W1721" s="18">
        <v>1.55870155870156E-2</v>
      </c>
      <c r="X1721" s="18">
        <v>0</v>
      </c>
      <c r="Y1721" s="18">
        <v>0</v>
      </c>
      <c r="Z1721" s="18">
        <v>0</v>
      </c>
    </row>
    <row r="1722" spans="1:26">
      <c r="A1722" s="41">
        <v>261</v>
      </c>
      <c r="B1722" s="24" t="s">
        <v>777</v>
      </c>
      <c r="C1722" s="18">
        <v>0</v>
      </c>
      <c r="D1722" s="18">
        <v>0</v>
      </c>
      <c r="E1722" s="18">
        <v>0</v>
      </c>
      <c r="F1722" s="18">
        <v>0</v>
      </c>
      <c r="G1722" s="18">
        <v>0</v>
      </c>
      <c r="H1722" s="18">
        <v>9.3093093093093104E-2</v>
      </c>
      <c r="I1722" s="18">
        <v>2.4167024167024199E-2</v>
      </c>
      <c r="J1722" s="18">
        <v>0</v>
      </c>
      <c r="K1722" s="18">
        <v>2.5025025025024999E-2</v>
      </c>
      <c r="L1722" s="18">
        <v>0</v>
      </c>
      <c r="M1722" s="18">
        <v>2.03060203060203E-2</v>
      </c>
      <c r="N1722" s="18">
        <v>2.8457028457028501E-2</v>
      </c>
      <c r="O1722" s="18">
        <v>1.32990132990133E-2</v>
      </c>
      <c r="P1722" s="18">
        <v>1.2298012298012299E-2</v>
      </c>
      <c r="Q1722" s="18">
        <v>0</v>
      </c>
      <c r="R1722" s="18">
        <v>0</v>
      </c>
      <c r="S1722" s="18">
        <v>0</v>
      </c>
      <c r="T1722" s="18">
        <v>0</v>
      </c>
      <c r="U1722" s="18">
        <v>0</v>
      </c>
      <c r="V1722" s="18">
        <v>0.52595452595452596</v>
      </c>
      <c r="W1722" s="18">
        <v>3.9897039897039903E-2</v>
      </c>
      <c r="X1722" s="18">
        <v>7.3216073216073194E-2</v>
      </c>
      <c r="Y1722" s="18">
        <v>8.4656084656084707E-2</v>
      </c>
      <c r="Z1722" s="18">
        <v>8.9375089375089395E-2</v>
      </c>
    </row>
    <row r="1723" spans="1:26">
      <c r="A1723" s="41">
        <v>262</v>
      </c>
      <c r="B1723" s="24" t="s">
        <v>777</v>
      </c>
      <c r="C1723" s="18">
        <v>0.103961103961104</v>
      </c>
      <c r="D1723" s="18">
        <v>5.7200057200057204E-4</v>
      </c>
      <c r="E1723" s="18">
        <v>0</v>
      </c>
      <c r="F1723" s="18">
        <v>0</v>
      </c>
      <c r="G1723" s="18">
        <v>0</v>
      </c>
      <c r="H1723" s="18">
        <v>0</v>
      </c>
      <c r="I1723" s="18">
        <v>0</v>
      </c>
      <c r="J1723" s="18">
        <v>0</v>
      </c>
      <c r="K1723" s="18">
        <v>0</v>
      </c>
      <c r="L1723" s="18">
        <v>0</v>
      </c>
      <c r="M1723" s="18">
        <v>1.0010010010009999E-3</v>
      </c>
      <c r="N1723" s="18">
        <v>7.0070070070070104E-3</v>
      </c>
      <c r="O1723" s="18">
        <v>7.0070070070070104E-3</v>
      </c>
      <c r="P1723" s="18">
        <v>0</v>
      </c>
      <c r="Q1723" s="18">
        <v>0</v>
      </c>
      <c r="R1723" s="18">
        <v>0</v>
      </c>
      <c r="S1723" s="18">
        <v>3.5178035178035201E-2</v>
      </c>
      <c r="T1723" s="18">
        <v>2.44530244530245E-2</v>
      </c>
      <c r="U1723" s="18">
        <v>2.1593021593021601E-2</v>
      </c>
      <c r="V1723" s="18">
        <v>2.21650221650222E-2</v>
      </c>
      <c r="W1723" s="18">
        <v>3.3319033319033298E-2</v>
      </c>
      <c r="X1723" s="18">
        <v>4.1184041184041197E-2</v>
      </c>
      <c r="Y1723" s="18">
        <v>0.13599313599313601</v>
      </c>
      <c r="Z1723" s="18">
        <v>1.2012012012012E-2</v>
      </c>
    </row>
    <row r="1724" spans="1:26">
      <c r="A1724" s="41">
        <v>263</v>
      </c>
      <c r="B1724" s="24" t="s">
        <v>777</v>
      </c>
      <c r="C1724" s="18">
        <v>8.2940082940082902E-3</v>
      </c>
      <c r="D1724" s="18">
        <v>0</v>
      </c>
      <c r="E1724" s="18">
        <v>1.85900185900186E-3</v>
      </c>
      <c r="F1724" s="18">
        <v>3.4606034606034598E-2</v>
      </c>
      <c r="G1724" s="18">
        <v>9.5667095667095706E-2</v>
      </c>
      <c r="H1724" s="18">
        <v>8.78020878020878E-2</v>
      </c>
      <c r="I1724" s="18">
        <v>6.6924066924066897E-2</v>
      </c>
      <c r="J1724" s="18">
        <v>0.108108108108108</v>
      </c>
      <c r="K1724" s="18">
        <v>0.126126126126126</v>
      </c>
      <c r="L1724" s="18">
        <v>0.102674102674103</v>
      </c>
      <c r="M1724" s="18">
        <v>8.6801086801086794E-2</v>
      </c>
      <c r="N1724" s="18">
        <v>0.104247104247104</v>
      </c>
      <c r="O1724" s="18">
        <v>9.8813098813098799E-2</v>
      </c>
      <c r="P1724" s="18">
        <v>8.78020878020878E-2</v>
      </c>
      <c r="Q1724" s="18">
        <v>9.4094094094094097E-2</v>
      </c>
      <c r="R1724" s="18">
        <v>2.6312026312026299E-2</v>
      </c>
      <c r="S1724" s="18">
        <v>2.9172029172029199E-2</v>
      </c>
      <c r="T1724" s="18">
        <v>1.9019019019019E-2</v>
      </c>
      <c r="U1724" s="18">
        <v>9.1520091520091492E-3</v>
      </c>
      <c r="V1724" s="18">
        <v>2.6312026312026299E-2</v>
      </c>
      <c r="W1724" s="18">
        <v>5.1051051051050997E-2</v>
      </c>
      <c r="X1724" s="18">
        <v>0.144859144859145</v>
      </c>
      <c r="Y1724" s="18">
        <v>6.3349063349063303E-2</v>
      </c>
      <c r="Z1724" s="18">
        <v>0.198913198913199</v>
      </c>
    </row>
    <row r="1725" spans="1:26">
      <c r="A1725" s="41">
        <v>264</v>
      </c>
      <c r="B1725" s="24" t="s">
        <v>777</v>
      </c>
      <c r="C1725" s="18">
        <v>0</v>
      </c>
      <c r="D1725" s="18">
        <v>0.246389246389246</v>
      </c>
      <c r="E1725" s="18">
        <v>0</v>
      </c>
      <c r="F1725" s="18">
        <v>0</v>
      </c>
      <c r="G1725" s="18">
        <v>2.4024024024024E-2</v>
      </c>
      <c r="H1725" s="18">
        <v>2.9172029172029199E-2</v>
      </c>
      <c r="I1725" s="18">
        <v>8.9375089375089395E-2</v>
      </c>
      <c r="J1725" s="18">
        <v>6.0775060775060799E-2</v>
      </c>
      <c r="K1725" s="18">
        <v>4.9192049192049198E-2</v>
      </c>
      <c r="L1725" s="18">
        <v>0.16187616187616199</v>
      </c>
      <c r="M1725" s="18">
        <v>0.19047619047618999</v>
      </c>
      <c r="N1725" s="18">
        <v>0.236379236379236</v>
      </c>
      <c r="O1725" s="18">
        <v>0.19705419705419699</v>
      </c>
      <c r="P1725" s="18">
        <v>0.16545116545116501</v>
      </c>
      <c r="Q1725" s="18">
        <v>0.11154011154011199</v>
      </c>
      <c r="R1725" s="18">
        <v>5.6056056056056097E-2</v>
      </c>
      <c r="S1725" s="18">
        <v>0.10453310453310501</v>
      </c>
      <c r="T1725" s="18">
        <v>7.4503074503074501E-2</v>
      </c>
      <c r="U1725" s="18">
        <v>7.2930072930072906E-2</v>
      </c>
      <c r="V1725" s="18">
        <v>9.1520091520091496E-2</v>
      </c>
      <c r="W1725" s="18">
        <v>0.28042328042328002</v>
      </c>
      <c r="X1725" s="18">
        <v>4.9192049192049198E-2</v>
      </c>
      <c r="Y1725" s="18">
        <v>0.12641212641212601</v>
      </c>
      <c r="Z1725" s="18">
        <v>1.32990132990133E-2</v>
      </c>
    </row>
    <row r="1726" spans="1:26">
      <c r="A1726" s="41">
        <v>265</v>
      </c>
      <c r="B1726" s="24" t="s">
        <v>777</v>
      </c>
      <c r="C1726" s="18">
        <v>0.37609037609037599</v>
      </c>
      <c r="D1726" s="18">
        <v>4.6332046332046302E-2</v>
      </c>
      <c r="E1726" s="18">
        <v>0.11025311025311001</v>
      </c>
      <c r="F1726" s="18">
        <v>0</v>
      </c>
      <c r="G1726" s="18">
        <v>0</v>
      </c>
      <c r="H1726" s="18">
        <v>6.7210067210067203E-3</v>
      </c>
      <c r="I1726" s="18">
        <v>1.6159016159016201E-2</v>
      </c>
      <c r="J1726" s="18">
        <v>1.8733018733018698E-2</v>
      </c>
      <c r="K1726" s="18">
        <v>1.0153010153010201E-2</v>
      </c>
      <c r="L1726" s="18">
        <v>5.7200057200057204E-4</v>
      </c>
      <c r="M1726" s="18">
        <v>0</v>
      </c>
      <c r="N1726" s="18">
        <v>0</v>
      </c>
      <c r="O1726" s="18">
        <v>0</v>
      </c>
      <c r="P1726" s="18">
        <v>0</v>
      </c>
      <c r="Q1726" s="18">
        <v>0</v>
      </c>
      <c r="R1726" s="18">
        <v>0</v>
      </c>
      <c r="S1726" s="18">
        <v>0</v>
      </c>
      <c r="T1726" s="18">
        <v>0</v>
      </c>
      <c r="U1726" s="18">
        <v>0</v>
      </c>
      <c r="V1726" s="18">
        <v>1.67310167310167E-2</v>
      </c>
      <c r="W1726" s="18">
        <v>9.8670098670098592E-3</v>
      </c>
      <c r="X1726" s="18">
        <v>7.0356070356070402E-2</v>
      </c>
      <c r="Y1726" s="18">
        <v>0.22393822393822399</v>
      </c>
      <c r="Z1726" s="18">
        <v>0.10038610038610001</v>
      </c>
    </row>
    <row r="1727" spans="1:26">
      <c r="A1727" s="41">
        <v>266</v>
      </c>
      <c r="B1727" s="24" t="s">
        <v>777</v>
      </c>
      <c r="C1727" s="18">
        <v>9.5095095095095103E-2</v>
      </c>
      <c r="D1727" s="18">
        <v>3.0459030459030499E-2</v>
      </c>
      <c r="E1727" s="18">
        <v>1.3013013013013001E-2</v>
      </c>
      <c r="F1727" s="18">
        <v>2.75990275990276E-2</v>
      </c>
      <c r="G1727" s="18">
        <v>5.1909051909051901E-2</v>
      </c>
      <c r="H1727" s="18">
        <v>3.8324038324038301E-2</v>
      </c>
      <c r="I1727" s="18">
        <v>3.61790361790362E-2</v>
      </c>
      <c r="J1727" s="18">
        <v>5.29100529100529E-2</v>
      </c>
      <c r="K1727" s="18">
        <v>6.9069069069069094E-2</v>
      </c>
      <c r="L1727" s="18">
        <v>9.9242099242099202E-2</v>
      </c>
      <c r="M1727" s="18">
        <v>7.3216073216073194E-2</v>
      </c>
      <c r="N1727" s="18">
        <v>6.0203060203060203E-2</v>
      </c>
      <c r="O1727" s="18">
        <v>2.6312026312026299E-2</v>
      </c>
      <c r="P1727" s="18">
        <v>3.3319033319033298E-2</v>
      </c>
      <c r="Q1727" s="18">
        <v>2.53110253110253E-2</v>
      </c>
      <c r="R1727" s="18">
        <v>2.8457028457028501E-2</v>
      </c>
      <c r="S1727" s="18">
        <v>2.6884026884026899E-2</v>
      </c>
      <c r="T1727" s="18">
        <v>2.6598026598026601E-2</v>
      </c>
      <c r="U1727" s="18">
        <v>5.6342056342056301E-2</v>
      </c>
      <c r="V1727" s="18">
        <v>5.29100529100529E-2</v>
      </c>
      <c r="W1727" s="18">
        <v>1.0153010153010201E-2</v>
      </c>
      <c r="X1727" s="18">
        <v>1.5730015730015701E-3</v>
      </c>
      <c r="Y1727" s="18">
        <v>0</v>
      </c>
      <c r="Z1727" s="18">
        <v>0</v>
      </c>
    </row>
    <row r="1728" spans="1:26">
      <c r="A1728" s="41">
        <v>267</v>
      </c>
      <c r="B1728" s="24" t="s">
        <v>777</v>
      </c>
      <c r="C1728" s="18">
        <v>1.6159016159016201E-2</v>
      </c>
      <c r="D1728" s="18">
        <v>2.13070213070213E-2</v>
      </c>
      <c r="E1728" s="18">
        <v>0.188331188331188</v>
      </c>
      <c r="F1728" s="18">
        <v>0.35807235807235799</v>
      </c>
      <c r="G1728" s="18">
        <v>4.0612040612040601E-2</v>
      </c>
      <c r="H1728" s="18">
        <v>0</v>
      </c>
      <c r="I1728" s="18">
        <v>3.5464035464035502E-2</v>
      </c>
      <c r="J1728" s="18">
        <v>0</v>
      </c>
      <c r="K1728" s="18">
        <v>0.13685113685113701</v>
      </c>
      <c r="L1728" s="18">
        <v>0.18790218790218799</v>
      </c>
      <c r="M1728" s="18">
        <v>8.7516087516087498E-2</v>
      </c>
      <c r="N1728" s="18">
        <v>2.0592020592020598E-2</v>
      </c>
      <c r="O1728" s="18">
        <v>0</v>
      </c>
      <c r="P1728" s="18">
        <v>0</v>
      </c>
      <c r="Q1728" s="18">
        <v>0</v>
      </c>
      <c r="R1728" s="18">
        <v>0</v>
      </c>
      <c r="S1728" s="18">
        <v>1.0725010725010699E-2</v>
      </c>
      <c r="T1728" s="18">
        <v>0</v>
      </c>
      <c r="U1728" s="18">
        <v>0</v>
      </c>
      <c r="V1728" s="18">
        <v>0</v>
      </c>
      <c r="W1728" s="18">
        <v>0</v>
      </c>
      <c r="X1728" s="18">
        <v>0</v>
      </c>
      <c r="Y1728" s="18">
        <v>1.9305019305019301E-2</v>
      </c>
      <c r="Z1728" s="18">
        <v>0</v>
      </c>
    </row>
    <row r="1729" spans="1:26">
      <c r="A1729" s="41">
        <v>268</v>
      </c>
      <c r="B1729" s="24" t="s">
        <v>777</v>
      </c>
      <c r="C1729" s="18">
        <v>8.8660088660088704E-3</v>
      </c>
      <c r="D1729" s="18">
        <v>0</v>
      </c>
      <c r="E1729" s="18">
        <v>0</v>
      </c>
      <c r="F1729" s="18">
        <v>0</v>
      </c>
      <c r="G1729" s="18">
        <v>3.1031031031031001E-2</v>
      </c>
      <c r="H1729" s="18">
        <v>4.5331045331045303E-2</v>
      </c>
      <c r="I1729" s="18">
        <v>7.6362076362076398E-2</v>
      </c>
      <c r="J1729" s="18">
        <v>8.1796081796081804E-2</v>
      </c>
      <c r="K1729" s="18">
        <v>3.5750035750035797E-2</v>
      </c>
      <c r="L1729" s="18">
        <v>7.3216073216073194E-2</v>
      </c>
      <c r="M1729" s="18">
        <v>8.78020878020878E-2</v>
      </c>
      <c r="N1729" s="18">
        <v>0.108966108966109</v>
      </c>
      <c r="O1729" s="18">
        <v>3.8610038610038598E-3</v>
      </c>
      <c r="P1729" s="18">
        <v>0.12169312169312201</v>
      </c>
      <c r="Q1729" s="18">
        <v>0.194909194909195</v>
      </c>
      <c r="R1729" s="18">
        <v>0.14829114829114801</v>
      </c>
      <c r="S1729" s="18">
        <v>0.12955812955813001</v>
      </c>
      <c r="T1729" s="18">
        <v>0.25983125983125999</v>
      </c>
      <c r="U1729" s="18">
        <v>0.58715858715858704</v>
      </c>
      <c r="V1729" s="18">
        <v>0.53667953667953705</v>
      </c>
      <c r="W1729" s="18">
        <v>0.45373945373945401</v>
      </c>
      <c r="X1729" s="18">
        <v>0.49149149149149102</v>
      </c>
      <c r="Y1729" s="18">
        <v>0.432146432146432</v>
      </c>
      <c r="Z1729" s="18">
        <v>0.62376662376662395</v>
      </c>
    </row>
    <row r="1730" spans="1:26">
      <c r="A1730" s="41">
        <v>269</v>
      </c>
      <c r="B1730" s="24" t="s">
        <v>777</v>
      </c>
      <c r="C1730" s="18">
        <v>0.53381953381953395</v>
      </c>
      <c r="D1730" s="18">
        <v>0.50822250822250803</v>
      </c>
      <c r="E1730" s="18">
        <v>0.26111826111826097</v>
      </c>
      <c r="F1730" s="18">
        <v>0.43000143000142999</v>
      </c>
      <c r="G1730" s="18">
        <v>0.51580151580151601</v>
      </c>
      <c r="H1730" s="18">
        <v>0.55383955383955397</v>
      </c>
      <c r="I1730" s="18">
        <v>0.23952523952523999</v>
      </c>
      <c r="J1730" s="18">
        <v>0.26612326612326598</v>
      </c>
      <c r="K1730" s="18">
        <v>0.50092950092950095</v>
      </c>
      <c r="L1730" s="18">
        <v>0.243958243958244</v>
      </c>
      <c r="M1730" s="18">
        <v>0.27470327470327499</v>
      </c>
      <c r="N1730" s="18">
        <v>0.29558129558129598</v>
      </c>
      <c r="O1730" s="18">
        <v>0.15015015015015001</v>
      </c>
      <c r="P1730" s="18">
        <v>0.112827112827113</v>
      </c>
      <c r="Q1730" s="18">
        <v>0.20720720720720701</v>
      </c>
      <c r="R1730" s="18">
        <v>0.22050622050622001</v>
      </c>
      <c r="S1730" s="18">
        <v>0.108108108108108</v>
      </c>
      <c r="T1730" s="18">
        <v>9.3808093808093795E-2</v>
      </c>
      <c r="U1730" s="18">
        <v>5.1337051337051298E-2</v>
      </c>
      <c r="V1730" s="18">
        <v>4.2757042757042799E-2</v>
      </c>
      <c r="W1730" s="18">
        <v>6.0060060060060103E-3</v>
      </c>
      <c r="X1730" s="18">
        <v>1.85900185900186E-3</v>
      </c>
      <c r="Y1730" s="18">
        <v>0</v>
      </c>
      <c r="Z1730" s="18">
        <v>0</v>
      </c>
    </row>
    <row r="1731" spans="1:26">
      <c r="A1731" s="41">
        <v>270</v>
      </c>
      <c r="B1731" s="24" t="s">
        <v>777</v>
      </c>
      <c r="C1731" s="18">
        <v>0</v>
      </c>
      <c r="D1731" s="18">
        <v>0</v>
      </c>
      <c r="E1731" s="18">
        <v>0</v>
      </c>
      <c r="F1731" s="18">
        <v>0</v>
      </c>
      <c r="G1731" s="18">
        <v>0</v>
      </c>
      <c r="H1731" s="18">
        <v>0</v>
      </c>
      <c r="I1731" s="18">
        <v>0</v>
      </c>
      <c r="J1731" s="18">
        <v>0</v>
      </c>
      <c r="K1731" s="18">
        <v>0</v>
      </c>
      <c r="L1731" s="18">
        <v>0</v>
      </c>
      <c r="M1731" s="18">
        <v>0</v>
      </c>
      <c r="N1731" s="18">
        <v>0</v>
      </c>
      <c r="O1731" s="18">
        <v>9.1520091520091492E-3</v>
      </c>
      <c r="P1731" s="18">
        <v>3.3319033319033298E-2</v>
      </c>
      <c r="Q1731" s="18">
        <v>7.3502073502073495E-2</v>
      </c>
      <c r="R1731" s="18">
        <v>0.102674102674103</v>
      </c>
      <c r="S1731" s="18">
        <v>0.10210210210210199</v>
      </c>
      <c r="T1731" s="18">
        <v>0.208780208780209</v>
      </c>
      <c r="U1731" s="18">
        <v>0.23280423280423301</v>
      </c>
      <c r="V1731" s="18">
        <v>0.12584012584012599</v>
      </c>
      <c r="W1731" s="18">
        <v>0.12641212641212601</v>
      </c>
      <c r="X1731" s="18">
        <v>0.123266123266123</v>
      </c>
      <c r="Y1731" s="18">
        <v>0.14199914199914199</v>
      </c>
      <c r="Z1731" s="18">
        <v>0.14042614042613999</v>
      </c>
    </row>
    <row r="1732" spans="1:26">
      <c r="A1732" s="41">
        <v>271</v>
      </c>
      <c r="B1732" s="24" t="s">
        <v>777</v>
      </c>
      <c r="C1732" s="18">
        <v>0.16916916916916899</v>
      </c>
      <c r="D1732" s="18">
        <v>0.19262119262119301</v>
      </c>
      <c r="E1732" s="18">
        <v>0.301015301015301</v>
      </c>
      <c r="F1732" s="18">
        <v>8.8088088088088101E-2</v>
      </c>
      <c r="G1732" s="18">
        <v>0.12040612040612</v>
      </c>
      <c r="H1732" s="18">
        <v>2.7885027885027901E-2</v>
      </c>
      <c r="I1732" s="18">
        <v>4.1184041184041197E-2</v>
      </c>
      <c r="J1732" s="18">
        <v>0.14829114829114801</v>
      </c>
      <c r="K1732" s="18">
        <v>0.12169312169312201</v>
      </c>
      <c r="L1732" s="18">
        <v>8.3369083369083399E-2</v>
      </c>
      <c r="M1732" s="18">
        <v>6.1490061490061497E-2</v>
      </c>
      <c r="N1732" s="18">
        <v>2.7313027313027299E-2</v>
      </c>
      <c r="O1732" s="18">
        <v>5.9202059202059197E-2</v>
      </c>
      <c r="P1732" s="18">
        <v>0.101387101387101</v>
      </c>
      <c r="Q1732" s="18">
        <v>0.13971113971113999</v>
      </c>
      <c r="R1732" s="18">
        <v>0.11983411983412</v>
      </c>
      <c r="S1732" s="18">
        <v>0.113828113828114</v>
      </c>
      <c r="T1732" s="18">
        <v>0.117546117546118</v>
      </c>
      <c r="U1732" s="18">
        <v>0.12169312169312201</v>
      </c>
      <c r="V1732" s="18">
        <v>0.10453310453310501</v>
      </c>
      <c r="W1732" s="18">
        <v>7.6648076648076602E-2</v>
      </c>
      <c r="X1732" s="18">
        <v>8.8088088088088101E-2</v>
      </c>
      <c r="Y1732" s="18">
        <v>0.119119119119119</v>
      </c>
      <c r="Z1732" s="18">
        <v>6.20620620620621E-2</v>
      </c>
    </row>
    <row r="1733" spans="1:26">
      <c r="A1733" s="41">
        <v>272</v>
      </c>
      <c r="B1733" s="24" t="s">
        <v>777</v>
      </c>
      <c r="C1733" s="18">
        <v>0.15015015015015001</v>
      </c>
      <c r="D1733" s="18">
        <v>2.31660231660232E-2</v>
      </c>
      <c r="E1733" s="18">
        <v>9.4809094809094802E-2</v>
      </c>
      <c r="F1733" s="18">
        <v>0.15115115115115099</v>
      </c>
      <c r="G1733" s="18">
        <v>0.13813813813813799</v>
      </c>
      <c r="H1733" s="18">
        <v>0.124839124839125</v>
      </c>
      <c r="I1733" s="18">
        <v>9.4094094094094097E-2</v>
      </c>
      <c r="J1733" s="18">
        <v>0.159445159445159</v>
      </c>
      <c r="K1733" s="18">
        <v>0.123266123266123</v>
      </c>
      <c r="L1733" s="18">
        <v>0.162877162877163</v>
      </c>
      <c r="M1733" s="18">
        <v>0.17717717717717699</v>
      </c>
      <c r="N1733" s="18">
        <v>0.22622622622622601</v>
      </c>
      <c r="O1733" s="18">
        <v>0.61876161876161895</v>
      </c>
      <c r="P1733" s="18">
        <v>0.435292435292435</v>
      </c>
      <c r="Q1733" s="18">
        <v>0.203060203060203</v>
      </c>
      <c r="R1733" s="18">
        <v>0.13055913055913099</v>
      </c>
      <c r="S1733" s="18">
        <v>0.159445159445159</v>
      </c>
      <c r="T1733" s="18">
        <v>0.27313027313027299</v>
      </c>
      <c r="U1733" s="18">
        <v>0.34405834405834401</v>
      </c>
      <c r="V1733" s="18">
        <v>0.21221221221221201</v>
      </c>
      <c r="W1733" s="18">
        <v>0.14099814099814101</v>
      </c>
      <c r="X1733" s="18">
        <v>0.191334191334191</v>
      </c>
      <c r="Y1733" s="18">
        <v>0.319033319033319</v>
      </c>
      <c r="Z1733" s="18">
        <v>0.18790218790218799</v>
      </c>
    </row>
    <row r="1734" spans="1:26">
      <c r="A1734" s="41">
        <v>273</v>
      </c>
      <c r="B1734" s="24" t="s">
        <v>777</v>
      </c>
      <c r="C1734" s="18">
        <v>7.0070070070070104E-3</v>
      </c>
      <c r="D1734" s="18">
        <v>0</v>
      </c>
      <c r="E1734" s="18">
        <v>2.03060203060203E-2</v>
      </c>
      <c r="F1734" s="18">
        <v>0</v>
      </c>
      <c r="G1734" s="18">
        <v>6.0060060060060103E-3</v>
      </c>
      <c r="H1734" s="18">
        <v>1.55870155870156E-2</v>
      </c>
      <c r="I1734" s="18">
        <v>0.13942513942513901</v>
      </c>
      <c r="J1734" s="18">
        <v>0.33462033462033502</v>
      </c>
      <c r="K1734" s="18">
        <v>0.32503932503932498</v>
      </c>
      <c r="L1734" s="18">
        <v>0.35292435292435298</v>
      </c>
      <c r="M1734" s="18">
        <v>0.35421135421135402</v>
      </c>
      <c r="N1734" s="18">
        <v>0.223366223366223</v>
      </c>
      <c r="O1734" s="18">
        <v>0.343772343772344</v>
      </c>
      <c r="P1734" s="18">
        <v>0.273416273416273</v>
      </c>
      <c r="Q1734" s="18">
        <v>0.224081224081224</v>
      </c>
      <c r="R1734" s="18">
        <v>0.25568425568425601</v>
      </c>
      <c r="S1734" s="18">
        <v>0.107107107107107</v>
      </c>
      <c r="T1734" s="18">
        <v>2.53110253110253E-2</v>
      </c>
      <c r="U1734" s="18">
        <v>4.1470041470041503E-3</v>
      </c>
      <c r="V1734" s="18">
        <v>2.8600028600028601E-3</v>
      </c>
      <c r="W1734" s="18">
        <v>5.0050050050049998E-3</v>
      </c>
      <c r="X1734" s="18">
        <v>1.58730158730159E-2</v>
      </c>
      <c r="Y1734" s="18">
        <v>7.1357071357071394E-2</v>
      </c>
      <c r="Z1734" s="18">
        <v>0.124267124267124</v>
      </c>
    </row>
    <row r="1735" spans="1:26">
      <c r="A1735" s="41">
        <v>274</v>
      </c>
      <c r="B1735" s="24" t="s">
        <v>777</v>
      </c>
      <c r="C1735" s="18">
        <v>0.20491920491920501</v>
      </c>
      <c r="D1735" s="18">
        <v>0.35449735449735498</v>
      </c>
      <c r="E1735" s="18">
        <v>0.39196339196339203</v>
      </c>
      <c r="F1735" s="18">
        <v>0.55955955955956005</v>
      </c>
      <c r="G1735" s="18">
        <v>0.56370656370656402</v>
      </c>
      <c r="H1735" s="18">
        <v>0.23094523094523101</v>
      </c>
      <c r="I1735" s="18">
        <v>4.2471042471042497E-2</v>
      </c>
      <c r="J1735" s="18">
        <v>0.60460460460460497</v>
      </c>
      <c r="K1735" s="18">
        <v>4.2757042757042799E-2</v>
      </c>
      <c r="L1735" s="18">
        <v>5.7200057200057202E-3</v>
      </c>
      <c r="M1735" s="18">
        <v>0.43915343915343902</v>
      </c>
      <c r="N1735" s="18">
        <v>0.60102960102960101</v>
      </c>
      <c r="O1735" s="18">
        <v>0.602316602316602</v>
      </c>
      <c r="P1735" s="18">
        <v>0.61432861432861396</v>
      </c>
      <c r="Q1735" s="18">
        <v>0.607321607321607</v>
      </c>
      <c r="R1735" s="18">
        <v>0.61404261404261395</v>
      </c>
      <c r="S1735" s="18">
        <v>0.50221650221650205</v>
      </c>
      <c r="T1735" s="18">
        <v>0.43343343343343299</v>
      </c>
      <c r="U1735" s="18">
        <v>0.36936936936936898</v>
      </c>
      <c r="V1735" s="18">
        <v>0.46761046761046798</v>
      </c>
      <c r="W1735" s="18">
        <v>0.46603746603746599</v>
      </c>
      <c r="X1735" s="18">
        <v>0.33748033748033701</v>
      </c>
      <c r="Y1735" s="18">
        <v>0.38023738023738002</v>
      </c>
      <c r="Z1735" s="18">
        <v>0.364936364936365</v>
      </c>
    </row>
    <row r="1736" spans="1:26">
      <c r="A1736" s="41">
        <v>275</v>
      </c>
      <c r="B1736" s="24" t="s">
        <v>777</v>
      </c>
      <c r="C1736" s="18">
        <v>0.35707135707135701</v>
      </c>
      <c r="D1736" s="18">
        <v>0.31402831402831399</v>
      </c>
      <c r="E1736" s="18">
        <v>0.247104247104247</v>
      </c>
      <c r="F1736" s="18">
        <v>0.25911625911625902</v>
      </c>
      <c r="G1736" s="18">
        <v>0.17331617331617299</v>
      </c>
      <c r="H1736" s="18">
        <v>0.345345345345345</v>
      </c>
      <c r="I1736" s="18">
        <v>0.263406263406263</v>
      </c>
      <c r="J1736" s="18">
        <v>0.19204919204919199</v>
      </c>
      <c r="K1736" s="18">
        <v>0.15272415272415299</v>
      </c>
      <c r="L1736" s="18">
        <v>9.0376090376090401E-2</v>
      </c>
      <c r="M1736" s="18">
        <v>8.0223080223080195E-2</v>
      </c>
      <c r="N1736" s="18">
        <v>3.8610038610038602E-2</v>
      </c>
      <c r="O1736" s="18">
        <v>4.5903045903045898E-2</v>
      </c>
      <c r="P1736" s="18">
        <v>2.8600028600028601E-3</v>
      </c>
      <c r="Q1736" s="18">
        <v>0</v>
      </c>
      <c r="R1736" s="18">
        <v>0</v>
      </c>
      <c r="S1736" s="18">
        <v>0</v>
      </c>
      <c r="T1736" s="18">
        <v>0.112112112112112</v>
      </c>
      <c r="U1736" s="18">
        <v>9.5667095667095706E-2</v>
      </c>
      <c r="V1736" s="18">
        <v>0.229086229086229</v>
      </c>
      <c r="W1736" s="18">
        <v>0.25883025883025901</v>
      </c>
      <c r="X1736" s="18">
        <v>0.37852137852137802</v>
      </c>
      <c r="Y1736" s="18">
        <v>0.23923923923923901</v>
      </c>
      <c r="Z1736" s="18">
        <v>0.18060918060918099</v>
      </c>
    </row>
    <row r="1737" spans="1:26">
      <c r="A1737" s="41">
        <v>276</v>
      </c>
      <c r="B1737" s="24" t="s">
        <v>777</v>
      </c>
      <c r="C1737" s="18">
        <v>0.16502216502216499</v>
      </c>
      <c r="D1737" s="18">
        <v>0.18790218790218799</v>
      </c>
      <c r="E1737" s="18">
        <v>0.33933933933933902</v>
      </c>
      <c r="F1737" s="18">
        <v>0.32117832117832101</v>
      </c>
      <c r="G1737" s="18">
        <v>0.32160732160732203</v>
      </c>
      <c r="H1737" s="18">
        <v>0.28228228228228203</v>
      </c>
      <c r="I1737" s="18">
        <v>0.51194051194051204</v>
      </c>
      <c r="J1737" s="18">
        <v>0.38753038753038799</v>
      </c>
      <c r="K1737" s="18">
        <v>0.26612326612326598</v>
      </c>
      <c r="L1737" s="18">
        <v>0.30802230802230801</v>
      </c>
      <c r="M1737" s="18">
        <v>0.297869297869298</v>
      </c>
      <c r="N1737" s="18">
        <v>0.26769626769626798</v>
      </c>
      <c r="O1737" s="18">
        <v>0.34448734448734403</v>
      </c>
      <c r="P1737" s="18">
        <v>0.14829114829114801</v>
      </c>
      <c r="Q1737" s="18">
        <v>5.0336050336050299E-2</v>
      </c>
      <c r="R1737" s="18">
        <v>5.6771056771056802E-2</v>
      </c>
      <c r="S1737" s="18">
        <v>5.07650507650508E-2</v>
      </c>
      <c r="T1737" s="18">
        <v>9.22350922350922E-2</v>
      </c>
      <c r="U1737" s="18">
        <v>4.6618046618046603E-2</v>
      </c>
      <c r="V1737" s="18">
        <v>4.2471042471042497E-2</v>
      </c>
      <c r="W1737" s="18">
        <v>0.103961103961104</v>
      </c>
      <c r="X1737" s="18">
        <v>0.17202917202917201</v>
      </c>
      <c r="Y1737" s="18">
        <v>0.19419419419419401</v>
      </c>
      <c r="Z1737" s="18">
        <v>0.18189618189618201</v>
      </c>
    </row>
    <row r="1738" spans="1:26">
      <c r="A1738" s="41">
        <v>277</v>
      </c>
      <c r="B1738" s="24" t="s">
        <v>777</v>
      </c>
      <c r="C1738" s="18">
        <v>0.22150722150722199</v>
      </c>
      <c r="D1738" s="18">
        <v>0.17045617045617001</v>
      </c>
      <c r="E1738" s="18">
        <v>0.20749320749320699</v>
      </c>
      <c r="F1738" s="18">
        <v>0.12169312169312201</v>
      </c>
      <c r="G1738" s="18">
        <v>0.20720720720720701</v>
      </c>
      <c r="H1738" s="18">
        <v>0.37523237523237502</v>
      </c>
      <c r="I1738" s="18">
        <v>0.18604318604318601</v>
      </c>
      <c r="J1738" s="18">
        <v>0.48634348634348601</v>
      </c>
      <c r="K1738" s="18">
        <v>0.571285571285571</v>
      </c>
      <c r="L1738" s="18">
        <v>0.71714013120263098</v>
      </c>
      <c r="M1738" s="18">
        <v>0.80537680537680501</v>
      </c>
      <c r="N1738" s="18">
        <v>0.87458887458887502</v>
      </c>
      <c r="O1738" s="18">
        <v>0.50250250250250295</v>
      </c>
      <c r="P1738" s="18">
        <v>0.76018876018876003</v>
      </c>
      <c r="Q1738" s="18">
        <v>0.84255684255684304</v>
      </c>
      <c r="R1738" s="18">
        <v>0.88273988273988302</v>
      </c>
      <c r="S1738" s="18">
        <v>0.84513084513084502</v>
      </c>
      <c r="T1738" s="18">
        <v>0.85714285714285698</v>
      </c>
      <c r="U1738" s="18">
        <v>0.95052195052194999</v>
      </c>
      <c r="V1738" s="18">
        <v>0.81838981838981795</v>
      </c>
      <c r="W1738" s="18">
        <v>0.74974974974974995</v>
      </c>
      <c r="X1738" s="18">
        <v>0.84884884884884904</v>
      </c>
      <c r="Y1738" s="18">
        <v>0.69555269555269605</v>
      </c>
      <c r="Z1738" s="18">
        <v>0.55569855569855597</v>
      </c>
    </row>
    <row r="1739" spans="1:26">
      <c r="A1739" s="41">
        <v>278</v>
      </c>
      <c r="B1739" s="24" t="s">
        <v>777</v>
      </c>
      <c r="C1739" s="18">
        <v>0.43128843128843097</v>
      </c>
      <c r="D1739" s="18">
        <v>0.48548548548548598</v>
      </c>
      <c r="E1739" s="18">
        <v>0.37837837837837801</v>
      </c>
      <c r="F1739" s="18">
        <v>0.46575146575146598</v>
      </c>
      <c r="G1739" s="18">
        <v>0.38881738881738898</v>
      </c>
      <c r="H1739" s="18">
        <v>0.41355641355641398</v>
      </c>
      <c r="I1739" s="18">
        <v>0.315887315887316</v>
      </c>
      <c r="J1739" s="18">
        <v>0.223366223366223</v>
      </c>
      <c r="K1739" s="18">
        <v>0.26169026169026199</v>
      </c>
      <c r="L1739" s="18">
        <v>0.25468325468325498</v>
      </c>
      <c r="M1739" s="18">
        <v>0.20277420277420299</v>
      </c>
      <c r="N1739" s="18">
        <v>0.231660231660232</v>
      </c>
      <c r="O1739" s="18">
        <v>0.36536536536536501</v>
      </c>
      <c r="P1739" s="18">
        <v>0.193908193908194</v>
      </c>
      <c r="Q1739" s="18">
        <v>0.13213213213213201</v>
      </c>
      <c r="R1739" s="18">
        <v>8.1796081796081804E-2</v>
      </c>
      <c r="S1739" s="18">
        <v>4.7905047905047897E-2</v>
      </c>
      <c r="T1739" s="18">
        <v>9.7240097240097204E-2</v>
      </c>
      <c r="U1739" s="18">
        <v>0.105534105534106</v>
      </c>
      <c r="V1739" s="18">
        <v>0.14128414128414099</v>
      </c>
      <c r="W1739" s="18">
        <v>6.9355069355069299E-2</v>
      </c>
      <c r="X1739" s="18">
        <v>5.6771056771056802E-2</v>
      </c>
      <c r="Y1739" s="18">
        <v>1.9591019591019599E-2</v>
      </c>
      <c r="Z1739" s="18">
        <v>0</v>
      </c>
    </row>
    <row r="1740" spans="1:26">
      <c r="A1740" s="41">
        <v>279</v>
      </c>
      <c r="B1740" s="24" t="s">
        <v>777</v>
      </c>
      <c r="C1740" s="18">
        <v>0</v>
      </c>
      <c r="D1740" s="18">
        <v>0</v>
      </c>
      <c r="E1740" s="18">
        <v>0</v>
      </c>
      <c r="F1740" s="18">
        <v>0</v>
      </c>
      <c r="G1740" s="18">
        <v>0</v>
      </c>
      <c r="H1740" s="18">
        <v>0</v>
      </c>
      <c r="I1740" s="18">
        <v>2.1593021593021601E-2</v>
      </c>
      <c r="J1740" s="18">
        <v>4.5617045617045597E-2</v>
      </c>
      <c r="K1740" s="18">
        <v>8.0223080223080195E-2</v>
      </c>
      <c r="L1740" s="18">
        <v>0.171743171743172</v>
      </c>
      <c r="M1740" s="18">
        <v>0.14543114543114499</v>
      </c>
      <c r="N1740" s="18">
        <v>0.34877734877734901</v>
      </c>
      <c r="O1740" s="18">
        <v>0.175175175175175</v>
      </c>
      <c r="P1740" s="18">
        <v>0.22965822965822999</v>
      </c>
      <c r="Q1740" s="18">
        <v>9.1949091949091899E-2</v>
      </c>
      <c r="R1740" s="18">
        <v>4.4330044330044303E-2</v>
      </c>
      <c r="S1740" s="18">
        <v>0.132418132418132</v>
      </c>
      <c r="T1740" s="18">
        <v>0.218361218361218</v>
      </c>
      <c r="U1740" s="18">
        <v>0.394537394537395</v>
      </c>
      <c r="V1740" s="18">
        <v>0.49306449306449301</v>
      </c>
      <c r="W1740" s="18">
        <v>0.64164164164164195</v>
      </c>
      <c r="X1740" s="18">
        <v>0.43943943943943897</v>
      </c>
      <c r="Y1740" s="18">
        <v>0.39096239096239099</v>
      </c>
      <c r="Z1740" s="18">
        <v>0.28614328614328599</v>
      </c>
    </row>
    <row r="1741" spans="1:26">
      <c r="A1741" s="41">
        <v>280</v>
      </c>
      <c r="B1741" s="24" t="s">
        <v>777</v>
      </c>
      <c r="C1741" s="18">
        <v>0.165308165308165</v>
      </c>
      <c r="D1741" s="18">
        <v>0.123552123552124</v>
      </c>
      <c r="E1741" s="18">
        <v>8.6515086515086506E-2</v>
      </c>
      <c r="F1741" s="18">
        <v>7.6076076076076096E-2</v>
      </c>
      <c r="G1741" s="18">
        <v>8.4227084227084206E-2</v>
      </c>
      <c r="H1741" s="18">
        <v>2.6884026884026899E-2</v>
      </c>
      <c r="I1741" s="18">
        <v>0</v>
      </c>
      <c r="J1741" s="18">
        <v>0</v>
      </c>
      <c r="K1741" s="18">
        <v>0</v>
      </c>
      <c r="L1741" s="18">
        <v>0</v>
      </c>
      <c r="M1741" s="18">
        <v>0</v>
      </c>
      <c r="N1741" s="18">
        <v>0</v>
      </c>
      <c r="O1741" s="18">
        <v>0</v>
      </c>
      <c r="P1741" s="18">
        <v>4.1470041470041498E-2</v>
      </c>
      <c r="Q1741" s="18">
        <v>2.6026026026026002E-2</v>
      </c>
      <c r="R1741" s="18">
        <v>0.122694122694123</v>
      </c>
      <c r="S1741" s="18">
        <v>9.9814099814099805E-2</v>
      </c>
      <c r="T1741" s="18">
        <v>8.5800085800085801E-2</v>
      </c>
      <c r="U1741" s="18">
        <v>2.7313027313027299E-2</v>
      </c>
      <c r="V1741" s="18">
        <v>1.8018018018018001E-2</v>
      </c>
      <c r="W1741" s="18">
        <v>8.8660088660088704E-3</v>
      </c>
      <c r="X1741" s="18">
        <v>2.8600028600028602E-4</v>
      </c>
      <c r="Y1741" s="18">
        <v>0</v>
      </c>
      <c r="Z1741" s="18">
        <v>3.4177034177034202E-2</v>
      </c>
    </row>
    <row r="1742" spans="1:26">
      <c r="A1742" s="41">
        <v>281</v>
      </c>
      <c r="B1742" s="24" t="s">
        <v>777</v>
      </c>
      <c r="C1742" s="18">
        <v>8.9089089089089094E-2</v>
      </c>
      <c r="D1742" s="18">
        <v>0.23666523666523701</v>
      </c>
      <c r="E1742" s="18">
        <v>0.26011726011726</v>
      </c>
      <c r="F1742" s="18">
        <v>0.14757614757614801</v>
      </c>
      <c r="G1742" s="18">
        <v>0.132704132704133</v>
      </c>
      <c r="H1742" s="18">
        <v>0.20720720720720701</v>
      </c>
      <c r="I1742" s="18">
        <v>0.44644644644644599</v>
      </c>
      <c r="J1742" s="18">
        <v>0.52781352781352797</v>
      </c>
      <c r="K1742" s="18">
        <v>0.31617331617331601</v>
      </c>
      <c r="L1742" s="18">
        <v>0.29844129844129802</v>
      </c>
      <c r="M1742" s="18">
        <v>0.17145717145717099</v>
      </c>
      <c r="N1742" s="18">
        <v>0.25182325182325199</v>
      </c>
      <c r="O1742" s="18">
        <v>0.20491920491920501</v>
      </c>
      <c r="P1742" s="18">
        <v>0.21707421707421701</v>
      </c>
      <c r="Q1742" s="18">
        <v>8.5228085228085199E-2</v>
      </c>
      <c r="R1742" s="18">
        <v>7.7649077649077594E-2</v>
      </c>
      <c r="S1742" s="18">
        <v>2.0592020592020598E-2</v>
      </c>
      <c r="T1742" s="18">
        <v>3.1746031746031703E-2</v>
      </c>
      <c r="U1742" s="18">
        <v>0.30959530959531001</v>
      </c>
      <c r="V1742" s="18">
        <v>0.265265265265265</v>
      </c>
      <c r="W1742" s="18">
        <v>0.30258830258830299</v>
      </c>
      <c r="X1742" s="18">
        <v>0.26898326898326902</v>
      </c>
      <c r="Y1742" s="18">
        <v>0.25883025883025901</v>
      </c>
      <c r="Z1742" s="18">
        <v>0.16630916630916601</v>
      </c>
    </row>
    <row r="1743" spans="1:26">
      <c r="A1743" s="41">
        <v>282</v>
      </c>
      <c r="B1743" s="24" t="s">
        <v>777</v>
      </c>
      <c r="C1743" s="18">
        <v>9.6954096954096902E-2</v>
      </c>
      <c r="D1743" s="18">
        <v>5.7057057057057103E-2</v>
      </c>
      <c r="E1743" s="18">
        <v>1.32990132990133E-2</v>
      </c>
      <c r="F1743" s="18">
        <v>9.3808093808093795E-2</v>
      </c>
      <c r="G1743" s="18">
        <v>3.2032032032031997E-2</v>
      </c>
      <c r="H1743" s="18">
        <v>1.0153010153010201E-2</v>
      </c>
      <c r="I1743" s="18">
        <v>6.2491062491062503E-2</v>
      </c>
      <c r="J1743" s="18">
        <v>5.0050050050049998E-2</v>
      </c>
      <c r="K1743" s="18">
        <v>3.3605033605033599E-2</v>
      </c>
      <c r="L1743" s="18">
        <v>3.1460031460031502E-3</v>
      </c>
      <c r="M1743" s="18">
        <v>4.1470041470041503E-3</v>
      </c>
      <c r="N1743" s="18">
        <v>0</v>
      </c>
      <c r="O1743" s="18">
        <v>4.1470041470041503E-3</v>
      </c>
      <c r="P1743" s="18">
        <v>0</v>
      </c>
      <c r="Q1743" s="18">
        <v>0</v>
      </c>
      <c r="R1743" s="18">
        <v>0</v>
      </c>
      <c r="S1743" s="18">
        <v>1.0725010725010699E-2</v>
      </c>
      <c r="T1743" s="18">
        <v>4.7190047190047199E-2</v>
      </c>
      <c r="U1743" s="18">
        <v>4.97640497640498E-2</v>
      </c>
      <c r="V1743" s="18">
        <v>7.19290719290719E-2</v>
      </c>
      <c r="W1743" s="18">
        <v>0.12955812955813001</v>
      </c>
      <c r="X1743" s="18">
        <v>0.15015015015015001</v>
      </c>
      <c r="Y1743" s="18">
        <v>0.12012012012011999</v>
      </c>
      <c r="Z1743" s="18">
        <v>8.3083083083083098E-2</v>
      </c>
    </row>
    <row r="1744" spans="1:26">
      <c r="A1744" s="41">
        <v>283</v>
      </c>
      <c r="B1744" s="24" t="s">
        <v>777</v>
      </c>
      <c r="C1744" s="18">
        <v>0.14357214357214401</v>
      </c>
      <c r="D1744" s="18">
        <v>0.22994422994423</v>
      </c>
      <c r="E1744" s="18">
        <v>0.20091520091520099</v>
      </c>
      <c r="F1744" s="18">
        <v>0.26297726297726298</v>
      </c>
      <c r="G1744" s="18">
        <v>0.27313027313027299</v>
      </c>
      <c r="H1744" s="18">
        <v>0.21950521950521901</v>
      </c>
      <c r="I1744" s="18">
        <v>0.26226226226226201</v>
      </c>
      <c r="J1744" s="18">
        <v>0.16659516659516699</v>
      </c>
      <c r="K1744" s="18">
        <v>0.64450164450164504</v>
      </c>
      <c r="L1744" s="18">
        <v>0.43085943085943101</v>
      </c>
      <c r="M1744" s="18">
        <v>0.30673530673530702</v>
      </c>
      <c r="N1744" s="18">
        <v>0.418847418847419</v>
      </c>
      <c r="O1744" s="18">
        <v>0.38424138424138399</v>
      </c>
      <c r="P1744" s="18">
        <v>0.175890175890176</v>
      </c>
      <c r="Q1744" s="18">
        <v>0.18146718146718099</v>
      </c>
      <c r="R1744" s="18">
        <v>0.28900328900328898</v>
      </c>
      <c r="S1744" s="18">
        <v>0.15429715429715399</v>
      </c>
      <c r="T1744" s="18">
        <v>0.12012012012011999</v>
      </c>
      <c r="U1744" s="18">
        <v>6.96410696410696E-2</v>
      </c>
      <c r="V1744" s="18">
        <v>1.7160017160017201E-2</v>
      </c>
      <c r="W1744" s="18">
        <v>0</v>
      </c>
      <c r="X1744" s="18">
        <v>0</v>
      </c>
      <c r="Y1744" s="18">
        <v>0</v>
      </c>
      <c r="Z1744" s="18">
        <v>0</v>
      </c>
    </row>
    <row r="1745" spans="1:26">
      <c r="A1745" s="41">
        <v>284</v>
      </c>
      <c r="B1745" s="24" t="s">
        <v>777</v>
      </c>
      <c r="C1745" s="18">
        <v>2.2880022880022902E-2</v>
      </c>
      <c r="D1745" s="18">
        <v>0</v>
      </c>
      <c r="E1745" s="18">
        <v>0</v>
      </c>
      <c r="F1745" s="18">
        <v>0</v>
      </c>
      <c r="G1745" s="18">
        <v>0</v>
      </c>
      <c r="H1745" s="18">
        <v>0</v>
      </c>
      <c r="I1745" s="18">
        <v>0</v>
      </c>
      <c r="J1745" s="18">
        <v>6.4922064922064898E-2</v>
      </c>
      <c r="K1745" s="18">
        <v>9.0948090948091004E-2</v>
      </c>
      <c r="L1745" s="18">
        <v>0.18561418561418599</v>
      </c>
      <c r="M1745" s="18">
        <v>0.25568425568425601</v>
      </c>
      <c r="N1745" s="18">
        <v>0.24524524524524499</v>
      </c>
      <c r="O1745" s="18">
        <v>0.64864864864864902</v>
      </c>
      <c r="P1745" s="18">
        <v>0.81052481052480996</v>
      </c>
      <c r="Q1745" s="18">
        <v>0.68125268125268101</v>
      </c>
      <c r="R1745" s="18">
        <v>0.692263692263692</v>
      </c>
      <c r="S1745" s="18">
        <v>0.622050622050622</v>
      </c>
      <c r="T1745" s="18">
        <v>0.67839267839267803</v>
      </c>
      <c r="U1745" s="18">
        <v>0.62634062634062604</v>
      </c>
      <c r="V1745" s="18">
        <v>0.54754754754754797</v>
      </c>
      <c r="W1745" s="18">
        <v>0.513942513942514</v>
      </c>
      <c r="X1745" s="18">
        <v>0.69927069927069896</v>
      </c>
      <c r="Y1745" s="18">
        <v>0.517088517088517</v>
      </c>
      <c r="Z1745" s="18">
        <v>0.64135564135564105</v>
      </c>
    </row>
    <row r="1746" spans="1:26">
      <c r="A1746" s="41">
        <v>285</v>
      </c>
      <c r="B1746" s="24" t="s">
        <v>777</v>
      </c>
      <c r="C1746" s="18">
        <v>0.73473473473473505</v>
      </c>
      <c r="D1746" s="18">
        <v>0.47275847275847299</v>
      </c>
      <c r="E1746" s="18">
        <v>0.51808951808951798</v>
      </c>
      <c r="F1746" s="18">
        <v>0.41698841698841699</v>
      </c>
      <c r="G1746" s="18">
        <v>0.41798941798941802</v>
      </c>
      <c r="H1746" s="18">
        <v>0.28986128986129001</v>
      </c>
      <c r="I1746" s="18">
        <v>0.216788216788217</v>
      </c>
      <c r="J1746" s="18">
        <v>9.8527098527098497E-2</v>
      </c>
      <c r="K1746" s="18">
        <v>8.0223080223080195E-2</v>
      </c>
      <c r="L1746" s="18">
        <v>0</v>
      </c>
      <c r="M1746" s="18">
        <v>0</v>
      </c>
      <c r="N1746" s="18">
        <v>1.04390104390104E-2</v>
      </c>
      <c r="O1746" s="18">
        <v>0.14257114257114301</v>
      </c>
      <c r="P1746" s="18">
        <v>0.423995423995424</v>
      </c>
      <c r="Q1746" s="18">
        <v>0.33619333619333602</v>
      </c>
      <c r="R1746" s="18">
        <v>0.43186043186043199</v>
      </c>
      <c r="S1746" s="18">
        <v>0.23223223223223199</v>
      </c>
      <c r="T1746" s="18">
        <v>0.203775203775204</v>
      </c>
      <c r="U1746" s="18">
        <v>0.40998140998141003</v>
      </c>
      <c r="V1746" s="18">
        <v>0.57629057629057601</v>
      </c>
      <c r="W1746" s="18">
        <v>0.43443443443443402</v>
      </c>
      <c r="X1746" s="18">
        <v>0.43443443443443402</v>
      </c>
      <c r="Y1746" s="18">
        <v>0.46046046046046002</v>
      </c>
      <c r="Z1746" s="18">
        <v>0.65551265551265603</v>
      </c>
    </row>
    <row r="1747" spans="1:26">
      <c r="A1747" s="41">
        <v>286</v>
      </c>
      <c r="B1747" s="24" t="s">
        <v>777</v>
      </c>
      <c r="C1747" s="18">
        <v>0.57571857571857599</v>
      </c>
      <c r="D1747" s="18">
        <v>0.499070499070499</v>
      </c>
      <c r="E1747" s="18">
        <v>0.49335049335049302</v>
      </c>
      <c r="F1747" s="18">
        <v>0.45431145431145398</v>
      </c>
      <c r="G1747" s="18">
        <v>0.58272558272558295</v>
      </c>
      <c r="H1747" s="18">
        <v>0.56499356499356501</v>
      </c>
      <c r="I1747" s="18">
        <v>0.407407407407407</v>
      </c>
      <c r="J1747" s="18">
        <v>0.17231517231517199</v>
      </c>
      <c r="K1747" s="18">
        <v>3.5750035750035797E-2</v>
      </c>
      <c r="L1747" s="18">
        <v>0</v>
      </c>
      <c r="M1747" s="18">
        <v>0</v>
      </c>
      <c r="N1747" s="18">
        <v>2.57400257400257E-3</v>
      </c>
      <c r="O1747" s="18">
        <v>0</v>
      </c>
      <c r="P1747" s="18">
        <v>0</v>
      </c>
      <c r="Q1747" s="18">
        <v>0</v>
      </c>
      <c r="R1747" s="18">
        <v>0</v>
      </c>
      <c r="S1747" s="18">
        <v>0</v>
      </c>
      <c r="T1747" s="18">
        <v>6.1776061776061798E-2</v>
      </c>
      <c r="U1747" s="18">
        <v>3.9039039039038999E-2</v>
      </c>
      <c r="V1747" s="18">
        <v>5.3911053911053899E-2</v>
      </c>
      <c r="W1747" s="18">
        <v>0.127699127699128</v>
      </c>
      <c r="X1747" s="18">
        <v>8.5228085228085199E-2</v>
      </c>
      <c r="Y1747" s="18">
        <v>0.11983411983412</v>
      </c>
      <c r="Z1747" s="18">
        <v>0.188903188903189</v>
      </c>
    </row>
    <row r="1748" spans="1:26">
      <c r="A1748" s="41">
        <v>287</v>
      </c>
      <c r="B1748" s="24" t="s">
        <v>777</v>
      </c>
      <c r="C1748" s="18">
        <v>0.13942513942513901</v>
      </c>
      <c r="D1748" s="18">
        <v>0.17074217074217099</v>
      </c>
      <c r="E1748" s="18">
        <v>0.22980122980122999</v>
      </c>
      <c r="F1748" s="18">
        <v>0.24009724009724001</v>
      </c>
      <c r="G1748" s="18">
        <v>0.27441727441727398</v>
      </c>
      <c r="H1748" s="18">
        <v>0.17560417560417599</v>
      </c>
      <c r="I1748" s="18">
        <v>9.8527098527098497E-2</v>
      </c>
      <c r="J1748" s="18">
        <v>0</v>
      </c>
      <c r="K1748" s="18">
        <v>0</v>
      </c>
      <c r="L1748" s="18">
        <v>8.5800085800085794E-3</v>
      </c>
      <c r="M1748" s="18">
        <v>0.67867867867867904</v>
      </c>
      <c r="N1748" s="18">
        <v>0.66066066066066098</v>
      </c>
      <c r="O1748" s="18">
        <v>0.63206063206063201</v>
      </c>
      <c r="P1748" s="18">
        <v>0.64764764764764804</v>
      </c>
      <c r="Q1748" s="18">
        <v>0.61118261118261097</v>
      </c>
      <c r="R1748" s="18">
        <v>0.65365365365365402</v>
      </c>
      <c r="S1748" s="18">
        <v>0.65865865865865902</v>
      </c>
      <c r="T1748" s="18">
        <v>0.68282568282568301</v>
      </c>
      <c r="U1748" s="18">
        <v>0.74932074932074899</v>
      </c>
      <c r="V1748" s="18">
        <v>0.594165594165594</v>
      </c>
      <c r="W1748" s="18">
        <v>0.188188188188188</v>
      </c>
      <c r="X1748" s="18">
        <v>0.11440011440011399</v>
      </c>
      <c r="Y1748" s="18">
        <v>4.74760474760475E-2</v>
      </c>
      <c r="Z1748" s="18">
        <v>5.8916058916058903E-2</v>
      </c>
    </row>
    <row r="1749" spans="1:26">
      <c r="A1749" s="41">
        <v>288</v>
      </c>
      <c r="B1749" s="24" t="s">
        <v>777</v>
      </c>
      <c r="C1749" s="18">
        <v>7.3788073788073796E-2</v>
      </c>
      <c r="D1749" s="18">
        <v>8.2654082654082695E-2</v>
      </c>
      <c r="E1749" s="18">
        <v>0.492635492635493</v>
      </c>
      <c r="F1749" s="18">
        <v>0.56156156156156201</v>
      </c>
      <c r="G1749" s="18">
        <v>0.55040755040754996</v>
      </c>
      <c r="H1749" s="18">
        <v>0.39296439296439301</v>
      </c>
      <c r="I1749" s="18">
        <v>0.415701415701416</v>
      </c>
      <c r="J1749" s="18">
        <v>0.47175747175747201</v>
      </c>
      <c r="K1749" s="18">
        <v>0.487630487630488</v>
      </c>
      <c r="L1749" s="18">
        <v>0.717002717002717</v>
      </c>
      <c r="M1749" s="18">
        <v>0.74674674674674701</v>
      </c>
      <c r="N1749" s="18">
        <v>0.82982982982983</v>
      </c>
      <c r="O1749" s="18">
        <v>0.67038467038466998</v>
      </c>
      <c r="P1749" s="18">
        <v>0.8003718003718</v>
      </c>
      <c r="Q1749" s="18">
        <v>0.72200772200772201</v>
      </c>
      <c r="R1749" s="18">
        <v>0.748033748033748</v>
      </c>
      <c r="S1749" s="18">
        <v>0.62104962104962103</v>
      </c>
      <c r="T1749" s="18">
        <v>0.55698555698555696</v>
      </c>
      <c r="U1749" s="18">
        <v>0.489489489489489</v>
      </c>
      <c r="V1749" s="18">
        <v>0.544973544973545</v>
      </c>
      <c r="W1749" s="18">
        <v>0.45760045760045798</v>
      </c>
      <c r="X1749" s="18">
        <v>0.50064350064350105</v>
      </c>
      <c r="Y1749" s="18">
        <v>0.296296296296296</v>
      </c>
      <c r="Z1749" s="18">
        <v>0.218361218361218</v>
      </c>
    </row>
    <row r="1750" spans="1:26">
      <c r="A1750" s="41">
        <v>289</v>
      </c>
      <c r="B1750" s="24" t="s">
        <v>777</v>
      </c>
      <c r="C1750" s="18">
        <v>0.21292721292721301</v>
      </c>
      <c r="D1750" s="18">
        <v>0.21707421707421701</v>
      </c>
      <c r="E1750" s="18">
        <v>0.21793221793221801</v>
      </c>
      <c r="F1750" s="18">
        <v>0.32375232375232399</v>
      </c>
      <c r="G1750" s="18">
        <v>0.36093236093236097</v>
      </c>
      <c r="H1750" s="18">
        <v>0.34091234091234102</v>
      </c>
      <c r="I1750" s="18">
        <v>0.33304733304733303</v>
      </c>
      <c r="J1750" s="18">
        <v>0.33261833261833301</v>
      </c>
      <c r="K1750" s="18">
        <v>0.112112112112112</v>
      </c>
      <c r="L1750" s="18">
        <v>5.0336050336050299E-2</v>
      </c>
      <c r="M1750" s="18">
        <v>0</v>
      </c>
      <c r="N1750" s="18">
        <v>4.5903045903045898E-2</v>
      </c>
      <c r="O1750" s="18">
        <v>4.0612040612040601E-2</v>
      </c>
      <c r="P1750" s="18">
        <v>0.13999713999714</v>
      </c>
      <c r="Q1750" s="18">
        <v>0.12669812669812699</v>
      </c>
      <c r="R1750" s="18">
        <v>0.226798226798227</v>
      </c>
      <c r="S1750" s="18">
        <v>9.5095095095095103E-2</v>
      </c>
      <c r="T1750" s="18">
        <v>2.4167024167024199E-2</v>
      </c>
      <c r="U1750" s="18">
        <v>5.29100529100529E-2</v>
      </c>
      <c r="V1750" s="18">
        <v>0.10782210782210799</v>
      </c>
      <c r="W1750" s="18">
        <v>0.12898612898612899</v>
      </c>
      <c r="X1750" s="18">
        <v>0.13971113971113999</v>
      </c>
      <c r="Y1750" s="18">
        <v>7.8507078507078498E-2</v>
      </c>
      <c r="Z1750" s="18">
        <v>7.2930072930072901E-3</v>
      </c>
    </row>
    <row r="1751" spans="1:26">
      <c r="A1751" s="41">
        <v>290</v>
      </c>
      <c r="B1751" s="24" t="s">
        <v>777</v>
      </c>
      <c r="C1751" s="18">
        <v>3.1460031460031502E-3</v>
      </c>
      <c r="D1751" s="18">
        <v>0</v>
      </c>
      <c r="E1751" s="18">
        <v>3.1460031460031502E-3</v>
      </c>
      <c r="F1751" s="18">
        <v>3.4177034177034202E-2</v>
      </c>
      <c r="G1751" s="18">
        <v>8.7373087373087396E-2</v>
      </c>
      <c r="H1751" s="18">
        <v>5.06220506220506E-2</v>
      </c>
      <c r="I1751" s="18">
        <v>7.2930072930072906E-2</v>
      </c>
      <c r="J1751" s="18">
        <v>9.3093093093093104E-2</v>
      </c>
      <c r="K1751" s="18">
        <v>5.2338052338052297E-2</v>
      </c>
      <c r="L1751" s="18">
        <v>8.8374088374088403E-2</v>
      </c>
      <c r="M1751" s="18">
        <v>0.10582010582010599</v>
      </c>
      <c r="N1751" s="18">
        <v>0.16502216502216499</v>
      </c>
      <c r="O1751" s="18">
        <v>0.21707421707421701</v>
      </c>
      <c r="P1751" s="18">
        <v>0.30001430001430002</v>
      </c>
      <c r="Q1751" s="18">
        <v>0.37222937222937202</v>
      </c>
      <c r="R1751" s="18">
        <v>0.38181038181038202</v>
      </c>
      <c r="S1751" s="18">
        <v>0.34034034034034</v>
      </c>
      <c r="T1751" s="18">
        <v>0.34877734877734901</v>
      </c>
      <c r="U1751" s="18">
        <v>0.44229944229944201</v>
      </c>
      <c r="V1751" s="18">
        <v>0.65808665808665801</v>
      </c>
      <c r="W1751" s="18">
        <v>0.51608751608751602</v>
      </c>
      <c r="X1751" s="18">
        <v>0.50564850564850605</v>
      </c>
      <c r="Y1751" s="18">
        <v>0.66537966537966498</v>
      </c>
      <c r="Z1751" s="18">
        <v>0.59659659659659703</v>
      </c>
    </row>
    <row r="1752" spans="1:26">
      <c r="A1752" s="41">
        <v>291</v>
      </c>
      <c r="B1752" s="24" t="s">
        <v>777</v>
      </c>
      <c r="C1752" s="18">
        <v>0.51165451165451203</v>
      </c>
      <c r="D1752" s="18">
        <v>0.56642356642356595</v>
      </c>
      <c r="E1752" s="18">
        <v>0.38109538109538099</v>
      </c>
      <c r="F1752" s="18">
        <v>0.30702130702130698</v>
      </c>
      <c r="G1752" s="18">
        <v>0.34949234949234997</v>
      </c>
      <c r="H1752" s="18">
        <v>0.49177749177749203</v>
      </c>
      <c r="I1752" s="18">
        <v>0.54969254969254999</v>
      </c>
      <c r="J1752" s="18">
        <v>0.31174031174031203</v>
      </c>
      <c r="K1752" s="18">
        <v>0.13470613470613499</v>
      </c>
      <c r="L1752" s="18">
        <v>0.64864864864864902</v>
      </c>
      <c r="M1752" s="18">
        <v>0.37837837837837801</v>
      </c>
      <c r="N1752" s="18">
        <v>0.253825253825254</v>
      </c>
      <c r="O1752" s="18">
        <v>0.112541112541113</v>
      </c>
      <c r="P1752" s="18">
        <v>0.12455312455312501</v>
      </c>
      <c r="Q1752" s="18">
        <v>0.16416416416416399</v>
      </c>
      <c r="R1752" s="18">
        <v>0.33519233519233499</v>
      </c>
      <c r="S1752" s="18">
        <v>0.21392821392821401</v>
      </c>
      <c r="T1752" s="18">
        <v>0.21807521807521801</v>
      </c>
      <c r="U1752" s="18">
        <v>0.25668525668525699</v>
      </c>
      <c r="V1752" s="18">
        <v>0.18761618761618801</v>
      </c>
      <c r="W1752" s="18">
        <v>0.19104819104819101</v>
      </c>
      <c r="X1752" s="18">
        <v>0.14285714285714299</v>
      </c>
      <c r="Y1752" s="18">
        <v>0.12555412555412601</v>
      </c>
      <c r="Z1752" s="18">
        <v>6.2777062777062798E-2</v>
      </c>
    </row>
    <row r="1753" spans="1:26">
      <c r="A1753" s="41">
        <v>292</v>
      </c>
      <c r="B1753" s="24" t="s">
        <v>777</v>
      </c>
      <c r="C1753" s="18">
        <v>3.7037037037037E-2</v>
      </c>
      <c r="D1753" s="18">
        <v>0</v>
      </c>
      <c r="E1753" s="18">
        <v>0</v>
      </c>
      <c r="F1753" s="18">
        <v>8.5800085800085794E-3</v>
      </c>
      <c r="G1753" s="18">
        <v>4.1184041184041197E-2</v>
      </c>
      <c r="H1753" s="18">
        <v>6.3063063063063099E-2</v>
      </c>
      <c r="I1753" s="18">
        <v>4.4616044616044598E-2</v>
      </c>
      <c r="J1753" s="18">
        <v>4.2471042471042497E-2</v>
      </c>
      <c r="K1753" s="18">
        <v>3.4606034606034598E-2</v>
      </c>
      <c r="L1753" s="18">
        <v>9.1520091520091492E-3</v>
      </c>
      <c r="M1753" s="18">
        <v>0</v>
      </c>
      <c r="N1753" s="18">
        <v>0</v>
      </c>
      <c r="O1753" s="18">
        <v>0</v>
      </c>
      <c r="P1753" s="18">
        <v>0</v>
      </c>
      <c r="Q1753" s="18">
        <v>0</v>
      </c>
      <c r="R1753" s="18">
        <v>7.86500786500786E-2</v>
      </c>
      <c r="S1753" s="18">
        <v>0.158730158730159</v>
      </c>
      <c r="T1753" s="18">
        <v>0.31688831688831698</v>
      </c>
      <c r="U1753" s="18">
        <v>0.168597168597169</v>
      </c>
      <c r="V1753" s="18">
        <v>0.12584012584012599</v>
      </c>
      <c r="W1753" s="18">
        <v>9.1949091949091899E-2</v>
      </c>
      <c r="X1753" s="18">
        <v>0.119405119405119</v>
      </c>
      <c r="Y1753" s="18">
        <v>6.0489060489060498E-2</v>
      </c>
      <c r="Z1753" s="18">
        <v>8.8088088088088101E-2</v>
      </c>
    </row>
    <row r="1754" spans="1:26">
      <c r="A1754" s="41">
        <v>293</v>
      </c>
      <c r="B1754" s="24" t="s">
        <v>777</v>
      </c>
      <c r="C1754" s="18">
        <v>4.1899041899041901E-2</v>
      </c>
      <c r="D1754" s="18">
        <v>4.0898040898040902E-2</v>
      </c>
      <c r="E1754" s="18">
        <v>6.0775060775060799E-2</v>
      </c>
      <c r="F1754" s="18">
        <v>0.162877162877163</v>
      </c>
      <c r="G1754" s="18">
        <v>0.129272129272129</v>
      </c>
      <c r="H1754" s="18">
        <v>0.120978120978121</v>
      </c>
      <c r="I1754" s="18">
        <v>0.202202202202202</v>
      </c>
      <c r="J1754" s="18">
        <v>0.57343057343057302</v>
      </c>
      <c r="K1754" s="18">
        <v>0.51265551265551301</v>
      </c>
      <c r="L1754" s="18">
        <v>0.377949377949378</v>
      </c>
      <c r="M1754" s="18">
        <v>0.31359931359931398</v>
      </c>
      <c r="N1754" s="18">
        <v>0.105534105534106</v>
      </c>
      <c r="O1754" s="18">
        <v>0.29315029315029301</v>
      </c>
      <c r="P1754" s="18">
        <v>0.105534105534106</v>
      </c>
      <c r="Q1754" s="18">
        <v>0.18561418561418599</v>
      </c>
      <c r="R1754" s="18">
        <v>0.17646217646217599</v>
      </c>
      <c r="S1754" s="18">
        <v>0.230659230659231</v>
      </c>
      <c r="T1754" s="18">
        <v>0.22779922779922801</v>
      </c>
      <c r="U1754" s="18">
        <v>0.25983125983125999</v>
      </c>
      <c r="V1754" s="18">
        <v>0.35578435578435602</v>
      </c>
      <c r="W1754" s="18">
        <v>0.45845845845845801</v>
      </c>
      <c r="X1754" s="18">
        <v>0.42742742742742701</v>
      </c>
      <c r="Y1754" s="18">
        <v>0.51079651079651101</v>
      </c>
      <c r="Z1754" s="18">
        <v>0.394537394537395</v>
      </c>
    </row>
    <row r="1755" spans="1:26">
      <c r="A1755" s="41">
        <v>294</v>
      </c>
      <c r="B1755" s="24" t="s">
        <v>777</v>
      </c>
      <c r="C1755" s="18">
        <v>0.28385528385528402</v>
      </c>
      <c r="D1755" s="18">
        <v>0.175175175175175</v>
      </c>
      <c r="E1755" s="18">
        <v>0.193193193193193</v>
      </c>
      <c r="F1755" s="18">
        <v>0.143143143143143</v>
      </c>
      <c r="G1755" s="18">
        <v>9.9814099814099805E-2</v>
      </c>
      <c r="H1755" s="18">
        <v>0.25282425282425303</v>
      </c>
      <c r="I1755" s="18">
        <v>0.38281138281138299</v>
      </c>
      <c r="J1755" s="18">
        <v>0.44101244101244103</v>
      </c>
      <c r="K1755" s="18">
        <v>0.234091234091234</v>
      </c>
      <c r="L1755" s="18">
        <v>0.45116545116545098</v>
      </c>
      <c r="M1755" s="18">
        <v>0.20663520663520701</v>
      </c>
      <c r="N1755" s="18">
        <v>0.21035321035321</v>
      </c>
      <c r="O1755" s="18">
        <v>0.18218218218218199</v>
      </c>
      <c r="P1755" s="18">
        <v>0.14357214357214401</v>
      </c>
      <c r="Q1755" s="18">
        <v>0.18847418847418801</v>
      </c>
      <c r="R1755" s="18">
        <v>0.23223223223223199</v>
      </c>
      <c r="S1755" s="18">
        <v>0.24839124839124799</v>
      </c>
      <c r="T1755" s="18">
        <v>0.18918918918918901</v>
      </c>
      <c r="U1755" s="18">
        <v>0.18532818532818501</v>
      </c>
      <c r="V1755" s="18">
        <v>0.23795223795223799</v>
      </c>
      <c r="W1755" s="18">
        <v>0.206921206921207</v>
      </c>
      <c r="X1755" s="18">
        <v>0.33204633204633199</v>
      </c>
      <c r="Y1755" s="18">
        <v>0.30644930644930601</v>
      </c>
      <c r="Z1755" s="18">
        <v>0.31374231374231398</v>
      </c>
    </row>
    <row r="1756" spans="1:26">
      <c r="A1756" s="41">
        <v>295</v>
      </c>
      <c r="B1756" s="24" t="s">
        <v>777</v>
      </c>
      <c r="C1756" s="18">
        <v>0.22365222365222401</v>
      </c>
      <c r="D1756" s="18">
        <v>0.16259116259116299</v>
      </c>
      <c r="E1756" s="18">
        <v>0.14543114543114499</v>
      </c>
      <c r="F1756" s="18">
        <v>0.18146718146718099</v>
      </c>
      <c r="G1756" s="18">
        <v>0.22022022022022</v>
      </c>
      <c r="H1756" s="18">
        <v>0.216073216073216</v>
      </c>
      <c r="I1756" s="18">
        <v>0.20091520091520099</v>
      </c>
      <c r="J1756" s="18">
        <v>7.4789074789074803E-2</v>
      </c>
      <c r="K1756" s="18">
        <v>5.3196053196053202E-2</v>
      </c>
      <c r="L1756" s="18">
        <v>3.9039039039038999E-2</v>
      </c>
      <c r="M1756" s="18">
        <v>0.16030316030316</v>
      </c>
      <c r="N1756" s="18">
        <v>0.15587015587015601</v>
      </c>
      <c r="O1756" s="18">
        <v>0.22779922779922801</v>
      </c>
      <c r="P1756" s="18">
        <v>0.25568425568425601</v>
      </c>
      <c r="Q1756" s="18">
        <v>0.28070928070928097</v>
      </c>
      <c r="R1756" s="18">
        <v>0.31145431145431102</v>
      </c>
      <c r="S1756" s="18">
        <v>0.41913341913341901</v>
      </c>
      <c r="T1756" s="18">
        <v>0.43286143286143303</v>
      </c>
      <c r="U1756" s="18">
        <v>0.256971256971257</v>
      </c>
      <c r="V1756" s="18">
        <v>0.31116831116831101</v>
      </c>
      <c r="W1756" s="18">
        <v>0.26898326898326902</v>
      </c>
      <c r="X1756" s="18">
        <v>0.1001001001001</v>
      </c>
      <c r="Y1756" s="18">
        <v>9.0662090662090702E-2</v>
      </c>
      <c r="Z1756" s="18">
        <v>0.16659516659516699</v>
      </c>
    </row>
    <row r="1757" spans="1:26">
      <c r="A1757" s="41">
        <v>296</v>
      </c>
      <c r="B1757" s="24" t="s">
        <v>777</v>
      </c>
      <c r="C1757" s="18">
        <v>9.1234091234091194E-2</v>
      </c>
      <c r="D1757" s="18">
        <v>0.13942513942513901</v>
      </c>
      <c r="E1757" s="18">
        <v>0.24009724009724001</v>
      </c>
      <c r="F1757" s="18">
        <v>0.35549835549835501</v>
      </c>
      <c r="G1757" s="18">
        <v>0.44101244101244103</v>
      </c>
      <c r="H1757" s="18">
        <v>0.42585442585442601</v>
      </c>
      <c r="I1757" s="18">
        <v>0.36093236093236097</v>
      </c>
      <c r="J1757" s="18">
        <v>0.37351637351637401</v>
      </c>
      <c r="K1757" s="18">
        <v>0.26269126269126297</v>
      </c>
      <c r="L1757" s="18">
        <v>0.18690118690118701</v>
      </c>
      <c r="M1757" s="18">
        <v>0.26397826397826402</v>
      </c>
      <c r="N1757" s="18">
        <v>0.167024167024167</v>
      </c>
      <c r="O1757" s="18">
        <v>0.20248820248820201</v>
      </c>
      <c r="P1757" s="18">
        <v>0.25954525954525998</v>
      </c>
      <c r="Q1757" s="18">
        <v>0.37265837265837298</v>
      </c>
      <c r="R1757" s="18">
        <v>0.157872157872158</v>
      </c>
      <c r="S1757" s="18">
        <v>0.122694122694123</v>
      </c>
      <c r="T1757" s="18">
        <v>0.14929214929214901</v>
      </c>
      <c r="U1757" s="18">
        <v>0.131846131846132</v>
      </c>
      <c r="V1757" s="18">
        <v>0.10996710996711</v>
      </c>
      <c r="W1757" s="18">
        <v>0.139139139139139</v>
      </c>
      <c r="X1757" s="18">
        <v>0.248677248677249</v>
      </c>
      <c r="Y1757" s="18">
        <v>0.27241527241527203</v>
      </c>
      <c r="Z1757" s="18">
        <v>0.27212927212927202</v>
      </c>
    </row>
    <row r="1758" spans="1:26">
      <c r="A1758" s="41">
        <v>297</v>
      </c>
      <c r="B1758" s="24" t="s">
        <v>777</v>
      </c>
      <c r="C1758" s="18">
        <v>0.44873444873444901</v>
      </c>
      <c r="D1758" s="18">
        <v>0.27599027599027598</v>
      </c>
      <c r="E1758" s="18">
        <v>0.224081224081224</v>
      </c>
      <c r="F1758" s="18">
        <v>0.56370656370656402</v>
      </c>
      <c r="G1758" s="18">
        <v>0.57242957242957204</v>
      </c>
      <c r="H1758" s="18">
        <v>0.47247247247247198</v>
      </c>
      <c r="I1758" s="18">
        <v>0.48162448162448201</v>
      </c>
      <c r="J1758" s="18">
        <v>0.65708565708565703</v>
      </c>
      <c r="K1758" s="18">
        <v>0.52438152438152397</v>
      </c>
      <c r="L1758" s="18">
        <v>0.68282568282568301</v>
      </c>
      <c r="M1758" s="18">
        <v>0.33933933933933902</v>
      </c>
      <c r="N1758" s="18">
        <v>0.36121836121836098</v>
      </c>
      <c r="O1758" s="18">
        <v>0.30859430859430897</v>
      </c>
      <c r="P1758" s="18">
        <v>0.40812240812240802</v>
      </c>
      <c r="Q1758" s="18">
        <v>0.23137423137423099</v>
      </c>
      <c r="R1758" s="18">
        <v>0.26812526812526799</v>
      </c>
      <c r="S1758" s="18">
        <v>0.240526240526241</v>
      </c>
      <c r="T1758" s="18">
        <v>0.175175175175175</v>
      </c>
      <c r="U1758" s="18">
        <v>0.156156156156156</v>
      </c>
      <c r="V1758" s="18">
        <v>9.9242099242099202E-2</v>
      </c>
      <c r="W1758" s="18">
        <v>5.5770055770055803E-2</v>
      </c>
      <c r="X1758" s="18">
        <v>4.5903045903045898E-2</v>
      </c>
      <c r="Y1758" s="18">
        <v>0</v>
      </c>
      <c r="Z1758" s="18">
        <v>1.0725010725010699E-2</v>
      </c>
    </row>
    <row r="1759" spans="1:26">
      <c r="A1759" s="41">
        <v>298</v>
      </c>
      <c r="B1759" s="24" t="s">
        <v>777</v>
      </c>
      <c r="C1759" s="18">
        <v>0.110539110539111</v>
      </c>
      <c r="D1759" s="18">
        <v>0.111254111254111</v>
      </c>
      <c r="E1759" s="18">
        <v>0.14671814671814701</v>
      </c>
      <c r="F1759" s="18">
        <v>0.174317174317174</v>
      </c>
      <c r="G1759" s="18">
        <v>0.30630630630630601</v>
      </c>
      <c r="H1759" s="18">
        <v>0.29057629057629097</v>
      </c>
      <c r="I1759" s="18">
        <v>0.355212355212355</v>
      </c>
      <c r="J1759" s="18">
        <v>0.20177320177320199</v>
      </c>
      <c r="K1759" s="18">
        <v>0.22050622050622001</v>
      </c>
      <c r="L1759" s="18">
        <v>0.31717431717431699</v>
      </c>
      <c r="M1759" s="18">
        <v>0.30358930358930403</v>
      </c>
      <c r="N1759" s="18">
        <v>0.33748033748033701</v>
      </c>
      <c r="O1759" s="18">
        <v>0.35735735735735702</v>
      </c>
      <c r="P1759" s="18">
        <v>0.27084227084227103</v>
      </c>
      <c r="Q1759" s="18">
        <v>0.15815815815815801</v>
      </c>
      <c r="R1759" s="18">
        <v>0.19776919776919799</v>
      </c>
      <c r="S1759" s="18">
        <v>0.24238524238524201</v>
      </c>
      <c r="T1759" s="18">
        <v>0.24739024739024701</v>
      </c>
      <c r="U1759" s="18">
        <v>0.22150722150722199</v>
      </c>
      <c r="V1759" s="18">
        <v>0.32346632346632298</v>
      </c>
      <c r="W1759" s="18">
        <v>0.356785356785357</v>
      </c>
      <c r="X1759" s="18">
        <v>0.35077935077935102</v>
      </c>
      <c r="Y1759" s="18">
        <v>0.27527527527527501</v>
      </c>
      <c r="Z1759" s="18">
        <v>0.291434291434291</v>
      </c>
    </row>
    <row r="1760" spans="1:26">
      <c r="A1760" s="41">
        <v>299</v>
      </c>
      <c r="B1760" s="24" t="s">
        <v>777</v>
      </c>
      <c r="C1760" s="18">
        <v>0.21807521807521801</v>
      </c>
      <c r="D1760" s="18">
        <v>0.28614328614328599</v>
      </c>
      <c r="E1760" s="18">
        <v>0.34062634062634101</v>
      </c>
      <c r="F1760" s="18">
        <v>0.29372229372229403</v>
      </c>
      <c r="G1760" s="18">
        <v>0.35006435006434999</v>
      </c>
      <c r="H1760" s="18">
        <v>0.345345345345345</v>
      </c>
      <c r="I1760" s="18">
        <v>0.293007293007293</v>
      </c>
      <c r="J1760" s="18">
        <v>0.21063921063921101</v>
      </c>
      <c r="K1760" s="18">
        <v>0.25096525096525102</v>
      </c>
      <c r="L1760" s="18">
        <v>0.34034034034034</v>
      </c>
      <c r="M1760" s="18">
        <v>0.24524524524524499</v>
      </c>
      <c r="N1760" s="18">
        <v>0.376376376376376</v>
      </c>
      <c r="O1760" s="18">
        <v>0.24681824681824699</v>
      </c>
      <c r="P1760" s="18">
        <v>0.24996424996425001</v>
      </c>
      <c r="Q1760" s="18">
        <v>0.29086229086229098</v>
      </c>
      <c r="R1760" s="18">
        <v>0.37737737737737698</v>
      </c>
      <c r="S1760" s="18">
        <v>0.49306449306449301</v>
      </c>
      <c r="T1760" s="18">
        <v>0.491062491062491</v>
      </c>
      <c r="U1760" s="18">
        <v>0.49992849992850003</v>
      </c>
      <c r="V1760" s="18">
        <v>0.43915343915343902</v>
      </c>
      <c r="W1760" s="18">
        <v>0.26741026741026702</v>
      </c>
      <c r="X1760" s="18">
        <v>0.49835549835549797</v>
      </c>
      <c r="Y1760" s="18">
        <v>0.383097383097383</v>
      </c>
      <c r="Z1760" s="18">
        <v>0.273416273416273</v>
      </c>
    </row>
    <row r="1761" spans="1:26">
      <c r="A1761" s="41">
        <v>300</v>
      </c>
      <c r="B1761" s="24" t="s">
        <v>777</v>
      </c>
      <c r="C1761" s="18">
        <v>0.18761618761618801</v>
      </c>
      <c r="D1761" s="18">
        <v>0.14986414986415</v>
      </c>
      <c r="E1761" s="18">
        <v>0.16888316888316901</v>
      </c>
      <c r="F1761" s="18">
        <v>3.8610038610038602E-2</v>
      </c>
      <c r="G1761" s="18">
        <v>2.5597025597025602E-2</v>
      </c>
      <c r="H1761" s="18">
        <v>3.1031031031031001E-2</v>
      </c>
      <c r="I1761" s="18">
        <v>4.4616044616044598E-2</v>
      </c>
      <c r="J1761" s="18">
        <v>4.1470041470041503E-3</v>
      </c>
      <c r="K1761" s="18">
        <v>1.7732017732017699E-2</v>
      </c>
      <c r="L1761" s="18">
        <v>2.44530244530245E-2</v>
      </c>
      <c r="M1761" s="18">
        <v>3.61790361790362E-2</v>
      </c>
      <c r="N1761" s="18">
        <v>0.255398255398255</v>
      </c>
      <c r="O1761" s="18">
        <v>0.276562276562277</v>
      </c>
      <c r="P1761" s="18">
        <v>0.23351923351923301</v>
      </c>
      <c r="Q1761" s="18">
        <v>0.201201201201201</v>
      </c>
      <c r="R1761" s="18">
        <v>0.123552123552124</v>
      </c>
      <c r="S1761" s="18">
        <v>0.18375518375518399</v>
      </c>
      <c r="T1761" s="18">
        <v>0.19290719290719299</v>
      </c>
      <c r="U1761" s="18">
        <v>0.38052338052338103</v>
      </c>
      <c r="V1761" s="18">
        <v>0.40526240526240498</v>
      </c>
      <c r="W1761" s="18">
        <v>0.34405834405834401</v>
      </c>
      <c r="X1761" s="18">
        <v>0.53696553696553695</v>
      </c>
      <c r="Y1761" s="18">
        <v>0.49520949520949498</v>
      </c>
      <c r="Z1761" s="18">
        <v>0.492635492635493</v>
      </c>
    </row>
    <row r="1762" spans="1:26">
      <c r="A1762" s="41">
        <v>301</v>
      </c>
      <c r="B1762" s="24" t="s">
        <v>777</v>
      </c>
      <c r="C1762" s="18">
        <v>0.37866437866437902</v>
      </c>
      <c r="D1762" s="18">
        <v>0.32861432861432899</v>
      </c>
      <c r="E1762" s="18">
        <v>0.42656942656942698</v>
      </c>
      <c r="F1762" s="18">
        <v>0.45745745745745697</v>
      </c>
      <c r="G1762" s="18">
        <v>0.43815243815243798</v>
      </c>
      <c r="H1762" s="18">
        <v>0.45059345059345102</v>
      </c>
      <c r="I1762" s="18">
        <v>0.45059345059345102</v>
      </c>
      <c r="J1762" s="18">
        <v>0.60174460174460198</v>
      </c>
      <c r="K1762" s="18">
        <v>0.317460317460317</v>
      </c>
      <c r="L1762" s="18">
        <v>0.37537537537537502</v>
      </c>
      <c r="M1762" s="18">
        <v>0.33576433576433601</v>
      </c>
      <c r="N1762" s="18">
        <v>0.322465322465322</v>
      </c>
      <c r="O1762" s="18">
        <v>0.39310739310739301</v>
      </c>
      <c r="P1762" s="18">
        <v>0.30573430573430599</v>
      </c>
      <c r="Q1762" s="18">
        <v>0.44001144001143999</v>
      </c>
      <c r="R1762" s="18">
        <v>0.46603746603746599</v>
      </c>
      <c r="S1762" s="18">
        <v>0.35578435578435602</v>
      </c>
      <c r="T1762" s="18">
        <v>0.26741026741026702</v>
      </c>
      <c r="U1762" s="18">
        <v>0.41055341055341099</v>
      </c>
      <c r="V1762" s="18">
        <v>0.219219219219219</v>
      </c>
      <c r="W1762" s="18">
        <v>0.20406120406120401</v>
      </c>
      <c r="X1762" s="18">
        <v>0.218647218647219</v>
      </c>
      <c r="Y1762" s="18">
        <v>0.12827112827112799</v>
      </c>
      <c r="Z1762" s="18">
        <v>0.15172315172315201</v>
      </c>
    </row>
    <row r="1763" spans="1:26">
      <c r="A1763" s="41">
        <v>302</v>
      </c>
      <c r="B1763" s="24" t="s">
        <v>777</v>
      </c>
      <c r="C1763" s="18">
        <v>7.6076076076076096E-2</v>
      </c>
      <c r="D1763" s="18">
        <v>8.3369083369083399E-2</v>
      </c>
      <c r="E1763" s="18">
        <v>7.3216073216073194E-2</v>
      </c>
      <c r="F1763" s="18">
        <v>1.85900185900186E-3</v>
      </c>
      <c r="G1763" s="18">
        <v>3.2890032890032901E-2</v>
      </c>
      <c r="H1763" s="18">
        <v>0</v>
      </c>
      <c r="I1763" s="18">
        <v>0</v>
      </c>
      <c r="J1763" s="18">
        <v>0.42785642785642802</v>
      </c>
      <c r="K1763" s="18">
        <v>0.42656942656942698</v>
      </c>
      <c r="L1763" s="18">
        <v>0.44873444873444901</v>
      </c>
      <c r="M1763" s="18">
        <v>0.57986557986557996</v>
      </c>
      <c r="N1763" s="18">
        <v>0.51165451165451203</v>
      </c>
      <c r="O1763" s="18">
        <v>0.57986557986557996</v>
      </c>
      <c r="P1763" s="18">
        <v>0.66766766766766805</v>
      </c>
      <c r="Q1763" s="18">
        <v>0.70313170313170303</v>
      </c>
      <c r="R1763" s="18">
        <v>0.45116545116545098</v>
      </c>
      <c r="S1763" s="18">
        <v>0.60017160017159998</v>
      </c>
      <c r="T1763" s="18">
        <v>0.52152152152152098</v>
      </c>
      <c r="U1763" s="18">
        <v>0.30416130416130399</v>
      </c>
      <c r="V1763" s="18">
        <v>0.13971113971113999</v>
      </c>
      <c r="W1763" s="18">
        <v>9.22350922350922E-2</v>
      </c>
      <c r="X1763" s="18">
        <v>0.114114114114114</v>
      </c>
      <c r="Y1763" s="18">
        <v>8.4656084656084707E-2</v>
      </c>
      <c r="Z1763" s="18">
        <v>7.7363077363077404E-2</v>
      </c>
    </row>
    <row r="1764" spans="1:26">
      <c r="A1764" s="41">
        <v>303</v>
      </c>
      <c r="B1764" s="24" t="s">
        <v>777</v>
      </c>
      <c r="C1764" s="18">
        <v>5.29100529100529E-2</v>
      </c>
      <c r="D1764" s="18">
        <v>5.83440583440583E-2</v>
      </c>
      <c r="E1764" s="18">
        <v>8.2654082654082695E-2</v>
      </c>
      <c r="F1764" s="18">
        <v>2.03060203060203E-2</v>
      </c>
      <c r="G1764" s="18">
        <v>6.29200629200629E-3</v>
      </c>
      <c r="H1764" s="18">
        <v>1.2727012727012699E-2</v>
      </c>
      <c r="I1764" s="18">
        <v>1.4872014872014901E-2</v>
      </c>
      <c r="J1764" s="18">
        <v>0</v>
      </c>
      <c r="K1764" s="18">
        <v>0</v>
      </c>
      <c r="L1764" s="18">
        <v>1.2298012298012299E-2</v>
      </c>
      <c r="M1764" s="18">
        <v>5.1337051337051298E-2</v>
      </c>
      <c r="N1764" s="18">
        <v>4.0898040898040902E-2</v>
      </c>
      <c r="O1764" s="18">
        <v>2.08780208780209E-2</v>
      </c>
      <c r="P1764" s="18">
        <v>0</v>
      </c>
      <c r="Q1764" s="18">
        <v>0</v>
      </c>
      <c r="R1764" s="18">
        <v>0</v>
      </c>
      <c r="S1764" s="18">
        <v>0</v>
      </c>
      <c r="T1764" s="18">
        <v>0</v>
      </c>
      <c r="U1764" s="18">
        <v>0</v>
      </c>
      <c r="V1764" s="18">
        <v>0</v>
      </c>
      <c r="W1764" s="18">
        <v>0</v>
      </c>
      <c r="X1764" s="18">
        <v>0</v>
      </c>
      <c r="Y1764" s="18">
        <v>0</v>
      </c>
      <c r="Z1764" s="18">
        <v>0</v>
      </c>
    </row>
    <row r="1765" spans="1:26">
      <c r="A1765" s="41">
        <v>304</v>
      </c>
      <c r="B1765" s="24" t="s">
        <v>777</v>
      </c>
      <c r="C1765" s="18">
        <v>1.51580151580152E-2</v>
      </c>
      <c r="D1765" s="18">
        <v>7.1214071214071195E-2</v>
      </c>
      <c r="E1765" s="18">
        <v>1.2298012298012299E-2</v>
      </c>
      <c r="F1765" s="18">
        <v>0</v>
      </c>
      <c r="G1765" s="18">
        <v>0</v>
      </c>
      <c r="H1765" s="18">
        <v>0</v>
      </c>
      <c r="I1765" s="18">
        <v>2.1164021164021201E-2</v>
      </c>
      <c r="J1765" s="18">
        <v>4.1184041184041197E-2</v>
      </c>
      <c r="K1765" s="18">
        <v>4.4044044044044002E-2</v>
      </c>
      <c r="L1765" s="18">
        <v>1.35850135850136E-2</v>
      </c>
      <c r="M1765" s="18">
        <v>0</v>
      </c>
      <c r="N1765" s="18">
        <v>0</v>
      </c>
      <c r="O1765" s="18">
        <v>4.1470041470041503E-3</v>
      </c>
      <c r="P1765" s="18">
        <v>1.4014014014014E-2</v>
      </c>
      <c r="Q1765" s="18">
        <v>1.6445016445016399E-2</v>
      </c>
      <c r="R1765" s="18">
        <v>3.2032032032031997E-2</v>
      </c>
      <c r="S1765" s="18">
        <v>1.1440011440011401E-2</v>
      </c>
      <c r="T1765" s="18">
        <v>2.94580294580295E-2</v>
      </c>
      <c r="U1765" s="18">
        <v>9.2807092807092803E-2</v>
      </c>
      <c r="V1765" s="18">
        <v>4.4044044044044002E-2</v>
      </c>
      <c r="W1765" s="18">
        <v>5.3196053196053202E-2</v>
      </c>
      <c r="X1765" s="18">
        <v>7.5361075361075405E-2</v>
      </c>
      <c r="Y1765" s="18">
        <v>0.114686114686115</v>
      </c>
      <c r="Z1765" s="18">
        <v>0.12298012298012299</v>
      </c>
    </row>
    <row r="1766" spans="1:26">
      <c r="A1766" s="41">
        <v>305</v>
      </c>
      <c r="B1766" s="24" t="s">
        <v>777</v>
      </c>
      <c r="C1766" s="18">
        <v>0.19290719290719299</v>
      </c>
      <c r="D1766" s="18">
        <v>0.25439725439725402</v>
      </c>
      <c r="E1766" s="18">
        <v>0.21578721578721599</v>
      </c>
      <c r="F1766" s="18">
        <v>0.175175175175175</v>
      </c>
      <c r="G1766" s="18">
        <v>0.14128414128414099</v>
      </c>
      <c r="H1766" s="18">
        <v>0.18847418847418801</v>
      </c>
      <c r="I1766" s="18">
        <v>0.16888316888316901</v>
      </c>
      <c r="J1766" s="18">
        <v>0.11311311311311301</v>
      </c>
      <c r="K1766" s="18">
        <v>0.21478621478621501</v>
      </c>
      <c r="L1766" s="18">
        <v>0.12012012012011999</v>
      </c>
      <c r="M1766" s="18">
        <v>0.108966108966109</v>
      </c>
      <c r="N1766" s="18">
        <v>7.2501072501072503E-2</v>
      </c>
      <c r="O1766" s="18">
        <v>0.166881166881167</v>
      </c>
      <c r="P1766" s="18">
        <v>8.9375089375089395E-2</v>
      </c>
      <c r="Q1766" s="18">
        <v>4.0612040612040601E-2</v>
      </c>
      <c r="R1766" s="18">
        <v>7.3788073788073796E-2</v>
      </c>
      <c r="S1766" s="18">
        <v>0.180895180895181</v>
      </c>
      <c r="T1766" s="18">
        <v>4.5331045331045303E-2</v>
      </c>
      <c r="U1766" s="18">
        <v>9.5953095953095896E-2</v>
      </c>
      <c r="V1766" s="18">
        <v>7.4789074789074803E-2</v>
      </c>
      <c r="W1766" s="18">
        <v>0.14042614042613999</v>
      </c>
      <c r="X1766" s="18">
        <v>0.141570141570142</v>
      </c>
      <c r="Y1766" s="18">
        <v>5.3911053911053899E-2</v>
      </c>
      <c r="Z1766" s="18">
        <v>0.19290719290719299</v>
      </c>
    </row>
    <row r="1767" spans="1:26">
      <c r="A1767" s="41">
        <v>306</v>
      </c>
      <c r="B1767" s="24" t="s">
        <v>777</v>
      </c>
      <c r="C1767" s="18">
        <v>0.234091234091234</v>
      </c>
      <c r="D1767" s="18">
        <v>0.284856284856285</v>
      </c>
      <c r="E1767" s="18">
        <v>0.24495924495924501</v>
      </c>
      <c r="F1767" s="18">
        <v>0.37737737737737698</v>
      </c>
      <c r="G1767" s="18">
        <v>0.44129844129844098</v>
      </c>
      <c r="H1767" s="18">
        <v>0.55283855283855299</v>
      </c>
      <c r="I1767" s="18">
        <v>0.41498641498641498</v>
      </c>
      <c r="J1767" s="18">
        <v>0.358358358358358</v>
      </c>
      <c r="K1767" s="18">
        <v>0.41655941655941697</v>
      </c>
      <c r="L1767" s="18">
        <v>0.25468325468325498</v>
      </c>
      <c r="M1767" s="18">
        <v>0.247247247247247</v>
      </c>
      <c r="N1767" s="18">
        <v>0.23094523094523101</v>
      </c>
      <c r="O1767" s="18">
        <v>0.143286143286143</v>
      </c>
      <c r="P1767" s="18">
        <v>0.18632918632918599</v>
      </c>
      <c r="Q1767" s="18">
        <v>0.225940225940226</v>
      </c>
      <c r="R1767" s="18">
        <v>0.37609037609037599</v>
      </c>
      <c r="S1767" s="18">
        <v>0.19748319748319701</v>
      </c>
      <c r="T1767" s="18">
        <v>6.2777062777062798E-2</v>
      </c>
      <c r="U1767" s="18">
        <v>9.2807092807092803E-2</v>
      </c>
      <c r="V1767" s="18">
        <v>0.23380523380523399</v>
      </c>
      <c r="W1767" s="18">
        <v>0.176748176748177</v>
      </c>
      <c r="X1767" s="18">
        <v>0.127699127699128</v>
      </c>
      <c r="Y1767" s="18">
        <v>6.7782067782067801E-2</v>
      </c>
      <c r="Z1767" s="18">
        <v>0.101101101101101</v>
      </c>
    </row>
    <row r="1768" spans="1:26">
      <c r="A1768" s="41">
        <v>307</v>
      </c>
      <c r="B1768" s="24" t="s">
        <v>777</v>
      </c>
      <c r="C1768" s="18">
        <v>4.6332046332046302E-2</v>
      </c>
      <c r="D1768" s="18">
        <v>7.5075075075075104E-2</v>
      </c>
      <c r="E1768" s="18">
        <v>5.8058058058058103E-2</v>
      </c>
      <c r="F1768" s="18">
        <v>3.2032032032031997E-2</v>
      </c>
      <c r="G1768" s="18">
        <v>0</v>
      </c>
      <c r="H1768" s="18">
        <v>0</v>
      </c>
      <c r="I1768" s="18">
        <v>0</v>
      </c>
      <c r="J1768" s="18">
        <v>1.04390104390104E-2</v>
      </c>
      <c r="K1768" s="18">
        <v>0</v>
      </c>
      <c r="L1768" s="18">
        <v>0</v>
      </c>
      <c r="M1768" s="18">
        <v>1.58730158730159E-2</v>
      </c>
      <c r="N1768" s="18">
        <v>2.3738023738023702E-2</v>
      </c>
      <c r="O1768" s="18">
        <v>2.03060203060203E-2</v>
      </c>
      <c r="P1768" s="18">
        <v>0</v>
      </c>
      <c r="Q1768" s="18">
        <v>0</v>
      </c>
      <c r="R1768" s="18">
        <v>0</v>
      </c>
      <c r="S1768" s="18">
        <v>9.5381095381095404E-2</v>
      </c>
      <c r="T1768" s="18">
        <v>9.0662090662090702E-2</v>
      </c>
      <c r="U1768" s="18">
        <v>0.157872157872158</v>
      </c>
      <c r="V1768" s="18">
        <v>0.119119119119119</v>
      </c>
      <c r="W1768" s="18">
        <v>0.17717717717717699</v>
      </c>
      <c r="X1768" s="18">
        <v>0.20506220506220499</v>
      </c>
      <c r="Y1768" s="18">
        <v>0.171743171743172</v>
      </c>
      <c r="Z1768" s="18">
        <v>0.16058916058916101</v>
      </c>
    </row>
    <row r="1769" spans="1:26">
      <c r="A1769" s="41">
        <v>308</v>
      </c>
      <c r="B1769" s="24" t="s">
        <v>777</v>
      </c>
      <c r="C1769" s="18">
        <v>3.4606034606034598E-2</v>
      </c>
      <c r="D1769" s="18">
        <v>2.7313027313027299E-2</v>
      </c>
      <c r="E1769" s="18">
        <v>2.8886028886028901E-2</v>
      </c>
      <c r="F1769" s="18">
        <v>5.8630058630058601E-2</v>
      </c>
      <c r="G1769" s="18">
        <v>0.132418132418132</v>
      </c>
      <c r="H1769" s="18">
        <v>0</v>
      </c>
      <c r="I1769" s="18">
        <v>2.8600028600028602E-4</v>
      </c>
      <c r="J1769" s="18">
        <v>2.6026026026026002E-2</v>
      </c>
      <c r="K1769" s="18">
        <v>8.78020878020878E-2</v>
      </c>
      <c r="L1769" s="18">
        <v>8.2082082082082106E-2</v>
      </c>
      <c r="M1769" s="18">
        <v>0.18289718289718301</v>
      </c>
      <c r="N1769" s="18">
        <v>0.30902330902330899</v>
      </c>
      <c r="O1769" s="18">
        <v>0.230659230659231</v>
      </c>
      <c r="P1769" s="18">
        <v>0.43572143572143601</v>
      </c>
      <c r="Q1769" s="18">
        <v>0.22207922207922201</v>
      </c>
      <c r="R1769" s="18">
        <v>0.14257114257114301</v>
      </c>
      <c r="S1769" s="18">
        <v>0.24495924495924501</v>
      </c>
      <c r="T1769" s="18">
        <v>0.18976118976119</v>
      </c>
      <c r="U1769" s="18">
        <v>0.28171028171028201</v>
      </c>
      <c r="V1769" s="18">
        <v>0.464893464893465</v>
      </c>
      <c r="W1769" s="18">
        <v>0.97783497783497797</v>
      </c>
      <c r="X1769" s="18">
        <v>0.79264979264979296</v>
      </c>
      <c r="Y1769" s="18">
        <v>0.38109538109538099</v>
      </c>
      <c r="Z1769" s="18">
        <v>0.28771628771628799</v>
      </c>
    </row>
    <row r="1770" spans="1:26">
      <c r="A1770" s="41">
        <v>309</v>
      </c>
      <c r="B1770" s="24" t="s">
        <v>777</v>
      </c>
      <c r="C1770" s="18">
        <v>0.26812526812526799</v>
      </c>
      <c r="D1770" s="18">
        <v>0.37923637923637898</v>
      </c>
      <c r="E1770" s="18">
        <v>0.301015301015301</v>
      </c>
      <c r="F1770" s="18">
        <v>0.14857714857714899</v>
      </c>
      <c r="G1770" s="18">
        <v>0.19676819676819701</v>
      </c>
      <c r="H1770" s="18">
        <v>6.9069069069069094E-2</v>
      </c>
      <c r="I1770" s="18">
        <v>4.5045045045045001E-2</v>
      </c>
      <c r="J1770" s="18">
        <v>0.119119119119119</v>
      </c>
      <c r="K1770" s="18">
        <v>0.34277134277134302</v>
      </c>
      <c r="L1770" s="18">
        <v>0.166023166023166</v>
      </c>
      <c r="M1770" s="18">
        <v>0.18375518375518399</v>
      </c>
      <c r="N1770" s="18">
        <v>0.268411268411268</v>
      </c>
      <c r="O1770" s="18">
        <v>9.7526097526097505E-2</v>
      </c>
      <c r="P1770" s="18">
        <v>0.15644215644215601</v>
      </c>
      <c r="Q1770" s="18">
        <v>0.19576719576719601</v>
      </c>
      <c r="R1770" s="18">
        <v>0.22722722722722699</v>
      </c>
      <c r="S1770" s="18">
        <v>0.21321321321321299</v>
      </c>
      <c r="T1770" s="18">
        <v>0.20177320177320199</v>
      </c>
      <c r="U1770" s="18">
        <v>0.16831116831116799</v>
      </c>
      <c r="V1770" s="18">
        <v>0.123552123552124</v>
      </c>
      <c r="W1770" s="18">
        <v>0.118261118261118</v>
      </c>
      <c r="X1770" s="18">
        <v>0.115687115687116</v>
      </c>
      <c r="Y1770" s="18">
        <v>0.14099814099814101</v>
      </c>
      <c r="Z1770" s="18">
        <v>5.16230516230516E-2</v>
      </c>
    </row>
    <row r="1771" spans="1:26">
      <c r="A1771" s="41">
        <v>310</v>
      </c>
      <c r="B1771" s="24" t="s">
        <v>777</v>
      </c>
      <c r="C1771" s="18">
        <v>0.104819104819105</v>
      </c>
      <c r="D1771" s="18">
        <v>0.194909194909195</v>
      </c>
      <c r="E1771" s="18">
        <v>0.198913198913199</v>
      </c>
      <c r="F1771" s="18">
        <v>0.247819247819248</v>
      </c>
      <c r="G1771" s="18">
        <v>0.39639639639639601</v>
      </c>
      <c r="H1771" s="18">
        <v>0.27127127127127099</v>
      </c>
      <c r="I1771" s="18">
        <v>0.30830830830830802</v>
      </c>
      <c r="J1771" s="18">
        <v>0.26769626769626798</v>
      </c>
      <c r="K1771" s="18">
        <v>0.56842556842556802</v>
      </c>
      <c r="L1771" s="18">
        <v>0.61818961818961804</v>
      </c>
      <c r="M1771" s="18">
        <v>0.50064350064350105</v>
      </c>
      <c r="N1771" s="18">
        <v>0.51108251108251102</v>
      </c>
      <c r="O1771" s="18">
        <v>0.50350350350350404</v>
      </c>
      <c r="P1771" s="18">
        <v>0.40554840554840599</v>
      </c>
      <c r="Q1771" s="18">
        <v>0.28514228514228501</v>
      </c>
      <c r="R1771" s="18">
        <v>0.240526240526241</v>
      </c>
      <c r="S1771" s="18">
        <v>0.46575146575146598</v>
      </c>
      <c r="T1771" s="18">
        <v>0.48991848991849002</v>
      </c>
      <c r="U1771" s="18">
        <v>0.35649935649935599</v>
      </c>
      <c r="V1771" s="18">
        <v>0.26040326040326001</v>
      </c>
      <c r="W1771" s="18">
        <v>0.50979550979551003</v>
      </c>
      <c r="X1771" s="18">
        <v>0.53482053482053504</v>
      </c>
      <c r="Y1771" s="18">
        <v>0.26269126269126297</v>
      </c>
      <c r="Z1771" s="18">
        <v>0.24453024453024499</v>
      </c>
    </row>
    <row r="1772" spans="1:26">
      <c r="A1772" s="41">
        <v>311</v>
      </c>
      <c r="B1772" s="24" t="s">
        <v>777</v>
      </c>
      <c r="C1772" s="18">
        <v>0.325754325754326</v>
      </c>
      <c r="D1772" s="18">
        <v>0.14671814671814701</v>
      </c>
      <c r="E1772" s="18">
        <v>0.33104533104533101</v>
      </c>
      <c r="F1772" s="18">
        <v>0.66223366223366198</v>
      </c>
      <c r="G1772" s="18">
        <v>0.325754325754326</v>
      </c>
      <c r="H1772" s="18">
        <v>0.363220363220363</v>
      </c>
      <c r="I1772" s="18">
        <v>0.185042185042185</v>
      </c>
      <c r="J1772" s="18">
        <v>0.17202917202917201</v>
      </c>
      <c r="K1772" s="18">
        <v>0.44072644072644102</v>
      </c>
      <c r="L1772" s="18">
        <v>0.56813956813956801</v>
      </c>
      <c r="M1772" s="18">
        <v>0.38967538967539</v>
      </c>
      <c r="N1772" s="18">
        <v>0.54411554411554397</v>
      </c>
      <c r="O1772" s="18">
        <v>0.53925353925353903</v>
      </c>
      <c r="P1772" s="18">
        <v>0.52395252395252401</v>
      </c>
      <c r="Q1772" s="18">
        <v>0.58973258973259002</v>
      </c>
      <c r="R1772" s="18">
        <v>0.44258544258544302</v>
      </c>
      <c r="S1772" s="18">
        <v>0.72057772057772096</v>
      </c>
      <c r="T1772" s="18">
        <v>0.60803660803660797</v>
      </c>
      <c r="U1772" s="18">
        <v>0.428714428714429</v>
      </c>
      <c r="V1772" s="18">
        <v>0.32861432861432899</v>
      </c>
      <c r="W1772" s="18">
        <v>0.51966251966251997</v>
      </c>
      <c r="X1772" s="18">
        <v>0.58458458458458495</v>
      </c>
      <c r="Y1772" s="18">
        <v>0.43986843986843999</v>
      </c>
      <c r="Z1772" s="18">
        <v>0.34291434291434297</v>
      </c>
    </row>
    <row r="1773" spans="1:26">
      <c r="A1773" s="41">
        <v>312</v>
      </c>
      <c r="B1773" s="24" t="s">
        <v>777</v>
      </c>
      <c r="C1773" s="18">
        <v>0.28457028457028499</v>
      </c>
      <c r="D1773" s="18">
        <v>0.21078221078221099</v>
      </c>
      <c r="E1773" s="18">
        <v>0.26011726011726</v>
      </c>
      <c r="F1773" s="18">
        <v>0.34892034892034901</v>
      </c>
      <c r="G1773" s="18">
        <v>0.29243529243529198</v>
      </c>
      <c r="H1773" s="18">
        <v>0.26426426426426403</v>
      </c>
      <c r="I1773" s="18">
        <v>5.0336050336050299E-2</v>
      </c>
      <c r="J1773" s="18">
        <v>0.105534105534106</v>
      </c>
      <c r="K1773" s="18">
        <v>8.7516087516087498E-2</v>
      </c>
      <c r="L1773" s="18">
        <v>0.111254111254111</v>
      </c>
      <c r="M1773" s="18">
        <v>0.13713713713713699</v>
      </c>
      <c r="N1773" s="18">
        <v>7.4503074503074501E-2</v>
      </c>
      <c r="O1773" s="18">
        <v>6.7782067782067801E-2</v>
      </c>
      <c r="P1773" s="18">
        <v>0.11983411983412</v>
      </c>
      <c r="Q1773" s="18">
        <v>6.4922064922064898E-2</v>
      </c>
      <c r="R1773" s="18">
        <v>0.105534105534106</v>
      </c>
      <c r="S1773" s="18">
        <v>0.21221221221221201</v>
      </c>
      <c r="T1773" s="18">
        <v>0.14543114543114499</v>
      </c>
      <c r="U1773" s="18">
        <v>0.14357214357214401</v>
      </c>
      <c r="V1773" s="18">
        <v>8.0223080223080195E-2</v>
      </c>
      <c r="W1773" s="18">
        <v>0.12169312169312201</v>
      </c>
      <c r="X1773" s="18">
        <v>8.0509080509080497E-2</v>
      </c>
      <c r="Y1773" s="18">
        <v>6.1204061204061203E-2</v>
      </c>
      <c r="Z1773" s="18">
        <v>0.11883311883311901</v>
      </c>
    </row>
    <row r="1774" spans="1:26">
      <c r="A1774" s="41">
        <v>313</v>
      </c>
      <c r="B1774" s="24" t="s">
        <v>777</v>
      </c>
      <c r="C1774" s="18">
        <v>8.99470899470899E-2</v>
      </c>
      <c r="D1774" s="18">
        <v>0.12898612898612899</v>
      </c>
      <c r="E1774" s="18">
        <v>0.21164021164021199</v>
      </c>
      <c r="F1774" s="18">
        <v>0.10968110968111</v>
      </c>
      <c r="G1774" s="18">
        <v>0.183183183183183</v>
      </c>
      <c r="H1774" s="18">
        <v>0.221793221793222</v>
      </c>
      <c r="I1774" s="18">
        <v>0.23766623766623801</v>
      </c>
      <c r="J1774" s="18">
        <v>0.25153725153725198</v>
      </c>
      <c r="K1774" s="18">
        <v>4.5045045045045001E-2</v>
      </c>
      <c r="L1774" s="18">
        <v>0.102388102388102</v>
      </c>
      <c r="M1774" s="18">
        <v>6.2777062777062798E-2</v>
      </c>
      <c r="N1774" s="18">
        <v>0.10453310453310501</v>
      </c>
      <c r="O1774" s="18">
        <v>5.2624052624052599E-2</v>
      </c>
      <c r="P1774" s="18">
        <v>3.1031031031031001E-2</v>
      </c>
      <c r="Q1774" s="18">
        <v>6.3349063349063303E-2</v>
      </c>
      <c r="R1774" s="18">
        <v>0.12669812669812699</v>
      </c>
      <c r="S1774" s="18">
        <v>0.23509223509223501</v>
      </c>
      <c r="T1774" s="18">
        <v>0.16731016731016701</v>
      </c>
      <c r="U1774" s="18">
        <v>0.17803517803517799</v>
      </c>
      <c r="V1774" s="18">
        <v>0.27241527241527203</v>
      </c>
      <c r="W1774" s="18">
        <v>0.37222937222937202</v>
      </c>
      <c r="X1774" s="18">
        <v>0.33862433862433899</v>
      </c>
      <c r="Y1774" s="18">
        <v>0.24267124267124299</v>
      </c>
      <c r="Z1774" s="18">
        <v>0.203060203060203</v>
      </c>
    </row>
    <row r="1775" spans="1:26">
      <c r="A1775" s="41">
        <v>314</v>
      </c>
      <c r="B1775" s="24" t="s">
        <v>777</v>
      </c>
      <c r="C1775" s="18">
        <v>0.24996424996425001</v>
      </c>
      <c r="D1775" s="18">
        <v>0.402688402688403</v>
      </c>
      <c r="E1775" s="18">
        <v>0.435435435435435</v>
      </c>
      <c r="F1775" s="18">
        <v>0.567853567853568</v>
      </c>
      <c r="G1775" s="18">
        <v>0.43128843128843097</v>
      </c>
      <c r="H1775" s="18">
        <v>0.33247533247533201</v>
      </c>
      <c r="I1775" s="18">
        <v>0.51136851136851103</v>
      </c>
      <c r="J1775" s="18">
        <v>0.53424853424853402</v>
      </c>
      <c r="K1775" s="18">
        <v>0.81624481624481604</v>
      </c>
      <c r="L1775" s="18">
        <v>0.48891748891748898</v>
      </c>
      <c r="M1775" s="18">
        <v>0.46074646074646097</v>
      </c>
      <c r="N1775" s="18">
        <v>0.46003146003146</v>
      </c>
      <c r="O1775" s="18">
        <v>0.43286143286143303</v>
      </c>
      <c r="P1775" s="18">
        <v>0.56084656084656104</v>
      </c>
      <c r="Q1775" s="18">
        <v>0.26497926497926499</v>
      </c>
      <c r="R1775" s="18">
        <v>0.26869726869726901</v>
      </c>
      <c r="S1775" s="18">
        <v>0.53067353067353096</v>
      </c>
      <c r="T1775" s="18">
        <v>0.62033462033461995</v>
      </c>
      <c r="U1775" s="18">
        <v>0.67681967681967703</v>
      </c>
      <c r="V1775" s="18">
        <v>0.66094666094666099</v>
      </c>
      <c r="W1775" s="18">
        <v>0.70913770913770902</v>
      </c>
      <c r="X1775" s="18">
        <v>0.67810667810667802</v>
      </c>
      <c r="Y1775" s="18">
        <v>0.78135278135278097</v>
      </c>
      <c r="Z1775" s="18">
        <v>0.87444587444587396</v>
      </c>
    </row>
    <row r="1776" spans="1:26">
      <c r="A1776" s="41">
        <v>315</v>
      </c>
      <c r="B1776" s="24" t="s">
        <v>777</v>
      </c>
      <c r="C1776" s="18">
        <v>0.92549692549692497</v>
      </c>
      <c r="D1776" s="18">
        <v>1</v>
      </c>
      <c r="E1776" s="18">
        <v>0.89603889603889597</v>
      </c>
      <c r="F1776" s="18">
        <v>0.85256685256685305</v>
      </c>
      <c r="G1776" s="18">
        <v>0.55283855283855299</v>
      </c>
      <c r="H1776" s="18">
        <v>0.42356642356642399</v>
      </c>
      <c r="I1776" s="18">
        <v>0.57686257686257703</v>
      </c>
      <c r="J1776" s="18">
        <v>0.36536536536536501</v>
      </c>
      <c r="K1776" s="18">
        <v>0.21292721292721301</v>
      </c>
      <c r="L1776" s="18">
        <v>0.30044330044329998</v>
      </c>
      <c r="M1776" s="18">
        <v>0.26626626626626598</v>
      </c>
      <c r="N1776" s="18">
        <v>0.26269126269126297</v>
      </c>
      <c r="O1776" s="18">
        <v>0.30201630201630197</v>
      </c>
      <c r="P1776" s="18">
        <v>0.38238238238238198</v>
      </c>
      <c r="Q1776" s="18">
        <v>0.23852423852423801</v>
      </c>
      <c r="R1776" s="18">
        <v>0.40783640783640801</v>
      </c>
      <c r="S1776" s="18">
        <v>0.19519519519519499</v>
      </c>
      <c r="T1776" s="18">
        <v>0.74903474903474898</v>
      </c>
      <c r="U1776" s="18">
        <v>0.64035464035463996</v>
      </c>
      <c r="V1776" s="18">
        <v>0.82282282282282304</v>
      </c>
      <c r="W1776" s="18">
        <v>0.71542971542971501</v>
      </c>
      <c r="X1776" s="18">
        <v>0.68883168883168899</v>
      </c>
      <c r="Y1776" s="18">
        <v>0.77062777062777099</v>
      </c>
      <c r="Z1776" s="18">
        <v>0.72143572143572099</v>
      </c>
    </row>
    <row r="1777" spans="1:26">
      <c r="A1777" s="41">
        <v>316</v>
      </c>
      <c r="B1777" s="24" t="s">
        <v>777</v>
      </c>
      <c r="C1777" s="18">
        <v>0.62805662805662799</v>
      </c>
      <c r="D1777" s="18">
        <v>0.36465036465036499</v>
      </c>
      <c r="E1777" s="18">
        <v>0.61661661661661704</v>
      </c>
      <c r="F1777" s="18">
        <v>0.63434863434863398</v>
      </c>
      <c r="G1777" s="18">
        <v>0.46861146861146902</v>
      </c>
      <c r="H1777" s="18">
        <v>0.39825539825539802</v>
      </c>
      <c r="I1777" s="18">
        <v>0.48991848991849002</v>
      </c>
      <c r="J1777" s="18">
        <v>0.41098241098241101</v>
      </c>
      <c r="K1777" s="18">
        <v>0.38209638209638203</v>
      </c>
      <c r="L1777" s="18">
        <v>0.38524238524238502</v>
      </c>
      <c r="M1777" s="18">
        <v>0.49020449020448997</v>
      </c>
      <c r="N1777" s="18">
        <v>0.39825539825539802</v>
      </c>
      <c r="O1777" s="18">
        <v>0.46131846131846099</v>
      </c>
      <c r="P1777" s="18">
        <v>0.67681967681967703</v>
      </c>
      <c r="Q1777" s="18">
        <v>0.42614042614042602</v>
      </c>
      <c r="R1777" s="18">
        <v>0.44129844129844098</v>
      </c>
      <c r="S1777" s="18">
        <v>0.59030459030459004</v>
      </c>
      <c r="T1777" s="18">
        <v>0.33304733304733303</v>
      </c>
      <c r="U1777" s="18">
        <v>0.26869726869726901</v>
      </c>
      <c r="V1777" s="18">
        <v>0.39825539825539802</v>
      </c>
      <c r="W1777" s="18">
        <v>0.443586443586444</v>
      </c>
      <c r="X1777" s="18">
        <v>0.26741026741026702</v>
      </c>
      <c r="Y1777" s="18">
        <v>0.45030745030745001</v>
      </c>
      <c r="Z1777" s="18">
        <v>0.74688974688974696</v>
      </c>
    </row>
    <row r="1778" spans="1:26">
      <c r="A1778" s="41">
        <v>317</v>
      </c>
      <c r="B1778" s="24" t="s">
        <v>777</v>
      </c>
      <c r="C1778" s="18">
        <v>0.45474045474045499</v>
      </c>
      <c r="D1778" s="18">
        <v>0.29315029315029301</v>
      </c>
      <c r="E1778" s="18">
        <v>0.19776919776919799</v>
      </c>
      <c r="F1778" s="18">
        <v>0.13785213785213801</v>
      </c>
      <c r="G1778" s="18">
        <v>9.6668096668096698E-2</v>
      </c>
      <c r="H1778" s="18">
        <v>8.0223080223080195E-2</v>
      </c>
      <c r="I1778" s="18">
        <v>2.31660231660232E-2</v>
      </c>
      <c r="J1778" s="18">
        <v>1.85900185900186E-3</v>
      </c>
      <c r="K1778" s="18">
        <v>0</v>
      </c>
      <c r="L1778" s="18">
        <v>2.2880022880022899E-3</v>
      </c>
      <c r="M1778" s="18">
        <v>0</v>
      </c>
      <c r="N1778" s="18">
        <v>0</v>
      </c>
      <c r="O1778" s="18">
        <v>0</v>
      </c>
      <c r="P1778" s="18">
        <v>0</v>
      </c>
      <c r="Q1778" s="18">
        <v>6.1776061776061798E-2</v>
      </c>
      <c r="R1778" s="18">
        <v>6.4350064350064295E-2</v>
      </c>
      <c r="S1778" s="18">
        <v>5.7057057057057103E-2</v>
      </c>
      <c r="T1778" s="18">
        <v>0.402688402688403</v>
      </c>
      <c r="U1778" s="18">
        <v>0.337051337051337</v>
      </c>
      <c r="V1778" s="18">
        <v>0.476190476190476</v>
      </c>
      <c r="W1778" s="18">
        <v>0.51222651222651205</v>
      </c>
      <c r="X1778" s="18">
        <v>0.57500357500357502</v>
      </c>
      <c r="Y1778" s="18">
        <v>0.515515515515515</v>
      </c>
      <c r="Z1778" s="18">
        <v>0.52380952380952395</v>
      </c>
    </row>
    <row r="1779" spans="1:26">
      <c r="A1779" s="41">
        <v>318</v>
      </c>
      <c r="B1779" s="24" t="s">
        <v>777</v>
      </c>
      <c r="C1779" s="18">
        <v>0.57700557700557698</v>
      </c>
      <c r="D1779" s="18">
        <v>0.48491348491348502</v>
      </c>
      <c r="E1779" s="18">
        <v>0.58000858000858002</v>
      </c>
      <c r="F1779" s="18">
        <v>0.69083369083369095</v>
      </c>
      <c r="G1779" s="18">
        <v>0.68296868296868296</v>
      </c>
      <c r="H1779" s="18">
        <v>0.63091663091663097</v>
      </c>
      <c r="I1779" s="18">
        <v>0.80480480480480499</v>
      </c>
      <c r="J1779" s="18">
        <v>0.55398255398255403</v>
      </c>
      <c r="K1779" s="18">
        <v>0.70599170599170602</v>
      </c>
      <c r="L1779" s="18">
        <v>0.505791505791506</v>
      </c>
      <c r="M1779" s="18">
        <v>0.497497497497497</v>
      </c>
      <c r="N1779" s="18">
        <v>0.39839839839839802</v>
      </c>
      <c r="O1779" s="18">
        <v>4.2185042185042203E-2</v>
      </c>
      <c r="P1779" s="18">
        <v>0.13999713999714</v>
      </c>
      <c r="Q1779" s="18">
        <v>0.116259116259116</v>
      </c>
      <c r="R1779" s="18">
        <v>7.7649077649077594E-2</v>
      </c>
      <c r="S1779" s="18">
        <v>6.2348062348062297E-2</v>
      </c>
      <c r="T1779" s="18">
        <v>0.12898612898612899</v>
      </c>
      <c r="U1779" s="18">
        <v>0.19262119262119301</v>
      </c>
      <c r="V1779" s="18">
        <v>0.56685256685256702</v>
      </c>
      <c r="W1779" s="18">
        <v>0.43000143000142999</v>
      </c>
      <c r="X1779" s="18">
        <v>0.76705276705276704</v>
      </c>
      <c r="Y1779" s="18">
        <v>0.56456456456456505</v>
      </c>
      <c r="Z1779" s="18">
        <v>0.78821678821678798</v>
      </c>
    </row>
    <row r="1780" spans="1:26">
      <c r="A1780" s="41">
        <v>319</v>
      </c>
      <c r="B1780" s="24" t="s">
        <v>777</v>
      </c>
      <c r="C1780" s="18">
        <v>0.44959244959244998</v>
      </c>
      <c r="D1780" s="18">
        <v>0.39582439582439599</v>
      </c>
      <c r="E1780" s="18">
        <v>0.497497497497497</v>
      </c>
      <c r="F1780" s="18">
        <v>0.58744458744458705</v>
      </c>
      <c r="G1780" s="18">
        <v>0.28171028171028201</v>
      </c>
      <c r="H1780" s="18">
        <v>0.335621335621336</v>
      </c>
      <c r="I1780" s="18">
        <v>0.67610467610467595</v>
      </c>
      <c r="J1780" s="18">
        <v>0.69254969254969301</v>
      </c>
      <c r="K1780" s="18">
        <v>0.448448448448448</v>
      </c>
      <c r="L1780" s="18">
        <v>0.69998569998570004</v>
      </c>
      <c r="M1780" s="18">
        <v>0.84341484341484296</v>
      </c>
      <c r="N1780" s="18">
        <v>0.70499070499070504</v>
      </c>
      <c r="O1780" s="18">
        <v>0.49835549835549797</v>
      </c>
      <c r="P1780" s="18">
        <v>0.38109538109538099</v>
      </c>
      <c r="Q1780" s="18">
        <v>0.15343915343915299</v>
      </c>
      <c r="R1780" s="18">
        <v>0.137566137566138</v>
      </c>
      <c r="S1780" s="18">
        <v>0.149006149006149</v>
      </c>
      <c r="T1780" s="18">
        <v>0.21993421993421999</v>
      </c>
      <c r="U1780" s="18">
        <v>0.26497926497926499</v>
      </c>
      <c r="V1780" s="18">
        <v>0.18475618475618499</v>
      </c>
      <c r="W1780" s="18">
        <v>9.7240097240097204E-2</v>
      </c>
      <c r="X1780" s="18">
        <v>0.12584012584012599</v>
      </c>
      <c r="Y1780" s="18">
        <v>9.8241098241098196E-2</v>
      </c>
      <c r="Z1780" s="18">
        <v>8.8660088660088704E-2</v>
      </c>
    </row>
    <row r="1781" spans="1:26">
      <c r="A1781" s="41">
        <v>320</v>
      </c>
      <c r="B1781" s="24" t="s">
        <v>777</v>
      </c>
      <c r="C1781" s="18">
        <v>0.116688116688117</v>
      </c>
      <c r="D1781" s="18">
        <v>0.122265122265122</v>
      </c>
      <c r="E1781" s="18">
        <v>0.186615186615187</v>
      </c>
      <c r="F1781" s="18">
        <v>0.190762190762191</v>
      </c>
      <c r="G1781" s="18">
        <v>0.25039325039325</v>
      </c>
      <c r="H1781" s="18">
        <v>0.242099242099242</v>
      </c>
      <c r="I1781" s="18">
        <v>0.38152438152438201</v>
      </c>
      <c r="J1781" s="18">
        <v>0.46575146575146598</v>
      </c>
      <c r="K1781" s="18">
        <v>0.66895466895466904</v>
      </c>
      <c r="L1781" s="18">
        <v>0.49363649363649398</v>
      </c>
      <c r="M1781" s="18">
        <v>0.33433433433433402</v>
      </c>
      <c r="N1781" s="18">
        <v>0.15501215501215501</v>
      </c>
      <c r="O1781" s="18">
        <v>3.9897039897039903E-2</v>
      </c>
      <c r="P1781" s="18">
        <v>3.1317031317031299E-2</v>
      </c>
      <c r="Q1781" s="18">
        <v>0</v>
      </c>
      <c r="R1781" s="18">
        <v>0</v>
      </c>
      <c r="S1781" s="18">
        <v>0</v>
      </c>
      <c r="T1781" s="18">
        <v>0</v>
      </c>
      <c r="U1781" s="18">
        <v>9.6954096954096902E-2</v>
      </c>
      <c r="V1781" s="18">
        <v>0.214500214500214</v>
      </c>
      <c r="W1781" s="18">
        <v>0.159445159445159</v>
      </c>
      <c r="X1781" s="18">
        <v>0.240526240526241</v>
      </c>
      <c r="Y1781" s="18">
        <v>0.402688402688403</v>
      </c>
      <c r="Z1781" s="18">
        <v>0.36565136565136602</v>
      </c>
    </row>
    <row r="1782" spans="1:26">
      <c r="A1782" s="41">
        <v>321</v>
      </c>
      <c r="B1782" s="24" t="s">
        <v>777</v>
      </c>
      <c r="C1782" s="18">
        <v>0.47933647933647899</v>
      </c>
      <c r="D1782" s="18">
        <v>0.68654368654368703</v>
      </c>
      <c r="E1782" s="18">
        <v>0.56456456456456505</v>
      </c>
      <c r="F1782" s="18">
        <v>0.48577148577148599</v>
      </c>
      <c r="G1782" s="18">
        <v>0.487630487630488</v>
      </c>
      <c r="H1782" s="18">
        <v>0.32346632346632298</v>
      </c>
      <c r="I1782" s="18">
        <v>0.55126555126555099</v>
      </c>
      <c r="J1782" s="18">
        <v>0.77434577434577401</v>
      </c>
      <c r="K1782" s="18">
        <v>0.92549692549692497</v>
      </c>
      <c r="L1782" s="18">
        <v>0.71720716251966199</v>
      </c>
      <c r="M1782" s="18">
        <v>0.30673530673530702</v>
      </c>
      <c r="N1782" s="18">
        <v>0.14300014300014299</v>
      </c>
      <c r="O1782" s="18">
        <v>0.34606034606034602</v>
      </c>
      <c r="P1782" s="18">
        <v>0.167024167024167</v>
      </c>
      <c r="Q1782" s="18">
        <v>0.35392535392535401</v>
      </c>
      <c r="R1782" s="18">
        <v>0.50121550121550096</v>
      </c>
      <c r="S1782" s="18">
        <v>0.46003146003146</v>
      </c>
      <c r="T1782" s="18">
        <v>0.45216645216645202</v>
      </c>
      <c r="U1782" s="18">
        <v>0.34305734305734298</v>
      </c>
      <c r="V1782" s="18">
        <v>0.40554840554840599</v>
      </c>
      <c r="W1782" s="18">
        <v>0.55040755040754996</v>
      </c>
      <c r="X1782" s="18">
        <v>0.70885170885170901</v>
      </c>
      <c r="Y1782" s="18">
        <v>0.47676247676247702</v>
      </c>
      <c r="Z1782" s="18">
        <v>0.64764764764764804</v>
      </c>
    </row>
    <row r="1783" spans="1:26">
      <c r="A1783" s="41">
        <v>322</v>
      </c>
      <c r="B1783" s="24" t="s">
        <v>777</v>
      </c>
      <c r="C1783" s="18">
        <v>0.45316745316745299</v>
      </c>
      <c r="D1783" s="18">
        <v>0.74231374231374203</v>
      </c>
      <c r="E1783" s="18">
        <v>0.55669955669955695</v>
      </c>
      <c r="F1783" s="18">
        <v>0.41098241098241101</v>
      </c>
      <c r="G1783" s="18">
        <v>0.494208494208494</v>
      </c>
      <c r="H1783" s="18">
        <v>0.53796653796653804</v>
      </c>
      <c r="I1783" s="18">
        <v>0.70313170313170303</v>
      </c>
      <c r="J1783" s="18">
        <v>0.50664950664950703</v>
      </c>
      <c r="K1783" s="18">
        <v>0.67810667810667802</v>
      </c>
      <c r="L1783" s="18">
        <v>0.76705276705276704</v>
      </c>
      <c r="M1783" s="18">
        <v>0.58587158587158605</v>
      </c>
      <c r="N1783" s="18">
        <v>0.46131846131846099</v>
      </c>
      <c r="O1783" s="18">
        <v>0.56585156585156604</v>
      </c>
      <c r="P1783" s="18">
        <v>0.33776633776633802</v>
      </c>
      <c r="Q1783" s="18">
        <v>3.2890032890032901E-2</v>
      </c>
      <c r="R1783" s="18">
        <v>0.121121121121121</v>
      </c>
      <c r="S1783" s="18">
        <v>0.31874731874731899</v>
      </c>
      <c r="T1783" s="18">
        <v>0.18060918060918099</v>
      </c>
      <c r="U1783" s="18">
        <v>8.4370084370084406E-2</v>
      </c>
      <c r="V1783" s="18">
        <v>6.0060060060060103E-3</v>
      </c>
      <c r="W1783" s="18">
        <v>0.19934219934219899</v>
      </c>
      <c r="X1783" s="18">
        <v>0.24438724438724399</v>
      </c>
      <c r="Y1783" s="18">
        <v>0.22050622050622001</v>
      </c>
      <c r="Z1783" s="18">
        <v>5.0050050050049998E-3</v>
      </c>
    </row>
    <row r="1784" spans="1:26">
      <c r="A1784" s="41">
        <v>323</v>
      </c>
      <c r="B1784" s="24" t="s">
        <v>777</v>
      </c>
      <c r="C1784" s="18">
        <v>7.1643071643071599E-2</v>
      </c>
      <c r="D1784" s="18">
        <v>0.19834119834119801</v>
      </c>
      <c r="E1784" s="18">
        <v>0.24839124839124799</v>
      </c>
      <c r="F1784" s="18">
        <v>0.51737451737451701</v>
      </c>
      <c r="G1784" s="18">
        <v>0.47747747747747699</v>
      </c>
      <c r="H1784" s="18">
        <v>0.35049335049335101</v>
      </c>
      <c r="I1784" s="18">
        <v>0.554697554697555</v>
      </c>
      <c r="J1784" s="18">
        <v>0.51866151866151899</v>
      </c>
      <c r="K1784" s="18">
        <v>0.53982553982554005</v>
      </c>
      <c r="L1784" s="18">
        <v>0.51780351780351797</v>
      </c>
      <c r="M1784" s="18">
        <v>0.44930644930644897</v>
      </c>
      <c r="N1784" s="18">
        <v>0.45273845273845298</v>
      </c>
      <c r="O1784" s="18">
        <v>0.50164450164450203</v>
      </c>
      <c r="P1784" s="18">
        <v>0.48319748319748301</v>
      </c>
      <c r="Q1784" s="18">
        <v>0.495781495781496</v>
      </c>
      <c r="R1784" s="18">
        <v>0.141713141713142</v>
      </c>
      <c r="S1784" s="18">
        <v>0.31460031460031501</v>
      </c>
      <c r="T1784" s="18">
        <v>0.18976118976119</v>
      </c>
      <c r="U1784" s="18">
        <v>0.168597168597169</v>
      </c>
      <c r="V1784" s="18">
        <v>9.3093093093093104E-2</v>
      </c>
      <c r="W1784" s="18">
        <v>5.9631059631059601E-2</v>
      </c>
      <c r="X1784" s="18">
        <v>0</v>
      </c>
      <c r="Y1784" s="18">
        <v>0</v>
      </c>
      <c r="Z1784" s="18">
        <v>4.2185042185042203E-2</v>
      </c>
    </row>
    <row r="1785" spans="1:26">
      <c r="A1785" s="41">
        <v>324</v>
      </c>
      <c r="B1785" s="24" t="s">
        <v>777</v>
      </c>
      <c r="C1785" s="18">
        <v>0.320892320892321</v>
      </c>
      <c r="D1785" s="18">
        <v>0.38109538109538099</v>
      </c>
      <c r="E1785" s="18">
        <v>0.40712140712140699</v>
      </c>
      <c r="F1785" s="18">
        <v>0.27627627627627599</v>
      </c>
      <c r="G1785" s="18">
        <v>0.43429143429143402</v>
      </c>
      <c r="H1785" s="18">
        <v>0.42828542828542798</v>
      </c>
      <c r="I1785" s="18">
        <v>0.45774345774345798</v>
      </c>
      <c r="J1785" s="18">
        <v>0.44258544258544302</v>
      </c>
      <c r="K1785" s="18">
        <v>0.48577148577148599</v>
      </c>
      <c r="L1785" s="18">
        <v>0.48133848133848101</v>
      </c>
      <c r="M1785" s="18">
        <v>0.50664950664950703</v>
      </c>
      <c r="N1785" s="18">
        <v>0.50722150722150705</v>
      </c>
      <c r="O1785" s="18">
        <v>0.47075647075647098</v>
      </c>
      <c r="P1785" s="18">
        <v>0.49292149292149301</v>
      </c>
      <c r="Q1785" s="18">
        <v>0.50693550693550704</v>
      </c>
      <c r="R1785" s="18">
        <v>0.50879450879450905</v>
      </c>
      <c r="S1785" s="18">
        <v>0.50350350350350404</v>
      </c>
      <c r="T1785" s="18">
        <v>0.50064350064350105</v>
      </c>
      <c r="U1785" s="18">
        <v>0.48705848705848698</v>
      </c>
      <c r="V1785" s="18">
        <v>0.49778349778349801</v>
      </c>
      <c r="W1785" s="18">
        <v>0.49549549549549499</v>
      </c>
      <c r="X1785" s="18">
        <v>0.50693550693550704</v>
      </c>
      <c r="Y1785" s="18">
        <v>0.52280852280852297</v>
      </c>
      <c r="Z1785" s="18">
        <v>0.49778349778349801</v>
      </c>
    </row>
    <row r="1786" spans="1:26">
      <c r="A1786" s="41">
        <v>325</v>
      </c>
      <c r="B1786" s="24" t="s">
        <v>777</v>
      </c>
      <c r="C1786" s="18">
        <v>0.50350350350350404</v>
      </c>
      <c r="D1786" s="18">
        <v>0.49621049621049601</v>
      </c>
      <c r="E1786" s="18">
        <v>0.495924495924496</v>
      </c>
      <c r="F1786" s="18">
        <v>0.487630487630488</v>
      </c>
      <c r="G1786" s="18">
        <v>0.49835549835549797</v>
      </c>
      <c r="H1786" s="18">
        <v>0.49077649077649099</v>
      </c>
      <c r="I1786" s="18">
        <v>0.49306449306449301</v>
      </c>
      <c r="J1786" s="18">
        <v>0.49306449306449301</v>
      </c>
      <c r="K1786" s="18">
        <v>0.49806949806949802</v>
      </c>
      <c r="L1786" s="18">
        <v>0.50507650507650503</v>
      </c>
      <c r="M1786" s="18">
        <v>0.52824252824252804</v>
      </c>
      <c r="N1786" s="18">
        <v>0.55484055484055494</v>
      </c>
      <c r="O1786" s="18">
        <v>0.515515515515515</v>
      </c>
      <c r="P1786" s="18">
        <v>0.51208351208351199</v>
      </c>
      <c r="Q1786" s="18">
        <v>0.51623051623051597</v>
      </c>
      <c r="R1786" s="18">
        <v>0.51451451451451502</v>
      </c>
      <c r="S1786" s="18">
        <v>0.51937651937651896</v>
      </c>
      <c r="T1786" s="18">
        <v>0.50993850993850998</v>
      </c>
      <c r="U1786" s="18">
        <v>0.43357643357643399</v>
      </c>
      <c r="V1786" s="18">
        <v>0.48005148005148002</v>
      </c>
      <c r="W1786" s="18">
        <v>0.495924495924496</v>
      </c>
      <c r="X1786" s="18">
        <v>0.492778492778493</v>
      </c>
      <c r="Y1786" s="18">
        <v>0.45030745030745001</v>
      </c>
      <c r="Z1786" s="18">
        <v>0.50865150865150899</v>
      </c>
    </row>
    <row r="1787" spans="1:26">
      <c r="A1787" s="41">
        <v>326</v>
      </c>
      <c r="B1787" s="24" t="s">
        <v>777</v>
      </c>
      <c r="C1787" s="18">
        <v>0.42370942370942399</v>
      </c>
      <c r="D1787" s="18">
        <v>0.47819247819247801</v>
      </c>
      <c r="E1787" s="18">
        <v>0.48262548262548299</v>
      </c>
      <c r="F1787" s="18">
        <v>0.47118547118547099</v>
      </c>
      <c r="G1787" s="18">
        <v>0.42428142428142401</v>
      </c>
      <c r="H1787" s="18">
        <v>0.49363649363649398</v>
      </c>
      <c r="I1787" s="18">
        <v>0.42785642785642802</v>
      </c>
      <c r="J1787" s="18">
        <v>0.41169741169741197</v>
      </c>
      <c r="K1787" s="18">
        <v>0.43629343629343598</v>
      </c>
      <c r="L1787" s="18">
        <v>0.48062348062348098</v>
      </c>
      <c r="M1787" s="18">
        <v>0.31488631488631502</v>
      </c>
      <c r="N1787" s="18">
        <v>0.13971113971113999</v>
      </c>
      <c r="O1787" s="18">
        <v>4.7190047190047199E-2</v>
      </c>
      <c r="P1787" s="18">
        <v>1.85900185900186E-3</v>
      </c>
      <c r="Q1787" s="18">
        <v>0</v>
      </c>
      <c r="R1787" s="18">
        <v>0</v>
      </c>
      <c r="S1787" s="18">
        <v>0</v>
      </c>
      <c r="T1787" s="18">
        <v>0.11311311311311301</v>
      </c>
      <c r="U1787" s="18">
        <v>0.32789932789932802</v>
      </c>
      <c r="V1787" s="18">
        <v>0.25411125411125401</v>
      </c>
      <c r="W1787" s="18">
        <v>0.32961532961533002</v>
      </c>
      <c r="X1787" s="18">
        <v>0.29186329186329202</v>
      </c>
      <c r="Y1787" s="18">
        <v>0.25153725153725198</v>
      </c>
      <c r="Z1787" s="18">
        <v>0.57500357500357502</v>
      </c>
    </row>
    <row r="1788" spans="1:26">
      <c r="A1788" s="41">
        <v>327</v>
      </c>
      <c r="B1788" s="24" t="s">
        <v>777</v>
      </c>
      <c r="C1788" s="18">
        <v>0.35292435292435298</v>
      </c>
      <c r="D1788" s="18">
        <v>0.45474045474045499</v>
      </c>
      <c r="E1788" s="18">
        <v>0.42614042614042602</v>
      </c>
      <c r="F1788" s="18">
        <v>0.314314314314314</v>
      </c>
      <c r="G1788" s="18">
        <v>0.48248248248248299</v>
      </c>
      <c r="H1788" s="18">
        <v>0.63391963391963402</v>
      </c>
      <c r="I1788" s="18">
        <v>0.56199056199056197</v>
      </c>
      <c r="J1788" s="18">
        <v>0.576004576004576</v>
      </c>
      <c r="K1788" s="18">
        <v>0.52881452881452895</v>
      </c>
      <c r="L1788" s="18">
        <v>0.35292435292435298</v>
      </c>
      <c r="M1788" s="18">
        <v>0.307736307736308</v>
      </c>
      <c r="N1788" s="18">
        <v>0.28042328042328002</v>
      </c>
      <c r="O1788" s="18">
        <v>0.35993135993136</v>
      </c>
      <c r="P1788" s="18">
        <v>0.40283140283140301</v>
      </c>
      <c r="Q1788" s="18">
        <v>0.24081224081224101</v>
      </c>
      <c r="R1788" s="18">
        <v>0.258544258544259</v>
      </c>
      <c r="S1788" s="18">
        <v>0.29443729443729399</v>
      </c>
      <c r="T1788" s="18">
        <v>0.23666523666523701</v>
      </c>
      <c r="U1788" s="18">
        <v>0.25639925639925598</v>
      </c>
      <c r="V1788" s="18">
        <v>0.25883025883025901</v>
      </c>
      <c r="W1788" s="18">
        <v>0.34920634920634902</v>
      </c>
      <c r="X1788" s="18">
        <v>0.36751036751036797</v>
      </c>
      <c r="Y1788" s="18">
        <v>0.28385528385528402</v>
      </c>
      <c r="Z1788" s="18">
        <v>0.182468182468182</v>
      </c>
    </row>
    <row r="1789" spans="1:26">
      <c r="A1789" s="41">
        <v>328</v>
      </c>
      <c r="B1789" s="24" t="s">
        <v>777</v>
      </c>
      <c r="C1789" s="18">
        <v>7.6648076648076602E-2</v>
      </c>
      <c r="D1789" s="18">
        <v>0.129272129272129</v>
      </c>
      <c r="E1789" s="18">
        <v>8.2368082368082393E-2</v>
      </c>
      <c r="F1789" s="18">
        <v>9.1234091234091194E-2</v>
      </c>
      <c r="G1789" s="18">
        <v>0.11154011154011199</v>
      </c>
      <c r="H1789" s="18">
        <v>4.0612040612040601E-2</v>
      </c>
      <c r="I1789" s="18">
        <v>2.31660231660232E-2</v>
      </c>
      <c r="J1789" s="18">
        <v>9.6382096382096397E-2</v>
      </c>
      <c r="K1789" s="18">
        <v>0.143143143143143</v>
      </c>
      <c r="L1789" s="18">
        <v>1.9305019305019301E-2</v>
      </c>
      <c r="M1789" s="18">
        <v>1.0725010725010699E-2</v>
      </c>
      <c r="N1789" s="18">
        <v>3.9039039039038999E-2</v>
      </c>
      <c r="O1789" s="18">
        <v>3.38910338910339E-2</v>
      </c>
      <c r="P1789" s="18">
        <v>8.3083083083083098E-2</v>
      </c>
      <c r="Q1789" s="18">
        <v>0.10739310739310701</v>
      </c>
      <c r="R1789" s="18">
        <v>2.7885027885027901E-2</v>
      </c>
      <c r="S1789" s="18">
        <v>0</v>
      </c>
      <c r="T1789" s="18">
        <v>2.57400257400257E-3</v>
      </c>
      <c r="U1789" s="18">
        <v>8.1367081367081401E-2</v>
      </c>
      <c r="V1789" s="18">
        <v>6.4922064922064898E-2</v>
      </c>
      <c r="W1789" s="18">
        <v>5.1337051337051298E-2</v>
      </c>
      <c r="X1789" s="18">
        <v>0.26397826397826402</v>
      </c>
      <c r="Y1789" s="18">
        <v>0.193908193908194</v>
      </c>
      <c r="Z1789" s="18">
        <v>0.26483626483626499</v>
      </c>
    </row>
    <row r="1790" spans="1:26">
      <c r="A1790" s="41">
        <v>329</v>
      </c>
      <c r="B1790" s="24" t="s">
        <v>777</v>
      </c>
      <c r="C1790" s="18">
        <v>0.32761332761332801</v>
      </c>
      <c r="D1790" s="18">
        <v>0.28171028171028201</v>
      </c>
      <c r="E1790" s="18">
        <v>0.59530959530959504</v>
      </c>
      <c r="F1790" s="18">
        <v>0.44801944801944799</v>
      </c>
      <c r="G1790" s="18">
        <v>0.61304161304161298</v>
      </c>
      <c r="H1790" s="18">
        <v>0.55569855569855597</v>
      </c>
      <c r="I1790" s="18">
        <v>0.63263263263263303</v>
      </c>
      <c r="J1790" s="18">
        <v>0.50693550693550704</v>
      </c>
      <c r="K1790" s="18">
        <v>0.701987701987702</v>
      </c>
      <c r="L1790" s="18">
        <v>0.76476476476476496</v>
      </c>
      <c r="M1790" s="18">
        <v>0.68182468182468203</v>
      </c>
      <c r="N1790" s="18">
        <v>0.73788073788073805</v>
      </c>
      <c r="O1790" s="18">
        <v>0.72200772200772201</v>
      </c>
      <c r="P1790" s="18">
        <v>0.69855569855569899</v>
      </c>
      <c r="Q1790" s="18">
        <v>0.43343343343343299</v>
      </c>
      <c r="R1790" s="18">
        <v>0.41541541541541499</v>
      </c>
      <c r="S1790" s="18">
        <v>0.61118261118261097</v>
      </c>
      <c r="T1790" s="18">
        <v>0.59659659659659703</v>
      </c>
      <c r="U1790" s="18">
        <v>0.75303875303875301</v>
      </c>
      <c r="V1790" s="18">
        <v>0.70213070213070194</v>
      </c>
      <c r="W1790" s="18">
        <v>0.54239954239954202</v>
      </c>
      <c r="X1790" s="18">
        <v>0.34763334763334802</v>
      </c>
      <c r="Y1790" s="18">
        <v>0.64350064350064295</v>
      </c>
      <c r="Z1790" s="18">
        <v>0.73630773630773605</v>
      </c>
    </row>
    <row r="1791" spans="1:26">
      <c r="A1791" s="41">
        <v>330</v>
      </c>
      <c r="B1791" s="24" t="s">
        <v>777</v>
      </c>
      <c r="C1791" s="18">
        <v>0.70527670527670505</v>
      </c>
      <c r="D1791" s="18">
        <v>0.33948233948233902</v>
      </c>
      <c r="E1791" s="18">
        <v>0.26712426712426701</v>
      </c>
      <c r="F1791" s="18">
        <v>0.61976261976262004</v>
      </c>
      <c r="G1791" s="18">
        <v>0.39167739167739202</v>
      </c>
      <c r="H1791" s="18">
        <v>0.30072930072930099</v>
      </c>
      <c r="I1791" s="18">
        <v>0.36808236808236799</v>
      </c>
      <c r="J1791" s="18">
        <v>0.22436722436722401</v>
      </c>
      <c r="K1791" s="18">
        <v>7.9937079937079894E-2</v>
      </c>
      <c r="L1791" s="18">
        <v>0.121979121979122</v>
      </c>
      <c r="M1791" s="18">
        <v>0.34034034034034</v>
      </c>
      <c r="N1791" s="18">
        <v>0.67267267267267306</v>
      </c>
      <c r="O1791" s="18">
        <v>0.78292578292578296</v>
      </c>
      <c r="P1791" s="18">
        <v>0.82982982982983</v>
      </c>
      <c r="Q1791" s="18">
        <v>0.66251966251966199</v>
      </c>
      <c r="R1791" s="18">
        <v>0.47318747318747301</v>
      </c>
      <c r="S1791" s="18">
        <v>0.59001859001859003</v>
      </c>
      <c r="T1791" s="18">
        <v>0.66752466752466699</v>
      </c>
      <c r="U1791" s="18">
        <v>0.61161161161161204</v>
      </c>
      <c r="V1791" s="18">
        <v>0.88845988845988799</v>
      </c>
      <c r="W1791" s="18">
        <v>0.75060775060775098</v>
      </c>
      <c r="X1791" s="18">
        <v>0.39353639353639303</v>
      </c>
      <c r="Y1791" s="18">
        <v>0.43243243243243201</v>
      </c>
      <c r="Z1791" s="18">
        <v>0.55770055770055804</v>
      </c>
    </row>
    <row r="1792" spans="1:26">
      <c r="A1792" s="41">
        <v>331</v>
      </c>
      <c r="B1792" s="24" t="s">
        <v>777</v>
      </c>
      <c r="C1792" s="18">
        <v>0.17231517231517199</v>
      </c>
      <c r="D1792" s="18">
        <v>0.39067639067639098</v>
      </c>
      <c r="E1792" s="18">
        <v>0.35807235807235799</v>
      </c>
      <c r="F1792" s="18">
        <v>0.376376376376376</v>
      </c>
      <c r="G1792" s="18">
        <v>0.40340340340340303</v>
      </c>
      <c r="H1792" s="18">
        <v>0.66380666380666398</v>
      </c>
      <c r="I1792" s="18">
        <v>0.33462033462033502</v>
      </c>
      <c r="J1792" s="18">
        <v>0.51909051909051895</v>
      </c>
      <c r="K1792" s="18">
        <v>0.48920348920348899</v>
      </c>
      <c r="L1792" s="18">
        <v>0.48920348920348899</v>
      </c>
      <c r="M1792" s="18">
        <v>0.38981838981839001</v>
      </c>
      <c r="N1792" s="18">
        <v>0.24939224939224899</v>
      </c>
      <c r="O1792" s="18">
        <v>0.17331617331617299</v>
      </c>
      <c r="P1792" s="18">
        <v>0.16030316030316</v>
      </c>
      <c r="Q1792" s="18">
        <v>2.2880022880022902E-2</v>
      </c>
      <c r="R1792" s="18">
        <v>7.6076076076076096E-2</v>
      </c>
      <c r="S1792" s="18">
        <v>3.38910338910339E-2</v>
      </c>
      <c r="T1792" s="18">
        <v>0</v>
      </c>
      <c r="U1792" s="18">
        <v>2.8600028600028601E-3</v>
      </c>
      <c r="V1792" s="18">
        <v>2.2880022880022902E-2</v>
      </c>
      <c r="W1792" s="18">
        <v>7.2930072930072901E-3</v>
      </c>
      <c r="X1792" s="18">
        <v>6.29200629200629E-3</v>
      </c>
      <c r="Y1792" s="18">
        <v>1.55870155870156E-2</v>
      </c>
      <c r="Z1792" s="18">
        <v>3.6751036751036803E-2</v>
      </c>
    </row>
    <row r="1793" spans="1:26">
      <c r="A1793" s="41">
        <v>332</v>
      </c>
      <c r="B1793" s="24" t="s">
        <v>777</v>
      </c>
      <c r="C1793" s="18">
        <v>6.5923065923065904E-2</v>
      </c>
      <c r="D1793" s="18">
        <v>6.6495066495066493E-2</v>
      </c>
      <c r="E1793" s="18">
        <v>8.8660088660088704E-2</v>
      </c>
      <c r="F1793" s="18">
        <v>0.14199914199914199</v>
      </c>
      <c r="G1793" s="18">
        <v>0.15086515086515101</v>
      </c>
      <c r="H1793" s="18">
        <v>0.25411125411125401</v>
      </c>
      <c r="I1793" s="18">
        <v>0.37451737451737499</v>
      </c>
      <c r="J1793" s="18">
        <v>0.21893321893321899</v>
      </c>
      <c r="K1793" s="18">
        <v>0.39539539539539498</v>
      </c>
      <c r="L1793" s="18">
        <v>0.38409838409838398</v>
      </c>
      <c r="M1793" s="18">
        <v>0.247104247104247</v>
      </c>
      <c r="N1793" s="18">
        <v>0.18604318604318601</v>
      </c>
      <c r="O1793" s="18">
        <v>0.13313313313313299</v>
      </c>
      <c r="P1793" s="18">
        <v>0.15587015587015601</v>
      </c>
      <c r="Q1793" s="18">
        <v>0.19204919204919199</v>
      </c>
      <c r="R1793" s="18">
        <v>0.171743171743172</v>
      </c>
      <c r="S1793" s="18">
        <v>0.41041041041040999</v>
      </c>
      <c r="T1793" s="18">
        <v>0.468039468039468</v>
      </c>
      <c r="U1793" s="18">
        <v>0.34634634634634598</v>
      </c>
      <c r="V1793" s="18">
        <v>0.39982839982840002</v>
      </c>
      <c r="W1793" s="18">
        <v>0.55669955669955695</v>
      </c>
      <c r="X1793" s="18">
        <v>0.53081653081653102</v>
      </c>
      <c r="Y1793" s="18">
        <v>0.74774774774774799</v>
      </c>
      <c r="Z1793" s="18">
        <v>0.59702559702559699</v>
      </c>
    </row>
    <row r="1794" spans="1:26">
      <c r="A1794" s="41">
        <v>333</v>
      </c>
      <c r="B1794" s="24" t="s">
        <v>777</v>
      </c>
      <c r="C1794" s="18">
        <v>0.55140855140855105</v>
      </c>
      <c r="D1794" s="18">
        <v>0.46103246103246098</v>
      </c>
      <c r="E1794" s="18">
        <v>0.65179465179465201</v>
      </c>
      <c r="F1794" s="18">
        <v>0.92420992420992398</v>
      </c>
      <c r="G1794" s="18">
        <v>0.85614185614185601</v>
      </c>
      <c r="H1794" s="18">
        <v>0.93622193622193595</v>
      </c>
      <c r="I1794" s="18">
        <v>0.96224796224796205</v>
      </c>
      <c r="J1794" s="18">
        <v>0.491062491062491</v>
      </c>
      <c r="K1794" s="18">
        <v>0.48820248820248802</v>
      </c>
      <c r="L1794" s="18">
        <v>0.49306449306449301</v>
      </c>
      <c r="M1794" s="18">
        <v>0.495781495781496</v>
      </c>
      <c r="N1794" s="18">
        <v>0.46703846703846702</v>
      </c>
      <c r="O1794" s="18">
        <v>0.48734448734448699</v>
      </c>
      <c r="P1794" s="18">
        <v>0.49678249678249697</v>
      </c>
      <c r="Q1794" s="18">
        <v>0.499070499070499</v>
      </c>
      <c r="R1794" s="18">
        <v>0.59030459030459004</v>
      </c>
      <c r="S1794" s="18">
        <v>0.59244959244959206</v>
      </c>
      <c r="T1794" s="18">
        <v>0.56699556699556697</v>
      </c>
      <c r="U1794" s="18">
        <v>0.65708565708565703</v>
      </c>
      <c r="V1794" s="18">
        <v>0.72529672529672495</v>
      </c>
      <c r="W1794" s="18">
        <v>0.39811239811239801</v>
      </c>
      <c r="X1794" s="18">
        <v>0.64821964821964795</v>
      </c>
      <c r="Y1794" s="18">
        <v>0.54054054054054101</v>
      </c>
      <c r="Z1794" s="18">
        <v>0.37966537966538</v>
      </c>
    </row>
    <row r="1795" spans="1:26">
      <c r="A1795" s="41">
        <v>334</v>
      </c>
      <c r="B1795" s="24" t="s">
        <v>777</v>
      </c>
      <c r="C1795" s="18">
        <v>0.30959530959531001</v>
      </c>
      <c r="D1795" s="18">
        <v>0.34062634062634101</v>
      </c>
      <c r="E1795" s="18">
        <v>0.29658229658229701</v>
      </c>
      <c r="F1795" s="18">
        <v>0.23194623194623201</v>
      </c>
      <c r="G1795" s="18">
        <v>0.20148720148720101</v>
      </c>
      <c r="H1795" s="18">
        <v>0.15029315029314999</v>
      </c>
      <c r="I1795" s="18">
        <v>0.37680537680537701</v>
      </c>
      <c r="J1795" s="18">
        <v>0.63277563277563298</v>
      </c>
      <c r="K1795" s="18">
        <v>0.56399256399256403</v>
      </c>
      <c r="L1795" s="18">
        <v>0.52094952094952096</v>
      </c>
      <c r="M1795" s="18">
        <v>0.625196625196625</v>
      </c>
      <c r="N1795" s="18">
        <v>0.73602173602173604</v>
      </c>
      <c r="O1795" s="18">
        <v>0.49935649935649901</v>
      </c>
      <c r="P1795" s="18">
        <v>0.51265551265551301</v>
      </c>
      <c r="Q1795" s="18">
        <v>0.315887315887316</v>
      </c>
      <c r="R1795" s="18">
        <v>0.21893321893321899</v>
      </c>
      <c r="S1795" s="18">
        <v>0.29186329186329202</v>
      </c>
      <c r="T1795" s="18">
        <v>0.345345345345345</v>
      </c>
      <c r="U1795" s="18">
        <v>0.67109967109967095</v>
      </c>
      <c r="V1795" s="18">
        <v>0.79908479908479901</v>
      </c>
      <c r="W1795" s="18">
        <v>0.59974259974260002</v>
      </c>
      <c r="X1795" s="18">
        <v>0.33805233805233798</v>
      </c>
      <c r="Y1795" s="18">
        <v>0.374803374803375</v>
      </c>
      <c r="Z1795" s="18">
        <v>0.43186043186043199</v>
      </c>
    </row>
    <row r="1796" spans="1:26">
      <c r="A1796" s="41">
        <v>335</v>
      </c>
      <c r="B1796" s="24" t="s">
        <v>777</v>
      </c>
      <c r="C1796" s="18">
        <v>0.61690261690261705</v>
      </c>
      <c r="D1796" s="18">
        <v>0.57028457028457002</v>
      </c>
      <c r="E1796" s="18">
        <v>0.512369512369512</v>
      </c>
      <c r="F1796" s="18">
        <v>0.58487058487058496</v>
      </c>
      <c r="G1796" s="18">
        <v>0.62376662376662395</v>
      </c>
      <c r="H1796" s="18">
        <v>0.47047047047047003</v>
      </c>
      <c r="I1796" s="18">
        <v>0.57228657228657198</v>
      </c>
      <c r="J1796" s="18">
        <v>0.58930358930358895</v>
      </c>
      <c r="K1796" s="18">
        <v>0.60460460460460497</v>
      </c>
      <c r="L1796" s="18">
        <v>0.43572143572143601</v>
      </c>
      <c r="M1796" s="18">
        <v>0.39625339625339601</v>
      </c>
      <c r="N1796" s="18">
        <v>0.38438438438438399</v>
      </c>
      <c r="O1796" s="18">
        <v>0.46517946517946501</v>
      </c>
      <c r="P1796" s="18">
        <v>0.31059631059631099</v>
      </c>
      <c r="Q1796" s="18">
        <v>0.24753324753324699</v>
      </c>
      <c r="R1796" s="18">
        <v>0.34791934791934798</v>
      </c>
      <c r="S1796" s="18">
        <v>0.30959530959531001</v>
      </c>
      <c r="T1796" s="18">
        <v>0.278278278278278</v>
      </c>
      <c r="U1796" s="18">
        <v>0.40311740311740302</v>
      </c>
      <c r="V1796" s="18">
        <v>0.42814242814242798</v>
      </c>
      <c r="W1796" s="18">
        <v>0.24109824109824099</v>
      </c>
      <c r="X1796" s="18">
        <v>0.14443014443014399</v>
      </c>
      <c r="Y1796" s="18">
        <v>0.21078221078221099</v>
      </c>
      <c r="Z1796" s="18">
        <v>0.16831116831116799</v>
      </c>
    </row>
    <row r="1797" spans="1:26">
      <c r="A1797" s="41">
        <v>336</v>
      </c>
      <c r="B1797" s="24" t="s">
        <v>777</v>
      </c>
      <c r="C1797" s="18">
        <v>0.123266123266123</v>
      </c>
      <c r="D1797" s="18">
        <v>0.133419133419133</v>
      </c>
      <c r="E1797" s="18">
        <v>0.14929214929214901</v>
      </c>
      <c r="F1797" s="18">
        <v>0.28199628199628202</v>
      </c>
      <c r="G1797" s="18">
        <v>0.22465322465322499</v>
      </c>
      <c r="H1797" s="18">
        <v>0.374803374803375</v>
      </c>
      <c r="I1797" s="18">
        <v>0.54440154440154398</v>
      </c>
      <c r="J1797" s="18">
        <v>0.78035178035177999</v>
      </c>
      <c r="K1797" s="18">
        <v>0.70627770627770603</v>
      </c>
      <c r="L1797" s="18">
        <v>0.59030459030459004</v>
      </c>
      <c r="M1797" s="18">
        <v>0.52466752466752498</v>
      </c>
      <c r="N1797" s="18">
        <v>0.401115401115401</v>
      </c>
      <c r="O1797" s="18">
        <v>0.458172458172458</v>
      </c>
      <c r="P1797" s="18">
        <v>0.49935649935649901</v>
      </c>
      <c r="Q1797" s="18">
        <v>0.36879736879736902</v>
      </c>
      <c r="R1797" s="18">
        <v>0.27370227370227401</v>
      </c>
      <c r="S1797" s="18">
        <v>0.185042185042185</v>
      </c>
      <c r="T1797" s="18">
        <v>0.59530959530959504</v>
      </c>
      <c r="U1797" s="18">
        <v>0.41312741312741302</v>
      </c>
      <c r="V1797" s="18">
        <v>0.25025025025024999</v>
      </c>
      <c r="W1797" s="18">
        <v>0.33862433862433899</v>
      </c>
      <c r="X1797" s="18">
        <v>0.328900328900329</v>
      </c>
      <c r="Y1797" s="18">
        <v>0.284856284856285</v>
      </c>
      <c r="Z1797" s="18">
        <v>0.44644644644644599</v>
      </c>
    </row>
    <row r="1798" spans="1:26">
      <c r="A1798" s="41">
        <v>337</v>
      </c>
      <c r="B1798" s="24" t="s">
        <v>777</v>
      </c>
      <c r="C1798" s="18">
        <v>0.40025740025739998</v>
      </c>
      <c r="D1798" s="18">
        <v>0.39553839553839598</v>
      </c>
      <c r="E1798" s="18">
        <v>0.59931359931359895</v>
      </c>
      <c r="F1798" s="18">
        <v>0.484484484484485</v>
      </c>
      <c r="G1798" s="18">
        <v>0.67295867295867295</v>
      </c>
      <c r="H1798" s="18">
        <v>0.78535678535678499</v>
      </c>
      <c r="I1798" s="18">
        <v>0.949234949234949</v>
      </c>
      <c r="J1798" s="18">
        <v>0.86715286715286699</v>
      </c>
      <c r="K1798" s="18">
        <v>0.69054769054769105</v>
      </c>
      <c r="L1798" s="18">
        <v>0.74174174174174201</v>
      </c>
      <c r="M1798" s="18">
        <v>0.87945087945087896</v>
      </c>
      <c r="N1798" s="18">
        <v>0.73030173030172996</v>
      </c>
      <c r="O1798" s="18">
        <v>0.71028171028171005</v>
      </c>
      <c r="P1798" s="18">
        <v>0.45559845559845602</v>
      </c>
      <c r="Q1798" s="18">
        <v>0.60303160303160297</v>
      </c>
      <c r="R1798" s="18">
        <v>0.66638066638066595</v>
      </c>
      <c r="S1798" s="18">
        <v>0.54583154583154603</v>
      </c>
      <c r="T1798" s="18">
        <v>0.37580437580437598</v>
      </c>
      <c r="U1798" s="18">
        <v>0.60274560274560296</v>
      </c>
      <c r="V1798" s="18">
        <v>0.80323180323180299</v>
      </c>
      <c r="W1798" s="18">
        <v>0.48376948376948398</v>
      </c>
      <c r="X1798" s="18">
        <v>0.51008151008151004</v>
      </c>
      <c r="Y1798" s="18">
        <v>0.51136851136851103</v>
      </c>
      <c r="Z1798" s="18">
        <v>0.49049049049048998</v>
      </c>
    </row>
    <row r="1799" spans="1:26">
      <c r="A1799" s="41">
        <v>338</v>
      </c>
      <c r="B1799" s="24" t="s">
        <v>777</v>
      </c>
      <c r="C1799" s="18">
        <v>0.48133848133848101</v>
      </c>
      <c r="D1799" s="18">
        <v>0.96424996424996401</v>
      </c>
      <c r="E1799" s="18">
        <v>0.63077363077363102</v>
      </c>
      <c r="F1799" s="18">
        <v>0.41913341913341901</v>
      </c>
      <c r="G1799" s="18">
        <v>0.43271843271843302</v>
      </c>
      <c r="H1799" s="18">
        <v>0.75918775918775905</v>
      </c>
      <c r="I1799" s="18">
        <v>0.51580151580151601</v>
      </c>
      <c r="J1799" s="18">
        <v>0.52795652795652803</v>
      </c>
      <c r="K1799" s="18">
        <v>0.38209638209638203</v>
      </c>
      <c r="L1799" s="18">
        <v>0.49978549978550002</v>
      </c>
      <c r="M1799" s="18">
        <v>0.74974974974974995</v>
      </c>
      <c r="N1799" s="18">
        <v>0.49778349778349801</v>
      </c>
      <c r="O1799" s="18">
        <v>0.48634348634348601</v>
      </c>
      <c r="P1799" s="18">
        <v>0.44544544544544501</v>
      </c>
      <c r="Q1799" s="18">
        <v>0.68354068354068298</v>
      </c>
      <c r="R1799" s="18">
        <v>0.45531245531245501</v>
      </c>
      <c r="S1799" s="18">
        <v>0.35392535392535401</v>
      </c>
      <c r="T1799" s="18">
        <v>0.21164021164021199</v>
      </c>
      <c r="U1799" s="18">
        <v>0.157157157157157</v>
      </c>
      <c r="V1799" s="18">
        <v>0.18790218790218799</v>
      </c>
      <c r="W1799" s="18">
        <v>0.35421135421135402</v>
      </c>
      <c r="X1799" s="18">
        <v>0.21707421707421701</v>
      </c>
      <c r="Y1799" s="18">
        <v>9.2521092521092502E-2</v>
      </c>
      <c r="Z1799" s="18">
        <v>1.2727012727012699E-2</v>
      </c>
    </row>
    <row r="1800" spans="1:26">
      <c r="A1800" s="41">
        <v>339</v>
      </c>
      <c r="B1800" s="24" t="s">
        <v>777</v>
      </c>
      <c r="C1800" s="18">
        <v>3.2318032318032298E-2</v>
      </c>
      <c r="D1800" s="18">
        <v>0</v>
      </c>
      <c r="E1800" s="18">
        <v>1.4014014014014E-2</v>
      </c>
      <c r="F1800" s="18">
        <v>8.5800085800085801E-2</v>
      </c>
      <c r="G1800" s="18">
        <v>0.14199914199914199</v>
      </c>
      <c r="H1800" s="18">
        <v>0.15086515086515101</v>
      </c>
      <c r="I1800" s="18">
        <v>0.17646217646217599</v>
      </c>
      <c r="J1800" s="18">
        <v>0.14285714285714299</v>
      </c>
      <c r="K1800" s="18">
        <v>0.20406120406120401</v>
      </c>
      <c r="L1800" s="18">
        <v>0.28171028171028201</v>
      </c>
      <c r="M1800" s="18">
        <v>0.30387530387530398</v>
      </c>
      <c r="N1800" s="18">
        <v>0.14929214929214901</v>
      </c>
      <c r="O1800" s="18">
        <v>0.16159016159016201</v>
      </c>
      <c r="P1800" s="18">
        <v>0.24596024596024599</v>
      </c>
      <c r="Q1800" s="18">
        <v>0.32318032318032303</v>
      </c>
      <c r="R1800" s="18">
        <v>0.33075933075933101</v>
      </c>
      <c r="S1800" s="18">
        <v>0.28671528671528701</v>
      </c>
      <c r="T1800" s="18">
        <v>0.327327327327327</v>
      </c>
      <c r="U1800" s="18">
        <v>0.15200915200915199</v>
      </c>
      <c r="V1800" s="18">
        <v>0.119405119405119</v>
      </c>
      <c r="W1800" s="18">
        <v>7.5790075790075795E-2</v>
      </c>
      <c r="X1800" s="18">
        <v>2.94580294580295E-2</v>
      </c>
      <c r="Y1800" s="18">
        <v>0</v>
      </c>
      <c r="Z1800" s="18">
        <v>0</v>
      </c>
    </row>
    <row r="1801" spans="1:26">
      <c r="A1801" s="41">
        <v>340</v>
      </c>
      <c r="B1801" s="24" t="s">
        <v>777</v>
      </c>
      <c r="C1801" s="18">
        <v>0</v>
      </c>
      <c r="D1801" s="18">
        <v>0</v>
      </c>
      <c r="E1801" s="18">
        <v>0</v>
      </c>
      <c r="F1801" s="18">
        <v>0</v>
      </c>
      <c r="G1801" s="18">
        <v>0</v>
      </c>
      <c r="H1801" s="18">
        <v>0</v>
      </c>
      <c r="I1801" s="18">
        <v>1.5730015730015701E-3</v>
      </c>
      <c r="J1801" s="18">
        <v>1.8018018018018001E-2</v>
      </c>
      <c r="K1801" s="18">
        <v>9.22350922350922E-2</v>
      </c>
      <c r="L1801" s="18">
        <v>6.8783068783068793E-2</v>
      </c>
      <c r="M1801" s="18">
        <v>3.0173030173030201E-2</v>
      </c>
      <c r="N1801" s="18">
        <v>5.3625053625053598E-2</v>
      </c>
      <c r="O1801" s="18">
        <v>0.10081510081510101</v>
      </c>
      <c r="P1801" s="18">
        <v>0.21135421135421101</v>
      </c>
      <c r="Q1801" s="18">
        <v>0.26240526240526202</v>
      </c>
      <c r="R1801" s="18">
        <v>0.31931931931931901</v>
      </c>
      <c r="S1801" s="18">
        <v>0.19333619333619301</v>
      </c>
      <c r="T1801" s="18">
        <v>0.21807521807521801</v>
      </c>
      <c r="U1801" s="18">
        <v>0.18918918918918901</v>
      </c>
      <c r="V1801" s="18">
        <v>0.191334191334191</v>
      </c>
      <c r="W1801" s="18">
        <v>0.12584012584012599</v>
      </c>
      <c r="X1801" s="18">
        <v>5.3911053911053899E-2</v>
      </c>
      <c r="Y1801" s="18">
        <v>7.8221078221078197E-2</v>
      </c>
      <c r="Z1801" s="18">
        <v>0.16630916630916601</v>
      </c>
    </row>
    <row r="1802" spans="1:26">
      <c r="A1802" s="41">
        <v>341</v>
      </c>
      <c r="B1802" s="24" t="s">
        <v>777</v>
      </c>
      <c r="C1802" s="18">
        <v>0.317460317460317</v>
      </c>
      <c r="D1802" s="18">
        <v>0.30573430573430599</v>
      </c>
      <c r="E1802" s="18">
        <v>0.29272129272129299</v>
      </c>
      <c r="F1802" s="18">
        <v>0.299442299442299</v>
      </c>
      <c r="G1802" s="18">
        <v>0.28356928356928401</v>
      </c>
      <c r="H1802" s="18">
        <v>0.161304161304161</v>
      </c>
      <c r="I1802" s="18">
        <v>0.30058630058630098</v>
      </c>
      <c r="J1802" s="18">
        <v>0.246246246246246</v>
      </c>
      <c r="K1802" s="18">
        <v>0.20906620906620901</v>
      </c>
      <c r="L1802" s="18">
        <v>0.27084227084227103</v>
      </c>
      <c r="M1802" s="18">
        <v>0.52924352924352902</v>
      </c>
      <c r="N1802" s="18">
        <v>0.59059059059059105</v>
      </c>
      <c r="O1802" s="18">
        <v>0.44072644072644102</v>
      </c>
      <c r="P1802" s="18">
        <v>0.78120978120978102</v>
      </c>
      <c r="Q1802" s="18">
        <v>0.64736164736164703</v>
      </c>
      <c r="R1802" s="18">
        <v>0.62619762619762598</v>
      </c>
      <c r="S1802" s="18">
        <v>0.59816959816959803</v>
      </c>
      <c r="T1802" s="18">
        <v>0.63120263120263098</v>
      </c>
      <c r="U1802" s="18">
        <v>0.63878163878163896</v>
      </c>
      <c r="V1802" s="18">
        <v>0.64035464035463996</v>
      </c>
      <c r="W1802" s="18">
        <v>0.61776061776061797</v>
      </c>
      <c r="X1802" s="18">
        <v>0.58973258973259002</v>
      </c>
      <c r="Y1802" s="18">
        <v>0.64707564707564702</v>
      </c>
      <c r="Z1802" s="18">
        <v>0.63463463463463499</v>
      </c>
    </row>
    <row r="1803" spans="1:26">
      <c r="A1803" s="41">
        <v>342</v>
      </c>
      <c r="B1803" s="24" t="s">
        <v>777</v>
      </c>
      <c r="C1803" s="18">
        <v>0.63277563277563298</v>
      </c>
      <c r="D1803" s="18">
        <v>0.55669955669955695</v>
      </c>
      <c r="E1803" s="18">
        <v>0.63406263406263397</v>
      </c>
      <c r="F1803" s="18">
        <v>0.63306163306163299</v>
      </c>
      <c r="G1803" s="18">
        <v>0.63206063206063201</v>
      </c>
      <c r="H1803" s="18">
        <v>0.63120263120263098</v>
      </c>
      <c r="I1803" s="18">
        <v>0.62419562419562402</v>
      </c>
      <c r="J1803" s="18">
        <v>0.63277563277563298</v>
      </c>
      <c r="K1803" s="18">
        <v>0.63377663377663396</v>
      </c>
      <c r="L1803" s="18">
        <v>0.32947232947232902</v>
      </c>
      <c r="M1803" s="18">
        <v>0.36379236379236402</v>
      </c>
      <c r="N1803" s="18">
        <v>0.365079365079365</v>
      </c>
      <c r="O1803" s="18">
        <v>0.39039039039038997</v>
      </c>
      <c r="P1803" s="18">
        <v>0.29758329758329799</v>
      </c>
      <c r="Q1803" s="18">
        <v>0.13027313027313001</v>
      </c>
      <c r="R1803" s="18">
        <v>0.17803517803517799</v>
      </c>
      <c r="S1803" s="18">
        <v>0.14128414128414099</v>
      </c>
      <c r="T1803" s="18">
        <v>0.13942513942513901</v>
      </c>
      <c r="U1803" s="18">
        <v>8.1081081081081099E-2</v>
      </c>
      <c r="V1803" s="18">
        <v>4.97640497640498E-2</v>
      </c>
      <c r="W1803" s="18">
        <v>4.5903045903045898E-2</v>
      </c>
      <c r="X1803" s="18">
        <v>5.6056056056056097E-2</v>
      </c>
      <c r="Y1803" s="18">
        <v>0.12669812669812699</v>
      </c>
      <c r="Z1803" s="18">
        <v>0.14099814099814101</v>
      </c>
    </row>
    <row r="1804" spans="1:26">
      <c r="A1804" s="41">
        <v>343</v>
      </c>
      <c r="B1804" s="24" t="s">
        <v>777</v>
      </c>
      <c r="C1804" s="18">
        <v>0.114686114686115</v>
      </c>
      <c r="D1804" s="18">
        <v>0.21807521807521801</v>
      </c>
      <c r="E1804" s="18">
        <v>0.26269126269126297</v>
      </c>
      <c r="F1804" s="18">
        <v>0.40998140998141003</v>
      </c>
      <c r="G1804" s="18">
        <v>0.353639353639354</v>
      </c>
      <c r="H1804" s="18">
        <v>0.58815958815958802</v>
      </c>
      <c r="I1804" s="18">
        <v>0.45945945945945899</v>
      </c>
      <c r="J1804" s="18">
        <v>0.11440011440011399</v>
      </c>
      <c r="K1804" s="18">
        <v>0.25282425282425303</v>
      </c>
      <c r="L1804" s="18">
        <v>0.343772343772344</v>
      </c>
      <c r="M1804" s="18">
        <v>0.28871728871728902</v>
      </c>
      <c r="N1804" s="18">
        <v>0.14600314600314601</v>
      </c>
      <c r="O1804" s="18">
        <v>0.114114114114114</v>
      </c>
      <c r="P1804" s="18">
        <v>4.97640497640498E-2</v>
      </c>
      <c r="Q1804" s="18">
        <v>6.7210067210067198E-2</v>
      </c>
      <c r="R1804" s="18">
        <v>9.6668096668096698E-2</v>
      </c>
      <c r="S1804" s="18">
        <v>4.4044044044044002E-2</v>
      </c>
      <c r="T1804" s="18">
        <v>4.7190047190047199E-2</v>
      </c>
      <c r="U1804" s="18">
        <v>0.104819104819105</v>
      </c>
      <c r="V1804" s="18">
        <v>0.123838123838124</v>
      </c>
      <c r="W1804" s="18">
        <v>0.175890175890176</v>
      </c>
      <c r="X1804" s="18">
        <v>0.19991419991420001</v>
      </c>
      <c r="Y1804" s="18">
        <v>0.21578721578721599</v>
      </c>
      <c r="Z1804" s="18">
        <v>0.39253539253539299</v>
      </c>
    </row>
    <row r="1805" spans="1:26">
      <c r="A1805" s="41">
        <v>344</v>
      </c>
      <c r="B1805" s="24" t="s">
        <v>777</v>
      </c>
      <c r="C1805" s="18">
        <v>0.22436722436722401</v>
      </c>
      <c r="D1805" s="18">
        <v>0.30001430001430002</v>
      </c>
      <c r="E1805" s="18">
        <v>0.473044473044473</v>
      </c>
      <c r="F1805" s="18">
        <v>0.39739739739739699</v>
      </c>
      <c r="G1805" s="18">
        <v>0.44959244959244998</v>
      </c>
      <c r="H1805" s="18">
        <v>0.34820534820534799</v>
      </c>
      <c r="I1805" s="18">
        <v>0.27970827970827999</v>
      </c>
      <c r="J1805" s="18">
        <v>0.56141856141856095</v>
      </c>
      <c r="K1805" s="18">
        <v>0.31174031174031203</v>
      </c>
      <c r="L1805" s="18">
        <v>0.24810524810524801</v>
      </c>
      <c r="M1805" s="18">
        <v>0.33519233519233499</v>
      </c>
      <c r="N1805" s="18">
        <v>0.39825539825539802</v>
      </c>
      <c r="O1805" s="18">
        <v>0.28328328328328301</v>
      </c>
      <c r="P1805" s="18">
        <v>0.18432718432718401</v>
      </c>
      <c r="Q1805" s="18">
        <v>0.190762190762191</v>
      </c>
      <c r="R1805" s="18">
        <v>9.4094094094094097E-2</v>
      </c>
      <c r="S1805" s="18">
        <v>0.58658658658658702</v>
      </c>
      <c r="T1805" s="18">
        <v>0.44430144430144403</v>
      </c>
      <c r="U1805" s="18">
        <v>0.35964535964535999</v>
      </c>
      <c r="V1805" s="18">
        <v>0.41798941798941802</v>
      </c>
      <c r="W1805" s="18">
        <v>0.42814242814242798</v>
      </c>
      <c r="X1805" s="18">
        <v>0.41470041470041502</v>
      </c>
      <c r="Y1805" s="18">
        <v>0.27470327470327499</v>
      </c>
      <c r="Z1805" s="18">
        <v>0.47404547404547398</v>
      </c>
    </row>
    <row r="1806" spans="1:26">
      <c r="A1806" s="41">
        <v>345</v>
      </c>
      <c r="B1806" s="24" t="s">
        <v>777</v>
      </c>
      <c r="C1806" s="18">
        <v>0.67624767624767601</v>
      </c>
      <c r="D1806" s="18">
        <v>0.29372229372229403</v>
      </c>
      <c r="E1806" s="18">
        <v>0.207922207922208</v>
      </c>
      <c r="F1806" s="18">
        <v>0.118261118261118</v>
      </c>
      <c r="G1806" s="18">
        <v>5.83440583440583E-2</v>
      </c>
      <c r="H1806" s="18">
        <v>7.1643071643071599E-2</v>
      </c>
      <c r="I1806" s="18">
        <v>9.2521092521092502E-2</v>
      </c>
      <c r="J1806" s="18">
        <v>0.19576719576719601</v>
      </c>
      <c r="K1806" s="18">
        <v>4.8763048763048801E-2</v>
      </c>
      <c r="L1806" s="18">
        <v>5.06220506220506E-2</v>
      </c>
      <c r="M1806" s="18">
        <v>5.7343057343057301E-2</v>
      </c>
      <c r="N1806" s="18">
        <v>0.15844415844415799</v>
      </c>
      <c r="O1806" s="18">
        <v>0.108108108108108</v>
      </c>
      <c r="P1806" s="18">
        <v>7.5075075075075104E-2</v>
      </c>
      <c r="Q1806" s="18">
        <v>0.12712712712712701</v>
      </c>
      <c r="R1806" s="18">
        <v>7.6648076648076602E-2</v>
      </c>
      <c r="S1806" s="18">
        <v>2.44530244530245E-2</v>
      </c>
      <c r="T1806" s="18">
        <v>3.4177034177034202E-2</v>
      </c>
      <c r="U1806" s="18">
        <v>8.6801086801086794E-2</v>
      </c>
      <c r="V1806" s="18">
        <v>0.20020020020019999</v>
      </c>
      <c r="W1806" s="18">
        <v>7.5790075790075795E-2</v>
      </c>
      <c r="X1806" s="18">
        <v>5.1051051051050997E-2</v>
      </c>
      <c r="Y1806" s="18">
        <v>1.4014014014014E-2</v>
      </c>
      <c r="Z1806" s="18">
        <v>5.8916058916058903E-2</v>
      </c>
    </row>
    <row r="1807" spans="1:26">
      <c r="A1807" s="41">
        <v>346</v>
      </c>
      <c r="B1807" s="24" t="s">
        <v>777</v>
      </c>
      <c r="C1807" s="18">
        <v>1.4586014586014599E-2</v>
      </c>
      <c r="D1807" s="18">
        <v>4.0612040612040601E-2</v>
      </c>
      <c r="E1807" s="18">
        <v>0.153725153725154</v>
      </c>
      <c r="F1807" s="18">
        <v>0.62634062634062604</v>
      </c>
      <c r="G1807" s="18">
        <v>0.48162448162448201</v>
      </c>
      <c r="H1807" s="18">
        <v>0.49206349206349198</v>
      </c>
      <c r="I1807" s="18">
        <v>0.474760474760475</v>
      </c>
      <c r="J1807" s="18">
        <v>0.83268983268983299</v>
      </c>
      <c r="K1807" s="18">
        <v>0.38981838981839001</v>
      </c>
      <c r="L1807" s="18">
        <v>0.49678249678249697</v>
      </c>
      <c r="M1807" s="18">
        <v>0.55326755326755295</v>
      </c>
      <c r="N1807" s="18">
        <v>0.53968253968253999</v>
      </c>
      <c r="O1807" s="18">
        <v>0.82096382096382103</v>
      </c>
      <c r="P1807" s="18">
        <v>0.88145288145288103</v>
      </c>
      <c r="Q1807" s="18">
        <v>0.49134849134849101</v>
      </c>
      <c r="R1807" s="18">
        <v>0.60646360646360598</v>
      </c>
      <c r="S1807" s="18">
        <v>0.48634348634348601</v>
      </c>
      <c r="T1807" s="18">
        <v>0.48319748319748301</v>
      </c>
      <c r="U1807" s="18">
        <v>0.484484484484485</v>
      </c>
      <c r="V1807" s="18">
        <v>0.37709137709137702</v>
      </c>
      <c r="W1807" s="18">
        <v>0.57071357071357098</v>
      </c>
      <c r="X1807" s="18">
        <v>0.79736879736879696</v>
      </c>
      <c r="Y1807" s="18">
        <v>0.482768482768483</v>
      </c>
      <c r="Z1807" s="18">
        <v>0.481195481195481</v>
      </c>
    </row>
    <row r="1808" spans="1:26">
      <c r="A1808" s="41">
        <v>347</v>
      </c>
      <c r="B1808" s="24" t="s">
        <v>777</v>
      </c>
      <c r="C1808" s="18">
        <v>0.47876447876447897</v>
      </c>
      <c r="D1808" s="18">
        <v>0.47876447876447897</v>
      </c>
      <c r="E1808" s="18">
        <v>0.478049478049478</v>
      </c>
      <c r="F1808" s="18">
        <v>0.47876447876447897</v>
      </c>
      <c r="G1808" s="18">
        <v>0.47390247390247398</v>
      </c>
      <c r="H1808" s="18">
        <v>0.476190476190476</v>
      </c>
      <c r="I1808" s="18">
        <v>0.49492349492349502</v>
      </c>
      <c r="J1808" s="18">
        <v>0.64192764192764196</v>
      </c>
      <c r="K1808" s="18">
        <v>0.79336479336479304</v>
      </c>
      <c r="L1808" s="18">
        <v>0.91991991991991995</v>
      </c>
      <c r="M1808" s="18">
        <v>0.60975260975261003</v>
      </c>
      <c r="N1808" s="18">
        <v>0.626769626769627</v>
      </c>
      <c r="O1808" s="18">
        <v>0.39825539825539802</v>
      </c>
      <c r="P1808" s="18">
        <v>0.37666237666237701</v>
      </c>
      <c r="Q1808" s="18">
        <v>0.20334620334620301</v>
      </c>
      <c r="R1808" s="18">
        <v>0.14671814671814701</v>
      </c>
      <c r="S1808" s="18">
        <v>7.6934076934076903E-2</v>
      </c>
      <c r="T1808" s="18">
        <v>5.6485056485056501E-2</v>
      </c>
      <c r="U1808" s="18">
        <v>0</v>
      </c>
      <c r="V1808" s="18">
        <v>2.3738023738023702E-2</v>
      </c>
      <c r="W1808" s="18">
        <v>0.34820534820534799</v>
      </c>
      <c r="X1808" s="18">
        <v>0.22722722722722699</v>
      </c>
      <c r="Y1808" s="18">
        <v>0.54239954239954202</v>
      </c>
      <c r="Z1808" s="18">
        <v>0.788788788788789</v>
      </c>
    </row>
    <row r="1809" spans="1:26">
      <c r="A1809" s="41">
        <v>348</v>
      </c>
      <c r="B1809" s="24" t="s">
        <v>777</v>
      </c>
      <c r="C1809" s="18">
        <v>0.55855855855855896</v>
      </c>
      <c r="D1809" s="18">
        <v>0.25983125983125999</v>
      </c>
      <c r="E1809" s="18">
        <v>0.58487058487058496</v>
      </c>
      <c r="F1809" s="18">
        <v>0.71524216739060498</v>
      </c>
      <c r="G1809" s="18">
        <v>0.75918775918775905</v>
      </c>
      <c r="H1809" s="18">
        <v>0.74560274560274598</v>
      </c>
      <c r="I1809" s="18">
        <v>0.34034034034034</v>
      </c>
      <c r="J1809" s="18">
        <v>0.40883740883740899</v>
      </c>
      <c r="K1809" s="18">
        <v>0.29243529243529198</v>
      </c>
      <c r="L1809" s="18">
        <v>0.171171171171171</v>
      </c>
      <c r="M1809" s="18">
        <v>4.5903045903045898E-2</v>
      </c>
      <c r="N1809" s="18">
        <v>0.113399113399113</v>
      </c>
      <c r="O1809" s="18">
        <v>0.110968110968111</v>
      </c>
      <c r="P1809" s="18">
        <v>0.18432718432718401</v>
      </c>
      <c r="Q1809" s="18">
        <v>0.12012012012011999</v>
      </c>
      <c r="R1809" s="18">
        <v>0.35077935077935102</v>
      </c>
      <c r="S1809" s="18">
        <v>0.48920348920348899</v>
      </c>
      <c r="T1809" s="18">
        <v>0.41798941798941802</v>
      </c>
      <c r="U1809" s="18">
        <v>0.96153296153296097</v>
      </c>
      <c r="V1809" s="18">
        <v>0.64507364507364495</v>
      </c>
      <c r="W1809" s="18">
        <v>0.65422565422565404</v>
      </c>
      <c r="X1809" s="18">
        <v>0.48348348348348302</v>
      </c>
      <c r="Y1809" s="18">
        <v>0.49549549549549499</v>
      </c>
      <c r="Z1809" s="18">
        <v>0.49735449735449699</v>
      </c>
    </row>
    <row r="1810" spans="1:26">
      <c r="A1810" s="41">
        <v>349</v>
      </c>
      <c r="B1810" s="24" t="s">
        <v>777</v>
      </c>
      <c r="C1810" s="18">
        <v>0.47747747747747699</v>
      </c>
      <c r="D1810" s="18">
        <v>0.50064350064350105</v>
      </c>
      <c r="E1810" s="18">
        <v>0.48734448734448699</v>
      </c>
      <c r="F1810" s="18">
        <v>0.51194051194051204</v>
      </c>
      <c r="G1810" s="18">
        <v>0.50436150436150395</v>
      </c>
      <c r="H1810" s="18">
        <v>0.49520949520949498</v>
      </c>
      <c r="I1810" s="18">
        <v>0.42614042614042602</v>
      </c>
      <c r="J1810" s="18">
        <v>0.71957671957671998</v>
      </c>
      <c r="K1810" s="18">
        <v>0.63077363077363102</v>
      </c>
      <c r="L1810" s="18">
        <v>0.49778349778349801</v>
      </c>
      <c r="M1810" s="18">
        <v>0.497640497640498</v>
      </c>
      <c r="N1810" s="18">
        <v>0.40554840554840599</v>
      </c>
      <c r="O1810" s="18">
        <v>0.79522379522379505</v>
      </c>
      <c r="P1810" s="18">
        <v>0.389389389389389</v>
      </c>
      <c r="Q1810" s="18">
        <v>0.60703560703560699</v>
      </c>
      <c r="R1810" s="18">
        <v>0.50092950092950095</v>
      </c>
      <c r="S1810" s="18">
        <v>0.81710281710281696</v>
      </c>
      <c r="T1810" s="18">
        <v>0.67739167739167705</v>
      </c>
      <c r="U1810" s="18">
        <v>0.59316459316459302</v>
      </c>
      <c r="V1810" s="18">
        <v>0.63306163306163299</v>
      </c>
      <c r="W1810" s="18">
        <v>0.63749463749463697</v>
      </c>
      <c r="X1810" s="18">
        <v>0.37494637494637501</v>
      </c>
      <c r="Y1810" s="18">
        <v>0.10582010582010599</v>
      </c>
      <c r="Z1810" s="18">
        <v>2.7313027313027299E-2</v>
      </c>
    </row>
    <row r="1811" spans="1:26">
      <c r="A1811" s="41">
        <v>350</v>
      </c>
      <c r="B1811" s="24" t="s">
        <v>777</v>
      </c>
      <c r="C1811" s="18">
        <v>1.35850135850136E-2</v>
      </c>
      <c r="D1811" s="18">
        <v>0</v>
      </c>
      <c r="E1811" s="18">
        <v>0</v>
      </c>
      <c r="F1811" s="18">
        <v>0</v>
      </c>
      <c r="G1811" s="18">
        <v>0</v>
      </c>
      <c r="H1811" s="18">
        <v>0</v>
      </c>
      <c r="I1811" s="18">
        <v>0</v>
      </c>
      <c r="J1811" s="18">
        <v>0</v>
      </c>
      <c r="K1811" s="18">
        <v>0</v>
      </c>
      <c r="L1811" s="18">
        <v>0</v>
      </c>
      <c r="M1811" s="18">
        <v>0</v>
      </c>
      <c r="N1811" s="18">
        <v>0</v>
      </c>
      <c r="O1811" s="18">
        <v>0</v>
      </c>
      <c r="P1811" s="18">
        <v>0</v>
      </c>
      <c r="Q1811" s="18">
        <v>0</v>
      </c>
      <c r="R1811" s="18">
        <v>0</v>
      </c>
      <c r="S1811" s="18">
        <v>0</v>
      </c>
      <c r="T1811" s="18">
        <v>1.2298012298012299E-2</v>
      </c>
      <c r="U1811" s="18">
        <v>8.6801086801086794E-2</v>
      </c>
      <c r="V1811" s="18">
        <v>5.7057057057057103E-2</v>
      </c>
      <c r="W1811" s="18">
        <v>0.104247104247104</v>
      </c>
      <c r="X1811" s="18">
        <v>6.0203060203060203E-2</v>
      </c>
      <c r="Y1811" s="18">
        <v>6.9784069784069799E-2</v>
      </c>
      <c r="Z1811" s="18">
        <v>9.5810095810095804E-3</v>
      </c>
    </row>
    <row r="1812" spans="1:26">
      <c r="A1812" s="41">
        <v>351</v>
      </c>
      <c r="B1812" s="24" t="s">
        <v>777</v>
      </c>
      <c r="C1812" s="18">
        <v>5.51980551980552E-2</v>
      </c>
      <c r="D1812" s="18">
        <v>6.20620620620621E-2</v>
      </c>
      <c r="E1812" s="18">
        <v>3.2032032032031997E-2</v>
      </c>
      <c r="F1812" s="18">
        <v>1.8304018304018298E-2</v>
      </c>
      <c r="G1812" s="18">
        <v>2.7885027885027901E-2</v>
      </c>
      <c r="H1812" s="18">
        <v>1.3013013013013001E-2</v>
      </c>
      <c r="I1812" s="18">
        <v>0</v>
      </c>
      <c r="J1812" s="18">
        <v>0</v>
      </c>
      <c r="K1812" s="18">
        <v>0</v>
      </c>
      <c r="L1812" s="18">
        <v>1.9305019305019301E-2</v>
      </c>
      <c r="M1812" s="18">
        <v>1.9019019019019E-2</v>
      </c>
      <c r="N1812" s="18">
        <v>0</v>
      </c>
      <c r="O1812" s="18">
        <v>0</v>
      </c>
      <c r="P1812" s="18">
        <v>0</v>
      </c>
      <c r="Q1812" s="18">
        <v>5.9917059917059902E-2</v>
      </c>
      <c r="R1812" s="18">
        <v>9.5381095381095404E-2</v>
      </c>
      <c r="S1812" s="18">
        <v>0.18132418132418099</v>
      </c>
      <c r="T1812" s="18">
        <v>0.32003432003431997</v>
      </c>
      <c r="U1812" s="18">
        <v>0.27255827255827297</v>
      </c>
      <c r="V1812" s="18">
        <v>0.16230516230516201</v>
      </c>
      <c r="W1812" s="18">
        <v>0.53210353210353201</v>
      </c>
      <c r="X1812" s="18">
        <v>0.47819247819247801</v>
      </c>
      <c r="Y1812" s="18">
        <v>0.445302445302445</v>
      </c>
      <c r="Z1812" s="18">
        <v>0.45760045760045798</v>
      </c>
    </row>
    <row r="1813" spans="1:26">
      <c r="A1813" s="41">
        <v>352</v>
      </c>
      <c r="B1813" s="24" t="s">
        <v>777</v>
      </c>
      <c r="C1813" s="18">
        <v>0.463034463034463</v>
      </c>
      <c r="D1813" s="18">
        <v>0.78607178607178596</v>
      </c>
      <c r="E1813" s="18">
        <v>0.77305877305877302</v>
      </c>
      <c r="F1813" s="18">
        <v>0.55541255541255496</v>
      </c>
      <c r="G1813" s="18">
        <v>0.43429143429143402</v>
      </c>
      <c r="H1813" s="18">
        <v>0.44129844129844098</v>
      </c>
      <c r="I1813" s="18">
        <v>0.71527987250643499</v>
      </c>
      <c r="J1813" s="18">
        <v>0.62233662233662201</v>
      </c>
      <c r="K1813" s="18">
        <v>0.57800657800657795</v>
      </c>
      <c r="L1813" s="18">
        <v>8.2654082654082695E-2</v>
      </c>
      <c r="M1813" s="18">
        <v>1.35850135850136E-2</v>
      </c>
      <c r="N1813" s="18">
        <v>7.6934076934076903E-2</v>
      </c>
      <c r="O1813" s="18">
        <v>1.04390104390104E-2</v>
      </c>
      <c r="P1813" s="18">
        <v>0.23509223509223501</v>
      </c>
      <c r="Q1813" s="18">
        <v>0.10167310167310201</v>
      </c>
      <c r="R1813" s="18">
        <v>0.231660231660232</v>
      </c>
      <c r="S1813" s="18">
        <v>0.192335192335192</v>
      </c>
      <c r="T1813" s="18">
        <v>0.17303017303017301</v>
      </c>
      <c r="U1813" s="18">
        <v>0.213642213642214</v>
      </c>
      <c r="V1813" s="18">
        <v>0.142285142285142</v>
      </c>
      <c r="W1813" s="18">
        <v>4.4044044044044002E-2</v>
      </c>
      <c r="X1813" s="18">
        <v>0.20663520663520701</v>
      </c>
      <c r="Y1813" s="18">
        <v>0.14014014014014001</v>
      </c>
      <c r="Z1813" s="18">
        <v>0.194909194909195</v>
      </c>
    </row>
    <row r="1814" spans="1:26">
      <c r="A1814" s="41">
        <v>353</v>
      </c>
      <c r="B1814" s="24" t="s">
        <v>777</v>
      </c>
      <c r="C1814" s="18">
        <v>0.49049049049048998</v>
      </c>
      <c r="D1814" s="18">
        <v>6.8068068068068102E-2</v>
      </c>
      <c r="E1814" s="18">
        <v>0.442013442013442</v>
      </c>
      <c r="F1814" s="18">
        <v>0.14285714285714299</v>
      </c>
      <c r="G1814" s="18">
        <v>0.241527241527242</v>
      </c>
      <c r="H1814" s="18">
        <v>0.17488917488917499</v>
      </c>
      <c r="I1814" s="18">
        <v>0.21292721292721301</v>
      </c>
      <c r="J1814" s="18">
        <v>0.31402831402831399</v>
      </c>
      <c r="K1814" s="18">
        <v>0.18976118976119</v>
      </c>
      <c r="L1814" s="18">
        <v>0.22651222651222699</v>
      </c>
      <c r="M1814" s="18">
        <v>0.37895037895037897</v>
      </c>
      <c r="N1814" s="18">
        <v>0.281424281424281</v>
      </c>
      <c r="O1814" s="18">
        <v>0.218647218647219</v>
      </c>
      <c r="P1814" s="18">
        <v>0.29872729872729897</v>
      </c>
      <c r="Q1814" s="18">
        <v>0.13027313027313001</v>
      </c>
      <c r="R1814" s="18">
        <v>0.157872157872158</v>
      </c>
      <c r="S1814" s="18">
        <v>0.16545116545116501</v>
      </c>
      <c r="T1814" s="18">
        <v>0.171171171171171</v>
      </c>
      <c r="U1814" s="18">
        <v>0.14099814099814101</v>
      </c>
      <c r="V1814" s="18">
        <v>0.11597311597311601</v>
      </c>
      <c r="W1814" s="18">
        <v>9.2521092521092502E-2</v>
      </c>
      <c r="X1814" s="18">
        <v>0.123552123552124</v>
      </c>
      <c r="Y1814" s="18">
        <v>0.168597168597169</v>
      </c>
      <c r="Z1814" s="18">
        <v>0.223366223366223</v>
      </c>
    </row>
    <row r="1815" spans="1:26">
      <c r="A1815" s="41">
        <v>354</v>
      </c>
      <c r="B1815" s="24" t="s">
        <v>777</v>
      </c>
      <c r="C1815" s="18">
        <v>0.14514514514514501</v>
      </c>
      <c r="D1815" s="18">
        <v>0.134134134134134</v>
      </c>
      <c r="E1815" s="18">
        <v>8.55140855140855E-2</v>
      </c>
      <c r="F1815" s="18">
        <v>0.102388102388102</v>
      </c>
      <c r="G1815" s="18">
        <v>0.11883311883311901</v>
      </c>
      <c r="H1815" s="18">
        <v>0.207922207922208</v>
      </c>
      <c r="I1815" s="18">
        <v>0.29243529243529198</v>
      </c>
      <c r="J1815" s="18">
        <v>0.27913627913627898</v>
      </c>
      <c r="K1815" s="18">
        <v>0.24753324753324699</v>
      </c>
      <c r="L1815" s="18">
        <v>0.24181324181324201</v>
      </c>
      <c r="M1815" s="18">
        <v>0.35449735449735498</v>
      </c>
      <c r="N1815" s="18">
        <v>0.37609037609037599</v>
      </c>
      <c r="O1815" s="18">
        <v>0.39854139854139897</v>
      </c>
      <c r="P1815" s="18">
        <v>0.27699127699127701</v>
      </c>
      <c r="Q1815" s="18">
        <v>0.19619619619619599</v>
      </c>
      <c r="R1815" s="18">
        <v>0.16316316316316301</v>
      </c>
      <c r="S1815" s="18">
        <v>0.114972114972115</v>
      </c>
      <c r="T1815" s="18">
        <v>2.94580294580295E-2</v>
      </c>
      <c r="U1815" s="18">
        <v>9.22350922350922E-2</v>
      </c>
      <c r="V1815" s="18">
        <v>9.1949091949091899E-2</v>
      </c>
      <c r="W1815" s="18">
        <v>5.0336050336050299E-2</v>
      </c>
      <c r="X1815" s="18">
        <v>4.5045045045045001E-2</v>
      </c>
      <c r="Y1815" s="18">
        <v>2.1879021879021899E-2</v>
      </c>
      <c r="Z1815" s="18">
        <v>5.0336050336050299E-2</v>
      </c>
    </row>
    <row r="1816" spans="1:26">
      <c r="A1816" s="41">
        <v>355</v>
      </c>
      <c r="B1816" s="24" t="s">
        <v>777</v>
      </c>
      <c r="C1816" s="18">
        <v>1.1440011440011401E-2</v>
      </c>
      <c r="D1816" s="18">
        <v>1.1440011440011401E-2</v>
      </c>
      <c r="E1816" s="18">
        <v>2.44530244530245E-2</v>
      </c>
      <c r="F1816" s="18">
        <v>7.8936078936078902E-2</v>
      </c>
      <c r="G1816" s="18">
        <v>0.11883311883311901</v>
      </c>
      <c r="H1816" s="18">
        <v>0.18718718718718699</v>
      </c>
      <c r="I1816" s="18">
        <v>0.44902044902044902</v>
      </c>
      <c r="J1816" s="18">
        <v>0.88559988559988601</v>
      </c>
      <c r="K1816" s="18">
        <v>0.91734591734591697</v>
      </c>
      <c r="L1816" s="18">
        <v>0.55827255827255795</v>
      </c>
      <c r="M1816" s="18">
        <v>0.49721149721149699</v>
      </c>
      <c r="N1816" s="18">
        <v>0.49520949520949498</v>
      </c>
      <c r="O1816" s="18">
        <v>0.64964964964965</v>
      </c>
      <c r="P1816" s="18">
        <v>0.74588874588874599</v>
      </c>
      <c r="Q1816" s="18">
        <v>0.56685256685256702</v>
      </c>
      <c r="R1816" s="18">
        <v>0.70527670527670505</v>
      </c>
      <c r="S1816" s="18">
        <v>0.64049764049764102</v>
      </c>
      <c r="T1816" s="18">
        <v>0.25482625482625498</v>
      </c>
      <c r="U1816" s="18">
        <v>0.23509223509223501</v>
      </c>
      <c r="V1816" s="18">
        <v>0.230659230659231</v>
      </c>
      <c r="W1816" s="18">
        <v>0.23223223223223199</v>
      </c>
      <c r="X1816" s="18">
        <v>0.23094523094523101</v>
      </c>
      <c r="Y1816" s="18">
        <v>0.215215215215215</v>
      </c>
      <c r="Z1816" s="18">
        <v>0.22150722150722199</v>
      </c>
    </row>
    <row r="1817" spans="1:26">
      <c r="A1817" s="41">
        <v>356</v>
      </c>
      <c r="B1817" s="24" t="s">
        <v>777</v>
      </c>
      <c r="C1817" s="18">
        <v>0.26712426712426701</v>
      </c>
      <c r="D1817" s="18">
        <v>0.51837551837551799</v>
      </c>
      <c r="E1817" s="18">
        <v>0.69197769197769199</v>
      </c>
      <c r="F1817" s="18">
        <v>0.39553839553839598</v>
      </c>
      <c r="G1817" s="18">
        <v>0.25067925067925101</v>
      </c>
      <c r="H1817" s="18">
        <v>0.13370513370513401</v>
      </c>
      <c r="I1817" s="18">
        <v>0.384670384670385</v>
      </c>
      <c r="J1817" s="18">
        <v>0.246246246246246</v>
      </c>
      <c r="K1817" s="18">
        <v>0.63377663377663396</v>
      </c>
      <c r="L1817" s="18">
        <v>0.36093236093236097</v>
      </c>
      <c r="M1817" s="18">
        <v>0.33619333619333602</v>
      </c>
      <c r="N1817" s="18">
        <v>0.435292435292435</v>
      </c>
      <c r="O1817" s="18">
        <v>0.33776633776633802</v>
      </c>
      <c r="P1817" s="18">
        <v>0.54311454311454299</v>
      </c>
      <c r="Q1817" s="18">
        <v>0.53396253396253401</v>
      </c>
      <c r="R1817" s="18">
        <v>0.40211640211640198</v>
      </c>
      <c r="S1817" s="18">
        <v>0.58029458029458003</v>
      </c>
      <c r="T1817" s="18">
        <v>0.90676390676390695</v>
      </c>
      <c r="U1817" s="18">
        <v>0.62033462033461995</v>
      </c>
      <c r="V1817" s="18">
        <v>0.59788359788359802</v>
      </c>
      <c r="W1817" s="18">
        <v>0.49492349492349502</v>
      </c>
      <c r="X1817" s="18">
        <v>0.49520949520949498</v>
      </c>
      <c r="Y1817" s="18">
        <v>0.49621049621049601</v>
      </c>
      <c r="Z1817" s="18">
        <v>0.50035750035750004</v>
      </c>
    </row>
    <row r="1818" spans="1:26">
      <c r="A1818" s="41">
        <v>357</v>
      </c>
      <c r="B1818" s="24" t="s">
        <v>777</v>
      </c>
      <c r="C1818" s="18">
        <v>0.49335049335049302</v>
      </c>
      <c r="D1818" s="18">
        <v>0.49864149864149898</v>
      </c>
      <c r="E1818" s="18">
        <v>0.942656942656943</v>
      </c>
      <c r="F1818" s="18">
        <v>0.59988559988559997</v>
      </c>
      <c r="G1818" s="18">
        <v>0.57857857857857897</v>
      </c>
      <c r="H1818" s="18">
        <v>0.43157443157443198</v>
      </c>
      <c r="I1818" s="18">
        <v>0.45588445588445597</v>
      </c>
      <c r="J1818" s="18">
        <v>0.38181038181038202</v>
      </c>
      <c r="K1818" s="18">
        <v>0.31817531817531802</v>
      </c>
      <c r="L1818" s="18">
        <v>0.345345345345345</v>
      </c>
      <c r="M1818" s="18">
        <v>0.24024024024023999</v>
      </c>
      <c r="N1818" s="18">
        <v>0.120692120692121</v>
      </c>
      <c r="O1818" s="18">
        <v>5.9202059202059197E-2</v>
      </c>
      <c r="P1818" s="18">
        <v>3.93250393250393E-2</v>
      </c>
      <c r="Q1818" s="18">
        <v>3.4320034320034299E-3</v>
      </c>
      <c r="R1818" s="18">
        <v>0</v>
      </c>
      <c r="S1818" s="18">
        <v>0</v>
      </c>
      <c r="T1818" s="18">
        <v>5.0050050050049998E-3</v>
      </c>
      <c r="U1818" s="18">
        <v>0</v>
      </c>
      <c r="V1818" s="18">
        <v>0</v>
      </c>
      <c r="W1818" s="18">
        <v>0</v>
      </c>
      <c r="X1818" s="18">
        <v>0</v>
      </c>
      <c r="Y1818" s="18">
        <v>0</v>
      </c>
      <c r="Z1818" s="18">
        <v>0</v>
      </c>
    </row>
    <row r="1819" spans="1:26">
      <c r="A1819" s="41">
        <v>358</v>
      </c>
      <c r="B1819" s="24" t="s">
        <v>777</v>
      </c>
      <c r="C1819" s="18">
        <v>0</v>
      </c>
      <c r="D1819" s="18">
        <v>0</v>
      </c>
      <c r="E1819" s="18">
        <v>0</v>
      </c>
      <c r="F1819" s="18">
        <v>0</v>
      </c>
      <c r="G1819" s="18">
        <v>0</v>
      </c>
      <c r="H1819" s="18">
        <v>0</v>
      </c>
      <c r="I1819" s="18">
        <v>0</v>
      </c>
      <c r="J1819" s="18">
        <v>0</v>
      </c>
      <c r="K1819" s="18">
        <v>0</v>
      </c>
      <c r="L1819" s="18">
        <v>0</v>
      </c>
      <c r="M1819" s="18">
        <v>0</v>
      </c>
      <c r="N1819" s="18">
        <v>0</v>
      </c>
      <c r="O1819" s="18">
        <v>0</v>
      </c>
      <c r="P1819" s="18">
        <v>0</v>
      </c>
      <c r="Q1819" s="18">
        <v>0</v>
      </c>
      <c r="R1819" s="18">
        <v>0</v>
      </c>
      <c r="S1819" s="18">
        <v>0</v>
      </c>
      <c r="T1819" s="18">
        <v>0</v>
      </c>
      <c r="U1819" s="18">
        <v>0</v>
      </c>
      <c r="V1819" s="18">
        <v>0</v>
      </c>
      <c r="W1819" s="18">
        <v>3.07450307450307E-2</v>
      </c>
      <c r="X1819" s="18">
        <v>1.5730015730015701E-3</v>
      </c>
      <c r="Y1819" s="18">
        <v>0</v>
      </c>
      <c r="Z1819" s="18">
        <v>0</v>
      </c>
    </row>
    <row r="1820" spans="1:26">
      <c r="A1820" s="41">
        <v>359</v>
      </c>
      <c r="B1820" s="24" t="s">
        <v>777</v>
      </c>
      <c r="C1820" s="18">
        <v>0</v>
      </c>
      <c r="D1820" s="18">
        <v>0</v>
      </c>
      <c r="E1820" s="18">
        <v>0</v>
      </c>
      <c r="F1820" s="18">
        <v>0</v>
      </c>
      <c r="G1820" s="18">
        <v>2.03060203060203E-2</v>
      </c>
      <c r="H1820" s="18">
        <v>5.2338052338052297E-2</v>
      </c>
      <c r="I1820" s="18">
        <v>0.11154011154011199</v>
      </c>
      <c r="J1820" s="18">
        <v>6.5637065637065603E-2</v>
      </c>
      <c r="K1820" s="18">
        <v>6.3635063635063605E-2</v>
      </c>
      <c r="L1820" s="18">
        <v>7.9794079794079806E-2</v>
      </c>
      <c r="M1820" s="18">
        <v>3.7323037323037302E-2</v>
      </c>
      <c r="N1820" s="18">
        <v>0.178464178464178</v>
      </c>
      <c r="O1820" s="18">
        <v>0.17403117403117399</v>
      </c>
      <c r="P1820" s="18">
        <v>0.105534105534106</v>
      </c>
      <c r="Q1820" s="18">
        <v>6.9355069355069299E-2</v>
      </c>
      <c r="R1820" s="18">
        <v>1.51580151580152E-2</v>
      </c>
      <c r="S1820" s="18">
        <v>0</v>
      </c>
      <c r="T1820" s="18">
        <v>0</v>
      </c>
      <c r="U1820" s="18">
        <v>0</v>
      </c>
      <c r="V1820" s="18">
        <v>0</v>
      </c>
      <c r="W1820" s="18">
        <v>0</v>
      </c>
      <c r="X1820" s="18">
        <v>0</v>
      </c>
      <c r="Y1820" s="18">
        <v>0</v>
      </c>
      <c r="Z1820" s="18">
        <v>0</v>
      </c>
    </row>
    <row r="1821" spans="1:26">
      <c r="A1821" s="41">
        <v>360</v>
      </c>
      <c r="B1821" s="24" t="s">
        <v>777</v>
      </c>
      <c r="C1821" s="18">
        <v>0</v>
      </c>
      <c r="D1821" s="18">
        <v>0</v>
      </c>
      <c r="E1821" s="18">
        <v>2.7313027313027299E-2</v>
      </c>
      <c r="F1821" s="18">
        <v>6.0918060918060901E-2</v>
      </c>
      <c r="G1821" s="18">
        <v>0.10868010868010899</v>
      </c>
      <c r="H1821" s="18">
        <v>0.107107107107107</v>
      </c>
      <c r="I1821" s="18">
        <v>0.111826111826112</v>
      </c>
      <c r="J1821" s="18">
        <v>7.5075075075075104E-2</v>
      </c>
      <c r="K1821" s="18">
        <v>4.9049049049049102E-2</v>
      </c>
      <c r="L1821" s="18">
        <v>0</v>
      </c>
      <c r="M1821" s="18">
        <v>0</v>
      </c>
      <c r="N1821" s="18">
        <v>0</v>
      </c>
      <c r="O1821" s="18">
        <v>1.0153010153010201E-2</v>
      </c>
      <c r="P1821" s="18">
        <v>3.26040326040326E-2</v>
      </c>
      <c r="Q1821" s="18">
        <v>0</v>
      </c>
      <c r="R1821" s="18">
        <v>0</v>
      </c>
      <c r="S1821" s="18">
        <v>0</v>
      </c>
      <c r="T1821" s="18">
        <v>0</v>
      </c>
      <c r="U1821" s="18">
        <v>0</v>
      </c>
      <c r="V1821" s="18">
        <v>2.8600028600028602E-4</v>
      </c>
      <c r="W1821" s="18">
        <v>2.5597025597025602E-2</v>
      </c>
      <c r="X1821" s="18">
        <v>2.8600028600028601E-3</v>
      </c>
      <c r="Y1821" s="18">
        <v>6.1204061204061203E-2</v>
      </c>
      <c r="Z1821" s="18">
        <v>6.5637065637065603E-2</v>
      </c>
    </row>
    <row r="1822" spans="1:26">
      <c r="A1822" s="41">
        <v>361</v>
      </c>
      <c r="B1822" s="24" t="s">
        <v>777</v>
      </c>
      <c r="C1822" s="18">
        <v>9.1520091520091496E-2</v>
      </c>
      <c r="D1822" s="18">
        <v>0.14099814099814101</v>
      </c>
      <c r="E1822" s="18">
        <v>0.28928928928928899</v>
      </c>
      <c r="F1822" s="18">
        <v>0.33176033176033198</v>
      </c>
      <c r="G1822" s="18">
        <v>0.29558129558129598</v>
      </c>
      <c r="H1822" s="18">
        <v>0.24338624338624301</v>
      </c>
      <c r="I1822" s="18">
        <v>0.244673244673245</v>
      </c>
      <c r="J1822" s="18">
        <v>0.26211926211926201</v>
      </c>
      <c r="K1822" s="18">
        <v>0.174317174317174</v>
      </c>
      <c r="L1822" s="18">
        <v>0.134992134992135</v>
      </c>
      <c r="M1822" s="18">
        <v>0.37108537108537099</v>
      </c>
      <c r="N1822" s="18">
        <v>1.6159016159016201E-2</v>
      </c>
      <c r="O1822" s="18">
        <v>0.16959816959817001</v>
      </c>
      <c r="P1822" s="18">
        <v>0.23995423995424001</v>
      </c>
      <c r="Q1822" s="18">
        <v>0.34663234663234699</v>
      </c>
      <c r="R1822" s="18">
        <v>0.25925925925925902</v>
      </c>
      <c r="S1822" s="18">
        <v>0.184184184184184</v>
      </c>
      <c r="T1822" s="18">
        <v>0.143286143286143</v>
      </c>
      <c r="U1822" s="18">
        <v>0.22308022308022299</v>
      </c>
      <c r="V1822" s="18">
        <v>0.24839124839124799</v>
      </c>
      <c r="W1822" s="18">
        <v>0.26011726011726</v>
      </c>
      <c r="X1822" s="18">
        <v>0.56499356499356501</v>
      </c>
      <c r="Y1822" s="18">
        <v>0.46332046332046301</v>
      </c>
      <c r="Z1822" s="18">
        <v>0.64421564421564403</v>
      </c>
    </row>
    <row r="1823" spans="1:26">
      <c r="A1823" s="41">
        <v>362</v>
      </c>
      <c r="B1823" s="24" t="s">
        <v>777</v>
      </c>
      <c r="C1823" s="18">
        <v>0.64922064922064904</v>
      </c>
      <c r="D1823" s="18">
        <v>0.77877877877877899</v>
      </c>
      <c r="E1823" s="18">
        <v>0.65336765336765301</v>
      </c>
      <c r="F1823" s="18">
        <v>0.74288574288574305</v>
      </c>
      <c r="G1823" s="18">
        <v>0.566280566280566</v>
      </c>
      <c r="H1823" s="18">
        <v>0.162877162877163</v>
      </c>
      <c r="I1823" s="18">
        <v>1.9019019019019E-2</v>
      </c>
      <c r="J1823" s="18">
        <v>0.27384527384527402</v>
      </c>
      <c r="K1823" s="18">
        <v>0.37866437866437902</v>
      </c>
      <c r="L1823" s="18">
        <v>0.207922207922208</v>
      </c>
      <c r="M1823" s="18">
        <v>0.422136422136422</v>
      </c>
      <c r="N1823" s="18">
        <v>0.55898755898755903</v>
      </c>
      <c r="O1823" s="18">
        <v>0.43472043472043498</v>
      </c>
      <c r="P1823" s="18">
        <v>0.51980551980552003</v>
      </c>
      <c r="Q1823" s="18">
        <v>0.47118547118547099</v>
      </c>
      <c r="R1823" s="18">
        <v>0.445159445159445</v>
      </c>
      <c r="S1823" s="18">
        <v>0.374803374803375</v>
      </c>
      <c r="T1823" s="18">
        <v>0.443586443586444</v>
      </c>
      <c r="U1823" s="18">
        <v>0.64893464893464903</v>
      </c>
      <c r="V1823" s="18">
        <v>0.50722150722150705</v>
      </c>
      <c r="W1823" s="18">
        <v>0.39711139711139698</v>
      </c>
      <c r="X1823" s="18">
        <v>0.453453453453453</v>
      </c>
      <c r="Y1823" s="18">
        <v>0.53896753896753902</v>
      </c>
      <c r="Z1823" s="18">
        <v>0.24367224367224399</v>
      </c>
    </row>
    <row r="1824" spans="1:26">
      <c r="A1824" s="41">
        <v>363</v>
      </c>
      <c r="B1824" s="24" t="s">
        <v>777</v>
      </c>
      <c r="C1824" s="18">
        <v>0.111826111826112</v>
      </c>
      <c r="D1824" s="18">
        <v>4.7190047190047199E-2</v>
      </c>
      <c r="E1824" s="18">
        <v>5.4483054483054502E-2</v>
      </c>
      <c r="F1824" s="18">
        <v>7.3502073502073495E-2</v>
      </c>
      <c r="G1824" s="18">
        <v>5.5770055770055803E-2</v>
      </c>
      <c r="H1824" s="18">
        <v>0</v>
      </c>
      <c r="I1824" s="18">
        <v>5.4340054340054301E-3</v>
      </c>
      <c r="J1824" s="18">
        <v>7.5790075790075802E-3</v>
      </c>
      <c r="K1824" s="18">
        <v>0</v>
      </c>
      <c r="L1824" s="18">
        <v>0</v>
      </c>
      <c r="M1824" s="18">
        <v>0</v>
      </c>
      <c r="N1824" s="18">
        <v>0</v>
      </c>
      <c r="O1824" s="18">
        <v>0</v>
      </c>
      <c r="P1824" s="18">
        <v>4.1470041470041503E-3</v>
      </c>
      <c r="Q1824" s="18">
        <v>9.1520091520091492E-3</v>
      </c>
      <c r="R1824" s="18">
        <v>1.6445016445016399E-2</v>
      </c>
      <c r="S1824" s="18">
        <v>8.9375089375089395E-2</v>
      </c>
      <c r="T1824" s="18">
        <v>7.1357071357071394E-2</v>
      </c>
      <c r="U1824" s="18">
        <v>0.11726011726011699</v>
      </c>
      <c r="V1824" s="18">
        <v>0.14385814385814399</v>
      </c>
      <c r="W1824" s="18">
        <v>0.203060203060203</v>
      </c>
      <c r="X1824" s="18">
        <v>0.20978120978121001</v>
      </c>
      <c r="Y1824" s="18">
        <v>0.154583154583155</v>
      </c>
      <c r="Z1824" s="18">
        <v>0.183183183183183</v>
      </c>
    </row>
    <row r="1825" spans="1:26">
      <c r="A1825" s="41">
        <v>364</v>
      </c>
      <c r="B1825" s="24" t="s">
        <v>777</v>
      </c>
      <c r="C1825" s="18">
        <v>0.21164021164021199</v>
      </c>
      <c r="D1825" s="18">
        <v>0.32289432289432302</v>
      </c>
      <c r="E1825" s="18">
        <v>0.17488917488917499</v>
      </c>
      <c r="F1825" s="18">
        <v>0.173602173602174</v>
      </c>
      <c r="G1825" s="18">
        <v>0.13313313313313299</v>
      </c>
      <c r="H1825" s="18">
        <v>0.18976118976119</v>
      </c>
      <c r="I1825" s="18">
        <v>0.176748176748177</v>
      </c>
      <c r="J1825" s="18">
        <v>0.108966108966109</v>
      </c>
      <c r="K1825" s="18">
        <v>0.15486915486915501</v>
      </c>
      <c r="L1825" s="18">
        <v>0.17202917202917201</v>
      </c>
      <c r="M1825" s="18">
        <v>0.156156156156156</v>
      </c>
      <c r="N1825" s="18">
        <v>0.114114114114114</v>
      </c>
      <c r="O1825" s="18">
        <v>0.20406120406120401</v>
      </c>
      <c r="P1825" s="18">
        <v>0.16030316030316</v>
      </c>
      <c r="Q1825" s="18">
        <v>0.136565136565137</v>
      </c>
      <c r="R1825" s="18">
        <v>6.20620620620621E-2</v>
      </c>
      <c r="S1825" s="18">
        <v>8.1510081510081503E-2</v>
      </c>
      <c r="T1825" s="18">
        <v>0.13113113113113101</v>
      </c>
      <c r="U1825" s="18">
        <v>0.19333619333619301</v>
      </c>
      <c r="V1825" s="18">
        <v>0.28085228085228098</v>
      </c>
      <c r="W1825" s="18">
        <v>0.510510510510511</v>
      </c>
      <c r="X1825" s="18">
        <v>0.81238381238381197</v>
      </c>
      <c r="Y1825" s="18">
        <v>0.58687258687258703</v>
      </c>
      <c r="Z1825" s="18">
        <v>0.73030173030172996</v>
      </c>
    </row>
    <row r="1826" spans="1:26">
      <c r="A1826" s="41">
        <v>365</v>
      </c>
      <c r="B1826" s="24" t="s">
        <v>777</v>
      </c>
      <c r="C1826" s="18">
        <v>0.66823966823966796</v>
      </c>
      <c r="D1826" s="18">
        <v>0.38181038181038202</v>
      </c>
      <c r="E1826" s="18">
        <v>0.42742742742742701</v>
      </c>
      <c r="F1826" s="18">
        <v>0.42742742742742701</v>
      </c>
      <c r="G1826" s="18">
        <v>0.52438152438152397</v>
      </c>
      <c r="H1826" s="18">
        <v>0.40855140855140898</v>
      </c>
      <c r="I1826" s="18">
        <v>0.312455312455312</v>
      </c>
      <c r="J1826" s="18">
        <v>0.319176319176319</v>
      </c>
      <c r="K1826" s="18">
        <v>0.23266123266123301</v>
      </c>
      <c r="L1826" s="18">
        <v>6.20620620620621E-2</v>
      </c>
      <c r="M1826" s="18">
        <v>0.187330187330187</v>
      </c>
      <c r="N1826" s="18">
        <v>0.16816816816816799</v>
      </c>
      <c r="O1826" s="18">
        <v>4.0612040612040601E-2</v>
      </c>
      <c r="P1826" s="18">
        <v>1.5730015730015701E-3</v>
      </c>
      <c r="Q1826" s="18">
        <v>4.1184041184041197E-2</v>
      </c>
      <c r="R1826" s="18">
        <v>0.15973115973116001</v>
      </c>
      <c r="S1826" s="18">
        <v>0.39796939796939801</v>
      </c>
      <c r="T1826" s="18">
        <v>0.64164164164164195</v>
      </c>
      <c r="U1826" s="18">
        <v>0.78585728585728598</v>
      </c>
      <c r="V1826" s="18">
        <v>0.69526669526669505</v>
      </c>
      <c r="W1826" s="18">
        <v>0.741455741455741</v>
      </c>
      <c r="X1826" s="18">
        <v>0.60303160303160297</v>
      </c>
      <c r="Y1826" s="18">
        <v>0.67496067496067502</v>
      </c>
      <c r="Z1826" s="18">
        <v>0.52094952094952096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6"/>
  <sheetViews>
    <sheetView workbookViewId="0">
      <selection activeCell="AB13" sqref="AB13"/>
    </sheetView>
  </sheetViews>
  <sheetFormatPr defaultRowHeight="14.4"/>
  <sheetData>
    <row r="1" spans="1:26" s="56" customFormat="1">
      <c r="A1" s="60" t="s">
        <v>1126</v>
      </c>
      <c r="B1" s="60" t="s">
        <v>1067</v>
      </c>
      <c r="C1" s="62" t="s">
        <v>798</v>
      </c>
      <c r="D1" s="62" t="s">
        <v>799</v>
      </c>
      <c r="E1" s="62" t="s">
        <v>800</v>
      </c>
      <c r="F1" s="62" t="s">
        <v>801</v>
      </c>
      <c r="G1" s="62" t="s">
        <v>802</v>
      </c>
      <c r="H1" s="62" t="s">
        <v>803</v>
      </c>
      <c r="I1" s="62" t="s">
        <v>804</v>
      </c>
      <c r="J1" s="62" t="s">
        <v>805</v>
      </c>
      <c r="K1" s="62" t="s">
        <v>806</v>
      </c>
      <c r="L1" s="62" t="s">
        <v>807</v>
      </c>
      <c r="M1" s="62" t="s">
        <v>808</v>
      </c>
      <c r="N1" s="62" t="s">
        <v>809</v>
      </c>
      <c r="O1" s="62" t="s">
        <v>810</v>
      </c>
      <c r="P1" s="62" t="s">
        <v>811</v>
      </c>
      <c r="Q1" s="62" t="s">
        <v>812</v>
      </c>
      <c r="R1" s="62" t="s">
        <v>813</v>
      </c>
      <c r="S1" s="62" t="s">
        <v>814</v>
      </c>
      <c r="T1" s="62" t="s">
        <v>815</v>
      </c>
      <c r="U1" s="62" t="s">
        <v>816</v>
      </c>
      <c r="V1" s="62" t="s">
        <v>817</v>
      </c>
      <c r="W1" s="62" t="s">
        <v>818</v>
      </c>
      <c r="X1" s="62" t="s">
        <v>819</v>
      </c>
      <c r="Y1" s="62" t="s">
        <v>820</v>
      </c>
      <c r="Z1" s="62" t="s">
        <v>821</v>
      </c>
    </row>
    <row r="2" spans="1:26">
      <c r="A2" s="41">
        <v>1</v>
      </c>
      <c r="B2" s="24" t="s">
        <v>1129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0.12131500000000001</v>
      </c>
      <c r="O2" s="8">
        <v>0.28321200000000002</v>
      </c>
      <c r="P2" s="8">
        <v>2.0728599999999999</v>
      </c>
      <c r="Q2" s="8">
        <v>4.0198799999999997</v>
      </c>
      <c r="R2" s="8">
        <v>4.6659199999999998</v>
      </c>
      <c r="S2" s="8">
        <v>4.2662750000000003</v>
      </c>
      <c r="T2" s="8">
        <v>1.81436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</row>
    <row r="3" spans="1:26">
      <c r="A3" s="41">
        <v>2</v>
      </c>
      <c r="B3" s="24" t="s">
        <v>1129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3.2362150000000001</v>
      </c>
      <c r="N3" s="8">
        <v>4.5955550000000001</v>
      </c>
      <c r="O3" s="8">
        <v>5.2424499999999998</v>
      </c>
      <c r="P3" s="8">
        <v>5.0001499999999997</v>
      </c>
      <c r="Q3" s="8">
        <v>4.6339949999999996</v>
      </c>
      <c r="R3" s="8">
        <v>2.7685499999999998</v>
      </c>
      <c r="S3" s="8">
        <v>0.33608549999999998</v>
      </c>
      <c r="T3" s="8">
        <v>0.79425000000000001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</row>
    <row r="4" spans="1:26">
      <c r="A4" s="41">
        <v>3</v>
      </c>
      <c r="B4" s="24" t="s">
        <v>775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0.107254</v>
      </c>
      <c r="N4" s="8">
        <v>1.1478299999999999</v>
      </c>
      <c r="O4" s="8">
        <v>4.0849149999999996</v>
      </c>
      <c r="P4" s="8">
        <v>4.5520199999999997</v>
      </c>
      <c r="Q4" s="8">
        <v>5.3252499999999996</v>
      </c>
      <c r="R4" s="8">
        <v>5.0714499999999996</v>
      </c>
      <c r="S4" s="8">
        <v>4.3952850000000003</v>
      </c>
      <c r="T4" s="8">
        <v>1.52051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</row>
    <row r="5" spans="1:26">
      <c r="A5" s="41">
        <v>4</v>
      </c>
      <c r="B5" s="24" t="s">
        <v>775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3.154385</v>
      </c>
      <c r="N5" s="8">
        <v>4.5168549999999996</v>
      </c>
      <c r="O5" s="8">
        <v>5.1322000000000001</v>
      </c>
      <c r="P5" s="8">
        <v>5.3550500000000003</v>
      </c>
      <c r="Q5" s="8">
        <v>5.0599999999999996</v>
      </c>
      <c r="R5" s="8">
        <v>5.0452000000000004</v>
      </c>
      <c r="S5" s="8">
        <v>4.2690400000000004</v>
      </c>
      <c r="T5" s="8">
        <v>1.926855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</row>
    <row r="6" spans="1:26">
      <c r="A6" s="41">
        <v>5</v>
      </c>
      <c r="B6" s="24" t="s">
        <v>775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0.29747099999999999</v>
      </c>
      <c r="O6" s="8">
        <v>0</v>
      </c>
      <c r="P6" s="8">
        <v>0.68981499999999996</v>
      </c>
      <c r="Q6" s="8">
        <v>8.4737999999999994E-2</v>
      </c>
      <c r="R6" s="8">
        <v>1.8171600000000001</v>
      </c>
      <c r="S6" s="8">
        <v>0.77603</v>
      </c>
      <c r="T6" s="8">
        <v>0.86234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</row>
    <row r="7" spans="1:26">
      <c r="A7" s="41">
        <v>6</v>
      </c>
      <c r="B7" s="24" t="s">
        <v>775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1.379475</v>
      </c>
      <c r="N7" s="8">
        <v>1.525585</v>
      </c>
      <c r="O7" s="8">
        <v>0.70638999999999996</v>
      </c>
      <c r="P7" s="8">
        <v>0.1723325</v>
      </c>
      <c r="Q7" s="8">
        <v>0.18994849999999999</v>
      </c>
      <c r="R7" s="8">
        <v>1.125645</v>
      </c>
      <c r="S7" s="8">
        <v>0.66891</v>
      </c>
      <c r="T7" s="8">
        <v>0.90080000000000005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</row>
    <row r="8" spans="1:26">
      <c r="A8" s="41">
        <v>7</v>
      </c>
      <c r="B8" s="24" t="s">
        <v>775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3.31691</v>
      </c>
      <c r="N8" s="8">
        <v>3.4874299999999998</v>
      </c>
      <c r="O8" s="8">
        <v>2.0493049999999999</v>
      </c>
      <c r="P8" s="8">
        <v>1.715535</v>
      </c>
      <c r="Q8" s="8">
        <v>0.92050500000000002</v>
      </c>
      <c r="R8" s="8">
        <v>0.45204699999999998</v>
      </c>
      <c r="S8" s="8">
        <v>1.1173500000000001</v>
      </c>
      <c r="T8" s="8">
        <v>1.722145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</row>
    <row r="9" spans="1:26">
      <c r="A9" s="41">
        <v>8</v>
      </c>
      <c r="B9" s="24" t="s">
        <v>775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3.388185</v>
      </c>
      <c r="N9" s="8">
        <v>4.69672</v>
      </c>
      <c r="O9" s="8">
        <v>4.1065399999999999</v>
      </c>
      <c r="P9" s="8">
        <v>2.4056799999999998</v>
      </c>
      <c r="Q9" s="8">
        <v>3.4806849999999998</v>
      </c>
      <c r="R9" s="8">
        <v>2.2745950000000001</v>
      </c>
      <c r="S9" s="8">
        <v>0.55302499999999999</v>
      </c>
      <c r="T9" s="8">
        <v>0.94719500000000001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</row>
    <row r="10" spans="1:26">
      <c r="A10" s="41">
        <v>9</v>
      </c>
      <c r="B10" s="24" t="s">
        <v>775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3.2593049999999999</v>
      </c>
      <c r="N10" s="8">
        <v>4.6245700000000003</v>
      </c>
      <c r="O10" s="8">
        <v>4.6901400000000004</v>
      </c>
      <c r="P10" s="8">
        <v>3.4168249999999998</v>
      </c>
      <c r="Q10" s="8">
        <v>4.2965</v>
      </c>
      <c r="R10" s="8">
        <v>3.0330750000000002</v>
      </c>
      <c r="S10" s="8">
        <v>4.4511849999999997</v>
      </c>
      <c r="T10" s="8">
        <v>2.0123250000000001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</row>
    <row r="11" spans="1:26">
      <c r="A11" s="41">
        <v>10</v>
      </c>
      <c r="B11" s="24" t="s">
        <v>775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3.3243049999999998</v>
      </c>
      <c r="N11" s="8">
        <v>4.7071649999999998</v>
      </c>
      <c r="O11" s="8">
        <v>5.1568500000000004</v>
      </c>
      <c r="P11" s="8">
        <v>4.9930149999999998</v>
      </c>
      <c r="Q11" s="8">
        <v>5.2108999999999996</v>
      </c>
      <c r="R11" s="8">
        <v>4.726845</v>
      </c>
      <c r="S11" s="8">
        <v>2.626595</v>
      </c>
      <c r="T11" s="8">
        <v>0.97950499999999996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</row>
    <row r="12" spans="1:26">
      <c r="A12" s="41">
        <v>11</v>
      </c>
      <c r="B12" s="24" t="s">
        <v>775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3.3553950000000001</v>
      </c>
      <c r="N12" s="8">
        <v>4.73888</v>
      </c>
      <c r="O12" s="8">
        <v>5.3701499999999998</v>
      </c>
      <c r="P12" s="8">
        <v>5.47715</v>
      </c>
      <c r="Q12" s="8">
        <v>5.4753499999999997</v>
      </c>
      <c r="R12" s="8">
        <v>4.8590850000000003</v>
      </c>
      <c r="S12" s="8">
        <v>4.5897300000000003</v>
      </c>
      <c r="T12" s="8">
        <v>2.492915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>
      <c r="A13" s="41">
        <v>12</v>
      </c>
      <c r="B13" s="24" t="s">
        <v>775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3.3405450000000001</v>
      </c>
      <c r="N13" s="8">
        <v>4.6974549999999997</v>
      </c>
      <c r="O13" s="8">
        <v>5.298</v>
      </c>
      <c r="P13" s="8">
        <v>5.5233499999999998</v>
      </c>
      <c r="Q13" s="8">
        <v>5.4994500000000004</v>
      </c>
      <c r="R13" s="8">
        <v>5.2139499999999996</v>
      </c>
      <c r="S13" s="8">
        <v>4.4977999999999998</v>
      </c>
      <c r="T13" s="8">
        <v>2.2449150000000002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</row>
    <row r="14" spans="1:26">
      <c r="A14" s="41">
        <v>13</v>
      </c>
      <c r="B14" s="24" t="s">
        <v>775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3.3295599999999999</v>
      </c>
      <c r="N14" s="8">
        <v>4.6914199999999999</v>
      </c>
      <c r="O14" s="8">
        <v>5.3217499999999998</v>
      </c>
      <c r="P14" s="8">
        <v>5.5665500000000003</v>
      </c>
      <c r="Q14" s="8">
        <v>5.5553499999999998</v>
      </c>
      <c r="R14" s="8">
        <v>5.2816000000000001</v>
      </c>
      <c r="S14" s="8">
        <v>4.5663600000000004</v>
      </c>
      <c r="T14" s="8">
        <v>2.5916199999999998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</row>
    <row r="15" spans="1:26">
      <c r="A15" s="41">
        <v>14</v>
      </c>
      <c r="B15" s="24" t="s">
        <v>775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3.3528950000000002</v>
      </c>
      <c r="N15" s="8">
        <v>4.7308149999999998</v>
      </c>
      <c r="O15" s="8">
        <v>5.3489000000000004</v>
      </c>
      <c r="P15" s="8">
        <v>5.6049499999999997</v>
      </c>
      <c r="Q15" s="8">
        <v>5.6096500000000002</v>
      </c>
      <c r="R15" s="8">
        <v>5.3459000000000003</v>
      </c>
      <c r="S15" s="8">
        <v>4.6436549999999999</v>
      </c>
      <c r="T15" s="8">
        <v>2.7068099999999999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>
      <c r="A16" s="41">
        <v>15</v>
      </c>
      <c r="B16" s="24" t="s">
        <v>775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0.43469550000000001</v>
      </c>
      <c r="N16" s="8">
        <v>0.83694500000000005</v>
      </c>
      <c r="O16" s="8">
        <v>2.3094350000000001</v>
      </c>
      <c r="P16" s="8">
        <v>1.62391</v>
      </c>
      <c r="Q16" s="8">
        <v>0.87032500000000002</v>
      </c>
      <c r="R16" s="8">
        <v>3.518815</v>
      </c>
      <c r="S16" s="8">
        <v>4.5495150000000004</v>
      </c>
      <c r="T16" s="8">
        <v>2.4601600000000001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</row>
    <row r="17" spans="1:26">
      <c r="A17" s="41">
        <v>16</v>
      </c>
      <c r="B17" s="24" t="s">
        <v>775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0.1593445</v>
      </c>
      <c r="N17" s="8">
        <v>1.6049850000000001</v>
      </c>
      <c r="O17" s="8">
        <v>2.3281049999999999</v>
      </c>
      <c r="P17" s="8">
        <v>5.431</v>
      </c>
      <c r="Q17" s="8">
        <v>5.4340000000000002</v>
      </c>
      <c r="R17" s="8">
        <v>5.1772499999999999</v>
      </c>
      <c r="S17" s="8">
        <v>4.50685</v>
      </c>
      <c r="T17" s="8">
        <v>2.7301799999999998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</row>
    <row r="18" spans="1:26">
      <c r="A18" s="41">
        <v>17</v>
      </c>
      <c r="B18" s="24" t="s">
        <v>775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0.92061499999999996</v>
      </c>
      <c r="N18" s="8">
        <v>4.5652749999999997</v>
      </c>
      <c r="O18" s="8">
        <v>5.1780499999999998</v>
      </c>
      <c r="P18" s="8">
        <v>5.4263500000000002</v>
      </c>
      <c r="Q18" s="8">
        <v>5.4303999999999997</v>
      </c>
      <c r="R18" s="8">
        <v>5.1813500000000001</v>
      </c>
      <c r="S18" s="8">
        <v>4.5167099999999998</v>
      </c>
      <c r="T18" s="8">
        <v>2.7994750000000002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>
      <c r="A19" s="41">
        <v>18</v>
      </c>
      <c r="B19" s="24" t="s">
        <v>775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0.27081100000000002</v>
      </c>
      <c r="O19" s="8">
        <v>0</v>
      </c>
      <c r="P19" s="8">
        <v>3.9739550000000001</v>
      </c>
      <c r="Q19" s="8">
        <v>5.3605999999999998</v>
      </c>
      <c r="R19" s="8">
        <v>5.1032999999999999</v>
      </c>
      <c r="S19" s="8">
        <v>0.24604300000000001</v>
      </c>
      <c r="T19" s="8">
        <v>1.95987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</row>
    <row r="20" spans="1:26">
      <c r="A20" s="41">
        <v>19</v>
      </c>
      <c r="B20" s="24" t="s">
        <v>775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1.3471850000000001</v>
      </c>
      <c r="O20" s="8">
        <v>4.5196699999999996</v>
      </c>
      <c r="P20" s="8">
        <v>5.4095500000000003</v>
      </c>
      <c r="Q20" s="8">
        <v>2.6060850000000002</v>
      </c>
      <c r="R20" s="8">
        <v>1.88906</v>
      </c>
      <c r="S20" s="8">
        <v>0.72184999999999999</v>
      </c>
      <c r="T20" s="8">
        <v>1.23038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</row>
    <row r="21" spans="1:26">
      <c r="A21" s="41">
        <v>20</v>
      </c>
      <c r="B21" s="24" t="s">
        <v>775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0.199826</v>
      </c>
      <c r="T21" s="8">
        <v>1.2750300000000001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</row>
    <row r="22" spans="1:26">
      <c r="A22" s="41">
        <v>21</v>
      </c>
      <c r="B22" s="24" t="s">
        <v>775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1.5750550000000001</v>
      </c>
      <c r="N22" s="8">
        <v>1.06446</v>
      </c>
      <c r="O22" s="8">
        <v>0.77502000000000004</v>
      </c>
      <c r="P22" s="8">
        <v>0.4320755</v>
      </c>
      <c r="Q22" s="8">
        <v>0.73141999999999996</v>
      </c>
      <c r="R22" s="8">
        <v>2.5445850000000001</v>
      </c>
      <c r="S22" s="8">
        <v>2.7911350000000001</v>
      </c>
      <c r="T22" s="8">
        <v>1.3526499999999999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</row>
    <row r="23" spans="1:26">
      <c r="A23" s="41">
        <v>22</v>
      </c>
      <c r="B23" s="24" t="s">
        <v>775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0.1657785</v>
      </c>
      <c r="N23" s="8">
        <v>3.077375</v>
      </c>
      <c r="O23" s="8">
        <v>4.2645900000000001</v>
      </c>
      <c r="P23" s="8">
        <v>2.5934699999999999</v>
      </c>
      <c r="Q23" s="8">
        <v>4.4192150000000003</v>
      </c>
      <c r="R23" s="8">
        <v>5.2453500000000002</v>
      </c>
      <c r="S23" s="8">
        <v>4.7372800000000002</v>
      </c>
      <c r="T23" s="8">
        <v>2.591615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</row>
    <row r="24" spans="1:26">
      <c r="A24" s="41">
        <v>23</v>
      </c>
      <c r="B24" s="24" t="s">
        <v>775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3.1259450000000002</v>
      </c>
      <c r="N24" s="8">
        <v>4.4674050000000003</v>
      </c>
      <c r="O24" s="8">
        <v>5.1886000000000001</v>
      </c>
      <c r="P24" s="8">
        <v>5.1486999999999998</v>
      </c>
      <c r="Q24" s="8">
        <v>5.5687499999999996</v>
      </c>
      <c r="R24" s="8">
        <v>5.3507999999999996</v>
      </c>
      <c r="S24" s="8">
        <v>4.7458299999999998</v>
      </c>
      <c r="T24" s="8">
        <v>3.4037649999999999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26">
      <c r="A25" s="41">
        <v>24</v>
      </c>
      <c r="B25" s="24" t="s">
        <v>775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3.1812100000000001</v>
      </c>
      <c r="N25" s="8">
        <v>2.5826250000000002</v>
      </c>
      <c r="O25" s="8">
        <v>4.3984949999999996</v>
      </c>
      <c r="P25" s="8">
        <v>4.3660449999999997</v>
      </c>
      <c r="Q25" s="8">
        <v>5.1766500000000004</v>
      </c>
      <c r="R25" s="8">
        <v>5.282</v>
      </c>
      <c r="S25" s="8">
        <v>4.7076650000000004</v>
      </c>
      <c r="T25" s="8">
        <v>3.4253450000000001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26">
      <c r="A26" s="41">
        <v>25</v>
      </c>
      <c r="B26" s="24" t="s">
        <v>775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3.3928600000000002</v>
      </c>
      <c r="N26" s="8">
        <v>4.4785349999999999</v>
      </c>
      <c r="O26" s="8">
        <v>2.954685</v>
      </c>
      <c r="P26" s="8">
        <v>2.2160700000000002</v>
      </c>
      <c r="Q26" s="8">
        <v>1.885165</v>
      </c>
      <c r="R26" s="8">
        <v>4.5591249999999999</v>
      </c>
      <c r="S26" s="8">
        <v>4.8083549999999997</v>
      </c>
      <c r="T26" s="8">
        <v>3.5449700000000002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26">
      <c r="A27" s="41">
        <v>26</v>
      </c>
      <c r="B27" s="24" t="s">
        <v>775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3.6363799999999999</v>
      </c>
      <c r="N27" s="8">
        <v>4.9067299999999996</v>
      </c>
      <c r="O27" s="8">
        <v>5.4635499999999997</v>
      </c>
      <c r="P27" s="8">
        <v>5.6840000000000002</v>
      </c>
      <c r="Q27" s="8">
        <v>5.6851000000000003</v>
      </c>
      <c r="R27" s="8">
        <v>5.4619499999999999</v>
      </c>
      <c r="S27" s="8">
        <v>4.8688399999999996</v>
      </c>
      <c r="T27" s="8">
        <v>3.5981900000000002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</row>
    <row r="28" spans="1:26">
      <c r="A28" s="41">
        <v>27</v>
      </c>
      <c r="B28" s="24" t="s">
        <v>775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3.4764300000000001</v>
      </c>
      <c r="N28" s="8">
        <v>4.7275700000000001</v>
      </c>
      <c r="O28" s="8">
        <v>5.2790999999999997</v>
      </c>
      <c r="P28" s="8">
        <v>5.5023</v>
      </c>
      <c r="Q28" s="8">
        <v>5.5058999999999996</v>
      </c>
      <c r="R28" s="8">
        <v>5.2956500000000002</v>
      </c>
      <c r="S28" s="8">
        <v>4.7384149999999998</v>
      </c>
      <c r="T28" s="8">
        <v>3.5208699999999999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</row>
    <row r="29" spans="1:26">
      <c r="A29" s="41">
        <v>28</v>
      </c>
      <c r="B29" s="24" t="s">
        <v>775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0.22865750000000001</v>
      </c>
      <c r="M29" s="8">
        <v>3.5168849999999998</v>
      </c>
      <c r="N29" s="8">
        <v>4.7550299999999996</v>
      </c>
      <c r="O29" s="8">
        <v>5.3262499999999999</v>
      </c>
      <c r="P29" s="8">
        <v>5.5620500000000002</v>
      </c>
      <c r="Q29" s="8">
        <v>5.5693999999999999</v>
      </c>
      <c r="R29" s="8">
        <v>5.3614499999999996</v>
      </c>
      <c r="S29" s="8">
        <v>4.8048950000000001</v>
      </c>
      <c r="T29" s="8">
        <v>3.5895600000000001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</row>
    <row r="30" spans="1:26">
      <c r="A30" s="41">
        <v>29</v>
      </c>
      <c r="B30" s="24" t="s">
        <v>775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3.6017299999999999</v>
      </c>
      <c r="N30" s="8">
        <v>4.8398250000000003</v>
      </c>
      <c r="O30" s="8">
        <v>5.3902999999999999</v>
      </c>
      <c r="P30" s="8">
        <v>5.6092000000000004</v>
      </c>
      <c r="Q30" s="8">
        <v>5.6234000000000002</v>
      </c>
      <c r="R30" s="8">
        <v>5.4137500000000003</v>
      </c>
      <c r="S30" s="8">
        <v>4.8733849999999999</v>
      </c>
      <c r="T30" s="8">
        <v>3.6779799999999998</v>
      </c>
      <c r="U30" s="8">
        <v>2.159355E-2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</row>
    <row r="31" spans="1:26">
      <c r="A31" s="41">
        <v>30</v>
      </c>
      <c r="B31" s="24" t="s">
        <v>775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1.362425</v>
      </c>
      <c r="N31" s="8">
        <v>4.2986750000000002</v>
      </c>
      <c r="O31" s="8">
        <v>5.3845499999999999</v>
      </c>
      <c r="P31" s="8">
        <v>5.6155499999999998</v>
      </c>
      <c r="Q31" s="8">
        <v>5.6193999999999997</v>
      </c>
      <c r="R31" s="8">
        <v>5.4069500000000001</v>
      </c>
      <c r="S31" s="8">
        <v>4.2369250000000003</v>
      </c>
      <c r="T31" s="8">
        <v>2.8762850000000002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</row>
    <row r="32" spans="1:26">
      <c r="A32" s="41">
        <v>31</v>
      </c>
      <c r="B32" s="24" t="s">
        <v>775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0.211087</v>
      </c>
      <c r="M32" s="8">
        <v>3.6415899999999999</v>
      </c>
      <c r="N32" s="8">
        <v>4.8651299999999997</v>
      </c>
      <c r="O32" s="8">
        <v>5.4332000000000003</v>
      </c>
      <c r="P32" s="8">
        <v>4.9104749999999999</v>
      </c>
      <c r="Q32" s="8">
        <v>2.041525</v>
      </c>
      <c r="R32" s="8">
        <v>3.1105200000000002</v>
      </c>
      <c r="S32" s="8">
        <v>4.9267349999999999</v>
      </c>
      <c r="T32" s="8">
        <v>3.74539</v>
      </c>
      <c r="U32" s="8">
        <v>0.1022425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</row>
    <row r="33" spans="1:26">
      <c r="A33" s="41">
        <v>32</v>
      </c>
      <c r="B33" s="24" t="s">
        <v>775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0.30476999999999999</v>
      </c>
      <c r="N33" s="8">
        <v>0</v>
      </c>
      <c r="O33" s="8">
        <v>0</v>
      </c>
      <c r="P33" s="8">
        <v>0</v>
      </c>
      <c r="Q33" s="8">
        <v>0.32971299999999998</v>
      </c>
      <c r="R33" s="8">
        <v>0.97870000000000001</v>
      </c>
      <c r="S33" s="8">
        <v>4.5889499999999996</v>
      </c>
      <c r="T33" s="8">
        <v>3.4308399999999999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</row>
    <row r="34" spans="1:26">
      <c r="A34" s="41">
        <v>33</v>
      </c>
      <c r="B34" s="24" t="s">
        <v>775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0.283802</v>
      </c>
      <c r="M34" s="8">
        <v>1.8626499999999999</v>
      </c>
      <c r="N34" s="8">
        <v>2.8307349999999998</v>
      </c>
      <c r="O34" s="8">
        <v>3.06643</v>
      </c>
      <c r="P34" s="8">
        <v>0.98624000000000001</v>
      </c>
      <c r="Q34" s="8">
        <v>0.17490549999999999</v>
      </c>
      <c r="R34" s="8">
        <v>1.2830299999999999</v>
      </c>
      <c r="S34" s="8">
        <v>2.0272600000000001</v>
      </c>
      <c r="T34" s="8">
        <v>2.295455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</row>
    <row r="35" spans="1:26">
      <c r="A35" s="41">
        <v>34</v>
      </c>
      <c r="B35" s="24" t="s">
        <v>775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3.7784400000000001E-3</v>
      </c>
      <c r="M35" s="8">
        <v>2.8187350000000002</v>
      </c>
      <c r="N35" s="8">
        <v>4.12371</v>
      </c>
      <c r="O35" s="8">
        <v>3.9513099999999999</v>
      </c>
      <c r="P35" s="8">
        <v>4.4942000000000002</v>
      </c>
      <c r="Q35" s="8">
        <v>4.0061850000000003</v>
      </c>
      <c r="R35" s="8">
        <v>3.073115</v>
      </c>
      <c r="S35" s="8">
        <v>4.6743550000000003</v>
      </c>
      <c r="T35" s="8">
        <v>3.5428850000000001</v>
      </c>
      <c r="U35" s="8">
        <v>0.209977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</row>
    <row r="36" spans="1:26">
      <c r="A36" s="41">
        <v>35</v>
      </c>
      <c r="B36" s="24" t="s">
        <v>775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0.28076499999999999</v>
      </c>
      <c r="M36" s="8">
        <v>3.3514400000000002</v>
      </c>
      <c r="N36" s="8">
        <v>4.588355</v>
      </c>
      <c r="O36" s="8">
        <v>5.1801000000000004</v>
      </c>
      <c r="P36" s="8">
        <v>5.4207000000000001</v>
      </c>
      <c r="Q36" s="8">
        <v>5.4607000000000001</v>
      </c>
      <c r="R36" s="8">
        <v>4.8446199999999999</v>
      </c>
      <c r="S36" s="8">
        <v>4.7528550000000003</v>
      </c>
      <c r="T36" s="8">
        <v>3.6228500000000001</v>
      </c>
      <c r="U36" s="8">
        <v>0.24480950000000001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</row>
    <row r="37" spans="1:26">
      <c r="A37" s="41">
        <v>36</v>
      </c>
      <c r="B37" s="24" t="s">
        <v>775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0.3638535</v>
      </c>
      <c r="M37" s="8">
        <v>3.469805</v>
      </c>
      <c r="N37" s="8">
        <v>4.7178199999999997</v>
      </c>
      <c r="O37" s="8">
        <v>5.2920499999999997</v>
      </c>
      <c r="P37" s="8">
        <v>5.5327500000000001</v>
      </c>
      <c r="Q37" s="8">
        <v>5.5517000000000003</v>
      </c>
      <c r="R37" s="8">
        <v>5.3562000000000003</v>
      </c>
      <c r="S37" s="8">
        <v>4.83331</v>
      </c>
      <c r="T37" s="8">
        <v>3.7048749999999999</v>
      </c>
      <c r="U37" s="8">
        <v>0.29785349999999999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</row>
    <row r="38" spans="1:26">
      <c r="A38" s="41">
        <v>37</v>
      </c>
      <c r="B38" s="24" t="s">
        <v>775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0.48500399999999999</v>
      </c>
      <c r="M38" s="8">
        <v>2.5452050000000002</v>
      </c>
      <c r="N38" s="8">
        <v>3.54895</v>
      </c>
      <c r="O38" s="8">
        <v>3.9182250000000001</v>
      </c>
      <c r="P38" s="8">
        <v>4.7583549999999999</v>
      </c>
      <c r="Q38" s="8">
        <v>3.8788049999999998</v>
      </c>
      <c r="R38" s="8">
        <v>0</v>
      </c>
      <c r="S38" s="8">
        <v>2.1660599999999999</v>
      </c>
      <c r="T38" s="8">
        <v>3.7061999999999999</v>
      </c>
      <c r="U38" s="8">
        <v>0.32724999999999999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</row>
    <row r="39" spans="1:26">
      <c r="A39" s="41">
        <v>38</v>
      </c>
      <c r="B39" s="24" t="s">
        <v>775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0.52468999999999999</v>
      </c>
      <c r="M39" s="8">
        <v>3.4497100000000001</v>
      </c>
      <c r="N39" s="8">
        <v>4.6518899999999999</v>
      </c>
      <c r="O39" s="8">
        <v>5.2114000000000003</v>
      </c>
      <c r="P39" s="8">
        <v>5.43635</v>
      </c>
      <c r="Q39" s="8">
        <v>5.44285</v>
      </c>
      <c r="R39" s="8">
        <v>5.2638999999999996</v>
      </c>
      <c r="S39" s="8">
        <v>4.7577299999999996</v>
      </c>
      <c r="T39" s="8">
        <v>3.6773449999999999</v>
      </c>
      <c r="U39" s="8">
        <v>0.36018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</row>
    <row r="40" spans="1:26">
      <c r="A40" s="41">
        <v>39</v>
      </c>
      <c r="B40" s="24" t="s">
        <v>775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0.52137500000000003</v>
      </c>
      <c r="M40" s="8">
        <v>3.34327</v>
      </c>
      <c r="N40" s="8">
        <v>4.52433</v>
      </c>
      <c r="O40" s="8">
        <v>5.0683499999999997</v>
      </c>
      <c r="P40" s="8">
        <v>5.3140000000000001</v>
      </c>
      <c r="Q40" s="8">
        <v>4.3690449999999998</v>
      </c>
      <c r="R40" s="8">
        <v>1.354905</v>
      </c>
      <c r="S40" s="8">
        <v>4.7084599999999996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</row>
    <row r="41" spans="1:26">
      <c r="A41" s="41">
        <v>40</v>
      </c>
      <c r="B41" s="24" t="s">
        <v>775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0.39450849999999998</v>
      </c>
      <c r="M41" s="8">
        <v>3.4886149999999998</v>
      </c>
      <c r="N41" s="8">
        <v>4.6711400000000003</v>
      </c>
      <c r="O41" s="8">
        <v>5.2237</v>
      </c>
      <c r="P41" s="8">
        <v>5.4558999999999997</v>
      </c>
      <c r="Q41" s="8">
        <v>5.4781000000000004</v>
      </c>
      <c r="R41" s="8">
        <v>4.3975249999999999</v>
      </c>
      <c r="S41" s="8">
        <v>1.8900749999999999</v>
      </c>
      <c r="T41" s="8">
        <v>3.7525750000000002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</row>
    <row r="42" spans="1:26">
      <c r="A42" s="41">
        <v>41</v>
      </c>
      <c r="B42" s="24" t="s">
        <v>775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2.168285</v>
      </c>
      <c r="N42" s="8">
        <v>3.9266749999999999</v>
      </c>
      <c r="O42" s="8">
        <v>3.9887049999999999</v>
      </c>
      <c r="P42" s="8">
        <v>4.3295250000000003</v>
      </c>
      <c r="Q42" s="8">
        <v>3.3226550000000001</v>
      </c>
      <c r="R42" s="8">
        <v>1.420685</v>
      </c>
      <c r="S42" s="8">
        <v>1.9535100000000001</v>
      </c>
      <c r="T42" s="8">
        <v>2.8218100000000002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</row>
    <row r="43" spans="1:26">
      <c r="A43" s="41">
        <v>42</v>
      </c>
      <c r="B43" s="24" t="s">
        <v>775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0.77554000000000001</v>
      </c>
      <c r="M43" s="8">
        <v>3.6169699999999998</v>
      </c>
      <c r="N43" s="8">
        <v>4.7832350000000003</v>
      </c>
      <c r="O43" s="8">
        <v>5.3324499999999997</v>
      </c>
      <c r="P43" s="8">
        <v>5.5475000000000003</v>
      </c>
      <c r="Q43" s="8">
        <v>5.5727500000000001</v>
      </c>
      <c r="R43" s="8">
        <v>5.3961499999999996</v>
      </c>
      <c r="S43" s="8">
        <v>4.9232699999999996</v>
      </c>
      <c r="T43" s="8">
        <v>3.8900749999999999</v>
      </c>
      <c r="U43" s="8">
        <v>0.597445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</row>
    <row r="44" spans="1:26">
      <c r="A44" s="41">
        <v>43</v>
      </c>
      <c r="B44" s="24" t="s">
        <v>775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0.3333275</v>
      </c>
      <c r="M44" s="8">
        <v>3.6346400000000001</v>
      </c>
      <c r="N44" s="8">
        <v>4.774635</v>
      </c>
      <c r="O44" s="8">
        <v>5.3086500000000001</v>
      </c>
      <c r="P44" s="8">
        <v>5.53165</v>
      </c>
      <c r="Q44" s="8">
        <v>5.3726500000000001</v>
      </c>
      <c r="R44" s="8">
        <v>3.9282849999999998</v>
      </c>
      <c r="S44" s="8">
        <v>1.970745</v>
      </c>
      <c r="T44" s="8">
        <v>0.4263265</v>
      </c>
      <c r="U44" s="8">
        <v>0.13950099999999999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</row>
    <row r="45" spans="1:26">
      <c r="A45" s="41">
        <v>44</v>
      </c>
      <c r="B45" s="24" t="s">
        <v>775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0.52907000000000004</v>
      </c>
      <c r="N45" s="8">
        <v>3.3338950000000001</v>
      </c>
      <c r="O45" s="8">
        <v>3.5238450000000001</v>
      </c>
      <c r="P45" s="8">
        <v>4.7318350000000002</v>
      </c>
      <c r="Q45" s="8">
        <v>3.98169</v>
      </c>
      <c r="R45" s="8">
        <v>4.9569549999999998</v>
      </c>
      <c r="S45" s="8">
        <v>4.95261</v>
      </c>
      <c r="T45" s="8">
        <v>3.9418350000000002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</row>
    <row r="46" spans="1:26">
      <c r="A46" s="41">
        <v>45</v>
      </c>
      <c r="B46" s="24" t="s">
        <v>775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0.20214650000000001</v>
      </c>
      <c r="M46" s="8">
        <v>9.3360499999999999E-2</v>
      </c>
      <c r="N46" s="8">
        <v>0</v>
      </c>
      <c r="O46" s="8">
        <v>0</v>
      </c>
      <c r="P46" s="8">
        <v>0.72294000000000003</v>
      </c>
      <c r="Q46" s="8">
        <v>1.8266249999999999</v>
      </c>
      <c r="R46" s="8">
        <v>2.9955400000000001</v>
      </c>
      <c r="S46" s="8">
        <v>4.2783449999999998</v>
      </c>
      <c r="T46" s="8">
        <v>3.9950000000000001</v>
      </c>
      <c r="U46" s="8">
        <v>1.6342599999999999E-2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</row>
    <row r="47" spans="1:26">
      <c r="A47" s="41">
        <v>46</v>
      </c>
      <c r="B47" s="24" t="s">
        <v>775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1.2610600000000001</v>
      </c>
      <c r="N47" s="8">
        <v>4.08941</v>
      </c>
      <c r="O47" s="8">
        <v>3.9960550000000001</v>
      </c>
      <c r="P47" s="8">
        <v>1.832705</v>
      </c>
      <c r="Q47" s="8">
        <v>0.21481549999999999</v>
      </c>
      <c r="R47" s="8">
        <v>0.66522000000000003</v>
      </c>
      <c r="S47" s="8">
        <v>5.9052E-2</v>
      </c>
      <c r="T47" s="8">
        <v>0.42737000000000003</v>
      </c>
      <c r="U47" s="8">
        <v>0.79359500000000005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</row>
    <row r="48" spans="1:26">
      <c r="A48" s="41">
        <v>47</v>
      </c>
      <c r="B48" s="24" t="s">
        <v>775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0.92052999999999996</v>
      </c>
      <c r="M48" s="8">
        <v>3.742165</v>
      </c>
      <c r="N48" s="8">
        <v>1.82951</v>
      </c>
      <c r="O48" s="8">
        <v>1.3837900000000001</v>
      </c>
      <c r="P48" s="8">
        <v>3.2425099999999998</v>
      </c>
      <c r="Q48" s="8">
        <v>4.4800800000000001</v>
      </c>
      <c r="R48" s="8">
        <v>1.4121349999999999</v>
      </c>
      <c r="S48" s="8">
        <v>4.0743150000000004</v>
      </c>
      <c r="T48" s="8">
        <v>4.0055899999999998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</row>
    <row r="49" spans="1:26">
      <c r="A49" s="41">
        <v>48</v>
      </c>
      <c r="B49" s="24" t="s">
        <v>775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2.8388549999999999E-2</v>
      </c>
      <c r="M49" s="8">
        <v>0.12537200000000001</v>
      </c>
      <c r="N49" s="8">
        <v>0</v>
      </c>
      <c r="O49" s="8">
        <v>3.9876149999999999</v>
      </c>
      <c r="P49" s="8">
        <v>5.4154499999999999</v>
      </c>
      <c r="Q49" s="8">
        <v>5.4192</v>
      </c>
      <c r="R49" s="8">
        <v>5.2750000000000004</v>
      </c>
      <c r="S49" s="8">
        <v>4.8758400000000002</v>
      </c>
      <c r="T49" s="8">
        <v>3.9401449999999998</v>
      </c>
      <c r="U49" s="8">
        <v>0.85653500000000005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</row>
    <row r="50" spans="1:26">
      <c r="A50" s="41">
        <v>49</v>
      </c>
      <c r="B50" s="24" t="s">
        <v>775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1.156935</v>
      </c>
      <c r="M50" s="8">
        <v>3.7319149999999999</v>
      </c>
      <c r="N50" s="8">
        <v>4.7956799999999999</v>
      </c>
      <c r="O50" s="8">
        <v>5.3079000000000001</v>
      </c>
      <c r="P50" s="8">
        <v>5.54305</v>
      </c>
      <c r="Q50" s="8">
        <v>5.5648</v>
      </c>
      <c r="R50" s="8">
        <v>5.3909500000000001</v>
      </c>
      <c r="S50" s="8">
        <v>4.9457300000000002</v>
      </c>
      <c r="T50" s="8">
        <v>3.9788299999999999</v>
      </c>
      <c r="U50" s="8">
        <v>0.81916999999999995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</row>
    <row r="51" spans="1:26">
      <c r="A51" s="41">
        <v>50</v>
      </c>
      <c r="B51" s="24" t="s">
        <v>775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1.1908000000000001</v>
      </c>
      <c r="M51" s="8">
        <v>3.68676</v>
      </c>
      <c r="N51" s="8">
        <v>4.7062200000000001</v>
      </c>
      <c r="O51" s="8">
        <v>5.2205000000000004</v>
      </c>
      <c r="P51" s="8">
        <v>4.7298349999999996</v>
      </c>
      <c r="Q51" s="8">
        <v>4.2924850000000001</v>
      </c>
      <c r="R51" s="8">
        <v>3.8285049999999998</v>
      </c>
      <c r="S51" s="8">
        <v>4.8754099999999996</v>
      </c>
      <c r="T51" s="8">
        <v>1.654485</v>
      </c>
      <c r="U51" s="8">
        <v>0.9526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</row>
    <row r="52" spans="1:26">
      <c r="A52" s="41">
        <v>51</v>
      </c>
      <c r="B52" s="24" t="s">
        <v>775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1.56053</v>
      </c>
      <c r="P52" s="8">
        <v>5.3968499999999997</v>
      </c>
      <c r="Q52" s="8">
        <v>5.4663000000000004</v>
      </c>
      <c r="R52" s="8">
        <v>5.3346999999999998</v>
      </c>
      <c r="S52" s="8">
        <v>4.9162350000000004</v>
      </c>
      <c r="T52" s="8">
        <v>4.0057700000000001</v>
      </c>
      <c r="U52" s="8">
        <v>1.0332650000000001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</row>
    <row r="53" spans="1:26">
      <c r="A53" s="41">
        <v>52</v>
      </c>
      <c r="B53" s="24" t="s">
        <v>775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1.43513</v>
      </c>
      <c r="M53" s="8">
        <v>3.84815</v>
      </c>
      <c r="N53" s="8">
        <v>4.8643450000000001</v>
      </c>
      <c r="O53" s="8">
        <v>5.3612500000000001</v>
      </c>
      <c r="P53" s="8">
        <v>1.4796050000000001</v>
      </c>
      <c r="Q53" s="8">
        <v>0</v>
      </c>
      <c r="R53" s="8">
        <v>0</v>
      </c>
      <c r="S53" s="8">
        <v>0</v>
      </c>
      <c r="T53" s="8">
        <v>0.51738499999999998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</row>
    <row r="54" spans="1:26">
      <c r="A54" s="41">
        <v>53</v>
      </c>
      <c r="B54" s="24" t="s">
        <v>775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5.4019499999999998E-2</v>
      </c>
      <c r="M54" s="8">
        <v>0</v>
      </c>
      <c r="N54" s="8">
        <v>0</v>
      </c>
      <c r="O54" s="8">
        <v>0</v>
      </c>
      <c r="P54" s="8">
        <v>0.37634800000000002</v>
      </c>
      <c r="Q54" s="8">
        <v>0.94554499999999997</v>
      </c>
      <c r="R54" s="8">
        <v>2.8395999999999999</v>
      </c>
      <c r="S54" s="8">
        <v>3.0600649999999998</v>
      </c>
      <c r="T54" s="8">
        <v>4.2321999999999997</v>
      </c>
      <c r="U54" s="8">
        <v>1.227325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</row>
    <row r="55" spans="1:26">
      <c r="A55" s="41">
        <v>54</v>
      </c>
      <c r="B55" s="24" t="s">
        <v>775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0.20379700000000001</v>
      </c>
      <c r="P55" s="8">
        <v>0</v>
      </c>
      <c r="Q55" s="8">
        <v>0.69157500000000005</v>
      </c>
      <c r="R55" s="8">
        <v>0.28267150000000002</v>
      </c>
      <c r="S55" s="8">
        <v>1.010095</v>
      </c>
      <c r="T55" s="8">
        <v>1.4443999999999999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</row>
    <row r="56" spans="1:26">
      <c r="A56" s="41">
        <v>55</v>
      </c>
      <c r="B56" s="24" t="s">
        <v>775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0.72208499999999998</v>
      </c>
      <c r="M56" s="8">
        <v>1.374215</v>
      </c>
      <c r="N56" s="8">
        <v>1.7651699999999999</v>
      </c>
      <c r="O56" s="8">
        <v>3.2670349999999999</v>
      </c>
      <c r="P56" s="8">
        <v>1.377265</v>
      </c>
      <c r="Q56" s="8">
        <v>0.83304500000000004</v>
      </c>
      <c r="R56" s="8">
        <v>1.118325</v>
      </c>
      <c r="S56" s="8">
        <v>0.15908800000000001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</row>
    <row r="57" spans="1:26">
      <c r="A57" s="41">
        <v>56</v>
      </c>
      <c r="B57" s="24" t="s">
        <v>775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0.57347999999999999</v>
      </c>
      <c r="M57" s="8">
        <v>0.44820349999999998</v>
      </c>
      <c r="N57" s="8">
        <v>2.04582</v>
      </c>
      <c r="O57" s="8">
        <v>2.5422850000000001</v>
      </c>
      <c r="P57" s="8">
        <v>3.055005</v>
      </c>
      <c r="Q57" s="8">
        <v>3.03634</v>
      </c>
      <c r="R57" s="8">
        <v>0</v>
      </c>
      <c r="S57" s="8">
        <v>0</v>
      </c>
      <c r="T57" s="8">
        <v>3.0201699999999998</v>
      </c>
      <c r="U57" s="8">
        <v>0.16106599999999999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</row>
    <row r="58" spans="1:26">
      <c r="A58" s="41">
        <v>57</v>
      </c>
      <c r="B58" s="24" t="s">
        <v>775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0.88144</v>
      </c>
      <c r="N58" s="8">
        <v>0.79310000000000003</v>
      </c>
      <c r="O58" s="8">
        <v>2.3351549999999999</v>
      </c>
      <c r="P58" s="8">
        <v>2.98109</v>
      </c>
      <c r="Q58" s="8">
        <v>0</v>
      </c>
      <c r="R58" s="8">
        <v>0</v>
      </c>
      <c r="S58" s="8">
        <v>1.3574850000000001</v>
      </c>
      <c r="T58" s="8">
        <v>0.112051</v>
      </c>
      <c r="U58" s="8">
        <v>0.87867499999999998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</row>
    <row r="59" spans="1:26">
      <c r="A59" s="41">
        <v>58</v>
      </c>
      <c r="B59" s="24" t="s">
        <v>775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0.90762500000000002</v>
      </c>
      <c r="M59" s="8">
        <v>0.83569499999999997</v>
      </c>
      <c r="N59" s="8">
        <v>1.0065900000000001</v>
      </c>
      <c r="O59" s="8">
        <v>3.4471699999999998</v>
      </c>
      <c r="P59" s="8">
        <v>0.33302900000000002</v>
      </c>
      <c r="Q59" s="8">
        <v>0.74249500000000002</v>
      </c>
      <c r="R59" s="8">
        <v>4.3060900000000002</v>
      </c>
      <c r="S59" s="8">
        <v>4.2101100000000002</v>
      </c>
      <c r="T59" s="8">
        <v>0.98973500000000003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</row>
    <row r="60" spans="1:26">
      <c r="A60" s="41">
        <v>59</v>
      </c>
      <c r="B60" s="24" t="s">
        <v>775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1.9571499999999999</v>
      </c>
      <c r="M60" s="8">
        <v>3.886695</v>
      </c>
      <c r="N60" s="8">
        <v>4.7295600000000002</v>
      </c>
      <c r="O60" s="8">
        <v>5.0868500000000001</v>
      </c>
      <c r="P60" s="8">
        <v>5.2083000000000004</v>
      </c>
      <c r="Q60" s="8">
        <v>5.4935499999999999</v>
      </c>
      <c r="R60" s="8">
        <v>5.4071499999999997</v>
      </c>
      <c r="S60" s="8">
        <v>3.0972400000000002</v>
      </c>
      <c r="T60" s="8">
        <v>2.9863249999999999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</row>
    <row r="61" spans="1:26">
      <c r="A61" s="41">
        <v>60</v>
      </c>
      <c r="B61" s="24" t="s">
        <v>775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1.6331850000000001</v>
      </c>
      <c r="N61" s="8">
        <v>1.28714</v>
      </c>
      <c r="O61" s="8">
        <v>3.7913700000000001</v>
      </c>
      <c r="P61" s="8">
        <v>2.8885049999999999</v>
      </c>
      <c r="Q61" s="8">
        <v>1.841005</v>
      </c>
      <c r="R61" s="8">
        <v>0.55328999999999995</v>
      </c>
      <c r="S61" s="8">
        <v>0</v>
      </c>
      <c r="T61" s="8">
        <v>0</v>
      </c>
      <c r="U61" s="8">
        <v>0.31568350000000001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</row>
    <row r="62" spans="1:26">
      <c r="A62" s="41">
        <v>61</v>
      </c>
      <c r="B62" s="24" t="s">
        <v>775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0.97158999999999995</v>
      </c>
      <c r="M62" s="8">
        <v>1.920285</v>
      </c>
      <c r="N62" s="8">
        <v>3.4533800000000001</v>
      </c>
      <c r="O62" s="8">
        <v>2.1933150000000001</v>
      </c>
      <c r="P62" s="8">
        <v>2.9326850000000002</v>
      </c>
      <c r="Q62" s="8">
        <v>4.4089900000000002</v>
      </c>
      <c r="R62" s="8">
        <v>4.4229950000000002</v>
      </c>
      <c r="S62" s="8">
        <v>3.3998550000000001</v>
      </c>
      <c r="T62" s="8">
        <v>1.1894400000000001</v>
      </c>
      <c r="U62" s="8">
        <v>0.49712099999999998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</row>
    <row r="63" spans="1:26">
      <c r="A63" s="41">
        <v>62</v>
      </c>
      <c r="B63" s="24" t="s">
        <v>775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0.51524999999999999</v>
      </c>
      <c r="M63" s="8">
        <v>3.1620499999999998</v>
      </c>
      <c r="N63" s="8">
        <v>4.1710799999999999</v>
      </c>
      <c r="O63" s="8">
        <v>4.6725199999999996</v>
      </c>
      <c r="P63" s="8">
        <v>4.3539849999999998</v>
      </c>
      <c r="Q63" s="8">
        <v>2.6425350000000001</v>
      </c>
      <c r="R63" s="8">
        <v>1.2169449999999999</v>
      </c>
      <c r="S63" s="8">
        <v>3.6679949999999999</v>
      </c>
      <c r="T63" s="8">
        <v>2.5118450000000001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</row>
    <row r="64" spans="1:26">
      <c r="A64" s="41">
        <v>63</v>
      </c>
      <c r="B64" s="24" t="s">
        <v>775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0.155888</v>
      </c>
      <c r="O64" s="8">
        <v>0.66456499999999996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</row>
    <row r="65" spans="1:26">
      <c r="A65" s="41">
        <v>64</v>
      </c>
      <c r="B65" s="24" t="s">
        <v>775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0.280362</v>
      </c>
      <c r="Q65" s="8">
        <v>0.794215</v>
      </c>
      <c r="R65" s="8">
        <v>1.3903799999999999E-2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</row>
    <row r="66" spans="1:26">
      <c r="A66" s="41">
        <v>65</v>
      </c>
      <c r="B66" s="24" t="s">
        <v>775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0.44499850000000002</v>
      </c>
      <c r="N66" s="8">
        <v>0.41396050000000001</v>
      </c>
      <c r="O66" s="8">
        <v>0.75480499999999995</v>
      </c>
      <c r="P66" s="8">
        <v>1.316395</v>
      </c>
      <c r="Q66" s="8">
        <v>0.80437000000000003</v>
      </c>
      <c r="R66" s="8">
        <v>1.4387650000000001</v>
      </c>
      <c r="S66" s="8">
        <v>8.5839000000000002E-3</v>
      </c>
      <c r="T66" s="8">
        <v>0.87151999999999996</v>
      </c>
      <c r="U66" s="8">
        <v>0.55155500000000002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</row>
    <row r="67" spans="1:26">
      <c r="A67" s="41">
        <v>66</v>
      </c>
      <c r="B67" s="24" t="s">
        <v>775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6.0560000000000003E-2</v>
      </c>
      <c r="M67" s="8">
        <v>0</v>
      </c>
      <c r="N67" s="8">
        <v>0.672705</v>
      </c>
      <c r="O67" s="8">
        <v>1.3757900000000001</v>
      </c>
      <c r="P67" s="8">
        <v>2.834695</v>
      </c>
      <c r="Q67" s="8">
        <v>3.75745</v>
      </c>
      <c r="R67" s="8">
        <v>3.2912650000000001</v>
      </c>
      <c r="S67" s="8">
        <v>1.7282249999999999</v>
      </c>
      <c r="T67" s="8">
        <v>5.93085E-2</v>
      </c>
      <c r="U67" s="8">
        <v>0.19445299999999999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</row>
    <row r="68" spans="1:26">
      <c r="A68" s="41">
        <v>67</v>
      </c>
      <c r="B68" s="24" t="s">
        <v>775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0.56212499999999999</v>
      </c>
      <c r="O68" s="8">
        <v>1.880485</v>
      </c>
      <c r="P68" s="8">
        <v>3.0489449999999998</v>
      </c>
      <c r="Q68" s="8">
        <v>2.9131550000000002</v>
      </c>
      <c r="R68" s="8">
        <v>2.24403</v>
      </c>
      <c r="S68" s="8">
        <v>1.926755</v>
      </c>
      <c r="T68" s="8">
        <v>0.27594049999999998</v>
      </c>
      <c r="U68" s="8">
        <v>0.77903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</row>
    <row r="69" spans="1:26">
      <c r="A69" s="41">
        <v>68</v>
      </c>
      <c r="B69" s="24" t="s">
        <v>775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1.41316</v>
      </c>
      <c r="M69" s="8">
        <v>3.23028</v>
      </c>
      <c r="N69" s="8">
        <v>4.0512050000000004</v>
      </c>
      <c r="O69" s="8">
        <v>4.1578999999999997</v>
      </c>
      <c r="P69" s="8">
        <v>4.5082800000000001</v>
      </c>
      <c r="Q69" s="8">
        <v>4.4312199999999997</v>
      </c>
      <c r="R69" s="8">
        <v>4.2459449999999999</v>
      </c>
      <c r="S69" s="8">
        <v>3.47723</v>
      </c>
      <c r="T69" s="8">
        <v>3.2014149999999999</v>
      </c>
      <c r="U69" s="8">
        <v>0.85868500000000003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</row>
    <row r="70" spans="1:26">
      <c r="A70" s="41">
        <v>69</v>
      </c>
      <c r="B70" s="24" t="s">
        <v>775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0.93957500000000005</v>
      </c>
      <c r="O70" s="8">
        <v>3.3669449999999999</v>
      </c>
      <c r="P70" s="8">
        <v>4.1051000000000002</v>
      </c>
      <c r="Q70" s="8">
        <v>2.4941300000000002</v>
      </c>
      <c r="R70" s="8">
        <v>3.89541</v>
      </c>
      <c r="S70" s="8">
        <v>2.8409049999999998</v>
      </c>
      <c r="T70" s="8">
        <v>2.2021950000000001</v>
      </c>
      <c r="U70" s="8">
        <v>0.82723999999999998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</row>
    <row r="71" spans="1:26">
      <c r="A71" s="41">
        <v>70</v>
      </c>
      <c r="B71" s="24" t="s">
        <v>775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0.59911000000000003</v>
      </c>
      <c r="M71" s="8">
        <v>1.53786</v>
      </c>
      <c r="N71" s="8">
        <v>2.1580949999999999</v>
      </c>
      <c r="O71" s="8">
        <v>2.6541100000000002</v>
      </c>
      <c r="P71" s="8">
        <v>0.27748149999999999</v>
      </c>
      <c r="Q71" s="8">
        <v>2.9766750000000002</v>
      </c>
      <c r="R71" s="8">
        <v>3.8108550000000001</v>
      </c>
      <c r="S71" s="8">
        <v>4.557105</v>
      </c>
      <c r="T71" s="8">
        <v>3.7618749999999999</v>
      </c>
      <c r="U71" s="8">
        <v>0.49816700000000003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</row>
    <row r="72" spans="1:26">
      <c r="A72" s="41">
        <v>71</v>
      </c>
      <c r="B72" s="24" t="s">
        <v>775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0.52615999999999996</v>
      </c>
      <c r="M72" s="8">
        <v>0.57920499999999997</v>
      </c>
      <c r="N72" s="8">
        <v>0.32079000000000002</v>
      </c>
      <c r="O72" s="8">
        <v>2.3217349999999999</v>
      </c>
      <c r="P72" s="8">
        <v>0.14043849999999999</v>
      </c>
      <c r="Q72" s="8">
        <v>1.29583</v>
      </c>
      <c r="R72" s="8">
        <v>0.35920200000000002</v>
      </c>
      <c r="S72" s="8">
        <v>2.5845500000000001</v>
      </c>
      <c r="T72" s="8">
        <v>0</v>
      </c>
      <c r="U72" s="8">
        <v>1.040775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</row>
    <row r="73" spans="1:26">
      <c r="A73" s="41">
        <v>72</v>
      </c>
      <c r="B73" s="24" t="s">
        <v>775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0.58367999999999998</v>
      </c>
      <c r="N73" s="8">
        <v>1.378185</v>
      </c>
      <c r="O73" s="8">
        <v>2.678315</v>
      </c>
      <c r="P73" s="8">
        <v>2.9358</v>
      </c>
      <c r="Q73" s="8">
        <v>1.4104300000000001</v>
      </c>
      <c r="R73" s="8">
        <v>7.3347999999999997E-2</v>
      </c>
      <c r="S73" s="8">
        <v>0.32461950000000001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</row>
    <row r="74" spans="1:26">
      <c r="A74" s="41">
        <v>73</v>
      </c>
      <c r="B74" s="24" t="s">
        <v>775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1.9917849999999999</v>
      </c>
      <c r="M74" s="8">
        <v>3.6146449999999999</v>
      </c>
      <c r="N74" s="8">
        <v>2.6213350000000002</v>
      </c>
      <c r="O74" s="8">
        <v>3.5948600000000002</v>
      </c>
      <c r="P74" s="8">
        <v>2.8988550000000002</v>
      </c>
      <c r="Q74" s="8">
        <v>2.3366699999999998</v>
      </c>
      <c r="R74" s="8">
        <v>4.1750449999999999</v>
      </c>
      <c r="S74" s="8">
        <v>4.566935</v>
      </c>
      <c r="T74" s="8">
        <v>8.1981999999999999E-2</v>
      </c>
      <c r="U74" s="8">
        <v>0.26044149999999999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</row>
    <row r="75" spans="1:26">
      <c r="A75" s="41">
        <v>74</v>
      </c>
      <c r="B75" s="24" t="s">
        <v>775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1.9792700000000001</v>
      </c>
      <c r="M75" s="8">
        <v>3.5521500000000001</v>
      </c>
      <c r="N75" s="8">
        <v>4.1507199999999997</v>
      </c>
      <c r="O75" s="8">
        <v>3.9082150000000002</v>
      </c>
      <c r="P75" s="8">
        <v>4.9897549999999997</v>
      </c>
      <c r="Q75" s="8">
        <v>4.1663750000000004</v>
      </c>
      <c r="R75" s="8">
        <v>3.5187650000000001</v>
      </c>
      <c r="S75" s="8">
        <v>4.4884000000000004</v>
      </c>
      <c r="T75" s="8">
        <v>3.0089250000000001</v>
      </c>
      <c r="U75" s="8">
        <v>0.42071599999999998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</row>
    <row r="76" spans="1:26">
      <c r="A76" s="41">
        <v>75</v>
      </c>
      <c r="B76" s="24" t="s">
        <v>775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0.25377100000000002</v>
      </c>
      <c r="P76" s="8">
        <v>0.99637500000000001</v>
      </c>
      <c r="Q76" s="8">
        <v>2.4777650000000002</v>
      </c>
      <c r="R76" s="8">
        <v>1.5552600000000001</v>
      </c>
      <c r="S76" s="8">
        <v>0</v>
      </c>
      <c r="T76" s="8">
        <v>0</v>
      </c>
      <c r="U76" s="8">
        <v>0.53247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</row>
    <row r="77" spans="1:26">
      <c r="A77" s="41">
        <v>76</v>
      </c>
      <c r="B77" s="24" t="s">
        <v>775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1.449095</v>
      </c>
      <c r="M77" s="8">
        <v>2.7084299999999999</v>
      </c>
      <c r="N77" s="8">
        <v>4.4744450000000002</v>
      </c>
      <c r="O77" s="8">
        <v>4.8709100000000003</v>
      </c>
      <c r="P77" s="8">
        <v>5.0764500000000004</v>
      </c>
      <c r="Q77" s="8">
        <v>2.100085</v>
      </c>
      <c r="R77" s="8">
        <v>3.1430699999999998</v>
      </c>
      <c r="S77" s="8">
        <v>0.25315500000000002</v>
      </c>
      <c r="T77" s="8">
        <v>3.7916650000000001</v>
      </c>
      <c r="U77" s="8">
        <v>0.98712999999999995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</row>
    <row r="78" spans="1:26">
      <c r="A78" s="41">
        <v>77</v>
      </c>
      <c r="B78" s="24" t="s">
        <v>775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0.83000499999999999</v>
      </c>
      <c r="M78" s="8">
        <v>1.7688200000000001</v>
      </c>
      <c r="N78" s="8">
        <v>3.777415</v>
      </c>
      <c r="O78" s="8">
        <v>4.4712300000000003</v>
      </c>
      <c r="P78" s="8">
        <v>4.6289699999999998</v>
      </c>
      <c r="Q78" s="8">
        <v>5.0941999999999998</v>
      </c>
      <c r="R78" s="8">
        <v>4.9653450000000001</v>
      </c>
      <c r="S78" s="8">
        <v>2.0771500000000001</v>
      </c>
      <c r="T78" s="8">
        <v>2.407435</v>
      </c>
      <c r="U78" s="8">
        <v>2.0646849999999999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</row>
    <row r="79" spans="1:26">
      <c r="A79" s="41">
        <v>78</v>
      </c>
      <c r="B79" s="24" t="s">
        <v>775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2.3149199999999999</v>
      </c>
      <c r="M79" s="8">
        <v>3.8508749999999998</v>
      </c>
      <c r="N79" s="8">
        <v>4.6085649999999996</v>
      </c>
      <c r="O79" s="8">
        <v>5.0130499999999998</v>
      </c>
      <c r="P79" s="8">
        <v>5.1773999999999996</v>
      </c>
      <c r="Q79" s="8">
        <v>5.1858500000000003</v>
      </c>
      <c r="R79" s="8">
        <v>5.0428499999999996</v>
      </c>
      <c r="S79" s="8">
        <v>4.6837049999999998</v>
      </c>
      <c r="T79" s="8">
        <v>3.9833099999999999</v>
      </c>
      <c r="U79" s="8">
        <v>2.21502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</row>
    <row r="80" spans="1:26">
      <c r="A80" s="41">
        <v>79</v>
      </c>
      <c r="B80" s="24" t="s">
        <v>775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2.3244750000000001</v>
      </c>
      <c r="M80" s="8">
        <v>3.8221799999999999</v>
      </c>
      <c r="N80" s="8">
        <v>4.56677</v>
      </c>
      <c r="O80" s="8">
        <v>3.29284</v>
      </c>
      <c r="P80" s="8">
        <v>4.6444700000000001</v>
      </c>
      <c r="Q80" s="8">
        <v>5.1311999999999998</v>
      </c>
      <c r="R80" s="8">
        <v>4.9538450000000003</v>
      </c>
      <c r="S80" s="8">
        <v>2.524365</v>
      </c>
      <c r="T80" s="8">
        <v>4.4089999999999997E-2</v>
      </c>
      <c r="U80" s="8">
        <v>0.54676999999999998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</row>
    <row r="81" spans="1:26">
      <c r="A81" s="41">
        <v>80</v>
      </c>
      <c r="B81" s="24" t="s">
        <v>775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0.11805549999999999</v>
      </c>
      <c r="P81" s="8">
        <v>0</v>
      </c>
      <c r="Q81" s="8">
        <v>0</v>
      </c>
      <c r="R81" s="8">
        <v>0.37159799999999998</v>
      </c>
      <c r="S81" s="8">
        <v>0.83793499999999999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</row>
    <row r="82" spans="1:26">
      <c r="A82" s="41">
        <v>81</v>
      </c>
      <c r="B82" s="24" t="s">
        <v>775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0.412192</v>
      </c>
      <c r="M82" s="8">
        <v>0.122873</v>
      </c>
      <c r="N82" s="8">
        <v>0.42891649999999998</v>
      </c>
      <c r="O82" s="8">
        <v>0.381494</v>
      </c>
      <c r="P82" s="8">
        <v>0.84821500000000005</v>
      </c>
      <c r="Q82" s="8">
        <v>0.87975000000000003</v>
      </c>
      <c r="R82" s="8">
        <v>1.5488</v>
      </c>
      <c r="S82" s="8">
        <v>1.2453650000000001</v>
      </c>
      <c r="T82" s="8">
        <v>1.03098</v>
      </c>
      <c r="U82" s="8">
        <v>1.0178400000000001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</row>
    <row r="83" spans="1:26">
      <c r="A83" s="41">
        <v>82</v>
      </c>
      <c r="B83" s="24" t="s">
        <v>775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1.36443</v>
      </c>
      <c r="M83" s="8">
        <v>2.2468750000000002</v>
      </c>
      <c r="N83" s="8">
        <v>2.32986</v>
      </c>
      <c r="O83" s="8">
        <v>2.6591100000000001</v>
      </c>
      <c r="P83" s="8">
        <v>2.8220049999999999</v>
      </c>
      <c r="Q83" s="8">
        <v>3.7298049999999998</v>
      </c>
      <c r="R83" s="8">
        <v>3.5814400000000002</v>
      </c>
      <c r="S83" s="8">
        <v>4.2508650000000001</v>
      </c>
      <c r="T83" s="8">
        <v>3.9596800000000001</v>
      </c>
      <c r="U83" s="8">
        <v>2.4763649999999999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</row>
    <row r="84" spans="1:26">
      <c r="A84" s="41">
        <v>83</v>
      </c>
      <c r="B84" s="24" t="s">
        <v>775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1.5835399999999999</v>
      </c>
      <c r="M84" s="8">
        <v>3.827715</v>
      </c>
      <c r="N84" s="8">
        <v>4.5622600000000002</v>
      </c>
      <c r="O84" s="8">
        <v>4.9417299999999997</v>
      </c>
      <c r="P84" s="8">
        <v>5.1234500000000001</v>
      </c>
      <c r="Q84" s="8">
        <v>5.0754000000000001</v>
      </c>
      <c r="R84" s="8">
        <v>4.9305500000000002</v>
      </c>
      <c r="S84" s="8">
        <v>4.61287</v>
      </c>
      <c r="T84" s="8">
        <v>3.9277899999999999</v>
      </c>
      <c r="U84" s="8">
        <v>2.4122150000000002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</row>
    <row r="85" spans="1:26">
      <c r="A85" s="41">
        <v>84</v>
      </c>
      <c r="B85" s="24" t="s">
        <v>775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0.39647949999999998</v>
      </c>
      <c r="M85" s="8">
        <v>1.3628899999999999</v>
      </c>
      <c r="N85" s="8">
        <v>3.7402250000000001</v>
      </c>
      <c r="O85" s="8">
        <v>4.2185949999999997</v>
      </c>
      <c r="P85" s="8">
        <v>3.9056350000000002</v>
      </c>
      <c r="Q85" s="8">
        <v>4.9207749999999999</v>
      </c>
      <c r="R85" s="8">
        <v>5.0277500000000002</v>
      </c>
      <c r="S85" s="8">
        <v>4.6806200000000002</v>
      </c>
      <c r="T85" s="8">
        <v>0.96236500000000003</v>
      </c>
      <c r="U85" s="8">
        <v>1.554155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</row>
    <row r="86" spans="1:26">
      <c r="A86" s="41">
        <v>85</v>
      </c>
      <c r="B86" s="24" t="s">
        <v>775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4.4958449999999997E-2</v>
      </c>
      <c r="L86" s="8">
        <v>2.6767650000000001</v>
      </c>
      <c r="M86" s="8">
        <v>4.0340449999999999</v>
      </c>
      <c r="N86" s="8">
        <v>4.3676300000000001</v>
      </c>
      <c r="O86" s="8">
        <v>4.3897700000000004</v>
      </c>
      <c r="P86" s="8">
        <v>4.9259700000000004</v>
      </c>
      <c r="Q86" s="8">
        <v>4.2177150000000001</v>
      </c>
      <c r="R86" s="8">
        <v>1.756715</v>
      </c>
      <c r="S86" s="8">
        <v>0.96277000000000001</v>
      </c>
      <c r="T86" s="8">
        <v>0.32435649999999999</v>
      </c>
      <c r="U86" s="8">
        <v>1.43502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</row>
    <row r="87" spans="1:26">
      <c r="A87" s="41">
        <v>86</v>
      </c>
      <c r="B87" s="24" t="s">
        <v>775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0.88375000000000004</v>
      </c>
      <c r="N87" s="8">
        <v>2.8172999999999999</v>
      </c>
      <c r="O87" s="8">
        <v>0.77364999999999995</v>
      </c>
      <c r="P87" s="8">
        <v>3.1983100000000002</v>
      </c>
      <c r="Q87" s="8">
        <v>4.7809600000000003</v>
      </c>
      <c r="R87" s="8">
        <v>5.0424499999999997</v>
      </c>
      <c r="S87" s="8">
        <v>4.7053399999999996</v>
      </c>
      <c r="T87" s="8">
        <v>4.0199350000000003</v>
      </c>
      <c r="U87" s="8">
        <v>2.6106950000000002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</row>
    <row r="88" spans="1:26">
      <c r="A88" s="41">
        <v>87</v>
      </c>
      <c r="B88" s="24" t="s">
        <v>775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8.7771500000000002E-2</v>
      </c>
      <c r="L88" s="8">
        <v>2.6015799999999998</v>
      </c>
      <c r="M88" s="8">
        <v>4.0128149999999998</v>
      </c>
      <c r="N88" s="8">
        <v>4.6893000000000002</v>
      </c>
      <c r="O88" s="8">
        <v>5.0381999999999998</v>
      </c>
      <c r="P88" s="8">
        <v>5.1954000000000002</v>
      </c>
      <c r="Q88" s="8">
        <v>5.1967499999999998</v>
      </c>
      <c r="R88" s="8">
        <v>5.0381</v>
      </c>
      <c r="S88" s="8">
        <v>4.6733650000000004</v>
      </c>
      <c r="T88" s="8">
        <v>3.9963899999999999</v>
      </c>
      <c r="U88" s="8">
        <v>2.6299049999999999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</row>
    <row r="89" spans="1:26">
      <c r="A89" s="41">
        <v>88</v>
      </c>
      <c r="B89" s="24" t="s">
        <v>775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0.1170935</v>
      </c>
      <c r="L89" s="8">
        <v>2.7117849999999999</v>
      </c>
      <c r="M89" s="8">
        <v>4.0298449999999999</v>
      </c>
      <c r="N89" s="8">
        <v>4.7008700000000001</v>
      </c>
      <c r="O89" s="8">
        <v>5.0433500000000002</v>
      </c>
      <c r="P89" s="8">
        <v>5.2152500000000002</v>
      </c>
      <c r="Q89" s="8">
        <v>5.1985999999999999</v>
      </c>
      <c r="R89" s="8">
        <v>5.0423</v>
      </c>
      <c r="S89" s="8">
        <v>4.6897650000000004</v>
      </c>
      <c r="T89" s="8">
        <v>4.0137549999999997</v>
      </c>
      <c r="U89" s="8">
        <v>2.6805249999999998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</row>
    <row r="90" spans="1:26">
      <c r="A90" s="41">
        <v>89</v>
      </c>
      <c r="B90" s="24" t="s">
        <v>775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0.197128</v>
      </c>
      <c r="L90" s="8">
        <v>1.7929250000000001</v>
      </c>
      <c r="M90" s="8">
        <v>3.9356550000000001</v>
      </c>
      <c r="N90" s="8">
        <v>4.6022249999999998</v>
      </c>
      <c r="O90" s="8">
        <v>4.9662050000000004</v>
      </c>
      <c r="P90" s="8">
        <v>5.1228999999999996</v>
      </c>
      <c r="Q90" s="8">
        <v>5.1136999999999997</v>
      </c>
      <c r="R90" s="8">
        <v>1.8483400000000001</v>
      </c>
      <c r="S90" s="8">
        <v>2.3522400000000001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</row>
    <row r="91" spans="1:26">
      <c r="A91" s="41">
        <v>90</v>
      </c>
      <c r="B91" s="24" t="s">
        <v>775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0.29860999999999999</v>
      </c>
      <c r="R91" s="8">
        <v>0.53301500000000002</v>
      </c>
      <c r="S91" s="8">
        <v>0</v>
      </c>
      <c r="T91" s="8">
        <v>0.31460300000000002</v>
      </c>
      <c r="U91" s="8">
        <v>0.44781100000000001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</row>
    <row r="92" spans="1:26">
      <c r="A92" s="41">
        <v>91</v>
      </c>
      <c r="B92" s="24" t="s">
        <v>775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0.21425949999999999</v>
      </c>
      <c r="L92" s="8">
        <v>0.68161000000000005</v>
      </c>
      <c r="M92" s="8">
        <v>2.8897849999999998</v>
      </c>
      <c r="N92" s="8">
        <v>4.2077799999999996</v>
      </c>
      <c r="O92" s="8">
        <v>4.806565</v>
      </c>
      <c r="P92" s="8">
        <v>4.2102149999999998</v>
      </c>
      <c r="Q92" s="8">
        <v>1.6498550000000001</v>
      </c>
      <c r="R92" s="8">
        <v>9.5932000000000003E-2</v>
      </c>
      <c r="S92" s="8">
        <v>0.98379499999999998</v>
      </c>
      <c r="T92" s="8">
        <v>3.787855</v>
      </c>
      <c r="U92" s="8">
        <v>2.5173199999999998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</row>
    <row r="93" spans="1:26">
      <c r="A93" s="41">
        <v>92</v>
      </c>
      <c r="B93" s="24" t="s">
        <v>775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0.28361750000000002</v>
      </c>
      <c r="L93" s="8">
        <v>2.6138249999999998</v>
      </c>
      <c r="M93" s="8">
        <v>3.86782</v>
      </c>
      <c r="N93" s="8">
        <v>4.5066449999999998</v>
      </c>
      <c r="O93" s="8">
        <v>4.8543900000000004</v>
      </c>
      <c r="P93" s="8">
        <v>5.0157999999999996</v>
      </c>
      <c r="Q93" s="8">
        <v>5.01675</v>
      </c>
      <c r="R93" s="8">
        <v>4.8584750000000003</v>
      </c>
      <c r="S93" s="8">
        <v>4.5092100000000004</v>
      </c>
      <c r="T93" s="8">
        <v>3.8746299999999998</v>
      </c>
      <c r="U93" s="8">
        <v>2.5955149999999998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</row>
    <row r="94" spans="1:26">
      <c r="A94" s="41">
        <v>93</v>
      </c>
      <c r="B94" s="24" t="s">
        <v>775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0.32386549999999997</v>
      </c>
      <c r="L94" s="8">
        <v>2.6198549999999998</v>
      </c>
      <c r="M94" s="8">
        <v>3.84083</v>
      </c>
      <c r="N94" s="8">
        <v>4.5014399999999997</v>
      </c>
      <c r="O94" s="8">
        <v>4.8523949999999996</v>
      </c>
      <c r="P94" s="8">
        <v>5.0136500000000002</v>
      </c>
      <c r="Q94" s="8">
        <v>5.0134999999999996</v>
      </c>
      <c r="R94" s="8">
        <v>4.8586450000000001</v>
      </c>
      <c r="S94" s="8">
        <v>4.5029750000000002</v>
      </c>
      <c r="T94" s="8">
        <v>3.833135</v>
      </c>
      <c r="U94" s="8">
        <v>2.277555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</row>
    <row r="95" spans="1:26">
      <c r="A95" s="41">
        <v>94</v>
      </c>
      <c r="B95" s="24" t="s">
        <v>775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0.35837200000000002</v>
      </c>
      <c r="L95" s="8">
        <v>2.6065749999999999</v>
      </c>
      <c r="M95" s="8">
        <v>2.8910300000000002</v>
      </c>
      <c r="N95" s="8">
        <v>0.69220999999999999</v>
      </c>
      <c r="O95" s="8">
        <v>2.827315</v>
      </c>
      <c r="P95" s="8">
        <v>4.5548900000000003</v>
      </c>
      <c r="Q95" s="8">
        <v>4.3584149999999999</v>
      </c>
      <c r="R95" s="8">
        <v>4.8374199999999998</v>
      </c>
      <c r="S95" s="8">
        <v>4.5053850000000004</v>
      </c>
      <c r="T95" s="8">
        <v>3.8697050000000002</v>
      </c>
      <c r="U95" s="8">
        <v>2.0892900000000001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</row>
    <row r="96" spans="1:26">
      <c r="A96" s="41">
        <v>95</v>
      </c>
      <c r="B96" s="24" t="s">
        <v>775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0.41770099999999999</v>
      </c>
      <c r="L96" s="8">
        <v>2.5011999999999999</v>
      </c>
      <c r="M96" s="8">
        <v>3.1051500000000001</v>
      </c>
      <c r="N96" s="8">
        <v>1.23367</v>
      </c>
      <c r="O96" s="8">
        <v>0</v>
      </c>
      <c r="P96" s="8">
        <v>1.2199</v>
      </c>
      <c r="Q96" s="8">
        <v>2.4635950000000002</v>
      </c>
      <c r="R96" s="8">
        <v>1.8889800000000001</v>
      </c>
      <c r="S96" s="8">
        <v>2.474135</v>
      </c>
      <c r="T96" s="8">
        <v>3.80592</v>
      </c>
      <c r="U96" s="8">
        <v>1.3227450000000001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</row>
    <row r="97" spans="1:26">
      <c r="A97" s="41">
        <v>96</v>
      </c>
      <c r="B97" s="24" t="s">
        <v>775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0.32483699999999999</v>
      </c>
      <c r="P97" s="8">
        <v>0</v>
      </c>
      <c r="Q97" s="8">
        <v>1.0860000000000001</v>
      </c>
      <c r="R97" s="8">
        <v>1.7900149999999999</v>
      </c>
      <c r="S97" s="8">
        <v>1.2715099999999999</v>
      </c>
      <c r="T97" s="8">
        <v>2.5878999999999999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</row>
    <row r="98" spans="1:26">
      <c r="A98" s="41">
        <v>97</v>
      </c>
      <c r="B98" s="24" t="s">
        <v>775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0.12010999999999999</v>
      </c>
      <c r="L98" s="8">
        <v>1.608085</v>
      </c>
      <c r="M98" s="8">
        <v>1.49753</v>
      </c>
      <c r="N98" s="8">
        <v>3.0478550000000002</v>
      </c>
      <c r="O98" s="8">
        <v>2.69659</v>
      </c>
      <c r="P98" s="8">
        <v>0.30429899999999999</v>
      </c>
      <c r="Q98" s="8">
        <v>0.77071000000000001</v>
      </c>
      <c r="R98" s="8">
        <v>2.2964600000000002</v>
      </c>
      <c r="S98" s="8">
        <v>0.290995</v>
      </c>
      <c r="T98" s="8">
        <v>0.14982599999999999</v>
      </c>
      <c r="U98" s="8">
        <v>1.93781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</row>
    <row r="99" spans="1:26">
      <c r="A99" s="41">
        <v>98</v>
      </c>
      <c r="B99" s="24" t="s">
        <v>775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0.64877499999999999</v>
      </c>
      <c r="L99" s="8">
        <v>2.8042400000000001</v>
      </c>
      <c r="M99" s="8">
        <v>3.8704100000000001</v>
      </c>
      <c r="N99" s="8">
        <v>3.62635</v>
      </c>
      <c r="O99" s="8">
        <v>2.3312200000000001</v>
      </c>
      <c r="P99" s="8">
        <v>0.56264999999999998</v>
      </c>
      <c r="Q99" s="8">
        <v>0</v>
      </c>
      <c r="R99" s="8">
        <v>1.5349600000000001</v>
      </c>
      <c r="S99" s="8">
        <v>1.5751850000000001</v>
      </c>
      <c r="T99" s="8">
        <v>3.28443</v>
      </c>
      <c r="U99" s="8">
        <v>2.4425750000000002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</row>
    <row r="100" spans="1:26">
      <c r="A100" s="41">
        <v>99</v>
      </c>
      <c r="B100" s="24" t="s">
        <v>775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8.6635000000000004E-2</v>
      </c>
      <c r="L100" s="8">
        <v>0.2606385</v>
      </c>
      <c r="M100" s="8">
        <v>1.0687549999999999</v>
      </c>
      <c r="N100" s="8">
        <v>3.57999</v>
      </c>
      <c r="O100" s="8">
        <v>2.98089</v>
      </c>
      <c r="P100" s="8">
        <v>4.6278649999999999</v>
      </c>
      <c r="Q100" s="8">
        <v>4.9986899999999999</v>
      </c>
      <c r="R100" s="8">
        <v>4.618455</v>
      </c>
      <c r="S100" s="8">
        <v>4.0148000000000001</v>
      </c>
      <c r="T100" s="8">
        <v>3.6466599999999998</v>
      </c>
      <c r="U100" s="8">
        <v>1.8212999999999999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</row>
    <row r="101" spans="1:26">
      <c r="A101" s="41">
        <v>100</v>
      </c>
      <c r="B101" s="24" t="s">
        <v>775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0.76154500000000003</v>
      </c>
      <c r="L101" s="8">
        <v>2.709965</v>
      </c>
      <c r="M101" s="8">
        <v>3.9704100000000002</v>
      </c>
      <c r="N101" s="8">
        <v>4.1540100000000004</v>
      </c>
      <c r="O101" s="8">
        <v>4.8966250000000002</v>
      </c>
      <c r="P101" s="8">
        <v>5.0571999999999999</v>
      </c>
      <c r="Q101" s="8">
        <v>4.6433850000000003</v>
      </c>
      <c r="R101" s="8">
        <v>3.2495050000000001</v>
      </c>
      <c r="S101" s="8">
        <v>2.957735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</row>
    <row r="102" spans="1:26">
      <c r="A102" s="41">
        <v>101</v>
      </c>
      <c r="B102" s="24" t="s">
        <v>775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0.50025500000000001</v>
      </c>
      <c r="L102" s="8">
        <v>2.246775</v>
      </c>
      <c r="M102" s="8">
        <v>2.6636299999999999</v>
      </c>
      <c r="N102" s="8">
        <v>3.97017</v>
      </c>
      <c r="O102" s="8">
        <v>4.4823250000000003</v>
      </c>
      <c r="P102" s="8">
        <v>4.0456750000000001</v>
      </c>
      <c r="Q102" s="8">
        <v>1.2754399999999999</v>
      </c>
      <c r="R102" s="8">
        <v>1.9531149999999999</v>
      </c>
      <c r="S102" s="8">
        <v>2.4035150000000001</v>
      </c>
      <c r="T102" s="8">
        <v>0.30810199999999999</v>
      </c>
      <c r="U102" s="8">
        <v>1.34941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</row>
    <row r="103" spans="1:26">
      <c r="A103" s="41">
        <v>102</v>
      </c>
      <c r="B103" s="24" t="s">
        <v>775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0.84506000000000003</v>
      </c>
      <c r="P103" s="8">
        <v>1.0711850000000001</v>
      </c>
      <c r="Q103" s="8">
        <v>0.44814100000000001</v>
      </c>
      <c r="R103" s="8">
        <v>1.001325</v>
      </c>
      <c r="S103" s="8">
        <v>2.6534399999999998</v>
      </c>
      <c r="T103" s="8">
        <v>3.4421599999999999</v>
      </c>
      <c r="U103" s="8">
        <v>2.726785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</row>
    <row r="104" spans="1:26">
      <c r="A104" s="41">
        <v>103</v>
      </c>
      <c r="B104" s="24" t="s">
        <v>775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0.16738649999999999</v>
      </c>
      <c r="S104" s="8">
        <v>1.1149199999999999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</row>
    <row r="105" spans="1:26">
      <c r="A105" s="41">
        <v>104</v>
      </c>
      <c r="B105" s="24" t="s">
        <v>775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0.15882299999999999</v>
      </c>
      <c r="L105" s="8">
        <v>0.43629499999999999</v>
      </c>
      <c r="M105" s="8">
        <v>1.20794</v>
      </c>
      <c r="N105" s="8">
        <v>0.50609000000000004</v>
      </c>
      <c r="O105" s="8">
        <v>0.79218999999999995</v>
      </c>
      <c r="P105" s="8">
        <v>1.7580249999999999</v>
      </c>
      <c r="Q105" s="8">
        <v>2.20566</v>
      </c>
      <c r="R105" s="8">
        <v>1.6647149999999999</v>
      </c>
      <c r="S105" s="8">
        <v>2.7086199999999998</v>
      </c>
      <c r="T105" s="8">
        <v>2.3693200000000001</v>
      </c>
      <c r="U105" s="8">
        <v>1.7499499999999999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</row>
    <row r="106" spans="1:26">
      <c r="A106" s="41">
        <v>105</v>
      </c>
      <c r="B106" s="24" t="s">
        <v>775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0.12259100000000001</v>
      </c>
      <c r="P106" s="8">
        <v>0.56928999999999996</v>
      </c>
      <c r="Q106" s="8">
        <v>2.1761900000000001</v>
      </c>
      <c r="R106" s="8">
        <v>1.2881849999999999</v>
      </c>
      <c r="S106" s="8">
        <v>0.53952</v>
      </c>
      <c r="T106" s="8">
        <v>1.90286</v>
      </c>
      <c r="U106" s="8">
        <v>0.1418585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</row>
    <row r="107" spans="1:26">
      <c r="A107" s="41">
        <v>106</v>
      </c>
      <c r="B107" s="24" t="s">
        <v>775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0.1821325</v>
      </c>
      <c r="L107" s="8">
        <v>8.5492499999999999E-2</v>
      </c>
      <c r="M107" s="8">
        <v>1.0498149999999999</v>
      </c>
      <c r="N107" s="8">
        <v>2.2196750000000001</v>
      </c>
      <c r="O107" s="8">
        <v>1.592465</v>
      </c>
      <c r="P107" s="8">
        <v>1.627775</v>
      </c>
      <c r="Q107" s="8">
        <v>2.6283699999999999</v>
      </c>
      <c r="R107" s="8">
        <v>3.348795</v>
      </c>
      <c r="S107" s="8">
        <v>1.611745</v>
      </c>
      <c r="T107" s="8">
        <v>4.0003349999999998</v>
      </c>
      <c r="U107" s="8">
        <v>2.8489800000000001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</row>
    <row r="108" spans="1:26">
      <c r="A108" s="41">
        <v>107</v>
      </c>
      <c r="B108" s="24" t="s">
        <v>775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1.2621800000000001</v>
      </c>
      <c r="L108" s="8">
        <v>3.0939350000000001</v>
      </c>
      <c r="M108" s="8">
        <v>3.3524850000000002</v>
      </c>
      <c r="N108" s="8">
        <v>2.3317950000000001</v>
      </c>
      <c r="O108" s="8">
        <v>1.8704099999999999</v>
      </c>
      <c r="P108" s="8">
        <v>0.75976999999999995</v>
      </c>
      <c r="Q108" s="8">
        <v>0</v>
      </c>
      <c r="R108" s="8">
        <v>0</v>
      </c>
      <c r="S108" s="8">
        <v>1.0259450000000001</v>
      </c>
      <c r="T108" s="8">
        <v>2.7385350000000002</v>
      </c>
      <c r="U108" s="8">
        <v>1.9395500000000001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</row>
    <row r="109" spans="1:26">
      <c r="A109" s="41">
        <v>108</v>
      </c>
      <c r="B109" s="24" t="s">
        <v>775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1.33185</v>
      </c>
      <c r="L109" s="8">
        <v>3.1450300000000002</v>
      </c>
      <c r="M109" s="8">
        <v>4.1274350000000002</v>
      </c>
      <c r="N109" s="8">
        <v>4.5962750000000003</v>
      </c>
      <c r="O109" s="8">
        <v>4.83725</v>
      </c>
      <c r="P109" s="8">
        <v>5.0520500000000004</v>
      </c>
      <c r="Q109" s="8">
        <v>5.0928500000000003</v>
      </c>
      <c r="R109" s="8">
        <v>4.94754</v>
      </c>
      <c r="S109" s="8">
        <v>4.6323600000000003</v>
      </c>
      <c r="T109" s="8">
        <v>4.0512249999999996</v>
      </c>
      <c r="U109" s="8">
        <v>2.9504299999999999</v>
      </c>
      <c r="V109" s="8">
        <v>2.9518349999999999E-3</v>
      </c>
      <c r="W109" s="8">
        <v>0</v>
      </c>
      <c r="X109" s="8">
        <v>0</v>
      </c>
      <c r="Y109" s="8">
        <v>0</v>
      </c>
      <c r="Z109" s="8">
        <v>0</v>
      </c>
    </row>
    <row r="110" spans="1:26">
      <c r="A110" s="41">
        <v>109</v>
      </c>
      <c r="B110" s="24" t="s">
        <v>775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1.051075</v>
      </c>
      <c r="M110" s="8">
        <v>0</v>
      </c>
      <c r="N110" s="8">
        <v>0</v>
      </c>
      <c r="O110" s="8">
        <v>0</v>
      </c>
      <c r="P110" s="8">
        <v>0.96755500000000005</v>
      </c>
      <c r="Q110" s="8">
        <v>0.39921600000000002</v>
      </c>
      <c r="R110" s="8">
        <v>3.67265</v>
      </c>
      <c r="S110" s="8">
        <v>0.70286499999999996</v>
      </c>
      <c r="T110" s="8">
        <v>3.1129950000000002</v>
      </c>
      <c r="U110" s="8">
        <v>2.9171200000000002</v>
      </c>
      <c r="V110" s="8">
        <v>1.488805E-2</v>
      </c>
      <c r="W110" s="8">
        <v>0</v>
      </c>
      <c r="X110" s="8">
        <v>0</v>
      </c>
      <c r="Y110" s="8">
        <v>0</v>
      </c>
      <c r="Z110" s="8">
        <v>0</v>
      </c>
    </row>
    <row r="111" spans="1:26">
      <c r="A111" s="41">
        <v>110</v>
      </c>
      <c r="B111" s="24" t="s">
        <v>775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1.35242</v>
      </c>
      <c r="L111" s="8">
        <v>3.1525150000000002</v>
      </c>
      <c r="M111" s="8">
        <v>4.0852649999999997</v>
      </c>
      <c r="N111" s="8">
        <v>4.6529100000000003</v>
      </c>
      <c r="O111" s="8">
        <v>4.9426899999999998</v>
      </c>
      <c r="P111" s="8">
        <v>5.0782999999999996</v>
      </c>
      <c r="Q111" s="8">
        <v>5.0598000000000001</v>
      </c>
      <c r="R111" s="8">
        <v>4.90801</v>
      </c>
      <c r="S111" s="8">
        <v>4.5992600000000001</v>
      </c>
      <c r="T111" s="8">
        <v>4.0375949999999996</v>
      </c>
      <c r="U111" s="8">
        <v>2.9557000000000002</v>
      </c>
      <c r="V111" s="8">
        <v>0.15359700000000001</v>
      </c>
      <c r="W111" s="8">
        <v>0</v>
      </c>
      <c r="X111" s="8">
        <v>0</v>
      </c>
      <c r="Y111" s="8">
        <v>0</v>
      </c>
      <c r="Z111" s="8">
        <v>0</v>
      </c>
    </row>
    <row r="112" spans="1:26">
      <c r="A112" s="41">
        <v>111</v>
      </c>
      <c r="B112" s="24" t="s">
        <v>775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1.2637050000000001</v>
      </c>
      <c r="L112" s="8">
        <v>3.0002300000000002</v>
      </c>
      <c r="M112" s="8">
        <v>3.9871650000000001</v>
      </c>
      <c r="N112" s="8">
        <v>4.5516399999999999</v>
      </c>
      <c r="O112" s="8">
        <v>4.8682800000000004</v>
      </c>
      <c r="P112" s="8">
        <v>4.2484299999999999</v>
      </c>
      <c r="Q112" s="8">
        <v>2.1804749999999999</v>
      </c>
      <c r="R112" s="8">
        <v>2.8673549999999999</v>
      </c>
      <c r="S112" s="8">
        <v>4.4997350000000003</v>
      </c>
      <c r="T112" s="8">
        <v>3.905815</v>
      </c>
      <c r="U112" s="8">
        <v>2.0116000000000001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</row>
    <row r="113" spans="1:26">
      <c r="A113" s="41">
        <v>112</v>
      </c>
      <c r="B113" s="24" t="s">
        <v>775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1.4049249999999999E-2</v>
      </c>
      <c r="L113" s="8">
        <v>0.403167</v>
      </c>
      <c r="M113" s="8">
        <v>0.77546000000000004</v>
      </c>
      <c r="N113" s="8">
        <v>2.6690849999999999</v>
      </c>
      <c r="O113" s="8">
        <v>4.0627399999999998</v>
      </c>
      <c r="P113" s="8">
        <v>4.7193149999999999</v>
      </c>
      <c r="Q113" s="8">
        <v>5.0464500000000001</v>
      </c>
      <c r="R113" s="8">
        <v>4.8821899999999996</v>
      </c>
      <c r="S113" s="8">
        <v>4.5528149999999998</v>
      </c>
      <c r="T113" s="8">
        <v>2.8609550000000001</v>
      </c>
      <c r="U113" s="8">
        <v>1.5429250000000001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</row>
    <row r="114" spans="1:26">
      <c r="A114" s="41">
        <v>113</v>
      </c>
      <c r="B114" s="24" t="s">
        <v>775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1.374465</v>
      </c>
      <c r="L114" s="8">
        <v>3.05253</v>
      </c>
      <c r="M114" s="8">
        <v>4.0002800000000001</v>
      </c>
      <c r="N114" s="8">
        <v>4.5415450000000002</v>
      </c>
      <c r="O114" s="8">
        <v>4.8362150000000002</v>
      </c>
      <c r="P114" s="8">
        <v>4.9765300000000003</v>
      </c>
      <c r="Q114" s="8">
        <v>4.9460150000000001</v>
      </c>
      <c r="R114" s="8">
        <v>4.7773849999999998</v>
      </c>
      <c r="S114" s="8">
        <v>0.72775999999999996</v>
      </c>
      <c r="T114" s="8">
        <v>0.1074135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</row>
    <row r="115" spans="1:26">
      <c r="A115" s="41">
        <v>114</v>
      </c>
      <c r="B115" s="24" t="s">
        <v>775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0.21327099999999999</v>
      </c>
      <c r="L115" s="8">
        <v>0</v>
      </c>
      <c r="M115" s="8">
        <v>0.89956000000000003</v>
      </c>
      <c r="N115" s="8">
        <v>0.50860000000000005</v>
      </c>
      <c r="O115" s="8">
        <v>2.1956850000000001</v>
      </c>
      <c r="P115" s="8">
        <v>8.9562500000000005E-4</v>
      </c>
      <c r="Q115" s="8">
        <v>0.68459499999999995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</row>
    <row r="116" spans="1:26">
      <c r="A116" s="41">
        <v>115</v>
      </c>
      <c r="B116" s="24" t="s">
        <v>775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7.6994499999999994E-2</v>
      </c>
      <c r="S116" s="8">
        <v>0</v>
      </c>
      <c r="T116" s="8">
        <v>0.76431499999999997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</row>
    <row r="117" spans="1:26">
      <c r="A117" s="41">
        <v>116</v>
      </c>
      <c r="B117" s="24" t="s">
        <v>775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1.9149550000000001E-2</v>
      </c>
      <c r="L117" s="8">
        <v>0.4409285</v>
      </c>
      <c r="M117" s="8">
        <v>0.66695499999999996</v>
      </c>
      <c r="N117" s="8">
        <v>0.65790999999999999</v>
      </c>
      <c r="O117" s="8">
        <v>1.315895</v>
      </c>
      <c r="P117" s="8">
        <v>1.460485</v>
      </c>
      <c r="Q117" s="8">
        <v>2.3190050000000002</v>
      </c>
      <c r="R117" s="8">
        <v>3.6116450000000002</v>
      </c>
      <c r="S117" s="8">
        <v>4.3885699999999996</v>
      </c>
      <c r="T117" s="8">
        <v>4.0948799999999999</v>
      </c>
      <c r="U117" s="8">
        <v>2.67069</v>
      </c>
      <c r="V117" s="8">
        <v>0.1330055</v>
      </c>
      <c r="W117" s="8">
        <v>0</v>
      </c>
      <c r="X117" s="8">
        <v>0</v>
      </c>
      <c r="Y117" s="8">
        <v>0</v>
      </c>
      <c r="Z117" s="8">
        <v>0</v>
      </c>
    </row>
    <row r="118" spans="1:26">
      <c r="A118" s="41">
        <v>117</v>
      </c>
      <c r="B118" s="24" t="s">
        <v>775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1.2402899999999999</v>
      </c>
      <c r="L118" s="8">
        <v>2.7837350000000001</v>
      </c>
      <c r="M118" s="8">
        <v>3.4713500000000002</v>
      </c>
      <c r="N118" s="8">
        <v>3.8757199999999998</v>
      </c>
      <c r="O118" s="8">
        <v>4.4354950000000004</v>
      </c>
      <c r="P118" s="8">
        <v>4.3846949999999998</v>
      </c>
      <c r="Q118" s="8">
        <v>4.6887800000000004</v>
      </c>
      <c r="R118" s="8">
        <v>4.9483800000000002</v>
      </c>
      <c r="S118" s="8">
        <v>4.6432700000000002</v>
      </c>
      <c r="T118" s="8">
        <v>4.1019199999999998</v>
      </c>
      <c r="U118" s="8">
        <v>3.06229</v>
      </c>
      <c r="V118" s="8">
        <v>0.20255699999999999</v>
      </c>
      <c r="W118" s="8">
        <v>0</v>
      </c>
      <c r="X118" s="8">
        <v>0</v>
      </c>
      <c r="Y118" s="8">
        <v>0</v>
      </c>
      <c r="Z118" s="8">
        <v>0</v>
      </c>
    </row>
    <row r="119" spans="1:26">
      <c r="A119" s="41">
        <v>118</v>
      </c>
      <c r="B119" s="24" t="s">
        <v>775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1.6124499999999999</v>
      </c>
      <c r="L119" s="8">
        <v>3.2236250000000002</v>
      </c>
      <c r="M119" s="8">
        <v>4.1210500000000003</v>
      </c>
      <c r="N119" s="8">
        <v>4.6242049999999999</v>
      </c>
      <c r="O119" s="8">
        <v>4.9157450000000003</v>
      </c>
      <c r="P119" s="8">
        <v>5.0532500000000002</v>
      </c>
      <c r="Q119" s="8">
        <v>5.0091000000000001</v>
      </c>
      <c r="R119" s="8">
        <v>4.8431800000000003</v>
      </c>
      <c r="S119" s="8">
        <v>4.5246199999999996</v>
      </c>
      <c r="T119" s="8">
        <v>3.9540000000000002</v>
      </c>
      <c r="U119" s="8">
        <v>2.9229500000000002</v>
      </c>
      <c r="V119" s="8">
        <v>0.30967549999999999</v>
      </c>
      <c r="W119" s="8">
        <v>0</v>
      </c>
      <c r="X119" s="8">
        <v>0</v>
      </c>
      <c r="Y119" s="8">
        <v>0</v>
      </c>
      <c r="Z119" s="8">
        <v>0</v>
      </c>
    </row>
    <row r="120" spans="1:26">
      <c r="A120" s="41">
        <v>119</v>
      </c>
      <c r="B120" s="24" t="s">
        <v>775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1.5915299999999999</v>
      </c>
      <c r="L120" s="8">
        <v>1.417605</v>
      </c>
      <c r="M120" s="8">
        <v>3.4440200000000001</v>
      </c>
      <c r="N120" s="8">
        <v>3.717565</v>
      </c>
      <c r="O120" s="8">
        <v>2.536225</v>
      </c>
      <c r="P120" s="8">
        <v>1.470415</v>
      </c>
      <c r="Q120" s="8">
        <v>2.5907249999999999</v>
      </c>
      <c r="R120" s="8">
        <v>1.6470750000000001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</row>
    <row r="121" spans="1:26">
      <c r="A121" s="41">
        <v>120</v>
      </c>
      <c r="B121" s="24" t="s">
        <v>775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1.61043</v>
      </c>
      <c r="L121" s="8">
        <v>3.1658400000000002</v>
      </c>
      <c r="M121" s="8">
        <v>4.0419099999999997</v>
      </c>
      <c r="N121" s="8">
        <v>4.5401749999999996</v>
      </c>
      <c r="O121" s="8">
        <v>4.8251799999999996</v>
      </c>
      <c r="P121" s="8">
        <v>4.9671099999999999</v>
      </c>
      <c r="Q121" s="8">
        <v>4.9345600000000003</v>
      </c>
      <c r="R121" s="8">
        <v>4.2787249999999997</v>
      </c>
      <c r="S121" s="8">
        <v>3.3704499999999999</v>
      </c>
      <c r="T121" s="8">
        <v>0</v>
      </c>
      <c r="U121" s="8">
        <v>2.9100600000000001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</row>
    <row r="122" spans="1:26">
      <c r="A122" s="41">
        <v>121</v>
      </c>
      <c r="B122" s="24" t="s">
        <v>775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0.109907</v>
      </c>
      <c r="Q122" s="8">
        <v>0.74088500000000002</v>
      </c>
      <c r="R122" s="8">
        <v>0.50344500000000003</v>
      </c>
      <c r="S122" s="8">
        <v>0.80522000000000005</v>
      </c>
      <c r="T122" s="8">
        <v>1.9835149999999999</v>
      </c>
      <c r="U122" s="8">
        <v>2.0581399999999999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</row>
    <row r="123" spans="1:26">
      <c r="A123" s="41">
        <v>122</v>
      </c>
      <c r="B123" s="24" t="s">
        <v>775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0.73777499999999996</v>
      </c>
      <c r="M123" s="8">
        <v>1.253525</v>
      </c>
      <c r="N123" s="8">
        <v>2.7349800000000002</v>
      </c>
      <c r="O123" s="8">
        <v>3.0058699999999998</v>
      </c>
      <c r="P123" s="8">
        <v>0.35242250000000003</v>
      </c>
      <c r="Q123" s="8">
        <v>7.8306000000000001E-2</v>
      </c>
      <c r="R123" s="8">
        <v>0</v>
      </c>
      <c r="S123" s="8">
        <v>1.7716799999999999</v>
      </c>
      <c r="T123" s="8">
        <v>3.1934900000000002</v>
      </c>
      <c r="U123" s="8">
        <v>1.3467800000000001</v>
      </c>
      <c r="V123" s="8">
        <v>1.39527E-2</v>
      </c>
      <c r="W123" s="8">
        <v>0</v>
      </c>
      <c r="X123" s="8">
        <v>0</v>
      </c>
      <c r="Y123" s="8">
        <v>0</v>
      </c>
      <c r="Z123" s="8">
        <v>0</v>
      </c>
    </row>
    <row r="124" spans="1:26">
      <c r="A124" s="41">
        <v>123</v>
      </c>
      <c r="B124" s="24" t="s">
        <v>775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0.346721</v>
      </c>
      <c r="L124" s="8">
        <v>2.3836550000000001</v>
      </c>
      <c r="M124" s="8">
        <v>3.7317999999999998</v>
      </c>
      <c r="N124" s="8">
        <v>4.2567950000000003</v>
      </c>
      <c r="O124" s="8">
        <v>4.8161699999999996</v>
      </c>
      <c r="P124" s="8">
        <v>5.0162000000000004</v>
      </c>
      <c r="Q124" s="8">
        <v>5.0753500000000003</v>
      </c>
      <c r="R124" s="8">
        <v>4.9270500000000004</v>
      </c>
      <c r="S124" s="8">
        <v>4.6607149999999997</v>
      </c>
      <c r="T124" s="8">
        <v>4.1395049999999998</v>
      </c>
      <c r="U124" s="8">
        <v>2.7495699999999998</v>
      </c>
      <c r="V124" s="8">
        <v>0.28867150000000003</v>
      </c>
      <c r="W124" s="8">
        <v>0</v>
      </c>
      <c r="X124" s="8">
        <v>0</v>
      </c>
      <c r="Y124" s="8">
        <v>0</v>
      </c>
      <c r="Z124" s="8">
        <v>0</v>
      </c>
    </row>
    <row r="125" spans="1:26">
      <c r="A125" s="41">
        <v>124</v>
      </c>
      <c r="B125" s="24" t="s">
        <v>775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0.92576499999999995</v>
      </c>
      <c r="L125" s="8">
        <v>3.3864049999999999</v>
      </c>
      <c r="M125" s="8">
        <v>4.2302400000000002</v>
      </c>
      <c r="N125" s="8">
        <v>4.7121849999999998</v>
      </c>
      <c r="O125" s="8">
        <v>4.9726499999999998</v>
      </c>
      <c r="P125" s="8">
        <v>5.1031500000000003</v>
      </c>
      <c r="Q125" s="8">
        <v>5.0739000000000001</v>
      </c>
      <c r="R125" s="8">
        <v>4.9249400000000003</v>
      </c>
      <c r="S125" s="8">
        <v>4.6359599999999999</v>
      </c>
      <c r="T125" s="8">
        <v>4.1153649999999997</v>
      </c>
      <c r="U125" s="8">
        <v>2.7585850000000001</v>
      </c>
      <c r="V125" s="8">
        <v>0.22852349999999999</v>
      </c>
      <c r="W125" s="8">
        <v>0</v>
      </c>
      <c r="X125" s="8">
        <v>0</v>
      </c>
      <c r="Y125" s="8">
        <v>0</v>
      </c>
      <c r="Z125" s="8">
        <v>0</v>
      </c>
    </row>
    <row r="126" spans="1:26">
      <c r="A126" s="41">
        <v>125</v>
      </c>
      <c r="B126" s="24" t="s">
        <v>775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0.45009500000000002</v>
      </c>
      <c r="L126" s="8">
        <v>2.6449500000000001</v>
      </c>
      <c r="M126" s="8">
        <v>3.9669099999999999</v>
      </c>
      <c r="N126" s="8">
        <v>4.6398000000000001</v>
      </c>
      <c r="O126" s="8">
        <v>4.8656499999999996</v>
      </c>
      <c r="P126" s="8">
        <v>5.1084500000000004</v>
      </c>
      <c r="Q126" s="8">
        <v>5.0861499999999999</v>
      </c>
      <c r="R126" s="8">
        <v>4.9214549999999999</v>
      </c>
      <c r="S126" s="8">
        <v>4.639265</v>
      </c>
      <c r="T126" s="8">
        <v>4.1020599999999998</v>
      </c>
      <c r="U126" s="8">
        <v>2.7256</v>
      </c>
      <c r="V126" s="8">
        <v>0.27413900000000002</v>
      </c>
      <c r="W126" s="8">
        <v>0</v>
      </c>
      <c r="X126" s="8">
        <v>0</v>
      </c>
      <c r="Y126" s="8">
        <v>0</v>
      </c>
      <c r="Z126" s="8">
        <v>0</v>
      </c>
    </row>
    <row r="127" spans="1:26">
      <c r="A127" s="41">
        <v>126</v>
      </c>
      <c r="B127" s="24" t="s">
        <v>775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1.8338300000000001</v>
      </c>
      <c r="L127" s="8">
        <v>3.48095</v>
      </c>
      <c r="M127" s="8">
        <v>4.2581699999999998</v>
      </c>
      <c r="N127" s="8">
        <v>4.7233200000000002</v>
      </c>
      <c r="O127" s="8">
        <v>4.99139</v>
      </c>
      <c r="P127" s="8">
        <v>4.7261850000000001</v>
      </c>
      <c r="Q127" s="8">
        <v>2.57992</v>
      </c>
      <c r="R127" s="8">
        <v>0.1158105</v>
      </c>
      <c r="S127" s="8">
        <v>3.5464349999999998</v>
      </c>
      <c r="T127" s="8">
        <v>3.3338000000000001</v>
      </c>
      <c r="U127" s="8">
        <v>0.72563999999999995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</row>
    <row r="128" spans="1:26">
      <c r="A128" s="41">
        <v>127</v>
      </c>
      <c r="B128" s="24" t="s">
        <v>775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0.57787500000000003</v>
      </c>
      <c r="L128" s="8">
        <v>0</v>
      </c>
      <c r="M128" s="8">
        <v>1.62618</v>
      </c>
      <c r="N128" s="8">
        <v>1.11016</v>
      </c>
      <c r="O128" s="8">
        <v>0</v>
      </c>
      <c r="P128" s="8">
        <v>0.891185</v>
      </c>
      <c r="Q128" s="8">
        <v>2.1898399999999998</v>
      </c>
      <c r="R128" s="8">
        <v>0.73297999999999996</v>
      </c>
      <c r="S128" s="8">
        <v>0</v>
      </c>
      <c r="T128" s="8">
        <v>4.0512050000000004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</row>
    <row r="129" spans="1:26">
      <c r="A129" s="41">
        <v>128</v>
      </c>
      <c r="B129" s="24" t="s">
        <v>775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0.51594499999999999</v>
      </c>
      <c r="M129" s="8">
        <v>0.81503499999999995</v>
      </c>
      <c r="N129" s="8">
        <v>2.5936249999999998</v>
      </c>
      <c r="O129" s="8">
        <v>0.145039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</row>
    <row r="130" spans="1:26">
      <c r="A130" s="41">
        <v>129</v>
      </c>
      <c r="B130" s="24" t="s">
        <v>775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9.3145000000000006E-2</v>
      </c>
      <c r="O130" s="8">
        <v>0.66439000000000004</v>
      </c>
      <c r="P130" s="8">
        <v>0.60685999999999996</v>
      </c>
      <c r="Q130" s="8">
        <v>0.421512</v>
      </c>
      <c r="R130" s="8">
        <v>0.46203100000000003</v>
      </c>
      <c r="S130" s="8">
        <v>0.12672</v>
      </c>
      <c r="T130" s="8">
        <v>1.5822700000000001</v>
      </c>
      <c r="U130" s="8">
        <v>0.27690150000000002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</row>
    <row r="131" spans="1:26">
      <c r="A131" s="41">
        <v>130</v>
      </c>
      <c r="B131" s="24" t="s">
        <v>775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1.25017</v>
      </c>
      <c r="L131" s="8">
        <v>2.3827600000000002</v>
      </c>
      <c r="M131" s="8">
        <v>2.6669</v>
      </c>
      <c r="N131" s="8">
        <v>2.9724949999999999</v>
      </c>
      <c r="O131" s="8">
        <v>3.4208799999999999</v>
      </c>
      <c r="P131" s="8">
        <v>4.5045999999999999</v>
      </c>
      <c r="Q131" s="8">
        <v>4.9351149999999997</v>
      </c>
      <c r="R131" s="8">
        <v>4.57965</v>
      </c>
      <c r="S131" s="8">
        <v>3.9150049999999998</v>
      </c>
      <c r="T131" s="8">
        <v>3.6485099999999999</v>
      </c>
      <c r="U131" s="8">
        <v>3.1393499999999999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</row>
    <row r="132" spans="1:26">
      <c r="A132" s="41">
        <v>131</v>
      </c>
      <c r="B132" s="24" t="s">
        <v>775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8.5596500000000006E-2</v>
      </c>
      <c r="O132" s="8">
        <v>1.8107200000000001</v>
      </c>
      <c r="P132" s="8">
        <v>4.1585799999999997</v>
      </c>
      <c r="Q132" s="8">
        <v>5.1348500000000001</v>
      </c>
      <c r="R132" s="8">
        <v>4.9634799999999997</v>
      </c>
      <c r="S132" s="8">
        <v>4.6895749999999996</v>
      </c>
      <c r="T132" s="8">
        <v>4.1856600000000004</v>
      </c>
      <c r="U132" s="8">
        <v>3.2781899999999999</v>
      </c>
      <c r="V132" s="8">
        <v>0.36108299999999999</v>
      </c>
      <c r="W132" s="8">
        <v>0</v>
      </c>
      <c r="X132" s="8">
        <v>0</v>
      </c>
      <c r="Y132" s="8">
        <v>0</v>
      </c>
      <c r="Z132" s="8">
        <v>0</v>
      </c>
    </row>
    <row r="133" spans="1:26">
      <c r="A133" s="41">
        <v>132</v>
      </c>
      <c r="B133" s="24" t="s">
        <v>775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2.0922649999999998</v>
      </c>
      <c r="L133" s="8">
        <v>2.0142699999999998</v>
      </c>
      <c r="M133" s="8">
        <v>3.7684000000000002</v>
      </c>
      <c r="N133" s="8">
        <v>4.6343949999999996</v>
      </c>
      <c r="O133" s="8">
        <v>4.9409650000000003</v>
      </c>
      <c r="P133" s="8">
        <v>4.3971</v>
      </c>
      <c r="Q133" s="8">
        <v>3.3292799999999998</v>
      </c>
      <c r="R133" s="8">
        <v>3.003625</v>
      </c>
      <c r="S133" s="8">
        <v>1.62771</v>
      </c>
      <c r="T133" s="8">
        <v>2.6055950000000001</v>
      </c>
      <c r="U133" s="8">
        <v>2.4356300000000002</v>
      </c>
      <c r="V133" s="8">
        <v>7.3106000000000004E-2</v>
      </c>
      <c r="W133" s="8">
        <v>0</v>
      </c>
      <c r="X133" s="8">
        <v>0</v>
      </c>
      <c r="Y133" s="8">
        <v>0</v>
      </c>
      <c r="Z133" s="8">
        <v>0</v>
      </c>
    </row>
    <row r="134" spans="1:26">
      <c r="A134" s="41">
        <v>133</v>
      </c>
      <c r="B134" s="24" t="s">
        <v>775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8.2475000000000007E-2</v>
      </c>
      <c r="P134" s="8">
        <v>0</v>
      </c>
      <c r="Q134" s="8">
        <v>0.27699099999999999</v>
      </c>
      <c r="R134" s="8">
        <v>5.8448E-2</v>
      </c>
      <c r="S134" s="8">
        <v>8.3491499999999996E-2</v>
      </c>
      <c r="T134" s="8">
        <v>1.8624149999999999</v>
      </c>
      <c r="U134" s="8">
        <v>2.5572750000000002</v>
      </c>
      <c r="V134" s="8">
        <v>0.55779999999999996</v>
      </c>
      <c r="W134" s="8">
        <v>0</v>
      </c>
      <c r="X134" s="8">
        <v>0</v>
      </c>
      <c r="Y134" s="8">
        <v>0</v>
      </c>
      <c r="Z134" s="8">
        <v>0</v>
      </c>
    </row>
    <row r="135" spans="1:26">
      <c r="A135" s="41">
        <v>134</v>
      </c>
      <c r="B135" s="24" t="s">
        <v>775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0.38691399999999998</v>
      </c>
      <c r="M135" s="8">
        <v>0.81716</v>
      </c>
      <c r="N135" s="8">
        <v>2.48733</v>
      </c>
      <c r="O135" s="8">
        <v>3.6476199999999999</v>
      </c>
      <c r="P135" s="8">
        <v>3.1353399999999998</v>
      </c>
      <c r="Q135" s="8">
        <v>2.4303249999999998</v>
      </c>
      <c r="R135" s="8">
        <v>2.3448150000000001</v>
      </c>
      <c r="S135" s="8">
        <v>1.3634299999999999</v>
      </c>
      <c r="T135" s="8">
        <v>1.1386499999999999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</row>
    <row r="136" spans="1:26">
      <c r="A136" s="41">
        <v>135</v>
      </c>
      <c r="B136" s="24" t="s">
        <v>775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1.0940449999999999</v>
      </c>
      <c r="N136" s="8">
        <v>1.628455</v>
      </c>
      <c r="O136" s="8">
        <v>0.90425</v>
      </c>
      <c r="P136" s="8">
        <v>2.6476649999999999</v>
      </c>
      <c r="Q136" s="8">
        <v>2.9823</v>
      </c>
      <c r="R136" s="8">
        <v>2.4878749999999998</v>
      </c>
      <c r="S136" s="8">
        <v>0.41870600000000002</v>
      </c>
      <c r="T136" s="8">
        <v>1.74177</v>
      </c>
      <c r="U136" s="8">
        <v>2.276275</v>
      </c>
      <c r="V136" s="8">
        <v>0.552925</v>
      </c>
      <c r="W136" s="8">
        <v>0</v>
      </c>
      <c r="X136" s="8">
        <v>0</v>
      </c>
      <c r="Y136" s="8">
        <v>0</v>
      </c>
      <c r="Z136" s="8">
        <v>0</v>
      </c>
    </row>
    <row r="137" spans="1:26">
      <c r="A137" s="41">
        <v>136</v>
      </c>
      <c r="B137" s="24" t="s">
        <v>775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2.2258749999999998</v>
      </c>
      <c r="L137" s="8">
        <v>3.5835699999999999</v>
      </c>
      <c r="M137" s="8">
        <v>4.3451750000000002</v>
      </c>
      <c r="N137" s="8">
        <v>4.7720849999999997</v>
      </c>
      <c r="O137" s="8">
        <v>5.0357500000000002</v>
      </c>
      <c r="P137" s="8">
        <v>5.1534500000000003</v>
      </c>
      <c r="Q137" s="8">
        <v>5.1317000000000004</v>
      </c>
      <c r="R137" s="8">
        <v>4.9612499999999997</v>
      </c>
      <c r="S137" s="8">
        <v>4.6834550000000004</v>
      </c>
      <c r="T137" s="8">
        <v>4.1893700000000003</v>
      </c>
      <c r="U137" s="8">
        <v>3.3013650000000001</v>
      </c>
      <c r="V137" s="8">
        <v>0.51825500000000002</v>
      </c>
      <c r="W137" s="8">
        <v>0</v>
      </c>
      <c r="X137" s="8">
        <v>0</v>
      </c>
      <c r="Y137" s="8">
        <v>0</v>
      </c>
      <c r="Z137" s="8">
        <v>0</v>
      </c>
    </row>
    <row r="138" spans="1:26">
      <c r="A138" s="41">
        <v>137</v>
      </c>
      <c r="B138" s="24" t="s">
        <v>775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2.0068450000000002</v>
      </c>
      <c r="L138" s="8">
        <v>3.5659800000000001</v>
      </c>
      <c r="M138" s="8">
        <v>4.33345</v>
      </c>
      <c r="N138" s="8">
        <v>4.7554800000000004</v>
      </c>
      <c r="O138" s="8">
        <v>5.0216500000000002</v>
      </c>
      <c r="P138" s="8">
        <v>5.1255499999999996</v>
      </c>
      <c r="Q138" s="8">
        <v>5.1047000000000002</v>
      </c>
      <c r="R138" s="8">
        <v>4.9444049999999997</v>
      </c>
      <c r="S138" s="8">
        <v>4.6934449999999996</v>
      </c>
      <c r="T138" s="8">
        <v>4.1990400000000001</v>
      </c>
      <c r="U138" s="8">
        <v>3.303115</v>
      </c>
      <c r="V138" s="8">
        <v>0.63283</v>
      </c>
      <c r="W138" s="8">
        <v>0</v>
      </c>
      <c r="X138" s="8">
        <v>0</v>
      </c>
      <c r="Y138" s="8">
        <v>0</v>
      </c>
      <c r="Z138" s="8">
        <v>0</v>
      </c>
    </row>
    <row r="139" spans="1:26">
      <c r="A139" s="41">
        <v>138</v>
      </c>
      <c r="B139" s="24" t="s">
        <v>775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1.062775</v>
      </c>
      <c r="L139" s="8">
        <v>2.6852550000000002</v>
      </c>
      <c r="M139" s="8">
        <v>2.8838699999999999</v>
      </c>
      <c r="N139" s="8">
        <v>4.0360300000000002</v>
      </c>
      <c r="O139" s="8">
        <v>4.5262149999999997</v>
      </c>
      <c r="P139" s="8">
        <v>3.6944900000000001</v>
      </c>
      <c r="Q139" s="8">
        <v>4.3208250000000001</v>
      </c>
      <c r="R139" s="8">
        <v>4.9530849999999997</v>
      </c>
      <c r="S139" s="8">
        <v>4.6719249999999999</v>
      </c>
      <c r="T139" s="8">
        <v>4.1628100000000003</v>
      </c>
      <c r="U139" s="8">
        <v>3.2839999999999998</v>
      </c>
      <c r="V139" s="8">
        <v>0.60274499999999998</v>
      </c>
      <c r="W139" s="8">
        <v>0</v>
      </c>
      <c r="X139" s="8">
        <v>0</v>
      </c>
      <c r="Y139" s="8">
        <v>0</v>
      </c>
      <c r="Z139" s="8">
        <v>0</v>
      </c>
    </row>
    <row r="140" spans="1:26">
      <c r="A140" s="41">
        <v>139</v>
      </c>
      <c r="B140" s="24" t="s">
        <v>775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1.2969550000000001</v>
      </c>
      <c r="M140" s="8">
        <v>2.5514250000000001</v>
      </c>
      <c r="N140" s="8">
        <v>3.4638849999999999</v>
      </c>
      <c r="O140" s="8">
        <v>2.8166899999999999</v>
      </c>
      <c r="P140" s="8">
        <v>0.46924949999999999</v>
      </c>
      <c r="Q140" s="8">
        <v>0.37196600000000002</v>
      </c>
      <c r="R140" s="8">
        <v>2.97682</v>
      </c>
      <c r="S140" s="8">
        <v>3.86957</v>
      </c>
      <c r="T140" s="8">
        <v>4.0762549999999997</v>
      </c>
      <c r="U140" s="8">
        <v>0</v>
      </c>
      <c r="V140" s="8">
        <v>1.1406499999999999</v>
      </c>
      <c r="W140" s="8">
        <v>0</v>
      </c>
      <c r="X140" s="8">
        <v>0</v>
      </c>
      <c r="Y140" s="8">
        <v>0</v>
      </c>
      <c r="Z140" s="8">
        <v>0</v>
      </c>
    </row>
    <row r="141" spans="1:26">
      <c r="A141" s="41">
        <v>140</v>
      </c>
      <c r="B141" s="24" t="s">
        <v>775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0.28133649999999999</v>
      </c>
      <c r="O141" s="8">
        <v>0</v>
      </c>
      <c r="P141" s="8">
        <v>0</v>
      </c>
      <c r="Q141" s="8">
        <v>0</v>
      </c>
      <c r="R141" s="8">
        <v>0.43707299999999999</v>
      </c>
      <c r="S141" s="8">
        <v>0</v>
      </c>
      <c r="T141" s="8">
        <v>0.96432499999999999</v>
      </c>
      <c r="U141" s="8">
        <v>2.0481699999999999E-4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</row>
    <row r="142" spans="1:26">
      <c r="A142" s="41">
        <v>141</v>
      </c>
      <c r="B142" s="24" t="s">
        <v>775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0.165241</v>
      </c>
      <c r="T142" s="8">
        <v>3.9440900000000001E-2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</row>
    <row r="143" spans="1:26">
      <c r="A143" s="41">
        <v>142</v>
      </c>
      <c r="B143" s="24" t="s">
        <v>775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0.11364200000000001</v>
      </c>
      <c r="L143" s="8">
        <v>1.7351749999999999</v>
      </c>
      <c r="M143" s="8">
        <v>2.47268</v>
      </c>
      <c r="N143" s="8">
        <v>3.2568549999999998</v>
      </c>
      <c r="O143" s="8">
        <v>1.0129600000000001</v>
      </c>
      <c r="P143" s="8">
        <v>6.3468499999999997E-2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</row>
    <row r="144" spans="1:26">
      <c r="A144" s="41">
        <v>143</v>
      </c>
      <c r="B144" s="24" t="s">
        <v>775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</row>
    <row r="145" spans="1:26">
      <c r="A145" s="41">
        <v>144</v>
      </c>
      <c r="B145" s="24" t="s">
        <v>775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0.262513</v>
      </c>
      <c r="O145" s="8">
        <v>9.82735E-2</v>
      </c>
      <c r="P145" s="8">
        <v>0</v>
      </c>
      <c r="Q145" s="8">
        <v>0.37867600000000001</v>
      </c>
      <c r="R145" s="8">
        <v>0.114173</v>
      </c>
      <c r="S145" s="8">
        <v>0.99834999999999996</v>
      </c>
      <c r="T145" s="8">
        <v>0.15548200000000001</v>
      </c>
      <c r="U145" s="8">
        <v>0.482489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</row>
    <row r="146" spans="1:26">
      <c r="A146" s="41">
        <v>145</v>
      </c>
      <c r="B146" s="24" t="s">
        <v>775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6.0403499999999999E-2</v>
      </c>
      <c r="O146" s="8">
        <v>0</v>
      </c>
      <c r="P146" s="8">
        <v>0</v>
      </c>
      <c r="Q146" s="8">
        <v>2.0402049999999998</v>
      </c>
      <c r="R146" s="8">
        <v>2.0092099999999999</v>
      </c>
      <c r="S146" s="8">
        <v>2.6246299999999998</v>
      </c>
      <c r="T146" s="8">
        <v>1.7500549999999999</v>
      </c>
      <c r="U146" s="8">
        <v>1.6489199999999999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</row>
    <row r="147" spans="1:26">
      <c r="A147" s="41">
        <v>146</v>
      </c>
      <c r="B147" s="24" t="s">
        <v>775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6.8522E-2</v>
      </c>
      <c r="K147" s="8">
        <v>1.812095</v>
      </c>
      <c r="L147" s="8">
        <v>3.0576750000000001</v>
      </c>
      <c r="M147" s="8">
        <v>3.5283899999999999</v>
      </c>
      <c r="N147" s="8">
        <v>3.411705</v>
      </c>
      <c r="O147" s="8">
        <v>3.9788100000000002</v>
      </c>
      <c r="P147" s="8">
        <v>3.92306</v>
      </c>
      <c r="Q147" s="8">
        <v>2.9794649999999998</v>
      </c>
      <c r="R147" s="8">
        <v>3.9658449999999998</v>
      </c>
      <c r="S147" s="8">
        <v>4.7053099999999999</v>
      </c>
      <c r="T147" s="8">
        <v>4.1012599999999999</v>
      </c>
      <c r="U147" s="8">
        <v>3.3739599999999998</v>
      </c>
      <c r="V147" s="8">
        <v>1.4641599999999999</v>
      </c>
      <c r="W147" s="8">
        <v>0</v>
      </c>
      <c r="X147" s="8">
        <v>0</v>
      </c>
      <c r="Y147" s="8">
        <v>0</v>
      </c>
      <c r="Z147" s="8">
        <v>0</v>
      </c>
    </row>
    <row r="148" spans="1:26">
      <c r="A148" s="41">
        <v>147</v>
      </c>
      <c r="B148" s="24" t="s">
        <v>775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7.7426999999999996E-2</v>
      </c>
      <c r="K148" s="8">
        <v>0</v>
      </c>
      <c r="L148" s="8">
        <v>0</v>
      </c>
      <c r="M148" s="8">
        <v>3.0963449999999999</v>
      </c>
      <c r="N148" s="8">
        <v>1.302135</v>
      </c>
      <c r="O148" s="8">
        <v>0</v>
      </c>
      <c r="P148" s="8">
        <v>0.41331449999999997</v>
      </c>
      <c r="Q148" s="8">
        <v>0.62407500000000005</v>
      </c>
      <c r="R148" s="8">
        <v>1.41683</v>
      </c>
      <c r="S148" s="8">
        <v>3.6868750000000001</v>
      </c>
      <c r="T148" s="8">
        <v>3.1461100000000002</v>
      </c>
      <c r="U148" s="8">
        <v>0.12399250000000001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</row>
    <row r="149" spans="1:26">
      <c r="A149" s="41">
        <v>148</v>
      </c>
      <c r="B149" s="24" t="s">
        <v>775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0.95484500000000005</v>
      </c>
      <c r="L149" s="8">
        <v>0</v>
      </c>
      <c r="M149" s="8">
        <v>0.413441</v>
      </c>
      <c r="N149" s="8">
        <v>0</v>
      </c>
      <c r="O149" s="8">
        <v>0.31824350000000001</v>
      </c>
      <c r="P149" s="8">
        <v>0.225518</v>
      </c>
      <c r="Q149" s="8">
        <v>0.58738000000000001</v>
      </c>
      <c r="R149" s="8">
        <v>0</v>
      </c>
      <c r="S149" s="8">
        <v>0</v>
      </c>
      <c r="T149" s="8">
        <v>0.28733350000000002</v>
      </c>
      <c r="U149" s="8">
        <v>0.63876999999999995</v>
      </c>
      <c r="V149" s="8">
        <v>0.89978499999999995</v>
      </c>
      <c r="W149" s="8">
        <v>0</v>
      </c>
      <c r="X149" s="8">
        <v>0</v>
      </c>
      <c r="Y149" s="8">
        <v>0</v>
      </c>
      <c r="Z149" s="8">
        <v>0</v>
      </c>
    </row>
    <row r="150" spans="1:26">
      <c r="A150" s="41">
        <v>149</v>
      </c>
      <c r="B150" s="24" t="s">
        <v>775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3.3711199999999997E-2</v>
      </c>
      <c r="L150" s="8">
        <v>1.88839</v>
      </c>
      <c r="M150" s="8">
        <v>1.7003349999999999</v>
      </c>
      <c r="N150" s="8">
        <v>2.8910049999999998</v>
      </c>
      <c r="O150" s="8">
        <v>2.68621</v>
      </c>
      <c r="P150" s="8">
        <v>2.3470749999999998</v>
      </c>
      <c r="Q150" s="8">
        <v>1.632495</v>
      </c>
      <c r="R150" s="8">
        <v>0.54384500000000002</v>
      </c>
      <c r="S150" s="8">
        <v>1.2988599999999999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</row>
    <row r="151" spans="1:26">
      <c r="A151" s="41">
        <v>150</v>
      </c>
      <c r="B151" s="24" t="s">
        <v>775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0.58004999999999995</v>
      </c>
      <c r="N151" s="8">
        <v>1.3034650000000001</v>
      </c>
      <c r="O151" s="8">
        <v>2.3783500000000002</v>
      </c>
      <c r="P151" s="8">
        <v>2.1954500000000001</v>
      </c>
      <c r="Q151" s="8">
        <v>4.6472249999999997</v>
      </c>
      <c r="R151" s="8">
        <v>4.9787549999999996</v>
      </c>
      <c r="S151" s="8">
        <v>4.7234949999999998</v>
      </c>
      <c r="T151" s="8">
        <v>4.2598799999999999</v>
      </c>
      <c r="U151" s="8">
        <v>3.4588999999999999</v>
      </c>
      <c r="V151" s="8">
        <v>1.05118</v>
      </c>
      <c r="W151" s="8">
        <v>0</v>
      </c>
      <c r="X151" s="8">
        <v>0</v>
      </c>
      <c r="Y151" s="8">
        <v>0</v>
      </c>
      <c r="Z151" s="8">
        <v>0</v>
      </c>
    </row>
    <row r="152" spans="1:26">
      <c r="A152" s="41">
        <v>151</v>
      </c>
      <c r="B152" s="24" t="s">
        <v>775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0.30774200000000002</v>
      </c>
      <c r="L152" s="8">
        <v>1.747425</v>
      </c>
      <c r="M152" s="8">
        <v>1.613105</v>
      </c>
      <c r="N152" s="8">
        <v>2.5812849999999998</v>
      </c>
      <c r="O152" s="8">
        <v>4.4310099999999997</v>
      </c>
      <c r="P152" s="8">
        <v>4.780945</v>
      </c>
      <c r="Q152" s="8">
        <v>3.9241649999999999</v>
      </c>
      <c r="R152" s="8">
        <v>0.84758500000000003</v>
      </c>
      <c r="S152" s="8">
        <v>0.80695499999999998</v>
      </c>
      <c r="T152" s="8">
        <v>0</v>
      </c>
      <c r="U152" s="8">
        <v>0.44920399999999999</v>
      </c>
      <c r="V152" s="8">
        <v>4.7841450000000001E-2</v>
      </c>
      <c r="W152" s="8">
        <v>0</v>
      </c>
      <c r="X152" s="8">
        <v>0</v>
      </c>
      <c r="Y152" s="8">
        <v>0</v>
      </c>
      <c r="Z152" s="8">
        <v>0</v>
      </c>
    </row>
    <row r="153" spans="1:26">
      <c r="A153" s="41">
        <v>152</v>
      </c>
      <c r="B153" s="24" t="s">
        <v>775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0.87809000000000004</v>
      </c>
      <c r="P153" s="8">
        <v>0.14552599999999999</v>
      </c>
      <c r="Q153" s="8">
        <v>1.4732050000000001</v>
      </c>
      <c r="R153" s="8">
        <v>8.6093500000000003E-2</v>
      </c>
      <c r="S153" s="8">
        <v>0.1843795</v>
      </c>
      <c r="T153" s="8">
        <v>0</v>
      </c>
      <c r="U153" s="8">
        <v>0.51197000000000004</v>
      </c>
      <c r="V153" s="8">
        <v>4.75521E-2</v>
      </c>
      <c r="W153" s="8">
        <v>0</v>
      </c>
      <c r="X153" s="8">
        <v>0</v>
      </c>
      <c r="Y153" s="8">
        <v>0</v>
      </c>
      <c r="Z153" s="8">
        <v>0</v>
      </c>
    </row>
    <row r="154" spans="1:26">
      <c r="A154" s="41">
        <v>153</v>
      </c>
      <c r="B154" s="24" t="s">
        <v>775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7.1128999999999998E-2</v>
      </c>
      <c r="K154" s="8">
        <v>1.65344</v>
      </c>
      <c r="L154" s="8">
        <v>2.592765</v>
      </c>
      <c r="M154" s="8">
        <v>2.4540600000000001</v>
      </c>
      <c r="N154" s="8">
        <v>3.4803850000000001</v>
      </c>
      <c r="O154" s="8">
        <v>1.7426600000000001</v>
      </c>
      <c r="P154" s="8">
        <v>2.8857349999999999</v>
      </c>
      <c r="Q154" s="8">
        <v>1.2347300000000001</v>
      </c>
      <c r="R154" s="8">
        <v>3.930275</v>
      </c>
      <c r="S154" s="8">
        <v>2.6645099999999999</v>
      </c>
      <c r="T154" s="8">
        <v>2.0585</v>
      </c>
      <c r="U154" s="8">
        <v>2.126465</v>
      </c>
      <c r="V154" s="8">
        <v>1.110465</v>
      </c>
      <c r="W154" s="8">
        <v>0</v>
      </c>
      <c r="X154" s="8">
        <v>0</v>
      </c>
      <c r="Y154" s="8">
        <v>0</v>
      </c>
      <c r="Z154" s="8">
        <v>0</v>
      </c>
    </row>
    <row r="155" spans="1:26">
      <c r="A155" s="41">
        <v>154</v>
      </c>
      <c r="B155" s="24" t="s">
        <v>775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0.62081500000000001</v>
      </c>
      <c r="M155" s="8">
        <v>0.14503199999999999</v>
      </c>
      <c r="N155" s="8">
        <v>0.62541000000000002</v>
      </c>
      <c r="O155" s="8">
        <v>0</v>
      </c>
      <c r="P155" s="8">
        <v>0</v>
      </c>
      <c r="Q155" s="8">
        <v>0.29888300000000001</v>
      </c>
      <c r="R155" s="8">
        <v>2.5576050000000001</v>
      </c>
      <c r="S155" s="8">
        <v>5.0655499999999999E-2</v>
      </c>
      <c r="T155" s="8">
        <v>0.1935605</v>
      </c>
      <c r="U155" s="8">
        <v>0.52740500000000001</v>
      </c>
      <c r="V155" s="8">
        <v>0.35697050000000002</v>
      </c>
      <c r="W155" s="8">
        <v>0</v>
      </c>
      <c r="X155" s="8">
        <v>0</v>
      </c>
      <c r="Y155" s="8">
        <v>0</v>
      </c>
      <c r="Z155" s="8">
        <v>0</v>
      </c>
    </row>
    <row r="156" spans="1:26">
      <c r="A156" s="41">
        <v>155</v>
      </c>
      <c r="B156" s="24" t="s">
        <v>775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0.38171699999999997</v>
      </c>
      <c r="O156" s="8">
        <v>0.2572605</v>
      </c>
      <c r="P156" s="8">
        <v>3.3621749999999999E-2</v>
      </c>
      <c r="Q156" s="8">
        <v>1.2292149999999999</v>
      </c>
      <c r="R156" s="8">
        <v>2.9587550000000001E-2</v>
      </c>
      <c r="S156" s="8">
        <v>1.1848650000000001</v>
      </c>
      <c r="T156" s="8">
        <v>2.1967400000000001</v>
      </c>
      <c r="U156" s="8">
        <v>0.37769049999999998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</row>
    <row r="157" spans="1:26">
      <c r="A157" s="41">
        <v>156</v>
      </c>
      <c r="B157" s="24" t="s">
        <v>775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0.41155750000000002</v>
      </c>
      <c r="K157" s="8">
        <v>2.683595</v>
      </c>
      <c r="L157" s="8">
        <v>1.8413250000000001</v>
      </c>
      <c r="M157" s="8">
        <v>3.7300749999999998</v>
      </c>
      <c r="N157" s="8">
        <v>4.1133050000000004</v>
      </c>
      <c r="O157" s="8">
        <v>1.730505</v>
      </c>
      <c r="P157" s="8">
        <v>0.47618500000000002</v>
      </c>
      <c r="Q157" s="8">
        <v>1.955735</v>
      </c>
      <c r="R157" s="8">
        <v>3.7335699999999998</v>
      </c>
      <c r="S157" s="8">
        <v>2.8334600000000001</v>
      </c>
      <c r="T157" s="8">
        <v>0.1174615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</row>
    <row r="158" spans="1:26">
      <c r="A158" s="41">
        <v>157</v>
      </c>
      <c r="B158" s="24" t="s">
        <v>775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0.13275400000000001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</row>
    <row r="159" spans="1:26">
      <c r="A159" s="41">
        <v>158</v>
      </c>
      <c r="B159" s="24" t="s">
        <v>775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0.385326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</row>
    <row r="160" spans="1:26">
      <c r="A160" s="41">
        <v>159</v>
      </c>
      <c r="B160" s="24" t="s">
        <v>775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0.14836450000000001</v>
      </c>
      <c r="R160" s="8">
        <v>1.5738049999999999</v>
      </c>
      <c r="S160" s="8">
        <v>3.64269</v>
      </c>
      <c r="T160" s="8">
        <v>1.70251</v>
      </c>
      <c r="U160" s="8">
        <v>0</v>
      </c>
      <c r="V160" s="8">
        <v>1.4431400000000001</v>
      </c>
      <c r="W160" s="8">
        <v>0</v>
      </c>
      <c r="X160" s="8">
        <v>0</v>
      </c>
      <c r="Y160" s="8">
        <v>0</v>
      </c>
      <c r="Z160" s="8">
        <v>0</v>
      </c>
    </row>
    <row r="161" spans="1:26">
      <c r="A161" s="41">
        <v>160</v>
      </c>
      <c r="B161" s="24" t="s">
        <v>775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0.469497</v>
      </c>
      <c r="K161" s="8">
        <v>2.4398650000000002</v>
      </c>
      <c r="L161" s="8">
        <v>2.8486600000000002</v>
      </c>
      <c r="M161" s="8">
        <v>3.8161100000000001</v>
      </c>
      <c r="N161" s="8">
        <v>4.6747249999999996</v>
      </c>
      <c r="O161" s="8">
        <v>5.27745</v>
      </c>
      <c r="P161" s="8">
        <v>5.3680500000000002</v>
      </c>
      <c r="Q161" s="8">
        <v>5.3640999999999996</v>
      </c>
      <c r="R161" s="8">
        <v>5.2058499999999999</v>
      </c>
      <c r="S161" s="8">
        <v>4.9430399999999999</v>
      </c>
      <c r="T161" s="8">
        <v>4.5624799999999999</v>
      </c>
      <c r="U161" s="8">
        <v>3.816535</v>
      </c>
      <c r="V161" s="8">
        <v>2.2117399999999998</v>
      </c>
      <c r="W161" s="8">
        <v>0</v>
      </c>
      <c r="X161" s="8">
        <v>0</v>
      </c>
      <c r="Y161" s="8">
        <v>0</v>
      </c>
      <c r="Z161" s="8">
        <v>0</v>
      </c>
    </row>
    <row r="162" spans="1:26">
      <c r="A162" s="41">
        <v>161</v>
      </c>
      <c r="B162" s="24" t="s">
        <v>775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0.44273400000000002</v>
      </c>
      <c r="K162" s="8">
        <v>2.7263850000000001</v>
      </c>
      <c r="L162" s="8">
        <v>3.92441</v>
      </c>
      <c r="M162" s="8">
        <v>4.6062399999999997</v>
      </c>
      <c r="N162" s="8">
        <v>5.0065999999999997</v>
      </c>
      <c r="O162" s="8">
        <v>5.2838000000000003</v>
      </c>
      <c r="P162" s="8">
        <v>1.59748</v>
      </c>
      <c r="Q162" s="8">
        <v>4.8039050000000003</v>
      </c>
      <c r="R162" s="8">
        <v>4.4913449999999999</v>
      </c>
      <c r="S162" s="8">
        <v>4.3769749999999998</v>
      </c>
      <c r="T162" s="8">
        <v>4.5335000000000001</v>
      </c>
      <c r="U162" s="8">
        <v>3.814635</v>
      </c>
      <c r="V162" s="8">
        <v>1.3557950000000001</v>
      </c>
      <c r="W162" s="8">
        <v>0</v>
      </c>
      <c r="X162" s="8">
        <v>0</v>
      </c>
      <c r="Y162" s="8">
        <v>0</v>
      </c>
      <c r="Z162" s="8">
        <v>0</v>
      </c>
    </row>
    <row r="163" spans="1:26">
      <c r="A163" s="41">
        <v>162</v>
      </c>
      <c r="B163" s="24" t="s">
        <v>775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7.1910000000000002E-2</v>
      </c>
      <c r="N163" s="8">
        <v>0.272368</v>
      </c>
      <c r="O163" s="8">
        <v>0.390569</v>
      </c>
      <c r="P163" s="8">
        <v>2.7105899999999998</v>
      </c>
      <c r="Q163" s="8">
        <v>3.4671400000000001</v>
      </c>
      <c r="R163" s="8">
        <v>4.3062550000000002</v>
      </c>
      <c r="S163" s="8">
        <v>4.4548399999999999</v>
      </c>
      <c r="T163" s="8">
        <v>4.40808</v>
      </c>
      <c r="U163" s="8">
        <v>3.7494999999999998</v>
      </c>
      <c r="V163" s="8">
        <v>2.0096500000000002</v>
      </c>
      <c r="W163" s="8">
        <v>0</v>
      </c>
      <c r="X163" s="8">
        <v>0</v>
      </c>
      <c r="Y163" s="8">
        <v>0</v>
      </c>
      <c r="Z163" s="8">
        <v>0</v>
      </c>
    </row>
    <row r="164" spans="1:26">
      <c r="A164" s="41">
        <v>163</v>
      </c>
      <c r="B164" s="24" t="s">
        <v>775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6.9002999999999995E-2</v>
      </c>
      <c r="K164" s="8">
        <v>1.52617</v>
      </c>
      <c r="L164" s="8">
        <v>2.5465949999999999</v>
      </c>
      <c r="M164" s="8">
        <v>2.0217100000000001</v>
      </c>
      <c r="N164" s="8">
        <v>1.3231900000000001</v>
      </c>
      <c r="O164" s="8">
        <v>2.6856650000000002</v>
      </c>
      <c r="P164" s="8">
        <v>5.3129499999999998</v>
      </c>
      <c r="Q164" s="8">
        <v>5.3051000000000004</v>
      </c>
      <c r="R164" s="8">
        <v>4.5931499999999996</v>
      </c>
      <c r="S164" s="8">
        <v>3.59491</v>
      </c>
      <c r="T164" s="8">
        <v>3.7362899999999999</v>
      </c>
      <c r="U164" s="8">
        <v>2.7877049999999999</v>
      </c>
      <c r="V164" s="8">
        <v>5.0112000000000004E-3</v>
      </c>
      <c r="W164" s="8">
        <v>0</v>
      </c>
      <c r="X164" s="8">
        <v>0</v>
      </c>
      <c r="Y164" s="8">
        <v>0</v>
      </c>
      <c r="Z164" s="8">
        <v>0</v>
      </c>
    </row>
    <row r="165" spans="1:26">
      <c r="A165" s="41">
        <v>164</v>
      </c>
      <c r="B165" s="24" t="s">
        <v>775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6.0513999999999998E-2</v>
      </c>
      <c r="N165" s="8">
        <v>0.26695449999999998</v>
      </c>
      <c r="O165" s="8">
        <v>1.8999250000000001</v>
      </c>
      <c r="P165" s="8">
        <v>1.5910200000000001</v>
      </c>
      <c r="Q165" s="8">
        <v>0.39247149999999997</v>
      </c>
      <c r="R165" s="8">
        <v>1.6748499999999999</v>
      </c>
      <c r="S165" s="8">
        <v>2.3396949999999999</v>
      </c>
      <c r="T165" s="8">
        <v>2.4936500000000001</v>
      </c>
      <c r="U165" s="8">
        <v>0.1197145</v>
      </c>
      <c r="V165" s="8">
        <v>0.37680900000000001</v>
      </c>
      <c r="W165" s="8">
        <v>0</v>
      </c>
      <c r="X165" s="8">
        <v>0</v>
      </c>
      <c r="Y165" s="8">
        <v>0</v>
      </c>
      <c r="Z165" s="8">
        <v>0</v>
      </c>
    </row>
    <row r="166" spans="1:26">
      <c r="A166" s="41">
        <v>165</v>
      </c>
      <c r="B166" s="24" t="s">
        <v>775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</row>
    <row r="167" spans="1:26">
      <c r="A167" s="41">
        <v>166</v>
      </c>
      <c r="B167" s="24" t="s">
        <v>775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0.42891699999999999</v>
      </c>
      <c r="K167" s="8">
        <v>2.1548099999999999</v>
      </c>
      <c r="L167" s="8">
        <v>1.4329149999999999</v>
      </c>
      <c r="M167" s="8">
        <v>3.6492650000000002</v>
      </c>
      <c r="N167" s="8">
        <v>3.4168850000000002</v>
      </c>
      <c r="O167" s="8">
        <v>0.325575</v>
      </c>
      <c r="P167" s="8">
        <v>0.79169500000000004</v>
      </c>
      <c r="Q167" s="8">
        <v>0</v>
      </c>
      <c r="R167" s="8">
        <v>0.1208795</v>
      </c>
      <c r="S167" s="8">
        <v>2.4100250000000001</v>
      </c>
      <c r="T167" s="8">
        <v>1.2668550000000001</v>
      </c>
      <c r="U167" s="8">
        <v>1.8539099999999999</v>
      </c>
      <c r="V167" s="8">
        <v>2.3113199999999998</v>
      </c>
      <c r="W167" s="8">
        <v>0</v>
      </c>
      <c r="X167" s="8">
        <v>0</v>
      </c>
      <c r="Y167" s="8">
        <v>0</v>
      </c>
      <c r="Z167" s="8">
        <v>0</v>
      </c>
    </row>
    <row r="168" spans="1:26">
      <c r="A168" s="41">
        <v>167</v>
      </c>
      <c r="B168" s="24" t="s">
        <v>775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1.44478</v>
      </c>
      <c r="P168" s="8">
        <v>0</v>
      </c>
      <c r="Q168" s="8">
        <v>2.902425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</row>
    <row r="169" spans="1:26">
      <c r="A169" s="41">
        <v>168</v>
      </c>
      <c r="B169" s="24" t="s">
        <v>775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0.41399049999999998</v>
      </c>
      <c r="K169" s="8">
        <v>2.65157</v>
      </c>
      <c r="L169" s="8">
        <v>3.8357049999999999</v>
      </c>
      <c r="M169" s="8">
        <v>4.5161899999999999</v>
      </c>
      <c r="N169" s="8">
        <v>4.9148250000000004</v>
      </c>
      <c r="O169" s="8">
        <v>5.1763500000000002</v>
      </c>
      <c r="P169" s="8">
        <v>2.9866100000000002</v>
      </c>
      <c r="Q169" s="8">
        <v>2.0986099999999999</v>
      </c>
      <c r="R169" s="8">
        <v>2.7686000000000002</v>
      </c>
      <c r="S169" s="8">
        <v>3.3993250000000002</v>
      </c>
      <c r="T169" s="8">
        <v>2.5931850000000001</v>
      </c>
      <c r="U169" s="8">
        <v>0.67539000000000005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</row>
    <row r="170" spans="1:26">
      <c r="A170" s="41">
        <v>169</v>
      </c>
      <c r="B170" s="24" t="s">
        <v>775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1.482575</v>
      </c>
      <c r="R170" s="8">
        <v>5.0448500000000003</v>
      </c>
      <c r="S170" s="8">
        <v>4.8067349999999998</v>
      </c>
      <c r="T170" s="8">
        <v>2.488435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</row>
    <row r="171" spans="1:26">
      <c r="A171" s="41">
        <v>170</v>
      </c>
      <c r="B171" s="24" t="s">
        <v>775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0.85658500000000004</v>
      </c>
      <c r="L171" s="8">
        <v>0</v>
      </c>
      <c r="M171" s="8">
        <v>1.4029750000000001</v>
      </c>
      <c r="N171" s="8">
        <v>0.69142499999999996</v>
      </c>
      <c r="O171" s="8">
        <v>5.17225</v>
      </c>
      <c r="P171" s="8">
        <v>0.42407850000000002</v>
      </c>
      <c r="Q171" s="8">
        <v>0.28376950000000001</v>
      </c>
      <c r="R171" s="8">
        <v>2.7573150000000002</v>
      </c>
      <c r="S171" s="8">
        <v>4.8956350000000004</v>
      </c>
      <c r="T171" s="8">
        <v>4.4722900000000001</v>
      </c>
      <c r="U171" s="8">
        <v>2.8596300000000001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</row>
    <row r="172" spans="1:26">
      <c r="A172" s="41">
        <v>171</v>
      </c>
      <c r="B172" s="24" t="s">
        <v>775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</row>
    <row r="173" spans="1:26">
      <c r="A173" s="41">
        <v>172</v>
      </c>
      <c r="B173" s="24" t="s">
        <v>775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0.19018450000000001</v>
      </c>
      <c r="R173" s="8">
        <v>1.43344E-3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</row>
    <row r="174" spans="1:26">
      <c r="A174" s="41">
        <v>173</v>
      </c>
      <c r="B174" s="24" t="s">
        <v>775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0.15335599999999999</v>
      </c>
      <c r="S174" s="8">
        <v>3.1677149999999998</v>
      </c>
      <c r="T174" s="8">
        <v>2.7257449999999999</v>
      </c>
      <c r="U174" s="8">
        <v>1.6552500000000001</v>
      </c>
      <c r="V174" s="8">
        <v>2.4767800000000002</v>
      </c>
      <c r="W174" s="8">
        <v>0</v>
      </c>
      <c r="X174" s="8">
        <v>0</v>
      </c>
      <c r="Y174" s="8">
        <v>0</v>
      </c>
      <c r="Z174" s="8">
        <v>0</v>
      </c>
    </row>
    <row r="175" spans="1:26">
      <c r="A175" s="41">
        <v>174</v>
      </c>
      <c r="B175" s="24" t="s">
        <v>775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0.41815550000000001</v>
      </c>
      <c r="K175" s="8">
        <v>2.735995</v>
      </c>
      <c r="L175" s="8">
        <v>3.9433099999999999</v>
      </c>
      <c r="M175" s="8">
        <v>4.616295</v>
      </c>
      <c r="N175" s="8">
        <v>5.0015000000000001</v>
      </c>
      <c r="O175" s="8">
        <v>5.2684499999999996</v>
      </c>
      <c r="P175" s="8">
        <v>5.3705999999999996</v>
      </c>
      <c r="Q175" s="8">
        <v>5.3483000000000001</v>
      </c>
      <c r="R175" s="8">
        <v>5.1730999999999998</v>
      </c>
      <c r="S175" s="8">
        <v>4.9282649999999997</v>
      </c>
      <c r="T175" s="8">
        <v>4.5052250000000003</v>
      </c>
      <c r="U175" s="8">
        <v>3.7926700000000002</v>
      </c>
      <c r="V175" s="8">
        <v>2.4521799999999998</v>
      </c>
      <c r="W175" s="8">
        <v>0</v>
      </c>
      <c r="X175" s="8">
        <v>0</v>
      </c>
      <c r="Y175" s="8">
        <v>0</v>
      </c>
      <c r="Z175" s="8">
        <v>0</v>
      </c>
    </row>
    <row r="176" spans="1:26">
      <c r="A176" s="41">
        <v>175</v>
      </c>
      <c r="B176" s="24" t="s">
        <v>775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0.38503850000000001</v>
      </c>
      <c r="K176" s="8">
        <v>2.7505950000000001</v>
      </c>
      <c r="L176" s="8">
        <v>3.964</v>
      </c>
      <c r="M176" s="8">
        <v>4.6329750000000001</v>
      </c>
      <c r="N176" s="8">
        <v>5.0076999999999998</v>
      </c>
      <c r="O176" s="8">
        <v>5.2694999999999999</v>
      </c>
      <c r="P176" s="8">
        <v>5.3785999999999996</v>
      </c>
      <c r="Q176" s="8">
        <v>5.3940000000000001</v>
      </c>
      <c r="R176" s="8">
        <v>5.2347000000000001</v>
      </c>
      <c r="S176" s="8">
        <v>5.0168999999999997</v>
      </c>
      <c r="T176" s="8">
        <v>4.5963599999999998</v>
      </c>
      <c r="U176" s="8">
        <v>3.880865</v>
      </c>
      <c r="V176" s="8">
        <v>2.26179</v>
      </c>
      <c r="W176" s="8">
        <v>0</v>
      </c>
      <c r="X176" s="8">
        <v>0</v>
      </c>
      <c r="Y176" s="8">
        <v>0</v>
      </c>
      <c r="Z176" s="8">
        <v>0</v>
      </c>
    </row>
    <row r="177" spans="1:26">
      <c r="A177" s="41">
        <v>176</v>
      </c>
      <c r="B177" s="24" t="s">
        <v>775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0.2964175</v>
      </c>
      <c r="K177" s="8">
        <v>2.5815649999999999</v>
      </c>
      <c r="L177" s="8">
        <v>3.7941500000000001</v>
      </c>
      <c r="M177" s="8">
        <v>4.478275</v>
      </c>
      <c r="N177" s="8">
        <v>4.8767950000000004</v>
      </c>
      <c r="O177" s="8">
        <v>5.1672000000000002</v>
      </c>
      <c r="P177" s="8">
        <v>5.2830000000000004</v>
      </c>
      <c r="Q177" s="8">
        <v>5.2889999999999997</v>
      </c>
      <c r="R177" s="8">
        <v>5.1145500000000004</v>
      </c>
      <c r="S177" s="8">
        <v>4.8586499999999999</v>
      </c>
      <c r="T177" s="8">
        <v>4.1297100000000002</v>
      </c>
      <c r="U177" s="8">
        <v>3.3491550000000001</v>
      </c>
      <c r="V177" s="8">
        <v>1.4795199999999999</v>
      </c>
      <c r="W177" s="8">
        <v>0</v>
      </c>
      <c r="X177" s="8">
        <v>0</v>
      </c>
      <c r="Y177" s="8">
        <v>0</v>
      </c>
      <c r="Z177" s="8">
        <v>0</v>
      </c>
    </row>
    <row r="178" spans="1:26">
      <c r="A178" s="41">
        <v>177</v>
      </c>
      <c r="B178" s="24" t="s">
        <v>775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9.1057499999999995E-4</v>
      </c>
      <c r="S178" s="8">
        <v>0</v>
      </c>
      <c r="T178" s="8">
        <v>1.0228649999999999</v>
      </c>
      <c r="U178" s="8">
        <v>0.37540950000000001</v>
      </c>
      <c r="V178" s="8">
        <v>0.15182300000000001</v>
      </c>
      <c r="W178" s="8">
        <v>0</v>
      </c>
      <c r="X178" s="8">
        <v>0</v>
      </c>
      <c r="Y178" s="8">
        <v>0</v>
      </c>
      <c r="Z178" s="8">
        <v>0</v>
      </c>
    </row>
    <row r="179" spans="1:26">
      <c r="A179" s="41">
        <v>178</v>
      </c>
      <c r="B179" s="24" t="s">
        <v>775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0.28181699999999998</v>
      </c>
      <c r="K179" s="8">
        <v>2.517255</v>
      </c>
      <c r="L179" s="8">
        <v>3.7287400000000002</v>
      </c>
      <c r="M179" s="8">
        <v>4.438625</v>
      </c>
      <c r="N179" s="8">
        <v>4.837955</v>
      </c>
      <c r="O179" s="8">
        <v>4.2713299999999998</v>
      </c>
      <c r="P179" s="8">
        <v>1.80392</v>
      </c>
      <c r="Q179" s="8">
        <v>1.17215</v>
      </c>
      <c r="R179" s="8">
        <v>2.6956600000000002</v>
      </c>
      <c r="S179" s="8">
        <v>2.5729150000000001</v>
      </c>
      <c r="T179" s="8">
        <v>3.0127649999999999</v>
      </c>
      <c r="U179" s="8">
        <v>2.20913</v>
      </c>
      <c r="V179" s="8">
        <v>2.39791</v>
      </c>
      <c r="W179" s="8">
        <v>0</v>
      </c>
      <c r="X179" s="8">
        <v>0</v>
      </c>
      <c r="Y179" s="8">
        <v>0</v>
      </c>
      <c r="Z179" s="8">
        <v>0</v>
      </c>
    </row>
    <row r="180" spans="1:26">
      <c r="A180" s="41">
        <v>179</v>
      </c>
      <c r="B180" s="24" t="s">
        <v>775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1.6179049999999999</v>
      </c>
      <c r="W180" s="8">
        <v>0</v>
      </c>
      <c r="X180" s="8">
        <v>0</v>
      </c>
      <c r="Y180" s="8">
        <v>0</v>
      </c>
      <c r="Z180" s="8">
        <v>0</v>
      </c>
    </row>
    <row r="181" spans="1:26">
      <c r="A181" s="41">
        <v>180</v>
      </c>
      <c r="B181" s="24" t="s">
        <v>775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0.303012</v>
      </c>
      <c r="K181" s="8">
        <v>2.6289899999999999</v>
      </c>
      <c r="L181" s="8">
        <v>2.3268450000000001</v>
      </c>
      <c r="M181" s="8">
        <v>3.7851300000000001</v>
      </c>
      <c r="N181" s="8">
        <v>2.7555900000000002</v>
      </c>
      <c r="O181" s="8">
        <v>2.5087999999999999</v>
      </c>
      <c r="P181" s="8">
        <v>3.8022100000000001</v>
      </c>
      <c r="Q181" s="8">
        <v>4.2431450000000002</v>
      </c>
      <c r="R181" s="8">
        <v>4.6057249999999996</v>
      </c>
      <c r="S181" s="8">
        <v>4.2643599999999999</v>
      </c>
      <c r="T181" s="8">
        <v>3.2784650000000002</v>
      </c>
      <c r="U181" s="8">
        <v>3.8964650000000001</v>
      </c>
      <c r="V181" s="8">
        <v>2.2015799999999999</v>
      </c>
      <c r="W181" s="8">
        <v>0</v>
      </c>
      <c r="X181" s="8">
        <v>0</v>
      </c>
      <c r="Y181" s="8">
        <v>0</v>
      </c>
      <c r="Z181" s="8">
        <v>0</v>
      </c>
    </row>
    <row r="182" spans="1:26">
      <c r="A182" s="41">
        <v>181</v>
      </c>
      <c r="B182" s="24" t="s">
        <v>775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0.32038949999999999</v>
      </c>
      <c r="K182" s="8">
        <v>2.7344249999999999</v>
      </c>
      <c r="L182" s="8">
        <v>3.9571499999999999</v>
      </c>
      <c r="M182" s="8">
        <v>4.6385249999999996</v>
      </c>
      <c r="N182" s="8">
        <v>5.0114999999999998</v>
      </c>
      <c r="O182" s="8">
        <v>5.2534999999999998</v>
      </c>
      <c r="P182" s="8">
        <v>5.3486000000000002</v>
      </c>
      <c r="Q182" s="8">
        <v>5.3190999999999997</v>
      </c>
      <c r="R182" s="8">
        <v>2.7494049999999999</v>
      </c>
      <c r="S182" s="8">
        <v>2.6131899999999999</v>
      </c>
      <c r="T182" s="8">
        <v>1.4779450000000001</v>
      </c>
      <c r="U182" s="8">
        <v>1.6819850000000001</v>
      </c>
      <c r="V182" s="8">
        <v>2.397475</v>
      </c>
      <c r="W182" s="8">
        <v>0</v>
      </c>
      <c r="X182" s="8">
        <v>0</v>
      </c>
      <c r="Y182" s="8">
        <v>0</v>
      </c>
      <c r="Z182" s="8">
        <v>0</v>
      </c>
    </row>
    <row r="183" spans="1:26">
      <c r="A183" s="41">
        <v>182</v>
      </c>
      <c r="B183" s="24" t="s">
        <v>775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0.14024600000000001</v>
      </c>
      <c r="O183" s="8">
        <v>0</v>
      </c>
      <c r="P183" s="8">
        <v>0</v>
      </c>
      <c r="Q183" s="8">
        <v>0.44130200000000003</v>
      </c>
      <c r="R183" s="8">
        <v>0.62412000000000001</v>
      </c>
      <c r="S183" s="8">
        <v>2.7055850000000001</v>
      </c>
      <c r="T183" s="8">
        <v>0</v>
      </c>
      <c r="U183" s="8">
        <v>3.4017150000000003E-2</v>
      </c>
      <c r="V183" s="8">
        <v>8.4141499999999994E-2</v>
      </c>
      <c r="W183" s="8">
        <v>0</v>
      </c>
      <c r="X183" s="8">
        <v>0</v>
      </c>
      <c r="Y183" s="8">
        <v>0</v>
      </c>
      <c r="Z183" s="8">
        <v>0</v>
      </c>
    </row>
    <row r="184" spans="1:26">
      <c r="A184" s="41">
        <v>183</v>
      </c>
      <c r="B184" s="24" t="s">
        <v>775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0.24456900000000001</v>
      </c>
      <c r="Q184" s="8">
        <v>2.22397</v>
      </c>
      <c r="R184" s="8">
        <v>0.77604499999999998</v>
      </c>
      <c r="S184" s="8">
        <v>1.316835</v>
      </c>
      <c r="T184" s="8">
        <v>0</v>
      </c>
      <c r="U184" s="8">
        <v>0.89066500000000004</v>
      </c>
      <c r="V184" s="8">
        <v>0.10129249999999999</v>
      </c>
      <c r="W184" s="8">
        <v>0</v>
      </c>
      <c r="X184" s="8">
        <v>0</v>
      </c>
      <c r="Y184" s="8">
        <v>0</v>
      </c>
      <c r="Z184" s="8">
        <v>0</v>
      </c>
    </row>
    <row r="185" spans="1:26">
      <c r="A185" s="41">
        <v>184</v>
      </c>
      <c r="B185" s="24" t="s">
        <v>775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0.40519500000000003</v>
      </c>
      <c r="K185" s="8">
        <v>2.83934</v>
      </c>
      <c r="L185" s="8">
        <v>4.0390449999999998</v>
      </c>
      <c r="M185" s="8">
        <v>3.7451949999999998</v>
      </c>
      <c r="N185" s="8">
        <v>5.0952999999999999</v>
      </c>
      <c r="O185" s="8">
        <v>4.5073299999999996</v>
      </c>
      <c r="P185" s="8">
        <v>2.9719199999999999</v>
      </c>
      <c r="Q185" s="8">
        <v>3.1200899999999998</v>
      </c>
      <c r="R185" s="8">
        <v>2.7436199999999999</v>
      </c>
      <c r="S185" s="8">
        <v>3.545115</v>
      </c>
      <c r="T185" s="8">
        <v>4.7766900000000003</v>
      </c>
      <c r="U185" s="8">
        <v>4.097785</v>
      </c>
      <c r="V185" s="8">
        <v>2.7532649999999999</v>
      </c>
      <c r="W185" s="8">
        <v>0</v>
      </c>
      <c r="X185" s="8">
        <v>0</v>
      </c>
      <c r="Y185" s="8">
        <v>0</v>
      </c>
      <c r="Z185" s="8">
        <v>0</v>
      </c>
    </row>
    <row r="186" spans="1:26">
      <c r="A186" s="41">
        <v>185</v>
      </c>
      <c r="B186" s="24" t="s">
        <v>775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0.39004650000000002</v>
      </c>
      <c r="K186" s="8">
        <v>2.8180999999999998</v>
      </c>
      <c r="L186" s="8">
        <v>4.0055750000000003</v>
      </c>
      <c r="M186" s="8">
        <v>4.6774250000000004</v>
      </c>
      <c r="N186" s="8">
        <v>5.0723000000000003</v>
      </c>
      <c r="O186" s="8">
        <v>5.3311999999999999</v>
      </c>
      <c r="P186" s="8">
        <v>4.1856900000000001</v>
      </c>
      <c r="Q186" s="8">
        <v>1.410385</v>
      </c>
      <c r="R186" s="8">
        <v>1.9178249999999999</v>
      </c>
      <c r="S186" s="8">
        <v>3.53206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</row>
    <row r="187" spans="1:26">
      <c r="A187" s="41">
        <v>186</v>
      </c>
      <c r="B187" s="24" t="s">
        <v>775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</row>
    <row r="188" spans="1:26">
      <c r="A188" s="41">
        <v>187</v>
      </c>
      <c r="B188" s="24" t="s">
        <v>775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</row>
    <row r="189" spans="1:26">
      <c r="A189" s="41">
        <v>188</v>
      </c>
      <c r="B189" s="24" t="s">
        <v>775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2.9121350000000001</v>
      </c>
      <c r="Q189" s="8">
        <v>5.7709999999999997E-2</v>
      </c>
      <c r="R189" s="8">
        <v>1.5416799999999999</v>
      </c>
      <c r="S189" s="8">
        <v>5.0891500000000001</v>
      </c>
      <c r="T189" s="8">
        <v>2.1450450000000001</v>
      </c>
      <c r="U189" s="8">
        <v>2.5947</v>
      </c>
      <c r="V189" s="8">
        <v>9.65945E-2</v>
      </c>
      <c r="W189" s="8">
        <v>0</v>
      </c>
      <c r="X189" s="8">
        <v>0</v>
      </c>
      <c r="Y189" s="8">
        <v>0</v>
      </c>
      <c r="Z189" s="8">
        <v>0</v>
      </c>
    </row>
    <row r="190" spans="1:26">
      <c r="A190" s="41">
        <v>189</v>
      </c>
      <c r="B190" s="24" t="s">
        <v>775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1.45465</v>
      </c>
      <c r="L190" s="8">
        <v>0.74809499999999995</v>
      </c>
      <c r="M190" s="8">
        <v>0.36781700000000001</v>
      </c>
      <c r="N190" s="8">
        <v>0</v>
      </c>
      <c r="O190" s="8">
        <v>0.65334000000000003</v>
      </c>
      <c r="P190" s="8">
        <v>2.4711249999999998</v>
      </c>
      <c r="Q190" s="8">
        <v>0.82652000000000003</v>
      </c>
      <c r="R190" s="8">
        <v>1.62843</v>
      </c>
      <c r="S190" s="8">
        <v>5.1015499999999996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</row>
    <row r="191" spans="1:26">
      <c r="A191" s="41">
        <v>190</v>
      </c>
      <c r="B191" s="24" t="s">
        <v>775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0.3063785</v>
      </c>
      <c r="K191" s="8">
        <v>0</v>
      </c>
      <c r="L191" s="8">
        <v>1.2287999999999999</v>
      </c>
      <c r="M191" s="8">
        <v>4.706175</v>
      </c>
      <c r="N191" s="8">
        <v>5.1102499999999997</v>
      </c>
      <c r="O191" s="8">
        <v>4.6808249999999996</v>
      </c>
      <c r="P191" s="8">
        <v>2.7207300000000001</v>
      </c>
      <c r="Q191" s="8">
        <v>0.2451605</v>
      </c>
      <c r="R191" s="8">
        <v>0</v>
      </c>
      <c r="S191" s="8">
        <v>5.1624499999999998</v>
      </c>
      <c r="T191" s="8">
        <v>4.2994400000000002E-2</v>
      </c>
      <c r="U191" s="8">
        <v>0.1242</v>
      </c>
      <c r="V191" s="8">
        <v>2.6883349999999999</v>
      </c>
      <c r="W191" s="8">
        <v>0</v>
      </c>
      <c r="X191" s="8">
        <v>0</v>
      </c>
      <c r="Y191" s="8">
        <v>0</v>
      </c>
      <c r="Z191" s="8">
        <v>0</v>
      </c>
    </row>
    <row r="192" spans="1:26">
      <c r="A192" s="41">
        <v>191</v>
      </c>
      <c r="B192" s="24" t="s">
        <v>775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0.32623750000000001</v>
      </c>
      <c r="O192" s="8">
        <v>4.2256749999999998</v>
      </c>
      <c r="P192" s="8">
        <v>2.3496549999999998</v>
      </c>
      <c r="Q192" s="8">
        <v>0.44417050000000002</v>
      </c>
      <c r="R192" s="8">
        <v>0</v>
      </c>
      <c r="S192" s="8">
        <v>0.22522900000000001</v>
      </c>
      <c r="T192" s="8">
        <v>0</v>
      </c>
      <c r="U192" s="8">
        <v>1.3595299999999999</v>
      </c>
      <c r="V192" s="8">
        <v>1.03209</v>
      </c>
      <c r="W192" s="8">
        <v>0</v>
      </c>
      <c r="X192" s="8">
        <v>0</v>
      </c>
      <c r="Y192" s="8">
        <v>0</v>
      </c>
      <c r="Z192" s="8">
        <v>0</v>
      </c>
    </row>
    <row r="193" spans="1:26">
      <c r="A193" s="41">
        <v>192</v>
      </c>
      <c r="B193" s="24" t="s">
        <v>775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0.24110100000000001</v>
      </c>
      <c r="K193" s="8">
        <v>2.7497850000000001</v>
      </c>
      <c r="L193" s="8">
        <v>3.9923950000000001</v>
      </c>
      <c r="M193" s="8">
        <v>4.6755899999999997</v>
      </c>
      <c r="N193" s="8">
        <v>5.0751999999999997</v>
      </c>
      <c r="O193" s="8">
        <v>5.3472499999999998</v>
      </c>
      <c r="P193" s="8">
        <v>5.4646499999999998</v>
      </c>
      <c r="Q193" s="8">
        <v>5.4686000000000003</v>
      </c>
      <c r="R193" s="8">
        <v>5.3113999999999999</v>
      </c>
      <c r="S193" s="8">
        <v>5.0878500000000004</v>
      </c>
      <c r="T193" s="8">
        <v>4.679195</v>
      </c>
      <c r="U193" s="8">
        <v>3.9828399999999999</v>
      </c>
      <c r="V193" s="8">
        <v>2.6053700000000002</v>
      </c>
      <c r="W193" s="8">
        <v>0</v>
      </c>
      <c r="X193" s="8">
        <v>0</v>
      </c>
      <c r="Y193" s="8">
        <v>0</v>
      </c>
      <c r="Z193" s="8">
        <v>0</v>
      </c>
    </row>
    <row r="194" spans="1:26">
      <c r="A194" s="41">
        <v>193</v>
      </c>
      <c r="B194" s="24" t="s">
        <v>775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0.21337300000000001</v>
      </c>
      <c r="K194" s="8">
        <v>2.6464349999999999</v>
      </c>
      <c r="L194" s="8">
        <v>3.8774299999999999</v>
      </c>
      <c r="M194" s="8">
        <v>4.5774350000000004</v>
      </c>
      <c r="N194" s="8">
        <v>4.9794200000000002</v>
      </c>
      <c r="O194" s="8">
        <v>5.2476500000000001</v>
      </c>
      <c r="P194" s="8">
        <v>5.3635999999999999</v>
      </c>
      <c r="Q194" s="8">
        <v>5.3667999999999996</v>
      </c>
      <c r="R194" s="8">
        <v>4.0368849999999998</v>
      </c>
      <c r="S194" s="8">
        <v>4.98834</v>
      </c>
      <c r="T194" s="8">
        <v>4.5812350000000004</v>
      </c>
      <c r="U194" s="8">
        <v>3.8935949999999999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</row>
    <row r="195" spans="1:26">
      <c r="A195" s="41">
        <v>194</v>
      </c>
      <c r="B195" s="24" t="s">
        <v>775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0.1569555</v>
      </c>
      <c r="P195" s="8">
        <v>0</v>
      </c>
      <c r="Q195" s="8">
        <v>0</v>
      </c>
      <c r="R195" s="8">
        <v>1.3063400000000001</v>
      </c>
      <c r="S195" s="8">
        <v>4.96957</v>
      </c>
      <c r="T195" s="8">
        <v>4.5739099999999997</v>
      </c>
      <c r="U195" s="8">
        <v>3.8939599999999999</v>
      </c>
      <c r="V195" s="8">
        <v>2.5000300000000002</v>
      </c>
      <c r="W195" s="8">
        <v>0</v>
      </c>
      <c r="X195" s="8">
        <v>0</v>
      </c>
      <c r="Y195" s="8">
        <v>0</v>
      </c>
      <c r="Z195" s="8">
        <v>0</v>
      </c>
    </row>
    <row r="196" spans="1:26">
      <c r="A196" s="41">
        <v>195</v>
      </c>
      <c r="B196" s="24" t="s">
        <v>775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0.153557</v>
      </c>
      <c r="K196" s="8">
        <v>0</v>
      </c>
      <c r="L196" s="8">
        <v>2.2211099999999999</v>
      </c>
      <c r="M196" s="8">
        <v>4.5314899999999998</v>
      </c>
      <c r="N196" s="8">
        <v>0.74485500000000004</v>
      </c>
      <c r="O196" s="8">
        <v>0.64217500000000005</v>
      </c>
      <c r="P196" s="8">
        <v>2.28708</v>
      </c>
      <c r="Q196" s="8">
        <v>5.3232499999999998</v>
      </c>
      <c r="R196" s="8">
        <v>0.33879550000000003</v>
      </c>
      <c r="S196" s="8">
        <v>3.9508200000000002</v>
      </c>
      <c r="T196" s="8">
        <v>3.9447450000000002</v>
      </c>
      <c r="U196" s="8">
        <v>2.1496400000000002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</row>
    <row r="197" spans="1:26">
      <c r="A197" s="41">
        <v>196</v>
      </c>
      <c r="B197" s="24" t="s">
        <v>775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0.1345005</v>
      </c>
      <c r="K197" s="8">
        <v>0.35894199999999998</v>
      </c>
      <c r="L197" s="8">
        <v>2.3629349999999998</v>
      </c>
      <c r="M197" s="8">
        <v>4.5146550000000003</v>
      </c>
      <c r="N197" s="8">
        <v>4.9077250000000001</v>
      </c>
      <c r="O197" s="8">
        <v>1.0780000000000001</v>
      </c>
      <c r="P197" s="8">
        <v>1.41431</v>
      </c>
      <c r="Q197" s="8">
        <v>3.8269799999999998E-3</v>
      </c>
      <c r="R197" s="8">
        <v>0.32675999999999999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</row>
    <row r="198" spans="1:26">
      <c r="A198" s="41">
        <v>197</v>
      </c>
      <c r="B198" s="24" t="s">
        <v>775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9.3682000000000001E-2</v>
      </c>
      <c r="K198" s="8">
        <v>1.60368</v>
      </c>
      <c r="L198" s="8">
        <v>3.7827600000000001</v>
      </c>
      <c r="M198" s="8">
        <v>4.4790650000000003</v>
      </c>
      <c r="N198" s="8">
        <v>4.8915699999999998</v>
      </c>
      <c r="O198" s="8">
        <v>5.1641000000000004</v>
      </c>
      <c r="P198" s="8">
        <v>3.9585149999999998</v>
      </c>
      <c r="Q198" s="8">
        <v>5.3045</v>
      </c>
      <c r="R198" s="8">
        <v>5.1534500000000003</v>
      </c>
      <c r="S198" s="8">
        <v>4.9203200000000002</v>
      </c>
      <c r="T198" s="8">
        <v>4.5087900000000003</v>
      </c>
      <c r="U198" s="8">
        <v>3.8003849999999999</v>
      </c>
      <c r="V198" s="8">
        <v>0.42288700000000001</v>
      </c>
      <c r="W198" s="8">
        <v>0</v>
      </c>
      <c r="X198" s="8">
        <v>0</v>
      </c>
      <c r="Y198" s="8">
        <v>0</v>
      </c>
      <c r="Z198" s="8">
        <v>0</v>
      </c>
    </row>
    <row r="199" spans="1:26">
      <c r="A199" s="41">
        <v>198</v>
      </c>
      <c r="B199" s="24" t="s">
        <v>775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8.7425000000000003E-2</v>
      </c>
      <c r="K199" s="8">
        <v>0</v>
      </c>
      <c r="L199" s="8">
        <v>3.8209050000000002</v>
      </c>
      <c r="M199" s="8">
        <v>4.5173050000000003</v>
      </c>
      <c r="N199" s="8">
        <v>1.2938099999999999</v>
      </c>
      <c r="O199" s="8">
        <v>1.0577799999999999</v>
      </c>
      <c r="P199" s="8">
        <v>1.6808900000000002E-2</v>
      </c>
      <c r="Q199" s="8">
        <v>7.2995500000000005E-2</v>
      </c>
      <c r="R199" s="8">
        <v>1.07511</v>
      </c>
      <c r="S199" s="8">
        <v>0.32214100000000001</v>
      </c>
      <c r="T199" s="8">
        <v>0.1145935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</row>
    <row r="200" spans="1:26">
      <c r="A200" s="41">
        <v>199</v>
      </c>
      <c r="B200" s="24" t="s">
        <v>775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7.2966000000000003E-2</v>
      </c>
      <c r="K200" s="8">
        <v>0</v>
      </c>
      <c r="L200" s="8">
        <v>3.8324950000000002</v>
      </c>
      <c r="M200" s="8">
        <v>3.2572549999999998</v>
      </c>
      <c r="N200" s="8">
        <v>3.9787900000000001E-2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</row>
    <row r="201" spans="1:26">
      <c r="A201" s="41">
        <v>200</v>
      </c>
      <c r="B201" s="24" t="s">
        <v>775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3.8864700000000001</v>
      </c>
      <c r="O201" s="8">
        <v>5.1956499999999997</v>
      </c>
      <c r="P201" s="8">
        <v>5.3287500000000003</v>
      </c>
      <c r="Q201" s="8">
        <v>4.0213400000000004</v>
      </c>
      <c r="R201" s="8">
        <v>3.5165199999999999</v>
      </c>
      <c r="S201" s="8">
        <v>4.9544300000000003</v>
      </c>
      <c r="T201" s="8">
        <v>4.5403099999999998</v>
      </c>
      <c r="U201" s="8">
        <v>0.44414999999999999</v>
      </c>
      <c r="V201" s="8">
        <v>8.8760500000000006E-2</v>
      </c>
      <c r="W201" s="8">
        <v>0</v>
      </c>
      <c r="X201" s="8">
        <v>0</v>
      </c>
      <c r="Y201" s="8">
        <v>0</v>
      </c>
      <c r="Z201" s="8">
        <v>0</v>
      </c>
    </row>
    <row r="202" spans="1:26">
      <c r="A202" s="41">
        <v>201</v>
      </c>
      <c r="B202" s="24" t="s">
        <v>775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2.301545</v>
      </c>
      <c r="P202" s="8">
        <v>2.6815899999999999</v>
      </c>
      <c r="Q202" s="8">
        <v>0.29667349999999998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</row>
    <row r="203" spans="1:26">
      <c r="A203" s="41">
        <v>202</v>
      </c>
      <c r="B203" s="24" t="s">
        <v>775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</row>
    <row r="204" spans="1:26">
      <c r="A204" s="41">
        <v>203</v>
      </c>
      <c r="B204" s="24" t="s">
        <v>775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1.67946</v>
      </c>
      <c r="S204" s="8">
        <v>0.34648400000000001</v>
      </c>
      <c r="T204" s="8">
        <v>1.62598</v>
      </c>
      <c r="U204" s="8">
        <v>1.2737050000000001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</row>
    <row r="205" spans="1:26">
      <c r="A205" s="41">
        <v>204</v>
      </c>
      <c r="B205" s="24" t="s">
        <v>775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6.6613999999999996E-3</v>
      </c>
      <c r="K205" s="8">
        <v>1.2631300000000001</v>
      </c>
      <c r="L205" s="8">
        <v>3.1941899999999999</v>
      </c>
      <c r="M205" s="8">
        <v>4.4547650000000001</v>
      </c>
      <c r="N205" s="8">
        <v>4.9702999999999999</v>
      </c>
      <c r="O205" s="8">
        <v>5.1113499999999998</v>
      </c>
      <c r="P205" s="8">
        <v>4.83582</v>
      </c>
      <c r="Q205" s="8">
        <v>5.4195000000000002</v>
      </c>
      <c r="R205" s="8">
        <v>5.3419499999999998</v>
      </c>
      <c r="S205" s="8">
        <v>5.05185</v>
      </c>
      <c r="T205" s="8">
        <v>4.8115500000000004</v>
      </c>
      <c r="U205" s="8">
        <v>4.0835400000000002</v>
      </c>
      <c r="V205" s="8">
        <v>2.37357</v>
      </c>
      <c r="W205" s="8">
        <v>0</v>
      </c>
      <c r="X205" s="8">
        <v>0</v>
      </c>
      <c r="Y205" s="8">
        <v>0</v>
      </c>
      <c r="Z205" s="8">
        <v>0</v>
      </c>
    </row>
    <row r="206" spans="1:26">
      <c r="A206" s="41">
        <v>205</v>
      </c>
      <c r="B206" s="24" t="s">
        <v>775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0.31925599999999998</v>
      </c>
      <c r="M206" s="8">
        <v>3.755255</v>
      </c>
      <c r="N206" s="8">
        <v>5.1673</v>
      </c>
      <c r="O206" s="8">
        <v>5.4165999999999999</v>
      </c>
      <c r="P206" s="8">
        <v>4.8850600000000002</v>
      </c>
      <c r="Q206" s="8">
        <v>5.5320999999999998</v>
      </c>
      <c r="R206" s="8">
        <v>5.4014499999999996</v>
      </c>
      <c r="S206" s="8">
        <v>5.1048999999999998</v>
      </c>
      <c r="T206" s="8">
        <v>4.7899500000000002</v>
      </c>
      <c r="U206" s="8">
        <v>4.0965949999999998</v>
      </c>
      <c r="V206" s="8">
        <v>1.9060950000000001</v>
      </c>
      <c r="W206" s="8">
        <v>0</v>
      </c>
      <c r="X206" s="8">
        <v>0</v>
      </c>
      <c r="Y206" s="8">
        <v>0</v>
      </c>
      <c r="Z206" s="8">
        <v>0</v>
      </c>
    </row>
    <row r="207" spans="1:26">
      <c r="A207" s="41">
        <v>206</v>
      </c>
      <c r="B207" s="24" t="s">
        <v>775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2.709435</v>
      </c>
      <c r="L207" s="8">
        <v>4.0854350000000004</v>
      </c>
      <c r="M207" s="8">
        <v>4.803585</v>
      </c>
      <c r="N207" s="8">
        <v>5.14825</v>
      </c>
      <c r="O207" s="8">
        <v>5.4200499999999998</v>
      </c>
      <c r="P207" s="8">
        <v>5.5400499999999999</v>
      </c>
      <c r="Q207" s="8">
        <v>5.5362999999999998</v>
      </c>
      <c r="R207" s="8">
        <v>5.3966000000000003</v>
      </c>
      <c r="S207" s="8">
        <v>4.8422999999999998</v>
      </c>
      <c r="T207" s="8">
        <v>4.5388950000000001</v>
      </c>
      <c r="U207" s="8">
        <v>3.5939649999999999</v>
      </c>
      <c r="V207" s="8">
        <v>1.6227849999999999</v>
      </c>
      <c r="W207" s="8">
        <v>0</v>
      </c>
      <c r="X207" s="8">
        <v>0</v>
      </c>
      <c r="Y207" s="8">
        <v>0</v>
      </c>
      <c r="Z207" s="8">
        <v>0</v>
      </c>
    </row>
    <row r="208" spans="1:26">
      <c r="A208" s="41">
        <v>207</v>
      </c>
      <c r="B208" s="24" t="s">
        <v>775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2.526195</v>
      </c>
      <c r="L208" s="8">
        <v>3.9032499999999999</v>
      </c>
      <c r="M208" s="8">
        <v>4.6461600000000001</v>
      </c>
      <c r="N208" s="8">
        <v>5.0588499999999996</v>
      </c>
      <c r="O208" s="8">
        <v>5.3233499999999996</v>
      </c>
      <c r="P208" s="8">
        <v>5.4555499999999997</v>
      </c>
      <c r="Q208" s="8">
        <v>5.4516</v>
      </c>
      <c r="R208" s="8">
        <v>4.0894399999999997</v>
      </c>
      <c r="S208" s="8">
        <v>0</v>
      </c>
      <c r="T208" s="8">
        <v>0</v>
      </c>
      <c r="U208" s="8">
        <v>3.919095</v>
      </c>
      <c r="V208" s="8">
        <v>1.67831</v>
      </c>
      <c r="W208" s="8">
        <v>0</v>
      </c>
      <c r="X208" s="8">
        <v>0</v>
      </c>
      <c r="Y208" s="8">
        <v>0</v>
      </c>
      <c r="Z208" s="8">
        <v>0</v>
      </c>
    </row>
    <row r="209" spans="1:26">
      <c r="A209" s="41">
        <v>208</v>
      </c>
      <c r="B209" s="24" t="s">
        <v>775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0.46049800000000002</v>
      </c>
      <c r="L209" s="8">
        <v>0</v>
      </c>
      <c r="M209" s="8">
        <v>3.6604999999999999</v>
      </c>
      <c r="N209" s="8">
        <v>4.9920850000000003</v>
      </c>
      <c r="O209" s="8">
        <v>5.2591000000000001</v>
      </c>
      <c r="P209" s="8">
        <v>3.8967550000000002</v>
      </c>
      <c r="Q209" s="8">
        <v>0.89961999999999998</v>
      </c>
      <c r="R209" s="8">
        <v>0</v>
      </c>
      <c r="S209" s="8">
        <v>0</v>
      </c>
      <c r="T209" s="8">
        <v>0</v>
      </c>
      <c r="U209" s="8">
        <v>1.16252</v>
      </c>
      <c r="V209" s="8">
        <v>1.2968850000000001</v>
      </c>
      <c r="W209" s="8">
        <v>0</v>
      </c>
      <c r="X209" s="8">
        <v>0</v>
      </c>
      <c r="Y209" s="8">
        <v>0</v>
      </c>
      <c r="Z209" s="8">
        <v>0</v>
      </c>
    </row>
    <row r="210" spans="1:26">
      <c r="A210" s="41">
        <v>209</v>
      </c>
      <c r="B210" s="24" t="s">
        <v>775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1.3391299999999999</v>
      </c>
      <c r="L210" s="8">
        <v>3.5150600000000001</v>
      </c>
      <c r="M210" s="8">
        <v>4.6483299999999996</v>
      </c>
      <c r="N210" s="8">
        <v>5.0593000000000004</v>
      </c>
      <c r="O210" s="8">
        <v>5.2982500000000003</v>
      </c>
      <c r="P210" s="8">
        <v>4.6680950000000001</v>
      </c>
      <c r="Q210" s="8">
        <v>0.32087700000000002</v>
      </c>
      <c r="R210" s="8">
        <v>0.59585500000000002</v>
      </c>
      <c r="S210" s="8">
        <v>1.132595</v>
      </c>
      <c r="T210" s="8">
        <v>3.1616849999999999</v>
      </c>
      <c r="U210" s="8">
        <v>3.8733050000000002</v>
      </c>
      <c r="V210" s="8">
        <v>1.5827599999999999</v>
      </c>
      <c r="W210" s="8">
        <v>0</v>
      </c>
      <c r="X210" s="8">
        <v>0</v>
      </c>
      <c r="Y210" s="8">
        <v>0</v>
      </c>
      <c r="Z210" s="8">
        <v>0</v>
      </c>
    </row>
    <row r="211" spans="1:26">
      <c r="A211" s="41">
        <v>210</v>
      </c>
      <c r="B211" s="24" t="s">
        <v>775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0.38119199999999998</v>
      </c>
      <c r="M211" s="8">
        <v>1.8335600000000001</v>
      </c>
      <c r="N211" s="8">
        <v>2.69754</v>
      </c>
      <c r="O211" s="8">
        <v>2.3462000000000001</v>
      </c>
      <c r="P211" s="8">
        <v>2.33988</v>
      </c>
      <c r="Q211" s="8">
        <v>1.4471149999999999</v>
      </c>
      <c r="R211" s="8">
        <v>1.135745</v>
      </c>
      <c r="S211" s="8">
        <v>9.1688000000000006E-2</v>
      </c>
      <c r="T211" s="8">
        <v>3.4332750000000001</v>
      </c>
      <c r="U211" s="8">
        <v>3.4906950000000001</v>
      </c>
      <c r="V211" s="8">
        <v>1.123205</v>
      </c>
      <c r="W211" s="8">
        <v>0</v>
      </c>
      <c r="X211" s="8">
        <v>0</v>
      </c>
      <c r="Y211" s="8">
        <v>0</v>
      </c>
      <c r="Z211" s="8">
        <v>0</v>
      </c>
    </row>
    <row r="212" spans="1:26">
      <c r="A212" s="41">
        <v>211</v>
      </c>
      <c r="B212" s="24" t="s">
        <v>775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0.65354999999999996</v>
      </c>
      <c r="L212" s="8">
        <v>2.97099</v>
      </c>
      <c r="M212" s="8">
        <v>4.31088</v>
      </c>
      <c r="N212" s="8">
        <v>5.0204500000000003</v>
      </c>
      <c r="O212" s="8">
        <v>5.2455499999999997</v>
      </c>
      <c r="P212" s="8">
        <v>5.2927499999999998</v>
      </c>
      <c r="Q212" s="8">
        <v>5.1449999999999996</v>
      </c>
      <c r="R212" s="8">
        <v>5.2967500000000003</v>
      </c>
      <c r="S212" s="8">
        <v>2.9668899999999998</v>
      </c>
      <c r="T212" s="8">
        <v>4.6320600000000001</v>
      </c>
      <c r="U212" s="8">
        <v>3.8725149999999999</v>
      </c>
      <c r="V212" s="8">
        <v>1.933635</v>
      </c>
      <c r="W212" s="8">
        <v>0</v>
      </c>
      <c r="X212" s="8">
        <v>0</v>
      </c>
      <c r="Y212" s="8">
        <v>0</v>
      </c>
      <c r="Z212" s="8">
        <v>0</v>
      </c>
    </row>
    <row r="213" spans="1:26">
      <c r="A213" s="41">
        <v>212</v>
      </c>
      <c r="B213" s="24" t="s">
        <v>775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1.9860199999999999</v>
      </c>
      <c r="L213" s="8">
        <v>3.5193150000000002</v>
      </c>
      <c r="M213" s="8">
        <v>4.7172850000000004</v>
      </c>
      <c r="N213" s="8">
        <v>5.1340000000000003</v>
      </c>
      <c r="O213" s="8">
        <v>5.4065500000000002</v>
      </c>
      <c r="P213" s="8">
        <v>5.5301499999999999</v>
      </c>
      <c r="Q213" s="8">
        <v>5.5220500000000001</v>
      </c>
      <c r="R213" s="8">
        <v>5.1020000000000003</v>
      </c>
      <c r="S213" s="8">
        <v>4.497795</v>
      </c>
      <c r="T213" s="8">
        <v>4.4072050000000003</v>
      </c>
      <c r="U213" s="8">
        <v>3.8517899999999998</v>
      </c>
      <c r="V213" s="8">
        <v>1.5230300000000001</v>
      </c>
      <c r="W213" s="8">
        <v>0</v>
      </c>
      <c r="X213" s="8">
        <v>0</v>
      </c>
      <c r="Y213" s="8">
        <v>0</v>
      </c>
      <c r="Z213" s="8">
        <v>0</v>
      </c>
    </row>
    <row r="214" spans="1:26">
      <c r="A214" s="41">
        <v>213</v>
      </c>
      <c r="B214" s="24" t="s">
        <v>775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1.54938</v>
      </c>
      <c r="L214" s="8">
        <v>3.9260999999999999</v>
      </c>
      <c r="M214" s="8">
        <v>2.879035</v>
      </c>
      <c r="N214" s="8">
        <v>4.5807700000000002</v>
      </c>
      <c r="O214" s="8">
        <v>5.343</v>
      </c>
      <c r="P214" s="8">
        <v>3.7294649999999998</v>
      </c>
      <c r="Q214" s="8">
        <v>0.84103000000000006</v>
      </c>
      <c r="R214" s="8">
        <v>1.661095</v>
      </c>
      <c r="S214" s="8">
        <v>5.0929000000000002</v>
      </c>
      <c r="T214" s="8">
        <v>4.6662650000000001</v>
      </c>
      <c r="U214" s="8">
        <v>3.90388</v>
      </c>
      <c r="V214" s="8">
        <v>1.8762350000000001</v>
      </c>
      <c r="W214" s="8">
        <v>0</v>
      </c>
      <c r="X214" s="8">
        <v>0</v>
      </c>
      <c r="Y214" s="8">
        <v>0</v>
      </c>
      <c r="Z214" s="8">
        <v>0</v>
      </c>
    </row>
    <row r="215" spans="1:26">
      <c r="A215" s="41">
        <v>214</v>
      </c>
      <c r="B215" s="24" t="s">
        <v>775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2.403975</v>
      </c>
      <c r="L215" s="8">
        <v>3.8419400000000001</v>
      </c>
      <c r="M215" s="8">
        <v>4.595205</v>
      </c>
      <c r="N215" s="8">
        <v>5.0169499999999996</v>
      </c>
      <c r="O215" s="8">
        <v>5.2812999999999999</v>
      </c>
      <c r="P215" s="8">
        <v>3.3158449999999999</v>
      </c>
      <c r="Q215" s="8">
        <v>3.375235</v>
      </c>
      <c r="R215" s="8">
        <v>5.2632500000000002</v>
      </c>
      <c r="S215" s="8">
        <v>2.8402400000000001</v>
      </c>
      <c r="T215" s="8">
        <v>4.6077399999999997</v>
      </c>
      <c r="U215" s="8">
        <v>0.39588099999999998</v>
      </c>
      <c r="V215" s="8">
        <v>0.84213000000000005</v>
      </c>
      <c r="W215" s="8">
        <v>0</v>
      </c>
      <c r="X215" s="8">
        <v>0</v>
      </c>
      <c r="Y215" s="8">
        <v>0</v>
      </c>
      <c r="Z215" s="8">
        <v>0</v>
      </c>
    </row>
    <row r="216" spans="1:26">
      <c r="A216" s="41">
        <v>215</v>
      </c>
      <c r="B216" s="24" t="s">
        <v>775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2.3883800000000002</v>
      </c>
      <c r="L216" s="8">
        <v>3.8444099999999999</v>
      </c>
      <c r="M216" s="8">
        <v>4.59734</v>
      </c>
      <c r="N216" s="8">
        <v>5.0259999999999998</v>
      </c>
      <c r="O216" s="8">
        <v>4.8738650000000003</v>
      </c>
      <c r="P216" s="8">
        <v>4.7219850000000001</v>
      </c>
      <c r="Q216" s="8">
        <v>0.33973799999999998</v>
      </c>
      <c r="R216" s="8">
        <v>0</v>
      </c>
      <c r="S216" s="8">
        <v>0.46298299999999998</v>
      </c>
      <c r="T216" s="8">
        <v>4.6246999999999998</v>
      </c>
      <c r="U216" s="8">
        <v>3.85466</v>
      </c>
      <c r="V216" s="8">
        <v>1.400425</v>
      </c>
      <c r="W216" s="8">
        <v>0</v>
      </c>
      <c r="X216" s="8">
        <v>0</v>
      </c>
      <c r="Y216" s="8">
        <v>0</v>
      </c>
      <c r="Z216" s="8">
        <v>0</v>
      </c>
    </row>
    <row r="217" spans="1:26">
      <c r="A217" s="41">
        <v>216</v>
      </c>
      <c r="B217" s="24" t="s">
        <v>775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2.3529300000000002</v>
      </c>
      <c r="L217" s="8">
        <v>3.822365</v>
      </c>
      <c r="M217" s="8">
        <v>4.5975599999999996</v>
      </c>
      <c r="N217" s="8">
        <v>5.0279499999999997</v>
      </c>
      <c r="O217" s="8">
        <v>5.2862499999999999</v>
      </c>
      <c r="P217" s="8">
        <v>5.4151499999999997</v>
      </c>
      <c r="Q217" s="8">
        <v>5.3996000000000004</v>
      </c>
      <c r="R217" s="8">
        <v>5.2624000000000004</v>
      </c>
      <c r="S217" s="8">
        <v>1.548495</v>
      </c>
      <c r="T217" s="8">
        <v>4.5867050000000003</v>
      </c>
      <c r="U217" s="8">
        <v>3.8047650000000002</v>
      </c>
      <c r="V217" s="8">
        <v>1.66598</v>
      </c>
      <c r="W217" s="8">
        <v>0</v>
      </c>
      <c r="X217" s="8">
        <v>0</v>
      </c>
      <c r="Y217" s="8">
        <v>0</v>
      </c>
      <c r="Z217" s="8">
        <v>0</v>
      </c>
    </row>
    <row r="218" spans="1:26">
      <c r="A218" s="41">
        <v>217</v>
      </c>
      <c r="B218" s="24" t="s">
        <v>775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1.40246</v>
      </c>
      <c r="O218" s="8">
        <v>1.59456</v>
      </c>
      <c r="P218" s="8">
        <v>3.4124349999999999</v>
      </c>
      <c r="Q218" s="8">
        <v>1.4963850000000001</v>
      </c>
      <c r="R218" s="8">
        <v>1.7425900000000001</v>
      </c>
      <c r="S218" s="8">
        <v>0.14864250000000001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</row>
    <row r="219" spans="1:26">
      <c r="A219" s="41">
        <v>218</v>
      </c>
      <c r="B219" s="24" t="s">
        <v>775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6.4892500000000006E-2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</row>
    <row r="220" spans="1:26">
      <c r="A220" s="41">
        <v>219</v>
      </c>
      <c r="B220" s="24" t="s">
        <v>775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2.3241649999999998</v>
      </c>
      <c r="L220" s="8">
        <v>0.39327800000000002</v>
      </c>
      <c r="M220" s="8">
        <v>3.4420799999999998</v>
      </c>
      <c r="N220" s="8">
        <v>5.0644499999999999</v>
      </c>
      <c r="O220" s="8">
        <v>5.3190999999999997</v>
      </c>
      <c r="P220" s="8">
        <v>5.4618000000000002</v>
      </c>
      <c r="Q220" s="8">
        <v>5.4558999999999997</v>
      </c>
      <c r="R220" s="8">
        <v>4.4997850000000001</v>
      </c>
      <c r="S220" s="8">
        <v>1.08883</v>
      </c>
      <c r="T220" s="8">
        <v>2.6717550000000001</v>
      </c>
      <c r="U220" s="8">
        <v>3.842835</v>
      </c>
      <c r="V220" s="8">
        <v>1.1070850000000001</v>
      </c>
      <c r="W220" s="8">
        <v>0</v>
      </c>
      <c r="X220" s="8">
        <v>0</v>
      </c>
      <c r="Y220" s="8">
        <v>0</v>
      </c>
      <c r="Z220" s="8">
        <v>0</v>
      </c>
    </row>
    <row r="221" spans="1:26">
      <c r="A221" s="41">
        <v>220</v>
      </c>
      <c r="B221" s="24" t="s">
        <v>775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2.2619600000000002</v>
      </c>
      <c r="L221" s="8">
        <v>3.7779150000000001</v>
      </c>
      <c r="M221" s="8">
        <v>4.2474499999999997</v>
      </c>
      <c r="N221" s="8">
        <v>4.2674050000000001</v>
      </c>
      <c r="O221" s="8">
        <v>4.7824400000000002</v>
      </c>
      <c r="P221" s="8">
        <v>5.3750499999999999</v>
      </c>
      <c r="Q221" s="8">
        <v>5.3539000000000003</v>
      </c>
      <c r="R221" s="8">
        <v>5.1577500000000001</v>
      </c>
      <c r="S221" s="8">
        <v>4.0215100000000001</v>
      </c>
      <c r="T221" s="8">
        <v>0</v>
      </c>
      <c r="U221" s="8">
        <v>3.7370649999999999</v>
      </c>
      <c r="V221" s="8">
        <v>0.84328499999999995</v>
      </c>
      <c r="W221" s="8">
        <v>0</v>
      </c>
      <c r="X221" s="8">
        <v>0</v>
      </c>
      <c r="Y221" s="8">
        <v>0</v>
      </c>
      <c r="Z221" s="8">
        <v>0</v>
      </c>
    </row>
    <row r="222" spans="1:26">
      <c r="A222" s="41">
        <v>221</v>
      </c>
      <c r="B222" s="24" t="s">
        <v>775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0.47905399999999998</v>
      </c>
      <c r="L222" s="8">
        <v>0</v>
      </c>
      <c r="M222" s="8">
        <v>1.014335</v>
      </c>
      <c r="N222" s="8">
        <v>2.2183299999999999</v>
      </c>
      <c r="O222" s="8">
        <v>3.8859349999999999</v>
      </c>
      <c r="P222" s="8">
        <v>3.112425</v>
      </c>
      <c r="Q222" s="8">
        <v>5.3803999999999998</v>
      </c>
      <c r="R222" s="8">
        <v>5.2521000000000004</v>
      </c>
      <c r="S222" s="8">
        <v>5.0127499999999996</v>
      </c>
      <c r="T222" s="8">
        <v>4.5677599999999998</v>
      </c>
      <c r="U222" s="8">
        <v>3.748685</v>
      </c>
      <c r="V222" s="8">
        <v>1.39236</v>
      </c>
      <c r="W222" s="8">
        <v>0</v>
      </c>
      <c r="X222" s="8">
        <v>0</v>
      </c>
      <c r="Y222" s="8">
        <v>0</v>
      </c>
      <c r="Z222" s="8">
        <v>0</v>
      </c>
    </row>
    <row r="223" spans="1:26">
      <c r="A223" s="41">
        <v>222</v>
      </c>
      <c r="B223" s="24" t="s">
        <v>775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0.149009</v>
      </c>
      <c r="Q223" s="8">
        <v>0</v>
      </c>
      <c r="R223" s="8">
        <v>0</v>
      </c>
      <c r="S223" s="8">
        <v>0.12821750000000001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</row>
    <row r="224" spans="1:26">
      <c r="A224" s="41">
        <v>223</v>
      </c>
      <c r="B224" s="24" t="s">
        <v>775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0.10065399999999999</v>
      </c>
      <c r="N224" s="8">
        <v>1.4449700000000001</v>
      </c>
      <c r="O224" s="8">
        <v>2.3992550000000001</v>
      </c>
      <c r="P224" s="8">
        <v>0.64534000000000002</v>
      </c>
      <c r="Q224" s="8">
        <v>0</v>
      </c>
      <c r="R224" s="8">
        <v>0.13330049999999999</v>
      </c>
      <c r="S224" s="8">
        <v>1.2766249999999999</v>
      </c>
      <c r="T224" s="8">
        <v>4.5496150000000002</v>
      </c>
      <c r="U224" s="8">
        <v>3.7155999999999998</v>
      </c>
      <c r="V224" s="8">
        <v>1.28074</v>
      </c>
      <c r="W224" s="8">
        <v>0</v>
      </c>
      <c r="X224" s="8">
        <v>0</v>
      </c>
      <c r="Y224" s="8">
        <v>0</v>
      </c>
      <c r="Z224" s="8">
        <v>0</v>
      </c>
    </row>
    <row r="225" spans="1:26">
      <c r="A225" s="41">
        <v>224</v>
      </c>
      <c r="B225" s="24" t="s">
        <v>775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0.39921099999999998</v>
      </c>
      <c r="L225" s="8">
        <v>0</v>
      </c>
      <c r="M225" s="8">
        <v>1.0951200000000001</v>
      </c>
      <c r="N225" s="8">
        <v>2.5082949999999999</v>
      </c>
      <c r="O225" s="8">
        <v>1.3022450000000001</v>
      </c>
      <c r="P225" s="8">
        <v>0.42697449999999998</v>
      </c>
      <c r="Q225" s="8">
        <v>0.92519499999999999</v>
      </c>
      <c r="R225" s="8">
        <v>0.36610399999999998</v>
      </c>
      <c r="S225" s="8">
        <v>2.8363700000000001</v>
      </c>
      <c r="T225" s="8">
        <v>1.7312000000000001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</row>
    <row r="226" spans="1:26">
      <c r="A226" s="41">
        <v>225</v>
      </c>
      <c r="B226" s="24" t="s">
        <v>775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0.132378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</row>
    <row r="227" spans="1:26">
      <c r="A227" s="41">
        <v>226</v>
      </c>
      <c r="B227" s="24" t="s">
        <v>775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5.3158499999999997E-2</v>
      </c>
      <c r="R227" s="8">
        <v>0</v>
      </c>
      <c r="S227" s="8">
        <v>0</v>
      </c>
      <c r="T227" s="8">
        <v>0</v>
      </c>
      <c r="U227" s="8">
        <v>0.21349950000000001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</row>
    <row r="228" spans="1:26">
      <c r="A228" s="41">
        <v>227</v>
      </c>
      <c r="B228" s="24" t="s">
        <v>775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2.2338100000000001</v>
      </c>
      <c r="L228" s="8">
        <v>0.383266</v>
      </c>
      <c r="M228" s="8">
        <v>3.5482100000000001</v>
      </c>
      <c r="N228" s="8">
        <v>5.0945</v>
      </c>
      <c r="O228" s="8">
        <v>5.2897499999999997</v>
      </c>
      <c r="P228" s="8">
        <v>5.4634</v>
      </c>
      <c r="Q228" s="8">
        <v>5.4010999999999996</v>
      </c>
      <c r="R228" s="8">
        <v>5.45</v>
      </c>
      <c r="S228" s="8">
        <v>5.2252000000000001</v>
      </c>
      <c r="T228" s="8">
        <v>4.7753550000000002</v>
      </c>
      <c r="U228" s="8">
        <v>3.8845350000000001</v>
      </c>
      <c r="V228" s="8">
        <v>1.133205</v>
      </c>
      <c r="W228" s="8">
        <v>0</v>
      </c>
      <c r="X228" s="8">
        <v>0</v>
      </c>
      <c r="Y228" s="8">
        <v>0</v>
      </c>
      <c r="Z228" s="8">
        <v>0</v>
      </c>
    </row>
    <row r="229" spans="1:26">
      <c r="A229" s="41">
        <v>228</v>
      </c>
      <c r="B229" s="24" t="s">
        <v>775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2.34572</v>
      </c>
      <c r="L229" s="8">
        <v>4.0079700000000003</v>
      </c>
      <c r="M229" s="8">
        <v>4.8206300000000004</v>
      </c>
      <c r="N229" s="8">
        <v>5.2382499999999999</v>
      </c>
      <c r="O229" s="8">
        <v>5.4620499999999996</v>
      </c>
      <c r="P229" s="8">
        <v>5.5857999999999999</v>
      </c>
      <c r="Q229" s="8">
        <v>5.5623500000000003</v>
      </c>
      <c r="R229" s="8">
        <v>5.4436999999999998</v>
      </c>
      <c r="S229" s="8">
        <v>5.2123499999999998</v>
      </c>
      <c r="T229" s="8">
        <v>4.7497550000000004</v>
      </c>
      <c r="U229" s="8">
        <v>3.8618649999999999</v>
      </c>
      <c r="V229" s="8">
        <v>1.06952</v>
      </c>
      <c r="W229" s="8">
        <v>0</v>
      </c>
      <c r="X229" s="8">
        <v>0</v>
      </c>
      <c r="Y229" s="8">
        <v>0</v>
      </c>
      <c r="Z229" s="8">
        <v>0</v>
      </c>
    </row>
    <row r="230" spans="1:26">
      <c r="A230" s="41">
        <v>229</v>
      </c>
      <c r="B230" s="24" t="s">
        <v>775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2.23353</v>
      </c>
      <c r="L230" s="8">
        <v>3.9011399999999998</v>
      </c>
      <c r="M230" s="8">
        <v>4.7345649999999999</v>
      </c>
      <c r="N230" s="8">
        <v>5.1863000000000001</v>
      </c>
      <c r="O230" s="8">
        <v>5.43865</v>
      </c>
      <c r="P230" s="8">
        <v>4.6815350000000002</v>
      </c>
      <c r="Q230" s="8">
        <v>0.54608000000000001</v>
      </c>
      <c r="R230" s="8">
        <v>4.4825400000000002</v>
      </c>
      <c r="S230" s="8">
        <v>5.1696499999999999</v>
      </c>
      <c r="T230" s="8">
        <v>4.6951150000000004</v>
      </c>
      <c r="U230" s="8">
        <v>3.78274</v>
      </c>
      <c r="V230" s="8">
        <v>0.96250000000000002</v>
      </c>
      <c r="W230" s="8">
        <v>0</v>
      </c>
      <c r="X230" s="8">
        <v>0</v>
      </c>
      <c r="Y230" s="8">
        <v>0</v>
      </c>
      <c r="Z230" s="8">
        <v>0</v>
      </c>
    </row>
    <row r="231" spans="1:26">
      <c r="A231" s="41">
        <v>230</v>
      </c>
      <c r="B231" s="24" t="s">
        <v>775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2.1187299999999998</v>
      </c>
      <c r="L231" s="8">
        <v>0.94735499999999995</v>
      </c>
      <c r="M231" s="8">
        <v>4.6197049999999997</v>
      </c>
      <c r="N231" s="8">
        <v>4.41378</v>
      </c>
      <c r="O231" s="8">
        <v>3.3094350000000001</v>
      </c>
      <c r="P231" s="8">
        <v>0.31671500000000002</v>
      </c>
      <c r="Q231" s="8">
        <v>0</v>
      </c>
      <c r="R231" s="8">
        <v>0</v>
      </c>
      <c r="S231" s="8">
        <v>0.99981500000000001</v>
      </c>
      <c r="T231" s="8">
        <v>0.32442900000000002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</row>
    <row r="232" spans="1:26">
      <c r="A232" s="41">
        <v>231</v>
      </c>
      <c r="B232" s="24" t="s">
        <v>775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0.34812100000000001</v>
      </c>
      <c r="O232" s="8">
        <v>1.5360799999999999</v>
      </c>
      <c r="P232" s="8">
        <v>0.77900000000000003</v>
      </c>
      <c r="Q232" s="8">
        <v>0.29538399999999998</v>
      </c>
      <c r="R232" s="8">
        <v>1.3118399999999999</v>
      </c>
      <c r="S232" s="8">
        <v>3.156755</v>
      </c>
      <c r="T232" s="8">
        <v>2.8621850000000002</v>
      </c>
      <c r="U232" s="8">
        <v>3.3470749999999998</v>
      </c>
      <c r="V232" s="8">
        <v>0.81589999999999996</v>
      </c>
      <c r="W232" s="8">
        <v>0</v>
      </c>
      <c r="X232" s="8">
        <v>0</v>
      </c>
      <c r="Y232" s="8">
        <v>0</v>
      </c>
      <c r="Z232" s="8">
        <v>0</v>
      </c>
    </row>
    <row r="233" spans="1:26">
      <c r="A233" s="41">
        <v>232</v>
      </c>
      <c r="B233" s="24" t="s">
        <v>775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2.0936499999999998</v>
      </c>
      <c r="L233" s="8">
        <v>2.4993750000000001</v>
      </c>
      <c r="M233" s="8">
        <v>4.161365</v>
      </c>
      <c r="N233" s="8">
        <v>5.0842000000000001</v>
      </c>
      <c r="O233" s="8">
        <v>5.3108000000000004</v>
      </c>
      <c r="P233" s="8">
        <v>4.72126</v>
      </c>
      <c r="Q233" s="8">
        <v>2.898695</v>
      </c>
      <c r="R233" s="8">
        <v>0.18736700000000001</v>
      </c>
      <c r="S233" s="8">
        <v>0</v>
      </c>
      <c r="T233" s="8">
        <v>2.03193</v>
      </c>
      <c r="U233" s="8">
        <v>0.35101149999999998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</row>
    <row r="234" spans="1:26">
      <c r="A234" s="41">
        <v>233</v>
      </c>
      <c r="B234" s="24" t="s">
        <v>775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1.95166</v>
      </c>
      <c r="L234" s="8">
        <v>0.17594599999999999</v>
      </c>
      <c r="M234" s="8">
        <v>2.76281</v>
      </c>
      <c r="N234" s="8">
        <v>0.22970750000000001</v>
      </c>
      <c r="O234" s="8">
        <v>0.76829999999999998</v>
      </c>
      <c r="P234" s="8">
        <v>0</v>
      </c>
      <c r="Q234" s="8">
        <v>0.95494500000000004</v>
      </c>
      <c r="R234" s="8">
        <v>2.4470450000000001</v>
      </c>
      <c r="S234" s="8">
        <v>4.9889650000000003</v>
      </c>
      <c r="T234" s="8">
        <v>4.5002899999999997</v>
      </c>
      <c r="U234" s="8">
        <v>3.5546350000000002</v>
      </c>
      <c r="V234" s="8">
        <v>0.66527999999999998</v>
      </c>
      <c r="W234" s="8">
        <v>0</v>
      </c>
      <c r="X234" s="8">
        <v>0</v>
      </c>
      <c r="Y234" s="8">
        <v>0</v>
      </c>
      <c r="Z234" s="8">
        <v>0</v>
      </c>
    </row>
    <row r="235" spans="1:26">
      <c r="A235" s="41">
        <v>234</v>
      </c>
      <c r="B235" s="24" t="s">
        <v>775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</row>
    <row r="236" spans="1:26">
      <c r="A236" s="41">
        <v>235</v>
      </c>
      <c r="B236" s="24" t="s">
        <v>775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3.1618899999999998E-2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</row>
    <row r="237" spans="1:26">
      <c r="A237" s="41">
        <v>236</v>
      </c>
      <c r="B237" s="24" t="s">
        <v>775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0.27716150000000001</v>
      </c>
      <c r="L237" s="8">
        <v>0</v>
      </c>
      <c r="M237" s="8">
        <v>1.0397050000000001</v>
      </c>
      <c r="N237" s="8">
        <v>0.15659400000000001</v>
      </c>
      <c r="O237" s="8">
        <v>0.42518499999999998</v>
      </c>
      <c r="P237" s="8">
        <v>0</v>
      </c>
      <c r="Q237" s="8">
        <v>0.36074699999999998</v>
      </c>
      <c r="R237" s="8">
        <v>0</v>
      </c>
      <c r="S237" s="8">
        <v>0.56545500000000004</v>
      </c>
      <c r="T237" s="8">
        <v>3.3761350000000001</v>
      </c>
      <c r="U237" s="8">
        <v>3.3422450000000001</v>
      </c>
      <c r="V237" s="8">
        <v>0.52547500000000003</v>
      </c>
      <c r="W237" s="8">
        <v>0</v>
      </c>
      <c r="X237" s="8">
        <v>0</v>
      </c>
      <c r="Y237" s="8">
        <v>0</v>
      </c>
      <c r="Z237" s="8">
        <v>0</v>
      </c>
    </row>
    <row r="238" spans="1:26">
      <c r="A238" s="41">
        <v>237</v>
      </c>
      <c r="B238" s="24" t="s">
        <v>775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1.019865</v>
      </c>
      <c r="O238" s="8">
        <v>0</v>
      </c>
      <c r="P238" s="8">
        <v>0</v>
      </c>
      <c r="Q238" s="8">
        <v>0</v>
      </c>
      <c r="R238" s="8">
        <v>0.29986550000000001</v>
      </c>
      <c r="S238" s="8">
        <v>0</v>
      </c>
      <c r="T238" s="8">
        <v>1.8582000000000001</v>
      </c>
      <c r="U238" s="8">
        <v>1.310365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</row>
    <row r="239" spans="1:26">
      <c r="A239" s="41">
        <v>238</v>
      </c>
      <c r="B239" s="24" t="s">
        <v>775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2.0367500000000001</v>
      </c>
      <c r="L239" s="8">
        <v>3.8671449999999998</v>
      </c>
      <c r="M239" s="8">
        <v>4.7408950000000001</v>
      </c>
      <c r="N239" s="8">
        <v>5.1959499999999998</v>
      </c>
      <c r="O239" s="8">
        <v>5.4351000000000003</v>
      </c>
      <c r="P239" s="8">
        <v>5.5509500000000003</v>
      </c>
      <c r="Q239" s="8">
        <v>5.5008999999999997</v>
      </c>
      <c r="R239" s="8">
        <v>5.3372000000000002</v>
      </c>
      <c r="S239" s="8">
        <v>4.4628800000000002</v>
      </c>
      <c r="T239" s="8">
        <v>4.5020499999999997</v>
      </c>
      <c r="U239" s="8">
        <v>3.4551449999999999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</row>
    <row r="240" spans="1:26">
      <c r="A240" s="41">
        <v>239</v>
      </c>
      <c r="B240" s="24" t="s">
        <v>775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1.9989349999999999</v>
      </c>
      <c r="L240" s="8">
        <v>3.8682799999999999</v>
      </c>
      <c r="M240" s="8">
        <v>4.6872749999999996</v>
      </c>
      <c r="N240" s="8">
        <v>5.1171499999999996</v>
      </c>
      <c r="O240" s="8">
        <v>5.2031499999999999</v>
      </c>
      <c r="P240" s="8">
        <v>5.5531499999999996</v>
      </c>
      <c r="Q240" s="8">
        <v>5.5313499999999998</v>
      </c>
      <c r="R240" s="8">
        <v>5.4013499999999999</v>
      </c>
      <c r="S240" s="8">
        <v>5.1504000000000003</v>
      </c>
      <c r="T240" s="8">
        <v>4.66981</v>
      </c>
      <c r="U240" s="8">
        <v>3.5925500000000001</v>
      </c>
      <c r="V240" s="8">
        <v>0.33457999999999999</v>
      </c>
      <c r="W240" s="8">
        <v>0</v>
      </c>
      <c r="X240" s="8">
        <v>0</v>
      </c>
      <c r="Y240" s="8">
        <v>0</v>
      </c>
      <c r="Z240" s="8">
        <v>0</v>
      </c>
    </row>
    <row r="241" spans="1:26">
      <c r="A241" s="41">
        <v>240</v>
      </c>
      <c r="B241" s="24" t="s">
        <v>775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1.798665</v>
      </c>
      <c r="L241" s="8">
        <v>3.605165</v>
      </c>
      <c r="M241" s="8">
        <v>3.8082500000000001</v>
      </c>
      <c r="N241" s="8">
        <v>5.1188500000000001</v>
      </c>
      <c r="O241" s="8">
        <v>5.3786500000000004</v>
      </c>
      <c r="P241" s="8">
        <v>5.4941000000000004</v>
      </c>
      <c r="Q241" s="8">
        <v>5.4103500000000002</v>
      </c>
      <c r="R241" s="8">
        <v>5.1832500000000001</v>
      </c>
      <c r="S241" s="8">
        <v>5.0472000000000001</v>
      </c>
      <c r="T241" s="8">
        <v>4.5190049999999999</v>
      </c>
      <c r="U241" s="8">
        <v>3.4595449999999999</v>
      </c>
      <c r="V241" s="8">
        <v>0.17907999999999999</v>
      </c>
      <c r="W241" s="8">
        <v>0</v>
      </c>
      <c r="X241" s="8">
        <v>0</v>
      </c>
      <c r="Y241" s="8">
        <v>0</v>
      </c>
      <c r="Z241" s="8">
        <v>0</v>
      </c>
    </row>
    <row r="242" spans="1:26">
      <c r="A242" s="41">
        <v>241</v>
      </c>
      <c r="B242" s="24" t="s">
        <v>775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1.7860100000000001</v>
      </c>
      <c r="L242" s="8">
        <v>3.6913100000000001</v>
      </c>
      <c r="M242" s="8">
        <v>4.6178999999999997</v>
      </c>
      <c r="N242" s="8">
        <v>4.63774</v>
      </c>
      <c r="O242" s="8">
        <v>5.3806000000000003</v>
      </c>
      <c r="P242" s="8">
        <v>5.5004499999999998</v>
      </c>
      <c r="Q242" s="8">
        <v>5.4858500000000001</v>
      </c>
      <c r="R242" s="8">
        <v>5.3491499999999998</v>
      </c>
      <c r="S242" s="8">
        <v>5.0681500000000002</v>
      </c>
      <c r="T242" s="8">
        <v>4.5293299999999999</v>
      </c>
      <c r="U242" s="8">
        <v>3.4449350000000001</v>
      </c>
      <c r="V242" s="8">
        <v>0.16317499999999999</v>
      </c>
      <c r="W242" s="8">
        <v>0</v>
      </c>
      <c r="X242" s="8">
        <v>0</v>
      </c>
      <c r="Y242" s="8">
        <v>0</v>
      </c>
      <c r="Z242" s="8">
        <v>0</v>
      </c>
    </row>
    <row r="243" spans="1:26">
      <c r="A243" s="41">
        <v>242</v>
      </c>
      <c r="B243" s="24" t="s">
        <v>775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0.25548500000000002</v>
      </c>
      <c r="L243" s="8">
        <v>3.59836</v>
      </c>
      <c r="M243" s="8">
        <v>0.53295499999999996</v>
      </c>
      <c r="N243" s="8">
        <v>0.82003499999999996</v>
      </c>
      <c r="O243" s="8">
        <v>2.73306</v>
      </c>
      <c r="P243" s="8">
        <v>5.4006499999999997</v>
      </c>
      <c r="Q243" s="8">
        <v>5.3847500000000004</v>
      </c>
      <c r="R243" s="8">
        <v>4.4428850000000004</v>
      </c>
      <c r="S243" s="8">
        <v>1.173605</v>
      </c>
      <c r="T243" s="8">
        <v>4.4129899999999997</v>
      </c>
      <c r="U243" s="8">
        <v>3.306775</v>
      </c>
      <c r="V243" s="8">
        <v>0.16391049999999999</v>
      </c>
      <c r="W243" s="8">
        <v>0</v>
      </c>
      <c r="X243" s="8">
        <v>0</v>
      </c>
      <c r="Y243" s="8">
        <v>0</v>
      </c>
      <c r="Z243" s="8">
        <v>0</v>
      </c>
    </row>
    <row r="244" spans="1:26">
      <c r="A244" s="41">
        <v>243</v>
      </c>
      <c r="B244" s="24" t="s">
        <v>775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0.81100499999999998</v>
      </c>
      <c r="L244" s="8">
        <v>2.1069149999999999</v>
      </c>
      <c r="M244" s="8">
        <v>1.5327</v>
      </c>
      <c r="N244" s="8">
        <v>3.43323</v>
      </c>
      <c r="O244" s="8">
        <v>4.6581400000000004</v>
      </c>
      <c r="P244" s="8">
        <v>4.5875649999999997</v>
      </c>
      <c r="Q244" s="8">
        <v>4.0827799999999996</v>
      </c>
      <c r="R244" s="8">
        <v>4.3540650000000003</v>
      </c>
      <c r="S244" s="8">
        <v>4.9686700000000004</v>
      </c>
      <c r="T244" s="8">
        <v>4.4192900000000002</v>
      </c>
      <c r="U244" s="8">
        <v>3.28695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</row>
    <row r="245" spans="1:26">
      <c r="A245" s="41">
        <v>244</v>
      </c>
      <c r="B245" s="24" t="s">
        <v>775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1.21411</v>
      </c>
      <c r="M245" s="8">
        <v>3.8586149999999999</v>
      </c>
      <c r="N245" s="8">
        <v>2.8596599999999999</v>
      </c>
      <c r="O245" s="8">
        <v>5.3026999999999997</v>
      </c>
      <c r="P245" s="8">
        <v>5.4235499999999996</v>
      </c>
      <c r="Q245" s="8">
        <v>5.3991499999999997</v>
      </c>
      <c r="R245" s="8">
        <v>5.2419000000000002</v>
      </c>
      <c r="S245" s="8">
        <v>4.9371450000000001</v>
      </c>
      <c r="T245" s="8">
        <v>4.3739400000000002</v>
      </c>
      <c r="U245" s="8">
        <v>3.2417349999999998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</row>
    <row r="246" spans="1:26">
      <c r="A246" s="41">
        <v>245</v>
      </c>
      <c r="B246" s="24" t="s">
        <v>775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0.51707000000000003</v>
      </c>
      <c r="L246" s="8">
        <v>2.7286800000000002</v>
      </c>
      <c r="M246" s="8">
        <v>1.5810949999999999</v>
      </c>
      <c r="N246" s="8">
        <v>3.9383949999999999</v>
      </c>
      <c r="O246" s="8">
        <v>4.6389849999999999</v>
      </c>
      <c r="P246" s="8">
        <v>3.8479749999999999</v>
      </c>
      <c r="Q246" s="8">
        <v>1.3703050000000001</v>
      </c>
      <c r="R246" s="8">
        <v>0</v>
      </c>
      <c r="S246" s="8">
        <v>0.495506</v>
      </c>
      <c r="T246" s="8">
        <v>0.1111245</v>
      </c>
      <c r="U246" s="8">
        <v>1.97214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</row>
    <row r="247" spans="1:26">
      <c r="A247" s="41">
        <v>246</v>
      </c>
      <c r="B247" s="24" t="s">
        <v>775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0.218912</v>
      </c>
      <c r="L247" s="8">
        <v>0</v>
      </c>
      <c r="M247" s="8">
        <v>4.4521449999999998</v>
      </c>
      <c r="N247" s="8">
        <v>2.9633799999999999</v>
      </c>
      <c r="O247" s="8">
        <v>5.2173499999999997</v>
      </c>
      <c r="P247" s="8">
        <v>4.78756</v>
      </c>
      <c r="Q247" s="8">
        <v>5.3177000000000003</v>
      </c>
      <c r="R247" s="8">
        <v>4.7744350000000004</v>
      </c>
      <c r="S247" s="8">
        <v>4.8953899999999999</v>
      </c>
      <c r="T247" s="8">
        <v>4.3280200000000004</v>
      </c>
      <c r="U247" s="8">
        <v>3.1516999999999999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</row>
    <row r="248" spans="1:26">
      <c r="A248" s="41">
        <v>247</v>
      </c>
      <c r="B248" s="24" t="s">
        <v>775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1.42008</v>
      </c>
      <c r="L248" s="8">
        <v>3.5185900000000001</v>
      </c>
      <c r="M248" s="8">
        <v>3.8997099999999998</v>
      </c>
      <c r="N248" s="8">
        <v>4.9895300000000002</v>
      </c>
      <c r="O248" s="8">
        <v>4.7409350000000003</v>
      </c>
      <c r="P248" s="8">
        <v>3.0807500000000001</v>
      </c>
      <c r="Q248" s="8">
        <v>1.533955E-2</v>
      </c>
      <c r="R248" s="8">
        <v>1.4823299999999999</v>
      </c>
      <c r="S248" s="8">
        <v>4.9365050000000004</v>
      </c>
      <c r="T248" s="8">
        <v>4.3604799999999999</v>
      </c>
      <c r="U248" s="8">
        <v>0.55166000000000004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</row>
    <row r="249" spans="1:26">
      <c r="A249" s="41">
        <v>248</v>
      </c>
      <c r="B249" s="24" t="s">
        <v>775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3.4682750000000002</v>
      </c>
      <c r="M249" s="8">
        <v>4.4290849999999997</v>
      </c>
      <c r="N249" s="8">
        <v>4.9256950000000002</v>
      </c>
      <c r="O249" s="8">
        <v>5.2012499999999999</v>
      </c>
      <c r="P249" s="8">
        <v>5.3223500000000001</v>
      </c>
      <c r="Q249" s="8">
        <v>3.050335</v>
      </c>
      <c r="R249" s="8">
        <v>2.3695249999999999</v>
      </c>
      <c r="S249" s="8">
        <v>5.7304500000000001E-2</v>
      </c>
      <c r="T249" s="8">
        <v>0</v>
      </c>
      <c r="U249" s="8">
        <v>3.0381649999999998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</row>
    <row r="250" spans="1:26">
      <c r="A250" s="41">
        <v>249</v>
      </c>
      <c r="B250" s="24" t="s">
        <v>775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0.72260500000000005</v>
      </c>
      <c r="M250" s="8">
        <v>4.3948700000000001</v>
      </c>
      <c r="N250" s="8">
        <v>4.9063350000000003</v>
      </c>
      <c r="O250" s="8">
        <v>1.4213249999999999</v>
      </c>
      <c r="P250" s="8">
        <v>0.406051</v>
      </c>
      <c r="Q250" s="8">
        <v>1.1893849999999999</v>
      </c>
      <c r="R250" s="8">
        <v>4.2505550000000003</v>
      </c>
      <c r="S250" s="8">
        <v>4.8116349999999999</v>
      </c>
      <c r="T250" s="8">
        <v>4.2038849999999996</v>
      </c>
      <c r="U250" s="8">
        <v>2.9727049999999999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</row>
    <row r="251" spans="1:26">
      <c r="A251" s="41">
        <v>250</v>
      </c>
      <c r="B251" s="24" t="s">
        <v>775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1.209465</v>
      </c>
      <c r="L251" s="8">
        <v>1.26121E-3</v>
      </c>
      <c r="M251" s="8">
        <v>4.3305300000000004</v>
      </c>
      <c r="N251" s="8">
        <v>4.8430549999999997</v>
      </c>
      <c r="O251" s="8">
        <v>5.1150500000000001</v>
      </c>
      <c r="P251" s="8">
        <v>0.65608</v>
      </c>
      <c r="Q251" s="8">
        <v>3.1514449999999998</v>
      </c>
      <c r="R251" s="8">
        <v>2.7597450000000001</v>
      </c>
      <c r="S251" s="8">
        <v>4.7666050000000002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</row>
    <row r="252" spans="1:26">
      <c r="A252" s="41">
        <v>251</v>
      </c>
      <c r="B252" s="24" t="s">
        <v>775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2.33446</v>
      </c>
      <c r="M252" s="8">
        <v>1.5723400000000001</v>
      </c>
      <c r="N252" s="8">
        <v>4.91866</v>
      </c>
      <c r="O252" s="8">
        <v>5.2114500000000001</v>
      </c>
      <c r="P252" s="8">
        <v>5.3437000000000001</v>
      </c>
      <c r="Q252" s="8">
        <v>5.3301999999999996</v>
      </c>
      <c r="R252" s="8">
        <v>5.1950000000000003</v>
      </c>
      <c r="S252" s="8">
        <v>4.8841099999999997</v>
      </c>
      <c r="T252" s="8">
        <v>4.2700750000000003</v>
      </c>
      <c r="U252" s="8">
        <v>2.9459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</row>
    <row r="253" spans="1:26">
      <c r="A253" s="41">
        <v>252</v>
      </c>
      <c r="B253" s="24" t="s">
        <v>775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2.5578349999999999</v>
      </c>
      <c r="O253" s="8">
        <v>3.0306000000000002</v>
      </c>
      <c r="P253" s="8">
        <v>5.2973499999999998</v>
      </c>
      <c r="Q253" s="8">
        <v>5.2742000000000004</v>
      </c>
      <c r="R253" s="8">
        <v>5.1187500000000004</v>
      </c>
      <c r="S253" s="8">
        <v>4.802225</v>
      </c>
      <c r="T253" s="8">
        <v>4.1738350000000004</v>
      </c>
      <c r="U253" s="8">
        <v>2.7734450000000002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</row>
    <row r="254" spans="1:26">
      <c r="A254" s="41">
        <v>253</v>
      </c>
      <c r="B254" s="24" t="s">
        <v>775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1.109615</v>
      </c>
      <c r="N254" s="8">
        <v>0.25217699999999998</v>
      </c>
      <c r="O254" s="8">
        <v>0.37121100000000001</v>
      </c>
      <c r="P254" s="8">
        <v>0.40902450000000001</v>
      </c>
      <c r="Q254" s="8">
        <v>0</v>
      </c>
      <c r="R254" s="8">
        <v>0.4983535</v>
      </c>
      <c r="S254" s="8">
        <v>1.2539450000000001</v>
      </c>
      <c r="T254" s="8">
        <v>0.85453999999999997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</row>
    <row r="255" spans="1:26">
      <c r="A255" s="41">
        <v>254</v>
      </c>
      <c r="B255" s="24" t="s">
        <v>775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1.1325099999999999</v>
      </c>
      <c r="L255" s="8">
        <v>3.4637099999999998</v>
      </c>
      <c r="M255" s="8">
        <v>4.4788100000000002</v>
      </c>
      <c r="N255" s="8">
        <v>4.9938950000000002</v>
      </c>
      <c r="O255" s="8">
        <v>5.2618499999999999</v>
      </c>
      <c r="P255" s="8">
        <v>4.1410999999999998</v>
      </c>
      <c r="Q255" s="8">
        <v>1.79277</v>
      </c>
      <c r="R255" s="8">
        <v>3.57077</v>
      </c>
      <c r="S255" s="8">
        <v>2.5754049999999999</v>
      </c>
      <c r="T255" s="8">
        <v>4.2002100000000002</v>
      </c>
      <c r="U255" s="8">
        <v>2.5971500000000001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</row>
    <row r="256" spans="1:26">
      <c r="A256" s="41">
        <v>255</v>
      </c>
      <c r="B256" s="24" t="s">
        <v>775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0.29344999999999999</v>
      </c>
      <c r="L256" s="8">
        <v>0.28183200000000003</v>
      </c>
      <c r="M256" s="8">
        <v>2.93052</v>
      </c>
      <c r="N256" s="8">
        <v>0.2154355</v>
      </c>
      <c r="O256" s="8">
        <v>0</v>
      </c>
      <c r="P256" s="8">
        <v>0.11759650000000001</v>
      </c>
      <c r="Q256" s="8">
        <v>5.3061999999999996</v>
      </c>
      <c r="R256" s="8">
        <v>0.40384999999999999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</row>
    <row r="257" spans="1:26">
      <c r="A257" s="41">
        <v>256</v>
      </c>
      <c r="B257" s="24" t="s">
        <v>775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0.363479</v>
      </c>
      <c r="L257" s="8">
        <v>0.67718</v>
      </c>
      <c r="M257" s="8">
        <v>2.6067749999999998</v>
      </c>
      <c r="N257" s="8">
        <v>0.62341000000000002</v>
      </c>
      <c r="O257" s="8">
        <v>0.191382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7.5553999999999996E-2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</row>
    <row r="258" spans="1:26">
      <c r="A258" s="41">
        <v>257</v>
      </c>
      <c r="B258" s="24" t="s">
        <v>775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0.38957000000000003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</row>
    <row r="259" spans="1:26">
      <c r="A259" s="41">
        <v>258</v>
      </c>
      <c r="B259" s="24" t="s">
        <v>775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0.104209</v>
      </c>
      <c r="M259" s="8">
        <v>3.3306749999999998</v>
      </c>
      <c r="N259" s="8">
        <v>1.1003750000000001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</row>
    <row r="260" spans="1:26">
      <c r="A260" s="41">
        <v>259</v>
      </c>
      <c r="B260" s="24" t="s">
        <v>775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0.54690499999999997</v>
      </c>
      <c r="Q260" s="8">
        <v>0.76724499999999995</v>
      </c>
      <c r="R260" s="8">
        <v>2.9477150000000001</v>
      </c>
      <c r="S260" s="8">
        <v>1.03748</v>
      </c>
      <c r="T260" s="8">
        <v>2.0575049999999999</v>
      </c>
      <c r="U260" s="8">
        <v>0.25024999999999997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</row>
    <row r="261" spans="1:26">
      <c r="A261" s="41">
        <v>260</v>
      </c>
      <c r="B261" s="24" t="s">
        <v>775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0.71047000000000005</v>
      </c>
      <c r="L261" s="8">
        <v>3.59266</v>
      </c>
      <c r="M261" s="8">
        <v>4.6602550000000003</v>
      </c>
      <c r="N261" s="8">
        <v>5.1479999999999997</v>
      </c>
      <c r="O261" s="8">
        <v>5.4134000000000002</v>
      </c>
      <c r="P261" s="8">
        <v>5.51755</v>
      </c>
      <c r="Q261" s="8">
        <v>5.4856499999999997</v>
      </c>
      <c r="R261" s="8">
        <v>5.3010999999999999</v>
      </c>
      <c r="S261" s="8">
        <v>4.9221450000000004</v>
      </c>
      <c r="T261" s="8">
        <v>4.1739699999999997</v>
      </c>
      <c r="U261" s="8">
        <v>2.04888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</row>
    <row r="262" spans="1:26">
      <c r="A262" s="41">
        <v>261</v>
      </c>
      <c r="B262" s="24" t="s">
        <v>775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0.84193499999999999</v>
      </c>
      <c r="L262" s="8">
        <v>3.4000400000000002</v>
      </c>
      <c r="M262" s="8">
        <v>4.5018200000000004</v>
      </c>
      <c r="N262" s="8">
        <v>5.0542499999999997</v>
      </c>
      <c r="O262" s="8">
        <v>5.3430499999999999</v>
      </c>
      <c r="P262" s="8">
        <v>5.4644500000000003</v>
      </c>
      <c r="Q262" s="8">
        <v>5.4438500000000003</v>
      </c>
      <c r="R262" s="8">
        <v>5.2754500000000002</v>
      </c>
      <c r="S262" s="8">
        <v>4.9130900000000004</v>
      </c>
      <c r="T262" s="8">
        <v>4.1603149999999998</v>
      </c>
      <c r="U262" s="8">
        <v>1.9591449999999999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</row>
    <row r="263" spans="1:26">
      <c r="A263" s="41">
        <v>262</v>
      </c>
      <c r="B263" s="24" t="s">
        <v>775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0.80491999999999997</v>
      </c>
      <c r="L263" s="8">
        <v>3.3979249999999999</v>
      </c>
      <c r="M263" s="8">
        <v>4.4913550000000004</v>
      </c>
      <c r="N263" s="8">
        <v>5.0329499999999996</v>
      </c>
      <c r="O263" s="8">
        <v>5.3047000000000004</v>
      </c>
      <c r="P263" s="8">
        <v>5.4087500000000004</v>
      </c>
      <c r="Q263" s="8">
        <v>5.3708999999999998</v>
      </c>
      <c r="R263" s="8">
        <v>5.1911500000000004</v>
      </c>
      <c r="S263" s="8">
        <v>4.8171400000000002</v>
      </c>
      <c r="T263" s="8">
        <v>4.0434099999999997</v>
      </c>
      <c r="U263" s="8">
        <v>1.7984199999999999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</row>
    <row r="264" spans="1:26">
      <c r="A264" s="41">
        <v>263</v>
      </c>
      <c r="B264" s="24" t="s">
        <v>775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2.5779699999999999E-2</v>
      </c>
      <c r="L264" s="8">
        <v>0</v>
      </c>
      <c r="M264" s="8">
        <v>1.67116</v>
      </c>
      <c r="N264" s="8">
        <v>3.8296299999999999</v>
      </c>
      <c r="O264" s="8">
        <v>1.1879200000000001</v>
      </c>
      <c r="P264" s="8">
        <v>4.3152049999999997</v>
      </c>
      <c r="Q264" s="8">
        <v>5.2744</v>
      </c>
      <c r="R264" s="8">
        <v>5.1059000000000001</v>
      </c>
      <c r="S264" s="8">
        <v>4.7266500000000002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</row>
    <row r="265" spans="1:26">
      <c r="A265" s="41">
        <v>264</v>
      </c>
      <c r="B265" s="24" t="s">
        <v>775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6.6099500000000005E-2</v>
      </c>
      <c r="L265" s="8">
        <v>1.5139849999999999</v>
      </c>
      <c r="M265" s="8">
        <v>0.46845350000000002</v>
      </c>
      <c r="N265" s="8">
        <v>0</v>
      </c>
      <c r="O265" s="8">
        <v>0</v>
      </c>
      <c r="P265" s="8">
        <v>1.21408</v>
      </c>
      <c r="Q265" s="8">
        <v>3.290295</v>
      </c>
      <c r="R265" s="8">
        <v>2.267935</v>
      </c>
      <c r="S265" s="8">
        <v>3.6235550000000001</v>
      </c>
      <c r="T265" s="8">
        <v>0.78083000000000002</v>
      </c>
      <c r="U265" s="8">
        <v>0.60845499999999997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</row>
    <row r="266" spans="1:26">
      <c r="A266" s="41">
        <v>265</v>
      </c>
      <c r="B266" s="24" t="s">
        <v>775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0.29156500000000002</v>
      </c>
      <c r="Q266" s="8">
        <v>1.1682250000000001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</row>
    <row r="267" spans="1:26">
      <c r="A267" s="41">
        <v>266</v>
      </c>
      <c r="B267" s="24" t="s">
        <v>775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2.2110650000000001</v>
      </c>
      <c r="M267" s="8">
        <v>3.8736899999999999</v>
      </c>
      <c r="N267" s="8">
        <v>4.5567849999999996</v>
      </c>
      <c r="O267" s="8">
        <v>5.3363500000000004</v>
      </c>
      <c r="P267" s="8">
        <v>5.3182999999999998</v>
      </c>
      <c r="Q267" s="8">
        <v>5.4714999999999998</v>
      </c>
      <c r="R267" s="8">
        <v>5.2687999999999997</v>
      </c>
      <c r="S267" s="8">
        <v>3.7289500000000002</v>
      </c>
      <c r="T267" s="8">
        <v>4.9528000000000003E-2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</row>
    <row r="268" spans="1:26">
      <c r="A268" s="41">
        <v>267</v>
      </c>
      <c r="B268" s="24" t="s">
        <v>775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0.23872450000000001</v>
      </c>
      <c r="O268" s="8">
        <v>0.379104</v>
      </c>
      <c r="P268" s="8">
        <v>0.13743849999999999</v>
      </c>
      <c r="Q268" s="8">
        <v>1.97184</v>
      </c>
      <c r="R268" s="8">
        <v>3.6415850000000001</v>
      </c>
      <c r="S268" s="8">
        <v>2.6261100000000001E-3</v>
      </c>
      <c r="T268" s="8">
        <v>0</v>
      </c>
      <c r="U268" s="8">
        <v>4.5646850000000003E-2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</row>
    <row r="269" spans="1:26">
      <c r="A269" s="41">
        <v>268</v>
      </c>
      <c r="B269" s="24" t="s">
        <v>775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0.32420700000000002</v>
      </c>
      <c r="L269" s="8">
        <v>1.9200649999999999</v>
      </c>
      <c r="M269" s="8">
        <v>4.41751</v>
      </c>
      <c r="N269" s="8">
        <v>4.9919149999999997</v>
      </c>
      <c r="O269" s="8">
        <v>5.27555</v>
      </c>
      <c r="P269" s="8">
        <v>5.3954500000000003</v>
      </c>
      <c r="Q269" s="8">
        <v>0</v>
      </c>
      <c r="R269" s="8">
        <v>2.202115</v>
      </c>
      <c r="S269" s="8">
        <v>2.5147949999999999</v>
      </c>
      <c r="T269" s="8">
        <v>1.962415</v>
      </c>
      <c r="U269" s="8">
        <v>0.74663500000000005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</row>
    <row r="270" spans="1:26">
      <c r="A270" s="41">
        <v>269</v>
      </c>
      <c r="B270" s="24" t="s">
        <v>775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1.1062399999999999</v>
      </c>
      <c r="M270" s="8">
        <v>3.5992700000000002</v>
      </c>
      <c r="N270" s="8">
        <v>2.8742999999999999</v>
      </c>
      <c r="O270" s="8">
        <v>4.8230700000000004</v>
      </c>
      <c r="P270" s="8">
        <v>5.3932500000000001</v>
      </c>
      <c r="Q270" s="8">
        <v>5.3577500000000002</v>
      </c>
      <c r="R270" s="8">
        <v>5.1448</v>
      </c>
      <c r="S270" s="8">
        <v>4.7219249999999997</v>
      </c>
      <c r="T270" s="8">
        <v>3.8427500000000001</v>
      </c>
      <c r="U270" s="8">
        <v>1.1413800000000001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</row>
    <row r="271" spans="1:26">
      <c r="A271" s="41">
        <v>270</v>
      </c>
      <c r="B271" s="24" t="s">
        <v>775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0.13800950000000001</v>
      </c>
      <c r="P271" s="8">
        <v>0.55201500000000003</v>
      </c>
      <c r="Q271" s="8">
        <v>0</v>
      </c>
      <c r="R271" s="8">
        <v>1.73224</v>
      </c>
      <c r="S271" s="8">
        <v>2.946615</v>
      </c>
      <c r="T271" s="8">
        <v>3.215195</v>
      </c>
      <c r="U271" s="8">
        <v>0.94703499999999996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</row>
    <row r="272" spans="1:26">
      <c r="A272" s="41">
        <v>271</v>
      </c>
      <c r="B272" s="24" t="s">
        <v>775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3.2342149999999998</v>
      </c>
      <c r="M272" s="8">
        <v>4.4440299999999997</v>
      </c>
      <c r="N272" s="8">
        <v>5.0073499999999997</v>
      </c>
      <c r="O272" s="8">
        <v>5.3140999999999998</v>
      </c>
      <c r="P272" s="8">
        <v>5.4153500000000001</v>
      </c>
      <c r="Q272" s="8">
        <v>5.3606999999999996</v>
      </c>
      <c r="R272" s="8">
        <v>5.1318999999999999</v>
      </c>
      <c r="S272" s="8">
        <v>4.7048300000000003</v>
      </c>
      <c r="T272" s="8">
        <v>3.197425</v>
      </c>
      <c r="U272" s="8">
        <v>0.30207650000000003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</row>
    <row r="273" spans="1:26">
      <c r="A273" s="41">
        <v>272</v>
      </c>
      <c r="B273" s="24" t="s">
        <v>775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1.4822750000000001E-2</v>
      </c>
      <c r="L273" s="8">
        <v>3.12731</v>
      </c>
      <c r="M273" s="8">
        <v>4.3339600000000003</v>
      </c>
      <c r="N273" s="8">
        <v>4.9195149999999996</v>
      </c>
      <c r="O273" s="8">
        <v>5.2249499999999998</v>
      </c>
      <c r="P273" s="8">
        <v>5.3324499999999997</v>
      </c>
      <c r="Q273" s="8">
        <v>4.8584350000000001</v>
      </c>
      <c r="R273" s="8">
        <v>2.8624800000000001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</row>
    <row r="274" spans="1:26">
      <c r="A274" s="41">
        <v>273</v>
      </c>
      <c r="B274" s="24" t="s">
        <v>775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0.95462999999999998</v>
      </c>
      <c r="M274" s="8">
        <v>2.3597899999999998</v>
      </c>
      <c r="N274" s="8">
        <v>1.7931649999999999</v>
      </c>
      <c r="O274" s="8">
        <v>4.2275299999999998</v>
      </c>
      <c r="P274" s="8">
        <v>4.5214249999999998</v>
      </c>
      <c r="Q274" s="8">
        <v>4.2136300000000002</v>
      </c>
      <c r="R274" s="8">
        <v>1.65239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</row>
    <row r="275" spans="1:26">
      <c r="A275" s="41">
        <v>274</v>
      </c>
      <c r="B275" s="24" t="s">
        <v>775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</row>
    <row r="276" spans="1:26">
      <c r="A276" s="41">
        <v>275</v>
      </c>
      <c r="B276" s="24" t="s">
        <v>775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0.623915</v>
      </c>
      <c r="M276" s="8">
        <v>0.25693349999999998</v>
      </c>
      <c r="N276" s="8">
        <v>0.32186700000000001</v>
      </c>
      <c r="O276" s="8">
        <v>0.40489350000000002</v>
      </c>
      <c r="P276" s="8">
        <v>0.88678999999999997</v>
      </c>
      <c r="Q276" s="8">
        <v>1.4466950000000001</v>
      </c>
      <c r="R276" s="8">
        <v>4.0534999999999997</v>
      </c>
      <c r="S276" s="8">
        <v>4.7817600000000002</v>
      </c>
      <c r="T276" s="8">
        <v>3.8462200000000002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</row>
    <row r="277" spans="1:26">
      <c r="A277" s="41">
        <v>276</v>
      </c>
      <c r="B277" s="24" t="s">
        <v>775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5.1288500000000001E-2</v>
      </c>
      <c r="L277" s="8">
        <v>3.4007900000000002</v>
      </c>
      <c r="M277" s="8">
        <v>4.6164849999999999</v>
      </c>
      <c r="N277" s="8">
        <v>5.1864499999999998</v>
      </c>
      <c r="O277" s="8">
        <v>5.4744000000000002</v>
      </c>
      <c r="P277" s="8">
        <v>5.5699500000000004</v>
      </c>
      <c r="Q277" s="8">
        <v>5.5239000000000003</v>
      </c>
      <c r="R277" s="8">
        <v>5.3320999999999996</v>
      </c>
      <c r="S277" s="8">
        <v>4.8728850000000001</v>
      </c>
      <c r="T277" s="8">
        <v>3.908935</v>
      </c>
      <c r="U277" s="8">
        <v>0.70542000000000005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</row>
    <row r="278" spans="1:26">
      <c r="A278" s="41">
        <v>277</v>
      </c>
      <c r="B278" s="24" t="s">
        <v>775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0.1319195</v>
      </c>
      <c r="L278" s="8">
        <v>3.2300300000000002</v>
      </c>
      <c r="M278" s="8">
        <v>4.4594750000000003</v>
      </c>
      <c r="N278" s="8">
        <v>5.0483500000000001</v>
      </c>
      <c r="O278" s="8">
        <v>5.3390000000000004</v>
      </c>
      <c r="P278" s="8">
        <v>5.4509999999999996</v>
      </c>
      <c r="Q278" s="8">
        <v>5.4064500000000004</v>
      </c>
      <c r="R278" s="8">
        <v>1.250175</v>
      </c>
      <c r="S278" s="8">
        <v>1.9309149999999999</v>
      </c>
      <c r="T278" s="8">
        <v>3.7482500000000001</v>
      </c>
      <c r="U278" s="8">
        <v>0.58704000000000001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</row>
    <row r="279" spans="1:26">
      <c r="A279" s="41">
        <v>278</v>
      </c>
      <c r="B279" s="24" t="s">
        <v>775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0.284972</v>
      </c>
      <c r="L279" s="8">
        <v>3.1343049999999999</v>
      </c>
      <c r="M279" s="8">
        <v>4.3633050000000004</v>
      </c>
      <c r="N279" s="8">
        <v>4.96502</v>
      </c>
      <c r="O279" s="8">
        <v>2.9677500000000001</v>
      </c>
      <c r="P279" s="8">
        <v>5.3853499999999999</v>
      </c>
      <c r="Q279" s="8">
        <v>5.3569000000000004</v>
      </c>
      <c r="R279" s="8">
        <v>0.94617499999999999</v>
      </c>
      <c r="S279" s="8">
        <v>0.93195499999999998</v>
      </c>
      <c r="T279" s="8">
        <v>1.757825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</row>
    <row r="280" spans="1:26">
      <c r="A280" s="41">
        <v>279</v>
      </c>
      <c r="B280" s="24" t="s">
        <v>775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0.15991050000000001</v>
      </c>
      <c r="L280" s="8">
        <v>3.2670699999999999</v>
      </c>
      <c r="M280" s="8">
        <v>4.50786</v>
      </c>
      <c r="N280" s="8">
        <v>5.0991999999999997</v>
      </c>
      <c r="O280" s="8">
        <v>5.3810000000000002</v>
      </c>
      <c r="P280" s="8">
        <v>5.4981999999999998</v>
      </c>
      <c r="Q280" s="8">
        <v>5.4630000000000001</v>
      </c>
      <c r="R280" s="8">
        <v>5.2615999999999996</v>
      </c>
      <c r="S280" s="8">
        <v>4.8044900000000004</v>
      </c>
      <c r="T280" s="8">
        <v>3.7893750000000002</v>
      </c>
      <c r="U280" s="8">
        <v>0.4892495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</row>
    <row r="281" spans="1:26">
      <c r="A281" s="41">
        <v>280</v>
      </c>
      <c r="B281" s="24" t="s">
        <v>775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0.36371249999999999</v>
      </c>
      <c r="P281" s="8">
        <v>3.9603600000000001</v>
      </c>
      <c r="Q281" s="8">
        <v>4.34016</v>
      </c>
      <c r="R281" s="8">
        <v>0.83704000000000001</v>
      </c>
      <c r="S281" s="8">
        <v>1.35355</v>
      </c>
      <c r="T281" s="8">
        <v>3.6739600000000001</v>
      </c>
      <c r="U281" s="8">
        <v>4.7174649999999999E-2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</row>
    <row r="282" spans="1:26">
      <c r="A282" s="41">
        <v>281</v>
      </c>
      <c r="B282" s="24" t="s">
        <v>775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3.7047900000000002E-2</v>
      </c>
      <c r="L282" s="8">
        <v>3.2479450000000001</v>
      </c>
      <c r="M282" s="8">
        <v>4.5161199999999999</v>
      </c>
      <c r="N282" s="8">
        <v>5.1234000000000002</v>
      </c>
      <c r="O282" s="8">
        <v>5.4168500000000002</v>
      </c>
      <c r="P282" s="8">
        <v>5.52285</v>
      </c>
      <c r="Q282" s="8">
        <v>5.46075</v>
      </c>
      <c r="R282" s="8">
        <v>4.4938750000000001</v>
      </c>
      <c r="S282" s="8">
        <v>1.7263599999999999</v>
      </c>
      <c r="T282" s="8">
        <v>3.6992799999999999</v>
      </c>
      <c r="U282" s="8">
        <v>0.15756400000000001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</row>
    <row r="283" spans="1:26">
      <c r="A283" s="41">
        <v>282</v>
      </c>
      <c r="B283" s="24" t="s">
        <v>775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0.111598</v>
      </c>
      <c r="L283" s="8">
        <v>3.2558699999999998</v>
      </c>
      <c r="M283" s="8">
        <v>4.544505</v>
      </c>
      <c r="N283" s="8">
        <v>5.1547499999999999</v>
      </c>
      <c r="O283" s="8">
        <v>5.4544499999999996</v>
      </c>
      <c r="P283" s="8">
        <v>5.55905</v>
      </c>
      <c r="Q283" s="8">
        <v>5.5101000000000004</v>
      </c>
      <c r="R283" s="8">
        <v>5.2888000000000002</v>
      </c>
      <c r="S283" s="8">
        <v>4.7803050000000002</v>
      </c>
      <c r="T283" s="8">
        <v>3.6826599999999998</v>
      </c>
      <c r="U283" s="8">
        <v>0.28791250000000002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</row>
    <row r="284" spans="1:26">
      <c r="A284" s="41">
        <v>283</v>
      </c>
      <c r="B284" s="24" t="s">
        <v>775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</row>
    <row r="285" spans="1:26">
      <c r="A285" s="41">
        <v>284</v>
      </c>
      <c r="B285" s="24" t="s">
        <v>775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0.14474500000000001</v>
      </c>
      <c r="Q285" s="8">
        <v>1.28179</v>
      </c>
      <c r="R285" s="8">
        <v>0.94433</v>
      </c>
      <c r="S285" s="8">
        <v>0.56823500000000005</v>
      </c>
      <c r="T285" s="8">
        <v>0.250218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</row>
    <row r="286" spans="1:26">
      <c r="A286" s="41">
        <v>285</v>
      </c>
      <c r="B286" s="24" t="s">
        <v>775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0.55929499999999999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</row>
    <row r="287" spans="1:26">
      <c r="A287" s="41">
        <v>286</v>
      </c>
      <c r="B287" s="24" t="s">
        <v>775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1.7690399999999999</v>
      </c>
      <c r="M287" s="8">
        <v>1.3191200000000001</v>
      </c>
      <c r="N287" s="8">
        <v>1.9766900000000001</v>
      </c>
      <c r="O287" s="8">
        <v>0.87885500000000005</v>
      </c>
      <c r="P287" s="8">
        <v>1.7602899999999999</v>
      </c>
      <c r="Q287" s="8">
        <v>2.2436250000000002</v>
      </c>
      <c r="R287" s="8">
        <v>2.312605</v>
      </c>
      <c r="S287" s="8">
        <v>3.8994450000000001</v>
      </c>
      <c r="T287" s="8">
        <v>2.1867700000000001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</row>
    <row r="288" spans="1:26">
      <c r="A288" s="41">
        <v>287</v>
      </c>
      <c r="B288" s="24" t="s">
        <v>775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1.0073399999999999</v>
      </c>
      <c r="M288" s="8">
        <v>0.41483950000000003</v>
      </c>
      <c r="N288" s="8">
        <v>0.46415650000000003</v>
      </c>
      <c r="O288" s="8">
        <v>1.4919750000000001</v>
      </c>
      <c r="P288" s="8">
        <v>1.885405</v>
      </c>
      <c r="Q288" s="8">
        <v>2.0689700000000002</v>
      </c>
      <c r="R288" s="8">
        <v>3.0214400000000001</v>
      </c>
      <c r="S288" s="8">
        <v>3.5758899999999998</v>
      </c>
      <c r="T288" s="8">
        <v>1.07609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</row>
    <row r="289" spans="1:26">
      <c r="A289" s="41">
        <v>288</v>
      </c>
      <c r="B289" s="24" t="s">
        <v>775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2.7590849999999998</v>
      </c>
      <c r="M289" s="8">
        <v>3.5453000000000001</v>
      </c>
      <c r="N289" s="8">
        <v>4.0579999999999998</v>
      </c>
      <c r="O289" s="8">
        <v>4.2563550000000001</v>
      </c>
      <c r="P289" s="8">
        <v>2.8614000000000002</v>
      </c>
      <c r="Q289" s="8">
        <v>1.22367</v>
      </c>
      <c r="R289" s="8">
        <v>4.0508749999999996</v>
      </c>
      <c r="S289" s="8">
        <v>4.1437200000000001</v>
      </c>
      <c r="T289" s="8">
        <v>2.0670500000000001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</row>
    <row r="290" spans="1:26">
      <c r="A290" s="41">
        <v>289</v>
      </c>
      <c r="B290" s="24" t="s">
        <v>775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2.9738549999999999</v>
      </c>
      <c r="M290" s="8">
        <v>4.3613</v>
      </c>
      <c r="N290" s="8">
        <v>5.0304000000000002</v>
      </c>
      <c r="O290" s="8">
        <v>5.0084</v>
      </c>
      <c r="P290" s="8">
        <v>4.7270599999999998</v>
      </c>
      <c r="Q290" s="8">
        <v>4.6636150000000001</v>
      </c>
      <c r="R290" s="8">
        <v>4.9671700000000003</v>
      </c>
      <c r="S290" s="8">
        <v>4.5928050000000002</v>
      </c>
      <c r="T290" s="8">
        <v>3.3909150000000001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</row>
    <row r="291" spans="1:26">
      <c r="A291" s="41">
        <v>290</v>
      </c>
      <c r="B291" s="24" t="s">
        <v>775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2.9355349999999998</v>
      </c>
      <c r="M291" s="8">
        <v>4.3190799999999996</v>
      </c>
      <c r="N291" s="8">
        <v>4.9850050000000001</v>
      </c>
      <c r="O291" s="8">
        <v>5.2938000000000001</v>
      </c>
      <c r="P291" s="8">
        <v>5.1615000000000002</v>
      </c>
      <c r="Q291" s="8">
        <v>4.1915899999999997</v>
      </c>
      <c r="R291" s="8">
        <v>4.6563949999999998</v>
      </c>
      <c r="S291" s="8">
        <v>4.4128949999999998</v>
      </c>
      <c r="T291" s="8">
        <v>3.2770450000000002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</row>
    <row r="292" spans="1:26">
      <c r="A292" s="41">
        <v>291</v>
      </c>
      <c r="B292" s="24" t="s">
        <v>775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2.3645100000000001</v>
      </c>
      <c r="M292" s="8">
        <v>3.4126699999999999</v>
      </c>
      <c r="N292" s="8">
        <v>4.96692</v>
      </c>
      <c r="O292" s="8">
        <v>5.2792000000000003</v>
      </c>
      <c r="P292" s="8">
        <v>4.0181800000000001</v>
      </c>
      <c r="Q292" s="8">
        <v>0.22329199999999999</v>
      </c>
      <c r="R292" s="8">
        <v>1.6045</v>
      </c>
      <c r="S292" s="8">
        <v>0.89583500000000005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</row>
    <row r="293" spans="1:26">
      <c r="A293" s="41">
        <v>292</v>
      </c>
      <c r="B293" s="24" t="s">
        <v>775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1.33606</v>
      </c>
      <c r="M293" s="8">
        <v>2.9526949999999998</v>
      </c>
      <c r="N293" s="8">
        <v>2.438615</v>
      </c>
      <c r="O293" s="8">
        <v>4.3039399999999999</v>
      </c>
      <c r="P293" s="8">
        <v>5.4154999999999998</v>
      </c>
      <c r="Q293" s="8">
        <v>5.3298500000000004</v>
      </c>
      <c r="R293" s="8">
        <v>5.1193999999999997</v>
      </c>
      <c r="S293" s="8">
        <v>4.5268350000000002</v>
      </c>
      <c r="T293" s="8">
        <v>2.5518049999999999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</row>
    <row r="294" spans="1:26">
      <c r="A294" s="41">
        <v>293</v>
      </c>
      <c r="B294" s="24" t="s">
        <v>775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2.3977650000000001</v>
      </c>
      <c r="O294" s="8">
        <v>0.70696000000000003</v>
      </c>
      <c r="P294" s="8">
        <v>1.740275</v>
      </c>
      <c r="Q294" s="8">
        <v>4.2057200000000003</v>
      </c>
      <c r="R294" s="8">
        <v>3.8860600000000001</v>
      </c>
      <c r="S294" s="8">
        <v>0.49810700000000002</v>
      </c>
      <c r="T294" s="8">
        <v>3.1221350000000001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</row>
    <row r="295" spans="1:26">
      <c r="A295" s="41">
        <v>294</v>
      </c>
      <c r="B295" s="24" t="s">
        <v>775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0.49303950000000002</v>
      </c>
      <c r="M295" s="8">
        <v>0.52669999999999995</v>
      </c>
      <c r="N295" s="8">
        <v>0</v>
      </c>
      <c r="O295" s="8">
        <v>0</v>
      </c>
      <c r="P295" s="8">
        <v>1.1025799999999999</v>
      </c>
      <c r="Q295" s="8">
        <v>1.215155</v>
      </c>
      <c r="R295" s="8">
        <v>5.1338499999999998</v>
      </c>
      <c r="S295" s="8">
        <v>4.5309549999999996</v>
      </c>
      <c r="T295" s="8">
        <v>2.69448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</row>
    <row r="296" spans="1:26">
      <c r="A296" s="41">
        <v>295</v>
      </c>
      <c r="B296" s="24" t="s">
        <v>775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2.9702000000000002</v>
      </c>
      <c r="M296" s="8">
        <v>4.4061899999999996</v>
      </c>
      <c r="N296" s="8">
        <v>4.8895099999999996</v>
      </c>
      <c r="O296" s="8">
        <v>5.3897500000000003</v>
      </c>
      <c r="P296" s="8">
        <v>5.2870499999999998</v>
      </c>
      <c r="Q296" s="8">
        <v>5.3726000000000003</v>
      </c>
      <c r="R296" s="8">
        <v>5.2234999999999996</v>
      </c>
      <c r="S296" s="8">
        <v>4.5818099999999999</v>
      </c>
      <c r="T296" s="8">
        <v>3.0613199999999998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</row>
    <row r="297" spans="1:26">
      <c r="A297" s="41">
        <v>296</v>
      </c>
      <c r="B297" s="24" t="s">
        <v>775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2.8839199999999998</v>
      </c>
      <c r="M297" s="8">
        <v>4.3846800000000004</v>
      </c>
      <c r="N297" s="8">
        <v>5.1094499999999998</v>
      </c>
      <c r="O297" s="8">
        <v>5.3749000000000002</v>
      </c>
      <c r="P297" s="8">
        <v>5.4219499999999998</v>
      </c>
      <c r="Q297" s="8">
        <v>5.4499500000000003</v>
      </c>
      <c r="R297" s="8">
        <v>5.2248999999999999</v>
      </c>
      <c r="S297" s="8">
        <v>4.5855300000000003</v>
      </c>
      <c r="T297" s="8">
        <v>2.781215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</row>
    <row r="298" spans="1:26">
      <c r="A298" s="41">
        <v>297</v>
      </c>
      <c r="B298" s="24" t="s">
        <v>775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2.8599700000000001</v>
      </c>
      <c r="M298" s="8">
        <v>4.3755300000000004</v>
      </c>
      <c r="N298" s="8">
        <v>5.0476999999999999</v>
      </c>
      <c r="O298" s="8">
        <v>5.3913500000000001</v>
      </c>
      <c r="P298" s="8">
        <v>5.4609500000000004</v>
      </c>
      <c r="Q298" s="8">
        <v>5.4269499999999997</v>
      </c>
      <c r="R298" s="8">
        <v>5.12845</v>
      </c>
      <c r="S298" s="8">
        <v>4.4647899999999998</v>
      </c>
      <c r="T298" s="8">
        <v>2.82613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</row>
    <row r="299" spans="1:26">
      <c r="A299" s="41">
        <v>298</v>
      </c>
      <c r="B299" s="24" t="s">
        <v>775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0.69089</v>
      </c>
      <c r="M299" s="8">
        <v>3.1802649999999999</v>
      </c>
      <c r="N299" s="8">
        <v>4.6565500000000002</v>
      </c>
      <c r="O299" s="8">
        <v>5.2644500000000001</v>
      </c>
      <c r="P299" s="8">
        <v>5.3637499999999996</v>
      </c>
      <c r="Q299" s="8">
        <v>5.2972000000000001</v>
      </c>
      <c r="R299" s="8">
        <v>5.0269000000000004</v>
      </c>
      <c r="S299" s="8">
        <v>4.3882500000000002</v>
      </c>
      <c r="T299" s="8">
        <v>1.3095250000000001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</row>
    <row r="300" spans="1:26">
      <c r="A300" s="41">
        <v>299</v>
      </c>
      <c r="B300" s="24" t="s">
        <v>775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1.63504</v>
      </c>
      <c r="M300" s="8">
        <v>4.1962349999999997</v>
      </c>
      <c r="N300" s="8">
        <v>4.9288650000000001</v>
      </c>
      <c r="O300" s="8">
        <v>5.2762500000000001</v>
      </c>
      <c r="P300" s="8">
        <v>5.4013</v>
      </c>
      <c r="Q300" s="8">
        <v>5.3449</v>
      </c>
      <c r="R300" s="8">
        <v>5.0701499999999999</v>
      </c>
      <c r="S300" s="8">
        <v>4.4166400000000001</v>
      </c>
      <c r="T300" s="8">
        <v>2.3247100000000001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</row>
    <row r="301" spans="1:26">
      <c r="A301" s="41">
        <v>300</v>
      </c>
      <c r="B301" s="24" t="s">
        <v>775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1.5506</v>
      </c>
      <c r="M301" s="8">
        <v>3.9477549999999999</v>
      </c>
      <c r="N301" s="8">
        <v>4.93255</v>
      </c>
      <c r="O301" s="8">
        <v>4.4810100000000004</v>
      </c>
      <c r="P301" s="8">
        <v>1.1974149999999999</v>
      </c>
      <c r="Q301" s="8">
        <v>0.30242200000000002</v>
      </c>
      <c r="R301" s="8">
        <v>1.2435149999999999</v>
      </c>
      <c r="S301" s="8">
        <v>4.3139500000000002</v>
      </c>
      <c r="T301" s="8">
        <v>1.20404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</row>
    <row r="302" spans="1:26">
      <c r="A302" s="41">
        <v>301</v>
      </c>
      <c r="B302" s="24" t="s">
        <v>775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2.6215700000000002</v>
      </c>
      <c r="M302" s="8">
        <v>4.1835699999999996</v>
      </c>
      <c r="N302" s="8">
        <v>4.9520949999999999</v>
      </c>
      <c r="O302" s="8">
        <v>5.3125499999999999</v>
      </c>
      <c r="P302" s="8">
        <v>5.4212999999999996</v>
      </c>
      <c r="Q302" s="8">
        <v>5.3613</v>
      </c>
      <c r="R302" s="8">
        <v>5.0727000000000002</v>
      </c>
      <c r="S302" s="8">
        <v>4.3989399999999996</v>
      </c>
      <c r="T302" s="8">
        <v>2.1444800000000002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</row>
    <row r="303" spans="1:26">
      <c r="A303" s="41">
        <v>302</v>
      </c>
      <c r="B303" s="24" t="s">
        <v>775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2.6714549999999999</v>
      </c>
      <c r="M303" s="8">
        <v>4.2608550000000003</v>
      </c>
      <c r="N303" s="8">
        <v>4.9875999999999996</v>
      </c>
      <c r="O303" s="8">
        <v>5.3658999999999999</v>
      </c>
      <c r="P303" s="8">
        <v>5.4127999999999998</v>
      </c>
      <c r="Q303" s="8">
        <v>5.4022500000000004</v>
      </c>
      <c r="R303" s="8">
        <v>5.1055000000000001</v>
      </c>
      <c r="S303" s="8">
        <v>4.4004899999999996</v>
      </c>
      <c r="T303" s="8">
        <v>1.78094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</row>
    <row r="304" spans="1:26">
      <c r="A304" s="41">
        <v>303</v>
      </c>
      <c r="B304" s="24" t="s">
        <v>775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0.22604050000000001</v>
      </c>
      <c r="N304" s="8">
        <v>2.330165</v>
      </c>
      <c r="O304" s="8">
        <v>1.9481999999999999</v>
      </c>
      <c r="P304" s="8">
        <v>0.81091000000000002</v>
      </c>
      <c r="Q304" s="8">
        <v>0.14914450000000001</v>
      </c>
      <c r="R304" s="8">
        <v>3.8872849999999999</v>
      </c>
      <c r="S304" s="8">
        <v>4.2414149999999999</v>
      </c>
      <c r="T304" s="8">
        <v>1.7403599999999999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</row>
    <row r="305" spans="1:26">
      <c r="A305" s="41">
        <v>304</v>
      </c>
      <c r="B305" s="24" t="s">
        <v>775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2.2171699999999999</v>
      </c>
      <c r="M305" s="8">
        <v>3.8059599999999998</v>
      </c>
      <c r="N305" s="8">
        <v>4.2795800000000002</v>
      </c>
      <c r="O305" s="8">
        <v>4.059965</v>
      </c>
      <c r="P305" s="8">
        <v>3.1157599999999999</v>
      </c>
      <c r="Q305" s="8">
        <v>4.3843500000000004</v>
      </c>
      <c r="R305" s="8">
        <v>4.2745850000000001</v>
      </c>
      <c r="S305" s="8">
        <v>2.4099650000000001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</row>
    <row r="306" spans="1:26">
      <c r="A306" s="41">
        <v>305</v>
      </c>
      <c r="B306" s="24" t="s">
        <v>775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2.5934499999999998</v>
      </c>
      <c r="M306" s="8">
        <v>4.2073150000000004</v>
      </c>
      <c r="N306" s="8">
        <v>4.9873649999999996</v>
      </c>
      <c r="O306" s="8">
        <v>5.3624000000000001</v>
      </c>
      <c r="P306" s="8">
        <v>5.4765499999999996</v>
      </c>
      <c r="Q306" s="8">
        <v>5.4132499999999997</v>
      </c>
      <c r="R306" s="8">
        <v>5.1188500000000001</v>
      </c>
      <c r="S306" s="8">
        <v>4.4159449999999998</v>
      </c>
      <c r="T306" s="8">
        <v>2.2770450000000002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</row>
    <row r="307" spans="1:26">
      <c r="A307" s="41">
        <v>306</v>
      </c>
      <c r="B307" s="24" t="s">
        <v>775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0.2350585</v>
      </c>
      <c r="N307" s="8">
        <v>1.2219949999999999</v>
      </c>
      <c r="O307" s="8">
        <v>4.5089899999999998</v>
      </c>
      <c r="P307" s="8">
        <v>5.4503000000000004</v>
      </c>
      <c r="Q307" s="8">
        <v>5.3537499999999998</v>
      </c>
      <c r="R307" s="8">
        <v>5.0212500000000002</v>
      </c>
      <c r="S307" s="8">
        <v>4.2778049999999999</v>
      </c>
      <c r="T307" s="8">
        <v>2.11348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</row>
    <row r="308" spans="1:26">
      <c r="A308" s="41">
        <v>307</v>
      </c>
      <c r="B308" s="24" t="s">
        <v>775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1.681265</v>
      </c>
      <c r="M308" s="8">
        <v>1.472715</v>
      </c>
      <c r="N308" s="8">
        <v>4.9417350000000004</v>
      </c>
      <c r="O308" s="8">
        <v>5.2882999999999996</v>
      </c>
      <c r="P308" s="8">
        <v>5.3982999999999999</v>
      </c>
      <c r="Q308" s="8">
        <v>5.3290499999999996</v>
      </c>
      <c r="R308" s="8">
        <v>1.5177</v>
      </c>
      <c r="S308" s="8">
        <v>3.85127</v>
      </c>
      <c r="T308" s="8">
        <v>2.0880550000000002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</row>
    <row r="309" spans="1:26">
      <c r="A309" s="41">
        <v>308</v>
      </c>
      <c r="B309" s="24" t="s">
        <v>775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1.42279</v>
      </c>
      <c r="M309" s="8">
        <v>3.67326</v>
      </c>
      <c r="N309" s="8">
        <v>3.4251649999999998</v>
      </c>
      <c r="O309" s="8">
        <v>1.1711750000000001</v>
      </c>
      <c r="P309" s="8">
        <v>2.3157450000000002</v>
      </c>
      <c r="Q309" s="8">
        <v>5.4055499999999999</v>
      </c>
      <c r="R309" s="8">
        <v>5.109</v>
      </c>
      <c r="S309" s="8">
        <v>4.3725849999999999</v>
      </c>
      <c r="T309" s="8">
        <v>2.07796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</row>
    <row r="310" spans="1:26">
      <c r="A310" s="41">
        <v>309</v>
      </c>
      <c r="B310" s="24" t="s">
        <v>775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0.79971499999999995</v>
      </c>
      <c r="M310" s="8">
        <v>0.87639999999999996</v>
      </c>
      <c r="N310" s="8">
        <v>3.7257750000000001</v>
      </c>
      <c r="O310" s="8">
        <v>5.2632500000000002</v>
      </c>
      <c r="P310" s="8">
        <v>5.0534499999999998</v>
      </c>
      <c r="Q310" s="8">
        <v>3.4880049999999998</v>
      </c>
      <c r="R310" s="8">
        <v>0.62842500000000001</v>
      </c>
      <c r="S310" s="8">
        <v>2.0927500000000001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</row>
    <row r="311" spans="1:26">
      <c r="A311" s="41">
        <v>310</v>
      </c>
      <c r="B311" s="24" t="s">
        <v>775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1.270715</v>
      </c>
      <c r="M311" s="8">
        <v>0.71853500000000003</v>
      </c>
      <c r="N311" s="8">
        <v>0</v>
      </c>
      <c r="O311" s="8">
        <v>0.26561200000000001</v>
      </c>
      <c r="P311" s="8">
        <v>0.91557500000000003</v>
      </c>
      <c r="Q311" s="8">
        <v>2.055885</v>
      </c>
      <c r="R311" s="8">
        <v>4.2881049999999998</v>
      </c>
      <c r="S311" s="8">
        <v>4.2899649999999996</v>
      </c>
      <c r="T311" s="8">
        <v>1.9153150000000001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</row>
    <row r="312" spans="1:26">
      <c r="A312" s="41">
        <v>311</v>
      </c>
      <c r="B312" s="24" t="s">
        <v>775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2.4068000000000001</v>
      </c>
      <c r="M312" s="8">
        <v>4.1334549999999997</v>
      </c>
      <c r="N312" s="8">
        <v>4.4598449999999996</v>
      </c>
      <c r="O312" s="8">
        <v>4.0901449999999997</v>
      </c>
      <c r="P312" s="8">
        <v>4.97797</v>
      </c>
      <c r="Q312" s="8">
        <v>4.2895700000000003</v>
      </c>
      <c r="R312" s="8">
        <v>1.5075499999999999</v>
      </c>
      <c r="S312" s="8">
        <v>4.2685599999999999</v>
      </c>
      <c r="T312" s="8">
        <v>1.858735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</row>
    <row r="313" spans="1:26">
      <c r="A313" s="41">
        <v>312</v>
      </c>
      <c r="B313" s="24" t="s">
        <v>775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1.222315</v>
      </c>
      <c r="M313" s="8">
        <v>1.0506150000000001</v>
      </c>
      <c r="N313" s="8">
        <v>1.8439049999999999</v>
      </c>
      <c r="O313" s="8">
        <v>2.1298849999999998</v>
      </c>
      <c r="P313" s="8">
        <v>2.372655</v>
      </c>
      <c r="Q313" s="8">
        <v>4.1417149999999996</v>
      </c>
      <c r="R313" s="8">
        <v>0.22019949999999999</v>
      </c>
      <c r="S313" s="8">
        <v>0.79906500000000003</v>
      </c>
      <c r="T313" s="8">
        <v>4.717325E-2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</row>
    <row r="314" spans="1:26">
      <c r="A314" s="41">
        <v>313</v>
      </c>
      <c r="B314" s="24" t="s">
        <v>775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1.6972700000000001</v>
      </c>
      <c r="M314" s="8">
        <v>2.1129449999999999</v>
      </c>
      <c r="N314" s="8">
        <v>4.1627749999999999</v>
      </c>
      <c r="O314" s="8">
        <v>4.181</v>
      </c>
      <c r="P314" s="8">
        <v>2.3116349999999999</v>
      </c>
      <c r="Q314" s="8">
        <v>1.0994949999999999</v>
      </c>
      <c r="R314" s="8">
        <v>0</v>
      </c>
      <c r="S314" s="8">
        <v>1.0227599999999999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</row>
    <row r="315" spans="1:26">
      <c r="A315" s="41">
        <v>314</v>
      </c>
      <c r="B315" s="24" t="s">
        <v>775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0.3883935</v>
      </c>
      <c r="M315" s="8">
        <v>0</v>
      </c>
      <c r="N315" s="8">
        <v>0</v>
      </c>
      <c r="O315" s="8">
        <v>0.16820550000000001</v>
      </c>
      <c r="P315" s="8">
        <v>0.59219500000000003</v>
      </c>
      <c r="Q315" s="8">
        <v>0.96695500000000001</v>
      </c>
      <c r="R315" s="8">
        <v>1.70825</v>
      </c>
      <c r="S315" s="8">
        <v>3.3523800000000001</v>
      </c>
      <c r="T315" s="8">
        <v>0.54384999999999994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</row>
    <row r="316" spans="1:26">
      <c r="A316" s="41">
        <v>315</v>
      </c>
      <c r="B316" s="24" t="s">
        <v>775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2.1372399999999998</v>
      </c>
      <c r="M316" s="8">
        <v>3.9764699999999999</v>
      </c>
      <c r="N316" s="8">
        <v>3.334085</v>
      </c>
      <c r="O316" s="8">
        <v>2.8919049999999999</v>
      </c>
      <c r="P316" s="8">
        <v>3.338355</v>
      </c>
      <c r="Q316" s="8">
        <v>5.3179499999999997</v>
      </c>
      <c r="R316" s="8">
        <v>4.9412900000000004</v>
      </c>
      <c r="S316" s="8">
        <v>4.1145899999999997</v>
      </c>
      <c r="T316" s="8">
        <v>1.1921200000000001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</row>
    <row r="317" spans="1:26">
      <c r="A317" s="41">
        <v>316</v>
      </c>
      <c r="B317" s="24" t="s">
        <v>775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0.56630499999999995</v>
      </c>
      <c r="M317" s="8">
        <v>6.8725499999999995E-2</v>
      </c>
      <c r="N317" s="8">
        <v>3.3402449999999999</v>
      </c>
      <c r="O317" s="8">
        <v>3.5808800000000001</v>
      </c>
      <c r="P317" s="8">
        <v>4.1255850000000001</v>
      </c>
      <c r="Q317" s="8">
        <v>4.6877700000000004</v>
      </c>
      <c r="R317" s="8">
        <v>5.0182500000000001</v>
      </c>
      <c r="S317" s="8">
        <v>4.1917799999999996</v>
      </c>
      <c r="T317" s="8">
        <v>1.6029249999999999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</row>
    <row r="318" spans="1:26">
      <c r="A318" s="41">
        <v>317</v>
      </c>
      <c r="B318" s="24" t="s">
        <v>775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2.01518</v>
      </c>
      <c r="M318" s="8">
        <v>1.024295</v>
      </c>
      <c r="N318" s="8">
        <v>4.0575299999999999</v>
      </c>
      <c r="O318" s="8">
        <v>5.0298499999999997</v>
      </c>
      <c r="P318" s="8">
        <v>4.9640599999999999</v>
      </c>
      <c r="Q318" s="8">
        <v>4.2644650000000004</v>
      </c>
      <c r="R318" s="8">
        <v>0.13041900000000001</v>
      </c>
      <c r="S318" s="8">
        <v>0.65037</v>
      </c>
      <c r="T318" s="8">
        <v>0.77929999999999999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</row>
    <row r="319" spans="1:26">
      <c r="A319" s="41">
        <v>318</v>
      </c>
      <c r="B319" s="24" t="s">
        <v>775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1.959775</v>
      </c>
      <c r="M319" s="8">
        <v>4.0775050000000004</v>
      </c>
      <c r="N319" s="8">
        <v>4.9745749999999997</v>
      </c>
      <c r="O319" s="8">
        <v>5.3596500000000002</v>
      </c>
      <c r="P319" s="8">
        <v>5.0393999999999997</v>
      </c>
      <c r="Q319" s="8">
        <v>5.3863000000000003</v>
      </c>
      <c r="R319" s="8">
        <v>5.0346500000000001</v>
      </c>
      <c r="S319" s="8">
        <v>4.17849</v>
      </c>
      <c r="T319" s="8">
        <v>1.5122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</row>
    <row r="320" spans="1:26">
      <c r="A320" s="41">
        <v>319</v>
      </c>
      <c r="B320" s="24" t="s">
        <v>775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1.79172</v>
      </c>
      <c r="M320" s="8">
        <v>3.9231600000000002</v>
      </c>
      <c r="N320" s="8">
        <v>4.8338950000000001</v>
      </c>
      <c r="O320" s="8">
        <v>5.2275</v>
      </c>
      <c r="P320" s="8">
        <v>5.3541499999999997</v>
      </c>
      <c r="Q320" s="8">
        <v>5.2670000000000003</v>
      </c>
      <c r="R320" s="8">
        <v>4.916855</v>
      </c>
      <c r="S320" s="8">
        <v>4.0921200000000004</v>
      </c>
      <c r="T320" s="8">
        <v>1.4295899999999999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</row>
    <row r="321" spans="1:26">
      <c r="A321" s="41">
        <v>320</v>
      </c>
      <c r="B321" s="24" t="s">
        <v>775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1.7325950000000001</v>
      </c>
      <c r="M321" s="8">
        <v>3.9215650000000002</v>
      </c>
      <c r="N321" s="8">
        <v>4.8354499999999998</v>
      </c>
      <c r="O321" s="8">
        <v>5.2442500000000001</v>
      </c>
      <c r="P321" s="8">
        <v>5.3110499999999998</v>
      </c>
      <c r="Q321" s="8">
        <v>5.2821999999999996</v>
      </c>
      <c r="R321" s="8">
        <v>4.9290149999999997</v>
      </c>
      <c r="S321" s="8">
        <v>4.0751749999999998</v>
      </c>
      <c r="T321" s="8">
        <v>1.4009100000000001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</row>
    <row r="322" spans="1:26">
      <c r="A322" s="41">
        <v>321</v>
      </c>
      <c r="B322" s="24" t="s">
        <v>775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1.679405</v>
      </c>
      <c r="M322" s="8">
        <v>3.8936099999999998</v>
      </c>
      <c r="N322" s="8">
        <v>4.53911</v>
      </c>
      <c r="O322" s="8">
        <v>5.1864499999999998</v>
      </c>
      <c r="P322" s="8">
        <v>5.3745000000000003</v>
      </c>
      <c r="Q322" s="8">
        <v>5.2778999999999998</v>
      </c>
      <c r="R322" s="8">
        <v>4.9199000000000002</v>
      </c>
      <c r="S322" s="8">
        <v>4.0691600000000001</v>
      </c>
      <c r="T322" s="8">
        <v>1.36714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</row>
    <row r="323" spans="1:26">
      <c r="A323" s="41">
        <v>322</v>
      </c>
      <c r="B323" s="24" t="s">
        <v>775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1.6099250000000001</v>
      </c>
      <c r="M323" s="8">
        <v>3.8982899999999998</v>
      </c>
      <c r="N323" s="8">
        <v>4.8465400000000001</v>
      </c>
      <c r="O323" s="8">
        <v>5.2589499999999996</v>
      </c>
      <c r="P323" s="8">
        <v>5.4047499999999999</v>
      </c>
      <c r="Q323" s="8">
        <v>5.3029999999999999</v>
      </c>
      <c r="R323" s="8">
        <v>4.940645</v>
      </c>
      <c r="S323" s="8">
        <v>4.0840699999999996</v>
      </c>
      <c r="T323" s="8">
        <v>1.3370200000000001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</row>
    <row r="324" spans="1:26">
      <c r="A324" s="41">
        <v>323</v>
      </c>
      <c r="B324" s="24" t="s">
        <v>775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1.5758650000000001</v>
      </c>
      <c r="M324" s="8">
        <v>3.9200499999999998</v>
      </c>
      <c r="N324" s="8">
        <v>4.8832399999999998</v>
      </c>
      <c r="O324" s="8">
        <v>5.30335</v>
      </c>
      <c r="P324" s="8">
        <v>5.4434500000000003</v>
      </c>
      <c r="Q324" s="8">
        <v>5.3526499999999997</v>
      </c>
      <c r="R324" s="8">
        <v>4.9941649999999997</v>
      </c>
      <c r="S324" s="8">
        <v>4.1206399999999999</v>
      </c>
      <c r="T324" s="8">
        <v>1.3368949999999999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</row>
    <row r="325" spans="1:26">
      <c r="A325" s="41">
        <v>324</v>
      </c>
      <c r="B325" s="24" t="s">
        <v>775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1.4769000000000001</v>
      </c>
      <c r="M325" s="8">
        <v>3.8521200000000002</v>
      </c>
      <c r="N325" s="8">
        <v>4.8334999999999999</v>
      </c>
      <c r="O325" s="8">
        <v>5.2602500000000001</v>
      </c>
      <c r="P325" s="8">
        <v>5.3948</v>
      </c>
      <c r="Q325" s="8">
        <v>5.3038999999999996</v>
      </c>
      <c r="R325" s="8">
        <v>4.935295</v>
      </c>
      <c r="S325" s="8">
        <v>4.0594250000000001</v>
      </c>
      <c r="T325" s="8">
        <v>1.28739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</row>
    <row r="326" spans="1:26">
      <c r="A326" s="41">
        <v>325</v>
      </c>
      <c r="B326" s="24" t="s">
        <v>775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1.41147</v>
      </c>
      <c r="M326" s="8">
        <v>3.8389350000000002</v>
      </c>
      <c r="N326" s="8">
        <v>4.8372450000000002</v>
      </c>
      <c r="O326" s="8">
        <v>5.2409999999999997</v>
      </c>
      <c r="P326" s="8">
        <v>5.4092000000000002</v>
      </c>
      <c r="Q326" s="8">
        <v>5.3188000000000004</v>
      </c>
      <c r="R326" s="8">
        <v>4.9330999999999996</v>
      </c>
      <c r="S326" s="8">
        <v>4.053115</v>
      </c>
      <c r="T326" s="8">
        <v>1.253565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</row>
    <row r="327" spans="1:26">
      <c r="A327" s="41">
        <v>326</v>
      </c>
      <c r="B327" s="24" t="s">
        <v>775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1.32846</v>
      </c>
      <c r="M327" s="8">
        <v>3.7839900000000002</v>
      </c>
      <c r="N327" s="8">
        <v>4.7786099999999996</v>
      </c>
      <c r="O327" s="8">
        <v>5.2182000000000004</v>
      </c>
      <c r="P327" s="8">
        <v>5.3559999999999999</v>
      </c>
      <c r="Q327" s="8">
        <v>5.2664499999999999</v>
      </c>
      <c r="R327" s="8">
        <v>4.8818049999999999</v>
      </c>
      <c r="S327" s="8">
        <v>3.9949050000000002</v>
      </c>
      <c r="T327" s="8">
        <v>1.20774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</row>
    <row r="328" spans="1:26">
      <c r="A328" s="41">
        <v>327</v>
      </c>
      <c r="B328" s="24" t="s">
        <v>775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1.26606</v>
      </c>
      <c r="M328" s="8">
        <v>3.74613</v>
      </c>
      <c r="N328" s="8">
        <v>4.7375400000000001</v>
      </c>
      <c r="O328" s="8">
        <v>5.1741999999999999</v>
      </c>
      <c r="P328" s="8">
        <v>5.3058500000000004</v>
      </c>
      <c r="Q328" s="8">
        <v>5.2169499999999998</v>
      </c>
      <c r="R328" s="8">
        <v>4.8410799999999998</v>
      </c>
      <c r="S328" s="8">
        <v>3.9558399999999998</v>
      </c>
      <c r="T328" s="8">
        <v>1.1647050000000001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</row>
    <row r="329" spans="1:26">
      <c r="A329" s="41">
        <v>328</v>
      </c>
      <c r="B329" s="24" t="s">
        <v>775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1.240235</v>
      </c>
      <c r="M329" s="8">
        <v>2.5016449999999999</v>
      </c>
      <c r="N329" s="8">
        <v>4.4309750000000001</v>
      </c>
      <c r="O329" s="8">
        <v>5.2605500000000003</v>
      </c>
      <c r="P329" s="8">
        <v>5.3899499999999998</v>
      </c>
      <c r="Q329" s="8">
        <v>5.3076499999999998</v>
      </c>
      <c r="R329" s="8">
        <v>4.9234499999999999</v>
      </c>
      <c r="S329" s="8">
        <v>4.0075750000000001</v>
      </c>
      <c r="T329" s="8">
        <v>1.16371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</row>
    <row r="330" spans="1:26">
      <c r="A330" s="41">
        <v>329</v>
      </c>
      <c r="B330" s="24" t="s">
        <v>775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1.1128</v>
      </c>
      <c r="M330" s="8">
        <v>3.6514199999999999</v>
      </c>
      <c r="N330" s="8">
        <v>4.6720649999999999</v>
      </c>
      <c r="O330" s="8">
        <v>5.1388499999999997</v>
      </c>
      <c r="P330" s="8">
        <v>5.2884500000000001</v>
      </c>
      <c r="Q330" s="8">
        <v>5.2061000000000002</v>
      </c>
      <c r="R330" s="8">
        <v>4.8384549999999997</v>
      </c>
      <c r="S330" s="8">
        <v>3.9419550000000001</v>
      </c>
      <c r="T330" s="8">
        <v>1.1277200000000001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</row>
    <row r="331" spans="1:26">
      <c r="A331" s="41">
        <v>330</v>
      </c>
      <c r="B331" s="24" t="s">
        <v>775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1.0623</v>
      </c>
      <c r="M331" s="8">
        <v>3.680145</v>
      </c>
      <c r="N331" s="8">
        <v>4.7278200000000004</v>
      </c>
      <c r="O331" s="8">
        <v>5.1936999999999998</v>
      </c>
      <c r="P331" s="8">
        <v>5.3491999999999997</v>
      </c>
      <c r="Q331" s="8">
        <v>5.2557499999999999</v>
      </c>
      <c r="R331" s="8">
        <v>4.8699899999999996</v>
      </c>
      <c r="S331" s="8">
        <v>3.9542350000000002</v>
      </c>
      <c r="T331" s="8">
        <v>1.1220250000000001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</row>
    <row r="332" spans="1:26">
      <c r="A332" s="41">
        <v>331</v>
      </c>
      <c r="B332" s="24" t="s">
        <v>775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0.220689</v>
      </c>
      <c r="M332" s="8">
        <v>0.45759</v>
      </c>
      <c r="N332" s="8">
        <v>1.0509649999999999</v>
      </c>
      <c r="O332" s="8">
        <v>4.3660100000000002</v>
      </c>
      <c r="P332" s="8">
        <v>5.3042999999999996</v>
      </c>
      <c r="Q332" s="8">
        <v>5.2228500000000002</v>
      </c>
      <c r="R332" s="8">
        <v>4.8248100000000003</v>
      </c>
      <c r="S332" s="8">
        <v>3.9073950000000002</v>
      </c>
      <c r="T332" s="8">
        <v>1.0874299999999999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</row>
    <row r="333" spans="1:26">
      <c r="A333" s="41">
        <v>332</v>
      </c>
      <c r="B333" s="24" t="s">
        <v>775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0.92789500000000003</v>
      </c>
      <c r="M333" s="8">
        <v>3.5767549999999999</v>
      </c>
      <c r="N333" s="8">
        <v>4.6722549999999998</v>
      </c>
      <c r="O333" s="8">
        <v>5.1693499999999997</v>
      </c>
      <c r="P333" s="8">
        <v>5.3377499999999998</v>
      </c>
      <c r="Q333" s="8">
        <v>5.2645499999999998</v>
      </c>
      <c r="R333" s="8">
        <v>4.8842449999999999</v>
      </c>
      <c r="S333" s="8">
        <v>3.9643649999999999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</row>
    <row r="334" spans="1:26">
      <c r="A334" s="41">
        <v>333</v>
      </c>
      <c r="B334" s="24" t="s">
        <v>775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0.87805500000000003</v>
      </c>
      <c r="M334" s="8">
        <v>3.5531000000000001</v>
      </c>
      <c r="N334" s="8">
        <v>2.71983</v>
      </c>
      <c r="O334" s="8">
        <v>4.6815699999999998</v>
      </c>
      <c r="P334" s="8">
        <v>5.2690000000000001</v>
      </c>
      <c r="Q334" s="8">
        <v>3.7491599999999998</v>
      </c>
      <c r="R334" s="8">
        <v>4.0214299999999996</v>
      </c>
      <c r="S334" s="8">
        <v>3.2272500000000002</v>
      </c>
      <c r="T334" s="8">
        <v>1.07751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</row>
    <row r="335" spans="1:26">
      <c r="A335" s="41">
        <v>334</v>
      </c>
      <c r="B335" s="24" t="s">
        <v>775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0.86285500000000004</v>
      </c>
      <c r="M335" s="8">
        <v>3.5575600000000001</v>
      </c>
      <c r="N335" s="8">
        <v>4.6594150000000001</v>
      </c>
      <c r="O335" s="8">
        <v>5.1489000000000003</v>
      </c>
      <c r="P335" s="8">
        <v>5.1612999999999998</v>
      </c>
      <c r="Q335" s="8">
        <v>3.6213549999999999</v>
      </c>
      <c r="R335" s="8">
        <v>0.2612255</v>
      </c>
      <c r="S335" s="8">
        <v>2.9986250000000001</v>
      </c>
      <c r="T335" s="8">
        <v>0.55000000000000004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</row>
    <row r="336" spans="1:26">
      <c r="A336" s="41">
        <v>335</v>
      </c>
      <c r="B336" s="24" t="s">
        <v>775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1.2209000000000001</v>
      </c>
      <c r="M336" s="8">
        <v>4.0986149999999997</v>
      </c>
      <c r="N336" s="8">
        <v>5.1811499999999997</v>
      </c>
      <c r="O336" s="8">
        <v>5.2279999999999998</v>
      </c>
      <c r="P336" s="8">
        <v>5.3582999999999998</v>
      </c>
      <c r="Q336" s="8">
        <v>5.1272500000000001</v>
      </c>
      <c r="R336" s="8">
        <v>4.8706849999999999</v>
      </c>
      <c r="S336" s="8">
        <v>4.3588399999999998</v>
      </c>
      <c r="T336" s="8">
        <v>1.2872600000000001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</row>
    <row r="337" spans="1:26">
      <c r="A337" s="41">
        <v>336</v>
      </c>
      <c r="B337" s="24" t="s">
        <v>775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1.1094299999999999</v>
      </c>
      <c r="M337" s="8">
        <v>3.9737</v>
      </c>
      <c r="N337" s="8">
        <v>5.0284500000000003</v>
      </c>
      <c r="O337" s="8">
        <v>5.4665999999999997</v>
      </c>
      <c r="P337" s="8">
        <v>5.6085500000000001</v>
      </c>
      <c r="Q337" s="8">
        <v>5.4554</v>
      </c>
      <c r="R337" s="8">
        <v>5.1532499999999999</v>
      </c>
      <c r="S337" s="8">
        <v>4.2601449999999996</v>
      </c>
      <c r="T337" s="8">
        <v>1.2360150000000001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</row>
    <row r="338" spans="1:26">
      <c r="A338" s="41">
        <v>337</v>
      </c>
      <c r="B338" s="24" t="s">
        <v>775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1.0962149999999999</v>
      </c>
      <c r="M338" s="8">
        <v>4.0384950000000002</v>
      </c>
      <c r="N338" s="8">
        <v>5.1077500000000002</v>
      </c>
      <c r="O338" s="8">
        <v>5.5783500000000004</v>
      </c>
      <c r="P338" s="8">
        <v>5.7124499999999996</v>
      </c>
      <c r="Q338" s="8">
        <v>5.6263500000000004</v>
      </c>
      <c r="R338" s="8">
        <v>5.2406499999999996</v>
      </c>
      <c r="S338" s="8">
        <v>4.3106249999999999</v>
      </c>
      <c r="T338" s="8">
        <v>1.2480100000000001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</row>
    <row r="339" spans="1:26">
      <c r="A339" s="41">
        <v>338</v>
      </c>
      <c r="B339" s="24" t="s">
        <v>775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1.0256400000000001</v>
      </c>
      <c r="M339" s="8">
        <v>3.949525</v>
      </c>
      <c r="N339" s="8">
        <v>5.02705</v>
      </c>
      <c r="O339" s="8">
        <v>5.49275</v>
      </c>
      <c r="P339" s="8">
        <v>5.6486499999999999</v>
      </c>
      <c r="Q339" s="8">
        <v>5.5652499999999998</v>
      </c>
      <c r="R339" s="8">
        <v>5.1877500000000003</v>
      </c>
      <c r="S339" s="8">
        <v>4.2776449999999997</v>
      </c>
      <c r="T339" s="8">
        <v>1.24251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</row>
    <row r="340" spans="1:26">
      <c r="A340" s="41">
        <v>339</v>
      </c>
      <c r="B340" s="24" t="s">
        <v>775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1.0023200000000001</v>
      </c>
      <c r="M340" s="8">
        <v>3.9834900000000002</v>
      </c>
      <c r="N340" s="8">
        <v>5.0839499999999997</v>
      </c>
      <c r="O340" s="8">
        <v>5.5240999999999998</v>
      </c>
      <c r="P340" s="8">
        <v>5.6430999999999996</v>
      </c>
      <c r="Q340" s="8">
        <v>5.5378499999999997</v>
      </c>
      <c r="R340" s="8">
        <v>5.1441499999999998</v>
      </c>
      <c r="S340" s="8">
        <v>4.2260749999999998</v>
      </c>
      <c r="T340" s="8">
        <v>1.207805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</row>
    <row r="341" spans="1:26">
      <c r="A341" s="41">
        <v>340</v>
      </c>
      <c r="B341" s="24" t="s">
        <v>775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0.91966499999999995</v>
      </c>
      <c r="M341" s="8">
        <v>3.9363250000000001</v>
      </c>
      <c r="N341" s="8">
        <v>5.0285000000000002</v>
      </c>
      <c r="O341" s="8">
        <v>5.5084999999999997</v>
      </c>
      <c r="P341" s="8">
        <v>5.6701499999999996</v>
      </c>
      <c r="Q341" s="8">
        <v>5.5795500000000002</v>
      </c>
      <c r="R341" s="8">
        <v>5.1924000000000001</v>
      </c>
      <c r="S341" s="8">
        <v>4.2615850000000002</v>
      </c>
      <c r="T341" s="8">
        <v>1.2151050000000001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</row>
    <row r="342" spans="1:26">
      <c r="A342" s="41">
        <v>341</v>
      </c>
      <c r="B342" s="24" t="s">
        <v>775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0.90828500000000001</v>
      </c>
      <c r="M342" s="8">
        <v>3.9595799999999999</v>
      </c>
      <c r="N342" s="8">
        <v>5.077</v>
      </c>
      <c r="O342" s="8">
        <v>5.5794499999999996</v>
      </c>
      <c r="P342" s="8">
        <v>5.7424999999999997</v>
      </c>
      <c r="Q342" s="8">
        <v>5.6681499999999998</v>
      </c>
      <c r="R342" s="8">
        <v>5.2798999999999996</v>
      </c>
      <c r="S342" s="8">
        <v>4.3533499999999998</v>
      </c>
      <c r="T342" s="8">
        <v>1.27895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</row>
    <row r="343" spans="1:26">
      <c r="A343" s="41">
        <v>342</v>
      </c>
      <c r="B343" s="24" t="s">
        <v>775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0.82859000000000005</v>
      </c>
      <c r="M343" s="8">
        <v>3.840195</v>
      </c>
      <c r="N343" s="8">
        <v>4.9690599999999998</v>
      </c>
      <c r="O343" s="8">
        <v>5.4488000000000003</v>
      </c>
      <c r="P343" s="8">
        <v>5.6064999999999996</v>
      </c>
      <c r="Q343" s="8">
        <v>5.5236000000000001</v>
      </c>
      <c r="R343" s="8">
        <v>5.1408500000000004</v>
      </c>
      <c r="S343" s="8">
        <v>4.2291699999999999</v>
      </c>
      <c r="T343" s="8">
        <v>1.231705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</row>
    <row r="344" spans="1:26">
      <c r="A344" s="41">
        <v>343</v>
      </c>
      <c r="B344" s="24" t="s">
        <v>775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0.48998000000000003</v>
      </c>
      <c r="M344" s="8">
        <v>3.7729900000000001</v>
      </c>
      <c r="N344" s="8">
        <v>4.9064249999999996</v>
      </c>
      <c r="O344" s="8">
        <v>5.3959999999999999</v>
      </c>
      <c r="P344" s="8">
        <v>5.5617000000000001</v>
      </c>
      <c r="Q344" s="8">
        <v>5.4814499999999997</v>
      </c>
      <c r="R344" s="8">
        <v>5.1078999999999999</v>
      </c>
      <c r="S344" s="8">
        <v>4.20017</v>
      </c>
      <c r="T344" s="8">
        <v>1.2267699999999999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</row>
    <row r="345" spans="1:26">
      <c r="A345" s="41">
        <v>344</v>
      </c>
      <c r="B345" s="24" t="s">
        <v>775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0.76876500000000003</v>
      </c>
      <c r="M345" s="8">
        <v>3.8504550000000002</v>
      </c>
      <c r="N345" s="8">
        <v>4.9779999999999998</v>
      </c>
      <c r="O345" s="8">
        <v>5.4610500000000002</v>
      </c>
      <c r="P345" s="8">
        <v>5.59945</v>
      </c>
      <c r="Q345" s="8">
        <v>5.4961000000000002</v>
      </c>
      <c r="R345" s="8">
        <v>5.1005500000000001</v>
      </c>
      <c r="S345" s="8">
        <v>0</v>
      </c>
      <c r="T345" s="8">
        <v>1.2284250000000001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</row>
    <row r="346" spans="1:26">
      <c r="A346" s="41">
        <v>345</v>
      </c>
      <c r="B346" s="24" t="s">
        <v>775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0.24928700000000001</v>
      </c>
      <c r="M346" s="8">
        <v>3.9054799999999998</v>
      </c>
      <c r="N346" s="8">
        <v>4.7155149999999999</v>
      </c>
      <c r="O346" s="8">
        <v>5.1608499999999999</v>
      </c>
      <c r="P346" s="8">
        <v>4.7587999999999999</v>
      </c>
      <c r="Q346" s="8">
        <v>1.945935</v>
      </c>
      <c r="R346" s="8">
        <v>4.0880900000000002</v>
      </c>
      <c r="S346" s="8">
        <v>1.405065</v>
      </c>
      <c r="T346" s="8">
        <v>0.67578000000000005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</row>
    <row r="347" spans="1:26">
      <c r="A347" s="41">
        <v>346</v>
      </c>
      <c r="B347" s="24" t="s">
        <v>775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3.7710650000000001</v>
      </c>
      <c r="N347" s="8">
        <v>4.6809099999999999</v>
      </c>
      <c r="O347" s="8">
        <v>5.3705999999999996</v>
      </c>
      <c r="P347" s="8">
        <v>5.0560999999999998</v>
      </c>
      <c r="Q347" s="8">
        <v>3.2928549999999999</v>
      </c>
      <c r="R347" s="8">
        <v>4.774705</v>
      </c>
      <c r="S347" s="8">
        <v>4.1747199999999998</v>
      </c>
      <c r="T347" s="8">
        <v>1.2417100000000001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</row>
    <row r="348" spans="1:26">
      <c r="A348" s="41">
        <v>347</v>
      </c>
      <c r="B348" s="24" t="s">
        <v>775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0.42578250000000001</v>
      </c>
      <c r="M348" s="8">
        <v>3.6813150000000001</v>
      </c>
      <c r="N348" s="8">
        <v>4.8536950000000001</v>
      </c>
      <c r="O348" s="8">
        <v>5.3800999999999997</v>
      </c>
      <c r="P348" s="8">
        <v>5.5776500000000002</v>
      </c>
      <c r="Q348" s="8">
        <v>5.4567500000000004</v>
      </c>
      <c r="R348" s="8">
        <v>5.157</v>
      </c>
      <c r="S348" s="8">
        <v>4.2418199999999997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</row>
    <row r="349" spans="1:26">
      <c r="A349" s="41">
        <v>348</v>
      </c>
      <c r="B349" s="24" t="s">
        <v>775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0.24656249999999999</v>
      </c>
      <c r="M349" s="8">
        <v>3.7464750000000002</v>
      </c>
      <c r="N349" s="8">
        <v>0.94750999999999996</v>
      </c>
      <c r="O349" s="8">
        <v>4.0488949999999999</v>
      </c>
      <c r="P349" s="8">
        <v>3.6891799999999999</v>
      </c>
      <c r="Q349" s="8">
        <v>5.37005</v>
      </c>
      <c r="R349" s="8">
        <v>5.0014000000000003</v>
      </c>
      <c r="S349" s="8">
        <v>4.1408750000000003</v>
      </c>
      <c r="T349" s="8">
        <v>1.229625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</row>
    <row r="350" spans="1:26">
      <c r="A350" s="41">
        <v>349</v>
      </c>
      <c r="B350" s="24" t="s">
        <v>775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6.3496499999999997E-2</v>
      </c>
      <c r="M350" s="8">
        <v>3.6680000000000001</v>
      </c>
      <c r="N350" s="8">
        <v>4.8719700000000001</v>
      </c>
      <c r="O350" s="8">
        <v>5.4051999999999998</v>
      </c>
      <c r="P350" s="8">
        <v>4.8298800000000002</v>
      </c>
      <c r="Q350" s="8">
        <v>1.3178350000000001</v>
      </c>
      <c r="R350" s="8">
        <v>1.629915</v>
      </c>
      <c r="S350" s="8">
        <v>4.2264549999999996</v>
      </c>
      <c r="T350" s="8">
        <v>3.7607700000000001E-2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</row>
    <row r="351" spans="1:26">
      <c r="A351" s="41">
        <v>350</v>
      </c>
      <c r="B351" s="24" t="s">
        <v>775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1.05124</v>
      </c>
      <c r="R351" s="8">
        <v>5.0644499999999999</v>
      </c>
      <c r="S351" s="8">
        <v>2.6059800000000002</v>
      </c>
      <c r="T351" s="8">
        <v>1.453075E-2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</row>
    <row r="352" spans="1:26">
      <c r="A352" s="41">
        <v>351</v>
      </c>
      <c r="B352" s="24" t="s">
        <v>775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3.65374</v>
      </c>
      <c r="N352" s="8">
        <v>4.8715299999999999</v>
      </c>
      <c r="O352" s="8">
        <v>4.7131100000000004</v>
      </c>
      <c r="P352" s="8">
        <v>2.9739</v>
      </c>
      <c r="Q352" s="8">
        <v>2.5030250000000001</v>
      </c>
      <c r="R352" s="8">
        <v>0</v>
      </c>
      <c r="S352" s="8">
        <v>1.2588950000000001</v>
      </c>
      <c r="T352" s="8">
        <v>7.3796E-2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</row>
    <row r="353" spans="1:26">
      <c r="A353" s="41">
        <v>352</v>
      </c>
      <c r="B353" s="24" t="s">
        <v>775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3.6764299999999999</v>
      </c>
      <c r="N353" s="8">
        <v>4.8832649999999997</v>
      </c>
      <c r="O353" s="8">
        <v>5.3940000000000001</v>
      </c>
      <c r="P353" s="8">
        <v>5.54575</v>
      </c>
      <c r="Q353" s="8">
        <v>3.1684700000000001</v>
      </c>
      <c r="R353" s="8">
        <v>0.85261500000000001</v>
      </c>
      <c r="S353" s="8">
        <v>4.1938449999999996</v>
      </c>
      <c r="T353" s="8">
        <v>6.9348499999999993E-2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</row>
    <row r="354" spans="1:26">
      <c r="A354" s="41">
        <v>353</v>
      </c>
      <c r="B354" s="24" t="s">
        <v>775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1.7522899999999999</v>
      </c>
      <c r="O354" s="8">
        <v>1.9155149999999999E-2</v>
      </c>
      <c r="P354" s="8">
        <v>2.7512750000000001</v>
      </c>
      <c r="Q354" s="8">
        <v>5.4355000000000002</v>
      </c>
      <c r="R354" s="8">
        <v>0</v>
      </c>
      <c r="S354" s="8">
        <v>0</v>
      </c>
      <c r="T354" s="8">
        <v>1.468565E-2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</row>
    <row r="355" spans="1:26">
      <c r="A355" s="41">
        <v>354</v>
      </c>
      <c r="B355" s="24" t="s">
        <v>775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0.1518815</v>
      </c>
      <c r="N355" s="8">
        <v>1.8139149999999999</v>
      </c>
      <c r="O355" s="8">
        <v>0.75858999999999999</v>
      </c>
      <c r="P355" s="8">
        <v>4.2571349999999999</v>
      </c>
      <c r="Q355" s="8">
        <v>4.387175</v>
      </c>
      <c r="R355" s="8">
        <v>0</v>
      </c>
      <c r="S355" s="8">
        <v>0.33584350000000002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</row>
    <row r="356" spans="1:26">
      <c r="A356" s="41">
        <v>355</v>
      </c>
      <c r="B356" s="24" t="s">
        <v>775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1.7847</v>
      </c>
      <c r="N356" s="8">
        <v>2.5548500000000001</v>
      </c>
      <c r="O356" s="8">
        <v>3.8213249999999999</v>
      </c>
      <c r="P356" s="8">
        <v>3.4288650000000001</v>
      </c>
      <c r="Q356" s="8">
        <v>3.1050450000000001</v>
      </c>
      <c r="R356" s="8">
        <v>4.8559450000000002</v>
      </c>
      <c r="S356" s="8">
        <v>4.3976850000000001</v>
      </c>
      <c r="T356" s="8">
        <v>1.536605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</row>
    <row r="357" spans="1:26">
      <c r="A357" s="41">
        <v>356</v>
      </c>
      <c r="B357" s="24" t="s">
        <v>775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3.6772149999999999</v>
      </c>
      <c r="N357" s="8">
        <v>4.9401149999999996</v>
      </c>
      <c r="O357" s="8">
        <v>5.5345000000000004</v>
      </c>
      <c r="P357" s="8">
        <v>5.7496499999999999</v>
      </c>
      <c r="Q357" s="8">
        <v>5.7035499999999999</v>
      </c>
      <c r="R357" s="8">
        <v>5.35025</v>
      </c>
      <c r="S357" s="8">
        <v>4.4838950000000004</v>
      </c>
      <c r="T357" s="8">
        <v>1.578055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</row>
    <row r="358" spans="1:26">
      <c r="A358" s="41">
        <v>357</v>
      </c>
      <c r="B358" s="24" t="s">
        <v>775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3.6387700000000001</v>
      </c>
      <c r="N358" s="8">
        <v>4.9339500000000003</v>
      </c>
      <c r="O358" s="8">
        <v>5.4955499999999997</v>
      </c>
      <c r="P358" s="8">
        <v>5.6908000000000003</v>
      </c>
      <c r="Q358" s="8">
        <v>5.6273</v>
      </c>
      <c r="R358" s="8">
        <v>5.2649999999999997</v>
      </c>
      <c r="S358" s="8">
        <v>4.3788200000000002</v>
      </c>
      <c r="T358" s="8">
        <v>1.528915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</row>
    <row r="359" spans="1:26">
      <c r="A359" s="41">
        <v>358</v>
      </c>
      <c r="B359" s="24" t="s">
        <v>775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3.5319150000000001</v>
      </c>
      <c r="N359" s="8">
        <v>4.64839</v>
      </c>
      <c r="O359" s="8">
        <v>3.5717400000000001</v>
      </c>
      <c r="P359" s="8">
        <v>3.7057449999999998</v>
      </c>
      <c r="Q359" s="8">
        <v>5.1258499999999998</v>
      </c>
      <c r="R359" s="8">
        <v>5.21225</v>
      </c>
      <c r="S359" s="8">
        <v>4.2614700000000001</v>
      </c>
      <c r="T359" s="8">
        <v>1.5782400000000001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</row>
    <row r="360" spans="1:26">
      <c r="A360" s="41">
        <v>359</v>
      </c>
      <c r="B360" s="24" t="s">
        <v>775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3.490675</v>
      </c>
      <c r="N360" s="8">
        <v>2.8213750000000002</v>
      </c>
      <c r="O360" s="8">
        <v>4.7258849999999999</v>
      </c>
      <c r="P360" s="8">
        <v>5.3021000000000003</v>
      </c>
      <c r="Q360" s="8">
        <v>5.4875499999999997</v>
      </c>
      <c r="R360" s="8">
        <v>5.1534000000000004</v>
      </c>
      <c r="S360" s="8">
        <v>4.3112000000000004</v>
      </c>
      <c r="T360" s="8">
        <v>1.605475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</row>
    <row r="361" spans="1:26">
      <c r="A361" s="41">
        <v>360</v>
      </c>
      <c r="B361" s="24" t="s">
        <v>775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2.5876600000000001</v>
      </c>
      <c r="N361" s="8">
        <v>2.497795</v>
      </c>
      <c r="O361" s="8">
        <v>3.3545600000000002</v>
      </c>
      <c r="P361" s="8">
        <v>3.5317150000000002</v>
      </c>
      <c r="Q361" s="8">
        <v>3.8610500000000001</v>
      </c>
      <c r="R361" s="8">
        <v>2.9449999999999998</v>
      </c>
      <c r="S361" s="8">
        <v>4.1448400000000003</v>
      </c>
      <c r="T361" s="8">
        <v>1.6670100000000001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</row>
    <row r="362" spans="1:26">
      <c r="A362" s="41">
        <v>361</v>
      </c>
      <c r="B362" s="24" t="s">
        <v>775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0.98529</v>
      </c>
      <c r="N362" s="8">
        <v>3.660485</v>
      </c>
      <c r="O362" s="8">
        <v>1.44726</v>
      </c>
      <c r="P362" s="8">
        <v>0.79745500000000002</v>
      </c>
      <c r="Q362" s="8">
        <v>4.3461350000000003</v>
      </c>
      <c r="R362" s="8">
        <v>4.8515699999999997</v>
      </c>
      <c r="S362" s="8">
        <v>2.6896300000000002</v>
      </c>
      <c r="T362" s="8">
        <v>1.008985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</row>
    <row r="363" spans="1:26">
      <c r="A363" s="41">
        <v>362</v>
      </c>
      <c r="B363" s="24" t="s">
        <v>775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0.62478999999999996</v>
      </c>
      <c r="N363" s="8">
        <v>0.80969000000000002</v>
      </c>
      <c r="O363" s="8">
        <v>0</v>
      </c>
      <c r="P363" s="8">
        <v>0.47171350000000001</v>
      </c>
      <c r="Q363" s="8">
        <v>2.4164099999999999</v>
      </c>
      <c r="R363" s="8">
        <v>1.94028</v>
      </c>
      <c r="S363" s="8">
        <v>4.4095500000000003</v>
      </c>
      <c r="T363" s="8">
        <v>1.7598400000000001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</row>
    <row r="364" spans="1:26">
      <c r="A364" s="41">
        <v>363</v>
      </c>
      <c r="B364" s="24" t="s">
        <v>775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3.3712300000000002</v>
      </c>
      <c r="N364" s="8">
        <v>4.8498799999999997</v>
      </c>
      <c r="O364" s="8">
        <v>5.4898999999999996</v>
      </c>
      <c r="P364" s="8">
        <v>5.4928499999999998</v>
      </c>
      <c r="Q364" s="8">
        <v>5.6204999999999998</v>
      </c>
      <c r="R364" s="8">
        <v>5.4180000000000001</v>
      </c>
      <c r="S364" s="8">
        <v>4.6561849999999998</v>
      </c>
      <c r="T364" s="8">
        <v>1.919495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</row>
    <row r="365" spans="1:26">
      <c r="A365" s="41">
        <v>364</v>
      </c>
      <c r="B365" s="24" t="s">
        <v>775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3.6882199999999998</v>
      </c>
      <c r="N365" s="8">
        <v>5.01145</v>
      </c>
      <c r="O365" s="8">
        <v>5.4823500000000003</v>
      </c>
      <c r="P365" s="8">
        <v>5.7260999999999997</v>
      </c>
      <c r="Q365" s="8">
        <v>5.7715500000000004</v>
      </c>
      <c r="R365" s="8">
        <v>5.4329000000000001</v>
      </c>
      <c r="S365" s="8">
        <v>4.6083150000000002</v>
      </c>
      <c r="T365" s="8">
        <v>1.9422950000000001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</row>
    <row r="366" spans="1:26">
      <c r="A366" s="41">
        <v>365</v>
      </c>
      <c r="B366" s="24" t="s">
        <v>775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3.5830250000000001</v>
      </c>
      <c r="N366" s="8">
        <v>4.8732150000000001</v>
      </c>
      <c r="O366" s="8">
        <v>5.4648500000000002</v>
      </c>
      <c r="P366" s="8">
        <v>5.6822999999999997</v>
      </c>
      <c r="Q366" s="8">
        <v>5.6334</v>
      </c>
      <c r="R366" s="8">
        <v>5.3189000000000002</v>
      </c>
      <c r="S366" s="8">
        <v>4.5206650000000002</v>
      </c>
      <c r="T366" s="8">
        <v>1.9189799999999999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31" zoomScaleNormal="100" workbookViewId="0"/>
  </sheetViews>
  <sheetFormatPr defaultRowHeight="14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19"/>
  <sheetViews>
    <sheetView tabSelected="1" topLeftCell="A4" workbookViewId="0">
      <selection activeCell="I19" sqref="I19"/>
    </sheetView>
  </sheetViews>
  <sheetFormatPr defaultColWidth="9" defaultRowHeight="13.8"/>
  <cols>
    <col min="1" max="1" width="10.33203125" style="11" customWidth="1"/>
    <col min="2" max="2" width="13" style="11" customWidth="1"/>
    <col min="3" max="3" width="17.5546875" style="10" customWidth="1"/>
    <col min="4" max="4" width="20.6640625" style="11" customWidth="1"/>
    <col min="5" max="5" width="12.6640625" style="10" customWidth="1"/>
    <col min="6" max="16384" width="9" style="10"/>
  </cols>
  <sheetData>
    <row r="1" spans="1:5" s="53" customFormat="1" ht="30.75" customHeight="1">
      <c r="A1" s="51" t="s">
        <v>1068</v>
      </c>
      <c r="B1" s="51" t="s">
        <v>1132</v>
      </c>
      <c r="C1" s="47" t="s">
        <v>1066</v>
      </c>
      <c r="D1" s="52" t="s">
        <v>784</v>
      </c>
      <c r="E1" s="51" t="s">
        <v>1067</v>
      </c>
    </row>
    <row r="2" spans="1:5">
      <c r="A2" s="10">
        <v>1</v>
      </c>
      <c r="B2" s="11" t="s">
        <v>569</v>
      </c>
      <c r="C2" s="6">
        <v>750</v>
      </c>
      <c r="D2" s="25">
        <v>6.1121581011562166E-3</v>
      </c>
      <c r="E2" s="11" t="s">
        <v>42</v>
      </c>
    </row>
    <row r="3" spans="1:5">
      <c r="A3" s="10">
        <v>2</v>
      </c>
      <c r="B3" s="11" t="s">
        <v>7</v>
      </c>
      <c r="C3" s="6">
        <v>750</v>
      </c>
      <c r="D3" s="25">
        <v>6.1121581011562166E-3</v>
      </c>
      <c r="E3" s="10" t="s">
        <v>570</v>
      </c>
    </row>
    <row r="4" spans="1:5">
      <c r="A4" s="10">
        <v>3</v>
      </c>
      <c r="B4" s="11" t="s">
        <v>8</v>
      </c>
      <c r="C4" s="6">
        <v>750</v>
      </c>
      <c r="D4" s="25">
        <v>6.1121581011562166E-3</v>
      </c>
      <c r="E4" s="10" t="s">
        <v>570</v>
      </c>
    </row>
    <row r="5" spans="1:5">
      <c r="A5" s="10">
        <v>4</v>
      </c>
      <c r="B5" s="11" t="s">
        <v>9</v>
      </c>
      <c r="C5" s="6">
        <v>750</v>
      </c>
      <c r="D5" s="25">
        <v>6.1121581011562166E-3</v>
      </c>
      <c r="E5" s="10" t="s">
        <v>570</v>
      </c>
    </row>
    <row r="6" spans="1:5">
      <c r="A6" s="10">
        <v>5</v>
      </c>
      <c r="B6" s="11" t="s">
        <v>10</v>
      </c>
      <c r="C6" s="6">
        <v>750</v>
      </c>
      <c r="D6" s="25">
        <v>6.1121581011562166E-3</v>
      </c>
      <c r="E6" s="10" t="s">
        <v>42</v>
      </c>
    </row>
    <row r="7" spans="1:5">
      <c r="A7" s="10">
        <v>6</v>
      </c>
      <c r="B7" s="11" t="s">
        <v>11</v>
      </c>
      <c r="C7" s="6">
        <v>750</v>
      </c>
      <c r="D7" s="25">
        <v>0</v>
      </c>
      <c r="E7" s="10" t="s">
        <v>570</v>
      </c>
    </row>
    <row r="8" spans="1:5">
      <c r="A8" s="10">
        <v>7</v>
      </c>
      <c r="B8" s="11" t="s">
        <v>12</v>
      </c>
      <c r="C8" s="6">
        <v>750</v>
      </c>
      <c r="D8" s="25">
        <v>3.66729486069373E-3</v>
      </c>
      <c r="E8" s="10" t="s">
        <v>570</v>
      </c>
    </row>
    <row r="9" spans="1:5">
      <c r="A9" s="10">
        <v>8</v>
      </c>
      <c r="B9" s="11" t="s">
        <v>13</v>
      </c>
      <c r="C9" s="6">
        <v>750</v>
      </c>
      <c r="D9" s="25">
        <v>0</v>
      </c>
      <c r="E9" s="10" t="s">
        <v>570</v>
      </c>
    </row>
    <row r="10" spans="1:5">
      <c r="A10" s="10">
        <v>9</v>
      </c>
      <c r="B10" s="11" t="s">
        <v>14</v>
      </c>
      <c r="C10" s="6">
        <v>330</v>
      </c>
      <c r="D10" s="25">
        <v>3.0560790505781083E-3</v>
      </c>
      <c r="E10" s="10" t="s">
        <v>42</v>
      </c>
    </row>
    <row r="11" spans="1:5">
      <c r="A11" s="10">
        <v>10</v>
      </c>
      <c r="B11" s="11" t="s">
        <v>15</v>
      </c>
      <c r="C11" s="6">
        <v>330</v>
      </c>
      <c r="D11" s="25">
        <v>7.3294962563031626E-2</v>
      </c>
      <c r="E11" s="10" t="s">
        <v>570</v>
      </c>
    </row>
    <row r="12" spans="1:5">
      <c r="A12" s="10">
        <v>11</v>
      </c>
      <c r="B12" s="11" t="s">
        <v>16</v>
      </c>
      <c r="C12" s="6">
        <v>330</v>
      </c>
      <c r="D12" s="25">
        <v>0</v>
      </c>
      <c r="E12" s="10" t="s">
        <v>570</v>
      </c>
    </row>
    <row r="13" spans="1:5">
      <c r="A13" s="10">
        <v>12</v>
      </c>
      <c r="B13" s="11" t="s">
        <v>17</v>
      </c>
      <c r="C13" s="6">
        <v>750</v>
      </c>
      <c r="D13" s="25">
        <v>3.66729486069373E-3</v>
      </c>
      <c r="E13" s="10" t="s">
        <v>570</v>
      </c>
    </row>
    <row r="14" spans="1:5">
      <c r="A14" s="10">
        <v>13</v>
      </c>
      <c r="B14" s="11" t="s">
        <v>18</v>
      </c>
      <c r="C14" s="6">
        <v>750</v>
      </c>
      <c r="D14" s="26">
        <v>0</v>
      </c>
      <c r="E14" s="10" t="s">
        <v>570</v>
      </c>
    </row>
    <row r="15" spans="1:5">
      <c r="A15" s="10">
        <v>14</v>
      </c>
      <c r="B15" s="11" t="s">
        <v>19</v>
      </c>
      <c r="C15" s="6">
        <v>750</v>
      </c>
      <c r="D15" s="68">
        <v>9.9099999999999994E-2</v>
      </c>
      <c r="E15" s="10" t="s">
        <v>42</v>
      </c>
    </row>
    <row r="16" spans="1:5">
      <c r="A16" s="10">
        <v>15</v>
      </c>
      <c r="B16" s="11" t="s">
        <v>20</v>
      </c>
      <c r="C16" s="6">
        <v>330</v>
      </c>
      <c r="D16" s="26">
        <v>0</v>
      </c>
      <c r="E16" s="10" t="s">
        <v>570</v>
      </c>
    </row>
    <row r="17" spans="1:5">
      <c r="A17" s="10">
        <v>16</v>
      </c>
      <c r="B17" s="11" t="s">
        <v>21</v>
      </c>
      <c r="C17" s="6">
        <v>330</v>
      </c>
      <c r="D17" s="26">
        <v>0</v>
      </c>
      <c r="E17" s="10" t="s">
        <v>570</v>
      </c>
    </row>
    <row r="18" spans="1:5">
      <c r="A18" s="10">
        <v>17</v>
      </c>
      <c r="B18" s="11" t="s">
        <v>22</v>
      </c>
      <c r="C18" s="6">
        <v>750</v>
      </c>
      <c r="D18" s="26">
        <v>0</v>
      </c>
      <c r="E18" s="10" t="s">
        <v>570</v>
      </c>
    </row>
    <row r="19" spans="1:5">
      <c r="A19" s="10">
        <v>18</v>
      </c>
      <c r="B19" s="11" t="s">
        <v>23</v>
      </c>
      <c r="C19" s="6">
        <v>750</v>
      </c>
      <c r="D19" s="25">
        <v>2.3429939387765498E-3</v>
      </c>
      <c r="E19" s="10" t="s">
        <v>570</v>
      </c>
    </row>
    <row r="20" spans="1:5">
      <c r="A20" s="10">
        <v>19</v>
      </c>
      <c r="B20" s="11" t="s">
        <v>24</v>
      </c>
      <c r="C20" s="6">
        <v>750</v>
      </c>
      <c r="D20" s="68">
        <v>0.09</v>
      </c>
      <c r="E20" s="10" t="s">
        <v>570</v>
      </c>
    </row>
    <row r="21" spans="1:5">
      <c r="A21" s="10">
        <v>20</v>
      </c>
      <c r="B21" s="11" t="s">
        <v>25</v>
      </c>
      <c r="C21" s="6">
        <v>330</v>
      </c>
      <c r="D21" s="25">
        <v>1.4414506188560078E-2</v>
      </c>
      <c r="E21" s="10" t="s">
        <v>570</v>
      </c>
    </row>
    <row r="22" spans="1:5">
      <c r="A22" s="10">
        <v>21</v>
      </c>
      <c r="B22" s="11" t="s">
        <v>26</v>
      </c>
      <c r="C22" s="6">
        <v>330</v>
      </c>
      <c r="D22" s="25">
        <v>3.0560790505781083E-3</v>
      </c>
      <c r="E22" s="10" t="s">
        <v>570</v>
      </c>
    </row>
    <row r="23" spans="1:5">
      <c r="A23" s="10">
        <v>22</v>
      </c>
      <c r="B23" s="11" t="s">
        <v>27</v>
      </c>
      <c r="C23" s="6">
        <v>330</v>
      </c>
      <c r="D23" s="25">
        <v>1.4108898283502267E-2</v>
      </c>
      <c r="E23" s="10" t="s">
        <v>570</v>
      </c>
    </row>
    <row r="24" spans="1:5">
      <c r="A24" s="10">
        <v>23</v>
      </c>
      <c r="B24" s="11" t="s">
        <v>28</v>
      </c>
      <c r="C24" s="6">
        <v>750</v>
      </c>
      <c r="D24" s="26">
        <v>0</v>
      </c>
      <c r="E24" s="10" t="s">
        <v>570</v>
      </c>
    </row>
    <row r="25" spans="1:5">
      <c r="A25" s="10">
        <v>24</v>
      </c>
      <c r="B25" s="11" t="s">
        <v>29</v>
      </c>
      <c r="C25" s="6">
        <v>330</v>
      </c>
      <c r="D25" s="25">
        <v>7.0187948861610547E-2</v>
      </c>
      <c r="E25" s="10" t="s">
        <v>570</v>
      </c>
    </row>
    <row r="26" spans="1:5">
      <c r="A26" s="10">
        <v>25</v>
      </c>
      <c r="B26" s="11" t="s">
        <v>30</v>
      </c>
      <c r="C26" s="6">
        <v>330</v>
      </c>
      <c r="D26" s="25">
        <v>1.1460296439667906E-2</v>
      </c>
      <c r="E26" s="10" t="s">
        <v>570</v>
      </c>
    </row>
    <row r="27" spans="1:5">
      <c r="A27" s="10">
        <v>26</v>
      </c>
      <c r="B27" s="11" t="s">
        <v>31</v>
      </c>
      <c r="C27" s="6">
        <v>750</v>
      </c>
      <c r="D27" s="25">
        <v>2.5467325421484235E-2</v>
      </c>
      <c r="E27" s="10" t="s">
        <v>570</v>
      </c>
    </row>
    <row r="28" spans="1:5">
      <c r="A28" s="10">
        <v>27</v>
      </c>
      <c r="B28" s="11" t="s">
        <v>32</v>
      </c>
      <c r="C28" s="6">
        <v>750</v>
      </c>
      <c r="D28" s="25">
        <v>4.1766413691234149E-2</v>
      </c>
      <c r="E28" s="10" t="s">
        <v>570</v>
      </c>
    </row>
    <row r="29" spans="1:5">
      <c r="A29" s="10">
        <v>28</v>
      </c>
      <c r="B29" s="11" t="s">
        <v>33</v>
      </c>
      <c r="C29" s="6">
        <v>750</v>
      </c>
      <c r="D29" s="25">
        <v>1.833647430346865E-3</v>
      </c>
      <c r="E29" s="10" t="s">
        <v>570</v>
      </c>
    </row>
    <row r="30" spans="1:5">
      <c r="A30" s="10">
        <v>29</v>
      </c>
      <c r="B30" s="11" t="s">
        <v>34</v>
      </c>
      <c r="C30" s="6">
        <v>750</v>
      </c>
      <c r="D30" s="67">
        <v>9.1014999999999999E-2</v>
      </c>
      <c r="E30" s="10" t="s">
        <v>570</v>
      </c>
    </row>
    <row r="31" spans="1:5">
      <c r="A31" s="10">
        <v>30</v>
      </c>
      <c r="B31" s="11" t="s">
        <v>35</v>
      </c>
      <c r="C31" s="6">
        <v>750</v>
      </c>
      <c r="D31" s="25">
        <v>0</v>
      </c>
      <c r="E31" s="10" t="s">
        <v>42</v>
      </c>
    </row>
    <row r="32" spans="1:5">
      <c r="A32" s="10">
        <v>31</v>
      </c>
      <c r="B32" s="11" t="s">
        <v>36</v>
      </c>
      <c r="C32" s="6">
        <v>750</v>
      </c>
      <c r="D32" s="25">
        <v>4.2785106708093518E-3</v>
      </c>
      <c r="E32" s="10" t="s">
        <v>570</v>
      </c>
    </row>
    <row r="33" spans="1:7">
      <c r="A33" s="10">
        <v>32</v>
      </c>
      <c r="B33" s="11" t="s">
        <v>37</v>
      </c>
      <c r="C33" s="6">
        <v>750</v>
      </c>
      <c r="D33" s="25">
        <v>1.833647430346865E-3</v>
      </c>
      <c r="E33" s="10" t="s">
        <v>570</v>
      </c>
    </row>
    <row r="34" spans="1:7">
      <c r="A34" s="10">
        <v>33</v>
      </c>
      <c r="B34" s="11" t="s">
        <v>38</v>
      </c>
      <c r="C34" s="6">
        <v>750</v>
      </c>
      <c r="D34" s="25">
        <v>4.3090714613151324E-2</v>
      </c>
      <c r="E34" s="10" t="s">
        <v>570</v>
      </c>
    </row>
    <row r="35" spans="1:7">
      <c r="A35" s="10">
        <v>34</v>
      </c>
      <c r="B35" s="11" t="s">
        <v>39</v>
      </c>
      <c r="C35" s="6">
        <v>750</v>
      </c>
      <c r="D35" s="25">
        <v>4.6234544000000002E-2</v>
      </c>
      <c r="E35" s="10" t="s">
        <v>570</v>
      </c>
    </row>
    <row r="36" spans="1:7">
      <c r="A36" s="10">
        <v>35</v>
      </c>
      <c r="B36" s="11" t="s">
        <v>40</v>
      </c>
      <c r="C36" s="6">
        <v>750</v>
      </c>
      <c r="D36" s="26">
        <v>0</v>
      </c>
      <c r="E36" s="10" t="s">
        <v>570</v>
      </c>
    </row>
    <row r="37" spans="1:7">
      <c r="A37" s="10">
        <v>36</v>
      </c>
      <c r="B37" s="11" t="s">
        <v>41</v>
      </c>
      <c r="C37" s="6">
        <v>750</v>
      </c>
      <c r="D37" s="25">
        <v>0.13563897519482504</v>
      </c>
      <c r="E37" s="10" t="s">
        <v>570</v>
      </c>
    </row>
    <row r="38" spans="1:7">
      <c r="A38" s="10">
        <v>37</v>
      </c>
      <c r="B38" s="11" t="s">
        <v>571</v>
      </c>
      <c r="C38" s="6">
        <v>330</v>
      </c>
      <c r="D38" s="26">
        <v>0</v>
      </c>
      <c r="E38" s="10" t="s">
        <v>570</v>
      </c>
    </row>
    <row r="39" spans="1:7">
      <c r="A39" s="10">
        <v>38</v>
      </c>
      <c r="B39" s="11" t="s">
        <v>572</v>
      </c>
      <c r="C39" s="6">
        <v>330</v>
      </c>
      <c r="D39" s="25">
        <v>1.4261702236031171E-2</v>
      </c>
      <c r="E39" s="10" t="s">
        <v>570</v>
      </c>
    </row>
    <row r="40" spans="1:7">
      <c r="A40" s="10">
        <v>39</v>
      </c>
      <c r="B40" s="11" t="s">
        <v>573</v>
      </c>
      <c r="C40" s="6">
        <v>330</v>
      </c>
      <c r="D40" s="26">
        <v>0</v>
      </c>
      <c r="E40" s="10" t="s">
        <v>570</v>
      </c>
    </row>
    <row r="41" spans="1:7">
      <c r="A41" s="10">
        <v>40</v>
      </c>
      <c r="B41" s="11" t="s">
        <v>574</v>
      </c>
      <c r="C41" s="6">
        <v>330</v>
      </c>
      <c r="D41" s="25">
        <v>0.13467121682880864</v>
      </c>
      <c r="E41" s="10" t="s">
        <v>570</v>
      </c>
    </row>
    <row r="42" spans="1:7">
      <c r="A42" s="10">
        <v>41</v>
      </c>
      <c r="B42" s="11" t="s">
        <v>575</v>
      </c>
      <c r="C42" s="6">
        <v>330</v>
      </c>
      <c r="D42" s="25">
        <v>4.0951459277746648E-2</v>
      </c>
      <c r="E42" s="10" t="s">
        <v>570</v>
      </c>
    </row>
    <row r="43" spans="1:7">
      <c r="A43" s="10"/>
      <c r="C43" s="6"/>
      <c r="D43" s="25"/>
      <c r="F43" s="27"/>
      <c r="G43" s="27"/>
    </row>
    <row r="44" spans="1:7">
      <c r="A44" s="10">
        <v>42</v>
      </c>
      <c r="B44" s="11" t="s">
        <v>576</v>
      </c>
      <c r="C44" s="10">
        <v>750</v>
      </c>
      <c r="D44" s="25">
        <v>2.6362231709371048E-3</v>
      </c>
      <c r="E44" s="10" t="s">
        <v>577</v>
      </c>
    </row>
    <row r="45" spans="1:7">
      <c r="A45" s="10">
        <v>43</v>
      </c>
      <c r="B45" s="11" t="s">
        <v>44</v>
      </c>
      <c r="C45" s="10">
        <v>750</v>
      </c>
      <c r="D45" s="25">
        <v>2.6362231709371048E-3</v>
      </c>
      <c r="E45" s="10" t="s">
        <v>577</v>
      </c>
    </row>
    <row r="46" spans="1:7">
      <c r="A46" s="10">
        <v>44</v>
      </c>
      <c r="B46" s="11" t="s">
        <v>45</v>
      </c>
      <c r="C46" s="10">
        <v>750</v>
      </c>
      <c r="D46" s="25">
        <v>9.373237941109705E-2</v>
      </c>
      <c r="E46" s="10" t="s">
        <v>577</v>
      </c>
    </row>
    <row r="47" spans="1:7">
      <c r="A47" s="10">
        <v>45</v>
      </c>
      <c r="B47" s="11" t="s">
        <v>46</v>
      </c>
      <c r="C47" s="11">
        <v>750</v>
      </c>
      <c r="D47" s="25">
        <v>9.8858368910141423E-2</v>
      </c>
      <c r="E47" s="10" t="s">
        <v>577</v>
      </c>
    </row>
    <row r="48" spans="1:7">
      <c r="A48" s="10">
        <v>46</v>
      </c>
      <c r="B48" s="11" t="s">
        <v>47</v>
      </c>
      <c r="C48" s="11">
        <v>750</v>
      </c>
      <c r="D48" s="27">
        <v>0</v>
      </c>
      <c r="E48" s="10" t="s">
        <v>577</v>
      </c>
    </row>
    <row r="49" spans="1:5">
      <c r="A49" s="10">
        <v>47</v>
      </c>
      <c r="B49" s="11" t="s">
        <v>48</v>
      </c>
      <c r="C49" s="11">
        <v>750</v>
      </c>
      <c r="D49" s="25">
        <v>5.2724463418742096E-3</v>
      </c>
      <c r="E49" s="10" t="s">
        <v>577</v>
      </c>
    </row>
    <row r="50" spans="1:5">
      <c r="A50" s="10">
        <v>48</v>
      </c>
      <c r="B50" s="11" t="s">
        <v>49</v>
      </c>
      <c r="C50" s="11">
        <v>330</v>
      </c>
      <c r="D50" s="25">
        <v>1.0647412473729306E-2</v>
      </c>
      <c r="E50" s="10" t="s">
        <v>577</v>
      </c>
    </row>
    <row r="51" spans="1:5">
      <c r="A51" s="10">
        <v>49</v>
      </c>
      <c r="B51" s="11" t="s">
        <v>50</v>
      </c>
      <c r="C51" s="11">
        <v>330</v>
      </c>
      <c r="D51" s="25">
        <v>9.8858368910141423E-2</v>
      </c>
      <c r="E51" s="10" t="s">
        <v>577</v>
      </c>
    </row>
    <row r="52" spans="1:5">
      <c r="A52" s="10">
        <v>50</v>
      </c>
      <c r="B52" s="11" t="s">
        <v>51</v>
      </c>
      <c r="C52" s="11">
        <v>750</v>
      </c>
      <c r="D52" s="27">
        <v>0</v>
      </c>
      <c r="E52" s="10" t="s">
        <v>577</v>
      </c>
    </row>
    <row r="53" spans="1:5">
      <c r="A53" s="10">
        <v>51</v>
      </c>
      <c r="B53" s="11" t="s">
        <v>52</v>
      </c>
      <c r="C53" s="11">
        <v>750</v>
      </c>
      <c r="D53" s="25">
        <v>0.17904349035947836</v>
      </c>
      <c r="E53" s="10" t="s">
        <v>577</v>
      </c>
    </row>
    <row r="54" spans="1:5">
      <c r="A54" s="10">
        <v>52</v>
      </c>
      <c r="B54" s="11" t="s">
        <v>53</v>
      </c>
      <c r="C54" s="11">
        <v>330</v>
      </c>
      <c r="D54" s="25">
        <v>0</v>
      </c>
      <c r="E54" s="10" t="s">
        <v>577</v>
      </c>
    </row>
    <row r="55" spans="1:5">
      <c r="A55" s="10">
        <v>53</v>
      </c>
      <c r="B55" s="11" t="s">
        <v>54</v>
      </c>
      <c r="C55" s="11">
        <v>330</v>
      </c>
      <c r="D55" s="25">
        <v>0</v>
      </c>
      <c r="E55" s="10" t="s">
        <v>577</v>
      </c>
    </row>
    <row r="56" spans="1:5">
      <c r="A56" s="10">
        <v>54</v>
      </c>
      <c r="B56" s="11" t="s">
        <v>55</v>
      </c>
      <c r="C56" s="11">
        <v>330</v>
      </c>
      <c r="D56" s="25">
        <v>4.712248918050075E-2</v>
      </c>
      <c r="E56" s="10" t="s">
        <v>577</v>
      </c>
    </row>
    <row r="57" spans="1:5">
      <c r="A57" s="10">
        <v>55</v>
      </c>
      <c r="B57" s="11" t="s">
        <v>56</v>
      </c>
      <c r="C57" s="11">
        <v>330</v>
      </c>
      <c r="D57" s="25">
        <v>0</v>
      </c>
      <c r="E57" s="10" t="s">
        <v>577</v>
      </c>
    </row>
    <row r="58" spans="1:5">
      <c r="A58" s="10">
        <v>56</v>
      </c>
      <c r="B58" s="11" t="s">
        <v>57</v>
      </c>
      <c r="C58" s="11">
        <v>330</v>
      </c>
      <c r="D58" s="25">
        <v>0</v>
      </c>
      <c r="E58" s="10" t="s">
        <v>577</v>
      </c>
    </row>
    <row r="59" spans="1:5">
      <c r="A59" s="10">
        <v>57</v>
      </c>
      <c r="B59" s="11" t="s">
        <v>58</v>
      </c>
      <c r="C59" s="11">
        <v>750</v>
      </c>
      <c r="D59" s="27">
        <v>0</v>
      </c>
      <c r="E59" s="10" t="s">
        <v>85</v>
      </c>
    </row>
    <row r="60" spans="1:5">
      <c r="A60" s="10">
        <v>58</v>
      </c>
      <c r="B60" s="11" t="s">
        <v>59</v>
      </c>
      <c r="C60" s="11">
        <v>750</v>
      </c>
      <c r="D60" s="25">
        <v>0</v>
      </c>
      <c r="E60" s="10" t="s">
        <v>577</v>
      </c>
    </row>
    <row r="61" spans="1:5">
      <c r="A61" s="10">
        <v>59</v>
      </c>
      <c r="B61" s="11" t="s">
        <v>60</v>
      </c>
      <c r="C61" s="11">
        <v>750</v>
      </c>
      <c r="D61" s="25">
        <v>2.0503957996177481E-2</v>
      </c>
      <c r="E61" s="10" t="s">
        <v>577</v>
      </c>
    </row>
    <row r="62" spans="1:5">
      <c r="A62" s="10">
        <v>60</v>
      </c>
      <c r="B62" s="11" t="s">
        <v>61</v>
      </c>
      <c r="C62" s="11">
        <v>330</v>
      </c>
      <c r="D62" s="25">
        <v>0</v>
      </c>
      <c r="E62" s="10" t="s">
        <v>577</v>
      </c>
    </row>
    <row r="63" spans="1:5">
      <c r="A63" s="10">
        <v>61</v>
      </c>
      <c r="B63" s="11" t="s">
        <v>62</v>
      </c>
      <c r="C63" s="11">
        <v>330</v>
      </c>
      <c r="D63" s="25">
        <v>2.9291368565967826E-2</v>
      </c>
      <c r="E63" s="10" t="s">
        <v>577</v>
      </c>
    </row>
    <row r="64" spans="1:5">
      <c r="A64" s="10">
        <v>62</v>
      </c>
      <c r="B64" s="11" t="s">
        <v>63</v>
      </c>
      <c r="C64" s="11">
        <v>330</v>
      </c>
      <c r="D64" s="25">
        <v>0</v>
      </c>
      <c r="E64" s="10" t="s">
        <v>577</v>
      </c>
    </row>
    <row r="65" spans="1:5">
      <c r="A65" s="10">
        <v>63</v>
      </c>
      <c r="B65" s="11" t="s">
        <v>64</v>
      </c>
      <c r="C65" s="11">
        <v>330</v>
      </c>
      <c r="D65" s="25">
        <v>0</v>
      </c>
      <c r="E65" s="10" t="s">
        <v>577</v>
      </c>
    </row>
    <row r="66" spans="1:5">
      <c r="A66" s="10">
        <v>64</v>
      </c>
      <c r="B66" s="11" t="s">
        <v>65</v>
      </c>
      <c r="C66" s="11">
        <v>330</v>
      </c>
      <c r="D66" s="27">
        <v>0</v>
      </c>
      <c r="E66" s="10" t="s">
        <v>577</v>
      </c>
    </row>
    <row r="67" spans="1:5">
      <c r="A67" s="10">
        <v>65</v>
      </c>
      <c r="B67" s="11" t="s">
        <v>66</v>
      </c>
      <c r="C67" s="11">
        <v>750</v>
      </c>
      <c r="D67" s="27">
        <v>0</v>
      </c>
      <c r="E67" s="10" t="s">
        <v>577</v>
      </c>
    </row>
    <row r="68" spans="1:5">
      <c r="A68" s="10">
        <v>66</v>
      </c>
      <c r="B68" s="11" t="s">
        <v>67</v>
      </c>
      <c r="C68" s="11">
        <v>750</v>
      </c>
      <c r="D68" s="25">
        <v>0</v>
      </c>
      <c r="E68" s="10" t="s">
        <v>577</v>
      </c>
    </row>
    <row r="69" spans="1:5">
      <c r="A69" s="10">
        <v>67</v>
      </c>
      <c r="B69" s="11" t="s">
        <v>68</v>
      </c>
      <c r="C69" s="11">
        <v>750</v>
      </c>
      <c r="D69" s="25">
        <v>8.7874105697903482E-4</v>
      </c>
      <c r="E69" s="10" t="s">
        <v>577</v>
      </c>
    </row>
    <row r="70" spans="1:5">
      <c r="A70" s="10">
        <v>68</v>
      </c>
      <c r="B70" s="11" t="s">
        <v>69</v>
      </c>
      <c r="C70" s="11">
        <v>330</v>
      </c>
      <c r="D70" s="25">
        <v>0</v>
      </c>
      <c r="E70" s="10" t="s">
        <v>577</v>
      </c>
    </row>
    <row r="71" spans="1:5">
      <c r="A71" s="10">
        <v>69</v>
      </c>
      <c r="B71" s="11" t="s">
        <v>70</v>
      </c>
      <c r="C71" s="11">
        <v>330</v>
      </c>
      <c r="D71" s="25">
        <v>0</v>
      </c>
      <c r="E71" s="10" t="s">
        <v>577</v>
      </c>
    </row>
    <row r="72" spans="1:5">
      <c r="A72" s="10">
        <v>70</v>
      </c>
      <c r="B72" s="11" t="s">
        <v>71</v>
      </c>
      <c r="C72" s="11">
        <v>330</v>
      </c>
      <c r="D72" s="25">
        <v>0</v>
      </c>
      <c r="E72" s="10" t="s">
        <v>85</v>
      </c>
    </row>
    <row r="73" spans="1:5">
      <c r="A73" s="10">
        <v>71</v>
      </c>
      <c r="B73" s="11" t="s">
        <v>72</v>
      </c>
      <c r="C73" s="11">
        <v>330</v>
      </c>
      <c r="D73" s="25">
        <v>0</v>
      </c>
      <c r="E73" s="10" t="s">
        <v>85</v>
      </c>
    </row>
    <row r="74" spans="1:5">
      <c r="A74" s="10">
        <v>72</v>
      </c>
      <c r="B74" s="11" t="s">
        <v>73</v>
      </c>
      <c r="C74" s="11">
        <v>750</v>
      </c>
      <c r="D74" s="27">
        <v>0</v>
      </c>
      <c r="E74" s="10" t="s">
        <v>577</v>
      </c>
    </row>
    <row r="75" spans="1:5">
      <c r="A75" s="10">
        <v>73</v>
      </c>
      <c r="B75" s="11" t="s">
        <v>74</v>
      </c>
      <c r="C75" s="11">
        <v>330</v>
      </c>
      <c r="D75" s="25">
        <v>0</v>
      </c>
      <c r="E75" s="10" t="s">
        <v>577</v>
      </c>
    </row>
    <row r="76" spans="1:5">
      <c r="A76" s="10">
        <v>74</v>
      </c>
      <c r="B76" s="11" t="s">
        <v>75</v>
      </c>
      <c r="C76" s="11">
        <v>330</v>
      </c>
      <c r="D76" s="25">
        <v>0</v>
      </c>
      <c r="E76" s="10" t="s">
        <v>577</v>
      </c>
    </row>
    <row r="77" spans="1:5">
      <c r="A77" s="10">
        <v>75</v>
      </c>
      <c r="B77" s="11" t="s">
        <v>76</v>
      </c>
      <c r="C77" s="11">
        <v>330</v>
      </c>
      <c r="D77" s="25">
        <v>0</v>
      </c>
      <c r="E77" s="10" t="s">
        <v>577</v>
      </c>
    </row>
    <row r="78" spans="1:5">
      <c r="A78" s="10">
        <v>76</v>
      </c>
      <c r="B78" s="11" t="s">
        <v>77</v>
      </c>
      <c r="C78" s="11">
        <v>330</v>
      </c>
      <c r="D78" s="25">
        <v>0</v>
      </c>
      <c r="E78" s="10" t="s">
        <v>577</v>
      </c>
    </row>
    <row r="79" spans="1:5">
      <c r="A79" s="10">
        <v>77</v>
      </c>
      <c r="B79" s="11" t="s">
        <v>78</v>
      </c>
      <c r="C79" s="11">
        <v>330</v>
      </c>
      <c r="D79" s="25">
        <v>0</v>
      </c>
      <c r="E79" s="10" t="s">
        <v>577</v>
      </c>
    </row>
    <row r="80" spans="1:5">
      <c r="A80" s="10">
        <v>78</v>
      </c>
      <c r="B80" s="11" t="s">
        <v>79</v>
      </c>
      <c r="C80" s="11">
        <v>330</v>
      </c>
      <c r="D80" s="25">
        <v>0</v>
      </c>
      <c r="E80" s="10" t="s">
        <v>577</v>
      </c>
    </row>
    <row r="81" spans="1:5">
      <c r="A81" s="10">
        <v>79</v>
      </c>
      <c r="B81" s="11" t="s">
        <v>80</v>
      </c>
      <c r="C81" s="11">
        <v>330</v>
      </c>
      <c r="D81" s="25">
        <v>0</v>
      </c>
      <c r="E81" s="10" t="s">
        <v>85</v>
      </c>
    </row>
    <row r="82" spans="1:5">
      <c r="A82" s="10">
        <v>80</v>
      </c>
      <c r="B82" s="11" t="s">
        <v>81</v>
      </c>
      <c r="C82" s="11">
        <v>330</v>
      </c>
      <c r="D82" s="25">
        <v>1.9991359046273045E-2</v>
      </c>
      <c r="E82" s="10" t="s">
        <v>577</v>
      </c>
    </row>
    <row r="83" spans="1:5">
      <c r="A83" s="10">
        <v>81</v>
      </c>
      <c r="B83" s="11" t="s">
        <v>82</v>
      </c>
      <c r="C83" s="11">
        <v>750</v>
      </c>
      <c r="D83" s="27">
        <v>0</v>
      </c>
      <c r="E83" s="10" t="s">
        <v>577</v>
      </c>
    </row>
    <row r="84" spans="1:5">
      <c r="A84" s="10">
        <v>82</v>
      </c>
      <c r="B84" s="11" t="s">
        <v>83</v>
      </c>
      <c r="C84" s="11">
        <v>330</v>
      </c>
      <c r="D84" s="25">
        <v>0</v>
      </c>
      <c r="E84" s="10" t="s">
        <v>577</v>
      </c>
    </row>
    <row r="85" spans="1:5">
      <c r="A85" s="10">
        <v>83</v>
      </c>
      <c r="B85" s="11" t="s">
        <v>84</v>
      </c>
      <c r="C85" s="11">
        <v>750</v>
      </c>
      <c r="D85" s="27">
        <v>0</v>
      </c>
      <c r="E85" s="10" t="s">
        <v>577</v>
      </c>
    </row>
    <row r="86" spans="1:5">
      <c r="A86" s="10">
        <v>84</v>
      </c>
      <c r="B86" s="11" t="s">
        <v>578</v>
      </c>
      <c r="C86" s="11">
        <v>330</v>
      </c>
      <c r="D86" s="25">
        <v>2.9291368565967826E-2</v>
      </c>
      <c r="E86" s="10" t="s">
        <v>577</v>
      </c>
    </row>
    <row r="87" spans="1:5">
      <c r="A87" s="10">
        <v>85</v>
      </c>
      <c r="B87" s="11" t="s">
        <v>579</v>
      </c>
      <c r="C87" s="11">
        <v>330</v>
      </c>
      <c r="D87" s="25">
        <v>0.11020877422945395</v>
      </c>
      <c r="E87" s="10" t="s">
        <v>85</v>
      </c>
    </row>
    <row r="88" spans="1:5">
      <c r="A88" s="10">
        <v>86</v>
      </c>
      <c r="B88" s="11" t="s">
        <v>580</v>
      </c>
      <c r="C88" s="11">
        <v>330</v>
      </c>
      <c r="D88" s="25">
        <v>7.4692989843217969E-2</v>
      </c>
      <c r="E88" s="10" t="s">
        <v>577</v>
      </c>
    </row>
    <row r="89" spans="1:5">
      <c r="A89" s="10">
        <v>87</v>
      </c>
      <c r="B89" s="11" t="s">
        <v>581</v>
      </c>
      <c r="C89" s="11">
        <v>330</v>
      </c>
      <c r="D89" s="25">
        <v>8.6775679376679682E-2</v>
      </c>
      <c r="E89" s="10" t="s">
        <v>577</v>
      </c>
    </row>
    <row r="90" spans="1:5">
      <c r="A90" s="10">
        <v>88</v>
      </c>
      <c r="B90" s="11" t="s">
        <v>582</v>
      </c>
      <c r="C90" s="11">
        <v>330</v>
      </c>
      <c r="D90" s="25">
        <v>1.9844902203443204E-2</v>
      </c>
      <c r="E90" s="10" t="s">
        <v>85</v>
      </c>
    </row>
    <row r="91" spans="1:5">
      <c r="A91" s="10">
        <v>89</v>
      </c>
      <c r="B91" s="11" t="s">
        <v>583</v>
      </c>
      <c r="C91" s="11">
        <v>330</v>
      </c>
      <c r="D91" s="25">
        <v>0</v>
      </c>
      <c r="E91" s="10" t="s">
        <v>577</v>
      </c>
    </row>
    <row r="92" spans="1:5">
      <c r="A92" s="10">
        <v>90</v>
      </c>
      <c r="B92" s="11" t="s">
        <v>584</v>
      </c>
      <c r="C92" s="11">
        <v>330</v>
      </c>
      <c r="D92" s="25">
        <v>6.5612665587767932E-2</v>
      </c>
      <c r="E92" s="10" t="s">
        <v>577</v>
      </c>
    </row>
    <row r="93" spans="1:5">
      <c r="A93" s="10">
        <v>91</v>
      </c>
      <c r="B93" s="11" t="s">
        <v>585</v>
      </c>
      <c r="C93" s="11">
        <v>330</v>
      </c>
      <c r="D93" s="25">
        <v>4.1007915992354958E-3</v>
      </c>
      <c r="E93" s="10" t="s">
        <v>577</v>
      </c>
    </row>
    <row r="94" spans="1:5">
      <c r="A94" s="10"/>
      <c r="D94" s="25"/>
    </row>
    <row r="95" spans="1:5">
      <c r="A95" s="10">
        <v>92</v>
      </c>
      <c r="B95" s="11" t="s">
        <v>586</v>
      </c>
      <c r="C95" s="11">
        <v>750</v>
      </c>
      <c r="D95" s="25">
        <v>0.11597435182603848</v>
      </c>
      <c r="E95" s="10" t="s">
        <v>123</v>
      </c>
    </row>
    <row r="96" spans="1:5">
      <c r="A96" s="10">
        <v>93</v>
      </c>
      <c r="B96" s="11" t="s">
        <v>87</v>
      </c>
      <c r="C96" s="11">
        <v>750</v>
      </c>
      <c r="D96" s="25">
        <v>8.9211039866183436E-2</v>
      </c>
      <c r="E96" s="10" t="s">
        <v>587</v>
      </c>
    </row>
    <row r="97" spans="1:5">
      <c r="A97" s="10">
        <v>94</v>
      </c>
      <c r="B97" s="11" t="s">
        <v>88</v>
      </c>
      <c r="C97" s="11">
        <v>750</v>
      </c>
      <c r="D97" s="25">
        <v>0</v>
      </c>
      <c r="E97" s="10" t="s">
        <v>587</v>
      </c>
    </row>
    <row r="98" spans="1:5">
      <c r="A98" s="10">
        <v>95</v>
      </c>
      <c r="B98" s="11" t="s">
        <v>89</v>
      </c>
      <c r="C98" s="11">
        <v>330</v>
      </c>
      <c r="D98" s="25">
        <v>0</v>
      </c>
      <c r="E98" s="10" t="s">
        <v>587</v>
      </c>
    </row>
    <row r="99" spans="1:5">
      <c r="A99" s="10">
        <v>96</v>
      </c>
      <c r="B99" s="11" t="s">
        <v>90</v>
      </c>
      <c r="C99" s="11">
        <v>330</v>
      </c>
      <c r="D99" s="25">
        <v>0</v>
      </c>
      <c r="E99" s="10" t="s">
        <v>587</v>
      </c>
    </row>
    <row r="100" spans="1:5">
      <c r="A100" s="10">
        <v>97</v>
      </c>
      <c r="B100" s="11" t="s">
        <v>91</v>
      </c>
      <c r="C100" s="11">
        <v>750</v>
      </c>
      <c r="D100" s="27">
        <v>0</v>
      </c>
      <c r="E100" s="10" t="s">
        <v>587</v>
      </c>
    </row>
    <row r="101" spans="1:5">
      <c r="A101" s="10">
        <v>98</v>
      </c>
      <c r="B101" s="11" t="s">
        <v>92</v>
      </c>
      <c r="C101" s="11">
        <v>750</v>
      </c>
      <c r="D101" s="25">
        <v>0</v>
      </c>
      <c r="E101" s="10" t="s">
        <v>587</v>
      </c>
    </row>
    <row r="102" spans="1:5">
      <c r="A102" s="10">
        <v>99</v>
      </c>
      <c r="B102" s="11" t="s">
        <v>93</v>
      </c>
      <c r="C102" s="11">
        <v>750</v>
      </c>
      <c r="D102" s="25">
        <v>0.2088095901867856</v>
      </c>
      <c r="E102" s="10" t="s">
        <v>587</v>
      </c>
    </row>
    <row r="103" spans="1:5">
      <c r="A103" s="10">
        <v>100</v>
      </c>
      <c r="B103" s="11" t="s">
        <v>94</v>
      </c>
      <c r="C103" s="11">
        <v>750</v>
      </c>
      <c r="D103" s="25">
        <v>0.20007434253322182</v>
      </c>
      <c r="E103" s="10" t="s">
        <v>587</v>
      </c>
    </row>
    <row r="104" spans="1:5">
      <c r="A104" s="10">
        <v>101</v>
      </c>
      <c r="B104" s="11" t="s">
        <v>95</v>
      </c>
      <c r="C104" s="11">
        <v>330</v>
      </c>
      <c r="D104" s="25">
        <v>0</v>
      </c>
      <c r="E104" s="10" t="s">
        <v>587</v>
      </c>
    </row>
    <row r="105" spans="1:5">
      <c r="A105" s="10">
        <v>102</v>
      </c>
      <c r="B105" s="11" t="s">
        <v>96</v>
      </c>
      <c r="C105" s="11">
        <v>330</v>
      </c>
      <c r="D105" s="25">
        <v>0</v>
      </c>
      <c r="E105" s="10" t="s">
        <v>587</v>
      </c>
    </row>
    <row r="106" spans="1:5">
      <c r="A106" s="10">
        <v>103</v>
      </c>
      <c r="B106" s="11" t="s">
        <v>97</v>
      </c>
      <c r="C106" s="11">
        <v>330</v>
      </c>
      <c r="D106" s="25">
        <v>0</v>
      </c>
      <c r="E106" s="10" t="s">
        <v>587</v>
      </c>
    </row>
    <row r="107" spans="1:5">
      <c r="A107" s="10">
        <v>104</v>
      </c>
      <c r="B107" s="11" t="s">
        <v>98</v>
      </c>
      <c r="C107" s="11">
        <v>330</v>
      </c>
      <c r="D107" s="25">
        <v>0</v>
      </c>
      <c r="E107" s="10" t="s">
        <v>587</v>
      </c>
    </row>
    <row r="108" spans="1:5">
      <c r="A108" s="10">
        <v>105</v>
      </c>
      <c r="B108" s="11" t="s">
        <v>99</v>
      </c>
      <c r="C108" s="11">
        <v>330</v>
      </c>
      <c r="D108" s="25">
        <v>0</v>
      </c>
      <c r="E108" s="10" t="s">
        <v>587</v>
      </c>
    </row>
    <row r="109" spans="1:5">
      <c r="A109" s="10">
        <v>106</v>
      </c>
      <c r="B109" s="11" t="s">
        <v>100</v>
      </c>
      <c r="C109" s="11">
        <v>750</v>
      </c>
      <c r="D109" s="27">
        <v>0</v>
      </c>
      <c r="E109" s="10" t="s">
        <v>587</v>
      </c>
    </row>
    <row r="110" spans="1:5">
      <c r="A110" s="10">
        <v>107</v>
      </c>
      <c r="B110" s="11" t="s">
        <v>101</v>
      </c>
      <c r="C110" s="11">
        <v>750</v>
      </c>
      <c r="D110" s="27">
        <v>0</v>
      </c>
      <c r="E110" s="10" t="s">
        <v>587</v>
      </c>
    </row>
    <row r="111" spans="1:5">
      <c r="A111" s="10">
        <v>108</v>
      </c>
      <c r="B111" s="11" t="s">
        <v>102</v>
      </c>
      <c r="C111" s="11">
        <v>330</v>
      </c>
      <c r="D111" s="25">
        <v>8.3635349874546967E-3</v>
      </c>
      <c r="E111" s="10" t="s">
        <v>587</v>
      </c>
    </row>
    <row r="112" spans="1:5">
      <c r="A112" s="10">
        <v>109</v>
      </c>
      <c r="B112" s="11" t="s">
        <v>103</v>
      </c>
      <c r="C112" s="11">
        <v>110</v>
      </c>
      <c r="D112" s="25">
        <v>0</v>
      </c>
      <c r="E112" s="10" t="s">
        <v>587</v>
      </c>
    </row>
    <row r="113" spans="1:5">
      <c r="A113" s="10">
        <v>110</v>
      </c>
      <c r="B113" s="11" t="s">
        <v>104</v>
      </c>
      <c r="C113" s="11">
        <v>330</v>
      </c>
      <c r="D113" s="25">
        <v>0</v>
      </c>
      <c r="E113" s="10" t="s">
        <v>587</v>
      </c>
    </row>
    <row r="114" spans="1:5">
      <c r="A114" s="10">
        <v>111</v>
      </c>
      <c r="B114" s="11" t="s">
        <v>105</v>
      </c>
      <c r="C114" s="11">
        <v>330</v>
      </c>
      <c r="D114" s="25">
        <v>0</v>
      </c>
      <c r="E114" s="10" t="s">
        <v>587</v>
      </c>
    </row>
    <row r="115" spans="1:5">
      <c r="A115" s="10">
        <v>112</v>
      </c>
      <c r="B115" s="11" t="s">
        <v>106</v>
      </c>
      <c r="C115" s="11">
        <v>330</v>
      </c>
      <c r="D115" s="27">
        <v>0</v>
      </c>
      <c r="E115" s="10" t="s">
        <v>587</v>
      </c>
    </row>
    <row r="116" spans="1:5">
      <c r="A116" s="10">
        <v>113</v>
      </c>
      <c r="B116" s="11" t="s">
        <v>107</v>
      </c>
      <c r="C116" s="11">
        <v>750</v>
      </c>
      <c r="D116" s="25">
        <v>0</v>
      </c>
      <c r="E116" s="10" t="s">
        <v>587</v>
      </c>
    </row>
    <row r="117" spans="1:5">
      <c r="A117" s="10">
        <v>114</v>
      </c>
      <c r="B117" s="11" t="s">
        <v>108</v>
      </c>
      <c r="C117" s="11">
        <v>110</v>
      </c>
      <c r="D117" s="25">
        <v>0</v>
      </c>
      <c r="E117" s="10" t="s">
        <v>587</v>
      </c>
    </row>
    <row r="118" spans="1:5">
      <c r="A118" s="10">
        <v>115</v>
      </c>
      <c r="B118" s="11" t="s">
        <v>109</v>
      </c>
      <c r="C118" s="11">
        <v>110</v>
      </c>
      <c r="D118" s="25">
        <v>0</v>
      </c>
      <c r="E118" s="10" t="s">
        <v>123</v>
      </c>
    </row>
    <row r="119" spans="1:5">
      <c r="A119" s="10">
        <v>116</v>
      </c>
      <c r="B119" s="11" t="s">
        <v>110</v>
      </c>
      <c r="C119" s="11">
        <v>330</v>
      </c>
      <c r="D119" s="27">
        <v>0</v>
      </c>
      <c r="E119" s="10" t="s">
        <v>587</v>
      </c>
    </row>
    <row r="120" spans="1:5">
      <c r="A120" s="10">
        <v>117</v>
      </c>
      <c r="B120" s="11" t="s">
        <v>111</v>
      </c>
      <c r="C120" s="11">
        <v>110</v>
      </c>
      <c r="D120" s="25">
        <v>0</v>
      </c>
      <c r="E120" s="10" t="s">
        <v>587</v>
      </c>
    </row>
    <row r="121" spans="1:5">
      <c r="A121" s="10">
        <v>118</v>
      </c>
      <c r="B121" s="11" t="s">
        <v>112</v>
      </c>
      <c r="C121" s="11">
        <v>110</v>
      </c>
      <c r="D121" s="25">
        <v>0</v>
      </c>
      <c r="E121" s="10" t="s">
        <v>587</v>
      </c>
    </row>
    <row r="122" spans="1:5">
      <c r="A122" s="10">
        <v>119</v>
      </c>
      <c r="B122" s="11" t="s">
        <v>113</v>
      </c>
      <c r="C122" s="11">
        <v>330</v>
      </c>
      <c r="D122" s="25">
        <v>0</v>
      </c>
      <c r="E122" s="10" t="s">
        <v>587</v>
      </c>
    </row>
    <row r="123" spans="1:5">
      <c r="A123" s="10">
        <v>120</v>
      </c>
      <c r="B123" s="11" t="s">
        <v>114</v>
      </c>
      <c r="C123" s="11">
        <v>330</v>
      </c>
      <c r="D123" s="27">
        <v>0</v>
      </c>
      <c r="E123" s="10" t="s">
        <v>587</v>
      </c>
    </row>
    <row r="124" spans="1:5">
      <c r="A124" s="10">
        <v>121</v>
      </c>
      <c r="B124" s="11" t="s">
        <v>115</v>
      </c>
      <c r="C124" s="11">
        <v>330</v>
      </c>
      <c r="D124" s="25">
        <v>0</v>
      </c>
      <c r="E124" s="10" t="s">
        <v>123</v>
      </c>
    </row>
    <row r="125" spans="1:5">
      <c r="A125" s="10">
        <v>122</v>
      </c>
      <c r="B125" s="11" t="s">
        <v>116</v>
      </c>
      <c r="C125" s="11">
        <v>110</v>
      </c>
      <c r="D125" s="25">
        <v>0</v>
      </c>
      <c r="E125" s="10" t="s">
        <v>587</v>
      </c>
    </row>
    <row r="126" spans="1:5">
      <c r="A126" s="10">
        <v>123</v>
      </c>
      <c r="B126" s="11" t="s">
        <v>117</v>
      </c>
      <c r="C126" s="11">
        <v>330</v>
      </c>
      <c r="D126" s="25">
        <v>0</v>
      </c>
      <c r="E126" s="10" t="s">
        <v>587</v>
      </c>
    </row>
    <row r="127" spans="1:5">
      <c r="A127" s="10">
        <v>124</v>
      </c>
      <c r="B127" s="11" t="s">
        <v>118</v>
      </c>
      <c r="C127" s="11">
        <v>330</v>
      </c>
      <c r="D127" s="27">
        <v>0</v>
      </c>
      <c r="E127" s="10" t="s">
        <v>587</v>
      </c>
    </row>
    <row r="128" spans="1:5">
      <c r="A128" s="10">
        <v>125</v>
      </c>
      <c r="B128" s="11" t="s">
        <v>119</v>
      </c>
      <c r="C128" s="11">
        <v>750</v>
      </c>
      <c r="D128" s="25">
        <v>0</v>
      </c>
      <c r="E128" s="10" t="s">
        <v>587</v>
      </c>
    </row>
    <row r="129" spans="1:5">
      <c r="A129" s="10">
        <v>126</v>
      </c>
      <c r="B129" s="11" t="s">
        <v>120</v>
      </c>
      <c r="C129" s="11">
        <v>750</v>
      </c>
      <c r="D129" s="25">
        <v>0</v>
      </c>
      <c r="E129" s="10" t="s">
        <v>587</v>
      </c>
    </row>
    <row r="130" spans="1:5">
      <c r="A130" s="10">
        <v>127</v>
      </c>
      <c r="B130" s="11" t="s">
        <v>121</v>
      </c>
      <c r="C130" s="11">
        <v>750</v>
      </c>
      <c r="D130" s="25">
        <v>0</v>
      </c>
      <c r="E130" s="10" t="s">
        <v>587</v>
      </c>
    </row>
    <row r="131" spans="1:5">
      <c r="A131" s="10">
        <v>128</v>
      </c>
      <c r="B131" s="11" t="s">
        <v>122</v>
      </c>
      <c r="C131" s="11">
        <v>750</v>
      </c>
      <c r="D131" s="25">
        <v>6.0403308242728375E-3</v>
      </c>
      <c r="E131" s="10" t="s">
        <v>587</v>
      </c>
    </row>
    <row r="132" spans="1:5">
      <c r="A132" s="10">
        <v>129</v>
      </c>
      <c r="B132" s="11" t="s">
        <v>588</v>
      </c>
      <c r="C132" s="11">
        <v>330</v>
      </c>
      <c r="D132" s="25">
        <v>0.14283059195242079</v>
      </c>
      <c r="E132" s="10" t="s">
        <v>587</v>
      </c>
    </row>
    <row r="133" spans="1:5">
      <c r="A133" s="10">
        <v>130</v>
      </c>
      <c r="B133" s="11" t="s">
        <v>589</v>
      </c>
      <c r="C133" s="11">
        <v>330</v>
      </c>
      <c r="D133" s="25">
        <v>0</v>
      </c>
      <c r="E133" s="10" t="s">
        <v>587</v>
      </c>
    </row>
    <row r="134" spans="1:5">
      <c r="A134" s="10">
        <v>131</v>
      </c>
      <c r="B134" s="11" t="s">
        <v>590</v>
      </c>
      <c r="C134" s="11">
        <v>330</v>
      </c>
      <c r="D134" s="25">
        <v>0</v>
      </c>
      <c r="E134" s="10" t="s">
        <v>587</v>
      </c>
    </row>
    <row r="135" spans="1:5">
      <c r="A135" s="10">
        <v>132</v>
      </c>
      <c r="B135" s="11" t="s">
        <v>591</v>
      </c>
      <c r="C135" s="11">
        <v>110</v>
      </c>
      <c r="D135" s="25">
        <v>7.8617228882074161E-2</v>
      </c>
      <c r="E135" s="10" t="s">
        <v>587</v>
      </c>
    </row>
    <row r="136" spans="1:5">
      <c r="A136" s="10">
        <v>133</v>
      </c>
      <c r="B136" s="11" t="s">
        <v>592</v>
      </c>
      <c r="C136" s="11">
        <v>110</v>
      </c>
      <c r="D136" s="25">
        <v>2.2302759966545859E-2</v>
      </c>
      <c r="E136" s="10" t="s">
        <v>587</v>
      </c>
    </row>
    <row r="137" spans="1:5">
      <c r="A137" s="10">
        <v>134</v>
      </c>
      <c r="B137" s="11" t="s">
        <v>593</v>
      </c>
      <c r="C137" s="11">
        <v>110</v>
      </c>
      <c r="D137" s="25">
        <v>1.4218009478672985E-2</v>
      </c>
      <c r="E137" s="10" t="s">
        <v>587</v>
      </c>
    </row>
    <row r="138" spans="1:5">
      <c r="A138" s="10">
        <v>135</v>
      </c>
      <c r="B138" s="11" t="s">
        <v>594</v>
      </c>
      <c r="C138" s="11">
        <v>110</v>
      </c>
      <c r="D138" s="25">
        <v>0.11355821949632934</v>
      </c>
      <c r="E138" s="10" t="s">
        <v>587</v>
      </c>
    </row>
    <row r="139" spans="1:5">
      <c r="A139" s="10">
        <v>136</v>
      </c>
      <c r="B139" s="11" t="s">
        <v>595</v>
      </c>
      <c r="C139" s="11">
        <v>330</v>
      </c>
      <c r="D139" s="25">
        <v>0</v>
      </c>
      <c r="E139" s="10" t="s">
        <v>587</v>
      </c>
    </row>
    <row r="140" spans="1:5">
      <c r="A140" s="10">
        <v>137</v>
      </c>
      <c r="B140" s="11" t="s">
        <v>666</v>
      </c>
      <c r="C140" s="17">
        <v>330</v>
      </c>
      <c r="D140" s="25">
        <v>0</v>
      </c>
      <c r="E140" s="10" t="s">
        <v>123</v>
      </c>
    </row>
    <row r="141" spans="1:5">
      <c r="A141" s="10"/>
      <c r="D141" s="25"/>
    </row>
    <row r="142" spans="1:5">
      <c r="A142" s="10">
        <v>138</v>
      </c>
      <c r="B142" s="11" t="s">
        <v>596</v>
      </c>
      <c r="C142" s="11">
        <v>500</v>
      </c>
      <c r="D142" s="25">
        <v>6.4838929293147603E-3</v>
      </c>
      <c r="E142" s="10" t="s">
        <v>598</v>
      </c>
    </row>
    <row r="143" spans="1:5">
      <c r="A143" s="10">
        <v>139</v>
      </c>
      <c r="B143" s="11" t="s">
        <v>2</v>
      </c>
      <c r="C143" s="11">
        <v>500</v>
      </c>
      <c r="D143" s="25">
        <v>6.4838929293147603E-3</v>
      </c>
      <c r="E143" s="10" t="s">
        <v>598</v>
      </c>
    </row>
    <row r="144" spans="1:5">
      <c r="A144" s="10">
        <v>140</v>
      </c>
      <c r="B144" s="11" t="s">
        <v>3</v>
      </c>
      <c r="C144" s="11">
        <v>500</v>
      </c>
      <c r="D144" s="25">
        <v>6.4838929293147603E-3</v>
      </c>
      <c r="E144" s="10" t="s">
        <v>597</v>
      </c>
    </row>
    <row r="145" spans="1:5">
      <c r="A145" s="10">
        <v>141</v>
      </c>
      <c r="B145" s="11" t="s">
        <v>4</v>
      </c>
      <c r="C145" s="11">
        <v>500</v>
      </c>
      <c r="D145" s="25">
        <v>6.4838929293147603E-3</v>
      </c>
      <c r="E145" s="10" t="s">
        <v>598</v>
      </c>
    </row>
    <row r="146" spans="1:5">
      <c r="A146" s="10">
        <v>142</v>
      </c>
      <c r="B146" s="11" t="s">
        <v>5</v>
      </c>
      <c r="C146" s="11">
        <v>750</v>
      </c>
      <c r="D146" s="25">
        <v>0</v>
      </c>
      <c r="E146" s="10" t="s">
        <v>598</v>
      </c>
    </row>
    <row r="147" spans="1:5">
      <c r="A147" s="10">
        <v>143</v>
      </c>
      <c r="B147" s="11" t="s">
        <v>124</v>
      </c>
      <c r="C147" s="11">
        <v>750</v>
      </c>
      <c r="D147" s="25">
        <v>8.1588986027210736E-2</v>
      </c>
      <c r="E147" s="10" t="s">
        <v>598</v>
      </c>
    </row>
    <row r="148" spans="1:5">
      <c r="A148" s="10">
        <v>144</v>
      </c>
      <c r="B148" s="11" t="s">
        <v>125</v>
      </c>
      <c r="C148" s="11">
        <v>330</v>
      </c>
      <c r="D148" s="25">
        <v>9.0990630774717127E-2</v>
      </c>
      <c r="E148" s="10" t="s">
        <v>598</v>
      </c>
    </row>
    <row r="149" spans="1:5">
      <c r="A149" s="10">
        <v>145</v>
      </c>
      <c r="B149" s="11" t="s">
        <v>126</v>
      </c>
      <c r="C149" s="11">
        <v>750</v>
      </c>
      <c r="D149" s="25">
        <v>1.2967785858629521E-2</v>
      </c>
      <c r="E149" s="10" t="s">
        <v>598</v>
      </c>
    </row>
    <row r="150" spans="1:5">
      <c r="A150" s="10">
        <v>146</v>
      </c>
      <c r="B150" s="11" t="s">
        <v>127</v>
      </c>
      <c r="C150" s="11">
        <v>750</v>
      </c>
      <c r="D150" s="25">
        <v>7.7806715151777124E-3</v>
      </c>
      <c r="E150" s="10" t="s">
        <v>598</v>
      </c>
    </row>
    <row r="151" spans="1:5">
      <c r="A151" s="10">
        <v>147</v>
      </c>
      <c r="B151" s="11" t="s">
        <v>128</v>
      </c>
      <c r="C151" s="11">
        <v>750</v>
      </c>
      <c r="D151" s="27">
        <v>0</v>
      </c>
      <c r="E151" s="10" t="s">
        <v>597</v>
      </c>
    </row>
    <row r="152" spans="1:5">
      <c r="A152" s="10">
        <v>148</v>
      </c>
      <c r="B152" s="11" t="s">
        <v>129</v>
      </c>
      <c r="C152" s="11">
        <v>750</v>
      </c>
      <c r="D152" s="25">
        <v>7.7806715151777124E-3</v>
      </c>
      <c r="E152" s="10" t="s">
        <v>598</v>
      </c>
    </row>
    <row r="153" spans="1:5">
      <c r="A153" s="10">
        <v>149</v>
      </c>
      <c r="B153" s="11" t="s">
        <v>130</v>
      </c>
      <c r="C153" s="11">
        <v>750</v>
      </c>
      <c r="D153" s="25">
        <v>7.7806715151777124E-3</v>
      </c>
      <c r="E153" s="10" t="s">
        <v>598</v>
      </c>
    </row>
    <row r="154" spans="1:5">
      <c r="A154" s="10">
        <v>150</v>
      </c>
      <c r="B154" s="11" t="s">
        <v>131</v>
      </c>
      <c r="C154" s="11">
        <v>750</v>
      </c>
      <c r="D154" s="25">
        <v>7.7806715151777124E-3</v>
      </c>
      <c r="E154" s="10" t="s">
        <v>598</v>
      </c>
    </row>
    <row r="155" spans="1:5">
      <c r="A155" s="10">
        <v>151</v>
      </c>
      <c r="B155" s="11" t="s">
        <v>132</v>
      </c>
      <c r="C155" s="11">
        <v>750</v>
      </c>
      <c r="D155" s="25">
        <v>1.2967785858629521E-2</v>
      </c>
      <c r="E155" s="10" t="s">
        <v>598</v>
      </c>
    </row>
    <row r="156" spans="1:5">
      <c r="A156" s="10">
        <v>152</v>
      </c>
      <c r="B156" s="11" t="s">
        <v>133</v>
      </c>
      <c r="C156" s="11">
        <v>750</v>
      </c>
      <c r="D156" s="25">
        <v>7.7806715151777124E-3</v>
      </c>
      <c r="E156" s="10" t="s">
        <v>597</v>
      </c>
    </row>
    <row r="157" spans="1:5">
      <c r="A157" s="10">
        <v>153</v>
      </c>
      <c r="B157" s="11" t="s">
        <v>134</v>
      </c>
      <c r="C157" s="11">
        <v>750</v>
      </c>
      <c r="D157" s="25">
        <v>1.2967785858629521E-2</v>
      </c>
      <c r="E157" s="10" t="s">
        <v>598</v>
      </c>
    </row>
    <row r="158" spans="1:5">
      <c r="A158" s="10">
        <v>154</v>
      </c>
      <c r="B158" s="11" t="s">
        <v>135</v>
      </c>
      <c r="C158" s="11">
        <v>750</v>
      </c>
      <c r="D158" s="25">
        <v>5.6193738720727922E-2</v>
      </c>
      <c r="E158" s="10" t="s">
        <v>598</v>
      </c>
    </row>
    <row r="159" spans="1:5">
      <c r="A159" s="10">
        <v>155</v>
      </c>
      <c r="B159" s="11" t="s">
        <v>136</v>
      </c>
      <c r="C159" s="11">
        <v>750</v>
      </c>
      <c r="D159" s="25">
        <v>3.0690426532089865E-2</v>
      </c>
      <c r="E159" s="10" t="s">
        <v>598</v>
      </c>
    </row>
    <row r="160" spans="1:5">
      <c r="A160" s="10">
        <v>156</v>
      </c>
      <c r="B160" s="11" t="s">
        <v>137</v>
      </c>
      <c r="C160" s="11">
        <v>750</v>
      </c>
      <c r="D160" s="25">
        <v>0.10730842798015928</v>
      </c>
      <c r="E160" s="10" t="s">
        <v>598</v>
      </c>
    </row>
    <row r="161" spans="1:5">
      <c r="A161" s="10">
        <v>157</v>
      </c>
      <c r="B161" s="11" t="s">
        <v>138</v>
      </c>
      <c r="C161" s="11">
        <v>750</v>
      </c>
      <c r="D161" s="25">
        <v>7.7806715151777124E-3</v>
      </c>
      <c r="E161" s="10" t="s">
        <v>598</v>
      </c>
    </row>
    <row r="162" spans="1:5">
      <c r="A162" s="10">
        <v>158</v>
      </c>
      <c r="B162" s="11" t="s">
        <v>139</v>
      </c>
      <c r="C162" s="11">
        <v>750</v>
      </c>
      <c r="D162" s="25">
        <v>0.26367831245880025</v>
      </c>
      <c r="E162" s="10" t="s">
        <v>598</v>
      </c>
    </row>
    <row r="163" spans="1:5">
      <c r="A163" s="10">
        <v>159</v>
      </c>
      <c r="B163" s="11" t="s">
        <v>140</v>
      </c>
      <c r="C163" s="11">
        <v>750</v>
      </c>
      <c r="D163" s="25">
        <v>0</v>
      </c>
      <c r="E163" s="10" t="s">
        <v>598</v>
      </c>
    </row>
    <row r="164" spans="1:5">
      <c r="A164" s="10">
        <v>160</v>
      </c>
      <c r="B164" s="11" t="s">
        <v>141</v>
      </c>
      <c r="C164" s="11">
        <v>750</v>
      </c>
      <c r="D164" s="25">
        <v>1.5561343030355425E-2</v>
      </c>
      <c r="E164" s="10" t="s">
        <v>598</v>
      </c>
    </row>
    <row r="165" spans="1:5">
      <c r="A165" s="10">
        <v>161</v>
      </c>
      <c r="B165" s="11" t="s">
        <v>142</v>
      </c>
      <c r="C165" s="11">
        <v>750</v>
      </c>
      <c r="D165" s="25">
        <v>5.4216151377286914E-2</v>
      </c>
      <c r="E165" s="10" t="s">
        <v>598</v>
      </c>
    </row>
    <row r="166" spans="1:5">
      <c r="A166" s="10">
        <v>162</v>
      </c>
      <c r="B166" s="11" t="s">
        <v>599</v>
      </c>
      <c r="C166" s="11">
        <v>500</v>
      </c>
      <c r="D166" s="25">
        <v>0</v>
      </c>
      <c r="E166" s="10" t="s">
        <v>598</v>
      </c>
    </row>
    <row r="167" spans="1:5">
      <c r="A167" s="10">
        <v>163</v>
      </c>
      <c r="B167" s="11" t="s">
        <v>600</v>
      </c>
      <c r="C167" s="11">
        <v>330</v>
      </c>
      <c r="D167" s="25">
        <v>0.18824902471443852</v>
      </c>
      <c r="E167" s="10" t="s">
        <v>598</v>
      </c>
    </row>
    <row r="168" spans="1:5">
      <c r="A168" s="10"/>
      <c r="D168" s="25"/>
    </row>
    <row r="169" spans="1:5">
      <c r="A169" s="10">
        <v>164</v>
      </c>
      <c r="B169" s="11" t="s">
        <v>601</v>
      </c>
      <c r="C169" s="11">
        <v>750</v>
      </c>
      <c r="D169" s="25">
        <v>0</v>
      </c>
      <c r="E169" s="10" t="s">
        <v>603</v>
      </c>
    </row>
    <row r="170" spans="1:5">
      <c r="A170" s="10">
        <v>165</v>
      </c>
      <c r="B170" s="11" t="s">
        <v>144</v>
      </c>
      <c r="C170" s="11">
        <v>220</v>
      </c>
      <c r="D170" s="25">
        <v>0</v>
      </c>
      <c r="E170" s="10" t="s">
        <v>603</v>
      </c>
    </row>
    <row r="171" spans="1:5">
      <c r="A171" s="10">
        <v>166</v>
      </c>
      <c r="B171" s="11" t="s">
        <v>145</v>
      </c>
      <c r="C171" s="11">
        <v>110</v>
      </c>
      <c r="D171" s="25">
        <v>0</v>
      </c>
      <c r="E171" s="10" t="s">
        <v>603</v>
      </c>
    </row>
    <row r="172" spans="1:5">
      <c r="A172" s="10">
        <v>167</v>
      </c>
      <c r="B172" s="11" t="s">
        <v>146</v>
      </c>
      <c r="C172" s="11">
        <v>110</v>
      </c>
      <c r="D172" s="25">
        <v>0</v>
      </c>
      <c r="E172" s="10" t="s">
        <v>603</v>
      </c>
    </row>
    <row r="173" spans="1:5">
      <c r="A173" s="10">
        <v>168</v>
      </c>
      <c r="B173" s="11" t="s">
        <v>147</v>
      </c>
      <c r="C173" s="11">
        <v>110</v>
      </c>
      <c r="D173" s="25">
        <v>0</v>
      </c>
      <c r="E173" s="10" t="s">
        <v>603</v>
      </c>
    </row>
    <row r="174" spans="1:5">
      <c r="A174" s="10">
        <v>169</v>
      </c>
      <c r="B174" s="11" t="s">
        <v>148</v>
      </c>
      <c r="C174" s="11">
        <v>220</v>
      </c>
      <c r="D174" s="25">
        <v>0</v>
      </c>
      <c r="E174" s="10" t="s">
        <v>603</v>
      </c>
    </row>
    <row r="175" spans="1:5">
      <c r="A175" s="10">
        <v>170</v>
      </c>
      <c r="B175" s="11" t="s">
        <v>149</v>
      </c>
      <c r="C175" s="11">
        <v>220</v>
      </c>
      <c r="D175" s="25">
        <v>0</v>
      </c>
      <c r="E175" s="10" t="s">
        <v>603</v>
      </c>
    </row>
    <row r="176" spans="1:5">
      <c r="A176" s="10">
        <v>171</v>
      </c>
      <c r="B176" s="11" t="s">
        <v>150</v>
      </c>
      <c r="C176" s="11">
        <v>750</v>
      </c>
      <c r="D176" s="25">
        <v>0</v>
      </c>
      <c r="E176" s="10" t="s">
        <v>603</v>
      </c>
    </row>
    <row r="177" spans="1:5">
      <c r="A177" s="10">
        <v>172</v>
      </c>
      <c r="B177" s="11" t="s">
        <v>151</v>
      </c>
      <c r="C177" s="11">
        <v>500</v>
      </c>
      <c r="D177" s="25">
        <v>0</v>
      </c>
      <c r="E177" s="10" t="s">
        <v>603</v>
      </c>
    </row>
    <row r="178" spans="1:5">
      <c r="A178" s="10">
        <v>173</v>
      </c>
      <c r="B178" s="11" t="s">
        <v>152</v>
      </c>
      <c r="C178" s="11">
        <v>500</v>
      </c>
      <c r="D178" s="25">
        <v>0</v>
      </c>
      <c r="E178" s="10" t="s">
        <v>603</v>
      </c>
    </row>
    <row r="179" spans="1:5">
      <c r="A179" s="10">
        <v>174</v>
      </c>
      <c r="B179" s="11" t="s">
        <v>153</v>
      </c>
      <c r="C179" s="11">
        <v>500</v>
      </c>
      <c r="D179" s="25">
        <v>0</v>
      </c>
      <c r="E179" s="10" t="s">
        <v>603</v>
      </c>
    </row>
    <row r="180" spans="1:5">
      <c r="A180" s="10">
        <v>175</v>
      </c>
      <c r="B180" s="11" t="s">
        <v>154</v>
      </c>
      <c r="C180" s="11">
        <v>500</v>
      </c>
      <c r="D180" s="25">
        <v>0</v>
      </c>
      <c r="E180" s="10" t="s">
        <v>602</v>
      </c>
    </row>
    <row r="181" spans="1:5">
      <c r="A181" s="10">
        <v>176</v>
      </c>
      <c r="B181" s="11" t="s">
        <v>155</v>
      </c>
      <c r="C181" s="11">
        <v>750</v>
      </c>
      <c r="D181" s="25">
        <v>0</v>
      </c>
      <c r="E181" s="10" t="s">
        <v>603</v>
      </c>
    </row>
    <row r="182" spans="1:5">
      <c r="A182" s="10">
        <v>177</v>
      </c>
      <c r="B182" s="11" t="s">
        <v>156</v>
      </c>
      <c r="C182" s="11">
        <v>750</v>
      </c>
      <c r="D182" s="25">
        <v>0</v>
      </c>
      <c r="E182" s="10" t="s">
        <v>603</v>
      </c>
    </row>
    <row r="183" spans="1:5">
      <c r="A183" s="10">
        <v>178</v>
      </c>
      <c r="B183" s="11" t="s">
        <v>157</v>
      </c>
      <c r="C183" s="11">
        <v>750</v>
      </c>
      <c r="D183" s="25">
        <v>0</v>
      </c>
      <c r="E183" s="10" t="s">
        <v>603</v>
      </c>
    </row>
    <row r="184" spans="1:5">
      <c r="A184" s="10">
        <v>179</v>
      </c>
      <c r="B184" s="11" t="s">
        <v>158</v>
      </c>
      <c r="C184" s="11">
        <v>750</v>
      </c>
      <c r="D184" s="25">
        <v>2.357452978786903E-3</v>
      </c>
      <c r="E184" s="10" t="s">
        <v>603</v>
      </c>
    </row>
    <row r="185" spans="1:5">
      <c r="A185" s="10">
        <v>180</v>
      </c>
      <c r="B185" s="11" t="s">
        <v>159</v>
      </c>
      <c r="C185" s="11">
        <v>750</v>
      </c>
      <c r="D185" s="25">
        <v>0</v>
      </c>
      <c r="E185" s="10" t="s">
        <v>603</v>
      </c>
    </row>
    <row r="186" spans="1:5">
      <c r="A186" s="10">
        <v>181</v>
      </c>
      <c r="B186" s="11" t="s">
        <v>160</v>
      </c>
      <c r="C186" s="11">
        <v>750</v>
      </c>
      <c r="D186" s="25">
        <v>0</v>
      </c>
      <c r="E186" s="10" t="s">
        <v>603</v>
      </c>
    </row>
    <row r="187" spans="1:5">
      <c r="A187" s="10">
        <v>182</v>
      </c>
      <c r="B187" s="11" t="s">
        <v>161</v>
      </c>
      <c r="C187" s="11">
        <v>750</v>
      </c>
      <c r="D187" s="25">
        <v>0.11069601804430733</v>
      </c>
      <c r="E187" s="10" t="s">
        <v>602</v>
      </c>
    </row>
    <row r="188" spans="1:5">
      <c r="A188" s="10">
        <v>183</v>
      </c>
      <c r="B188" s="11" t="s">
        <v>162</v>
      </c>
      <c r="C188" s="11">
        <v>750</v>
      </c>
      <c r="D188" s="25">
        <v>6.5283313258714237E-3</v>
      </c>
      <c r="E188" s="10" t="s">
        <v>602</v>
      </c>
    </row>
    <row r="189" spans="1:5">
      <c r="A189" s="10">
        <v>184</v>
      </c>
      <c r="B189" s="11" t="s">
        <v>163</v>
      </c>
      <c r="C189" s="11">
        <v>750</v>
      </c>
      <c r="D189" s="25">
        <v>0</v>
      </c>
      <c r="E189" s="10" t="s">
        <v>603</v>
      </c>
    </row>
    <row r="190" spans="1:5">
      <c r="A190" s="10">
        <v>185</v>
      </c>
      <c r="B190" s="11" t="s">
        <v>164</v>
      </c>
      <c r="C190" s="11">
        <v>750</v>
      </c>
      <c r="D190" s="25">
        <v>6.5283313258714237E-3</v>
      </c>
      <c r="E190" s="10" t="s">
        <v>603</v>
      </c>
    </row>
    <row r="191" spans="1:5">
      <c r="A191" s="10">
        <v>186</v>
      </c>
      <c r="B191" s="11" t="s">
        <v>165</v>
      </c>
      <c r="C191" s="11">
        <v>750</v>
      </c>
      <c r="D191" s="25">
        <v>6.5283313258714237E-3</v>
      </c>
      <c r="E191" s="10" t="s">
        <v>603</v>
      </c>
    </row>
    <row r="192" spans="1:5">
      <c r="A192" s="10">
        <v>187</v>
      </c>
      <c r="B192" s="11" t="s">
        <v>166</v>
      </c>
      <c r="C192" s="11">
        <v>750</v>
      </c>
      <c r="D192" s="25">
        <v>6.5283313258714237E-3</v>
      </c>
      <c r="E192" s="10" t="s">
        <v>603</v>
      </c>
    </row>
    <row r="193" spans="1:5">
      <c r="A193" s="10">
        <v>188</v>
      </c>
      <c r="B193" s="11" t="s">
        <v>167</v>
      </c>
      <c r="C193" s="11">
        <v>750</v>
      </c>
      <c r="D193" s="25">
        <v>6.5283313258714237E-3</v>
      </c>
      <c r="E193" s="10" t="s">
        <v>602</v>
      </c>
    </row>
    <row r="194" spans="1:5">
      <c r="A194" s="10">
        <v>189</v>
      </c>
      <c r="B194" s="11" t="s">
        <v>168</v>
      </c>
      <c r="C194" s="11">
        <v>750</v>
      </c>
      <c r="D194" s="25">
        <v>6.5283313258714237E-3</v>
      </c>
      <c r="E194" s="10" t="s">
        <v>603</v>
      </c>
    </row>
    <row r="195" spans="1:5">
      <c r="A195" s="10">
        <v>190</v>
      </c>
      <c r="B195" s="11" t="s">
        <v>169</v>
      </c>
      <c r="C195" s="11">
        <v>750</v>
      </c>
      <c r="D195" s="25">
        <v>6.5283313258714237E-3</v>
      </c>
      <c r="E195" s="10" t="s">
        <v>603</v>
      </c>
    </row>
    <row r="196" spans="1:5">
      <c r="A196" s="10">
        <v>191</v>
      </c>
      <c r="B196" s="11" t="s">
        <v>170</v>
      </c>
      <c r="C196" s="11">
        <v>750</v>
      </c>
      <c r="D196" s="25">
        <v>0</v>
      </c>
      <c r="E196" s="10" t="s">
        <v>603</v>
      </c>
    </row>
    <row r="197" spans="1:5">
      <c r="A197" s="10">
        <v>192</v>
      </c>
      <c r="B197" s="11" t="s">
        <v>171</v>
      </c>
      <c r="C197" s="11">
        <v>750</v>
      </c>
      <c r="D197" s="25">
        <v>0</v>
      </c>
      <c r="E197" s="10" t="s">
        <v>602</v>
      </c>
    </row>
    <row r="198" spans="1:5">
      <c r="A198" s="10">
        <v>193</v>
      </c>
      <c r="B198" s="11" t="s">
        <v>172</v>
      </c>
      <c r="C198" s="11">
        <v>750</v>
      </c>
      <c r="D198" s="25">
        <v>0</v>
      </c>
      <c r="E198" s="10" t="s">
        <v>603</v>
      </c>
    </row>
    <row r="199" spans="1:5">
      <c r="A199" s="10">
        <v>194</v>
      </c>
      <c r="B199" s="11" t="s">
        <v>173</v>
      </c>
      <c r="C199" s="11">
        <v>750</v>
      </c>
      <c r="D199" s="25">
        <v>6.8438854742092811E-2</v>
      </c>
      <c r="E199" s="10" t="s">
        <v>603</v>
      </c>
    </row>
    <row r="200" spans="1:5">
      <c r="A200" s="10">
        <v>195</v>
      </c>
      <c r="B200" s="11" t="s">
        <v>174</v>
      </c>
      <c r="C200" s="11">
        <v>750</v>
      </c>
      <c r="D200" s="25">
        <v>3.0374874918985096E-2</v>
      </c>
      <c r="E200" s="10" t="s">
        <v>603</v>
      </c>
    </row>
    <row r="201" spans="1:5">
      <c r="A201" s="10">
        <v>196</v>
      </c>
      <c r="B201" s="11" t="s">
        <v>175</v>
      </c>
      <c r="C201" s="11">
        <v>750</v>
      </c>
      <c r="D201" s="25">
        <v>6.0708947767183497E-2</v>
      </c>
      <c r="E201" s="10" t="s">
        <v>603</v>
      </c>
    </row>
    <row r="202" spans="1:5">
      <c r="A202" s="10">
        <v>197</v>
      </c>
      <c r="B202" s="11" t="s">
        <v>176</v>
      </c>
      <c r="C202" s="11">
        <v>750</v>
      </c>
      <c r="D202" s="25">
        <v>0.10427195867711302</v>
      </c>
      <c r="E202" s="10" t="s">
        <v>603</v>
      </c>
    </row>
    <row r="203" spans="1:5">
      <c r="A203" s="10">
        <v>198</v>
      </c>
      <c r="B203" s="11" t="s">
        <v>177</v>
      </c>
      <c r="C203" s="11">
        <v>750</v>
      </c>
      <c r="D203" s="25">
        <v>0.11610455920525498</v>
      </c>
      <c r="E203" s="10" t="s">
        <v>603</v>
      </c>
    </row>
    <row r="204" spans="1:5">
      <c r="A204" s="10">
        <v>199</v>
      </c>
      <c r="B204" s="11" t="s">
        <v>178</v>
      </c>
      <c r="C204" s="11">
        <v>750</v>
      </c>
      <c r="D204" s="25">
        <v>3.4545753266069616E-2</v>
      </c>
      <c r="E204" s="10" t="s">
        <v>603</v>
      </c>
    </row>
    <row r="205" spans="1:5">
      <c r="A205" s="10">
        <v>200</v>
      </c>
      <c r="B205" s="11" t="s">
        <v>179</v>
      </c>
      <c r="C205" s="11">
        <v>750</v>
      </c>
      <c r="D205" s="25">
        <v>5.2634671314838351E-2</v>
      </c>
      <c r="E205" s="10" t="s">
        <v>603</v>
      </c>
    </row>
    <row r="206" spans="1:5">
      <c r="A206" s="10">
        <v>201</v>
      </c>
      <c r="B206" s="11" t="s">
        <v>180</v>
      </c>
      <c r="C206" s="11">
        <v>750</v>
      </c>
      <c r="D206" s="25">
        <v>9.8514333132768105E-3</v>
      </c>
      <c r="E206" s="10" t="s">
        <v>603</v>
      </c>
    </row>
    <row r="207" spans="1:5">
      <c r="A207" s="10">
        <v>202</v>
      </c>
      <c r="B207" s="11" t="s">
        <v>181</v>
      </c>
      <c r="C207" s="11">
        <v>750</v>
      </c>
      <c r="D207" s="25">
        <v>3.7320294079564977E-2</v>
      </c>
      <c r="E207" s="10" t="s">
        <v>603</v>
      </c>
    </row>
    <row r="208" spans="1:5">
      <c r="A208" s="10">
        <v>203</v>
      </c>
      <c r="B208" s="11" t="s">
        <v>182</v>
      </c>
      <c r="C208" s="11">
        <v>750</v>
      </c>
      <c r="D208" s="25">
        <v>5.2521332229319755E-2</v>
      </c>
      <c r="E208" s="10" t="s">
        <v>603</v>
      </c>
    </row>
    <row r="209" spans="1:5">
      <c r="A209" s="10">
        <v>204</v>
      </c>
      <c r="B209" s="11" t="s">
        <v>183</v>
      </c>
      <c r="C209" s="11">
        <v>750</v>
      </c>
      <c r="D209" s="25">
        <v>2.1081069906459807E-2</v>
      </c>
      <c r="E209" s="10" t="s">
        <v>603</v>
      </c>
    </row>
    <row r="210" spans="1:5">
      <c r="A210" s="10">
        <v>205</v>
      </c>
      <c r="B210" s="11" t="s">
        <v>184</v>
      </c>
      <c r="C210" s="11">
        <v>750</v>
      </c>
      <c r="D210" s="25">
        <v>1.6615509937026922E-2</v>
      </c>
      <c r="E210" s="10" t="s">
        <v>603</v>
      </c>
    </row>
    <row r="211" spans="1:5">
      <c r="A211" s="10">
        <v>206</v>
      </c>
      <c r="B211" s="11" t="s">
        <v>185</v>
      </c>
      <c r="C211" s="11">
        <v>750</v>
      </c>
      <c r="D211" s="25">
        <v>1.5867471972604155E-2</v>
      </c>
      <c r="E211" s="10" t="s">
        <v>603</v>
      </c>
    </row>
    <row r="212" spans="1:5">
      <c r="A212" s="10">
        <v>207</v>
      </c>
      <c r="B212" s="11" t="s">
        <v>186</v>
      </c>
      <c r="C212" s="11">
        <v>750</v>
      </c>
      <c r="D212" s="25">
        <v>6.3469887890416618E-2</v>
      </c>
      <c r="E212" s="10" t="s">
        <v>603</v>
      </c>
    </row>
    <row r="213" spans="1:5">
      <c r="A213" s="10">
        <v>208</v>
      </c>
      <c r="B213" s="11" t="s">
        <v>187</v>
      </c>
      <c r="C213" s="11">
        <v>750</v>
      </c>
      <c r="D213" s="25">
        <v>7.221966529245262E-2</v>
      </c>
      <c r="E213" s="10" t="s">
        <v>603</v>
      </c>
    </row>
    <row r="214" spans="1:5">
      <c r="A214" s="10">
        <v>209</v>
      </c>
      <c r="B214" s="11" t="s">
        <v>188</v>
      </c>
      <c r="C214" s="11">
        <v>750</v>
      </c>
      <c r="D214" s="25">
        <v>7.3888016631286427E-2</v>
      </c>
      <c r="E214" s="10" t="s">
        <v>603</v>
      </c>
    </row>
    <row r="215" spans="1:5">
      <c r="A215" s="10">
        <v>210</v>
      </c>
      <c r="B215" s="11" t="s">
        <v>189</v>
      </c>
      <c r="C215" s="11">
        <v>750</v>
      </c>
      <c r="D215" s="25">
        <v>1.1333908551860112E-2</v>
      </c>
      <c r="E215" s="10" t="s">
        <v>603</v>
      </c>
    </row>
    <row r="216" spans="1:5">
      <c r="A216" s="10">
        <v>211</v>
      </c>
      <c r="B216" s="11" t="s">
        <v>604</v>
      </c>
      <c r="C216" s="11">
        <v>220</v>
      </c>
      <c r="D216" s="25">
        <v>0</v>
      </c>
      <c r="E216" s="10" t="s">
        <v>603</v>
      </c>
    </row>
    <row r="217" spans="1:5">
      <c r="A217" s="10">
        <v>212</v>
      </c>
      <c r="B217" s="11" t="s">
        <v>605</v>
      </c>
      <c r="C217" s="11">
        <v>110</v>
      </c>
      <c r="D217" s="25">
        <v>0</v>
      </c>
      <c r="E217" s="10" t="s">
        <v>603</v>
      </c>
    </row>
    <row r="218" spans="1:5">
      <c r="A218" s="10">
        <v>213</v>
      </c>
      <c r="B218" s="11" t="s">
        <v>606</v>
      </c>
      <c r="C218" s="11">
        <v>500</v>
      </c>
      <c r="D218" s="25">
        <v>0</v>
      </c>
      <c r="E218" s="10" t="s">
        <v>603</v>
      </c>
    </row>
    <row r="219" spans="1:5">
      <c r="D219" s="2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218"/>
  <sheetViews>
    <sheetView topLeftCell="A139" workbookViewId="0">
      <selection activeCell="A158" sqref="A158:B161"/>
    </sheetView>
  </sheetViews>
  <sheetFormatPr defaultColWidth="8.88671875" defaultRowHeight="13.8"/>
  <cols>
    <col min="1" max="2" width="19.6640625" style="8" bestFit="1" customWidth="1"/>
    <col min="3" max="3" width="11" style="8" bestFit="1" customWidth="1"/>
    <col min="4" max="4" width="32.33203125" style="8" customWidth="1"/>
    <col min="5" max="5" width="19.6640625" style="8" bestFit="1" customWidth="1"/>
    <col min="6" max="9" width="15.109375" style="8" customWidth="1"/>
    <col min="10" max="10" width="15.109375" style="12" bestFit="1" customWidth="1"/>
    <col min="11" max="11" width="13" style="12" bestFit="1" customWidth="1"/>
    <col min="12" max="12" width="17.33203125" style="8" customWidth="1"/>
    <col min="13" max="13" width="14.109375" style="28" customWidth="1"/>
    <col min="14" max="14" width="20.88671875" style="8" bestFit="1" customWidth="1"/>
    <col min="15" max="15" width="23.33203125" style="8" customWidth="1"/>
    <col min="16" max="17" width="31.33203125" style="8" customWidth="1"/>
    <col min="18" max="19" width="17.33203125" style="8" bestFit="1" customWidth="1"/>
    <col min="20" max="21" width="14.109375" style="8" bestFit="1" customWidth="1"/>
    <col min="22" max="22" width="14.6640625" style="8" customWidth="1"/>
    <col min="23" max="23" width="11.6640625" style="8" customWidth="1"/>
    <col min="24" max="16384" width="8.88671875" style="8"/>
  </cols>
  <sheetData>
    <row r="1" spans="1:23" s="50" customFormat="1" ht="75.599999999999994" customHeight="1">
      <c r="A1" s="47" t="s">
        <v>1069</v>
      </c>
      <c r="B1" s="47" t="s">
        <v>1070</v>
      </c>
      <c r="C1" s="47" t="s">
        <v>1067</v>
      </c>
      <c r="D1" s="48" t="s">
        <v>1071</v>
      </c>
      <c r="E1" s="47" t="s">
        <v>1072</v>
      </c>
      <c r="F1" s="48" t="s">
        <v>1082</v>
      </c>
      <c r="G1" s="48" t="s">
        <v>1090</v>
      </c>
      <c r="H1" s="48" t="s">
        <v>1091</v>
      </c>
      <c r="I1" s="48" t="s">
        <v>1092</v>
      </c>
      <c r="J1" s="48" t="s">
        <v>1073</v>
      </c>
      <c r="K1" s="48" t="s">
        <v>785</v>
      </c>
      <c r="L1" s="48" t="s">
        <v>1074</v>
      </c>
      <c r="M1" s="49" t="s">
        <v>1075</v>
      </c>
      <c r="N1" s="48" t="s">
        <v>786</v>
      </c>
      <c r="O1" s="48" t="s">
        <v>1077</v>
      </c>
      <c r="P1" s="48" t="s">
        <v>1089</v>
      </c>
      <c r="Q1" s="48" t="s">
        <v>1143</v>
      </c>
      <c r="R1" s="48" t="s">
        <v>1078</v>
      </c>
      <c r="S1" s="48" t="s">
        <v>1079</v>
      </c>
      <c r="T1" s="48" t="s">
        <v>1080</v>
      </c>
      <c r="U1" s="48" t="s">
        <v>1081</v>
      </c>
      <c r="V1" s="48" t="s">
        <v>1131</v>
      </c>
      <c r="W1" s="48" t="s">
        <v>1034</v>
      </c>
    </row>
    <row r="2" spans="1:23">
      <c r="A2" s="6" t="s">
        <v>6</v>
      </c>
      <c r="B2" s="6">
        <v>1</v>
      </c>
      <c r="C2" s="6" t="s">
        <v>772</v>
      </c>
      <c r="D2" s="6">
        <v>2</v>
      </c>
      <c r="E2" s="6">
        <v>4000</v>
      </c>
      <c r="F2" s="29">
        <v>0.31772731894101597</v>
      </c>
      <c r="G2" s="14">
        <v>26.096894678506398</v>
      </c>
      <c r="H2" s="14">
        <v>8187.5168309171704</v>
      </c>
      <c r="I2" s="6">
        <v>4</v>
      </c>
      <c r="J2" s="6">
        <v>1000</v>
      </c>
      <c r="K2" s="6">
        <f t="shared" ref="K2:K28" si="0">E2/J2</f>
        <v>4</v>
      </c>
      <c r="L2" s="9">
        <v>0.5</v>
      </c>
      <c r="M2" s="16">
        <f t="shared" ref="M2:M7" si="1">J2*L2</f>
        <v>500</v>
      </c>
      <c r="N2" s="6" t="s">
        <v>1076</v>
      </c>
      <c r="O2" s="26">
        <v>0.14285714285714288</v>
      </c>
      <c r="P2" s="26">
        <v>0.03</v>
      </c>
      <c r="Q2" s="26">
        <v>35.714285714285715</v>
      </c>
      <c r="R2" s="10">
        <f>J2*0.015</f>
        <v>15</v>
      </c>
      <c r="S2" s="10">
        <v>8</v>
      </c>
      <c r="T2" s="10">
        <v>12</v>
      </c>
      <c r="U2" s="10">
        <v>12</v>
      </c>
      <c r="V2" s="10"/>
      <c r="W2" s="30"/>
    </row>
    <row r="3" spans="1:23">
      <c r="A3" s="6" t="s">
        <v>7</v>
      </c>
      <c r="B3" s="6">
        <v>2</v>
      </c>
      <c r="C3" s="6" t="s">
        <v>772</v>
      </c>
      <c r="D3" s="6">
        <v>2</v>
      </c>
      <c r="E3" s="6">
        <v>4000</v>
      </c>
      <c r="F3" s="29">
        <v>0.32987689657941899</v>
      </c>
      <c r="G3" s="14">
        <v>27.206935967661501</v>
      </c>
      <c r="H3" s="14">
        <v>8220.3958060786808</v>
      </c>
      <c r="I3" s="6">
        <v>4</v>
      </c>
      <c r="J3" s="6">
        <v>1000</v>
      </c>
      <c r="K3" s="6">
        <f t="shared" si="0"/>
        <v>4</v>
      </c>
      <c r="L3" s="9">
        <v>0.5</v>
      </c>
      <c r="M3" s="16">
        <f t="shared" si="1"/>
        <v>500</v>
      </c>
      <c r="N3" s="6" t="s">
        <v>1076</v>
      </c>
      <c r="O3" s="26">
        <v>0.14285714285714288</v>
      </c>
      <c r="P3" s="26">
        <v>0.03</v>
      </c>
      <c r="Q3" s="26">
        <v>35.714285714285715</v>
      </c>
      <c r="R3" s="10">
        <f>J3*0.015</f>
        <v>15</v>
      </c>
      <c r="S3" s="10">
        <v>8</v>
      </c>
      <c r="T3" s="10">
        <v>12</v>
      </c>
      <c r="U3" s="10">
        <v>12</v>
      </c>
      <c r="V3" s="10"/>
      <c r="W3" s="30"/>
    </row>
    <row r="4" spans="1:23">
      <c r="A4" s="6" t="s">
        <v>8</v>
      </c>
      <c r="B4" s="6">
        <v>3</v>
      </c>
      <c r="C4" s="6" t="s">
        <v>772</v>
      </c>
      <c r="D4" s="6">
        <v>2</v>
      </c>
      <c r="E4" s="6">
        <v>4000</v>
      </c>
      <c r="F4" s="29">
        <v>0.33321445790467502</v>
      </c>
      <c r="G4" s="14">
        <v>27.4594188964465</v>
      </c>
      <c r="H4" s="14">
        <v>8213.3051232897797</v>
      </c>
      <c r="I4" s="6">
        <v>4</v>
      </c>
      <c r="J4" s="6">
        <v>1000</v>
      </c>
      <c r="K4" s="6">
        <f t="shared" si="0"/>
        <v>4</v>
      </c>
      <c r="L4" s="9">
        <v>0.5</v>
      </c>
      <c r="M4" s="16">
        <f t="shared" si="1"/>
        <v>500</v>
      </c>
      <c r="N4" s="6" t="s">
        <v>1076</v>
      </c>
      <c r="O4" s="26">
        <v>0.14285714285714288</v>
      </c>
      <c r="P4" s="26">
        <v>0.03</v>
      </c>
      <c r="Q4" s="26">
        <v>35.714285714285715</v>
      </c>
      <c r="R4" s="10">
        <f>J4*0.015</f>
        <v>15</v>
      </c>
      <c r="S4" s="10">
        <v>8</v>
      </c>
      <c r="T4" s="10">
        <v>12</v>
      </c>
      <c r="U4" s="10">
        <v>12</v>
      </c>
      <c r="V4" s="10"/>
      <c r="W4" s="30"/>
    </row>
    <row r="5" spans="1:23">
      <c r="A5" s="6" t="s">
        <v>9</v>
      </c>
      <c r="B5" s="6">
        <v>4</v>
      </c>
      <c r="C5" s="6" t="s">
        <v>772</v>
      </c>
      <c r="D5" s="6">
        <v>2</v>
      </c>
      <c r="E5" s="6">
        <v>2000</v>
      </c>
      <c r="F5" s="29">
        <v>0.33409700903255901</v>
      </c>
      <c r="G5" s="14">
        <v>27.5627541035986</v>
      </c>
      <c r="H5" s="14">
        <v>8222.3626742657707</v>
      </c>
      <c r="I5" s="6">
        <v>4</v>
      </c>
      <c r="J5" s="6">
        <v>1000</v>
      </c>
      <c r="K5" s="6">
        <f t="shared" si="0"/>
        <v>2</v>
      </c>
      <c r="L5" s="9">
        <v>0.5</v>
      </c>
      <c r="M5" s="16">
        <f t="shared" si="1"/>
        <v>500</v>
      </c>
      <c r="N5" s="6" t="s">
        <v>1076</v>
      </c>
      <c r="O5" s="26">
        <v>0.14285714285714288</v>
      </c>
      <c r="P5" s="26">
        <v>0.03</v>
      </c>
      <c r="Q5" s="26">
        <v>35.714285714285715</v>
      </c>
      <c r="R5" s="10">
        <f>J5*0.015</f>
        <v>15</v>
      </c>
      <c r="S5" s="10">
        <v>8</v>
      </c>
      <c r="T5" s="10">
        <v>12</v>
      </c>
      <c r="U5" s="10">
        <v>12</v>
      </c>
      <c r="V5" s="10"/>
      <c r="W5" s="30"/>
    </row>
    <row r="6" spans="1:23">
      <c r="A6" s="6" t="s">
        <v>10</v>
      </c>
      <c r="B6" s="6">
        <v>5</v>
      </c>
      <c r="C6" s="6" t="s">
        <v>772</v>
      </c>
      <c r="D6" s="6">
        <v>2</v>
      </c>
      <c r="E6" s="6">
        <v>2000</v>
      </c>
      <c r="F6" s="29">
        <v>0.33279600318985098</v>
      </c>
      <c r="G6" s="14">
        <v>27.385063972773001</v>
      </c>
      <c r="H6" s="14">
        <v>8201.3988487807092</v>
      </c>
      <c r="I6" s="6">
        <v>4</v>
      </c>
      <c r="J6" s="6">
        <v>1000</v>
      </c>
      <c r="K6" s="6">
        <f t="shared" si="0"/>
        <v>2</v>
      </c>
      <c r="L6" s="9">
        <v>0.5</v>
      </c>
      <c r="M6" s="16">
        <f t="shared" si="1"/>
        <v>500</v>
      </c>
      <c r="N6" s="6" t="s">
        <v>1076</v>
      </c>
      <c r="O6" s="26">
        <v>0.14285714285714288</v>
      </c>
      <c r="P6" s="26">
        <v>0.03</v>
      </c>
      <c r="Q6" s="26">
        <v>35.714285714285715</v>
      </c>
      <c r="R6" s="10">
        <f>J6*0.015</f>
        <v>15</v>
      </c>
      <c r="S6" s="10">
        <v>8</v>
      </c>
      <c r="T6" s="10">
        <v>12</v>
      </c>
      <c r="U6" s="10">
        <v>12</v>
      </c>
      <c r="V6" s="10"/>
      <c r="W6" s="30"/>
    </row>
    <row r="7" spans="1:23">
      <c r="A7" s="6" t="s">
        <v>12</v>
      </c>
      <c r="B7" s="6">
        <v>7</v>
      </c>
      <c r="C7" s="6" t="s">
        <v>772</v>
      </c>
      <c r="D7" s="6">
        <v>2</v>
      </c>
      <c r="E7" s="6">
        <v>1500</v>
      </c>
      <c r="F7" s="29">
        <v>0.256030542894437</v>
      </c>
      <c r="G7" s="14">
        <v>24.793041585163198</v>
      </c>
      <c r="H7" s="14">
        <v>9658.8334917482007</v>
      </c>
      <c r="I7" s="6">
        <v>4</v>
      </c>
      <c r="J7" s="6">
        <v>500</v>
      </c>
      <c r="K7" s="6">
        <f t="shared" si="0"/>
        <v>3</v>
      </c>
      <c r="L7" s="9">
        <v>0.5</v>
      </c>
      <c r="M7" s="16">
        <f t="shared" si="1"/>
        <v>250</v>
      </c>
      <c r="N7" s="6" t="s">
        <v>1076</v>
      </c>
      <c r="O7" s="26">
        <v>7.1428571428571438E-2</v>
      </c>
      <c r="P7" s="26">
        <v>2.1428571428571429E-2</v>
      </c>
      <c r="Q7" s="26">
        <v>35.714285714285715</v>
      </c>
      <c r="R7" s="10">
        <f>J7*0.02</f>
        <v>10</v>
      </c>
      <c r="S7" s="10">
        <f>R7</f>
        <v>10</v>
      </c>
      <c r="T7" s="10">
        <v>10</v>
      </c>
      <c r="U7" s="10">
        <v>10</v>
      </c>
      <c r="V7" s="10"/>
      <c r="W7" s="30"/>
    </row>
    <row r="8" spans="1:23" customFormat="1" ht="14.4">
      <c r="A8" s="6" t="s">
        <v>13</v>
      </c>
      <c r="B8" s="6">
        <v>8</v>
      </c>
      <c r="C8" s="6" t="s">
        <v>772</v>
      </c>
      <c r="D8" s="6">
        <v>3</v>
      </c>
      <c r="E8" s="6">
        <v>250</v>
      </c>
      <c r="F8" s="29">
        <v>0</v>
      </c>
      <c r="G8" s="14">
        <v>0</v>
      </c>
      <c r="H8" s="14">
        <v>0</v>
      </c>
      <c r="I8" s="6">
        <v>0</v>
      </c>
      <c r="J8" s="6">
        <v>50</v>
      </c>
      <c r="K8" s="6">
        <f t="shared" si="0"/>
        <v>5</v>
      </c>
      <c r="L8" s="9">
        <v>0</v>
      </c>
      <c r="M8" s="16">
        <v>0</v>
      </c>
      <c r="N8" s="6" t="s">
        <v>1076</v>
      </c>
      <c r="O8" s="26">
        <v>0</v>
      </c>
      <c r="P8" s="26">
        <v>2.4285714285714289E-2</v>
      </c>
      <c r="Q8" s="26">
        <v>0</v>
      </c>
      <c r="R8" s="10" t="s">
        <v>926</v>
      </c>
      <c r="S8" s="10" t="s">
        <v>926</v>
      </c>
      <c r="T8" s="10" t="s">
        <v>926</v>
      </c>
      <c r="U8" s="10" t="s">
        <v>926</v>
      </c>
      <c r="V8" s="30"/>
      <c r="W8" s="30"/>
    </row>
    <row r="9" spans="1:23" customFormat="1" ht="14.4">
      <c r="A9" s="6" t="s">
        <v>13</v>
      </c>
      <c r="B9" s="6">
        <v>8</v>
      </c>
      <c r="C9" s="6" t="s">
        <v>772</v>
      </c>
      <c r="D9" s="6">
        <v>4</v>
      </c>
      <c r="E9" s="6">
        <v>250</v>
      </c>
      <c r="F9" s="29">
        <v>0</v>
      </c>
      <c r="G9" s="14">
        <v>0</v>
      </c>
      <c r="H9" s="14">
        <v>0</v>
      </c>
      <c r="I9" s="6">
        <v>0</v>
      </c>
      <c r="J9" s="6">
        <v>50</v>
      </c>
      <c r="K9" s="6">
        <f t="shared" si="0"/>
        <v>5</v>
      </c>
      <c r="L9" s="9">
        <v>0</v>
      </c>
      <c r="M9" s="16">
        <v>0</v>
      </c>
      <c r="N9" s="6" t="s">
        <v>1076</v>
      </c>
      <c r="O9" s="26">
        <v>0</v>
      </c>
      <c r="P9" s="26">
        <v>2.4285714285714289E-2</v>
      </c>
      <c r="Q9" s="26">
        <v>0</v>
      </c>
      <c r="R9" s="10" t="s">
        <v>926</v>
      </c>
      <c r="S9" s="10" t="s">
        <v>926</v>
      </c>
      <c r="T9" s="10" t="s">
        <v>926</v>
      </c>
      <c r="U9" s="10" t="s">
        <v>926</v>
      </c>
      <c r="V9" s="30"/>
      <c r="W9" s="30"/>
    </row>
    <row r="10" spans="1:23">
      <c r="A10" s="6" t="s">
        <v>14</v>
      </c>
      <c r="B10" s="6">
        <v>9</v>
      </c>
      <c r="C10" s="6" t="s">
        <v>772</v>
      </c>
      <c r="D10" s="6">
        <v>2</v>
      </c>
      <c r="E10" s="6">
        <v>660</v>
      </c>
      <c r="F10" s="29">
        <v>0.144936964122027</v>
      </c>
      <c r="G10" s="14">
        <v>20.560351062982399</v>
      </c>
      <c r="H10" s="14">
        <v>14165.159066705401</v>
      </c>
      <c r="I10" s="6">
        <v>4</v>
      </c>
      <c r="J10" s="6">
        <v>330</v>
      </c>
      <c r="K10" s="6">
        <f t="shared" si="0"/>
        <v>2</v>
      </c>
      <c r="L10" s="9">
        <v>0.5</v>
      </c>
      <c r="M10" s="16">
        <f>J10*L10</f>
        <v>165</v>
      </c>
      <c r="N10" s="6" t="s">
        <v>1076</v>
      </c>
      <c r="O10" s="26">
        <v>4.7142857142857146E-2</v>
      </c>
      <c r="P10" s="26">
        <v>1.2857142857142857E-2</v>
      </c>
      <c r="Q10" s="26">
        <v>57.142857142857146</v>
      </c>
      <c r="R10" s="10">
        <f>J10*0.02</f>
        <v>6.6000000000000005</v>
      </c>
      <c r="S10" s="10">
        <f>R10</f>
        <v>6.6000000000000005</v>
      </c>
      <c r="T10" s="10">
        <v>8</v>
      </c>
      <c r="U10" s="10">
        <v>8</v>
      </c>
      <c r="V10" s="10"/>
      <c r="W10" s="30"/>
    </row>
    <row r="11" spans="1:23">
      <c r="A11" s="6" t="s">
        <v>15</v>
      </c>
      <c r="B11" s="6">
        <v>10</v>
      </c>
      <c r="C11" s="6" t="s">
        <v>772</v>
      </c>
      <c r="D11" s="6">
        <v>2</v>
      </c>
      <c r="E11" s="6">
        <v>1800</v>
      </c>
      <c r="F11" s="29">
        <v>0.142234353249199</v>
      </c>
      <c r="G11" s="14">
        <v>20.215731814525899</v>
      </c>
      <c r="H11" s="14">
        <v>14192.758386405199</v>
      </c>
      <c r="I11" s="6">
        <v>4</v>
      </c>
      <c r="J11" s="6">
        <v>300</v>
      </c>
      <c r="K11" s="6">
        <f t="shared" si="0"/>
        <v>6</v>
      </c>
      <c r="L11" s="9">
        <v>0.55000000000000004</v>
      </c>
      <c r="M11" s="16">
        <f>J11*L11</f>
        <v>165</v>
      </c>
      <c r="N11" s="6" t="s">
        <v>1076</v>
      </c>
      <c r="O11" s="26">
        <v>4.2857142857142858E-2</v>
      </c>
      <c r="P11" s="26">
        <v>1.2857142857142857E-2</v>
      </c>
      <c r="Q11" s="26">
        <v>60</v>
      </c>
      <c r="R11" s="10">
        <f>J11*0.02</f>
        <v>6</v>
      </c>
      <c r="S11" s="10">
        <f>R11</f>
        <v>6</v>
      </c>
      <c r="T11" s="10">
        <v>8</v>
      </c>
      <c r="U11" s="10">
        <v>8</v>
      </c>
      <c r="V11" s="10"/>
      <c r="W11" s="30"/>
    </row>
    <row r="12" spans="1:23" customFormat="1" ht="14.4">
      <c r="A12" s="6" t="s">
        <v>15</v>
      </c>
      <c r="B12" s="6">
        <v>10</v>
      </c>
      <c r="C12" s="6" t="s">
        <v>772</v>
      </c>
      <c r="D12" s="6">
        <v>3</v>
      </c>
      <c r="E12" s="6">
        <v>5200</v>
      </c>
      <c r="F12" s="29">
        <v>0</v>
      </c>
      <c r="G12" s="14">
        <v>0</v>
      </c>
      <c r="H12" s="14">
        <v>0</v>
      </c>
      <c r="I12" s="6">
        <v>0</v>
      </c>
      <c r="J12" s="6">
        <v>50</v>
      </c>
      <c r="K12" s="6">
        <f t="shared" si="0"/>
        <v>104</v>
      </c>
      <c r="L12" s="9">
        <v>0</v>
      </c>
      <c r="M12" s="16">
        <v>0</v>
      </c>
      <c r="N12" s="6" t="s">
        <v>1076</v>
      </c>
      <c r="O12" s="26">
        <v>0</v>
      </c>
      <c r="P12" s="26">
        <v>2.4285714285714289E-2</v>
      </c>
      <c r="Q12" s="26">
        <v>0</v>
      </c>
      <c r="R12" s="10" t="s">
        <v>926</v>
      </c>
      <c r="S12" s="10" t="s">
        <v>926</v>
      </c>
      <c r="T12" s="10" t="s">
        <v>926</v>
      </c>
      <c r="U12" s="10" t="s">
        <v>926</v>
      </c>
      <c r="V12" s="30"/>
      <c r="W12" s="30"/>
    </row>
    <row r="13" spans="1:23" customFormat="1" ht="14.4">
      <c r="A13" s="6" t="s">
        <v>15</v>
      </c>
      <c r="B13" s="6">
        <v>10</v>
      </c>
      <c r="C13" s="6" t="s">
        <v>772</v>
      </c>
      <c r="D13" s="6">
        <v>4</v>
      </c>
      <c r="E13" s="6">
        <v>1050</v>
      </c>
      <c r="F13" s="29">
        <v>0</v>
      </c>
      <c r="G13" s="14">
        <v>0</v>
      </c>
      <c r="H13" s="14">
        <v>0</v>
      </c>
      <c r="I13" s="6">
        <v>0</v>
      </c>
      <c r="J13" s="6">
        <v>50</v>
      </c>
      <c r="K13" s="6">
        <f t="shared" si="0"/>
        <v>21</v>
      </c>
      <c r="L13" s="9">
        <v>0</v>
      </c>
      <c r="M13" s="16">
        <v>0</v>
      </c>
      <c r="N13" s="6" t="s">
        <v>1076</v>
      </c>
      <c r="O13" s="26">
        <v>0</v>
      </c>
      <c r="P13" s="26">
        <v>2.4285714285714289E-2</v>
      </c>
      <c r="Q13" s="26">
        <v>0</v>
      </c>
      <c r="R13" s="10" t="s">
        <v>926</v>
      </c>
      <c r="S13" s="10" t="s">
        <v>926</v>
      </c>
      <c r="T13" s="10" t="s">
        <v>926</v>
      </c>
      <c r="U13" s="10" t="s">
        <v>926</v>
      </c>
      <c r="V13" s="30"/>
      <c r="W13" s="30"/>
    </row>
    <row r="14" spans="1:23" customFormat="1" ht="14.4">
      <c r="A14" s="6" t="s">
        <v>16</v>
      </c>
      <c r="B14" s="6">
        <v>11</v>
      </c>
      <c r="C14" s="6" t="s">
        <v>772</v>
      </c>
      <c r="D14" s="6">
        <v>4</v>
      </c>
      <c r="E14" s="6">
        <v>550</v>
      </c>
      <c r="F14" s="29">
        <v>0</v>
      </c>
      <c r="G14" s="14">
        <v>0</v>
      </c>
      <c r="H14" s="14">
        <v>0</v>
      </c>
      <c r="I14" s="6">
        <v>0</v>
      </c>
      <c r="J14" s="6">
        <v>50</v>
      </c>
      <c r="K14" s="6">
        <f t="shared" si="0"/>
        <v>11</v>
      </c>
      <c r="L14" s="9">
        <v>0</v>
      </c>
      <c r="M14" s="16">
        <v>0</v>
      </c>
      <c r="N14" s="6" t="s">
        <v>1076</v>
      </c>
      <c r="O14" s="26">
        <v>0</v>
      </c>
      <c r="P14" s="26">
        <v>2.4285714285714289E-2</v>
      </c>
      <c r="Q14" s="26">
        <v>0</v>
      </c>
      <c r="R14" s="10" t="s">
        <v>926</v>
      </c>
      <c r="S14" s="10" t="s">
        <v>926</v>
      </c>
      <c r="T14" s="10" t="s">
        <v>926</v>
      </c>
      <c r="U14" s="10" t="s">
        <v>926</v>
      </c>
      <c r="V14" s="30"/>
      <c r="W14" s="30"/>
    </row>
    <row r="15" spans="1:23">
      <c r="A15" s="6" t="s">
        <v>17</v>
      </c>
      <c r="B15" s="6">
        <v>12</v>
      </c>
      <c r="C15" s="6" t="s">
        <v>772</v>
      </c>
      <c r="D15" s="6">
        <v>5</v>
      </c>
      <c r="E15" s="6">
        <v>600</v>
      </c>
      <c r="F15" s="29">
        <v>0.36078455980791097</v>
      </c>
      <c r="G15" s="14">
        <v>24.209626483947002</v>
      </c>
      <c r="H15" s="14">
        <v>6686.0627024751102</v>
      </c>
      <c r="I15" s="6">
        <v>0</v>
      </c>
      <c r="J15" s="6">
        <v>600</v>
      </c>
      <c r="K15" s="6">
        <f t="shared" si="0"/>
        <v>1</v>
      </c>
      <c r="L15" s="9">
        <v>0.4</v>
      </c>
      <c r="M15" s="16">
        <f>J15*L15</f>
        <v>240</v>
      </c>
      <c r="N15" s="6" t="s">
        <v>1076</v>
      </c>
      <c r="O15" s="26">
        <v>2.5714285714285714E-2</v>
      </c>
      <c r="P15" s="26">
        <v>2.5285714285714283E-2</v>
      </c>
      <c r="Q15" s="26">
        <v>54.285714285714285</v>
      </c>
      <c r="R15" s="10">
        <f>J15*0.04</f>
        <v>24</v>
      </c>
      <c r="S15" s="10">
        <f>J15*0.04</f>
        <v>24</v>
      </c>
      <c r="T15" s="10">
        <v>3</v>
      </c>
      <c r="U15" s="10">
        <v>3</v>
      </c>
      <c r="V15" s="10"/>
      <c r="W15" s="30"/>
    </row>
    <row r="16" spans="1:23" customFormat="1" ht="14.4">
      <c r="A16" s="6" t="s">
        <v>17</v>
      </c>
      <c r="B16" s="6">
        <v>12</v>
      </c>
      <c r="C16" s="6" t="s">
        <v>772</v>
      </c>
      <c r="D16" s="6">
        <v>4</v>
      </c>
      <c r="E16" s="6">
        <v>550</v>
      </c>
      <c r="F16" s="29">
        <v>0</v>
      </c>
      <c r="G16" s="14">
        <v>0</v>
      </c>
      <c r="H16" s="14">
        <v>0</v>
      </c>
      <c r="I16" s="6">
        <v>0</v>
      </c>
      <c r="J16" s="6">
        <v>50</v>
      </c>
      <c r="K16" s="6">
        <f t="shared" si="0"/>
        <v>11</v>
      </c>
      <c r="L16" s="9">
        <v>0</v>
      </c>
      <c r="M16" s="16">
        <v>0</v>
      </c>
      <c r="N16" s="6" t="s">
        <v>1076</v>
      </c>
      <c r="O16" s="26">
        <v>0</v>
      </c>
      <c r="P16" s="26">
        <v>2.4285714285714289E-2</v>
      </c>
      <c r="Q16" s="26">
        <v>0</v>
      </c>
      <c r="R16" s="10" t="s">
        <v>926</v>
      </c>
      <c r="S16" s="10" t="s">
        <v>926</v>
      </c>
      <c r="T16" s="10" t="s">
        <v>926</v>
      </c>
      <c r="U16" s="10" t="s">
        <v>926</v>
      </c>
      <c r="V16" s="30"/>
      <c r="W16" s="30"/>
    </row>
    <row r="17" spans="1:23" customFormat="1" ht="14.4">
      <c r="A17" s="6" t="s">
        <v>18</v>
      </c>
      <c r="B17" s="6">
        <v>13</v>
      </c>
      <c r="C17" s="6" t="s">
        <v>772</v>
      </c>
      <c r="D17" s="6">
        <v>4</v>
      </c>
      <c r="E17" s="6">
        <v>600</v>
      </c>
      <c r="F17" s="29">
        <v>0</v>
      </c>
      <c r="G17" s="14">
        <v>0</v>
      </c>
      <c r="H17" s="14">
        <v>0</v>
      </c>
      <c r="I17" s="6">
        <v>0</v>
      </c>
      <c r="J17" s="6">
        <v>50</v>
      </c>
      <c r="K17" s="6">
        <f t="shared" si="0"/>
        <v>12</v>
      </c>
      <c r="L17" s="9">
        <v>0</v>
      </c>
      <c r="M17" s="16">
        <v>0</v>
      </c>
      <c r="N17" s="6" t="s">
        <v>1076</v>
      </c>
      <c r="O17" s="26">
        <v>0</v>
      </c>
      <c r="P17" s="26">
        <v>2.4285714285714289E-2</v>
      </c>
      <c r="Q17" s="26">
        <v>0</v>
      </c>
      <c r="R17" s="10" t="s">
        <v>926</v>
      </c>
      <c r="S17" s="10" t="s">
        <v>926</v>
      </c>
      <c r="T17" s="10" t="s">
        <v>926</v>
      </c>
      <c r="U17" s="10" t="s">
        <v>926</v>
      </c>
      <c r="V17" s="30"/>
      <c r="W17" s="30"/>
    </row>
    <row r="18" spans="1:23" customFormat="1" ht="14.4">
      <c r="A18" s="6" t="s">
        <v>20</v>
      </c>
      <c r="B18" s="6">
        <v>15</v>
      </c>
      <c r="C18" s="6" t="s">
        <v>772</v>
      </c>
      <c r="D18" s="6">
        <v>2</v>
      </c>
      <c r="E18" s="6">
        <v>1400</v>
      </c>
      <c r="F18" s="29">
        <v>0.25975779664017601</v>
      </c>
      <c r="G18" s="14">
        <v>25.099080214030401</v>
      </c>
      <c r="H18" s="14">
        <v>9637.3944189891499</v>
      </c>
      <c r="I18" s="6">
        <v>4</v>
      </c>
      <c r="J18" s="6">
        <v>700</v>
      </c>
      <c r="K18" s="6">
        <f t="shared" si="0"/>
        <v>2</v>
      </c>
      <c r="L18" s="9">
        <v>0.5</v>
      </c>
      <c r="M18" s="16">
        <f>J18*L18</f>
        <v>350</v>
      </c>
      <c r="N18" s="6" t="s">
        <v>1076</v>
      </c>
      <c r="O18" s="26">
        <v>0.1</v>
      </c>
      <c r="P18" s="26">
        <v>0.03</v>
      </c>
      <c r="Q18" s="26">
        <v>35.714285714285715</v>
      </c>
      <c r="R18" s="10">
        <f>J18*0.015</f>
        <v>10.5</v>
      </c>
      <c r="S18" s="10">
        <v>6</v>
      </c>
      <c r="T18" s="10">
        <v>10</v>
      </c>
      <c r="U18" s="10">
        <v>10</v>
      </c>
      <c r="V18" s="10"/>
      <c r="W18" s="30"/>
    </row>
    <row r="19" spans="1:23" customFormat="1" ht="14.4">
      <c r="A19" s="6" t="s">
        <v>20</v>
      </c>
      <c r="B19" s="6">
        <v>15</v>
      </c>
      <c r="C19" s="6" t="s">
        <v>772</v>
      </c>
      <c r="D19" s="6">
        <v>3</v>
      </c>
      <c r="E19" s="6">
        <v>1000</v>
      </c>
      <c r="F19" s="29">
        <v>0</v>
      </c>
      <c r="G19" s="14">
        <v>0</v>
      </c>
      <c r="H19" s="14">
        <v>0</v>
      </c>
      <c r="I19" s="6">
        <v>0</v>
      </c>
      <c r="J19" s="6">
        <v>50</v>
      </c>
      <c r="K19" s="6">
        <f t="shared" si="0"/>
        <v>20</v>
      </c>
      <c r="L19" s="9">
        <v>0</v>
      </c>
      <c r="M19" s="16">
        <v>0</v>
      </c>
      <c r="N19" s="6" t="s">
        <v>1076</v>
      </c>
      <c r="O19" s="26">
        <v>0</v>
      </c>
      <c r="P19" s="26">
        <v>2.4285714285714289E-2</v>
      </c>
      <c r="Q19" s="26">
        <v>0</v>
      </c>
      <c r="R19" s="10" t="s">
        <v>926</v>
      </c>
      <c r="S19" s="10" t="s">
        <v>926</v>
      </c>
      <c r="T19" s="10" t="s">
        <v>926</v>
      </c>
      <c r="U19" s="10" t="s">
        <v>926</v>
      </c>
      <c r="V19" s="30"/>
      <c r="W19" s="30"/>
    </row>
    <row r="20" spans="1:23">
      <c r="A20" s="6" t="s">
        <v>20</v>
      </c>
      <c r="B20" s="6">
        <v>15</v>
      </c>
      <c r="C20" s="6" t="s">
        <v>772</v>
      </c>
      <c r="D20" s="6">
        <v>4</v>
      </c>
      <c r="E20" s="6">
        <v>850</v>
      </c>
      <c r="F20" s="29">
        <v>0</v>
      </c>
      <c r="G20" s="14">
        <v>0</v>
      </c>
      <c r="H20" s="14">
        <v>0</v>
      </c>
      <c r="I20" s="6">
        <v>0</v>
      </c>
      <c r="J20" s="6">
        <v>50</v>
      </c>
      <c r="K20" s="6">
        <f t="shared" si="0"/>
        <v>17</v>
      </c>
      <c r="L20" s="9">
        <v>0</v>
      </c>
      <c r="M20" s="16">
        <v>0</v>
      </c>
      <c r="N20" s="6" t="s">
        <v>1076</v>
      </c>
      <c r="O20" s="26">
        <v>0</v>
      </c>
      <c r="P20" s="26">
        <v>2.4285714285714289E-2</v>
      </c>
      <c r="Q20" s="26">
        <v>0</v>
      </c>
      <c r="R20" s="10" t="s">
        <v>926</v>
      </c>
      <c r="S20" s="10" t="s">
        <v>926</v>
      </c>
      <c r="T20" s="10" t="s">
        <v>926</v>
      </c>
      <c r="U20" s="10" t="s">
        <v>926</v>
      </c>
      <c r="V20" s="30"/>
      <c r="W20" s="30"/>
    </row>
    <row r="21" spans="1:23" customFormat="1" ht="14.4">
      <c r="A21" s="6" t="s">
        <v>21</v>
      </c>
      <c r="B21" s="6">
        <v>16</v>
      </c>
      <c r="C21" s="6" t="s">
        <v>772</v>
      </c>
      <c r="D21" s="6">
        <v>2</v>
      </c>
      <c r="E21" s="6">
        <v>990</v>
      </c>
      <c r="F21" s="29">
        <v>0.146053609170777</v>
      </c>
      <c r="G21" s="14">
        <v>20.780951358368899</v>
      </c>
      <c r="H21" s="14">
        <v>14207.5229408585</v>
      </c>
      <c r="I21" s="6">
        <v>4</v>
      </c>
      <c r="J21" s="6">
        <v>330</v>
      </c>
      <c r="K21" s="6">
        <f t="shared" si="0"/>
        <v>3</v>
      </c>
      <c r="L21" s="9">
        <v>0.5</v>
      </c>
      <c r="M21" s="16">
        <f>J21*L21</f>
        <v>165</v>
      </c>
      <c r="N21" s="6" t="s">
        <v>1076</v>
      </c>
      <c r="O21" s="26">
        <v>4.7142857142857146E-2</v>
      </c>
      <c r="P21" s="26">
        <v>1.2857142857142857E-2</v>
      </c>
      <c r="Q21" s="26">
        <v>57.142857142857146</v>
      </c>
      <c r="R21" s="10">
        <f>J21*0.02</f>
        <v>6.6000000000000005</v>
      </c>
      <c r="S21" s="10">
        <f>R21</f>
        <v>6.6000000000000005</v>
      </c>
      <c r="T21" s="10">
        <v>8</v>
      </c>
      <c r="U21" s="10">
        <v>8</v>
      </c>
      <c r="V21" s="10"/>
      <c r="W21" s="30"/>
    </row>
    <row r="22" spans="1:23" customFormat="1" ht="14.4">
      <c r="A22" s="6" t="s">
        <v>23</v>
      </c>
      <c r="B22" s="6">
        <v>18</v>
      </c>
      <c r="C22" s="6" t="s">
        <v>772</v>
      </c>
      <c r="D22" s="6">
        <v>5</v>
      </c>
      <c r="E22" s="6">
        <v>600</v>
      </c>
      <c r="F22" s="29">
        <v>0.379313398618151</v>
      </c>
      <c r="G22" s="14">
        <v>25.468682167391901</v>
      </c>
      <c r="H22" s="14">
        <v>6688.9480139406396</v>
      </c>
      <c r="I22" s="6">
        <v>0</v>
      </c>
      <c r="J22" s="6">
        <v>600</v>
      </c>
      <c r="K22" s="6">
        <f t="shared" si="0"/>
        <v>1</v>
      </c>
      <c r="L22" s="9">
        <v>0.4</v>
      </c>
      <c r="M22" s="16">
        <f>J22*L22</f>
        <v>240</v>
      </c>
      <c r="N22" s="6" t="s">
        <v>1076</v>
      </c>
      <c r="O22" s="26">
        <v>2.5714285714285714E-2</v>
      </c>
      <c r="P22" s="26">
        <v>2.5285714285714283E-2</v>
      </c>
      <c r="Q22" s="26">
        <v>54.285714285714285</v>
      </c>
      <c r="R22" s="10">
        <f>J22*0.04</f>
        <v>24</v>
      </c>
      <c r="S22" s="10">
        <f>J22*0.04</f>
        <v>24</v>
      </c>
      <c r="T22" s="10">
        <v>3</v>
      </c>
      <c r="U22" s="10">
        <v>3</v>
      </c>
      <c r="V22" s="10"/>
      <c r="W22" s="30"/>
    </row>
    <row r="23" spans="1:23">
      <c r="A23" s="6" t="s">
        <v>26</v>
      </c>
      <c r="B23" s="6">
        <v>21</v>
      </c>
      <c r="C23" s="6" t="s">
        <v>772</v>
      </c>
      <c r="D23" s="6">
        <v>2</v>
      </c>
      <c r="E23" s="6">
        <v>990</v>
      </c>
      <c r="F23" s="29">
        <v>0.13498832430258501</v>
      </c>
      <c r="G23" s="14">
        <v>19.145770598197998</v>
      </c>
      <c r="H23" s="14">
        <v>14164.1331886112</v>
      </c>
      <c r="I23" s="6">
        <v>4</v>
      </c>
      <c r="J23" s="6">
        <v>330</v>
      </c>
      <c r="K23" s="6">
        <f t="shared" si="0"/>
        <v>3</v>
      </c>
      <c r="L23" s="9">
        <v>0.5</v>
      </c>
      <c r="M23" s="16">
        <f>J23*L23</f>
        <v>165</v>
      </c>
      <c r="N23" s="6" t="s">
        <v>1076</v>
      </c>
      <c r="O23" s="26">
        <v>4.7142857142857146E-2</v>
      </c>
      <c r="P23" s="26">
        <v>1.2857142857142857E-2</v>
      </c>
      <c r="Q23" s="26">
        <v>57.142857142857146</v>
      </c>
      <c r="R23" s="10">
        <f>J23*0.02</f>
        <v>6.6000000000000005</v>
      </c>
      <c r="S23" s="10">
        <f>R23</f>
        <v>6.6000000000000005</v>
      </c>
      <c r="T23" s="10">
        <v>8</v>
      </c>
      <c r="U23" s="10">
        <v>8</v>
      </c>
      <c r="V23" s="10"/>
      <c r="W23" s="30"/>
    </row>
    <row r="24" spans="1:23" customFormat="1" ht="14.4">
      <c r="A24" s="6" t="s">
        <v>27</v>
      </c>
      <c r="B24" s="6">
        <v>22</v>
      </c>
      <c r="C24" s="6" t="s">
        <v>772</v>
      </c>
      <c r="D24" s="6">
        <v>3</v>
      </c>
      <c r="E24" s="6">
        <v>250</v>
      </c>
      <c r="F24" s="29">
        <v>0</v>
      </c>
      <c r="G24" s="14">
        <v>0</v>
      </c>
      <c r="H24" s="14">
        <v>0</v>
      </c>
      <c r="I24" s="6">
        <v>0</v>
      </c>
      <c r="J24" s="6">
        <v>50</v>
      </c>
      <c r="K24" s="6">
        <f t="shared" si="0"/>
        <v>5</v>
      </c>
      <c r="L24" s="9">
        <v>0</v>
      </c>
      <c r="M24" s="16">
        <v>0</v>
      </c>
      <c r="N24" s="6" t="s">
        <v>1076</v>
      </c>
      <c r="O24" s="26">
        <v>0</v>
      </c>
      <c r="P24" s="26">
        <v>2.4285714285714289E-2</v>
      </c>
      <c r="Q24" s="26">
        <v>0</v>
      </c>
      <c r="R24" s="10" t="s">
        <v>926</v>
      </c>
      <c r="S24" s="10" t="s">
        <v>926</v>
      </c>
      <c r="T24" s="10" t="s">
        <v>926</v>
      </c>
      <c r="U24" s="10" t="s">
        <v>926</v>
      </c>
      <c r="V24" s="30"/>
      <c r="W24" s="30"/>
    </row>
    <row r="25" spans="1:23">
      <c r="A25" s="6" t="s">
        <v>27</v>
      </c>
      <c r="B25" s="6">
        <v>22</v>
      </c>
      <c r="C25" s="6" t="s">
        <v>772</v>
      </c>
      <c r="D25" s="6">
        <v>4</v>
      </c>
      <c r="E25" s="6">
        <v>1100</v>
      </c>
      <c r="F25" s="29">
        <v>0</v>
      </c>
      <c r="G25" s="14">
        <v>0</v>
      </c>
      <c r="H25" s="14">
        <v>0</v>
      </c>
      <c r="I25" s="6">
        <v>0</v>
      </c>
      <c r="J25" s="6">
        <v>50</v>
      </c>
      <c r="K25" s="6">
        <f t="shared" si="0"/>
        <v>22</v>
      </c>
      <c r="L25" s="9">
        <v>0</v>
      </c>
      <c r="M25" s="16">
        <v>0</v>
      </c>
      <c r="N25" s="6" t="s">
        <v>1076</v>
      </c>
      <c r="O25" s="26">
        <v>0</v>
      </c>
      <c r="P25" s="26">
        <v>2.4285714285714289E-2</v>
      </c>
      <c r="Q25" s="26">
        <v>0</v>
      </c>
      <c r="R25" s="10" t="s">
        <v>926</v>
      </c>
      <c r="S25" s="10" t="s">
        <v>926</v>
      </c>
      <c r="T25" s="10" t="s">
        <v>926</v>
      </c>
      <c r="U25" s="10" t="s">
        <v>926</v>
      </c>
      <c r="V25" s="30"/>
      <c r="W25" s="30"/>
    </row>
    <row r="26" spans="1:23">
      <c r="A26" s="6" t="s">
        <v>29</v>
      </c>
      <c r="B26" s="6">
        <v>24</v>
      </c>
      <c r="C26" s="6" t="s">
        <v>772</v>
      </c>
      <c r="D26" s="6">
        <v>2</v>
      </c>
      <c r="E26" s="6">
        <v>1500</v>
      </c>
      <c r="F26" s="29">
        <v>0.14516527548803398</v>
      </c>
      <c r="G26" s="14">
        <v>20.596701728227899</v>
      </c>
      <c r="H26" s="14">
        <v>14167.852745967501</v>
      </c>
      <c r="I26" s="6">
        <v>4</v>
      </c>
      <c r="J26" s="6">
        <v>300</v>
      </c>
      <c r="K26" s="6">
        <f t="shared" si="0"/>
        <v>5</v>
      </c>
      <c r="L26" s="9">
        <v>0.55000000000000004</v>
      </c>
      <c r="M26" s="16">
        <f>J26*L26</f>
        <v>165</v>
      </c>
      <c r="N26" s="6" t="s">
        <v>1076</v>
      </c>
      <c r="O26" s="26">
        <v>4.2857142857142858E-2</v>
      </c>
      <c r="P26" s="26">
        <v>1.2857142857142857E-2</v>
      </c>
      <c r="Q26" s="26">
        <v>60</v>
      </c>
      <c r="R26" s="10">
        <f>J26*0.02</f>
        <v>6</v>
      </c>
      <c r="S26" s="10">
        <f>R26</f>
        <v>6</v>
      </c>
      <c r="T26" s="10">
        <v>8</v>
      </c>
      <c r="U26" s="10">
        <v>8</v>
      </c>
      <c r="V26" s="10"/>
      <c r="W26" s="30"/>
    </row>
    <row r="27" spans="1:23" customFormat="1" ht="14.4">
      <c r="A27" s="6" t="s">
        <v>30</v>
      </c>
      <c r="B27" s="6">
        <v>25</v>
      </c>
      <c r="C27" s="6" t="s">
        <v>772</v>
      </c>
      <c r="D27" s="6">
        <v>5</v>
      </c>
      <c r="E27" s="6">
        <v>2400</v>
      </c>
      <c r="F27" s="29">
        <v>0.37740629059907899</v>
      </c>
      <c r="G27" s="14">
        <v>25.367431144816699</v>
      </c>
      <c r="H27" s="14">
        <v>6696.1504069785396</v>
      </c>
      <c r="I27" s="6">
        <v>0</v>
      </c>
      <c r="J27" s="6">
        <v>600</v>
      </c>
      <c r="K27" s="6">
        <f t="shared" si="0"/>
        <v>4</v>
      </c>
      <c r="L27" s="9">
        <v>0.4</v>
      </c>
      <c r="M27" s="16">
        <f>J27*L27</f>
        <v>240</v>
      </c>
      <c r="N27" s="6" t="s">
        <v>1076</v>
      </c>
      <c r="O27" s="26">
        <v>2.5714285714285714E-2</v>
      </c>
      <c r="P27" s="26">
        <v>2.5285714285714283E-2</v>
      </c>
      <c r="Q27" s="26">
        <v>54.285714285714285</v>
      </c>
      <c r="R27" s="10">
        <f>J27*0.04</f>
        <v>24</v>
      </c>
      <c r="S27" s="10">
        <f>J27*0.04</f>
        <v>24</v>
      </c>
      <c r="T27" s="10">
        <v>3</v>
      </c>
      <c r="U27" s="10">
        <v>3</v>
      </c>
      <c r="V27" s="10"/>
      <c r="W27" s="30"/>
    </row>
    <row r="28" spans="1:23" customFormat="1" ht="14.4">
      <c r="A28" s="6" t="s">
        <v>30</v>
      </c>
      <c r="B28" s="6">
        <v>25</v>
      </c>
      <c r="C28" s="6" t="s">
        <v>772</v>
      </c>
      <c r="D28" s="6">
        <v>3</v>
      </c>
      <c r="E28" s="6">
        <v>250</v>
      </c>
      <c r="F28" s="29">
        <v>0</v>
      </c>
      <c r="G28" s="14">
        <v>0</v>
      </c>
      <c r="H28" s="14">
        <v>0</v>
      </c>
      <c r="I28" s="6">
        <v>0</v>
      </c>
      <c r="J28" s="6">
        <v>50</v>
      </c>
      <c r="K28" s="6">
        <f t="shared" si="0"/>
        <v>5</v>
      </c>
      <c r="L28" s="9">
        <v>0</v>
      </c>
      <c r="M28" s="16">
        <v>0</v>
      </c>
      <c r="N28" s="6" t="s">
        <v>1076</v>
      </c>
      <c r="O28" s="26">
        <v>0</v>
      </c>
      <c r="P28" s="26">
        <v>2.4285714285714289E-2</v>
      </c>
      <c r="Q28" s="26">
        <v>0</v>
      </c>
      <c r="R28" s="10" t="s">
        <v>926</v>
      </c>
      <c r="S28" s="10" t="s">
        <v>926</v>
      </c>
      <c r="T28" s="10" t="s">
        <v>926</v>
      </c>
      <c r="U28" s="10" t="s">
        <v>926</v>
      </c>
      <c r="V28" s="30"/>
      <c r="W28" s="30"/>
    </row>
    <row r="29" spans="1:23">
      <c r="A29" s="6" t="s">
        <v>33</v>
      </c>
      <c r="B29" s="6">
        <v>28</v>
      </c>
      <c r="C29" s="6" t="s">
        <v>772</v>
      </c>
      <c r="D29" s="6">
        <v>1</v>
      </c>
      <c r="E29" s="6">
        <v>1000</v>
      </c>
      <c r="F29" s="29">
        <v>5.1516215155017397E-3</v>
      </c>
      <c r="G29" s="14">
        <v>2.8613622698283798</v>
      </c>
      <c r="H29" s="14">
        <v>55540.082955713602</v>
      </c>
      <c r="I29" s="6">
        <v>4</v>
      </c>
      <c r="J29" s="6">
        <v>500</v>
      </c>
      <c r="K29" s="6">
        <v>2</v>
      </c>
      <c r="L29" s="9">
        <v>0</v>
      </c>
      <c r="M29" s="16">
        <f>J29*L29</f>
        <v>0</v>
      </c>
      <c r="N29" s="6" t="s">
        <v>787</v>
      </c>
      <c r="O29" s="26">
        <v>0</v>
      </c>
      <c r="P29" s="26">
        <v>3.8571428571428576E-2</v>
      </c>
      <c r="Q29" s="26">
        <v>0</v>
      </c>
      <c r="R29" s="6">
        <f>J29*0.125</f>
        <v>62.5</v>
      </c>
      <c r="S29" s="6">
        <f>R29</f>
        <v>62.5</v>
      </c>
      <c r="T29" s="6" t="s">
        <v>925</v>
      </c>
      <c r="U29" s="6" t="s">
        <v>925</v>
      </c>
      <c r="V29" s="10"/>
      <c r="W29" s="30"/>
    </row>
    <row r="30" spans="1:23">
      <c r="A30" s="6" t="s">
        <v>33</v>
      </c>
      <c r="B30" s="6">
        <v>28</v>
      </c>
      <c r="C30" s="6" t="s">
        <v>772</v>
      </c>
      <c r="D30" s="6">
        <v>5</v>
      </c>
      <c r="E30" s="6">
        <v>1200</v>
      </c>
      <c r="F30" s="29">
        <v>0.36286694445815998</v>
      </c>
      <c r="G30" s="14">
        <v>24.2349857043037</v>
      </c>
      <c r="H30" s="14">
        <v>6654.5176740321203</v>
      </c>
      <c r="I30" s="6">
        <v>0</v>
      </c>
      <c r="J30" s="6">
        <v>600</v>
      </c>
      <c r="K30" s="6">
        <f t="shared" ref="K30:K38" si="2">E30/J30</f>
        <v>2</v>
      </c>
      <c r="L30" s="9">
        <v>0.4</v>
      </c>
      <c r="M30" s="16">
        <f>J30*L30</f>
        <v>240</v>
      </c>
      <c r="N30" s="6" t="s">
        <v>1076</v>
      </c>
      <c r="O30" s="26">
        <v>2.5714285714285714E-2</v>
      </c>
      <c r="P30" s="26">
        <v>2.5285714285714283E-2</v>
      </c>
      <c r="Q30" s="26">
        <v>54.285714285714285</v>
      </c>
      <c r="R30" s="10">
        <f>J30*0.04</f>
        <v>24</v>
      </c>
      <c r="S30" s="10">
        <f>J30*0.04</f>
        <v>24</v>
      </c>
      <c r="T30" s="10">
        <v>3</v>
      </c>
      <c r="U30" s="10">
        <v>3</v>
      </c>
      <c r="V30" s="10"/>
      <c r="W30" s="30"/>
    </row>
    <row r="31" spans="1:23" customFormat="1" ht="14.4">
      <c r="A31" s="6" t="s">
        <v>33</v>
      </c>
      <c r="B31" s="6">
        <v>28</v>
      </c>
      <c r="C31" s="6" t="s">
        <v>772</v>
      </c>
      <c r="D31" s="6">
        <v>3</v>
      </c>
      <c r="E31" s="6">
        <v>500</v>
      </c>
      <c r="F31" s="29">
        <v>0</v>
      </c>
      <c r="G31" s="14">
        <v>0</v>
      </c>
      <c r="H31" s="14">
        <v>0</v>
      </c>
      <c r="I31" s="6">
        <v>0</v>
      </c>
      <c r="J31" s="6">
        <v>50</v>
      </c>
      <c r="K31" s="6">
        <f t="shared" si="2"/>
        <v>10</v>
      </c>
      <c r="L31" s="9">
        <v>0</v>
      </c>
      <c r="M31" s="16">
        <v>0</v>
      </c>
      <c r="N31" s="6" t="s">
        <v>1076</v>
      </c>
      <c r="O31" s="26">
        <v>0</v>
      </c>
      <c r="P31" s="26">
        <v>2.4285714285714289E-2</v>
      </c>
      <c r="Q31" s="26">
        <v>0</v>
      </c>
      <c r="R31" s="10" t="s">
        <v>926</v>
      </c>
      <c r="S31" s="10" t="s">
        <v>926</v>
      </c>
      <c r="T31" s="10" t="s">
        <v>926</v>
      </c>
      <c r="U31" s="10" t="s">
        <v>926</v>
      </c>
      <c r="V31" s="30"/>
      <c r="W31" s="30"/>
    </row>
    <row r="32" spans="1:23" customFormat="1" ht="14.4">
      <c r="A32" s="6" t="s">
        <v>33</v>
      </c>
      <c r="B32" s="6">
        <v>28</v>
      </c>
      <c r="C32" s="6" t="s">
        <v>772</v>
      </c>
      <c r="D32" s="6">
        <v>4</v>
      </c>
      <c r="E32" s="6">
        <v>300</v>
      </c>
      <c r="F32" s="29">
        <v>0</v>
      </c>
      <c r="G32" s="14">
        <v>0</v>
      </c>
      <c r="H32" s="14">
        <v>0</v>
      </c>
      <c r="I32" s="6">
        <v>0</v>
      </c>
      <c r="J32" s="6">
        <v>50</v>
      </c>
      <c r="K32" s="6">
        <f t="shared" si="2"/>
        <v>6</v>
      </c>
      <c r="L32" s="9">
        <v>0</v>
      </c>
      <c r="M32" s="16">
        <v>0</v>
      </c>
      <c r="N32" s="6" t="s">
        <v>1076</v>
      </c>
      <c r="O32" s="26">
        <v>0</v>
      </c>
      <c r="P32" s="26">
        <v>2.4285714285714289E-2</v>
      </c>
      <c r="Q32" s="26">
        <v>0</v>
      </c>
      <c r="R32" s="10" t="s">
        <v>926</v>
      </c>
      <c r="S32" s="10" t="s">
        <v>926</v>
      </c>
      <c r="T32" s="10" t="s">
        <v>926</v>
      </c>
      <c r="U32" s="10" t="s">
        <v>926</v>
      </c>
      <c r="V32" s="30"/>
      <c r="W32" s="30"/>
    </row>
    <row r="33" spans="1:23">
      <c r="A33" s="6" t="s">
        <v>36</v>
      </c>
      <c r="B33" s="6">
        <v>31</v>
      </c>
      <c r="C33" s="6" t="s">
        <v>772</v>
      </c>
      <c r="D33" s="6">
        <v>2</v>
      </c>
      <c r="E33" s="6">
        <v>8000</v>
      </c>
      <c r="F33" s="29">
        <v>0.32329152605606304</v>
      </c>
      <c r="G33" s="14">
        <v>26.657628429513601</v>
      </c>
      <c r="H33" s="14">
        <v>8219.0358961482998</v>
      </c>
      <c r="I33" s="6">
        <v>4</v>
      </c>
      <c r="J33" s="6">
        <v>1000</v>
      </c>
      <c r="K33" s="6">
        <f t="shared" si="2"/>
        <v>8</v>
      </c>
      <c r="L33" s="9">
        <v>0.5</v>
      </c>
      <c r="M33" s="16">
        <f>J33*L33</f>
        <v>500</v>
      </c>
      <c r="N33" s="6" t="s">
        <v>1076</v>
      </c>
      <c r="O33" s="26">
        <v>0.14285714285714288</v>
      </c>
      <c r="P33" s="26">
        <v>0.03</v>
      </c>
      <c r="Q33" s="26">
        <v>35.714285714285715</v>
      </c>
      <c r="R33" s="10">
        <f>J33*0.015</f>
        <v>15</v>
      </c>
      <c r="S33" s="10">
        <v>8</v>
      </c>
      <c r="T33" s="10">
        <v>12</v>
      </c>
      <c r="U33" s="10">
        <v>12</v>
      </c>
      <c r="V33" s="10"/>
      <c r="W33" s="30"/>
    </row>
    <row r="34" spans="1:23" customFormat="1" ht="14.4">
      <c r="A34" s="6" t="s">
        <v>36</v>
      </c>
      <c r="B34" s="6">
        <v>31</v>
      </c>
      <c r="C34" s="6" t="s">
        <v>772</v>
      </c>
      <c r="D34" s="6">
        <v>3</v>
      </c>
      <c r="E34" s="6">
        <v>200</v>
      </c>
      <c r="F34" s="29">
        <v>0</v>
      </c>
      <c r="G34" s="14">
        <v>0</v>
      </c>
      <c r="H34" s="14">
        <v>0</v>
      </c>
      <c r="I34" s="6">
        <v>0</v>
      </c>
      <c r="J34" s="6">
        <v>50</v>
      </c>
      <c r="K34" s="6">
        <f t="shared" si="2"/>
        <v>4</v>
      </c>
      <c r="L34" s="9">
        <v>0</v>
      </c>
      <c r="M34" s="16">
        <v>0</v>
      </c>
      <c r="N34" s="6" t="s">
        <v>1076</v>
      </c>
      <c r="O34" s="26">
        <v>0</v>
      </c>
      <c r="P34" s="26">
        <v>2.4285714285714289E-2</v>
      </c>
      <c r="Q34" s="26">
        <v>0</v>
      </c>
      <c r="R34" s="10" t="s">
        <v>926</v>
      </c>
      <c r="S34" s="10" t="s">
        <v>926</v>
      </c>
      <c r="T34" s="10" t="s">
        <v>926</v>
      </c>
      <c r="U34" s="10" t="s">
        <v>926</v>
      </c>
      <c r="V34" s="30"/>
      <c r="W34" s="30"/>
    </row>
    <row r="35" spans="1:23" customFormat="1" ht="14.4">
      <c r="A35" s="6" t="s">
        <v>36</v>
      </c>
      <c r="B35" s="6">
        <v>31</v>
      </c>
      <c r="C35" s="6" t="s">
        <v>772</v>
      </c>
      <c r="D35" s="6">
        <v>4</v>
      </c>
      <c r="E35" s="6">
        <v>900</v>
      </c>
      <c r="F35" s="29">
        <v>0</v>
      </c>
      <c r="G35" s="14">
        <v>0</v>
      </c>
      <c r="H35" s="14">
        <v>0</v>
      </c>
      <c r="I35" s="6">
        <v>0</v>
      </c>
      <c r="J35" s="6">
        <v>50</v>
      </c>
      <c r="K35" s="6">
        <f t="shared" si="2"/>
        <v>18</v>
      </c>
      <c r="L35" s="9">
        <v>0</v>
      </c>
      <c r="M35" s="16">
        <v>0</v>
      </c>
      <c r="N35" s="6" t="s">
        <v>1076</v>
      </c>
      <c r="O35" s="26">
        <v>0</v>
      </c>
      <c r="P35" s="26">
        <v>2.4285714285714289E-2</v>
      </c>
      <c r="Q35" s="26">
        <v>0</v>
      </c>
      <c r="R35" s="10" t="s">
        <v>926</v>
      </c>
      <c r="S35" s="10" t="s">
        <v>926</v>
      </c>
      <c r="T35" s="10" t="s">
        <v>926</v>
      </c>
      <c r="U35" s="10" t="s">
        <v>926</v>
      </c>
      <c r="V35" s="30"/>
      <c r="W35" s="30"/>
    </row>
    <row r="36" spans="1:23">
      <c r="A36" s="6" t="s">
        <v>37</v>
      </c>
      <c r="B36" s="6">
        <v>32</v>
      </c>
      <c r="C36" s="6" t="s">
        <v>772</v>
      </c>
      <c r="D36" s="6">
        <v>2</v>
      </c>
      <c r="E36" s="6">
        <v>1200</v>
      </c>
      <c r="F36" s="29">
        <v>0.263161997190477</v>
      </c>
      <c r="G36" s="14">
        <v>25.498262926207001</v>
      </c>
      <c r="H36" s="14">
        <v>9663.6906011297906</v>
      </c>
      <c r="I36" s="6">
        <v>4</v>
      </c>
      <c r="J36" s="6">
        <v>600</v>
      </c>
      <c r="K36" s="6">
        <f t="shared" si="2"/>
        <v>2</v>
      </c>
      <c r="L36" s="9">
        <v>0.5</v>
      </c>
      <c r="M36" s="16">
        <f>J36*L36</f>
        <v>300</v>
      </c>
      <c r="N36" s="6" t="s">
        <v>1076</v>
      </c>
      <c r="O36" s="26">
        <v>8.5714285714285715E-2</v>
      </c>
      <c r="P36" s="26">
        <v>2.1428571428571429E-2</v>
      </c>
      <c r="Q36" s="26">
        <v>35.714285714285715</v>
      </c>
      <c r="R36" s="10">
        <f>J36*0.02</f>
        <v>12</v>
      </c>
      <c r="S36" s="10">
        <f>R36</f>
        <v>12</v>
      </c>
      <c r="T36" s="10">
        <v>10</v>
      </c>
      <c r="U36" s="10">
        <v>10</v>
      </c>
      <c r="V36" s="10"/>
      <c r="W36" s="30"/>
    </row>
    <row r="37" spans="1:23" customFormat="1" ht="14.4">
      <c r="A37" s="6" t="s">
        <v>37</v>
      </c>
      <c r="B37" s="6">
        <v>32</v>
      </c>
      <c r="C37" s="6" t="s">
        <v>772</v>
      </c>
      <c r="D37" s="6">
        <v>3</v>
      </c>
      <c r="E37" s="6">
        <v>150</v>
      </c>
      <c r="F37" s="29">
        <v>0</v>
      </c>
      <c r="G37" s="14">
        <v>0</v>
      </c>
      <c r="H37" s="14">
        <v>0</v>
      </c>
      <c r="I37" s="6">
        <v>0</v>
      </c>
      <c r="J37" s="6">
        <v>50</v>
      </c>
      <c r="K37" s="6">
        <f t="shared" si="2"/>
        <v>3</v>
      </c>
      <c r="L37" s="9">
        <v>0</v>
      </c>
      <c r="M37" s="16">
        <v>0</v>
      </c>
      <c r="N37" s="6" t="s">
        <v>1076</v>
      </c>
      <c r="O37" s="26">
        <v>0</v>
      </c>
      <c r="P37" s="26">
        <v>2.4285714285714289E-2</v>
      </c>
      <c r="Q37" s="26">
        <v>0</v>
      </c>
      <c r="R37" s="10" t="s">
        <v>926</v>
      </c>
      <c r="S37" s="10" t="s">
        <v>926</v>
      </c>
      <c r="T37" s="10" t="s">
        <v>926</v>
      </c>
      <c r="U37" s="10" t="s">
        <v>926</v>
      </c>
      <c r="V37" s="30"/>
      <c r="W37" s="30"/>
    </row>
    <row r="38" spans="1:23" customFormat="1" ht="14.4">
      <c r="A38" s="6" t="s">
        <v>37</v>
      </c>
      <c r="B38" s="6">
        <v>32</v>
      </c>
      <c r="C38" s="6" t="s">
        <v>772</v>
      </c>
      <c r="D38" s="6">
        <v>4</v>
      </c>
      <c r="E38" s="6">
        <v>500</v>
      </c>
      <c r="F38" s="29">
        <v>0</v>
      </c>
      <c r="G38" s="14">
        <v>0</v>
      </c>
      <c r="H38" s="14">
        <v>0</v>
      </c>
      <c r="I38" s="6">
        <v>0</v>
      </c>
      <c r="J38" s="6">
        <v>50</v>
      </c>
      <c r="K38" s="6">
        <f t="shared" si="2"/>
        <v>10</v>
      </c>
      <c r="L38" s="9">
        <v>0</v>
      </c>
      <c r="M38" s="16">
        <v>0</v>
      </c>
      <c r="N38" s="6" t="s">
        <v>1076</v>
      </c>
      <c r="O38" s="26">
        <v>0</v>
      </c>
      <c r="P38" s="26">
        <v>2.4285714285714289E-2</v>
      </c>
      <c r="Q38" s="26">
        <v>0</v>
      </c>
      <c r="R38" s="10" t="s">
        <v>926</v>
      </c>
      <c r="S38" s="10" t="s">
        <v>926</v>
      </c>
      <c r="T38" s="10" t="s">
        <v>926</v>
      </c>
      <c r="U38" s="10" t="s">
        <v>926</v>
      </c>
      <c r="V38" s="30"/>
      <c r="W38" s="30"/>
    </row>
    <row r="39" spans="1:23">
      <c r="A39" s="6" t="s">
        <v>39</v>
      </c>
      <c r="B39" s="6">
        <v>34</v>
      </c>
      <c r="C39" s="6" t="s">
        <v>772</v>
      </c>
      <c r="D39" s="6">
        <v>1</v>
      </c>
      <c r="E39" s="6">
        <v>1000</v>
      </c>
      <c r="F39" s="29">
        <v>5.1255729303300796E-3</v>
      </c>
      <c r="G39" s="14">
        <v>2.8700161639938901</v>
      </c>
      <c r="H39" s="14">
        <v>55991.185731454898</v>
      </c>
      <c r="I39" s="6">
        <v>4</v>
      </c>
      <c r="J39" s="6">
        <v>500</v>
      </c>
      <c r="K39" s="6">
        <v>2</v>
      </c>
      <c r="L39" s="9">
        <v>0</v>
      </c>
      <c r="M39" s="16">
        <f>J39*L39</f>
        <v>0</v>
      </c>
      <c r="N39" s="6" t="s">
        <v>787</v>
      </c>
      <c r="O39" s="26">
        <v>0</v>
      </c>
      <c r="P39" s="26">
        <v>3.8571428571428576E-2</v>
      </c>
      <c r="Q39" s="26">
        <v>0</v>
      </c>
      <c r="R39" s="6">
        <f>J39*0.125</f>
        <v>62.5</v>
      </c>
      <c r="S39" s="6">
        <f>R39</f>
        <v>62.5</v>
      </c>
      <c r="T39" s="6" t="s">
        <v>925</v>
      </c>
      <c r="U39" s="6" t="s">
        <v>925</v>
      </c>
      <c r="V39" s="10"/>
      <c r="W39" s="30"/>
    </row>
    <row r="40" spans="1:23" customFormat="1" ht="14.4">
      <c r="A40" s="6" t="s">
        <v>39</v>
      </c>
      <c r="B40" s="6">
        <v>34</v>
      </c>
      <c r="C40" s="6" t="s">
        <v>772</v>
      </c>
      <c r="D40" s="6">
        <v>3</v>
      </c>
      <c r="E40" s="6">
        <v>150</v>
      </c>
      <c r="F40" s="29">
        <v>0</v>
      </c>
      <c r="G40" s="14">
        <v>0</v>
      </c>
      <c r="H40" s="14">
        <v>0</v>
      </c>
      <c r="I40" s="6">
        <v>0</v>
      </c>
      <c r="J40" s="6">
        <v>50</v>
      </c>
      <c r="K40" s="6">
        <f>E40/J40</f>
        <v>3</v>
      </c>
      <c r="L40" s="9">
        <v>0</v>
      </c>
      <c r="M40" s="16">
        <v>0</v>
      </c>
      <c r="N40" s="6" t="s">
        <v>1076</v>
      </c>
      <c r="O40" s="26">
        <v>0</v>
      </c>
      <c r="P40" s="26">
        <v>2.4285714285714289E-2</v>
      </c>
      <c r="Q40" s="26">
        <v>0</v>
      </c>
      <c r="R40" s="10" t="s">
        <v>926</v>
      </c>
      <c r="S40" s="10" t="s">
        <v>926</v>
      </c>
      <c r="T40" s="10" t="s">
        <v>926</v>
      </c>
      <c r="U40" s="10" t="s">
        <v>926</v>
      </c>
      <c r="V40" s="30"/>
      <c r="W40" s="30"/>
    </row>
    <row r="41" spans="1:23" customFormat="1" ht="14.4">
      <c r="A41" s="6" t="s">
        <v>39</v>
      </c>
      <c r="B41" s="6">
        <v>34</v>
      </c>
      <c r="C41" s="6" t="s">
        <v>772</v>
      </c>
      <c r="D41" s="6">
        <v>4</v>
      </c>
      <c r="E41" s="6">
        <v>450</v>
      </c>
      <c r="F41" s="29">
        <v>0</v>
      </c>
      <c r="G41" s="14">
        <v>0</v>
      </c>
      <c r="H41" s="14">
        <v>0</v>
      </c>
      <c r="I41" s="6">
        <v>0</v>
      </c>
      <c r="J41" s="6">
        <v>50</v>
      </c>
      <c r="K41" s="6">
        <f>E41/J41</f>
        <v>9</v>
      </c>
      <c r="L41" s="9">
        <v>0</v>
      </c>
      <c r="M41" s="16">
        <v>0</v>
      </c>
      <c r="N41" s="6" t="s">
        <v>1076</v>
      </c>
      <c r="O41" s="26">
        <v>0</v>
      </c>
      <c r="P41" s="26">
        <v>2.4285714285714289E-2</v>
      </c>
      <c r="Q41" s="26">
        <v>0</v>
      </c>
      <c r="R41" s="10" t="s">
        <v>926</v>
      </c>
      <c r="S41" s="10" t="s">
        <v>926</v>
      </c>
      <c r="T41" s="10" t="s">
        <v>926</v>
      </c>
      <c r="U41" s="10" t="s">
        <v>926</v>
      </c>
      <c r="V41" s="30"/>
      <c r="W41" s="30"/>
    </row>
    <row r="42" spans="1:23" customFormat="1" ht="14.4">
      <c r="A42" s="6" t="s">
        <v>40</v>
      </c>
      <c r="B42" s="6">
        <v>35</v>
      </c>
      <c r="C42" s="6" t="s">
        <v>772</v>
      </c>
      <c r="D42" s="6">
        <v>5</v>
      </c>
      <c r="E42" s="6">
        <v>1200</v>
      </c>
      <c r="F42" s="29">
        <v>0.38093195218999798</v>
      </c>
      <c r="G42" s="14">
        <v>25.469915083392099</v>
      </c>
      <c r="H42" s="14">
        <v>6660.7413457373996</v>
      </c>
      <c r="I42" s="6">
        <v>0</v>
      </c>
      <c r="J42" s="6">
        <v>600</v>
      </c>
      <c r="K42" s="6">
        <f>E42/J42</f>
        <v>2</v>
      </c>
      <c r="L42" s="9">
        <v>0.4</v>
      </c>
      <c r="M42" s="16">
        <f>J42*L42</f>
        <v>240</v>
      </c>
      <c r="N42" s="6" t="s">
        <v>1076</v>
      </c>
      <c r="O42" s="26">
        <v>2.5714285714285714E-2</v>
      </c>
      <c r="P42" s="26">
        <v>2.5285714285714283E-2</v>
      </c>
      <c r="Q42" s="26">
        <v>54.285714285714285</v>
      </c>
      <c r="R42" s="10">
        <f>J42*0.04</f>
        <v>24</v>
      </c>
      <c r="S42" s="10">
        <f>J42*0.04</f>
        <v>24</v>
      </c>
      <c r="T42" s="10">
        <v>3</v>
      </c>
      <c r="U42" s="10">
        <v>3</v>
      </c>
      <c r="V42" s="10"/>
      <c r="W42" s="30"/>
    </row>
    <row r="43" spans="1:23" customFormat="1" ht="14.4">
      <c r="A43" s="6" t="s">
        <v>41</v>
      </c>
      <c r="B43" s="6">
        <v>36</v>
      </c>
      <c r="C43" s="6" t="s">
        <v>772</v>
      </c>
      <c r="D43" s="6">
        <v>1</v>
      </c>
      <c r="E43" s="6">
        <v>2000</v>
      </c>
      <c r="F43" s="29">
        <v>5.20288300499559E-3</v>
      </c>
      <c r="G43" s="14">
        <v>2.9334651458759602</v>
      </c>
      <c r="H43" s="14">
        <v>56378.5985250866</v>
      </c>
      <c r="I43" s="6">
        <v>4</v>
      </c>
      <c r="J43" s="6">
        <v>500</v>
      </c>
      <c r="K43" s="6">
        <v>4</v>
      </c>
      <c r="L43" s="9">
        <v>0</v>
      </c>
      <c r="M43" s="16">
        <f>J43*L43</f>
        <v>0</v>
      </c>
      <c r="N43" s="6" t="s">
        <v>787</v>
      </c>
      <c r="O43" s="26">
        <v>0</v>
      </c>
      <c r="P43" s="26">
        <v>3.8571428571428576E-2</v>
      </c>
      <c r="Q43" s="26">
        <v>0</v>
      </c>
      <c r="R43" s="6">
        <f>J43*0.125</f>
        <v>62.5</v>
      </c>
      <c r="S43" s="6">
        <f>R43</f>
        <v>62.5</v>
      </c>
      <c r="T43" s="6" t="s">
        <v>925</v>
      </c>
      <c r="U43" s="6" t="s">
        <v>925</v>
      </c>
      <c r="V43" s="10"/>
      <c r="W43" s="30"/>
    </row>
    <row r="44" spans="1:23" customFormat="1" ht="14.4">
      <c r="A44" s="6" t="s">
        <v>41</v>
      </c>
      <c r="B44" s="6">
        <v>36</v>
      </c>
      <c r="C44" s="6" t="s">
        <v>772</v>
      </c>
      <c r="D44" s="6">
        <v>3</v>
      </c>
      <c r="E44" s="6">
        <v>300</v>
      </c>
      <c r="F44" s="29">
        <v>0</v>
      </c>
      <c r="G44" s="14">
        <v>0</v>
      </c>
      <c r="H44" s="14">
        <v>0</v>
      </c>
      <c r="I44" s="6">
        <v>0</v>
      </c>
      <c r="J44" s="6">
        <v>50</v>
      </c>
      <c r="K44" s="6">
        <f t="shared" ref="K44:K50" si="3">E44/J44</f>
        <v>6</v>
      </c>
      <c r="L44" s="9">
        <v>0</v>
      </c>
      <c r="M44" s="16">
        <v>0</v>
      </c>
      <c r="N44" s="6" t="s">
        <v>1076</v>
      </c>
      <c r="O44" s="26">
        <v>0</v>
      </c>
      <c r="P44" s="26">
        <v>2.4285714285714289E-2</v>
      </c>
      <c r="Q44" s="26">
        <v>0</v>
      </c>
      <c r="R44" s="10" t="s">
        <v>926</v>
      </c>
      <c r="S44" s="10" t="s">
        <v>926</v>
      </c>
      <c r="T44" s="10" t="s">
        <v>926</v>
      </c>
      <c r="U44" s="10" t="s">
        <v>926</v>
      </c>
      <c r="V44" s="30"/>
      <c r="W44" s="30"/>
    </row>
    <row r="45" spans="1:23">
      <c r="A45" s="6" t="s">
        <v>41</v>
      </c>
      <c r="B45" s="6">
        <v>36</v>
      </c>
      <c r="C45" s="6" t="s">
        <v>772</v>
      </c>
      <c r="D45" s="6">
        <v>4</v>
      </c>
      <c r="E45" s="6">
        <v>300</v>
      </c>
      <c r="F45" s="29">
        <v>0</v>
      </c>
      <c r="G45" s="14">
        <v>0</v>
      </c>
      <c r="H45" s="14">
        <v>0</v>
      </c>
      <c r="I45" s="6">
        <v>0</v>
      </c>
      <c r="J45" s="6">
        <v>50</v>
      </c>
      <c r="K45" s="6">
        <f t="shared" si="3"/>
        <v>6</v>
      </c>
      <c r="L45" s="9">
        <v>0</v>
      </c>
      <c r="M45" s="16">
        <v>0</v>
      </c>
      <c r="N45" s="6" t="s">
        <v>1076</v>
      </c>
      <c r="O45" s="26">
        <v>0</v>
      </c>
      <c r="P45" s="26">
        <v>2.4285714285714289E-2</v>
      </c>
      <c r="Q45" s="26">
        <v>0</v>
      </c>
      <c r="R45" s="10" t="s">
        <v>926</v>
      </c>
      <c r="S45" s="10" t="s">
        <v>926</v>
      </c>
      <c r="T45" s="10" t="s">
        <v>926</v>
      </c>
      <c r="U45" s="10" t="s">
        <v>926</v>
      </c>
      <c r="V45" s="30"/>
      <c r="W45" s="30"/>
    </row>
    <row r="46" spans="1:23" customFormat="1" ht="14.4">
      <c r="A46" s="6" t="s">
        <v>607</v>
      </c>
      <c r="B46" s="6">
        <v>37</v>
      </c>
      <c r="C46" s="6" t="s">
        <v>772</v>
      </c>
      <c r="D46" s="6">
        <v>3</v>
      </c>
      <c r="E46" s="6">
        <v>500</v>
      </c>
      <c r="F46" s="29">
        <v>0</v>
      </c>
      <c r="G46" s="14">
        <v>0</v>
      </c>
      <c r="H46" s="14">
        <v>0</v>
      </c>
      <c r="I46" s="6">
        <v>0</v>
      </c>
      <c r="J46" s="6">
        <v>50</v>
      </c>
      <c r="K46" s="6">
        <f t="shared" si="3"/>
        <v>10</v>
      </c>
      <c r="L46" s="9">
        <v>0</v>
      </c>
      <c r="M46" s="16">
        <v>0</v>
      </c>
      <c r="N46" s="6" t="s">
        <v>1076</v>
      </c>
      <c r="O46" s="26">
        <v>0</v>
      </c>
      <c r="P46" s="26">
        <v>2.4285714285714289E-2</v>
      </c>
      <c r="Q46" s="26">
        <v>0</v>
      </c>
      <c r="R46" s="10" t="s">
        <v>926</v>
      </c>
      <c r="S46" s="10" t="s">
        <v>926</v>
      </c>
      <c r="T46" s="10" t="s">
        <v>926</v>
      </c>
      <c r="U46" s="10" t="s">
        <v>926</v>
      </c>
      <c r="V46" s="30"/>
      <c r="W46" s="30"/>
    </row>
    <row r="47" spans="1:23" customFormat="1" ht="14.4">
      <c r="A47" s="6" t="s">
        <v>607</v>
      </c>
      <c r="B47" s="6">
        <v>37</v>
      </c>
      <c r="C47" s="6" t="s">
        <v>772</v>
      </c>
      <c r="D47" s="6">
        <v>4</v>
      </c>
      <c r="E47" s="6">
        <v>550</v>
      </c>
      <c r="F47" s="29">
        <v>0</v>
      </c>
      <c r="G47" s="14">
        <v>0</v>
      </c>
      <c r="H47" s="14">
        <v>0</v>
      </c>
      <c r="I47" s="6">
        <v>0</v>
      </c>
      <c r="J47" s="6">
        <v>50</v>
      </c>
      <c r="K47" s="6">
        <f t="shared" si="3"/>
        <v>11</v>
      </c>
      <c r="L47" s="9">
        <v>0</v>
      </c>
      <c r="M47" s="16">
        <v>0</v>
      </c>
      <c r="N47" s="6" t="s">
        <v>1076</v>
      </c>
      <c r="O47" s="26">
        <v>0</v>
      </c>
      <c r="P47" s="26">
        <v>2.4285714285714289E-2</v>
      </c>
      <c r="Q47" s="26">
        <v>0</v>
      </c>
      <c r="R47" s="10" t="s">
        <v>926</v>
      </c>
      <c r="S47" s="10" t="s">
        <v>926</v>
      </c>
      <c r="T47" s="10" t="s">
        <v>926</v>
      </c>
      <c r="U47" s="10" t="s">
        <v>926</v>
      </c>
      <c r="V47" s="30"/>
      <c r="W47" s="30"/>
    </row>
    <row r="48" spans="1:23" customFormat="1" ht="14.4">
      <c r="A48" s="6" t="s">
        <v>608</v>
      </c>
      <c r="B48" s="6">
        <v>38</v>
      </c>
      <c r="C48" s="6" t="s">
        <v>772</v>
      </c>
      <c r="D48" s="6">
        <v>3</v>
      </c>
      <c r="E48" s="6">
        <v>200</v>
      </c>
      <c r="F48" s="29">
        <v>0</v>
      </c>
      <c r="G48" s="14">
        <v>0</v>
      </c>
      <c r="H48" s="14">
        <v>0</v>
      </c>
      <c r="I48" s="6">
        <v>0</v>
      </c>
      <c r="J48" s="6">
        <v>50</v>
      </c>
      <c r="K48" s="6">
        <f t="shared" si="3"/>
        <v>4</v>
      </c>
      <c r="L48" s="9">
        <v>0</v>
      </c>
      <c r="M48" s="16">
        <v>0</v>
      </c>
      <c r="N48" s="6" t="s">
        <v>1076</v>
      </c>
      <c r="O48" s="26">
        <v>0</v>
      </c>
      <c r="P48" s="26">
        <v>2.4285714285714289E-2</v>
      </c>
      <c r="Q48" s="26">
        <v>0</v>
      </c>
      <c r="R48" s="10" t="s">
        <v>926</v>
      </c>
      <c r="S48" s="10" t="s">
        <v>926</v>
      </c>
      <c r="T48" s="10" t="s">
        <v>926</v>
      </c>
      <c r="U48" s="10" t="s">
        <v>926</v>
      </c>
      <c r="V48" s="30"/>
      <c r="W48" s="30"/>
    </row>
    <row r="49" spans="1:23">
      <c r="A49" s="11" t="s">
        <v>43</v>
      </c>
      <c r="B49" s="11">
        <v>42</v>
      </c>
      <c r="C49" s="11" t="s">
        <v>85</v>
      </c>
      <c r="D49" s="11">
        <v>2</v>
      </c>
      <c r="E49" s="11">
        <v>1200</v>
      </c>
      <c r="F49" s="29">
        <v>0.25603270230595399</v>
      </c>
      <c r="G49" s="14">
        <v>24.732873232638401</v>
      </c>
      <c r="H49" s="14">
        <v>9635.3117264931807</v>
      </c>
      <c r="I49" s="6">
        <v>4</v>
      </c>
      <c r="J49" s="11">
        <v>600</v>
      </c>
      <c r="K49" s="11">
        <f t="shared" si="3"/>
        <v>2</v>
      </c>
      <c r="L49" s="9">
        <v>0.5</v>
      </c>
      <c r="M49" s="16">
        <f t="shared" ref="M49:M58" si="4">J49*L49</f>
        <v>300</v>
      </c>
      <c r="N49" s="6" t="s">
        <v>1076</v>
      </c>
      <c r="O49" s="26">
        <v>8.5714285714285715E-2</v>
      </c>
      <c r="P49" s="26">
        <v>2.1428571428571429E-2</v>
      </c>
      <c r="Q49" s="26">
        <v>35.714285714285715</v>
      </c>
      <c r="R49" s="10">
        <f>J49*0.02</f>
        <v>12</v>
      </c>
      <c r="S49" s="10">
        <f>R49</f>
        <v>12</v>
      </c>
      <c r="T49" s="10">
        <v>10</v>
      </c>
      <c r="U49" s="10">
        <v>10</v>
      </c>
      <c r="V49" s="10"/>
      <c r="W49" s="30"/>
    </row>
    <row r="50" spans="1:23">
      <c r="A50" s="11" t="s">
        <v>44</v>
      </c>
      <c r="B50" s="11">
        <v>43</v>
      </c>
      <c r="C50" s="11" t="s">
        <v>85</v>
      </c>
      <c r="D50" s="11">
        <v>2</v>
      </c>
      <c r="E50" s="11">
        <v>1200</v>
      </c>
      <c r="F50" s="29">
        <v>0.26222741849485398</v>
      </c>
      <c r="G50" s="14">
        <v>25.370056945323199</v>
      </c>
      <c r="H50" s="14">
        <v>9649.4599402165004</v>
      </c>
      <c r="I50" s="6">
        <v>4</v>
      </c>
      <c r="J50" s="11">
        <v>600</v>
      </c>
      <c r="K50" s="11">
        <f t="shared" si="3"/>
        <v>2</v>
      </c>
      <c r="L50" s="9">
        <v>0.5</v>
      </c>
      <c r="M50" s="16">
        <f t="shared" si="4"/>
        <v>300</v>
      </c>
      <c r="N50" s="6" t="s">
        <v>1076</v>
      </c>
      <c r="O50" s="26">
        <v>8.5714285714285715E-2</v>
      </c>
      <c r="P50" s="26">
        <v>2.1428571428571429E-2</v>
      </c>
      <c r="Q50" s="26">
        <v>35.714285714285715</v>
      </c>
      <c r="R50" s="10">
        <f>J50*0.02</f>
        <v>12</v>
      </c>
      <c r="S50" s="10">
        <f>R50</f>
        <v>12</v>
      </c>
      <c r="T50" s="10">
        <v>10</v>
      </c>
      <c r="U50" s="10">
        <v>10</v>
      </c>
      <c r="V50" s="10"/>
      <c r="W50" s="30"/>
    </row>
    <row r="51" spans="1:23" customFormat="1" ht="14.4">
      <c r="A51" s="11" t="s">
        <v>45</v>
      </c>
      <c r="B51" s="11">
        <v>44</v>
      </c>
      <c r="C51" s="11" t="s">
        <v>85</v>
      </c>
      <c r="D51" s="11">
        <v>1</v>
      </c>
      <c r="E51" s="11">
        <v>1500</v>
      </c>
      <c r="F51" s="29">
        <v>5.1682594428836002E-3</v>
      </c>
      <c r="G51" s="14">
        <v>2.8946819718209502</v>
      </c>
      <c r="H51" s="14">
        <v>56005.941635383897</v>
      </c>
      <c r="I51" s="6">
        <v>4</v>
      </c>
      <c r="J51" s="11">
        <v>500</v>
      </c>
      <c r="K51" s="11">
        <v>3</v>
      </c>
      <c r="L51" s="9">
        <v>0</v>
      </c>
      <c r="M51" s="16">
        <f t="shared" si="4"/>
        <v>0</v>
      </c>
      <c r="N51" s="6" t="s">
        <v>787</v>
      </c>
      <c r="O51" s="26">
        <v>0</v>
      </c>
      <c r="P51" s="26">
        <v>3.8571428571428576E-2</v>
      </c>
      <c r="Q51" s="26">
        <v>0</v>
      </c>
      <c r="R51" s="6">
        <f>J51*0.125</f>
        <v>62.5</v>
      </c>
      <c r="S51" s="6">
        <f>R51</f>
        <v>62.5</v>
      </c>
      <c r="T51" s="6" t="s">
        <v>925</v>
      </c>
      <c r="U51" s="6" t="s">
        <v>925</v>
      </c>
      <c r="V51" s="10"/>
      <c r="W51" s="30"/>
    </row>
    <row r="52" spans="1:23">
      <c r="A52" s="11" t="s">
        <v>45</v>
      </c>
      <c r="B52" s="11">
        <v>44</v>
      </c>
      <c r="C52" s="11" t="s">
        <v>85</v>
      </c>
      <c r="D52" s="11">
        <v>2</v>
      </c>
      <c r="E52" s="11">
        <v>1200</v>
      </c>
      <c r="F52" s="29">
        <v>0.13655866011646101</v>
      </c>
      <c r="G52" s="14">
        <v>19.4120557190104</v>
      </c>
      <c r="H52" s="14">
        <v>14195.7652918438</v>
      </c>
      <c r="I52" s="6">
        <v>4</v>
      </c>
      <c r="J52" s="11">
        <v>300</v>
      </c>
      <c r="K52" s="11">
        <f>E52/J52</f>
        <v>4</v>
      </c>
      <c r="L52" s="9">
        <v>0.55000000000000004</v>
      </c>
      <c r="M52" s="16">
        <f t="shared" si="4"/>
        <v>165</v>
      </c>
      <c r="N52" s="6" t="s">
        <v>1076</v>
      </c>
      <c r="O52" s="26">
        <v>4.2857142857142858E-2</v>
      </c>
      <c r="P52" s="26">
        <v>1.2857142857142857E-2</v>
      </c>
      <c r="Q52" s="26">
        <v>60</v>
      </c>
      <c r="R52" s="10">
        <f>J52*0.02</f>
        <v>6</v>
      </c>
      <c r="S52" s="10">
        <f>R52</f>
        <v>6</v>
      </c>
      <c r="T52" s="10">
        <v>8</v>
      </c>
      <c r="U52" s="10">
        <v>8</v>
      </c>
      <c r="V52" s="10"/>
      <c r="W52" s="30"/>
    </row>
    <row r="53" spans="1:23">
      <c r="A53" s="11" t="s">
        <v>46</v>
      </c>
      <c r="B53" s="11">
        <v>45</v>
      </c>
      <c r="C53" s="11" t="s">
        <v>85</v>
      </c>
      <c r="D53" s="11">
        <v>2</v>
      </c>
      <c r="E53" s="11">
        <v>1200</v>
      </c>
      <c r="F53" s="29">
        <v>0.14479534118494</v>
      </c>
      <c r="G53" s="14">
        <v>20.543867834198199</v>
      </c>
      <c r="H53" s="14">
        <v>14167.6666547396</v>
      </c>
      <c r="I53" s="6">
        <v>4</v>
      </c>
      <c r="J53" s="11">
        <v>300</v>
      </c>
      <c r="K53" s="11">
        <f>E53/J53</f>
        <v>4</v>
      </c>
      <c r="L53" s="9">
        <v>0.55000000000000004</v>
      </c>
      <c r="M53" s="16">
        <f t="shared" si="4"/>
        <v>165</v>
      </c>
      <c r="N53" s="6" t="s">
        <v>1076</v>
      </c>
      <c r="O53" s="26">
        <v>4.2857142857142858E-2</v>
      </c>
      <c r="P53" s="26">
        <v>1.2857142857142857E-2</v>
      </c>
      <c r="Q53" s="26">
        <v>60</v>
      </c>
      <c r="R53" s="10">
        <f>J53*0.02</f>
        <v>6</v>
      </c>
      <c r="S53" s="10">
        <f>R53</f>
        <v>6</v>
      </c>
      <c r="T53" s="10">
        <v>8</v>
      </c>
      <c r="U53" s="10">
        <v>8</v>
      </c>
      <c r="V53" s="10"/>
      <c r="W53" s="30"/>
    </row>
    <row r="54" spans="1:23">
      <c r="A54" s="11" t="s">
        <v>48</v>
      </c>
      <c r="B54" s="11">
        <v>47</v>
      </c>
      <c r="C54" s="11" t="s">
        <v>85</v>
      </c>
      <c r="D54" s="11">
        <v>5</v>
      </c>
      <c r="E54" s="11">
        <v>1200</v>
      </c>
      <c r="F54" s="29">
        <v>0.37068102715595902</v>
      </c>
      <c r="G54" s="14">
        <v>24.776543262095601</v>
      </c>
      <c r="H54" s="14">
        <v>6659.2837260732404</v>
      </c>
      <c r="I54" s="6">
        <v>0</v>
      </c>
      <c r="J54" s="11">
        <v>600</v>
      </c>
      <c r="K54" s="11">
        <f>E54/J54</f>
        <v>2</v>
      </c>
      <c r="L54" s="9">
        <v>0.4</v>
      </c>
      <c r="M54" s="16">
        <f t="shared" si="4"/>
        <v>240</v>
      </c>
      <c r="N54" s="6" t="s">
        <v>1076</v>
      </c>
      <c r="O54" s="26">
        <v>2.5714285714285714E-2</v>
      </c>
      <c r="P54" s="26">
        <v>2.5285714285714283E-2</v>
      </c>
      <c r="Q54" s="26">
        <v>54.285714285714285</v>
      </c>
      <c r="R54" s="10">
        <f>J54*0.04</f>
        <v>24</v>
      </c>
      <c r="S54" s="10">
        <f>J54*0.04</f>
        <v>24</v>
      </c>
      <c r="T54" s="10">
        <v>3</v>
      </c>
      <c r="U54" s="10">
        <v>3</v>
      </c>
      <c r="V54" s="10"/>
      <c r="W54" s="30"/>
    </row>
    <row r="55" spans="1:23">
      <c r="A55" s="11" t="s">
        <v>49</v>
      </c>
      <c r="B55" s="11">
        <v>48</v>
      </c>
      <c r="C55" s="11" t="s">
        <v>85</v>
      </c>
      <c r="D55" s="11">
        <v>2</v>
      </c>
      <c r="E55" s="11">
        <f>330*7</f>
        <v>2310</v>
      </c>
      <c r="F55" s="29">
        <v>0.13670369842635799</v>
      </c>
      <c r="G55" s="14">
        <v>19.4579065040462</v>
      </c>
      <c r="H55" s="14">
        <v>14214.177853195701</v>
      </c>
      <c r="I55" s="6">
        <v>4</v>
      </c>
      <c r="J55" s="11">
        <v>330</v>
      </c>
      <c r="K55" s="11">
        <f>E55/J55</f>
        <v>7</v>
      </c>
      <c r="L55" s="9">
        <v>0.5</v>
      </c>
      <c r="M55" s="16">
        <f t="shared" si="4"/>
        <v>165</v>
      </c>
      <c r="N55" s="6" t="s">
        <v>1076</v>
      </c>
      <c r="O55" s="26">
        <v>4.7142857142857146E-2</v>
      </c>
      <c r="P55" s="26">
        <v>1.2857142857142857E-2</v>
      </c>
      <c r="Q55" s="26">
        <v>57.142857142857146</v>
      </c>
      <c r="R55" s="10">
        <f>J55*0.02</f>
        <v>6.6000000000000005</v>
      </c>
      <c r="S55" s="10">
        <f>R55</f>
        <v>6.6000000000000005</v>
      </c>
      <c r="T55" s="10">
        <v>8</v>
      </c>
      <c r="U55" s="10">
        <v>8</v>
      </c>
      <c r="V55" s="10"/>
      <c r="W55" s="30"/>
    </row>
    <row r="56" spans="1:23">
      <c r="A56" s="11" t="s">
        <v>53</v>
      </c>
      <c r="B56" s="11">
        <v>52</v>
      </c>
      <c r="C56" s="11" t="s">
        <v>85</v>
      </c>
      <c r="D56" s="11">
        <v>2</v>
      </c>
      <c r="E56" s="11">
        <v>300</v>
      </c>
      <c r="F56" s="29">
        <v>0.14020032427384399</v>
      </c>
      <c r="G56" s="14">
        <v>19.968960744796401</v>
      </c>
      <c r="H56" s="14">
        <v>14223.1940620399</v>
      </c>
      <c r="I56" s="6">
        <v>4</v>
      </c>
      <c r="J56" s="11">
        <v>300</v>
      </c>
      <c r="K56" s="11">
        <f>E56/J56</f>
        <v>1</v>
      </c>
      <c r="L56" s="9">
        <v>0.55000000000000004</v>
      </c>
      <c r="M56" s="16">
        <f t="shared" si="4"/>
        <v>165</v>
      </c>
      <c r="N56" s="6" t="s">
        <v>1076</v>
      </c>
      <c r="O56" s="26">
        <v>4.2857142857142858E-2</v>
      </c>
      <c r="P56" s="26">
        <v>0.01</v>
      </c>
      <c r="Q56" s="26">
        <v>60</v>
      </c>
      <c r="R56" s="10">
        <f>J56*0.02</f>
        <v>6</v>
      </c>
      <c r="S56" s="10">
        <f>R56</f>
        <v>6</v>
      </c>
      <c r="T56" s="10">
        <v>8</v>
      </c>
      <c r="U56" s="10">
        <v>8</v>
      </c>
      <c r="V56" s="10"/>
      <c r="W56" s="30"/>
    </row>
    <row r="57" spans="1:23" customFormat="1" ht="14.4">
      <c r="A57" s="11" t="s">
        <v>54</v>
      </c>
      <c r="B57" s="11">
        <v>53</v>
      </c>
      <c r="C57" s="11" t="s">
        <v>85</v>
      </c>
      <c r="D57" s="11">
        <v>1</v>
      </c>
      <c r="E57" s="11">
        <v>2500</v>
      </c>
      <c r="F57" s="29">
        <v>5.2030662380300498E-3</v>
      </c>
      <c r="G57" s="14">
        <v>2.890965983294</v>
      </c>
      <c r="H57" s="14">
        <v>55559.845525116303</v>
      </c>
      <c r="I57" s="6">
        <v>4</v>
      </c>
      <c r="J57" s="11">
        <v>500</v>
      </c>
      <c r="K57" s="11">
        <v>5</v>
      </c>
      <c r="L57" s="9">
        <v>0</v>
      </c>
      <c r="M57" s="16">
        <f t="shared" si="4"/>
        <v>0</v>
      </c>
      <c r="N57" s="6" t="s">
        <v>787</v>
      </c>
      <c r="O57" s="26">
        <v>0</v>
      </c>
      <c r="P57" s="26">
        <v>3.8571428571428576E-2</v>
      </c>
      <c r="Q57" s="26">
        <v>0</v>
      </c>
      <c r="R57" s="6">
        <f>J57*0.125</f>
        <v>62.5</v>
      </c>
      <c r="S57" s="6">
        <f>R57</f>
        <v>62.5</v>
      </c>
      <c r="T57" s="6" t="s">
        <v>925</v>
      </c>
      <c r="U57" s="6" t="s">
        <v>925</v>
      </c>
      <c r="V57" s="10"/>
      <c r="W57" s="30"/>
    </row>
    <row r="58" spans="1:23">
      <c r="A58" s="11" t="s">
        <v>54</v>
      </c>
      <c r="B58" s="11">
        <v>53</v>
      </c>
      <c r="C58" s="11" t="s">
        <v>85</v>
      </c>
      <c r="D58" s="11">
        <v>2</v>
      </c>
      <c r="E58" s="11">
        <v>600</v>
      </c>
      <c r="F58" s="29">
        <v>0.13805495500015</v>
      </c>
      <c r="G58" s="14">
        <v>19.5881326675173</v>
      </c>
      <c r="H58" s="14">
        <v>14169.0606322362</v>
      </c>
      <c r="I58" s="6">
        <v>4</v>
      </c>
      <c r="J58" s="11">
        <v>300</v>
      </c>
      <c r="K58" s="11">
        <f>E58/J58</f>
        <v>2</v>
      </c>
      <c r="L58" s="9">
        <v>0.5</v>
      </c>
      <c r="M58" s="16">
        <f t="shared" si="4"/>
        <v>150</v>
      </c>
      <c r="N58" s="6" t="s">
        <v>1076</v>
      </c>
      <c r="O58" s="26">
        <v>4.2857142857142858E-2</v>
      </c>
      <c r="P58" s="26">
        <v>1.2857142857142857E-2</v>
      </c>
      <c r="Q58" s="26">
        <v>60</v>
      </c>
      <c r="R58" s="10">
        <f>J58*0.02</f>
        <v>6</v>
      </c>
      <c r="S58" s="10">
        <f>R58</f>
        <v>6</v>
      </c>
      <c r="T58" s="10">
        <v>8</v>
      </c>
      <c r="U58" s="10">
        <v>8</v>
      </c>
      <c r="V58" s="10"/>
      <c r="W58" s="30"/>
    </row>
    <row r="59" spans="1:23" customFormat="1" ht="14.4">
      <c r="A59" s="11" t="s">
        <v>56</v>
      </c>
      <c r="B59" s="11">
        <v>55</v>
      </c>
      <c r="C59" s="11" t="s">
        <v>85</v>
      </c>
      <c r="D59" s="11">
        <v>4</v>
      </c>
      <c r="E59" s="11">
        <v>550</v>
      </c>
      <c r="F59" s="29">
        <v>0</v>
      </c>
      <c r="G59" s="14">
        <v>0</v>
      </c>
      <c r="H59" s="14">
        <v>0</v>
      </c>
      <c r="I59" s="6">
        <v>0</v>
      </c>
      <c r="J59" s="11">
        <v>50</v>
      </c>
      <c r="K59" s="6">
        <f>E59/J59</f>
        <v>11</v>
      </c>
      <c r="L59" s="9">
        <v>0</v>
      </c>
      <c r="M59" s="16">
        <v>0</v>
      </c>
      <c r="N59" s="6" t="s">
        <v>1076</v>
      </c>
      <c r="O59" s="26">
        <v>0</v>
      </c>
      <c r="P59" s="26">
        <v>2.4285714285714289E-2</v>
      </c>
      <c r="Q59" s="26">
        <v>0</v>
      </c>
      <c r="R59" s="10" t="s">
        <v>926</v>
      </c>
      <c r="S59" s="10" t="s">
        <v>926</v>
      </c>
      <c r="T59" s="10" t="s">
        <v>926</v>
      </c>
      <c r="U59" s="10" t="s">
        <v>926</v>
      </c>
      <c r="V59" s="30"/>
      <c r="W59" s="30"/>
    </row>
    <row r="60" spans="1:23" customFormat="1" ht="14.4">
      <c r="A60" s="11" t="s">
        <v>57</v>
      </c>
      <c r="B60" s="11">
        <v>56</v>
      </c>
      <c r="C60" s="11" t="s">
        <v>85</v>
      </c>
      <c r="D60" s="11">
        <v>4</v>
      </c>
      <c r="E60" s="11">
        <v>800</v>
      </c>
      <c r="F60" s="29">
        <v>0</v>
      </c>
      <c r="G60" s="14">
        <v>0</v>
      </c>
      <c r="H60" s="14">
        <v>0</v>
      </c>
      <c r="I60" s="6">
        <v>0</v>
      </c>
      <c r="J60" s="11">
        <v>50</v>
      </c>
      <c r="K60" s="6">
        <f>E60/J60</f>
        <v>16</v>
      </c>
      <c r="L60" s="9">
        <v>0</v>
      </c>
      <c r="M60" s="16">
        <v>0</v>
      </c>
      <c r="N60" s="6" t="s">
        <v>1076</v>
      </c>
      <c r="O60" s="26">
        <v>0</v>
      </c>
      <c r="P60" s="26">
        <v>2.4285714285714289E-2</v>
      </c>
      <c r="Q60" s="26">
        <v>0</v>
      </c>
      <c r="R60" s="10" t="s">
        <v>926</v>
      </c>
      <c r="S60" s="10" t="s">
        <v>926</v>
      </c>
      <c r="T60" s="10" t="s">
        <v>926</v>
      </c>
      <c r="U60" s="10" t="s">
        <v>926</v>
      </c>
      <c r="V60" s="30"/>
      <c r="W60" s="30"/>
    </row>
    <row r="61" spans="1:23">
      <c r="A61" s="11" t="s">
        <v>59</v>
      </c>
      <c r="B61" s="11">
        <v>58</v>
      </c>
      <c r="C61" s="11" t="s">
        <v>85</v>
      </c>
      <c r="D61" s="11">
        <v>3</v>
      </c>
      <c r="E61" s="11">
        <v>1300</v>
      </c>
      <c r="F61" s="29">
        <v>0</v>
      </c>
      <c r="G61" s="14">
        <v>0</v>
      </c>
      <c r="H61" s="14">
        <v>0</v>
      </c>
      <c r="I61" s="6">
        <v>0</v>
      </c>
      <c r="J61" s="11">
        <v>50</v>
      </c>
      <c r="K61" s="11">
        <v>20</v>
      </c>
      <c r="L61" s="9">
        <v>0</v>
      </c>
      <c r="M61" s="16">
        <v>0</v>
      </c>
      <c r="N61" s="6" t="s">
        <v>1076</v>
      </c>
      <c r="O61" s="26">
        <v>0</v>
      </c>
      <c r="P61" s="26">
        <v>2.4285714285714289E-2</v>
      </c>
      <c r="Q61" s="26">
        <v>0</v>
      </c>
      <c r="R61" s="10" t="s">
        <v>926</v>
      </c>
      <c r="S61" s="10" t="s">
        <v>926</v>
      </c>
      <c r="T61" s="10" t="s">
        <v>926</v>
      </c>
      <c r="U61" s="10" t="s">
        <v>926</v>
      </c>
      <c r="V61" s="30"/>
      <c r="W61" s="30"/>
    </row>
    <row r="62" spans="1:23" customFormat="1" ht="14.4">
      <c r="A62" s="11" t="s">
        <v>60</v>
      </c>
      <c r="B62" s="11">
        <v>59</v>
      </c>
      <c r="C62" s="11" t="s">
        <v>85</v>
      </c>
      <c r="D62" s="11">
        <v>1</v>
      </c>
      <c r="E62" s="11">
        <v>2000</v>
      </c>
      <c r="F62" s="29">
        <v>4.8694603858965698E-3</v>
      </c>
      <c r="G62" s="14">
        <v>2.7026577099403002</v>
      </c>
      <c r="H62" s="14">
        <v>55499.498731339401</v>
      </c>
      <c r="I62" s="6">
        <v>4</v>
      </c>
      <c r="J62" s="11">
        <v>500</v>
      </c>
      <c r="K62" s="11">
        <v>4</v>
      </c>
      <c r="L62" s="9">
        <v>0</v>
      </c>
      <c r="M62" s="16">
        <f>J62*L62</f>
        <v>0</v>
      </c>
      <c r="N62" s="6" t="s">
        <v>787</v>
      </c>
      <c r="O62" s="26">
        <v>0</v>
      </c>
      <c r="P62" s="26">
        <v>3.8571428571428576E-2</v>
      </c>
      <c r="Q62" s="26">
        <v>0</v>
      </c>
      <c r="R62" s="6">
        <f>J62*0.125</f>
        <v>62.5</v>
      </c>
      <c r="S62" s="6">
        <f>R62</f>
        <v>62.5</v>
      </c>
      <c r="T62" s="6" t="s">
        <v>925</v>
      </c>
      <c r="U62" s="6" t="s">
        <v>925</v>
      </c>
      <c r="V62" s="10"/>
      <c r="W62" s="30"/>
    </row>
    <row r="63" spans="1:23" customFormat="1" ht="14.4">
      <c r="A63" s="11" t="s">
        <v>60</v>
      </c>
      <c r="B63" s="11">
        <v>59</v>
      </c>
      <c r="C63" s="11" t="s">
        <v>85</v>
      </c>
      <c r="D63" s="11">
        <v>2</v>
      </c>
      <c r="E63" s="11">
        <v>900</v>
      </c>
      <c r="F63" s="29">
        <v>0.135492014554008</v>
      </c>
      <c r="G63" s="14">
        <v>19.224567924312101</v>
      </c>
      <c r="H63" s="14">
        <v>14169.4846247116</v>
      </c>
      <c r="I63" s="6">
        <v>4</v>
      </c>
      <c r="J63" s="11">
        <v>300</v>
      </c>
      <c r="K63" s="11">
        <f>E63/J63</f>
        <v>3</v>
      </c>
      <c r="L63" s="9">
        <v>0.55000000000000004</v>
      </c>
      <c r="M63" s="16">
        <f>J63*L63</f>
        <v>165</v>
      </c>
      <c r="N63" s="6" t="s">
        <v>1076</v>
      </c>
      <c r="O63" s="26">
        <v>4.2857142857142858E-2</v>
      </c>
      <c r="P63" s="26">
        <v>1.2857142857142857E-2</v>
      </c>
      <c r="Q63" s="26">
        <v>60</v>
      </c>
      <c r="R63" s="10">
        <f>J63*0.02</f>
        <v>6</v>
      </c>
      <c r="S63" s="10">
        <f>R63</f>
        <v>6</v>
      </c>
      <c r="T63" s="10">
        <v>8</v>
      </c>
      <c r="U63" s="10">
        <v>8</v>
      </c>
      <c r="V63" s="10"/>
      <c r="W63" s="30"/>
    </row>
    <row r="64" spans="1:23">
      <c r="A64" s="11" t="s">
        <v>61</v>
      </c>
      <c r="B64" s="11">
        <v>60</v>
      </c>
      <c r="C64" s="11" t="s">
        <v>85</v>
      </c>
      <c r="D64" s="11">
        <v>3</v>
      </c>
      <c r="E64" s="11">
        <v>1300</v>
      </c>
      <c r="F64" s="29">
        <v>0</v>
      </c>
      <c r="G64" s="14">
        <v>0</v>
      </c>
      <c r="H64" s="14">
        <v>0</v>
      </c>
      <c r="I64" s="6">
        <v>0</v>
      </c>
      <c r="J64" s="11">
        <v>50</v>
      </c>
      <c r="K64" s="11">
        <v>20</v>
      </c>
      <c r="L64" s="9">
        <v>0</v>
      </c>
      <c r="M64" s="16">
        <v>0</v>
      </c>
      <c r="N64" s="6" t="s">
        <v>1076</v>
      </c>
      <c r="O64" s="26">
        <v>0</v>
      </c>
      <c r="P64" s="26">
        <v>2.4285714285714289E-2</v>
      </c>
      <c r="Q64" s="26">
        <v>0</v>
      </c>
      <c r="R64" s="10" t="s">
        <v>926</v>
      </c>
      <c r="S64" s="10" t="s">
        <v>926</v>
      </c>
      <c r="T64" s="10" t="s">
        <v>926</v>
      </c>
      <c r="U64" s="10" t="s">
        <v>926</v>
      </c>
      <c r="V64" s="30"/>
      <c r="W64" s="30"/>
    </row>
    <row r="65" spans="1:23" customFormat="1" ht="14.4">
      <c r="A65" s="11" t="s">
        <v>62</v>
      </c>
      <c r="B65" s="11">
        <v>61</v>
      </c>
      <c r="C65" s="11" t="s">
        <v>85</v>
      </c>
      <c r="D65" s="11">
        <v>4</v>
      </c>
      <c r="E65" s="11">
        <v>500</v>
      </c>
      <c r="F65" s="29">
        <v>0</v>
      </c>
      <c r="G65" s="14">
        <v>0</v>
      </c>
      <c r="H65" s="14">
        <v>0</v>
      </c>
      <c r="I65" s="6">
        <v>0</v>
      </c>
      <c r="J65" s="11">
        <v>50</v>
      </c>
      <c r="K65" s="6">
        <f t="shared" ref="K65:K80" si="5">E65/J65</f>
        <v>10</v>
      </c>
      <c r="L65" s="9">
        <v>0</v>
      </c>
      <c r="M65" s="16">
        <v>0</v>
      </c>
      <c r="N65" s="6" t="s">
        <v>1076</v>
      </c>
      <c r="O65" s="26">
        <v>0</v>
      </c>
      <c r="P65" s="26">
        <v>2.4285714285714289E-2</v>
      </c>
      <c r="Q65" s="26">
        <v>0</v>
      </c>
      <c r="R65" s="10" t="s">
        <v>926</v>
      </c>
      <c r="S65" s="10" t="s">
        <v>926</v>
      </c>
      <c r="T65" s="10" t="s">
        <v>926</v>
      </c>
      <c r="U65" s="10" t="s">
        <v>926</v>
      </c>
      <c r="V65" s="30"/>
      <c r="W65" s="30"/>
    </row>
    <row r="66" spans="1:23" customFormat="1" ht="14.4">
      <c r="A66" s="11" t="s">
        <v>63</v>
      </c>
      <c r="B66" s="11">
        <v>62</v>
      </c>
      <c r="C66" s="11" t="s">
        <v>85</v>
      </c>
      <c r="D66" s="11">
        <v>4</v>
      </c>
      <c r="E66" s="11">
        <v>700</v>
      </c>
      <c r="F66" s="29">
        <v>0</v>
      </c>
      <c r="G66" s="14">
        <v>0</v>
      </c>
      <c r="H66" s="14">
        <v>0</v>
      </c>
      <c r="I66" s="6">
        <v>0</v>
      </c>
      <c r="J66" s="11">
        <v>50</v>
      </c>
      <c r="K66" s="6">
        <f t="shared" si="5"/>
        <v>14</v>
      </c>
      <c r="L66" s="9">
        <v>0</v>
      </c>
      <c r="M66" s="16">
        <v>0</v>
      </c>
      <c r="N66" s="6" t="s">
        <v>1076</v>
      </c>
      <c r="O66" s="26">
        <v>0</v>
      </c>
      <c r="P66" s="26">
        <v>2.4285714285714289E-2</v>
      </c>
      <c r="Q66" s="26">
        <v>0</v>
      </c>
      <c r="R66" s="10" t="s">
        <v>926</v>
      </c>
      <c r="S66" s="10" t="s">
        <v>926</v>
      </c>
      <c r="T66" s="10" t="s">
        <v>926</v>
      </c>
      <c r="U66" s="10" t="s">
        <v>926</v>
      </c>
      <c r="V66" s="30"/>
      <c r="W66" s="30"/>
    </row>
    <row r="67" spans="1:23" customFormat="1" ht="14.4">
      <c r="A67" s="11" t="s">
        <v>64</v>
      </c>
      <c r="B67" s="11">
        <v>63</v>
      </c>
      <c r="C67" s="11" t="s">
        <v>85</v>
      </c>
      <c r="D67" s="11">
        <v>4</v>
      </c>
      <c r="E67" s="11">
        <v>1000</v>
      </c>
      <c r="F67" s="29">
        <v>0</v>
      </c>
      <c r="G67" s="14">
        <v>0</v>
      </c>
      <c r="H67" s="14">
        <v>0</v>
      </c>
      <c r="I67" s="6">
        <v>0</v>
      </c>
      <c r="J67" s="11">
        <v>50</v>
      </c>
      <c r="K67" s="6">
        <f t="shared" si="5"/>
        <v>20</v>
      </c>
      <c r="L67" s="9">
        <v>0</v>
      </c>
      <c r="M67" s="16">
        <v>0</v>
      </c>
      <c r="N67" s="6" t="s">
        <v>1076</v>
      </c>
      <c r="O67" s="26">
        <v>0</v>
      </c>
      <c r="P67" s="26">
        <v>2.4285714285714289E-2</v>
      </c>
      <c r="Q67" s="26">
        <v>0</v>
      </c>
      <c r="R67" s="10" t="s">
        <v>926</v>
      </c>
      <c r="S67" s="10" t="s">
        <v>926</v>
      </c>
      <c r="T67" s="10" t="s">
        <v>926</v>
      </c>
      <c r="U67" s="10" t="s">
        <v>926</v>
      </c>
      <c r="V67" s="30"/>
      <c r="W67" s="30"/>
    </row>
    <row r="68" spans="1:23" customFormat="1" ht="14.4">
      <c r="A68" s="11" t="s">
        <v>67</v>
      </c>
      <c r="B68" s="11">
        <v>66</v>
      </c>
      <c r="C68" s="11" t="s">
        <v>85</v>
      </c>
      <c r="D68" s="11">
        <v>2</v>
      </c>
      <c r="E68" s="11">
        <v>4000</v>
      </c>
      <c r="F68" s="29">
        <v>0.32556995461002702</v>
      </c>
      <c r="G68" s="14">
        <v>26.8652846522942</v>
      </c>
      <c r="H68" s="14">
        <v>8224.9049637644694</v>
      </c>
      <c r="I68" s="6">
        <v>4</v>
      </c>
      <c r="J68" s="11">
        <v>1000</v>
      </c>
      <c r="K68" s="11">
        <f t="shared" si="5"/>
        <v>4</v>
      </c>
      <c r="L68" s="9">
        <v>0.5</v>
      </c>
      <c r="M68" s="16">
        <f>J68*L68</f>
        <v>500</v>
      </c>
      <c r="N68" s="6" t="s">
        <v>1076</v>
      </c>
      <c r="O68" s="26">
        <v>0.14285714285714288</v>
      </c>
      <c r="P68" s="26">
        <v>0.03</v>
      </c>
      <c r="Q68" s="26">
        <v>35.714285714285715</v>
      </c>
      <c r="R68" s="10">
        <f>J68*0.015</f>
        <v>15</v>
      </c>
      <c r="S68" s="10">
        <v>8</v>
      </c>
      <c r="T68" s="10">
        <v>12</v>
      </c>
      <c r="U68" s="10">
        <v>12</v>
      </c>
      <c r="V68" s="10"/>
      <c r="W68" s="30"/>
    </row>
    <row r="69" spans="1:23">
      <c r="A69" s="11" t="s">
        <v>69</v>
      </c>
      <c r="B69" s="11">
        <v>68</v>
      </c>
      <c r="C69" s="11" t="s">
        <v>85</v>
      </c>
      <c r="D69" s="11">
        <v>4</v>
      </c>
      <c r="E69" s="11">
        <v>1400</v>
      </c>
      <c r="F69" s="29">
        <v>0</v>
      </c>
      <c r="G69" s="14">
        <v>0</v>
      </c>
      <c r="H69" s="14">
        <v>0</v>
      </c>
      <c r="I69" s="6">
        <v>0</v>
      </c>
      <c r="J69" s="11">
        <v>50</v>
      </c>
      <c r="K69" s="6">
        <f t="shared" si="5"/>
        <v>28</v>
      </c>
      <c r="L69" s="9">
        <v>0</v>
      </c>
      <c r="M69" s="16">
        <v>0</v>
      </c>
      <c r="N69" s="6" t="s">
        <v>1076</v>
      </c>
      <c r="O69" s="26">
        <v>0</v>
      </c>
      <c r="P69" s="26">
        <v>2.4285714285714289E-2</v>
      </c>
      <c r="Q69" s="26">
        <v>0</v>
      </c>
      <c r="R69" s="10" t="s">
        <v>926</v>
      </c>
      <c r="S69" s="10" t="s">
        <v>926</v>
      </c>
      <c r="T69" s="10" t="s">
        <v>926</v>
      </c>
      <c r="U69" s="10" t="s">
        <v>926</v>
      </c>
      <c r="V69" s="30"/>
      <c r="W69" s="30"/>
    </row>
    <row r="70" spans="1:23" customFormat="1" ht="14.4">
      <c r="A70" s="11" t="s">
        <v>70</v>
      </c>
      <c r="B70" s="11">
        <v>69</v>
      </c>
      <c r="C70" s="11" t="s">
        <v>85</v>
      </c>
      <c r="D70" s="11">
        <v>4</v>
      </c>
      <c r="E70" s="11">
        <v>1600</v>
      </c>
      <c r="F70" s="29">
        <v>0</v>
      </c>
      <c r="G70" s="14">
        <v>0</v>
      </c>
      <c r="H70" s="14">
        <v>0</v>
      </c>
      <c r="I70" s="6">
        <v>0</v>
      </c>
      <c r="J70" s="11">
        <v>50</v>
      </c>
      <c r="K70" s="6">
        <f t="shared" si="5"/>
        <v>32</v>
      </c>
      <c r="L70" s="9">
        <v>0</v>
      </c>
      <c r="M70" s="16">
        <v>0</v>
      </c>
      <c r="N70" s="6" t="s">
        <v>1076</v>
      </c>
      <c r="O70" s="26">
        <v>0</v>
      </c>
      <c r="P70" s="26">
        <v>2.4285714285714289E-2</v>
      </c>
      <c r="Q70" s="26">
        <v>0</v>
      </c>
      <c r="R70" s="10" t="s">
        <v>926</v>
      </c>
      <c r="S70" s="10" t="s">
        <v>926</v>
      </c>
      <c r="T70" s="10" t="s">
        <v>926</v>
      </c>
      <c r="U70" s="10" t="s">
        <v>926</v>
      </c>
      <c r="V70" s="30"/>
      <c r="W70" s="30"/>
    </row>
    <row r="71" spans="1:23" customFormat="1" ht="14.4">
      <c r="A71" s="11" t="s">
        <v>71</v>
      </c>
      <c r="B71" s="11">
        <v>70</v>
      </c>
      <c r="C71" s="11" t="s">
        <v>85</v>
      </c>
      <c r="D71" s="11">
        <v>4</v>
      </c>
      <c r="E71" s="11">
        <v>1250</v>
      </c>
      <c r="F71" s="29">
        <v>0</v>
      </c>
      <c r="G71" s="14">
        <v>0</v>
      </c>
      <c r="H71" s="14">
        <v>0</v>
      </c>
      <c r="I71" s="6">
        <v>0</v>
      </c>
      <c r="J71" s="11">
        <v>50</v>
      </c>
      <c r="K71" s="6">
        <f t="shared" si="5"/>
        <v>25</v>
      </c>
      <c r="L71" s="9">
        <v>0</v>
      </c>
      <c r="M71" s="16">
        <v>0</v>
      </c>
      <c r="N71" s="6" t="s">
        <v>1076</v>
      </c>
      <c r="O71" s="26">
        <v>0</v>
      </c>
      <c r="P71" s="26">
        <v>2.4285714285714289E-2</v>
      </c>
      <c r="Q71" s="26">
        <v>0</v>
      </c>
      <c r="R71" s="10" t="s">
        <v>926</v>
      </c>
      <c r="S71" s="10" t="s">
        <v>926</v>
      </c>
      <c r="T71" s="10" t="s">
        <v>926</v>
      </c>
      <c r="U71" s="10" t="s">
        <v>926</v>
      </c>
      <c r="V71" s="30"/>
      <c r="W71" s="30"/>
    </row>
    <row r="72" spans="1:23">
      <c r="A72" s="11" t="s">
        <v>72</v>
      </c>
      <c r="B72" s="11">
        <v>71</v>
      </c>
      <c r="C72" s="11" t="s">
        <v>85</v>
      </c>
      <c r="D72" s="11">
        <v>4</v>
      </c>
      <c r="E72" s="11">
        <v>1250</v>
      </c>
      <c r="F72" s="29">
        <v>0</v>
      </c>
      <c r="G72" s="14">
        <v>0</v>
      </c>
      <c r="H72" s="14">
        <v>0</v>
      </c>
      <c r="I72" s="6">
        <v>0</v>
      </c>
      <c r="J72" s="11">
        <v>50</v>
      </c>
      <c r="K72" s="6">
        <f t="shared" si="5"/>
        <v>25</v>
      </c>
      <c r="L72" s="9">
        <v>0</v>
      </c>
      <c r="M72" s="16">
        <v>0</v>
      </c>
      <c r="N72" s="6" t="s">
        <v>1076</v>
      </c>
      <c r="O72" s="26">
        <v>0</v>
      </c>
      <c r="P72" s="26">
        <v>2.4285714285714289E-2</v>
      </c>
      <c r="Q72" s="26">
        <v>0</v>
      </c>
      <c r="R72" s="10" t="s">
        <v>926</v>
      </c>
      <c r="S72" s="10" t="s">
        <v>926</v>
      </c>
      <c r="T72" s="10" t="s">
        <v>926</v>
      </c>
      <c r="U72" s="10" t="s">
        <v>926</v>
      </c>
      <c r="V72" s="30"/>
      <c r="W72" s="30"/>
    </row>
    <row r="73" spans="1:23" customFormat="1" ht="14.4">
      <c r="A73" s="11" t="s">
        <v>74</v>
      </c>
      <c r="B73" s="11">
        <v>73</v>
      </c>
      <c r="C73" s="11" t="s">
        <v>85</v>
      </c>
      <c r="D73" s="11">
        <v>4</v>
      </c>
      <c r="E73" s="11">
        <v>1400</v>
      </c>
      <c r="F73" s="29">
        <v>0</v>
      </c>
      <c r="G73" s="14">
        <v>0</v>
      </c>
      <c r="H73" s="14">
        <v>0</v>
      </c>
      <c r="I73" s="6">
        <v>0</v>
      </c>
      <c r="J73" s="11">
        <v>50</v>
      </c>
      <c r="K73" s="6">
        <f t="shared" si="5"/>
        <v>28</v>
      </c>
      <c r="L73" s="9">
        <v>0</v>
      </c>
      <c r="M73" s="16">
        <v>0</v>
      </c>
      <c r="N73" s="6" t="s">
        <v>1076</v>
      </c>
      <c r="O73" s="26">
        <v>0</v>
      </c>
      <c r="P73" s="26">
        <v>2.4285714285714289E-2</v>
      </c>
      <c r="Q73" s="26">
        <v>0</v>
      </c>
      <c r="R73" s="10" t="s">
        <v>926</v>
      </c>
      <c r="S73" s="10" t="s">
        <v>926</v>
      </c>
      <c r="T73" s="10" t="s">
        <v>926</v>
      </c>
      <c r="U73" s="10" t="s">
        <v>926</v>
      </c>
      <c r="V73" s="30"/>
      <c r="W73" s="30"/>
    </row>
    <row r="74" spans="1:23" s="15" customFormat="1" ht="14.4">
      <c r="A74" s="11" t="s">
        <v>75</v>
      </c>
      <c r="B74" s="11">
        <v>74</v>
      </c>
      <c r="C74" s="11" t="s">
        <v>85</v>
      </c>
      <c r="D74" s="11">
        <v>4</v>
      </c>
      <c r="E74" s="11">
        <v>1100</v>
      </c>
      <c r="F74" s="29">
        <v>0</v>
      </c>
      <c r="G74" s="14">
        <v>0</v>
      </c>
      <c r="H74" s="14">
        <v>0</v>
      </c>
      <c r="I74" s="6">
        <v>0</v>
      </c>
      <c r="J74" s="11">
        <v>50</v>
      </c>
      <c r="K74" s="6">
        <f t="shared" si="5"/>
        <v>22</v>
      </c>
      <c r="L74" s="9">
        <v>0</v>
      </c>
      <c r="M74" s="16">
        <v>0</v>
      </c>
      <c r="N74" s="6" t="s">
        <v>1076</v>
      </c>
      <c r="O74" s="26">
        <v>0</v>
      </c>
      <c r="P74" s="26">
        <v>2.4285714285714289E-2</v>
      </c>
      <c r="Q74" s="26">
        <v>0</v>
      </c>
      <c r="R74" s="10" t="s">
        <v>926</v>
      </c>
      <c r="S74" s="10" t="s">
        <v>926</v>
      </c>
      <c r="T74" s="10" t="s">
        <v>926</v>
      </c>
      <c r="U74" s="10" t="s">
        <v>926</v>
      </c>
      <c r="V74" s="30"/>
      <c r="W74" s="30"/>
    </row>
    <row r="75" spans="1:23" customFormat="1" ht="14.4">
      <c r="A75" s="11" t="s">
        <v>76</v>
      </c>
      <c r="B75" s="11">
        <v>75</v>
      </c>
      <c r="C75" s="11" t="s">
        <v>85</v>
      </c>
      <c r="D75" s="11">
        <v>4</v>
      </c>
      <c r="E75" s="11">
        <v>1100</v>
      </c>
      <c r="F75" s="29">
        <v>0</v>
      </c>
      <c r="G75" s="14">
        <v>0</v>
      </c>
      <c r="H75" s="14">
        <v>0</v>
      </c>
      <c r="I75" s="6">
        <v>0</v>
      </c>
      <c r="J75" s="11">
        <v>50</v>
      </c>
      <c r="K75" s="6">
        <f t="shared" si="5"/>
        <v>22</v>
      </c>
      <c r="L75" s="9">
        <v>0</v>
      </c>
      <c r="M75" s="16">
        <v>0</v>
      </c>
      <c r="N75" s="6" t="s">
        <v>1076</v>
      </c>
      <c r="O75" s="26">
        <v>0</v>
      </c>
      <c r="P75" s="26">
        <v>2.4285714285714289E-2</v>
      </c>
      <c r="Q75" s="26">
        <v>0</v>
      </c>
      <c r="R75" s="10" t="s">
        <v>926</v>
      </c>
      <c r="S75" s="10" t="s">
        <v>926</v>
      </c>
      <c r="T75" s="10" t="s">
        <v>926</v>
      </c>
      <c r="U75" s="10" t="s">
        <v>926</v>
      </c>
      <c r="V75" s="30"/>
      <c r="W75" s="30"/>
    </row>
    <row r="76" spans="1:23" customFormat="1" ht="14.4">
      <c r="A76" s="11" t="s">
        <v>77</v>
      </c>
      <c r="B76" s="11">
        <v>76</v>
      </c>
      <c r="C76" s="11" t="s">
        <v>85</v>
      </c>
      <c r="D76" s="11">
        <v>4</v>
      </c>
      <c r="E76" s="11">
        <v>600</v>
      </c>
      <c r="F76" s="29">
        <v>0</v>
      </c>
      <c r="G76" s="14">
        <v>0</v>
      </c>
      <c r="H76" s="14">
        <v>0</v>
      </c>
      <c r="I76" s="6">
        <v>0</v>
      </c>
      <c r="J76" s="11">
        <v>50</v>
      </c>
      <c r="K76" s="6">
        <f t="shared" si="5"/>
        <v>12</v>
      </c>
      <c r="L76" s="9">
        <v>0</v>
      </c>
      <c r="M76" s="16">
        <v>0</v>
      </c>
      <c r="N76" s="6" t="s">
        <v>1076</v>
      </c>
      <c r="O76" s="26">
        <v>0</v>
      </c>
      <c r="P76" s="26">
        <v>2.4285714285714289E-2</v>
      </c>
      <c r="Q76" s="26">
        <v>0</v>
      </c>
      <c r="R76" s="10" t="s">
        <v>926</v>
      </c>
      <c r="S76" s="10" t="s">
        <v>926</v>
      </c>
      <c r="T76" s="10" t="s">
        <v>926</v>
      </c>
      <c r="U76" s="10" t="s">
        <v>926</v>
      </c>
      <c r="V76" s="30"/>
      <c r="W76" s="30"/>
    </row>
    <row r="77" spans="1:23" customFormat="1" ht="14.4">
      <c r="A77" s="11" t="s">
        <v>78</v>
      </c>
      <c r="B77" s="11">
        <v>77</v>
      </c>
      <c r="C77" s="11" t="s">
        <v>85</v>
      </c>
      <c r="D77" s="11">
        <v>4</v>
      </c>
      <c r="E77" s="11">
        <v>800</v>
      </c>
      <c r="F77" s="29">
        <v>0</v>
      </c>
      <c r="G77" s="14">
        <v>0</v>
      </c>
      <c r="H77" s="14">
        <v>0</v>
      </c>
      <c r="I77" s="6">
        <v>0</v>
      </c>
      <c r="J77" s="11">
        <v>50</v>
      </c>
      <c r="K77" s="6">
        <f t="shared" si="5"/>
        <v>16</v>
      </c>
      <c r="L77" s="9">
        <v>0</v>
      </c>
      <c r="M77" s="16">
        <v>0</v>
      </c>
      <c r="N77" s="6" t="s">
        <v>1076</v>
      </c>
      <c r="O77" s="26">
        <v>0</v>
      </c>
      <c r="P77" s="26">
        <v>2.4285714285714289E-2</v>
      </c>
      <c r="Q77" s="26">
        <v>0</v>
      </c>
      <c r="R77" s="10" t="s">
        <v>926</v>
      </c>
      <c r="S77" s="10" t="s">
        <v>926</v>
      </c>
      <c r="T77" s="10" t="s">
        <v>926</v>
      </c>
      <c r="U77" s="10" t="s">
        <v>926</v>
      </c>
      <c r="V77" s="30"/>
      <c r="W77" s="30"/>
    </row>
    <row r="78" spans="1:23" s="15" customFormat="1" ht="14.4">
      <c r="A78" s="11" t="s">
        <v>79</v>
      </c>
      <c r="B78" s="11">
        <v>78</v>
      </c>
      <c r="C78" s="11" t="s">
        <v>85</v>
      </c>
      <c r="D78" s="11">
        <v>4</v>
      </c>
      <c r="E78" s="11">
        <v>1100</v>
      </c>
      <c r="F78" s="29">
        <v>0</v>
      </c>
      <c r="G78" s="14">
        <v>0</v>
      </c>
      <c r="H78" s="14">
        <v>0</v>
      </c>
      <c r="I78" s="6">
        <v>0</v>
      </c>
      <c r="J78" s="11">
        <v>50</v>
      </c>
      <c r="K78" s="6">
        <f t="shared" si="5"/>
        <v>22</v>
      </c>
      <c r="L78" s="9">
        <v>0</v>
      </c>
      <c r="M78" s="16">
        <v>0</v>
      </c>
      <c r="N78" s="6" t="s">
        <v>1076</v>
      </c>
      <c r="O78" s="26">
        <v>0</v>
      </c>
      <c r="P78" s="26">
        <v>2.4285714285714289E-2</v>
      </c>
      <c r="Q78" s="26">
        <v>0</v>
      </c>
      <c r="R78" s="10" t="s">
        <v>926</v>
      </c>
      <c r="S78" s="10" t="s">
        <v>926</v>
      </c>
      <c r="T78" s="10" t="s">
        <v>926</v>
      </c>
      <c r="U78" s="10" t="s">
        <v>926</v>
      </c>
      <c r="V78" s="30"/>
      <c r="W78" s="30"/>
    </row>
    <row r="79" spans="1:23" customFormat="1" ht="14.4">
      <c r="A79" s="11" t="s">
        <v>80</v>
      </c>
      <c r="B79" s="11">
        <v>79</v>
      </c>
      <c r="C79" s="11" t="s">
        <v>85</v>
      </c>
      <c r="D79" s="11">
        <v>4</v>
      </c>
      <c r="E79" s="11">
        <v>950</v>
      </c>
      <c r="F79" s="29">
        <v>0</v>
      </c>
      <c r="G79" s="14">
        <v>0</v>
      </c>
      <c r="H79" s="14">
        <v>0</v>
      </c>
      <c r="I79" s="6">
        <v>0</v>
      </c>
      <c r="J79" s="11">
        <v>50</v>
      </c>
      <c r="K79" s="6">
        <f t="shared" si="5"/>
        <v>19</v>
      </c>
      <c r="L79" s="9">
        <v>0</v>
      </c>
      <c r="M79" s="16">
        <v>0</v>
      </c>
      <c r="N79" s="6" t="s">
        <v>1076</v>
      </c>
      <c r="O79" s="26">
        <v>0</v>
      </c>
      <c r="P79" s="26">
        <v>2.4285714285714289E-2</v>
      </c>
      <c r="Q79" s="26">
        <v>0</v>
      </c>
      <c r="R79" s="10" t="s">
        <v>926</v>
      </c>
      <c r="S79" s="10" t="s">
        <v>926</v>
      </c>
      <c r="T79" s="10" t="s">
        <v>926</v>
      </c>
      <c r="U79" s="10" t="s">
        <v>926</v>
      </c>
      <c r="V79" s="30"/>
      <c r="W79" s="30"/>
    </row>
    <row r="80" spans="1:23" customFormat="1" ht="14.4">
      <c r="A80" s="11" t="s">
        <v>81</v>
      </c>
      <c r="B80" s="11">
        <v>80</v>
      </c>
      <c r="C80" s="11" t="s">
        <v>85</v>
      </c>
      <c r="D80" s="11">
        <v>3</v>
      </c>
      <c r="E80" s="11">
        <v>2100</v>
      </c>
      <c r="F80" s="29">
        <v>0</v>
      </c>
      <c r="G80" s="14">
        <v>0</v>
      </c>
      <c r="H80" s="14">
        <v>0</v>
      </c>
      <c r="I80" s="6">
        <v>0</v>
      </c>
      <c r="J80" s="11">
        <v>50</v>
      </c>
      <c r="K80" s="11">
        <f t="shared" si="5"/>
        <v>42</v>
      </c>
      <c r="L80" s="9">
        <v>0</v>
      </c>
      <c r="M80" s="16">
        <v>0</v>
      </c>
      <c r="N80" s="6" t="s">
        <v>1076</v>
      </c>
      <c r="O80" s="26">
        <v>0</v>
      </c>
      <c r="P80" s="26">
        <v>2.4285714285714289E-2</v>
      </c>
      <c r="Q80" s="26">
        <v>0</v>
      </c>
      <c r="R80" s="10" t="s">
        <v>926</v>
      </c>
      <c r="S80" s="10" t="s">
        <v>926</v>
      </c>
      <c r="T80" s="10" t="s">
        <v>926</v>
      </c>
      <c r="U80" s="10" t="s">
        <v>926</v>
      </c>
      <c r="V80" s="30"/>
      <c r="W80" s="30"/>
    </row>
    <row r="81" spans="1:23" customFormat="1" ht="14.4">
      <c r="A81" s="11" t="s">
        <v>83</v>
      </c>
      <c r="B81" s="11">
        <v>82</v>
      </c>
      <c r="C81" s="11" t="s">
        <v>85</v>
      </c>
      <c r="D81" s="11">
        <v>3</v>
      </c>
      <c r="E81" s="11">
        <v>4100</v>
      </c>
      <c r="F81" s="29">
        <v>0</v>
      </c>
      <c r="G81" s="14">
        <v>0</v>
      </c>
      <c r="H81" s="14">
        <v>0</v>
      </c>
      <c r="I81" s="6">
        <v>0</v>
      </c>
      <c r="J81" s="11">
        <v>50</v>
      </c>
      <c r="K81" s="11">
        <v>66</v>
      </c>
      <c r="L81" s="9">
        <v>0</v>
      </c>
      <c r="M81" s="16">
        <v>0</v>
      </c>
      <c r="N81" s="6" t="s">
        <v>1076</v>
      </c>
      <c r="O81" s="26">
        <v>0</v>
      </c>
      <c r="P81" s="26">
        <v>2.4285714285714289E-2</v>
      </c>
      <c r="Q81" s="26">
        <v>0</v>
      </c>
      <c r="R81" s="10" t="s">
        <v>926</v>
      </c>
      <c r="S81" s="10" t="s">
        <v>926</v>
      </c>
      <c r="T81" s="10" t="s">
        <v>926</v>
      </c>
      <c r="U81" s="10" t="s">
        <v>926</v>
      </c>
      <c r="V81" s="30"/>
      <c r="W81" s="30"/>
    </row>
    <row r="82" spans="1:23" customFormat="1" ht="14.4">
      <c r="A82" s="11" t="s">
        <v>609</v>
      </c>
      <c r="B82" s="11">
        <v>86</v>
      </c>
      <c r="C82" s="11" t="s">
        <v>85</v>
      </c>
      <c r="D82" s="11">
        <v>2</v>
      </c>
      <c r="E82" s="11">
        <v>2100</v>
      </c>
      <c r="F82" s="29">
        <v>0.14125204791249499</v>
      </c>
      <c r="G82" s="14">
        <v>20.061744514055899</v>
      </c>
      <c r="H82" s="14">
        <v>14182.737301970599</v>
      </c>
      <c r="I82" s="6">
        <v>4</v>
      </c>
      <c r="J82" s="11">
        <v>350</v>
      </c>
      <c r="K82" s="11">
        <f>E82/J82</f>
        <v>6</v>
      </c>
      <c r="L82" s="9">
        <v>0.5</v>
      </c>
      <c r="M82" s="16">
        <f>J82*L82</f>
        <v>175</v>
      </c>
      <c r="N82" s="6" t="s">
        <v>1076</v>
      </c>
      <c r="O82" s="26">
        <v>0.05</v>
      </c>
      <c r="P82" s="26">
        <v>1.2857142857142857E-2</v>
      </c>
      <c r="Q82" s="26">
        <v>57.142857142857146</v>
      </c>
      <c r="R82" s="10">
        <f>J82*0.02</f>
        <v>7</v>
      </c>
      <c r="S82" s="10">
        <f>R82</f>
        <v>7</v>
      </c>
      <c r="T82" s="10">
        <v>8</v>
      </c>
      <c r="U82" s="10">
        <v>8</v>
      </c>
      <c r="V82" s="10"/>
      <c r="W82" s="30"/>
    </row>
    <row r="83" spans="1:23" customFormat="1" ht="14.4">
      <c r="A83" s="11" t="s">
        <v>610</v>
      </c>
      <c r="B83" s="11">
        <v>87</v>
      </c>
      <c r="C83" s="11" t="s">
        <v>85</v>
      </c>
      <c r="D83" s="11">
        <v>2</v>
      </c>
      <c r="E83" s="11">
        <v>1200</v>
      </c>
      <c r="F83" s="29">
        <v>0.13735782436226499</v>
      </c>
      <c r="G83" s="14">
        <v>19.583140635813901</v>
      </c>
      <c r="H83" s="14">
        <v>14237.442789074399</v>
      </c>
      <c r="I83" s="6">
        <v>4</v>
      </c>
      <c r="J83" s="11">
        <v>300</v>
      </c>
      <c r="K83" s="11">
        <f>E83/J83</f>
        <v>4</v>
      </c>
      <c r="L83" s="9">
        <v>0.55000000000000004</v>
      </c>
      <c r="M83" s="16">
        <f>J83*L83</f>
        <v>165</v>
      </c>
      <c r="N83" s="6" t="s">
        <v>1076</v>
      </c>
      <c r="O83" s="26">
        <v>4.2857142857142858E-2</v>
      </c>
      <c r="P83" s="26">
        <v>1.2857142857142857E-2</v>
      </c>
      <c r="Q83" s="26">
        <v>60</v>
      </c>
      <c r="R83" s="10">
        <f>J83*0.02</f>
        <v>6</v>
      </c>
      <c r="S83" s="10">
        <f>R83</f>
        <v>6</v>
      </c>
      <c r="T83" s="10">
        <v>8</v>
      </c>
      <c r="U83" s="10">
        <v>8</v>
      </c>
      <c r="V83" s="10"/>
      <c r="W83" s="30"/>
    </row>
    <row r="84" spans="1:23" customFormat="1" ht="14.4">
      <c r="A84" s="11" t="s">
        <v>611</v>
      </c>
      <c r="B84" s="11">
        <v>88</v>
      </c>
      <c r="C84" s="11" t="s">
        <v>85</v>
      </c>
      <c r="D84" s="11">
        <v>1</v>
      </c>
      <c r="E84" s="11">
        <v>2000</v>
      </c>
      <c r="F84" s="29">
        <v>5.3239973585372802E-3</v>
      </c>
      <c r="G84" s="14">
        <v>2.9822113336079501</v>
      </c>
      <c r="H84" s="14">
        <v>56011.533438750899</v>
      </c>
      <c r="I84" s="6">
        <v>4</v>
      </c>
      <c r="J84" s="11">
        <v>500</v>
      </c>
      <c r="K84" s="11">
        <v>4</v>
      </c>
      <c r="L84" s="9">
        <v>0</v>
      </c>
      <c r="M84" s="16">
        <f>J84*L84</f>
        <v>0</v>
      </c>
      <c r="N84" s="6" t="s">
        <v>787</v>
      </c>
      <c r="O84" s="26">
        <v>0</v>
      </c>
      <c r="P84" s="26">
        <v>3.8571428571428576E-2</v>
      </c>
      <c r="Q84" s="26">
        <v>0</v>
      </c>
      <c r="R84" s="6">
        <f>J84*0.125</f>
        <v>62.5</v>
      </c>
      <c r="S84" s="6">
        <f>R84</f>
        <v>62.5</v>
      </c>
      <c r="T84" s="6" t="s">
        <v>925</v>
      </c>
      <c r="U84" s="6" t="s">
        <v>925</v>
      </c>
      <c r="V84" s="10"/>
      <c r="W84" s="30"/>
    </row>
    <row r="85" spans="1:23" customFormat="1" ht="14.4">
      <c r="A85" s="11" t="s">
        <v>612</v>
      </c>
      <c r="B85" s="11">
        <v>88</v>
      </c>
      <c r="C85" s="11" t="s">
        <v>85</v>
      </c>
      <c r="D85" s="11">
        <v>2</v>
      </c>
      <c r="E85" s="11">
        <v>990</v>
      </c>
      <c r="F85" s="29">
        <v>0.14335951167292499</v>
      </c>
      <c r="G85" s="14">
        <v>20.389504389235899</v>
      </c>
      <c r="H85" s="14">
        <v>14202.248499396999</v>
      </c>
      <c r="I85" s="6">
        <v>4</v>
      </c>
      <c r="J85" s="11">
        <v>330</v>
      </c>
      <c r="K85" s="11">
        <f>E85/J85</f>
        <v>3</v>
      </c>
      <c r="L85" s="9">
        <v>0.5</v>
      </c>
      <c r="M85" s="16">
        <f>J85*L85</f>
        <v>165</v>
      </c>
      <c r="N85" s="6" t="s">
        <v>1076</v>
      </c>
      <c r="O85" s="26">
        <v>4.7142857142857146E-2</v>
      </c>
      <c r="P85" s="26">
        <v>1.2857142857142857E-2</v>
      </c>
      <c r="Q85" s="26">
        <v>57.142857142857146</v>
      </c>
      <c r="R85" s="10">
        <f>J85*0.02</f>
        <v>6.6000000000000005</v>
      </c>
      <c r="S85" s="10">
        <f>R85</f>
        <v>6.6000000000000005</v>
      </c>
      <c r="T85" s="10">
        <v>8</v>
      </c>
      <c r="U85" s="10">
        <v>8</v>
      </c>
      <c r="V85" s="10"/>
      <c r="W85" s="30"/>
    </row>
    <row r="86" spans="1:23" customFormat="1" ht="14.4">
      <c r="A86" s="11" t="s">
        <v>613</v>
      </c>
      <c r="B86" s="11">
        <v>88</v>
      </c>
      <c r="C86" s="11" t="s">
        <v>85</v>
      </c>
      <c r="D86" s="11">
        <v>3</v>
      </c>
      <c r="E86" s="11">
        <v>1700</v>
      </c>
      <c r="F86" s="29">
        <v>0</v>
      </c>
      <c r="G86" s="14">
        <v>0</v>
      </c>
      <c r="H86" s="14">
        <v>0</v>
      </c>
      <c r="I86" s="6">
        <v>0</v>
      </c>
      <c r="J86" s="11">
        <v>50</v>
      </c>
      <c r="K86" s="11">
        <v>70</v>
      </c>
      <c r="L86" s="9">
        <v>0</v>
      </c>
      <c r="M86" s="16">
        <v>0</v>
      </c>
      <c r="N86" s="6" t="s">
        <v>1076</v>
      </c>
      <c r="O86" s="26">
        <v>0</v>
      </c>
      <c r="P86" s="26">
        <v>2.4285714285714289E-2</v>
      </c>
      <c r="Q86" s="26">
        <v>0</v>
      </c>
      <c r="R86" s="10" t="s">
        <v>926</v>
      </c>
      <c r="S86" s="10" t="s">
        <v>926</v>
      </c>
      <c r="T86" s="10" t="s">
        <v>926</v>
      </c>
      <c r="U86" s="10" t="s">
        <v>926</v>
      </c>
      <c r="V86" s="30"/>
      <c r="W86" s="30"/>
    </row>
    <row r="87" spans="1:23" customFormat="1" ht="14.4">
      <c r="A87" s="11" t="s">
        <v>614</v>
      </c>
      <c r="B87" s="11">
        <v>90</v>
      </c>
      <c r="C87" s="11" t="s">
        <v>85</v>
      </c>
      <c r="D87" s="11">
        <v>1</v>
      </c>
      <c r="E87" s="11">
        <v>1500</v>
      </c>
      <c r="F87" s="29">
        <v>4.5569063496029797E-3</v>
      </c>
      <c r="G87" s="14">
        <v>2.5548775253615301</v>
      </c>
      <c r="H87" s="14">
        <v>56063.498039803497</v>
      </c>
      <c r="I87" s="6">
        <v>4</v>
      </c>
      <c r="J87" s="11">
        <v>500</v>
      </c>
      <c r="K87" s="11">
        <v>3</v>
      </c>
      <c r="L87" s="9">
        <v>0</v>
      </c>
      <c r="M87" s="16">
        <f>J87*L87</f>
        <v>0</v>
      </c>
      <c r="N87" s="6" t="s">
        <v>787</v>
      </c>
      <c r="O87" s="26">
        <v>0</v>
      </c>
      <c r="P87" s="26">
        <v>3.8571428571428576E-2</v>
      </c>
      <c r="Q87" s="26">
        <v>0</v>
      </c>
      <c r="R87" s="6">
        <f>J87*0.125</f>
        <v>62.5</v>
      </c>
      <c r="S87" s="6">
        <f>R87</f>
        <v>62.5</v>
      </c>
      <c r="T87" s="6" t="s">
        <v>925</v>
      </c>
      <c r="U87" s="6" t="s">
        <v>925</v>
      </c>
      <c r="V87" s="10"/>
      <c r="W87" s="30"/>
    </row>
    <row r="88" spans="1:23">
      <c r="A88" s="11" t="s">
        <v>615</v>
      </c>
      <c r="B88" s="11">
        <v>91</v>
      </c>
      <c r="C88" s="11" t="s">
        <v>85</v>
      </c>
      <c r="D88" s="11">
        <v>2</v>
      </c>
      <c r="E88" s="11">
        <v>1800</v>
      </c>
      <c r="F88" s="29">
        <v>0.13575714528541299</v>
      </c>
      <c r="G88" s="14">
        <v>19.374921612843401</v>
      </c>
      <c r="H88" s="14">
        <v>14252.3759848385</v>
      </c>
      <c r="I88" s="6">
        <v>4</v>
      </c>
      <c r="J88" s="11">
        <v>300</v>
      </c>
      <c r="K88" s="11">
        <f t="shared" ref="K88:K116" si="6">E88/J88</f>
        <v>6</v>
      </c>
      <c r="L88" s="9">
        <v>0.55000000000000004</v>
      </c>
      <c r="M88" s="16">
        <f>J88*L88</f>
        <v>165</v>
      </c>
      <c r="N88" s="6" t="s">
        <v>1076</v>
      </c>
      <c r="O88" s="26">
        <v>4.2857142857142858E-2</v>
      </c>
      <c r="P88" s="26">
        <v>1.2857142857142857E-2</v>
      </c>
      <c r="Q88" s="26">
        <v>60</v>
      </c>
      <c r="R88" s="10">
        <f>J88*0.02</f>
        <v>6</v>
      </c>
      <c r="S88" s="10">
        <f>R88</f>
        <v>6</v>
      </c>
      <c r="T88" s="10">
        <v>8</v>
      </c>
      <c r="U88" s="10">
        <v>8</v>
      </c>
      <c r="V88" s="10"/>
      <c r="W88" s="30"/>
    </row>
    <row r="89" spans="1:23" customFormat="1" ht="14.4">
      <c r="A89" s="11" t="s">
        <v>88</v>
      </c>
      <c r="B89" s="11">
        <v>94</v>
      </c>
      <c r="C89" s="11" t="s">
        <v>778</v>
      </c>
      <c r="D89" s="11">
        <v>1</v>
      </c>
      <c r="E89" s="11">
        <v>2000</v>
      </c>
      <c r="F89" s="29">
        <v>5.2066581922855402E-3</v>
      </c>
      <c r="G89" s="14">
        <v>2.8989151301058</v>
      </c>
      <c r="H89" s="14">
        <v>55674.178838907603</v>
      </c>
      <c r="I89" s="6">
        <v>4</v>
      </c>
      <c r="J89" s="11">
        <v>500</v>
      </c>
      <c r="K89" s="11">
        <f t="shared" si="6"/>
        <v>4</v>
      </c>
      <c r="L89" s="9">
        <v>0</v>
      </c>
      <c r="M89" s="16">
        <f>J89*L89</f>
        <v>0</v>
      </c>
      <c r="N89" s="6" t="s">
        <v>787</v>
      </c>
      <c r="O89" s="26">
        <v>0</v>
      </c>
      <c r="P89" s="26">
        <v>3.8571428571428576E-2</v>
      </c>
      <c r="Q89" s="26">
        <v>0</v>
      </c>
      <c r="R89" s="6">
        <f>J89*0.125</f>
        <v>62.5</v>
      </c>
      <c r="S89" s="6">
        <f>R89</f>
        <v>62.5</v>
      </c>
      <c r="T89" s="6" t="s">
        <v>925</v>
      </c>
      <c r="U89" s="6" t="s">
        <v>925</v>
      </c>
      <c r="V89" s="10"/>
      <c r="W89" s="30"/>
    </row>
    <row r="90" spans="1:23" customFormat="1" ht="14.4">
      <c r="A90" s="11" t="s">
        <v>89</v>
      </c>
      <c r="B90" s="11">
        <v>95</v>
      </c>
      <c r="C90" s="11" t="s">
        <v>778</v>
      </c>
      <c r="D90" s="11">
        <v>1</v>
      </c>
      <c r="E90" s="11">
        <v>1000</v>
      </c>
      <c r="F90" s="29">
        <v>5.1602095550300001E-3</v>
      </c>
      <c r="G90" s="14">
        <v>2.8844791320294298</v>
      </c>
      <c r="H90" s="14">
        <v>55895.603775433898</v>
      </c>
      <c r="I90" s="6">
        <v>4</v>
      </c>
      <c r="J90" s="11">
        <v>500</v>
      </c>
      <c r="K90" s="11">
        <f t="shared" si="6"/>
        <v>2</v>
      </c>
      <c r="L90" s="9">
        <v>0</v>
      </c>
      <c r="M90" s="16">
        <f>J90*L90</f>
        <v>0</v>
      </c>
      <c r="N90" s="6" t="s">
        <v>787</v>
      </c>
      <c r="O90" s="26">
        <v>0</v>
      </c>
      <c r="P90" s="26">
        <v>3.8571428571428576E-2</v>
      </c>
      <c r="Q90" s="26">
        <v>0</v>
      </c>
      <c r="R90" s="6">
        <f>J90*0.125</f>
        <v>62.5</v>
      </c>
      <c r="S90" s="6">
        <f>R90</f>
        <v>62.5</v>
      </c>
      <c r="T90" s="6" t="s">
        <v>925</v>
      </c>
      <c r="U90" s="6" t="s">
        <v>925</v>
      </c>
      <c r="V90" s="10"/>
      <c r="W90" s="30"/>
    </row>
    <row r="91" spans="1:23" customFormat="1" ht="14.4">
      <c r="A91" s="11" t="s">
        <v>90</v>
      </c>
      <c r="B91" s="11">
        <v>96</v>
      </c>
      <c r="C91" s="11" t="s">
        <v>778</v>
      </c>
      <c r="D91" s="11">
        <v>3</v>
      </c>
      <c r="E91" s="11">
        <v>550</v>
      </c>
      <c r="F91" s="29">
        <v>0</v>
      </c>
      <c r="G91" s="14">
        <v>0</v>
      </c>
      <c r="H91" s="14">
        <v>0</v>
      </c>
      <c r="I91" s="6">
        <v>0</v>
      </c>
      <c r="J91" s="11">
        <v>50</v>
      </c>
      <c r="K91" s="11">
        <f t="shared" si="6"/>
        <v>11</v>
      </c>
      <c r="L91" s="9">
        <v>0</v>
      </c>
      <c r="M91" s="16">
        <v>0</v>
      </c>
      <c r="N91" s="6" t="s">
        <v>1076</v>
      </c>
      <c r="O91" s="26">
        <v>0</v>
      </c>
      <c r="P91" s="26">
        <v>2.4285714285714289E-2</v>
      </c>
      <c r="Q91" s="26">
        <v>0</v>
      </c>
      <c r="R91" s="10" t="s">
        <v>926</v>
      </c>
      <c r="S91" s="10" t="s">
        <v>926</v>
      </c>
      <c r="T91" s="10" t="s">
        <v>926</v>
      </c>
      <c r="U91" s="10" t="s">
        <v>926</v>
      </c>
      <c r="V91" s="30"/>
      <c r="W91" s="30"/>
    </row>
    <row r="92" spans="1:23" customFormat="1" ht="14.4">
      <c r="A92" s="11" t="s">
        <v>92</v>
      </c>
      <c r="B92" s="11">
        <v>98</v>
      </c>
      <c r="C92" s="11" t="s">
        <v>778</v>
      </c>
      <c r="D92" s="11">
        <v>1</v>
      </c>
      <c r="E92" s="11">
        <v>3000</v>
      </c>
      <c r="F92" s="29">
        <v>4.8815462838721997E-3</v>
      </c>
      <c r="G92" s="14">
        <v>2.72586961745237</v>
      </c>
      <c r="H92" s="14">
        <v>55837.564459251902</v>
      </c>
      <c r="I92" s="6">
        <v>4</v>
      </c>
      <c r="J92" s="11">
        <v>600</v>
      </c>
      <c r="K92" s="11">
        <f t="shared" si="6"/>
        <v>5</v>
      </c>
      <c r="L92" s="9">
        <v>0</v>
      </c>
      <c r="M92" s="16">
        <f>J92*L92</f>
        <v>0</v>
      </c>
      <c r="N92" s="6" t="s">
        <v>787</v>
      </c>
      <c r="O92" s="26">
        <v>0</v>
      </c>
      <c r="P92" s="26">
        <v>3.8571428571428576E-2</v>
      </c>
      <c r="Q92" s="26">
        <v>0</v>
      </c>
      <c r="R92" s="6">
        <f>J92*0.125</f>
        <v>75</v>
      </c>
      <c r="S92" s="6">
        <f>R92</f>
        <v>75</v>
      </c>
      <c r="T92" s="6" t="s">
        <v>925</v>
      </c>
      <c r="U92" s="6" t="s">
        <v>925</v>
      </c>
      <c r="V92" s="10"/>
      <c r="W92" s="30"/>
    </row>
    <row r="93" spans="1:23">
      <c r="A93" s="11" t="s">
        <v>92</v>
      </c>
      <c r="B93" s="11">
        <v>98</v>
      </c>
      <c r="C93" s="11" t="s">
        <v>778</v>
      </c>
      <c r="D93" s="11">
        <v>5</v>
      </c>
      <c r="E93" s="11">
        <v>1800</v>
      </c>
      <c r="F93" s="29">
        <v>0.35978824249968</v>
      </c>
      <c r="G93" s="14">
        <v>24.118806593716599</v>
      </c>
      <c r="H93" s="14">
        <v>6679.4928584645104</v>
      </c>
      <c r="I93" s="6">
        <v>0</v>
      </c>
      <c r="J93" s="11">
        <v>600</v>
      </c>
      <c r="K93" s="11">
        <f t="shared" si="6"/>
        <v>3</v>
      </c>
      <c r="L93" s="9">
        <v>0.4</v>
      </c>
      <c r="M93" s="16">
        <f>J93*L93</f>
        <v>240</v>
      </c>
      <c r="N93" s="10" t="s">
        <v>1076</v>
      </c>
      <c r="O93" s="26">
        <v>2.5714285714285714E-2</v>
      </c>
      <c r="P93" s="26">
        <v>2.5285714285714283E-2</v>
      </c>
      <c r="Q93" s="26">
        <v>54.285714285714285</v>
      </c>
      <c r="R93" s="10">
        <f>J93*0.04</f>
        <v>24</v>
      </c>
      <c r="S93" s="10">
        <f>J93*0.04</f>
        <v>24</v>
      </c>
      <c r="T93" s="10">
        <v>3</v>
      </c>
      <c r="U93" s="10">
        <v>3</v>
      </c>
      <c r="V93" s="10"/>
      <c r="W93" s="30"/>
    </row>
    <row r="94" spans="1:23" customFormat="1" ht="14.4">
      <c r="A94" s="11" t="s">
        <v>93</v>
      </c>
      <c r="B94" s="11">
        <v>99</v>
      </c>
      <c r="C94" s="11" t="s">
        <v>778</v>
      </c>
      <c r="D94" s="11">
        <v>1</v>
      </c>
      <c r="E94" s="11">
        <v>2000</v>
      </c>
      <c r="F94" s="29">
        <v>5.1794941731902206E-3</v>
      </c>
      <c r="G94" s="14">
        <v>2.88636106543147</v>
      </c>
      <c r="H94" s="14">
        <v>55723.811438338897</v>
      </c>
      <c r="I94" s="6">
        <v>4</v>
      </c>
      <c r="J94" s="11">
        <v>500</v>
      </c>
      <c r="K94" s="11">
        <f t="shared" si="6"/>
        <v>4</v>
      </c>
      <c r="L94" s="9">
        <v>0</v>
      </c>
      <c r="M94" s="16">
        <f>J94*L94</f>
        <v>0</v>
      </c>
      <c r="N94" s="6" t="s">
        <v>787</v>
      </c>
      <c r="O94" s="26">
        <v>0</v>
      </c>
      <c r="P94" s="26">
        <v>3.8571428571428576E-2</v>
      </c>
      <c r="Q94" s="26">
        <v>0</v>
      </c>
      <c r="R94" s="6">
        <f>J94*0.125</f>
        <v>62.5</v>
      </c>
      <c r="S94" s="6">
        <f>R94</f>
        <v>62.5</v>
      </c>
      <c r="T94" s="6" t="s">
        <v>925</v>
      </c>
      <c r="U94" s="6" t="s">
        <v>925</v>
      </c>
      <c r="V94" s="10"/>
      <c r="W94" s="30"/>
    </row>
    <row r="95" spans="1:23">
      <c r="A95" s="11" t="s">
        <v>95</v>
      </c>
      <c r="B95" s="11">
        <v>101</v>
      </c>
      <c r="C95" s="11" t="s">
        <v>778</v>
      </c>
      <c r="D95" s="11">
        <v>3</v>
      </c>
      <c r="E95" s="11">
        <v>950</v>
      </c>
      <c r="F95" s="29">
        <v>0</v>
      </c>
      <c r="G95" s="14">
        <v>0</v>
      </c>
      <c r="H95" s="14">
        <v>0</v>
      </c>
      <c r="I95" s="6">
        <v>0</v>
      </c>
      <c r="J95" s="11">
        <v>50</v>
      </c>
      <c r="K95" s="11">
        <f t="shared" si="6"/>
        <v>19</v>
      </c>
      <c r="L95" s="9">
        <v>0</v>
      </c>
      <c r="M95" s="16">
        <v>0</v>
      </c>
      <c r="N95" s="6" t="s">
        <v>1076</v>
      </c>
      <c r="O95" s="26">
        <v>0</v>
      </c>
      <c r="P95" s="26">
        <v>2.4285714285714289E-2</v>
      </c>
      <c r="Q95" s="26">
        <v>0</v>
      </c>
      <c r="R95" s="10" t="s">
        <v>926</v>
      </c>
      <c r="S95" s="10" t="s">
        <v>926</v>
      </c>
      <c r="T95" s="10" t="s">
        <v>926</v>
      </c>
      <c r="U95" s="10" t="s">
        <v>926</v>
      </c>
      <c r="V95" s="30"/>
      <c r="W95" s="30"/>
    </row>
    <row r="96" spans="1:23" customFormat="1" ht="14.4">
      <c r="A96" s="11" t="s">
        <v>96</v>
      </c>
      <c r="B96" s="11">
        <v>102</v>
      </c>
      <c r="C96" s="11" t="s">
        <v>778</v>
      </c>
      <c r="D96" s="11">
        <v>3</v>
      </c>
      <c r="E96" s="11">
        <v>750</v>
      </c>
      <c r="F96" s="29">
        <v>0</v>
      </c>
      <c r="G96" s="14">
        <v>0</v>
      </c>
      <c r="H96" s="14">
        <v>0</v>
      </c>
      <c r="I96" s="6">
        <v>0</v>
      </c>
      <c r="J96" s="11">
        <v>50</v>
      </c>
      <c r="K96" s="11">
        <f t="shared" si="6"/>
        <v>15</v>
      </c>
      <c r="L96" s="9">
        <v>0</v>
      </c>
      <c r="M96" s="16">
        <v>0</v>
      </c>
      <c r="N96" s="6" t="s">
        <v>1076</v>
      </c>
      <c r="O96" s="26">
        <v>0</v>
      </c>
      <c r="P96" s="26">
        <v>2.4285714285714289E-2</v>
      </c>
      <c r="Q96" s="26">
        <v>0</v>
      </c>
      <c r="R96" s="10" t="s">
        <v>926</v>
      </c>
      <c r="S96" s="10" t="s">
        <v>926</v>
      </c>
      <c r="T96" s="10" t="s">
        <v>926</v>
      </c>
      <c r="U96" s="10" t="s">
        <v>926</v>
      </c>
      <c r="V96" s="30"/>
      <c r="W96" s="30"/>
    </row>
    <row r="97" spans="1:23" customFormat="1" ht="14.4">
      <c r="A97" s="11" t="s">
        <v>97</v>
      </c>
      <c r="B97" s="11">
        <v>103</v>
      </c>
      <c r="C97" s="11" t="s">
        <v>778</v>
      </c>
      <c r="D97" s="11">
        <v>3</v>
      </c>
      <c r="E97" s="11">
        <v>950</v>
      </c>
      <c r="F97" s="29">
        <v>0</v>
      </c>
      <c r="G97" s="14">
        <v>0</v>
      </c>
      <c r="H97" s="14">
        <v>0</v>
      </c>
      <c r="I97" s="6">
        <v>0</v>
      </c>
      <c r="J97" s="11">
        <v>50</v>
      </c>
      <c r="K97" s="11">
        <f t="shared" si="6"/>
        <v>19</v>
      </c>
      <c r="L97" s="9">
        <v>0</v>
      </c>
      <c r="M97" s="16">
        <v>0</v>
      </c>
      <c r="N97" s="6" t="s">
        <v>1076</v>
      </c>
      <c r="O97" s="26">
        <v>0</v>
      </c>
      <c r="P97" s="26">
        <v>2.4285714285714289E-2</v>
      </c>
      <c r="Q97" s="26">
        <v>0</v>
      </c>
      <c r="R97" s="10" t="s">
        <v>926</v>
      </c>
      <c r="S97" s="10" t="s">
        <v>926</v>
      </c>
      <c r="T97" s="10" t="s">
        <v>926</v>
      </c>
      <c r="U97" s="10" t="s">
        <v>926</v>
      </c>
      <c r="V97" s="30"/>
      <c r="W97" s="30"/>
    </row>
    <row r="98" spans="1:23" customFormat="1" ht="14.4">
      <c r="A98" s="11" t="s">
        <v>98</v>
      </c>
      <c r="B98" s="11">
        <v>104</v>
      </c>
      <c r="C98" s="11" t="s">
        <v>778</v>
      </c>
      <c r="D98" s="11">
        <v>3</v>
      </c>
      <c r="E98" s="11">
        <v>1400</v>
      </c>
      <c r="F98" s="29">
        <v>0</v>
      </c>
      <c r="G98" s="14">
        <v>0</v>
      </c>
      <c r="H98" s="14">
        <v>0</v>
      </c>
      <c r="I98" s="6">
        <v>0</v>
      </c>
      <c r="J98" s="11">
        <v>100</v>
      </c>
      <c r="K98" s="11">
        <f t="shared" si="6"/>
        <v>14</v>
      </c>
      <c r="L98" s="9">
        <v>0</v>
      </c>
      <c r="M98" s="16">
        <v>0</v>
      </c>
      <c r="N98" s="6" t="s">
        <v>1076</v>
      </c>
      <c r="O98" s="26">
        <v>0</v>
      </c>
      <c r="P98" s="26">
        <v>2.4285714285714289E-2</v>
      </c>
      <c r="Q98" s="26">
        <v>0</v>
      </c>
      <c r="R98" s="10" t="s">
        <v>926</v>
      </c>
      <c r="S98" s="10" t="s">
        <v>926</v>
      </c>
      <c r="T98" s="10" t="s">
        <v>926</v>
      </c>
      <c r="U98" s="10" t="s">
        <v>926</v>
      </c>
      <c r="V98" s="30"/>
      <c r="W98" s="30"/>
    </row>
    <row r="99" spans="1:23" customFormat="1" ht="14.4">
      <c r="A99" s="11" t="s">
        <v>99</v>
      </c>
      <c r="B99" s="11">
        <v>105</v>
      </c>
      <c r="C99" s="11" t="s">
        <v>778</v>
      </c>
      <c r="D99" s="11">
        <v>3</v>
      </c>
      <c r="E99" s="11">
        <v>550</v>
      </c>
      <c r="F99" s="29">
        <v>0</v>
      </c>
      <c r="G99" s="14">
        <v>0</v>
      </c>
      <c r="H99" s="14">
        <v>0</v>
      </c>
      <c r="I99" s="6">
        <v>0</v>
      </c>
      <c r="J99" s="11">
        <v>50</v>
      </c>
      <c r="K99" s="11">
        <f t="shared" si="6"/>
        <v>11</v>
      </c>
      <c r="L99" s="9">
        <v>0</v>
      </c>
      <c r="M99" s="16">
        <v>0</v>
      </c>
      <c r="N99" s="6" t="s">
        <v>1076</v>
      </c>
      <c r="O99" s="26">
        <v>0</v>
      </c>
      <c r="P99" s="26">
        <v>2.4285714285714289E-2</v>
      </c>
      <c r="Q99" s="26">
        <v>0</v>
      </c>
      <c r="R99" s="10" t="s">
        <v>926</v>
      </c>
      <c r="S99" s="10" t="s">
        <v>926</v>
      </c>
      <c r="T99" s="10" t="s">
        <v>926</v>
      </c>
      <c r="U99" s="10" t="s">
        <v>926</v>
      </c>
      <c r="V99" s="30"/>
      <c r="W99" s="30"/>
    </row>
    <row r="100" spans="1:23" customFormat="1" ht="14.4">
      <c r="A100" s="11" t="s">
        <v>102</v>
      </c>
      <c r="B100" s="11">
        <v>108</v>
      </c>
      <c r="C100" s="11" t="s">
        <v>778</v>
      </c>
      <c r="D100" s="11">
        <v>1</v>
      </c>
      <c r="E100" s="11">
        <v>3000</v>
      </c>
      <c r="F100" s="29">
        <v>4.58434315405872E-3</v>
      </c>
      <c r="G100" s="14">
        <v>2.5461761693596001</v>
      </c>
      <c r="H100" s="14">
        <v>55538.1514503894</v>
      </c>
      <c r="I100" s="6">
        <v>4</v>
      </c>
      <c r="J100" s="11">
        <v>500</v>
      </c>
      <c r="K100" s="11">
        <f t="shared" si="6"/>
        <v>6</v>
      </c>
      <c r="L100" s="9">
        <v>0</v>
      </c>
      <c r="M100" s="16">
        <f>J100*L100</f>
        <v>0</v>
      </c>
      <c r="N100" s="6" t="s">
        <v>787</v>
      </c>
      <c r="O100" s="26">
        <v>0</v>
      </c>
      <c r="P100" s="26">
        <v>3.8571428571428576E-2</v>
      </c>
      <c r="Q100" s="26">
        <v>0</v>
      </c>
      <c r="R100" s="6">
        <f>J100*0.125</f>
        <v>62.5</v>
      </c>
      <c r="S100" s="6">
        <f>R100</f>
        <v>62.5</v>
      </c>
      <c r="T100" s="6" t="s">
        <v>925</v>
      </c>
      <c r="U100" s="6" t="s">
        <v>925</v>
      </c>
      <c r="V100" s="10"/>
      <c r="W100" s="30"/>
    </row>
    <row r="101" spans="1:23" customFormat="1" ht="14.4">
      <c r="A101" s="11" t="s">
        <v>103</v>
      </c>
      <c r="B101" s="11">
        <v>109</v>
      </c>
      <c r="C101" s="11" t="s">
        <v>778</v>
      </c>
      <c r="D101" s="11">
        <v>3</v>
      </c>
      <c r="E101" s="11">
        <v>600</v>
      </c>
      <c r="F101" s="29">
        <v>0</v>
      </c>
      <c r="G101" s="14">
        <v>0</v>
      </c>
      <c r="H101" s="14">
        <v>0</v>
      </c>
      <c r="I101" s="6">
        <v>0</v>
      </c>
      <c r="J101" s="11">
        <v>50</v>
      </c>
      <c r="K101" s="11">
        <f t="shared" si="6"/>
        <v>12</v>
      </c>
      <c r="L101" s="9">
        <v>0</v>
      </c>
      <c r="M101" s="16">
        <v>0</v>
      </c>
      <c r="N101" s="10" t="s">
        <v>1076</v>
      </c>
      <c r="O101" s="26">
        <v>0</v>
      </c>
      <c r="P101" s="26">
        <v>2.4285714285714289E-2</v>
      </c>
      <c r="Q101" s="26">
        <v>0</v>
      </c>
      <c r="R101" s="10" t="s">
        <v>926</v>
      </c>
      <c r="S101" s="10" t="s">
        <v>926</v>
      </c>
      <c r="T101" s="10" t="s">
        <v>926</v>
      </c>
      <c r="U101" s="10" t="s">
        <v>926</v>
      </c>
      <c r="V101" s="30"/>
      <c r="W101" s="30"/>
    </row>
    <row r="102" spans="1:23">
      <c r="A102" s="11" t="s">
        <v>104</v>
      </c>
      <c r="B102" s="11">
        <v>110</v>
      </c>
      <c r="C102" s="11" t="s">
        <v>778</v>
      </c>
      <c r="D102" s="11">
        <v>4</v>
      </c>
      <c r="E102" s="11">
        <v>1000</v>
      </c>
      <c r="F102" s="29">
        <v>0</v>
      </c>
      <c r="G102" s="14">
        <v>0</v>
      </c>
      <c r="H102" s="14">
        <v>0</v>
      </c>
      <c r="I102" s="6">
        <v>0</v>
      </c>
      <c r="J102" s="11">
        <v>50</v>
      </c>
      <c r="K102" s="6">
        <f t="shared" si="6"/>
        <v>20</v>
      </c>
      <c r="L102" s="9">
        <v>0</v>
      </c>
      <c r="M102" s="16">
        <v>0</v>
      </c>
      <c r="N102" s="10" t="s">
        <v>1076</v>
      </c>
      <c r="O102" s="26">
        <v>0</v>
      </c>
      <c r="P102" s="26">
        <v>2.4285714285714289E-2</v>
      </c>
      <c r="Q102" s="26">
        <v>0</v>
      </c>
      <c r="R102" s="10" t="s">
        <v>926</v>
      </c>
      <c r="S102" s="10" t="s">
        <v>926</v>
      </c>
      <c r="T102" s="10" t="s">
        <v>926</v>
      </c>
      <c r="U102" s="10" t="s">
        <v>926</v>
      </c>
      <c r="V102" s="30"/>
      <c r="W102" s="30"/>
    </row>
    <row r="103" spans="1:23" customFormat="1" ht="14.4">
      <c r="A103" s="11" t="s">
        <v>105</v>
      </c>
      <c r="B103" s="11">
        <v>111</v>
      </c>
      <c r="C103" s="11" t="s">
        <v>778</v>
      </c>
      <c r="D103" s="11">
        <v>1</v>
      </c>
      <c r="E103" s="11">
        <v>1200</v>
      </c>
      <c r="F103" s="29">
        <v>4.8928663429887E-3</v>
      </c>
      <c r="G103" s="14">
        <v>2.7115546925820802</v>
      </c>
      <c r="H103" s="14">
        <v>55415.820293569297</v>
      </c>
      <c r="I103" s="6">
        <v>4</v>
      </c>
      <c r="J103" s="11">
        <v>600</v>
      </c>
      <c r="K103" s="11">
        <f t="shared" si="6"/>
        <v>2</v>
      </c>
      <c r="L103" s="9">
        <v>0</v>
      </c>
      <c r="M103" s="16">
        <f>J103*L103</f>
        <v>0</v>
      </c>
      <c r="N103" s="6" t="s">
        <v>787</v>
      </c>
      <c r="O103" s="26">
        <v>0</v>
      </c>
      <c r="P103" s="26">
        <v>3.8571428571428576E-2</v>
      </c>
      <c r="Q103" s="26">
        <v>0</v>
      </c>
      <c r="R103" s="6">
        <f>J103*0.125</f>
        <v>75</v>
      </c>
      <c r="S103" s="6">
        <f>R103</f>
        <v>75</v>
      </c>
      <c r="T103" s="6" t="s">
        <v>925</v>
      </c>
      <c r="U103" s="6" t="s">
        <v>925</v>
      </c>
      <c r="V103" s="10"/>
      <c r="W103" s="30"/>
    </row>
    <row r="104" spans="1:23" customFormat="1" ht="14.4">
      <c r="A104" s="11" t="s">
        <v>105</v>
      </c>
      <c r="B104" s="11">
        <v>111</v>
      </c>
      <c r="C104" s="11" t="s">
        <v>778</v>
      </c>
      <c r="D104" s="11">
        <v>3</v>
      </c>
      <c r="E104" s="11">
        <v>650</v>
      </c>
      <c r="F104" s="29">
        <v>0</v>
      </c>
      <c r="G104" s="14">
        <v>0</v>
      </c>
      <c r="H104" s="14">
        <v>0</v>
      </c>
      <c r="I104" s="6">
        <v>0</v>
      </c>
      <c r="J104" s="11">
        <v>50</v>
      </c>
      <c r="K104" s="11">
        <f t="shared" si="6"/>
        <v>13</v>
      </c>
      <c r="L104" s="9">
        <v>0</v>
      </c>
      <c r="M104" s="16">
        <v>0</v>
      </c>
      <c r="N104" s="10" t="s">
        <v>1076</v>
      </c>
      <c r="O104" s="26">
        <v>0</v>
      </c>
      <c r="P104" s="26">
        <v>2.4285714285714289E-2</v>
      </c>
      <c r="Q104" s="26">
        <v>0</v>
      </c>
      <c r="R104" s="10" t="s">
        <v>926</v>
      </c>
      <c r="S104" s="10" t="s">
        <v>926</v>
      </c>
      <c r="T104" s="10" t="s">
        <v>926</v>
      </c>
      <c r="U104" s="10" t="s">
        <v>926</v>
      </c>
      <c r="V104" s="30"/>
      <c r="W104" s="30"/>
    </row>
    <row r="105" spans="1:23" customFormat="1" ht="14.4">
      <c r="A105" s="11" t="s">
        <v>108</v>
      </c>
      <c r="B105" s="11">
        <v>114</v>
      </c>
      <c r="C105" s="11" t="s">
        <v>778</v>
      </c>
      <c r="D105" s="11">
        <v>3</v>
      </c>
      <c r="E105" s="11">
        <v>800</v>
      </c>
      <c r="F105" s="29">
        <v>0</v>
      </c>
      <c r="G105" s="14">
        <v>0</v>
      </c>
      <c r="H105" s="14">
        <v>0</v>
      </c>
      <c r="I105" s="6">
        <v>0</v>
      </c>
      <c r="J105" s="11">
        <v>50</v>
      </c>
      <c r="K105" s="11">
        <f t="shared" si="6"/>
        <v>16</v>
      </c>
      <c r="L105" s="9">
        <v>0</v>
      </c>
      <c r="M105" s="16">
        <v>0</v>
      </c>
      <c r="N105" s="10" t="s">
        <v>1076</v>
      </c>
      <c r="O105" s="26">
        <v>0</v>
      </c>
      <c r="P105" s="26">
        <v>2.4285714285714289E-2</v>
      </c>
      <c r="Q105" s="26">
        <v>0</v>
      </c>
      <c r="R105" s="10" t="s">
        <v>926</v>
      </c>
      <c r="S105" s="10" t="s">
        <v>926</v>
      </c>
      <c r="T105" s="10" t="s">
        <v>926</v>
      </c>
      <c r="U105" s="10" t="s">
        <v>926</v>
      </c>
      <c r="V105" s="30"/>
      <c r="W105" s="30"/>
    </row>
    <row r="106" spans="1:23" customFormat="1" ht="14.4">
      <c r="A106" s="11" t="s">
        <v>109</v>
      </c>
      <c r="B106" s="11">
        <v>115</v>
      </c>
      <c r="C106" s="11" t="s">
        <v>778</v>
      </c>
      <c r="D106" s="11">
        <v>3</v>
      </c>
      <c r="E106" s="11">
        <v>220</v>
      </c>
      <c r="F106" s="29">
        <v>0</v>
      </c>
      <c r="G106" s="14">
        <v>0</v>
      </c>
      <c r="H106" s="14">
        <v>0</v>
      </c>
      <c r="I106" s="6">
        <v>0</v>
      </c>
      <c r="J106" s="11">
        <v>20</v>
      </c>
      <c r="K106" s="11">
        <f t="shared" si="6"/>
        <v>11</v>
      </c>
      <c r="L106" s="9">
        <v>0</v>
      </c>
      <c r="M106" s="16">
        <v>0</v>
      </c>
      <c r="N106" s="10" t="s">
        <v>1076</v>
      </c>
      <c r="O106" s="26">
        <v>0</v>
      </c>
      <c r="P106" s="26">
        <v>2.4285714285714289E-2</v>
      </c>
      <c r="Q106" s="26">
        <v>0</v>
      </c>
      <c r="R106" s="10" t="s">
        <v>926</v>
      </c>
      <c r="S106" s="10" t="s">
        <v>926</v>
      </c>
      <c r="T106" s="10" t="s">
        <v>926</v>
      </c>
      <c r="U106" s="10" t="s">
        <v>926</v>
      </c>
      <c r="V106" s="30"/>
      <c r="W106" s="30"/>
    </row>
    <row r="107" spans="1:23" customFormat="1" ht="14.4">
      <c r="A107" s="11" t="s">
        <v>111</v>
      </c>
      <c r="B107" s="11">
        <v>117</v>
      </c>
      <c r="C107" s="11" t="s">
        <v>778</v>
      </c>
      <c r="D107" s="11">
        <v>3</v>
      </c>
      <c r="E107" s="11">
        <v>250</v>
      </c>
      <c r="F107" s="29">
        <v>0</v>
      </c>
      <c r="G107" s="14">
        <v>0</v>
      </c>
      <c r="H107" s="14">
        <v>0</v>
      </c>
      <c r="I107" s="6">
        <v>0</v>
      </c>
      <c r="J107" s="11">
        <v>50</v>
      </c>
      <c r="K107" s="11">
        <f t="shared" si="6"/>
        <v>5</v>
      </c>
      <c r="L107" s="9">
        <v>0</v>
      </c>
      <c r="M107" s="16">
        <v>0</v>
      </c>
      <c r="N107" s="10" t="s">
        <v>1076</v>
      </c>
      <c r="O107" s="26">
        <v>0</v>
      </c>
      <c r="P107" s="26">
        <v>2.4285714285714289E-2</v>
      </c>
      <c r="Q107" s="26">
        <v>0</v>
      </c>
      <c r="R107" s="10" t="s">
        <v>926</v>
      </c>
      <c r="S107" s="10" t="s">
        <v>926</v>
      </c>
      <c r="T107" s="10" t="s">
        <v>926</v>
      </c>
      <c r="U107" s="10" t="s">
        <v>926</v>
      </c>
      <c r="V107" s="30"/>
      <c r="W107" s="30"/>
    </row>
    <row r="108" spans="1:23" customFormat="1" ht="14.4">
      <c r="A108" s="11" t="s">
        <v>112</v>
      </c>
      <c r="B108" s="11">
        <v>118</v>
      </c>
      <c r="C108" s="11" t="s">
        <v>778</v>
      </c>
      <c r="D108" s="11">
        <v>3</v>
      </c>
      <c r="E108" s="11">
        <v>350</v>
      </c>
      <c r="F108" s="29">
        <v>0</v>
      </c>
      <c r="G108" s="14">
        <v>0</v>
      </c>
      <c r="H108" s="14">
        <v>0</v>
      </c>
      <c r="I108" s="6">
        <v>0</v>
      </c>
      <c r="J108" s="11">
        <v>50</v>
      </c>
      <c r="K108" s="11">
        <f t="shared" si="6"/>
        <v>7</v>
      </c>
      <c r="L108" s="9">
        <v>0</v>
      </c>
      <c r="M108" s="16">
        <v>0</v>
      </c>
      <c r="N108" s="10" t="s">
        <v>1076</v>
      </c>
      <c r="O108" s="26">
        <v>0</v>
      </c>
      <c r="P108" s="26">
        <v>2.4285714285714289E-2</v>
      </c>
      <c r="Q108" s="26">
        <v>0</v>
      </c>
      <c r="R108" s="10" t="s">
        <v>926</v>
      </c>
      <c r="S108" s="10" t="s">
        <v>926</v>
      </c>
      <c r="T108" s="10" t="s">
        <v>926</v>
      </c>
      <c r="U108" s="10" t="s">
        <v>926</v>
      </c>
      <c r="V108" s="30"/>
      <c r="W108" s="30"/>
    </row>
    <row r="109" spans="1:23" customFormat="1" ht="14.4">
      <c r="A109" s="11" t="s">
        <v>113</v>
      </c>
      <c r="B109" s="11">
        <v>119</v>
      </c>
      <c r="C109" s="11" t="s">
        <v>778</v>
      </c>
      <c r="D109" s="11">
        <v>3</v>
      </c>
      <c r="E109" s="11">
        <v>350</v>
      </c>
      <c r="F109" s="29">
        <v>0</v>
      </c>
      <c r="G109" s="14">
        <v>0</v>
      </c>
      <c r="H109" s="14">
        <v>0</v>
      </c>
      <c r="I109" s="6">
        <v>0</v>
      </c>
      <c r="J109" s="11">
        <v>50</v>
      </c>
      <c r="K109" s="11">
        <f t="shared" si="6"/>
        <v>7</v>
      </c>
      <c r="L109" s="9">
        <v>0</v>
      </c>
      <c r="M109" s="16">
        <v>0</v>
      </c>
      <c r="N109" s="10" t="s">
        <v>1076</v>
      </c>
      <c r="O109" s="26">
        <v>0</v>
      </c>
      <c r="P109" s="26">
        <v>2.4285714285714289E-2</v>
      </c>
      <c r="Q109" s="26">
        <v>0</v>
      </c>
      <c r="R109" s="10" t="s">
        <v>926</v>
      </c>
      <c r="S109" s="10" t="s">
        <v>926</v>
      </c>
      <c r="T109" s="10" t="s">
        <v>926</v>
      </c>
      <c r="U109" s="10" t="s">
        <v>926</v>
      </c>
      <c r="V109" s="30"/>
      <c r="W109" s="30"/>
    </row>
    <row r="110" spans="1:23" customFormat="1" ht="14.4">
      <c r="A110" s="11" t="s">
        <v>113</v>
      </c>
      <c r="B110" s="11">
        <v>119</v>
      </c>
      <c r="C110" s="11" t="s">
        <v>778</v>
      </c>
      <c r="D110" s="11">
        <v>4</v>
      </c>
      <c r="E110" s="11">
        <v>900</v>
      </c>
      <c r="F110" s="29">
        <v>0</v>
      </c>
      <c r="G110" s="14">
        <v>0</v>
      </c>
      <c r="H110" s="14">
        <v>0</v>
      </c>
      <c r="I110" s="6">
        <v>0</v>
      </c>
      <c r="J110" s="11">
        <v>50</v>
      </c>
      <c r="K110" s="6">
        <f t="shared" si="6"/>
        <v>18</v>
      </c>
      <c r="L110" s="9">
        <v>0</v>
      </c>
      <c r="M110" s="16">
        <v>0</v>
      </c>
      <c r="N110" s="10" t="s">
        <v>1076</v>
      </c>
      <c r="O110" s="26">
        <v>0</v>
      </c>
      <c r="P110" s="26">
        <v>2.4285714285714289E-2</v>
      </c>
      <c r="Q110" s="26">
        <v>0</v>
      </c>
      <c r="R110" s="10" t="s">
        <v>926</v>
      </c>
      <c r="S110" s="10" t="s">
        <v>926</v>
      </c>
      <c r="T110" s="10" t="s">
        <v>926</v>
      </c>
      <c r="U110" s="10" t="s">
        <v>926</v>
      </c>
      <c r="V110" s="30"/>
      <c r="W110" s="30"/>
    </row>
    <row r="111" spans="1:23">
      <c r="A111" s="11" t="s">
        <v>1036</v>
      </c>
      <c r="B111" s="11">
        <v>119</v>
      </c>
      <c r="C111" s="11" t="s">
        <v>778</v>
      </c>
      <c r="D111" s="11">
        <v>6</v>
      </c>
      <c r="E111" s="11">
        <v>400</v>
      </c>
      <c r="F111" s="29">
        <v>0</v>
      </c>
      <c r="G111" s="14">
        <v>0</v>
      </c>
      <c r="H111" s="14">
        <v>0</v>
      </c>
      <c r="I111" s="6">
        <v>0</v>
      </c>
      <c r="J111" s="11">
        <v>400</v>
      </c>
      <c r="K111" s="6">
        <f t="shared" si="6"/>
        <v>1</v>
      </c>
      <c r="L111" s="9">
        <v>0.4</v>
      </c>
      <c r="M111" s="16">
        <f>J111*L111</f>
        <v>160</v>
      </c>
      <c r="N111" s="6" t="s">
        <v>1076</v>
      </c>
      <c r="O111" s="26">
        <v>0</v>
      </c>
      <c r="P111" s="26">
        <v>4.9999999999999996E-2</v>
      </c>
      <c r="Q111" s="26">
        <v>0</v>
      </c>
      <c r="R111" s="10">
        <f>J111*0.01</f>
        <v>4</v>
      </c>
      <c r="S111" s="10">
        <f>J111*0.01</f>
        <v>4</v>
      </c>
      <c r="T111" s="10">
        <v>2</v>
      </c>
      <c r="U111" s="10">
        <v>2</v>
      </c>
      <c r="V111" s="30">
        <v>0.38</v>
      </c>
      <c r="W111" s="30">
        <v>0.98</v>
      </c>
    </row>
    <row r="112" spans="1:23" customFormat="1" ht="14.4">
      <c r="A112" s="11" t="s">
        <v>115</v>
      </c>
      <c r="B112" s="11">
        <v>121</v>
      </c>
      <c r="C112" s="11" t="s">
        <v>778</v>
      </c>
      <c r="D112" s="11">
        <v>3</v>
      </c>
      <c r="E112" s="11">
        <v>2350</v>
      </c>
      <c r="F112" s="29">
        <v>0</v>
      </c>
      <c r="G112" s="14">
        <v>0</v>
      </c>
      <c r="H112" s="14">
        <v>0</v>
      </c>
      <c r="I112" s="6">
        <v>0</v>
      </c>
      <c r="J112" s="11">
        <v>50</v>
      </c>
      <c r="K112" s="11">
        <f t="shared" si="6"/>
        <v>47</v>
      </c>
      <c r="L112" s="9">
        <v>0</v>
      </c>
      <c r="M112" s="16">
        <v>0</v>
      </c>
      <c r="N112" s="10" t="s">
        <v>1076</v>
      </c>
      <c r="O112" s="26">
        <v>0</v>
      </c>
      <c r="P112" s="26">
        <v>2.4285714285714289E-2</v>
      </c>
      <c r="Q112" s="26">
        <v>0</v>
      </c>
      <c r="R112" s="10" t="s">
        <v>926</v>
      </c>
      <c r="S112" s="10" t="s">
        <v>926</v>
      </c>
      <c r="T112" s="10" t="s">
        <v>926</v>
      </c>
      <c r="U112" s="10" t="s">
        <v>926</v>
      </c>
      <c r="V112" s="30"/>
      <c r="W112" s="30"/>
    </row>
    <row r="113" spans="1:23" customFormat="1" ht="14.4">
      <c r="A113" s="11" t="s">
        <v>116</v>
      </c>
      <c r="B113" s="11">
        <v>122</v>
      </c>
      <c r="C113" s="11" t="s">
        <v>778</v>
      </c>
      <c r="D113" s="11">
        <v>3</v>
      </c>
      <c r="E113" s="11">
        <v>850</v>
      </c>
      <c r="F113" s="29">
        <v>0</v>
      </c>
      <c r="G113" s="14">
        <v>0</v>
      </c>
      <c r="H113" s="14">
        <v>0</v>
      </c>
      <c r="I113" s="6">
        <v>0</v>
      </c>
      <c r="J113" s="11">
        <v>50</v>
      </c>
      <c r="K113" s="11">
        <f t="shared" si="6"/>
        <v>17</v>
      </c>
      <c r="L113" s="9">
        <v>0</v>
      </c>
      <c r="M113" s="16">
        <v>0</v>
      </c>
      <c r="N113" s="10" t="s">
        <v>1076</v>
      </c>
      <c r="O113" s="26">
        <v>0</v>
      </c>
      <c r="P113" s="26">
        <v>2.4285714285714289E-2</v>
      </c>
      <c r="Q113" s="26">
        <v>0</v>
      </c>
      <c r="R113" s="10" t="s">
        <v>926</v>
      </c>
      <c r="S113" s="10" t="s">
        <v>926</v>
      </c>
      <c r="T113" s="10" t="s">
        <v>926</v>
      </c>
      <c r="U113" s="10" t="s">
        <v>926</v>
      </c>
      <c r="V113" s="30"/>
      <c r="W113" s="30"/>
    </row>
    <row r="114" spans="1:23" customFormat="1" ht="14.4">
      <c r="A114" s="11" t="s">
        <v>116</v>
      </c>
      <c r="B114" s="11">
        <v>122</v>
      </c>
      <c r="C114" s="11" t="s">
        <v>778</v>
      </c>
      <c r="D114" s="11">
        <v>4</v>
      </c>
      <c r="E114" s="11">
        <v>400</v>
      </c>
      <c r="F114" s="29">
        <v>0</v>
      </c>
      <c r="G114" s="14">
        <v>0</v>
      </c>
      <c r="H114" s="14">
        <v>0</v>
      </c>
      <c r="I114" s="6">
        <v>0</v>
      </c>
      <c r="J114" s="11">
        <v>50</v>
      </c>
      <c r="K114" s="6">
        <f t="shared" si="6"/>
        <v>8</v>
      </c>
      <c r="L114" s="9">
        <v>0</v>
      </c>
      <c r="M114" s="16">
        <v>0</v>
      </c>
      <c r="N114" s="10" t="s">
        <v>1076</v>
      </c>
      <c r="O114" s="26">
        <v>0</v>
      </c>
      <c r="P114" s="26">
        <v>2.4285714285714289E-2</v>
      </c>
      <c r="Q114" s="26">
        <v>0</v>
      </c>
      <c r="R114" s="10" t="s">
        <v>926</v>
      </c>
      <c r="S114" s="10" t="s">
        <v>926</v>
      </c>
      <c r="T114" s="10" t="s">
        <v>926</v>
      </c>
      <c r="U114" s="10" t="s">
        <v>926</v>
      </c>
      <c r="V114" s="30"/>
      <c r="W114" s="30"/>
    </row>
    <row r="115" spans="1:23" customFormat="1" ht="14.4">
      <c r="A115" s="11" t="s">
        <v>117</v>
      </c>
      <c r="B115" s="11">
        <v>123</v>
      </c>
      <c r="C115" s="11" t="s">
        <v>778</v>
      </c>
      <c r="D115" s="11">
        <v>3</v>
      </c>
      <c r="E115" s="11">
        <v>350</v>
      </c>
      <c r="F115" s="29">
        <v>0</v>
      </c>
      <c r="G115" s="14">
        <v>0</v>
      </c>
      <c r="H115" s="14">
        <v>0</v>
      </c>
      <c r="I115" s="6">
        <v>0</v>
      </c>
      <c r="J115" s="11">
        <v>50</v>
      </c>
      <c r="K115" s="11">
        <f t="shared" si="6"/>
        <v>7</v>
      </c>
      <c r="L115" s="9">
        <v>0</v>
      </c>
      <c r="M115" s="16">
        <v>0</v>
      </c>
      <c r="N115" s="10" t="s">
        <v>1076</v>
      </c>
      <c r="O115" s="26">
        <v>0</v>
      </c>
      <c r="P115" s="26">
        <v>2.4285714285714289E-2</v>
      </c>
      <c r="Q115" s="26">
        <v>0</v>
      </c>
      <c r="R115" s="10" t="s">
        <v>926</v>
      </c>
      <c r="S115" s="10" t="s">
        <v>926</v>
      </c>
      <c r="T115" s="10" t="s">
        <v>926</v>
      </c>
      <c r="U115" s="10" t="s">
        <v>926</v>
      </c>
      <c r="V115" s="30"/>
      <c r="W115" s="30"/>
    </row>
    <row r="116" spans="1:23" customFormat="1" ht="14.4">
      <c r="A116" s="11" t="s">
        <v>117</v>
      </c>
      <c r="B116" s="11">
        <v>123</v>
      </c>
      <c r="C116" s="11" t="s">
        <v>778</v>
      </c>
      <c r="D116" s="11">
        <v>4</v>
      </c>
      <c r="E116" s="11">
        <v>400</v>
      </c>
      <c r="F116" s="29">
        <v>0</v>
      </c>
      <c r="G116" s="14">
        <v>0</v>
      </c>
      <c r="H116" s="14">
        <v>0</v>
      </c>
      <c r="I116" s="6">
        <v>0</v>
      </c>
      <c r="J116" s="11">
        <v>50</v>
      </c>
      <c r="K116" s="6">
        <f t="shared" si="6"/>
        <v>8</v>
      </c>
      <c r="L116" s="9">
        <v>0</v>
      </c>
      <c r="M116" s="16">
        <v>0</v>
      </c>
      <c r="N116" s="10" t="s">
        <v>1076</v>
      </c>
      <c r="O116" s="26">
        <v>0</v>
      </c>
      <c r="P116" s="26">
        <v>2.4285714285714289E-2</v>
      </c>
      <c r="Q116" s="26">
        <v>0</v>
      </c>
      <c r="R116" s="10" t="s">
        <v>926</v>
      </c>
      <c r="S116" s="10" t="s">
        <v>926</v>
      </c>
      <c r="T116" s="10" t="s">
        <v>926</v>
      </c>
      <c r="U116" s="10" t="s">
        <v>926</v>
      </c>
      <c r="V116" s="30"/>
      <c r="W116" s="30"/>
    </row>
    <row r="117" spans="1:23" customFormat="1" ht="14.4">
      <c r="A117" s="11" t="s">
        <v>1037</v>
      </c>
      <c r="B117" s="11">
        <v>123</v>
      </c>
      <c r="C117" s="11" t="s">
        <v>778</v>
      </c>
      <c r="D117" s="11">
        <v>6</v>
      </c>
      <c r="E117" s="11">
        <v>400</v>
      </c>
      <c r="F117" s="29">
        <v>0</v>
      </c>
      <c r="G117" s="14">
        <v>0</v>
      </c>
      <c r="H117" s="14">
        <v>0</v>
      </c>
      <c r="I117" s="6">
        <v>0</v>
      </c>
      <c r="J117" s="11">
        <v>400</v>
      </c>
      <c r="K117" s="6">
        <v>1</v>
      </c>
      <c r="L117" s="9">
        <v>0.4</v>
      </c>
      <c r="M117" s="16">
        <f t="shared" ref="M117:M128" si="7">J117*L117</f>
        <v>160</v>
      </c>
      <c r="N117" s="6" t="s">
        <v>1076</v>
      </c>
      <c r="O117" s="26">
        <v>0</v>
      </c>
      <c r="P117" s="26">
        <v>4.9999999999999996E-2</v>
      </c>
      <c r="Q117" s="26">
        <v>0</v>
      </c>
      <c r="R117" s="10">
        <f>J117*0.01</f>
        <v>4</v>
      </c>
      <c r="S117" s="10">
        <f>J117*0.01</f>
        <v>4</v>
      </c>
      <c r="T117" s="10">
        <v>2</v>
      </c>
      <c r="U117" s="10">
        <v>2</v>
      </c>
      <c r="V117" s="30">
        <v>0.38</v>
      </c>
      <c r="W117" s="30">
        <v>0.98</v>
      </c>
    </row>
    <row r="118" spans="1:23" customFormat="1" ht="14.4">
      <c r="A118" s="11" t="s">
        <v>120</v>
      </c>
      <c r="B118" s="11">
        <v>126</v>
      </c>
      <c r="C118" s="11" t="s">
        <v>778</v>
      </c>
      <c r="D118" s="11">
        <v>2</v>
      </c>
      <c r="E118" s="11">
        <v>600</v>
      </c>
      <c r="F118" s="29">
        <v>0.25013624176282401</v>
      </c>
      <c r="G118" s="14">
        <v>24.217635876546101</v>
      </c>
      <c r="H118" s="14">
        <v>9657.5604646791198</v>
      </c>
      <c r="I118" s="6">
        <v>4</v>
      </c>
      <c r="J118" s="11">
        <v>600</v>
      </c>
      <c r="K118" s="11">
        <f t="shared" ref="K118:K151" si="8">E118/J118</f>
        <v>1</v>
      </c>
      <c r="L118" s="9">
        <v>0.5</v>
      </c>
      <c r="M118" s="16">
        <f t="shared" si="7"/>
        <v>300</v>
      </c>
      <c r="N118" s="10" t="s">
        <v>1076</v>
      </c>
      <c r="O118" s="26">
        <v>8.5714285714285715E-2</v>
      </c>
      <c r="P118" s="26">
        <v>2.1428571428571429E-2</v>
      </c>
      <c r="Q118" s="26">
        <v>35.714285714285715</v>
      </c>
      <c r="R118" s="10">
        <f>J118*0.02</f>
        <v>12</v>
      </c>
      <c r="S118" s="10">
        <f>R118</f>
        <v>12</v>
      </c>
      <c r="T118" s="10">
        <v>10</v>
      </c>
      <c r="U118" s="10">
        <v>10</v>
      </c>
      <c r="V118" s="10"/>
      <c r="W118" s="30"/>
    </row>
    <row r="119" spans="1:23" customFormat="1" ht="14.4">
      <c r="A119" s="11" t="s">
        <v>121</v>
      </c>
      <c r="B119" s="11">
        <v>127</v>
      </c>
      <c r="C119" s="11" t="s">
        <v>778</v>
      </c>
      <c r="D119" s="11">
        <v>5</v>
      </c>
      <c r="E119" s="11">
        <v>600</v>
      </c>
      <c r="F119" s="29">
        <v>0.36172369455002401</v>
      </c>
      <c r="G119" s="14">
        <v>24.252999730658601</v>
      </c>
      <c r="H119" s="14">
        <v>6680.5883186764204</v>
      </c>
      <c r="I119" s="6">
        <v>0</v>
      </c>
      <c r="J119" s="11">
        <v>600</v>
      </c>
      <c r="K119" s="11">
        <f t="shared" si="8"/>
        <v>1</v>
      </c>
      <c r="L119" s="9">
        <v>0.4</v>
      </c>
      <c r="M119" s="16">
        <f t="shared" si="7"/>
        <v>240</v>
      </c>
      <c r="N119" s="10" t="s">
        <v>1076</v>
      </c>
      <c r="O119" s="26">
        <v>2.5714285714285714E-2</v>
      </c>
      <c r="P119" s="26">
        <v>2.5285714285714283E-2</v>
      </c>
      <c r="Q119" s="26">
        <v>54.285714285714285</v>
      </c>
      <c r="R119" s="10">
        <f>J119*0.04</f>
        <v>24</v>
      </c>
      <c r="S119" s="10">
        <f>J119*0.04</f>
        <v>24</v>
      </c>
      <c r="T119" s="10">
        <v>3</v>
      </c>
      <c r="U119" s="10">
        <v>3</v>
      </c>
      <c r="V119" s="10"/>
      <c r="W119" s="30"/>
    </row>
    <row r="120" spans="1:23" s="5" customFormat="1" ht="14.4">
      <c r="A120" s="11" t="s">
        <v>616</v>
      </c>
      <c r="B120" s="11">
        <v>129</v>
      </c>
      <c r="C120" s="11" t="s">
        <v>778</v>
      </c>
      <c r="D120" s="11">
        <v>1</v>
      </c>
      <c r="E120" s="11">
        <v>2500</v>
      </c>
      <c r="F120" s="29">
        <v>4.7242931041790301E-3</v>
      </c>
      <c r="G120" s="14">
        <v>2.63646939706185</v>
      </c>
      <c r="H120" s="14">
        <v>55804.006745217899</v>
      </c>
      <c r="I120" s="6">
        <v>4</v>
      </c>
      <c r="J120" s="11">
        <v>500</v>
      </c>
      <c r="K120" s="11">
        <f t="shared" si="8"/>
        <v>5</v>
      </c>
      <c r="L120" s="9">
        <v>0</v>
      </c>
      <c r="M120" s="16">
        <f t="shared" si="7"/>
        <v>0</v>
      </c>
      <c r="N120" s="6" t="s">
        <v>787</v>
      </c>
      <c r="O120" s="26">
        <v>0</v>
      </c>
      <c r="P120" s="26">
        <v>3.8571428571428576E-2</v>
      </c>
      <c r="Q120" s="26">
        <v>0</v>
      </c>
      <c r="R120" s="6">
        <f>J120*0.125</f>
        <v>62.5</v>
      </c>
      <c r="S120" s="6">
        <f>R120</f>
        <v>62.5</v>
      </c>
      <c r="T120" s="6" t="s">
        <v>925</v>
      </c>
      <c r="U120" s="6" t="s">
        <v>925</v>
      </c>
      <c r="V120" s="10"/>
      <c r="W120" s="30"/>
    </row>
    <row r="121" spans="1:23" customFormat="1" ht="14.4">
      <c r="A121" s="11" t="s">
        <v>617</v>
      </c>
      <c r="B121" s="11">
        <v>129</v>
      </c>
      <c r="C121" s="11" t="s">
        <v>778</v>
      </c>
      <c r="D121" s="11">
        <v>2</v>
      </c>
      <c r="E121" s="11">
        <v>350</v>
      </c>
      <c r="F121" s="29">
        <v>0.14345688029353101</v>
      </c>
      <c r="G121" s="14">
        <v>20.346589828217301</v>
      </c>
      <c r="H121" s="14">
        <v>14162.723463406999</v>
      </c>
      <c r="I121" s="6">
        <v>4</v>
      </c>
      <c r="J121" s="11">
        <v>350</v>
      </c>
      <c r="K121" s="11">
        <f t="shared" si="8"/>
        <v>1</v>
      </c>
      <c r="L121" s="9">
        <v>0.5</v>
      </c>
      <c r="M121" s="16">
        <f t="shared" si="7"/>
        <v>175</v>
      </c>
      <c r="N121" s="6" t="s">
        <v>1076</v>
      </c>
      <c r="O121" s="26">
        <v>0.05</v>
      </c>
      <c r="P121" s="26">
        <v>1.2857142857142857E-2</v>
      </c>
      <c r="Q121" s="26">
        <v>57.142857142857146</v>
      </c>
      <c r="R121" s="10">
        <f>J121*0.02</f>
        <v>7</v>
      </c>
      <c r="S121" s="10">
        <f>R121</f>
        <v>7</v>
      </c>
      <c r="T121" s="10">
        <v>8</v>
      </c>
      <c r="U121" s="10">
        <v>8</v>
      </c>
      <c r="V121" s="10"/>
      <c r="W121" s="30"/>
    </row>
    <row r="122" spans="1:23">
      <c r="A122" s="11" t="s">
        <v>618</v>
      </c>
      <c r="B122" s="11">
        <v>131</v>
      </c>
      <c r="C122" s="11" t="s">
        <v>778</v>
      </c>
      <c r="D122" s="11">
        <v>2</v>
      </c>
      <c r="E122" s="11">
        <v>400</v>
      </c>
      <c r="F122" s="29">
        <v>0.13511235002067501</v>
      </c>
      <c r="G122" s="14">
        <v>19.250664362218401</v>
      </c>
      <c r="H122" s="14">
        <v>14228.643298900601</v>
      </c>
      <c r="I122" s="6">
        <v>4</v>
      </c>
      <c r="J122" s="11">
        <v>400</v>
      </c>
      <c r="K122" s="11">
        <f t="shared" si="8"/>
        <v>1</v>
      </c>
      <c r="L122" s="9">
        <v>0.5</v>
      </c>
      <c r="M122" s="16">
        <f t="shared" si="7"/>
        <v>200</v>
      </c>
      <c r="N122" s="6" t="s">
        <v>1076</v>
      </c>
      <c r="O122" s="26">
        <v>5.7142857142857148E-2</v>
      </c>
      <c r="P122" s="26">
        <v>1.2857142857142857E-2</v>
      </c>
      <c r="Q122" s="26">
        <v>57.142857142857146</v>
      </c>
      <c r="R122" s="10">
        <f>J122*0.02</f>
        <v>8</v>
      </c>
      <c r="S122" s="10">
        <f>R122</f>
        <v>8</v>
      </c>
      <c r="T122" s="10">
        <v>8</v>
      </c>
      <c r="U122" s="10">
        <v>8</v>
      </c>
      <c r="V122" s="10"/>
      <c r="W122" s="30"/>
    </row>
    <row r="123" spans="1:23">
      <c r="A123" s="11" t="s">
        <v>619</v>
      </c>
      <c r="B123" s="11">
        <v>135</v>
      </c>
      <c r="C123" s="11" t="s">
        <v>778</v>
      </c>
      <c r="D123" s="11">
        <v>1</v>
      </c>
      <c r="E123" s="11">
        <v>1800</v>
      </c>
      <c r="F123" s="29">
        <v>5.1036975704148993E-3</v>
      </c>
      <c r="G123" s="14">
        <v>2.8614612623460101</v>
      </c>
      <c r="H123" s="14">
        <v>56063.573174937897</v>
      </c>
      <c r="I123" s="6">
        <v>4</v>
      </c>
      <c r="J123" s="11">
        <v>600</v>
      </c>
      <c r="K123" s="11">
        <f t="shared" si="8"/>
        <v>3</v>
      </c>
      <c r="L123" s="9">
        <v>0</v>
      </c>
      <c r="M123" s="16">
        <f t="shared" si="7"/>
        <v>0</v>
      </c>
      <c r="N123" s="6" t="s">
        <v>787</v>
      </c>
      <c r="O123" s="26">
        <v>0</v>
      </c>
      <c r="P123" s="26">
        <v>3.8571428571428576E-2</v>
      </c>
      <c r="Q123" s="26">
        <v>0</v>
      </c>
      <c r="R123" s="6">
        <f>J123*0.125</f>
        <v>75</v>
      </c>
      <c r="S123" s="6">
        <f>R123</f>
        <v>75</v>
      </c>
      <c r="T123" s="6" t="s">
        <v>925</v>
      </c>
      <c r="U123" s="6" t="s">
        <v>925</v>
      </c>
      <c r="V123" s="10"/>
      <c r="W123" s="30"/>
    </row>
    <row r="124" spans="1:23">
      <c r="A124" s="11" t="s">
        <v>1</v>
      </c>
      <c r="B124" s="11">
        <v>138</v>
      </c>
      <c r="C124" s="11" t="s">
        <v>597</v>
      </c>
      <c r="D124" s="11">
        <v>2</v>
      </c>
      <c r="E124" s="11">
        <v>2000</v>
      </c>
      <c r="F124" s="29">
        <v>0.318703984411495</v>
      </c>
      <c r="G124" s="14">
        <v>26.197188185422</v>
      </c>
      <c r="H124" s="14">
        <v>8193.7151652156808</v>
      </c>
      <c r="I124" s="6">
        <v>4</v>
      </c>
      <c r="J124" s="11">
        <v>1000</v>
      </c>
      <c r="K124" s="11">
        <f t="shared" si="8"/>
        <v>2</v>
      </c>
      <c r="L124" s="9">
        <v>0.5</v>
      </c>
      <c r="M124" s="16">
        <f t="shared" si="7"/>
        <v>500</v>
      </c>
      <c r="N124" s="10" t="s">
        <v>1076</v>
      </c>
      <c r="O124" s="26">
        <v>0.14285714285714288</v>
      </c>
      <c r="P124" s="26">
        <v>0.03</v>
      </c>
      <c r="Q124" s="26">
        <v>35.714285714285715</v>
      </c>
      <c r="R124" s="10">
        <f>J124*0.015</f>
        <v>15</v>
      </c>
      <c r="S124" s="10">
        <v>8</v>
      </c>
      <c r="T124" s="10">
        <v>12</v>
      </c>
      <c r="U124" s="10">
        <v>12</v>
      </c>
      <c r="V124" s="10"/>
      <c r="W124" s="30"/>
    </row>
    <row r="125" spans="1:23">
      <c r="A125" s="11" t="s">
        <v>2</v>
      </c>
      <c r="B125" s="11">
        <v>139</v>
      </c>
      <c r="C125" s="11" t="s">
        <v>597</v>
      </c>
      <c r="D125" s="11">
        <v>2</v>
      </c>
      <c r="E125" s="11">
        <v>1000</v>
      </c>
      <c r="F125" s="29">
        <v>0.32037834272862703</v>
      </c>
      <c r="G125" s="14">
        <v>26.336502596983099</v>
      </c>
      <c r="H125" s="14">
        <v>8194.1013624215993</v>
      </c>
      <c r="I125" s="6">
        <v>4</v>
      </c>
      <c r="J125" s="11">
        <v>1000</v>
      </c>
      <c r="K125" s="11">
        <f t="shared" si="8"/>
        <v>1</v>
      </c>
      <c r="L125" s="9">
        <v>0.5</v>
      </c>
      <c r="M125" s="16">
        <f t="shared" si="7"/>
        <v>500</v>
      </c>
      <c r="N125" s="10" t="s">
        <v>1076</v>
      </c>
      <c r="O125" s="26">
        <v>0.14285714285714288</v>
      </c>
      <c r="P125" s="26">
        <v>0.03</v>
      </c>
      <c r="Q125" s="26">
        <v>35.714285714285715</v>
      </c>
      <c r="R125" s="10">
        <f>J125*0.015</f>
        <v>15</v>
      </c>
      <c r="S125" s="10">
        <v>8</v>
      </c>
      <c r="T125" s="10">
        <v>12</v>
      </c>
      <c r="U125" s="10">
        <v>12</v>
      </c>
      <c r="V125" s="10"/>
      <c r="W125" s="30"/>
    </row>
    <row r="126" spans="1:23">
      <c r="A126" s="11" t="s">
        <v>3</v>
      </c>
      <c r="B126" s="11">
        <v>140</v>
      </c>
      <c r="C126" s="11" t="s">
        <v>597</v>
      </c>
      <c r="D126" s="11">
        <v>2</v>
      </c>
      <c r="E126" s="11">
        <v>2000</v>
      </c>
      <c r="F126" s="29">
        <v>0.32389043470937101</v>
      </c>
      <c r="G126" s="14">
        <v>26.634959550298898</v>
      </c>
      <c r="H126" s="14">
        <v>8196.81244611285</v>
      </c>
      <c r="I126" s="6">
        <v>4</v>
      </c>
      <c r="J126" s="11">
        <v>1000</v>
      </c>
      <c r="K126" s="11">
        <f t="shared" si="8"/>
        <v>2</v>
      </c>
      <c r="L126" s="9">
        <v>0.5</v>
      </c>
      <c r="M126" s="16">
        <f t="shared" si="7"/>
        <v>500</v>
      </c>
      <c r="N126" s="10" t="s">
        <v>1076</v>
      </c>
      <c r="O126" s="26">
        <v>0.14285714285714288</v>
      </c>
      <c r="P126" s="26">
        <v>0.03</v>
      </c>
      <c r="Q126" s="26">
        <v>35.714285714285715</v>
      </c>
      <c r="R126" s="10">
        <f>J126*0.015</f>
        <v>15</v>
      </c>
      <c r="S126" s="10">
        <v>8</v>
      </c>
      <c r="T126" s="10">
        <v>12</v>
      </c>
      <c r="U126" s="10">
        <v>12</v>
      </c>
      <c r="V126" s="10"/>
      <c r="W126" s="30"/>
    </row>
    <row r="127" spans="1:23">
      <c r="A127" s="11" t="s">
        <v>4</v>
      </c>
      <c r="B127" s="11">
        <v>141</v>
      </c>
      <c r="C127" s="11" t="s">
        <v>597</v>
      </c>
      <c r="D127" s="11">
        <v>2</v>
      </c>
      <c r="E127" s="11">
        <v>2000</v>
      </c>
      <c r="F127" s="29">
        <v>0.321233471977175</v>
      </c>
      <c r="G127" s="14">
        <v>26.435126618845601</v>
      </c>
      <c r="H127" s="14">
        <v>8202.8214499573205</v>
      </c>
      <c r="I127" s="6">
        <v>4</v>
      </c>
      <c r="J127" s="11">
        <v>1000</v>
      </c>
      <c r="K127" s="11">
        <f t="shared" si="8"/>
        <v>2</v>
      </c>
      <c r="L127" s="9">
        <v>0.5</v>
      </c>
      <c r="M127" s="16">
        <f t="shared" si="7"/>
        <v>500</v>
      </c>
      <c r="N127" s="10" t="s">
        <v>1076</v>
      </c>
      <c r="O127" s="26">
        <v>0.14285714285714288</v>
      </c>
      <c r="P127" s="26">
        <v>0.03</v>
      </c>
      <c r="Q127" s="26">
        <v>35.714285714285715</v>
      </c>
      <c r="R127" s="10">
        <f>J127*0.015</f>
        <v>15</v>
      </c>
      <c r="S127" s="10">
        <v>8</v>
      </c>
      <c r="T127" s="10">
        <v>12</v>
      </c>
      <c r="U127" s="10">
        <v>12</v>
      </c>
      <c r="V127" s="10"/>
      <c r="W127" s="30"/>
    </row>
    <row r="128" spans="1:23">
      <c r="A128" s="11" t="s">
        <v>125</v>
      </c>
      <c r="B128" s="11">
        <v>144</v>
      </c>
      <c r="C128" s="11" t="s">
        <v>597</v>
      </c>
      <c r="D128" s="11">
        <v>5</v>
      </c>
      <c r="E128" s="11">
        <v>1800</v>
      </c>
      <c r="F128" s="29">
        <v>0.38559207046309901</v>
      </c>
      <c r="G128" s="14">
        <v>25.785844810572002</v>
      </c>
      <c r="H128" s="14">
        <v>6661.5520923007898</v>
      </c>
      <c r="I128" s="6">
        <v>0</v>
      </c>
      <c r="J128" s="11">
        <v>600</v>
      </c>
      <c r="K128" s="11">
        <f t="shared" si="8"/>
        <v>3</v>
      </c>
      <c r="L128" s="9">
        <v>0.4</v>
      </c>
      <c r="M128" s="16">
        <f t="shared" si="7"/>
        <v>240</v>
      </c>
      <c r="N128" s="10" t="s">
        <v>1076</v>
      </c>
      <c r="O128" s="26">
        <v>2.5714285714285714E-2</v>
      </c>
      <c r="P128" s="26">
        <v>2.5285714285714283E-2</v>
      </c>
      <c r="Q128" s="26">
        <v>54.285714285714285</v>
      </c>
      <c r="R128" s="10">
        <f>J128*0.04</f>
        <v>24</v>
      </c>
      <c r="S128" s="10">
        <f>J128*0.04</f>
        <v>24</v>
      </c>
      <c r="T128" s="10">
        <v>3</v>
      </c>
      <c r="U128" s="10">
        <v>3</v>
      </c>
      <c r="V128" s="10"/>
      <c r="W128" s="30"/>
    </row>
    <row r="129" spans="1:23" customFormat="1" ht="14.4">
      <c r="A129" s="11" t="s">
        <v>125</v>
      </c>
      <c r="B129" s="11">
        <v>144</v>
      </c>
      <c r="C129" s="11" t="s">
        <v>597</v>
      </c>
      <c r="D129" s="11">
        <v>3</v>
      </c>
      <c r="E129" s="11">
        <v>1750</v>
      </c>
      <c r="F129" s="29">
        <v>0</v>
      </c>
      <c r="G129" s="14">
        <v>0</v>
      </c>
      <c r="H129" s="14">
        <v>0</v>
      </c>
      <c r="I129" s="6">
        <v>0</v>
      </c>
      <c r="J129" s="11">
        <v>50</v>
      </c>
      <c r="K129" s="11">
        <f t="shared" si="8"/>
        <v>35</v>
      </c>
      <c r="L129" s="9">
        <v>0</v>
      </c>
      <c r="M129" s="16">
        <v>0</v>
      </c>
      <c r="N129" s="10" t="s">
        <v>1076</v>
      </c>
      <c r="O129" s="26">
        <v>0</v>
      </c>
      <c r="P129" s="26">
        <v>2.4285714285714289E-2</v>
      </c>
      <c r="Q129" s="26">
        <v>0</v>
      </c>
      <c r="R129" s="10" t="s">
        <v>926</v>
      </c>
      <c r="S129" s="10" t="s">
        <v>926</v>
      </c>
      <c r="T129" s="10" t="s">
        <v>926</v>
      </c>
      <c r="U129" s="10" t="s">
        <v>926</v>
      </c>
      <c r="V129" s="30"/>
      <c r="W129" s="30"/>
    </row>
    <row r="130" spans="1:23">
      <c r="A130" s="11" t="s">
        <v>126</v>
      </c>
      <c r="B130" s="11">
        <v>145</v>
      </c>
      <c r="C130" s="11" t="s">
        <v>597</v>
      </c>
      <c r="D130" s="11">
        <v>2</v>
      </c>
      <c r="E130" s="11">
        <v>2000</v>
      </c>
      <c r="F130" s="29">
        <v>0.328652925876943</v>
      </c>
      <c r="G130" s="14">
        <v>27.1114758854388</v>
      </c>
      <c r="H130" s="14">
        <v>8222.1611612278102</v>
      </c>
      <c r="I130" s="6">
        <v>4</v>
      </c>
      <c r="J130" s="11">
        <v>1000</v>
      </c>
      <c r="K130" s="11">
        <f t="shared" si="8"/>
        <v>2</v>
      </c>
      <c r="L130" s="9">
        <v>0.5</v>
      </c>
      <c r="M130" s="16">
        <f>J130*L130</f>
        <v>500</v>
      </c>
      <c r="N130" s="10" t="s">
        <v>1076</v>
      </c>
      <c r="O130" s="26">
        <v>0.14285714285714288</v>
      </c>
      <c r="P130" s="26">
        <v>0.03</v>
      </c>
      <c r="Q130" s="26">
        <v>35.714285714285715</v>
      </c>
      <c r="R130" s="10">
        <f>J130*0.015</f>
        <v>15</v>
      </c>
      <c r="S130" s="10">
        <v>8</v>
      </c>
      <c r="T130" s="10">
        <v>12</v>
      </c>
      <c r="U130" s="10">
        <v>12</v>
      </c>
      <c r="V130" s="10"/>
      <c r="W130" s="30"/>
    </row>
    <row r="131" spans="1:23" customFormat="1" ht="14.4">
      <c r="A131" s="11" t="s">
        <v>126</v>
      </c>
      <c r="B131" s="11">
        <v>145</v>
      </c>
      <c r="C131" s="11" t="s">
        <v>597</v>
      </c>
      <c r="D131" s="11">
        <v>4</v>
      </c>
      <c r="E131" s="11">
        <v>1250</v>
      </c>
      <c r="F131" s="29">
        <v>0</v>
      </c>
      <c r="G131" s="14">
        <v>0</v>
      </c>
      <c r="H131" s="14">
        <v>0</v>
      </c>
      <c r="I131" s="6">
        <v>0</v>
      </c>
      <c r="J131" s="11">
        <v>50</v>
      </c>
      <c r="K131" s="6">
        <f t="shared" si="8"/>
        <v>25</v>
      </c>
      <c r="L131" s="9">
        <v>0</v>
      </c>
      <c r="M131" s="16">
        <v>0</v>
      </c>
      <c r="N131" s="10" t="s">
        <v>1076</v>
      </c>
      <c r="O131" s="26">
        <v>0</v>
      </c>
      <c r="P131" s="26">
        <v>2.4285714285714289E-2</v>
      </c>
      <c r="Q131" s="26">
        <v>0</v>
      </c>
      <c r="R131" s="10" t="s">
        <v>926</v>
      </c>
      <c r="S131" s="10" t="s">
        <v>926</v>
      </c>
      <c r="T131" s="10" t="s">
        <v>926</v>
      </c>
      <c r="U131" s="10" t="s">
        <v>926</v>
      </c>
      <c r="V131" s="30"/>
      <c r="W131" s="30"/>
    </row>
    <row r="132" spans="1:23">
      <c r="A132" s="11" t="s">
        <v>127</v>
      </c>
      <c r="B132" s="11">
        <v>146</v>
      </c>
      <c r="C132" s="11" t="s">
        <v>597</v>
      </c>
      <c r="D132" s="11">
        <v>2</v>
      </c>
      <c r="E132" s="11">
        <v>1200</v>
      </c>
      <c r="F132" s="29">
        <v>0.25271554001362201</v>
      </c>
      <c r="G132" s="14">
        <v>24.424061685064601</v>
      </c>
      <c r="H132" s="14">
        <v>9640.2216833878792</v>
      </c>
      <c r="I132" s="6">
        <v>4</v>
      </c>
      <c r="J132" s="11">
        <v>600</v>
      </c>
      <c r="K132" s="11">
        <f t="shared" si="8"/>
        <v>2</v>
      </c>
      <c r="L132" s="9">
        <v>0.5</v>
      </c>
      <c r="M132" s="16">
        <f>J132*L132</f>
        <v>300</v>
      </c>
      <c r="N132" s="10" t="s">
        <v>1076</v>
      </c>
      <c r="O132" s="26">
        <v>8.5714285714285715E-2</v>
      </c>
      <c r="P132" s="26">
        <v>2.1428571428571429E-2</v>
      </c>
      <c r="Q132" s="26">
        <v>35.714285714285715</v>
      </c>
      <c r="R132" s="10">
        <f>J132*0.02</f>
        <v>12</v>
      </c>
      <c r="S132" s="10">
        <f>R132</f>
        <v>12</v>
      </c>
      <c r="T132" s="10">
        <v>10</v>
      </c>
      <c r="U132" s="10">
        <v>10</v>
      </c>
      <c r="V132" s="10"/>
      <c r="W132" s="30"/>
    </row>
    <row r="133" spans="1:23">
      <c r="A133" s="11" t="s">
        <v>129</v>
      </c>
      <c r="B133" s="11">
        <v>148</v>
      </c>
      <c r="C133" s="11" t="s">
        <v>597</v>
      </c>
      <c r="D133" s="11">
        <v>5</v>
      </c>
      <c r="E133" s="11">
        <v>1200</v>
      </c>
      <c r="F133" s="29">
        <v>0.38671628287926202</v>
      </c>
      <c r="G133" s="14">
        <v>25.827600821559098</v>
      </c>
      <c r="H133" s="14">
        <v>6652.8673404056299</v>
      </c>
      <c r="I133" s="6">
        <v>0</v>
      </c>
      <c r="J133" s="11">
        <v>600</v>
      </c>
      <c r="K133" s="11">
        <f t="shared" si="8"/>
        <v>2</v>
      </c>
      <c r="L133" s="9">
        <v>0.4</v>
      </c>
      <c r="M133" s="16">
        <f>J133*L133</f>
        <v>240</v>
      </c>
      <c r="N133" s="10" t="s">
        <v>1076</v>
      </c>
      <c r="O133" s="26">
        <v>2.5714285714285714E-2</v>
      </c>
      <c r="P133" s="26">
        <v>2.5285714285714283E-2</v>
      </c>
      <c r="Q133" s="26">
        <v>54.285714285714285</v>
      </c>
      <c r="R133" s="10">
        <f>J133*0.04</f>
        <v>24</v>
      </c>
      <c r="S133" s="10">
        <f>J133*0.04</f>
        <v>24</v>
      </c>
      <c r="T133" s="10">
        <v>3</v>
      </c>
      <c r="U133" s="10">
        <v>3</v>
      </c>
      <c r="V133" s="10"/>
      <c r="W133" s="30"/>
    </row>
    <row r="134" spans="1:23" customFormat="1" ht="14.4">
      <c r="A134" s="11" t="s">
        <v>129</v>
      </c>
      <c r="B134" s="11">
        <v>148</v>
      </c>
      <c r="C134" s="11" t="s">
        <v>597</v>
      </c>
      <c r="D134" s="11">
        <v>3</v>
      </c>
      <c r="E134" s="11">
        <v>1750</v>
      </c>
      <c r="F134" s="29">
        <v>0</v>
      </c>
      <c r="G134" s="14">
        <v>0</v>
      </c>
      <c r="H134" s="14">
        <v>0</v>
      </c>
      <c r="I134" s="6">
        <v>0</v>
      </c>
      <c r="J134" s="11">
        <v>50</v>
      </c>
      <c r="K134" s="11">
        <f t="shared" si="8"/>
        <v>35</v>
      </c>
      <c r="L134" s="9">
        <v>0</v>
      </c>
      <c r="M134" s="16">
        <v>0</v>
      </c>
      <c r="N134" s="10" t="s">
        <v>1076</v>
      </c>
      <c r="O134" s="26">
        <v>0</v>
      </c>
      <c r="P134" s="26">
        <v>2.4285714285714289E-2</v>
      </c>
      <c r="Q134" s="26">
        <v>0</v>
      </c>
      <c r="R134" s="10" t="s">
        <v>926</v>
      </c>
      <c r="S134" s="10" t="s">
        <v>926</v>
      </c>
      <c r="T134" s="10" t="s">
        <v>926</v>
      </c>
      <c r="U134" s="10" t="s">
        <v>926</v>
      </c>
      <c r="V134" s="30"/>
      <c r="W134" s="30"/>
    </row>
    <row r="135" spans="1:23" customFormat="1" ht="14.4">
      <c r="A135" s="11" t="s">
        <v>129</v>
      </c>
      <c r="B135" s="11">
        <v>148</v>
      </c>
      <c r="C135" s="11" t="s">
        <v>597</v>
      </c>
      <c r="D135" s="11">
        <v>4</v>
      </c>
      <c r="E135" s="11">
        <v>1250</v>
      </c>
      <c r="F135" s="29">
        <v>0</v>
      </c>
      <c r="G135" s="14">
        <v>0</v>
      </c>
      <c r="H135" s="14">
        <v>0</v>
      </c>
      <c r="I135" s="6">
        <v>0</v>
      </c>
      <c r="J135" s="11">
        <v>50</v>
      </c>
      <c r="K135" s="6">
        <f t="shared" si="8"/>
        <v>25</v>
      </c>
      <c r="L135" s="9">
        <v>0</v>
      </c>
      <c r="M135" s="16">
        <v>0</v>
      </c>
      <c r="N135" s="10" t="s">
        <v>1076</v>
      </c>
      <c r="O135" s="26">
        <v>0</v>
      </c>
      <c r="P135" s="26">
        <v>2.4285714285714289E-2</v>
      </c>
      <c r="Q135" s="26">
        <v>0</v>
      </c>
      <c r="R135" s="10" t="s">
        <v>926</v>
      </c>
      <c r="S135" s="10" t="s">
        <v>926</v>
      </c>
      <c r="T135" s="10" t="s">
        <v>926</v>
      </c>
      <c r="U135" s="10" t="s">
        <v>926</v>
      </c>
      <c r="V135" s="30"/>
      <c r="W135" s="30"/>
    </row>
    <row r="136" spans="1:23">
      <c r="A136" s="11" t="s">
        <v>130</v>
      </c>
      <c r="B136" s="11">
        <v>149</v>
      </c>
      <c r="C136" s="11" t="s">
        <v>597</v>
      </c>
      <c r="D136" s="11">
        <v>2</v>
      </c>
      <c r="E136" s="11">
        <v>1200</v>
      </c>
      <c r="F136" s="29">
        <v>0.25915187576613302</v>
      </c>
      <c r="G136" s="14">
        <v>25.115577933509801</v>
      </c>
      <c r="H136" s="14">
        <v>9666.3357608848492</v>
      </c>
      <c r="I136" s="6">
        <v>4</v>
      </c>
      <c r="J136" s="11">
        <v>600</v>
      </c>
      <c r="K136" s="11">
        <f t="shared" si="8"/>
        <v>2</v>
      </c>
      <c r="L136" s="9">
        <v>0.5</v>
      </c>
      <c r="M136" s="16">
        <f>J136*L136</f>
        <v>300</v>
      </c>
      <c r="N136" s="10" t="s">
        <v>1076</v>
      </c>
      <c r="O136" s="26">
        <v>8.5714285714285715E-2</v>
      </c>
      <c r="P136" s="26">
        <v>2.1428571428571429E-2</v>
      </c>
      <c r="Q136" s="26">
        <v>35.714285714285715</v>
      </c>
      <c r="R136" s="10">
        <f>J136*0.02</f>
        <v>12</v>
      </c>
      <c r="S136" s="10">
        <f>R136</f>
        <v>12</v>
      </c>
      <c r="T136" s="10">
        <v>10</v>
      </c>
      <c r="U136" s="10">
        <v>10</v>
      </c>
      <c r="V136" s="10"/>
      <c r="W136" s="30"/>
    </row>
    <row r="137" spans="1:23" customFormat="1" ht="14.4">
      <c r="A137" s="11" t="s">
        <v>130</v>
      </c>
      <c r="B137" s="11">
        <v>149</v>
      </c>
      <c r="C137" s="11" t="s">
        <v>597</v>
      </c>
      <c r="D137" s="11">
        <v>4</v>
      </c>
      <c r="E137" s="11">
        <v>1250</v>
      </c>
      <c r="F137" s="29">
        <v>0</v>
      </c>
      <c r="G137" s="14">
        <v>0</v>
      </c>
      <c r="H137" s="14">
        <v>0</v>
      </c>
      <c r="I137" s="6">
        <v>0</v>
      </c>
      <c r="J137" s="11">
        <v>50</v>
      </c>
      <c r="K137" s="6">
        <f t="shared" si="8"/>
        <v>25</v>
      </c>
      <c r="L137" s="9">
        <v>0</v>
      </c>
      <c r="M137" s="16">
        <v>0</v>
      </c>
      <c r="N137" s="10" t="s">
        <v>1076</v>
      </c>
      <c r="O137" s="26">
        <v>0</v>
      </c>
      <c r="P137" s="26">
        <v>2.4285714285714289E-2</v>
      </c>
      <c r="Q137" s="26">
        <v>0</v>
      </c>
      <c r="R137" s="10" t="s">
        <v>926</v>
      </c>
      <c r="S137" s="10" t="s">
        <v>926</v>
      </c>
      <c r="T137" s="10" t="s">
        <v>926</v>
      </c>
      <c r="U137" s="10" t="s">
        <v>926</v>
      </c>
      <c r="V137" s="30"/>
      <c r="W137" s="30"/>
    </row>
    <row r="138" spans="1:23">
      <c r="A138" s="11" t="s">
        <v>131</v>
      </c>
      <c r="B138" s="11">
        <v>150</v>
      </c>
      <c r="C138" s="11" t="s">
        <v>597</v>
      </c>
      <c r="D138" s="11">
        <v>2</v>
      </c>
      <c r="E138" s="11">
        <v>1200</v>
      </c>
      <c r="F138" s="29">
        <v>0.25160166913946203</v>
      </c>
      <c r="G138" s="14">
        <v>24.332407125804298</v>
      </c>
      <c r="H138" s="14">
        <v>9646.6714494968292</v>
      </c>
      <c r="I138" s="6">
        <v>4</v>
      </c>
      <c r="J138" s="11">
        <v>600</v>
      </c>
      <c r="K138" s="11">
        <f t="shared" si="8"/>
        <v>2</v>
      </c>
      <c r="L138" s="9">
        <v>0.5</v>
      </c>
      <c r="M138" s="16">
        <f>J138*L138</f>
        <v>300</v>
      </c>
      <c r="N138" s="10" t="s">
        <v>1076</v>
      </c>
      <c r="O138" s="26">
        <v>8.5714285714285715E-2</v>
      </c>
      <c r="P138" s="26">
        <v>2.1428571428571429E-2</v>
      </c>
      <c r="Q138" s="26">
        <v>35.714285714285715</v>
      </c>
      <c r="R138" s="10">
        <f>J138*0.02</f>
        <v>12</v>
      </c>
      <c r="S138" s="10">
        <f>R138</f>
        <v>12</v>
      </c>
      <c r="T138" s="10">
        <v>10</v>
      </c>
      <c r="U138" s="10">
        <v>10</v>
      </c>
      <c r="V138" s="10"/>
      <c r="W138" s="30"/>
    </row>
    <row r="139" spans="1:23" customFormat="1" ht="14.4">
      <c r="A139" s="11" t="s">
        <v>131</v>
      </c>
      <c r="B139" s="11">
        <v>150</v>
      </c>
      <c r="C139" s="11" t="s">
        <v>597</v>
      </c>
      <c r="D139" s="11">
        <v>4</v>
      </c>
      <c r="E139" s="11">
        <v>1250</v>
      </c>
      <c r="F139" s="29">
        <v>0</v>
      </c>
      <c r="G139" s="14">
        <v>0</v>
      </c>
      <c r="H139" s="14">
        <v>0</v>
      </c>
      <c r="I139" s="6">
        <v>0</v>
      </c>
      <c r="J139" s="11">
        <v>50</v>
      </c>
      <c r="K139" s="6">
        <f t="shared" si="8"/>
        <v>25</v>
      </c>
      <c r="L139" s="9">
        <v>0</v>
      </c>
      <c r="M139" s="16">
        <v>0</v>
      </c>
      <c r="N139" s="10" t="s">
        <v>1076</v>
      </c>
      <c r="O139" s="26">
        <v>0</v>
      </c>
      <c r="P139" s="26">
        <v>2.4285714285714289E-2</v>
      </c>
      <c r="Q139" s="26">
        <v>0</v>
      </c>
      <c r="R139" s="10" t="s">
        <v>926</v>
      </c>
      <c r="S139" s="10" t="s">
        <v>926</v>
      </c>
      <c r="T139" s="10" t="s">
        <v>926</v>
      </c>
      <c r="U139" s="10" t="s">
        <v>926</v>
      </c>
      <c r="V139" s="30"/>
      <c r="W139" s="30"/>
    </row>
    <row r="140" spans="1:23">
      <c r="A140" s="11" t="s">
        <v>132</v>
      </c>
      <c r="B140" s="11">
        <v>151</v>
      </c>
      <c r="C140" s="11" t="s">
        <v>597</v>
      </c>
      <c r="D140" s="11">
        <v>2</v>
      </c>
      <c r="E140" s="11">
        <v>2000</v>
      </c>
      <c r="F140" s="29">
        <v>0.33926179630415099</v>
      </c>
      <c r="G140" s="14">
        <v>27.975869469905</v>
      </c>
      <c r="H140" s="14">
        <v>8218.1248629639904</v>
      </c>
      <c r="I140" s="6">
        <v>4</v>
      </c>
      <c r="J140" s="11">
        <v>1000</v>
      </c>
      <c r="K140" s="11">
        <f t="shared" si="8"/>
        <v>2</v>
      </c>
      <c r="L140" s="9">
        <v>0.5</v>
      </c>
      <c r="M140" s="16">
        <f>J140*L140</f>
        <v>500</v>
      </c>
      <c r="N140" s="10" t="s">
        <v>1076</v>
      </c>
      <c r="O140" s="26">
        <v>0.14285714285714288</v>
      </c>
      <c r="P140" s="26">
        <v>0.03</v>
      </c>
      <c r="Q140" s="26">
        <v>35.714285714285715</v>
      </c>
      <c r="R140" s="10">
        <f>J140*0.015</f>
        <v>15</v>
      </c>
      <c r="S140" s="10">
        <v>8</v>
      </c>
      <c r="T140" s="10">
        <v>12</v>
      </c>
      <c r="U140" s="10">
        <v>12</v>
      </c>
      <c r="V140" s="10"/>
      <c r="W140" s="30"/>
    </row>
    <row r="141" spans="1:23">
      <c r="A141" s="11" t="s">
        <v>133</v>
      </c>
      <c r="B141" s="11">
        <v>152</v>
      </c>
      <c r="C141" s="11" t="s">
        <v>597</v>
      </c>
      <c r="D141" s="11">
        <v>2</v>
      </c>
      <c r="E141" s="11">
        <v>1200</v>
      </c>
      <c r="F141" s="29">
        <v>0.25367849926671204</v>
      </c>
      <c r="G141" s="14">
        <v>24.515584501144001</v>
      </c>
      <c r="H141" s="14">
        <v>9639.5216011528501</v>
      </c>
      <c r="I141" s="6">
        <v>4</v>
      </c>
      <c r="J141" s="11">
        <v>600</v>
      </c>
      <c r="K141" s="11">
        <f t="shared" si="8"/>
        <v>2</v>
      </c>
      <c r="L141" s="9">
        <v>0.5</v>
      </c>
      <c r="M141" s="16">
        <f>J141*L141</f>
        <v>300</v>
      </c>
      <c r="N141" s="10" t="s">
        <v>1076</v>
      </c>
      <c r="O141" s="26">
        <v>8.5714285714285715E-2</v>
      </c>
      <c r="P141" s="26">
        <v>2.1428571428571429E-2</v>
      </c>
      <c r="Q141" s="26">
        <v>35.714285714285715</v>
      </c>
      <c r="R141" s="10">
        <f>J141*0.02</f>
        <v>12</v>
      </c>
      <c r="S141" s="10">
        <f>R141</f>
        <v>12</v>
      </c>
      <c r="T141" s="10">
        <v>10</v>
      </c>
      <c r="U141" s="10">
        <v>10</v>
      </c>
      <c r="V141" s="10"/>
      <c r="W141" s="30"/>
    </row>
    <row r="142" spans="1:23" customFormat="1" ht="14.4">
      <c r="A142" s="11" t="s">
        <v>133</v>
      </c>
      <c r="B142" s="11">
        <v>152</v>
      </c>
      <c r="C142" s="11" t="s">
        <v>597</v>
      </c>
      <c r="D142" s="11">
        <v>3</v>
      </c>
      <c r="E142" s="11">
        <v>1650</v>
      </c>
      <c r="F142" s="29">
        <v>0</v>
      </c>
      <c r="G142" s="14">
        <v>0</v>
      </c>
      <c r="H142" s="14">
        <v>0</v>
      </c>
      <c r="I142" s="6">
        <v>0</v>
      </c>
      <c r="J142" s="11">
        <v>50</v>
      </c>
      <c r="K142" s="11">
        <f t="shared" si="8"/>
        <v>33</v>
      </c>
      <c r="L142" s="9">
        <v>0</v>
      </c>
      <c r="M142" s="16">
        <v>0</v>
      </c>
      <c r="N142" s="10" t="s">
        <v>1076</v>
      </c>
      <c r="O142" s="26">
        <v>0</v>
      </c>
      <c r="P142" s="26">
        <v>2.4285714285714289E-2</v>
      </c>
      <c r="Q142" s="26">
        <v>0</v>
      </c>
      <c r="R142" s="10" t="s">
        <v>926</v>
      </c>
      <c r="S142" s="10" t="s">
        <v>926</v>
      </c>
      <c r="T142" s="10" t="s">
        <v>926</v>
      </c>
      <c r="U142" s="10" t="s">
        <v>926</v>
      </c>
      <c r="V142" s="30"/>
      <c r="W142" s="30"/>
    </row>
    <row r="143" spans="1:23">
      <c r="A143" s="11" t="s">
        <v>134</v>
      </c>
      <c r="B143" s="11">
        <v>153</v>
      </c>
      <c r="C143" s="11" t="s">
        <v>597</v>
      </c>
      <c r="D143" s="11">
        <v>2</v>
      </c>
      <c r="E143" s="11">
        <v>2000</v>
      </c>
      <c r="F143" s="29">
        <v>0.317600240405776</v>
      </c>
      <c r="G143" s="14">
        <v>26.147989539153901</v>
      </c>
      <c r="H143" s="14">
        <v>8206.8399659316601</v>
      </c>
      <c r="I143" s="6">
        <v>4</v>
      </c>
      <c r="J143" s="11">
        <v>1000</v>
      </c>
      <c r="K143" s="11">
        <f t="shared" si="8"/>
        <v>2</v>
      </c>
      <c r="L143" s="9">
        <v>0.5</v>
      </c>
      <c r="M143" s="16">
        <f>J143*L143</f>
        <v>500</v>
      </c>
      <c r="N143" s="10" t="s">
        <v>1076</v>
      </c>
      <c r="O143" s="26">
        <v>0.14285714285714288</v>
      </c>
      <c r="P143" s="26">
        <v>0.03</v>
      </c>
      <c r="Q143" s="26">
        <v>35.714285714285715</v>
      </c>
      <c r="R143" s="10">
        <f>J143*0.015</f>
        <v>15</v>
      </c>
      <c r="S143" s="10">
        <v>8</v>
      </c>
      <c r="T143" s="10">
        <v>12</v>
      </c>
      <c r="U143" s="10">
        <v>12</v>
      </c>
      <c r="V143" s="10"/>
      <c r="W143" s="30"/>
    </row>
    <row r="144" spans="1:23" customFormat="1" ht="14.4">
      <c r="A144" s="11" t="s">
        <v>134</v>
      </c>
      <c r="B144" s="11">
        <v>153</v>
      </c>
      <c r="C144" s="11" t="s">
        <v>597</v>
      </c>
      <c r="D144" s="11">
        <v>4</v>
      </c>
      <c r="E144" s="11">
        <v>1250</v>
      </c>
      <c r="F144" s="29">
        <v>0</v>
      </c>
      <c r="G144" s="14">
        <v>0</v>
      </c>
      <c r="H144" s="14">
        <v>0</v>
      </c>
      <c r="I144" s="6">
        <v>0</v>
      </c>
      <c r="J144" s="11">
        <v>50</v>
      </c>
      <c r="K144" s="6">
        <f t="shared" si="8"/>
        <v>25</v>
      </c>
      <c r="L144" s="9">
        <v>0</v>
      </c>
      <c r="M144" s="16">
        <v>0</v>
      </c>
      <c r="N144" s="10" t="s">
        <v>1076</v>
      </c>
      <c r="O144" s="26">
        <v>0</v>
      </c>
      <c r="P144" s="26">
        <v>2.4285714285714289E-2</v>
      </c>
      <c r="Q144" s="26">
        <v>0</v>
      </c>
      <c r="R144" s="10" t="s">
        <v>926</v>
      </c>
      <c r="S144" s="10" t="s">
        <v>926</v>
      </c>
      <c r="T144" s="10" t="s">
        <v>926</v>
      </c>
      <c r="U144" s="10" t="s">
        <v>926</v>
      </c>
      <c r="V144" s="30"/>
      <c r="W144" s="30"/>
    </row>
    <row r="145" spans="1:23">
      <c r="A145" s="11" t="s">
        <v>135</v>
      </c>
      <c r="B145" s="11">
        <v>154</v>
      </c>
      <c r="C145" s="11" t="s">
        <v>597</v>
      </c>
      <c r="D145" s="11">
        <v>2</v>
      </c>
      <c r="E145" s="11">
        <v>1200</v>
      </c>
      <c r="F145" s="29">
        <v>0.25598299424341497</v>
      </c>
      <c r="G145" s="14">
        <v>24.8047766653923</v>
      </c>
      <c r="H145" s="14">
        <v>9665.2048033481005</v>
      </c>
      <c r="I145" s="6">
        <v>4</v>
      </c>
      <c r="J145" s="11">
        <v>600</v>
      </c>
      <c r="K145" s="11">
        <f t="shared" si="8"/>
        <v>2</v>
      </c>
      <c r="L145" s="9">
        <v>0.5</v>
      </c>
      <c r="M145" s="16">
        <f>J145*L145</f>
        <v>300</v>
      </c>
      <c r="N145" s="10" t="s">
        <v>1076</v>
      </c>
      <c r="O145" s="26">
        <v>8.5714285714285715E-2</v>
      </c>
      <c r="P145" s="26">
        <v>2.1428571428571429E-2</v>
      </c>
      <c r="Q145" s="26">
        <v>35.714285714285715</v>
      </c>
      <c r="R145" s="10">
        <f>J145*0.02</f>
        <v>12</v>
      </c>
      <c r="S145" s="10">
        <f>R145</f>
        <v>12</v>
      </c>
      <c r="T145" s="10">
        <v>10</v>
      </c>
      <c r="U145" s="10">
        <v>10</v>
      </c>
      <c r="V145" s="10"/>
      <c r="W145" s="30"/>
    </row>
    <row r="146" spans="1:23" customFormat="1" ht="14.4">
      <c r="A146" s="11" t="s">
        <v>135</v>
      </c>
      <c r="B146" s="11">
        <v>154</v>
      </c>
      <c r="C146" s="11" t="s">
        <v>597</v>
      </c>
      <c r="D146" s="11">
        <v>3</v>
      </c>
      <c r="E146" s="11">
        <v>1550</v>
      </c>
      <c r="F146" s="29">
        <v>0</v>
      </c>
      <c r="G146" s="14">
        <v>0</v>
      </c>
      <c r="H146" s="14">
        <v>0</v>
      </c>
      <c r="I146" s="6">
        <v>0</v>
      </c>
      <c r="J146" s="11">
        <v>50</v>
      </c>
      <c r="K146" s="11">
        <f t="shared" si="8"/>
        <v>31</v>
      </c>
      <c r="L146" s="9">
        <v>0</v>
      </c>
      <c r="M146" s="16">
        <v>0</v>
      </c>
      <c r="N146" s="10" t="s">
        <v>1076</v>
      </c>
      <c r="O146" s="26">
        <v>0</v>
      </c>
      <c r="P146" s="26">
        <v>2.4285714285714289E-2</v>
      </c>
      <c r="Q146" s="26">
        <v>0</v>
      </c>
      <c r="R146" s="10" t="s">
        <v>926</v>
      </c>
      <c r="S146" s="10" t="s">
        <v>926</v>
      </c>
      <c r="T146" s="10" t="s">
        <v>926</v>
      </c>
      <c r="U146" s="10" t="s">
        <v>926</v>
      </c>
      <c r="V146" s="30"/>
      <c r="W146" s="30"/>
    </row>
    <row r="147" spans="1:23" customFormat="1" ht="14.4">
      <c r="A147" s="11" t="s">
        <v>135</v>
      </c>
      <c r="B147" s="11">
        <v>154</v>
      </c>
      <c r="C147" s="11" t="s">
        <v>597</v>
      </c>
      <c r="D147" s="11">
        <v>4</v>
      </c>
      <c r="E147" s="11">
        <v>1250</v>
      </c>
      <c r="F147" s="29">
        <v>0</v>
      </c>
      <c r="G147" s="14">
        <v>0</v>
      </c>
      <c r="H147" s="14">
        <v>0</v>
      </c>
      <c r="I147" s="6">
        <v>0</v>
      </c>
      <c r="J147" s="11">
        <v>50</v>
      </c>
      <c r="K147" s="6">
        <f t="shared" si="8"/>
        <v>25</v>
      </c>
      <c r="L147" s="9">
        <v>0</v>
      </c>
      <c r="M147" s="16">
        <v>0</v>
      </c>
      <c r="N147" s="10" t="s">
        <v>1076</v>
      </c>
      <c r="O147" s="26">
        <v>0</v>
      </c>
      <c r="P147" s="26">
        <v>2.4285714285714289E-2</v>
      </c>
      <c r="Q147" s="26">
        <v>0</v>
      </c>
      <c r="R147" s="10" t="s">
        <v>926</v>
      </c>
      <c r="S147" s="10" t="s">
        <v>926</v>
      </c>
      <c r="T147" s="10" t="s">
        <v>926</v>
      </c>
      <c r="U147" s="10" t="s">
        <v>926</v>
      </c>
      <c r="V147" s="30"/>
      <c r="W147" s="30"/>
    </row>
    <row r="148" spans="1:23" customFormat="1" ht="14.4">
      <c r="A148" s="11" t="s">
        <v>136</v>
      </c>
      <c r="B148" s="11">
        <v>155</v>
      </c>
      <c r="C148" s="11" t="s">
        <v>597</v>
      </c>
      <c r="D148" s="11">
        <v>4</v>
      </c>
      <c r="E148" s="11">
        <v>1250</v>
      </c>
      <c r="F148" s="29">
        <v>0</v>
      </c>
      <c r="G148" s="14">
        <v>0</v>
      </c>
      <c r="H148" s="14">
        <v>0</v>
      </c>
      <c r="I148" s="6">
        <v>0</v>
      </c>
      <c r="J148" s="11">
        <v>50</v>
      </c>
      <c r="K148" s="6">
        <f t="shared" si="8"/>
        <v>25</v>
      </c>
      <c r="L148" s="9">
        <v>0</v>
      </c>
      <c r="M148" s="16">
        <v>0</v>
      </c>
      <c r="N148" s="10" t="s">
        <v>1076</v>
      </c>
      <c r="O148" s="26">
        <v>0</v>
      </c>
      <c r="P148" s="26">
        <v>2.4285714285714289E-2</v>
      </c>
      <c r="Q148" s="26">
        <v>0</v>
      </c>
      <c r="R148" s="10" t="s">
        <v>926</v>
      </c>
      <c r="S148" s="10" t="s">
        <v>926</v>
      </c>
      <c r="T148" s="10" t="s">
        <v>926</v>
      </c>
      <c r="U148" s="10" t="s">
        <v>926</v>
      </c>
      <c r="V148" s="30"/>
      <c r="W148" s="30"/>
    </row>
    <row r="149" spans="1:23" customFormat="1" ht="14.4">
      <c r="A149" s="11" t="s">
        <v>137</v>
      </c>
      <c r="B149" s="11">
        <v>156</v>
      </c>
      <c r="C149" s="11" t="s">
        <v>597</v>
      </c>
      <c r="D149" s="11">
        <v>4</v>
      </c>
      <c r="E149" s="11">
        <v>1750</v>
      </c>
      <c r="F149" s="29">
        <v>0</v>
      </c>
      <c r="G149" s="14">
        <v>0</v>
      </c>
      <c r="H149" s="14">
        <v>0</v>
      </c>
      <c r="I149" s="6">
        <v>0</v>
      </c>
      <c r="J149" s="11">
        <v>50</v>
      </c>
      <c r="K149" s="6">
        <f t="shared" si="8"/>
        <v>35</v>
      </c>
      <c r="L149" s="9">
        <v>0</v>
      </c>
      <c r="M149" s="16">
        <v>0</v>
      </c>
      <c r="N149" s="10" t="s">
        <v>1076</v>
      </c>
      <c r="O149" s="26">
        <v>0</v>
      </c>
      <c r="P149" s="26">
        <v>2.4285714285714289E-2</v>
      </c>
      <c r="Q149" s="26">
        <v>0</v>
      </c>
      <c r="R149" s="10" t="s">
        <v>926</v>
      </c>
      <c r="S149" s="10" t="s">
        <v>926</v>
      </c>
      <c r="T149" s="10" t="s">
        <v>926</v>
      </c>
      <c r="U149" s="10" t="s">
        <v>926</v>
      </c>
      <c r="V149" s="30"/>
      <c r="W149" s="30"/>
    </row>
    <row r="150" spans="1:23">
      <c r="A150" s="11" t="s">
        <v>138</v>
      </c>
      <c r="B150" s="11">
        <v>157</v>
      </c>
      <c r="C150" s="11" t="s">
        <v>597</v>
      </c>
      <c r="D150" s="11">
        <v>5</v>
      </c>
      <c r="E150" s="11">
        <v>1200</v>
      </c>
      <c r="F150" s="29">
        <v>0.368950866153614</v>
      </c>
      <c r="G150" s="14">
        <v>24.804367970445</v>
      </c>
      <c r="H150" s="14">
        <v>6698.1417600696996</v>
      </c>
      <c r="I150" s="6">
        <v>0</v>
      </c>
      <c r="J150" s="11">
        <v>600</v>
      </c>
      <c r="K150" s="11">
        <f t="shared" si="8"/>
        <v>2</v>
      </c>
      <c r="L150" s="9">
        <v>0.4</v>
      </c>
      <c r="M150" s="16">
        <f>J150*L150</f>
        <v>240</v>
      </c>
      <c r="N150" s="10" t="s">
        <v>1076</v>
      </c>
      <c r="O150" s="26">
        <v>2.5714285714285714E-2</v>
      </c>
      <c r="P150" s="26">
        <v>2.5285714285714283E-2</v>
      </c>
      <c r="Q150" s="26">
        <v>54.285714285714285</v>
      </c>
      <c r="R150" s="10">
        <f>J150*0.04</f>
        <v>24</v>
      </c>
      <c r="S150" s="10">
        <f>J150*0.04</f>
        <v>24</v>
      </c>
      <c r="T150" s="10">
        <v>3</v>
      </c>
      <c r="U150" s="10">
        <v>3</v>
      </c>
      <c r="V150" s="10"/>
      <c r="W150" s="30"/>
    </row>
    <row r="151" spans="1:23" customFormat="1" ht="14.4">
      <c r="A151" s="11" t="s">
        <v>138</v>
      </c>
      <c r="B151" s="11">
        <v>157</v>
      </c>
      <c r="C151" s="11" t="s">
        <v>597</v>
      </c>
      <c r="D151" s="11">
        <v>3</v>
      </c>
      <c r="E151" s="11">
        <v>1450</v>
      </c>
      <c r="F151" s="29">
        <v>0</v>
      </c>
      <c r="G151" s="14">
        <v>0</v>
      </c>
      <c r="H151" s="14">
        <v>0</v>
      </c>
      <c r="I151" s="6">
        <v>0</v>
      </c>
      <c r="J151" s="11">
        <v>50</v>
      </c>
      <c r="K151" s="11">
        <f t="shared" si="8"/>
        <v>29</v>
      </c>
      <c r="L151" s="9">
        <v>0</v>
      </c>
      <c r="M151" s="16">
        <v>0</v>
      </c>
      <c r="N151" s="10" t="s">
        <v>1076</v>
      </c>
      <c r="O151" s="26">
        <v>0</v>
      </c>
      <c r="P151" s="26">
        <v>2.4285714285714289E-2</v>
      </c>
      <c r="Q151" s="26">
        <v>0</v>
      </c>
      <c r="R151" s="10" t="s">
        <v>926</v>
      </c>
      <c r="S151" s="10" t="s">
        <v>926</v>
      </c>
      <c r="T151" s="10" t="s">
        <v>926</v>
      </c>
      <c r="U151" s="10" t="s">
        <v>926</v>
      </c>
      <c r="V151" s="30"/>
      <c r="W151" s="30"/>
    </row>
    <row r="152" spans="1:23" customFormat="1" ht="14.4">
      <c r="A152" s="11" t="s">
        <v>139</v>
      </c>
      <c r="B152" s="11">
        <v>158</v>
      </c>
      <c r="C152" s="11" t="s">
        <v>597</v>
      </c>
      <c r="D152" s="11">
        <v>1</v>
      </c>
      <c r="E152" s="11">
        <v>400</v>
      </c>
      <c r="F152" s="29">
        <v>4.5995492562793394E-3</v>
      </c>
      <c r="G152" s="14">
        <v>2.5771849027396398</v>
      </c>
      <c r="H152" s="14">
        <v>56028.671947199597</v>
      </c>
      <c r="I152" s="6">
        <v>4</v>
      </c>
      <c r="J152" s="11">
        <v>400</v>
      </c>
      <c r="K152" s="11">
        <v>1</v>
      </c>
      <c r="L152" s="9">
        <v>0</v>
      </c>
      <c r="M152" s="16">
        <f>J152*L152</f>
        <v>0</v>
      </c>
      <c r="N152" s="6" t="s">
        <v>787</v>
      </c>
      <c r="O152" s="26">
        <v>0</v>
      </c>
      <c r="P152" s="26">
        <v>3.7142857142857144E-2</v>
      </c>
      <c r="Q152" s="26">
        <v>0</v>
      </c>
      <c r="R152" s="6">
        <f>J152*0.125</f>
        <v>50</v>
      </c>
      <c r="S152" s="6">
        <f>R152</f>
        <v>50</v>
      </c>
      <c r="T152" s="6" t="s">
        <v>925</v>
      </c>
      <c r="U152" s="6" t="s">
        <v>925</v>
      </c>
      <c r="V152" s="10"/>
      <c r="W152" s="30"/>
    </row>
    <row r="153" spans="1:23">
      <c r="A153" s="11" t="s">
        <v>139</v>
      </c>
      <c r="B153" s="11">
        <v>158</v>
      </c>
      <c r="C153" s="11" t="s">
        <v>597</v>
      </c>
      <c r="D153" s="11">
        <v>2</v>
      </c>
      <c r="E153" s="11">
        <v>1500</v>
      </c>
      <c r="F153" s="29">
        <v>0.13591479389914499</v>
      </c>
      <c r="G153" s="14">
        <v>19.322267943698701</v>
      </c>
      <c r="H153" s="14">
        <v>14197.134520444401</v>
      </c>
      <c r="I153" s="6">
        <v>4</v>
      </c>
      <c r="J153" s="11">
        <v>300</v>
      </c>
      <c r="K153" s="11">
        <f t="shared" ref="K153:K183" si="9">E153/J153</f>
        <v>5</v>
      </c>
      <c r="L153" s="9">
        <v>0.55000000000000004</v>
      </c>
      <c r="M153" s="16">
        <f>J153*L153</f>
        <v>165</v>
      </c>
      <c r="N153" s="10" t="s">
        <v>1076</v>
      </c>
      <c r="O153" s="26">
        <v>4.2857142857142858E-2</v>
      </c>
      <c r="P153" s="26">
        <v>1.2857142857142857E-2</v>
      </c>
      <c r="Q153" s="26">
        <v>60</v>
      </c>
      <c r="R153" s="10">
        <f>J153*0.02</f>
        <v>6</v>
      </c>
      <c r="S153" s="10">
        <f>R153</f>
        <v>6</v>
      </c>
      <c r="T153" s="10">
        <v>8</v>
      </c>
      <c r="U153" s="10">
        <v>8</v>
      </c>
      <c r="V153" s="10"/>
      <c r="W153" s="30"/>
    </row>
    <row r="154" spans="1:23" customFormat="1" ht="14.4">
      <c r="A154" s="11" t="s">
        <v>139</v>
      </c>
      <c r="B154" s="11">
        <v>158</v>
      </c>
      <c r="C154" s="11" t="s">
        <v>597</v>
      </c>
      <c r="D154" s="11">
        <v>3</v>
      </c>
      <c r="E154" s="11">
        <v>1450</v>
      </c>
      <c r="F154" s="29">
        <v>0</v>
      </c>
      <c r="G154" s="14">
        <v>0</v>
      </c>
      <c r="H154" s="14">
        <v>0</v>
      </c>
      <c r="I154" s="6">
        <v>0</v>
      </c>
      <c r="J154" s="11">
        <v>50</v>
      </c>
      <c r="K154" s="11">
        <f t="shared" si="9"/>
        <v>29</v>
      </c>
      <c r="L154" s="9">
        <v>0</v>
      </c>
      <c r="M154" s="16">
        <v>0</v>
      </c>
      <c r="N154" s="10" t="s">
        <v>1076</v>
      </c>
      <c r="O154" s="26">
        <v>0</v>
      </c>
      <c r="P154" s="26">
        <v>2.4285714285714289E-2</v>
      </c>
      <c r="Q154" s="26">
        <v>0</v>
      </c>
      <c r="R154" s="10" t="s">
        <v>926</v>
      </c>
      <c r="S154" s="10" t="s">
        <v>926</v>
      </c>
      <c r="T154" s="10" t="s">
        <v>926</v>
      </c>
      <c r="U154" s="10" t="s">
        <v>926</v>
      </c>
      <c r="V154" s="30"/>
      <c r="W154" s="30"/>
    </row>
    <row r="155" spans="1:23" customFormat="1" ht="14.4">
      <c r="A155" s="11" t="s">
        <v>139</v>
      </c>
      <c r="B155" s="11">
        <v>158</v>
      </c>
      <c r="C155" s="11" t="s">
        <v>597</v>
      </c>
      <c r="D155" s="11">
        <v>4</v>
      </c>
      <c r="E155" s="11">
        <v>400</v>
      </c>
      <c r="F155" s="29">
        <v>0</v>
      </c>
      <c r="G155" s="14">
        <v>0</v>
      </c>
      <c r="H155" s="14">
        <v>0</v>
      </c>
      <c r="I155" s="6">
        <v>0</v>
      </c>
      <c r="J155" s="11">
        <v>50</v>
      </c>
      <c r="K155" s="6">
        <f t="shared" si="9"/>
        <v>8</v>
      </c>
      <c r="L155" s="9">
        <v>0</v>
      </c>
      <c r="M155" s="16">
        <v>0</v>
      </c>
      <c r="N155" s="10" t="s">
        <v>1076</v>
      </c>
      <c r="O155" s="26">
        <v>0</v>
      </c>
      <c r="P155" s="26">
        <v>2.4285714285714289E-2</v>
      </c>
      <c r="Q155" s="26">
        <v>0</v>
      </c>
      <c r="R155" s="10" t="s">
        <v>926</v>
      </c>
      <c r="S155" s="10" t="s">
        <v>926</v>
      </c>
      <c r="T155" s="10" t="s">
        <v>926</v>
      </c>
      <c r="U155" s="10" t="s">
        <v>926</v>
      </c>
      <c r="V155" s="30"/>
      <c r="W155" s="30"/>
    </row>
    <row r="156" spans="1:23">
      <c r="A156" s="11" t="s">
        <v>141</v>
      </c>
      <c r="B156" s="11">
        <v>160</v>
      </c>
      <c r="C156" s="11" t="s">
        <v>597</v>
      </c>
      <c r="D156" s="11">
        <v>2</v>
      </c>
      <c r="E156" s="11">
        <v>1800</v>
      </c>
      <c r="F156" s="29">
        <v>0.26553024574550799</v>
      </c>
      <c r="G156" s="14">
        <v>25.742222243830799</v>
      </c>
      <c r="H156" s="14">
        <v>9668.9056215663695</v>
      </c>
      <c r="I156" s="6">
        <v>4</v>
      </c>
      <c r="J156" s="11">
        <v>600</v>
      </c>
      <c r="K156" s="11">
        <f t="shared" si="9"/>
        <v>3</v>
      </c>
      <c r="L156" s="9">
        <v>0.5</v>
      </c>
      <c r="M156" s="16">
        <f>J156*L156</f>
        <v>300</v>
      </c>
      <c r="N156" s="10" t="s">
        <v>1076</v>
      </c>
      <c r="O156" s="26">
        <v>8.5714285714285715E-2</v>
      </c>
      <c r="P156" s="26">
        <v>2.1428571428571429E-2</v>
      </c>
      <c r="Q156" s="26">
        <v>35.714285714285715</v>
      </c>
      <c r="R156" s="10">
        <f>J156*0.02</f>
        <v>12</v>
      </c>
      <c r="S156" s="10">
        <f>R156</f>
        <v>12</v>
      </c>
      <c r="T156" s="10">
        <v>10</v>
      </c>
      <c r="U156" s="10">
        <v>10</v>
      </c>
      <c r="V156" s="10"/>
      <c r="W156" s="30"/>
    </row>
    <row r="157" spans="1:23" customFormat="1" ht="14.4">
      <c r="A157" s="11" t="s">
        <v>142</v>
      </c>
      <c r="B157" s="11">
        <v>161</v>
      </c>
      <c r="C157" s="11" t="s">
        <v>597</v>
      </c>
      <c r="D157" s="11">
        <v>4</v>
      </c>
      <c r="E157" s="11">
        <v>1250</v>
      </c>
      <c r="F157" s="29">
        <v>0</v>
      </c>
      <c r="G157" s="14">
        <v>0</v>
      </c>
      <c r="H157" s="14">
        <v>0</v>
      </c>
      <c r="I157" s="6">
        <v>0</v>
      </c>
      <c r="J157" s="11">
        <v>50</v>
      </c>
      <c r="K157" s="6">
        <f t="shared" si="9"/>
        <v>25</v>
      </c>
      <c r="L157" s="9">
        <v>0</v>
      </c>
      <c r="M157" s="16">
        <v>0</v>
      </c>
      <c r="N157" s="10" t="s">
        <v>1076</v>
      </c>
      <c r="O157" s="26">
        <v>0</v>
      </c>
      <c r="P157" s="26">
        <v>2.4285714285714289E-2</v>
      </c>
      <c r="Q157" s="26">
        <v>0</v>
      </c>
      <c r="R157" s="10" t="s">
        <v>926</v>
      </c>
      <c r="S157" s="10" t="s">
        <v>926</v>
      </c>
      <c r="T157" s="10" t="s">
        <v>926</v>
      </c>
      <c r="U157" s="10" t="s">
        <v>926</v>
      </c>
      <c r="V157" s="30"/>
      <c r="W157" s="30"/>
    </row>
    <row r="158" spans="1:23" customFormat="1" ht="14.4">
      <c r="A158" s="11" t="s">
        <v>145</v>
      </c>
      <c r="B158" s="11">
        <v>166</v>
      </c>
      <c r="C158" s="11" t="s">
        <v>779</v>
      </c>
      <c r="D158" s="11">
        <v>4</v>
      </c>
      <c r="E158" s="11">
        <v>1450</v>
      </c>
      <c r="F158" s="29">
        <v>0</v>
      </c>
      <c r="G158" s="14">
        <v>0</v>
      </c>
      <c r="H158" s="14">
        <v>0</v>
      </c>
      <c r="I158" s="6">
        <v>0</v>
      </c>
      <c r="J158" s="11">
        <v>50</v>
      </c>
      <c r="K158" s="6">
        <f t="shared" si="9"/>
        <v>29</v>
      </c>
      <c r="L158" s="9">
        <v>0</v>
      </c>
      <c r="M158" s="16">
        <v>0</v>
      </c>
      <c r="N158" s="10" t="s">
        <v>1076</v>
      </c>
      <c r="O158" s="26">
        <v>0</v>
      </c>
      <c r="P158" s="26">
        <v>2.4285714285714289E-2</v>
      </c>
      <c r="Q158" s="26">
        <v>0</v>
      </c>
      <c r="R158" s="10" t="s">
        <v>926</v>
      </c>
      <c r="S158" s="10" t="s">
        <v>926</v>
      </c>
      <c r="T158" s="10" t="s">
        <v>926</v>
      </c>
      <c r="U158" s="10" t="s">
        <v>926</v>
      </c>
      <c r="V158" s="30"/>
      <c r="W158" s="30"/>
    </row>
    <row r="159" spans="1:23" customFormat="1" ht="14.4">
      <c r="A159" s="11" t="s">
        <v>146</v>
      </c>
      <c r="B159" s="11">
        <v>167</v>
      </c>
      <c r="C159" s="11" t="s">
        <v>779</v>
      </c>
      <c r="D159" s="11">
        <v>4</v>
      </c>
      <c r="E159" s="11">
        <v>1450</v>
      </c>
      <c r="F159" s="29">
        <v>0</v>
      </c>
      <c r="G159" s="14">
        <v>0</v>
      </c>
      <c r="H159" s="14">
        <v>0</v>
      </c>
      <c r="I159" s="6">
        <v>0</v>
      </c>
      <c r="J159" s="11">
        <v>50</v>
      </c>
      <c r="K159" s="6">
        <f t="shared" si="9"/>
        <v>29</v>
      </c>
      <c r="L159" s="9">
        <v>0</v>
      </c>
      <c r="M159" s="16">
        <v>0</v>
      </c>
      <c r="N159" s="10" t="s">
        <v>1076</v>
      </c>
      <c r="O159" s="26">
        <v>0</v>
      </c>
      <c r="P159" s="26">
        <v>2.4285714285714289E-2</v>
      </c>
      <c r="Q159" s="26">
        <v>0</v>
      </c>
      <c r="R159" s="10" t="s">
        <v>926</v>
      </c>
      <c r="S159" s="10" t="s">
        <v>926</v>
      </c>
      <c r="T159" s="10" t="s">
        <v>926</v>
      </c>
      <c r="U159" s="10" t="s">
        <v>926</v>
      </c>
      <c r="V159" s="30"/>
      <c r="W159" s="30"/>
    </row>
    <row r="160" spans="1:23" customFormat="1" ht="14.4">
      <c r="A160" s="11" t="s">
        <v>147</v>
      </c>
      <c r="B160" s="11">
        <v>168</v>
      </c>
      <c r="C160" s="11" t="s">
        <v>779</v>
      </c>
      <c r="D160" s="11">
        <v>4</v>
      </c>
      <c r="E160" s="11">
        <v>2450</v>
      </c>
      <c r="F160" s="29">
        <v>0</v>
      </c>
      <c r="G160" s="14">
        <v>0</v>
      </c>
      <c r="H160" s="14">
        <v>0</v>
      </c>
      <c r="I160" s="6">
        <v>0</v>
      </c>
      <c r="J160" s="11">
        <v>50</v>
      </c>
      <c r="K160" s="6">
        <f t="shared" si="9"/>
        <v>49</v>
      </c>
      <c r="L160" s="9">
        <v>0</v>
      </c>
      <c r="M160" s="16">
        <v>0</v>
      </c>
      <c r="N160" s="10" t="s">
        <v>1076</v>
      </c>
      <c r="O160" s="26">
        <v>0</v>
      </c>
      <c r="P160" s="26">
        <v>2.4285714285714289E-2</v>
      </c>
      <c r="Q160" s="26">
        <v>0</v>
      </c>
      <c r="R160" s="10" t="s">
        <v>926</v>
      </c>
      <c r="S160" s="10" t="s">
        <v>926</v>
      </c>
      <c r="T160" s="10" t="s">
        <v>926</v>
      </c>
      <c r="U160" s="10" t="s">
        <v>926</v>
      </c>
      <c r="V160" s="30"/>
      <c r="W160" s="30"/>
    </row>
    <row r="161" spans="1:23" customFormat="1" ht="14.4">
      <c r="A161" s="11" t="s">
        <v>148</v>
      </c>
      <c r="B161" s="11">
        <v>169</v>
      </c>
      <c r="C161" s="11" t="s">
        <v>779</v>
      </c>
      <c r="D161" s="11">
        <v>4</v>
      </c>
      <c r="E161" s="11">
        <v>2450</v>
      </c>
      <c r="F161" s="29">
        <v>0</v>
      </c>
      <c r="G161" s="14">
        <v>0</v>
      </c>
      <c r="H161" s="14">
        <v>0</v>
      </c>
      <c r="I161" s="6">
        <v>0</v>
      </c>
      <c r="J161" s="11">
        <v>50</v>
      </c>
      <c r="K161" s="6">
        <f t="shared" si="9"/>
        <v>49</v>
      </c>
      <c r="L161" s="9">
        <v>0</v>
      </c>
      <c r="M161" s="16">
        <v>0</v>
      </c>
      <c r="N161" s="10" t="s">
        <v>1076</v>
      </c>
      <c r="O161" s="26">
        <v>0</v>
      </c>
      <c r="P161" s="26">
        <v>2.4285714285714289E-2</v>
      </c>
      <c r="Q161" s="26">
        <v>0</v>
      </c>
      <c r="R161" s="10" t="s">
        <v>926</v>
      </c>
      <c r="S161" s="10" t="s">
        <v>926</v>
      </c>
      <c r="T161" s="10" t="s">
        <v>926</v>
      </c>
      <c r="U161" s="10" t="s">
        <v>926</v>
      </c>
      <c r="V161" s="30"/>
      <c r="W161" s="30"/>
    </row>
    <row r="162" spans="1:23" customFormat="1" ht="14.4">
      <c r="A162" s="11" t="s">
        <v>149</v>
      </c>
      <c r="B162" s="11">
        <v>170</v>
      </c>
      <c r="C162" s="11" t="s">
        <v>779</v>
      </c>
      <c r="D162" s="11">
        <v>4</v>
      </c>
      <c r="E162" s="11">
        <v>1450</v>
      </c>
      <c r="F162" s="29">
        <v>0</v>
      </c>
      <c r="G162" s="14">
        <v>0</v>
      </c>
      <c r="H162" s="14">
        <v>0</v>
      </c>
      <c r="I162" s="6">
        <v>0</v>
      </c>
      <c r="J162" s="11">
        <v>50</v>
      </c>
      <c r="K162" s="6">
        <f t="shared" si="9"/>
        <v>29</v>
      </c>
      <c r="L162" s="9">
        <v>0</v>
      </c>
      <c r="M162" s="16">
        <v>0</v>
      </c>
      <c r="N162" s="10" t="s">
        <v>1076</v>
      </c>
      <c r="O162" s="26">
        <v>0</v>
      </c>
      <c r="P162" s="26">
        <v>2.4285714285714289E-2</v>
      </c>
      <c r="Q162" s="26">
        <v>0</v>
      </c>
      <c r="R162" s="10" t="s">
        <v>926</v>
      </c>
      <c r="S162" s="10" t="s">
        <v>926</v>
      </c>
      <c r="T162" s="10" t="s">
        <v>926</v>
      </c>
      <c r="U162" s="10" t="s">
        <v>926</v>
      </c>
      <c r="V162" s="30"/>
      <c r="W162" s="30"/>
    </row>
    <row r="163" spans="1:23">
      <c r="A163" s="11" t="s">
        <v>151</v>
      </c>
      <c r="B163" s="11">
        <v>172</v>
      </c>
      <c r="C163" s="11" t="s">
        <v>779</v>
      </c>
      <c r="D163" s="11">
        <v>2</v>
      </c>
      <c r="E163" s="11">
        <v>1200</v>
      </c>
      <c r="F163" s="29">
        <v>0.26226284570604103</v>
      </c>
      <c r="G163" s="14">
        <v>25.371071417495099</v>
      </c>
      <c r="H163" s="14">
        <v>9648.5388372442903</v>
      </c>
      <c r="I163" s="6">
        <v>4</v>
      </c>
      <c r="J163" s="11">
        <v>600</v>
      </c>
      <c r="K163" s="11">
        <f t="shared" si="9"/>
        <v>2</v>
      </c>
      <c r="L163" s="9">
        <v>0.5</v>
      </c>
      <c r="M163" s="16">
        <f>J163*L163</f>
        <v>300</v>
      </c>
      <c r="N163" s="10" t="s">
        <v>1076</v>
      </c>
      <c r="O163" s="26">
        <v>8.5714285714285715E-2</v>
      </c>
      <c r="P163" s="26">
        <v>2.1428571428571429E-2</v>
      </c>
      <c r="Q163" s="26">
        <v>35.714285714285715</v>
      </c>
      <c r="R163" s="10">
        <f>J163*0.02</f>
        <v>12</v>
      </c>
      <c r="S163" s="10">
        <f>R163</f>
        <v>12</v>
      </c>
      <c r="T163" s="10">
        <v>10</v>
      </c>
      <c r="U163" s="10">
        <v>10</v>
      </c>
      <c r="V163" s="10"/>
      <c r="W163" s="30"/>
    </row>
    <row r="164" spans="1:23">
      <c r="A164" s="11" t="s">
        <v>152</v>
      </c>
      <c r="B164" s="11">
        <v>173</v>
      </c>
      <c r="C164" s="11" t="s">
        <v>779</v>
      </c>
      <c r="D164" s="11">
        <v>2</v>
      </c>
      <c r="E164" s="11">
        <v>4200</v>
      </c>
      <c r="F164" s="29">
        <v>0.25914443215729999</v>
      </c>
      <c r="G164" s="14">
        <v>25.0612586077138</v>
      </c>
      <c r="H164" s="14">
        <v>9645.70743168839</v>
      </c>
      <c r="I164" s="6">
        <v>4</v>
      </c>
      <c r="J164" s="11">
        <v>600</v>
      </c>
      <c r="K164" s="11">
        <f t="shared" si="9"/>
        <v>7</v>
      </c>
      <c r="L164" s="9">
        <v>0.5</v>
      </c>
      <c r="M164" s="16">
        <f>J164*L164</f>
        <v>300</v>
      </c>
      <c r="N164" s="10" t="s">
        <v>1076</v>
      </c>
      <c r="O164" s="26">
        <v>8.5714285714285715E-2</v>
      </c>
      <c r="P164" s="26">
        <v>2.1428571428571429E-2</v>
      </c>
      <c r="Q164" s="26">
        <v>35.714285714285715</v>
      </c>
      <c r="R164" s="10">
        <f>J164*0.02</f>
        <v>12</v>
      </c>
      <c r="S164" s="10">
        <f>R164</f>
        <v>12</v>
      </c>
      <c r="T164" s="10">
        <v>10</v>
      </c>
      <c r="U164" s="10">
        <v>10</v>
      </c>
      <c r="V164" s="10"/>
      <c r="W164" s="30"/>
    </row>
    <row r="165" spans="1:23">
      <c r="A165" s="11" t="s">
        <v>153</v>
      </c>
      <c r="B165" s="11">
        <v>174</v>
      </c>
      <c r="C165" s="11" t="s">
        <v>779</v>
      </c>
      <c r="D165" s="11">
        <v>5</v>
      </c>
      <c r="E165" s="11">
        <v>1200</v>
      </c>
      <c r="F165" s="29">
        <v>0.375158876034421</v>
      </c>
      <c r="G165" s="14">
        <v>25.1949803837452</v>
      </c>
      <c r="H165" s="14">
        <v>6690.6211693142604</v>
      </c>
      <c r="I165" s="6">
        <v>0</v>
      </c>
      <c r="J165" s="11">
        <v>600</v>
      </c>
      <c r="K165" s="11">
        <f t="shared" si="9"/>
        <v>2</v>
      </c>
      <c r="L165" s="9">
        <v>0.4</v>
      </c>
      <c r="M165" s="16">
        <f>J165*L165</f>
        <v>240</v>
      </c>
      <c r="N165" s="10" t="s">
        <v>1076</v>
      </c>
      <c r="O165" s="26">
        <v>2.5714285714285714E-2</v>
      </c>
      <c r="P165" s="26">
        <v>2.5285714285714283E-2</v>
      </c>
      <c r="Q165" s="26">
        <v>54.285714285714285</v>
      </c>
      <c r="R165" s="10">
        <f>J165*0.04</f>
        <v>24</v>
      </c>
      <c r="S165" s="10">
        <f>J165*0.04</f>
        <v>24</v>
      </c>
      <c r="T165" s="10">
        <v>3</v>
      </c>
      <c r="U165" s="10">
        <v>3</v>
      </c>
      <c r="V165" s="10"/>
      <c r="W165" s="30"/>
    </row>
    <row r="166" spans="1:23">
      <c r="A166" s="11" t="s">
        <v>154</v>
      </c>
      <c r="B166" s="11">
        <v>175</v>
      </c>
      <c r="C166" s="11" t="s">
        <v>779</v>
      </c>
      <c r="D166" s="11">
        <v>2</v>
      </c>
      <c r="E166" s="11">
        <v>1800</v>
      </c>
      <c r="F166" s="29">
        <v>0.25431683510355502</v>
      </c>
      <c r="G166" s="14">
        <v>24.598450046666201</v>
      </c>
      <c r="H166" s="14">
        <v>9647.7655665352595</v>
      </c>
      <c r="I166" s="6">
        <v>4</v>
      </c>
      <c r="J166" s="11">
        <v>600</v>
      </c>
      <c r="K166" s="11">
        <f t="shared" si="9"/>
        <v>3</v>
      </c>
      <c r="L166" s="9">
        <v>0.5</v>
      </c>
      <c r="M166" s="16">
        <f>J166*L166</f>
        <v>300</v>
      </c>
      <c r="N166" s="10" t="s">
        <v>1076</v>
      </c>
      <c r="O166" s="26">
        <v>8.5714285714285715E-2</v>
      </c>
      <c r="P166" s="26">
        <v>2.1428571428571429E-2</v>
      </c>
      <c r="Q166" s="26">
        <v>35.714285714285715</v>
      </c>
      <c r="R166" s="10">
        <f>J166*0.02</f>
        <v>12</v>
      </c>
      <c r="S166" s="10">
        <f>R166</f>
        <v>12</v>
      </c>
      <c r="T166" s="10">
        <v>10</v>
      </c>
      <c r="U166" s="10">
        <v>10</v>
      </c>
      <c r="V166" s="10"/>
      <c r="W166" s="30"/>
    </row>
    <row r="167" spans="1:23">
      <c r="A167" s="11" t="s">
        <v>155</v>
      </c>
      <c r="B167" s="11">
        <v>176</v>
      </c>
      <c r="C167" s="11" t="s">
        <v>779</v>
      </c>
      <c r="D167" s="11">
        <v>2</v>
      </c>
      <c r="E167" s="11">
        <v>600</v>
      </c>
      <c r="F167" s="29">
        <v>0.13951873907430198</v>
      </c>
      <c r="G167" s="14">
        <v>19.845291306440899</v>
      </c>
      <c r="H167" s="14">
        <v>14204.259254156899</v>
      </c>
      <c r="I167" s="6">
        <v>4</v>
      </c>
      <c r="J167" s="11">
        <v>300</v>
      </c>
      <c r="K167" s="11">
        <f t="shared" si="9"/>
        <v>2</v>
      </c>
      <c r="L167" s="9">
        <v>0.55000000000000004</v>
      </c>
      <c r="M167" s="16">
        <f>J167*L167</f>
        <v>165</v>
      </c>
      <c r="N167" s="10" t="s">
        <v>1076</v>
      </c>
      <c r="O167" s="26">
        <v>4.2857142857142858E-2</v>
      </c>
      <c r="P167" s="26">
        <v>1.2857142857142857E-2</v>
      </c>
      <c r="Q167" s="26">
        <v>60</v>
      </c>
      <c r="R167" s="10">
        <f>J167*0.02</f>
        <v>6</v>
      </c>
      <c r="S167" s="10">
        <f>R167</f>
        <v>6</v>
      </c>
      <c r="T167" s="10">
        <v>8</v>
      </c>
      <c r="U167" s="10">
        <v>8</v>
      </c>
      <c r="V167" s="10"/>
      <c r="W167" s="30"/>
    </row>
    <row r="168" spans="1:23" customFormat="1" ht="14.4">
      <c r="A168" s="11" t="s">
        <v>155</v>
      </c>
      <c r="B168" s="11">
        <v>176</v>
      </c>
      <c r="C168" s="11" t="s">
        <v>779</v>
      </c>
      <c r="D168" s="11">
        <v>3</v>
      </c>
      <c r="E168" s="11">
        <v>950</v>
      </c>
      <c r="F168" s="29">
        <v>0</v>
      </c>
      <c r="G168" s="14">
        <v>0</v>
      </c>
      <c r="H168" s="14">
        <v>0</v>
      </c>
      <c r="I168" s="6">
        <v>0</v>
      </c>
      <c r="J168" s="11">
        <v>50</v>
      </c>
      <c r="K168" s="11">
        <f t="shared" si="9"/>
        <v>19</v>
      </c>
      <c r="L168" s="9">
        <v>0</v>
      </c>
      <c r="M168" s="16">
        <v>0</v>
      </c>
      <c r="N168" s="10" t="s">
        <v>1076</v>
      </c>
      <c r="O168" s="26">
        <v>0</v>
      </c>
      <c r="P168" s="26">
        <v>2.4285714285714289E-2</v>
      </c>
      <c r="Q168" s="26">
        <v>0</v>
      </c>
      <c r="R168" s="10" t="s">
        <v>926</v>
      </c>
      <c r="S168" s="10" t="s">
        <v>926</v>
      </c>
      <c r="T168" s="10" t="s">
        <v>926</v>
      </c>
      <c r="U168" s="10" t="s">
        <v>926</v>
      </c>
      <c r="V168" s="30"/>
      <c r="W168" s="30"/>
    </row>
    <row r="169" spans="1:23" customFormat="1" ht="14.4">
      <c r="A169" s="11" t="s">
        <v>155</v>
      </c>
      <c r="B169" s="11">
        <v>176</v>
      </c>
      <c r="C169" s="11" t="s">
        <v>779</v>
      </c>
      <c r="D169" s="11">
        <v>4</v>
      </c>
      <c r="E169" s="11">
        <v>1950</v>
      </c>
      <c r="F169" s="29">
        <v>0</v>
      </c>
      <c r="G169" s="14">
        <v>0</v>
      </c>
      <c r="H169" s="14">
        <v>0</v>
      </c>
      <c r="I169" s="6">
        <v>0</v>
      </c>
      <c r="J169" s="11">
        <v>50</v>
      </c>
      <c r="K169" s="6">
        <f t="shared" si="9"/>
        <v>39</v>
      </c>
      <c r="L169" s="9">
        <v>0</v>
      </c>
      <c r="M169" s="16">
        <v>0</v>
      </c>
      <c r="N169" s="10" t="s">
        <v>1076</v>
      </c>
      <c r="O169" s="26">
        <v>0</v>
      </c>
      <c r="P169" s="26">
        <v>2.4285714285714289E-2</v>
      </c>
      <c r="Q169" s="26">
        <v>0</v>
      </c>
      <c r="R169" s="10" t="s">
        <v>926</v>
      </c>
      <c r="S169" s="10" t="s">
        <v>926</v>
      </c>
      <c r="T169" s="10" t="s">
        <v>926</v>
      </c>
      <c r="U169" s="10" t="s">
        <v>926</v>
      </c>
      <c r="V169" s="30"/>
      <c r="W169" s="30"/>
    </row>
    <row r="170" spans="1:23" customFormat="1" ht="14.4">
      <c r="A170" s="11" t="s">
        <v>156</v>
      </c>
      <c r="B170" s="11">
        <v>177</v>
      </c>
      <c r="C170" s="11" t="s">
        <v>779</v>
      </c>
      <c r="D170" s="11">
        <v>4</v>
      </c>
      <c r="E170" s="11">
        <v>1050</v>
      </c>
      <c r="F170" s="29">
        <v>0</v>
      </c>
      <c r="G170" s="14">
        <v>0</v>
      </c>
      <c r="H170" s="14">
        <v>0</v>
      </c>
      <c r="I170" s="6">
        <v>0</v>
      </c>
      <c r="J170" s="11">
        <v>50</v>
      </c>
      <c r="K170" s="6">
        <f t="shared" si="9"/>
        <v>21</v>
      </c>
      <c r="L170" s="9">
        <v>0</v>
      </c>
      <c r="M170" s="16">
        <v>0</v>
      </c>
      <c r="N170" s="10" t="s">
        <v>1076</v>
      </c>
      <c r="O170" s="26">
        <v>0</v>
      </c>
      <c r="P170" s="26">
        <v>2.4285714285714289E-2</v>
      </c>
      <c r="Q170" s="26">
        <v>0</v>
      </c>
      <c r="R170" s="10" t="s">
        <v>926</v>
      </c>
      <c r="S170" s="10" t="s">
        <v>926</v>
      </c>
      <c r="T170" s="10" t="s">
        <v>926</v>
      </c>
      <c r="U170" s="10" t="s">
        <v>926</v>
      </c>
      <c r="V170" s="30"/>
      <c r="W170" s="30"/>
    </row>
    <row r="171" spans="1:23">
      <c r="A171" s="11" t="s">
        <v>158</v>
      </c>
      <c r="B171" s="11">
        <v>179</v>
      </c>
      <c r="C171" s="11" t="s">
        <v>779</v>
      </c>
      <c r="D171" s="11">
        <v>2</v>
      </c>
      <c r="E171" s="11">
        <v>1800</v>
      </c>
      <c r="F171" s="29">
        <v>0.25962773081965901</v>
      </c>
      <c r="G171" s="14">
        <v>25.116638399738601</v>
      </c>
      <c r="H171" s="14">
        <v>9648.9803158986106</v>
      </c>
      <c r="I171" s="6">
        <v>4</v>
      </c>
      <c r="J171" s="11">
        <v>600</v>
      </c>
      <c r="K171" s="11">
        <f t="shared" si="9"/>
        <v>3</v>
      </c>
      <c r="L171" s="9">
        <v>0.5</v>
      </c>
      <c r="M171" s="16">
        <f t="shared" ref="M171:M182" si="10">J171*L171</f>
        <v>300</v>
      </c>
      <c r="N171" s="10" t="s">
        <v>1076</v>
      </c>
      <c r="O171" s="26">
        <v>8.5714285714285715E-2</v>
      </c>
      <c r="P171" s="26">
        <v>2.1428571428571429E-2</v>
      </c>
      <c r="Q171" s="26">
        <v>35.714285714285715</v>
      </c>
      <c r="R171" s="10">
        <f>J171*0.02</f>
        <v>12</v>
      </c>
      <c r="S171" s="10">
        <f>R171</f>
        <v>12</v>
      </c>
      <c r="T171" s="10">
        <v>10</v>
      </c>
      <c r="U171" s="10">
        <v>10</v>
      </c>
      <c r="V171" s="10"/>
      <c r="W171" s="30"/>
    </row>
    <row r="172" spans="1:23">
      <c r="A172" s="11" t="s">
        <v>159</v>
      </c>
      <c r="B172" s="11">
        <v>180</v>
      </c>
      <c r="C172" s="11" t="s">
        <v>779</v>
      </c>
      <c r="D172" s="11">
        <v>5</v>
      </c>
      <c r="E172" s="11">
        <v>1200</v>
      </c>
      <c r="F172" s="29">
        <v>0.37026909047752404</v>
      </c>
      <c r="G172" s="14">
        <v>24.848669567251399</v>
      </c>
      <c r="H172" s="14">
        <v>6686.1272682851004</v>
      </c>
      <c r="I172" s="6">
        <v>0</v>
      </c>
      <c r="J172" s="11">
        <v>600</v>
      </c>
      <c r="K172" s="11">
        <f t="shared" si="9"/>
        <v>2</v>
      </c>
      <c r="L172" s="9">
        <v>0.4</v>
      </c>
      <c r="M172" s="16">
        <f t="shared" si="10"/>
        <v>240</v>
      </c>
      <c r="N172" s="10" t="s">
        <v>1076</v>
      </c>
      <c r="O172" s="26">
        <v>2.5714285714285714E-2</v>
      </c>
      <c r="P172" s="26">
        <v>2.5285714285714283E-2</v>
      </c>
      <c r="Q172" s="26">
        <v>54.285714285714285</v>
      </c>
      <c r="R172" s="10">
        <f>J172*0.04</f>
        <v>24</v>
      </c>
      <c r="S172" s="10">
        <f>J172*0.04</f>
        <v>24</v>
      </c>
      <c r="T172" s="10">
        <v>3</v>
      </c>
      <c r="U172" s="10">
        <v>3</v>
      </c>
      <c r="V172" s="10"/>
      <c r="W172" s="30"/>
    </row>
    <row r="173" spans="1:23">
      <c r="A173" s="11" t="s">
        <v>160</v>
      </c>
      <c r="B173" s="11">
        <v>181</v>
      </c>
      <c r="C173" s="11" t="s">
        <v>779</v>
      </c>
      <c r="D173" s="11">
        <v>2</v>
      </c>
      <c r="E173" s="11">
        <v>1200</v>
      </c>
      <c r="F173" s="29">
        <v>0.25059887745885601</v>
      </c>
      <c r="G173" s="14">
        <v>24.249745517439599</v>
      </c>
      <c r="H173" s="14">
        <v>9652.4677894288106</v>
      </c>
      <c r="I173" s="6">
        <v>4</v>
      </c>
      <c r="J173" s="11">
        <v>600</v>
      </c>
      <c r="K173" s="11">
        <f t="shared" si="9"/>
        <v>2</v>
      </c>
      <c r="L173" s="9">
        <v>0.5</v>
      </c>
      <c r="M173" s="16">
        <f t="shared" si="10"/>
        <v>300</v>
      </c>
      <c r="N173" s="10" t="s">
        <v>1076</v>
      </c>
      <c r="O173" s="26">
        <v>8.5714285714285715E-2</v>
      </c>
      <c r="P173" s="26">
        <v>2.1428571428571429E-2</v>
      </c>
      <c r="Q173" s="26">
        <v>35.714285714285715</v>
      </c>
      <c r="R173" s="10">
        <f t="shared" ref="R173:R179" si="11">J173*0.02</f>
        <v>12</v>
      </c>
      <c r="S173" s="10">
        <f t="shared" ref="S173:S179" si="12">R173</f>
        <v>12</v>
      </c>
      <c r="T173" s="10">
        <v>10</v>
      </c>
      <c r="U173" s="10">
        <v>10</v>
      </c>
      <c r="V173" s="10"/>
      <c r="W173" s="30"/>
    </row>
    <row r="174" spans="1:23">
      <c r="A174" s="11" t="s">
        <v>161</v>
      </c>
      <c r="B174" s="11">
        <v>182</v>
      </c>
      <c r="C174" s="11" t="s">
        <v>779</v>
      </c>
      <c r="D174" s="11">
        <v>2</v>
      </c>
      <c r="E174" s="11">
        <v>3300</v>
      </c>
      <c r="F174" s="29">
        <v>0.138074449665161</v>
      </c>
      <c r="G174" s="14">
        <v>19.580370530261501</v>
      </c>
      <c r="H174" s="14">
        <v>14161.443401605</v>
      </c>
      <c r="I174" s="6">
        <v>4</v>
      </c>
      <c r="J174" s="11">
        <v>330</v>
      </c>
      <c r="K174" s="11">
        <f t="shared" si="9"/>
        <v>10</v>
      </c>
      <c r="L174" s="9">
        <v>0.5</v>
      </c>
      <c r="M174" s="16">
        <f t="shared" si="10"/>
        <v>165</v>
      </c>
      <c r="N174" s="10" t="s">
        <v>1076</v>
      </c>
      <c r="O174" s="26">
        <v>4.7142857142857146E-2</v>
      </c>
      <c r="P174" s="26">
        <v>1.2857142857142857E-2</v>
      </c>
      <c r="Q174" s="26">
        <v>57.142857142857146</v>
      </c>
      <c r="R174" s="10">
        <f t="shared" si="11"/>
        <v>6.6000000000000005</v>
      </c>
      <c r="S174" s="10">
        <f t="shared" si="12"/>
        <v>6.6000000000000005</v>
      </c>
      <c r="T174" s="10">
        <v>8</v>
      </c>
      <c r="U174" s="10">
        <v>8</v>
      </c>
      <c r="V174" s="10"/>
      <c r="W174" s="30"/>
    </row>
    <row r="175" spans="1:23">
      <c r="A175" s="11" t="s">
        <v>162</v>
      </c>
      <c r="B175" s="11">
        <v>183</v>
      </c>
      <c r="C175" s="11" t="s">
        <v>779</v>
      </c>
      <c r="D175" s="11">
        <v>2</v>
      </c>
      <c r="E175" s="11">
        <v>1800</v>
      </c>
      <c r="F175" s="29">
        <v>0.26165116185973097</v>
      </c>
      <c r="G175" s="14">
        <v>25.307380267932999</v>
      </c>
      <c r="H175" s="14">
        <v>9646.8760291449598</v>
      </c>
      <c r="I175" s="6">
        <v>4</v>
      </c>
      <c r="J175" s="11">
        <v>600</v>
      </c>
      <c r="K175" s="11">
        <f t="shared" si="9"/>
        <v>3</v>
      </c>
      <c r="L175" s="9">
        <v>0.5</v>
      </c>
      <c r="M175" s="16">
        <f t="shared" si="10"/>
        <v>300</v>
      </c>
      <c r="N175" s="10" t="s">
        <v>1076</v>
      </c>
      <c r="O175" s="26">
        <v>8.5714285714285715E-2</v>
      </c>
      <c r="P175" s="26">
        <v>2.1428571428571429E-2</v>
      </c>
      <c r="Q175" s="26">
        <v>35.714285714285715</v>
      </c>
      <c r="R175" s="10">
        <f t="shared" si="11"/>
        <v>12</v>
      </c>
      <c r="S175" s="10">
        <f t="shared" si="12"/>
        <v>12</v>
      </c>
      <c r="T175" s="10">
        <v>10</v>
      </c>
      <c r="U175" s="10">
        <v>10</v>
      </c>
      <c r="V175" s="10"/>
      <c r="W175" s="30"/>
    </row>
    <row r="176" spans="1:23">
      <c r="A176" s="11" t="s">
        <v>164</v>
      </c>
      <c r="B176" s="11">
        <v>185</v>
      </c>
      <c r="C176" s="11" t="s">
        <v>779</v>
      </c>
      <c r="D176" s="11">
        <v>2</v>
      </c>
      <c r="E176" s="11">
        <v>1800</v>
      </c>
      <c r="F176" s="29">
        <v>0.26658642794064097</v>
      </c>
      <c r="G176" s="14">
        <v>25.8714617455698</v>
      </c>
      <c r="H176" s="14">
        <v>9678.8467962035302</v>
      </c>
      <c r="I176" s="6">
        <v>4</v>
      </c>
      <c r="J176" s="11">
        <v>600</v>
      </c>
      <c r="K176" s="11">
        <f t="shared" si="9"/>
        <v>3</v>
      </c>
      <c r="L176" s="9">
        <v>0.5</v>
      </c>
      <c r="M176" s="16">
        <f t="shared" si="10"/>
        <v>300</v>
      </c>
      <c r="N176" s="10" t="s">
        <v>1076</v>
      </c>
      <c r="O176" s="26">
        <v>8.5714285714285715E-2</v>
      </c>
      <c r="P176" s="26">
        <v>2.1428571428571429E-2</v>
      </c>
      <c r="Q176" s="26">
        <v>35.714285714285715</v>
      </c>
      <c r="R176" s="10">
        <f t="shared" si="11"/>
        <v>12</v>
      </c>
      <c r="S176" s="10">
        <f t="shared" si="12"/>
        <v>12</v>
      </c>
      <c r="T176" s="10">
        <v>10</v>
      </c>
      <c r="U176" s="10">
        <v>10</v>
      </c>
      <c r="V176" s="10"/>
      <c r="W176" s="30"/>
    </row>
    <row r="177" spans="1:23">
      <c r="A177" s="11" t="s">
        <v>165</v>
      </c>
      <c r="B177" s="11">
        <v>186</v>
      </c>
      <c r="C177" s="11" t="s">
        <v>779</v>
      </c>
      <c r="D177" s="11">
        <v>2</v>
      </c>
      <c r="E177" s="11">
        <v>2400</v>
      </c>
      <c r="F177" s="29">
        <v>0.25294490141055997</v>
      </c>
      <c r="G177" s="14">
        <v>24.480956793664198</v>
      </c>
      <c r="H177" s="14">
        <v>9653.8943166927202</v>
      </c>
      <c r="I177" s="6">
        <v>4</v>
      </c>
      <c r="J177" s="11">
        <v>600</v>
      </c>
      <c r="K177" s="11">
        <f t="shared" si="9"/>
        <v>4</v>
      </c>
      <c r="L177" s="9">
        <v>0.5</v>
      </c>
      <c r="M177" s="16">
        <f t="shared" si="10"/>
        <v>300</v>
      </c>
      <c r="N177" s="10" t="s">
        <v>1076</v>
      </c>
      <c r="O177" s="26">
        <v>8.5714285714285715E-2</v>
      </c>
      <c r="P177" s="26">
        <v>2.1428571428571429E-2</v>
      </c>
      <c r="Q177" s="26">
        <v>35.714285714285715</v>
      </c>
      <c r="R177" s="10">
        <f t="shared" si="11"/>
        <v>12</v>
      </c>
      <c r="S177" s="10">
        <f t="shared" si="12"/>
        <v>12</v>
      </c>
      <c r="T177" s="10">
        <v>10</v>
      </c>
      <c r="U177" s="10">
        <v>10</v>
      </c>
      <c r="V177" s="10"/>
      <c r="W177" s="30"/>
    </row>
    <row r="178" spans="1:23">
      <c r="A178" s="11" t="s">
        <v>166</v>
      </c>
      <c r="B178" s="11">
        <v>187</v>
      </c>
      <c r="C178" s="11" t="s">
        <v>779</v>
      </c>
      <c r="D178" s="11">
        <v>2</v>
      </c>
      <c r="E178" s="11">
        <v>2400</v>
      </c>
      <c r="F178" s="29">
        <v>0.26322236989713699</v>
      </c>
      <c r="G178" s="14">
        <v>25.518654766262198</v>
      </c>
      <c r="H178" s="14">
        <v>9669.19489721432</v>
      </c>
      <c r="I178" s="6">
        <v>4</v>
      </c>
      <c r="J178" s="11">
        <v>600</v>
      </c>
      <c r="K178" s="11">
        <f t="shared" si="9"/>
        <v>4</v>
      </c>
      <c r="L178" s="9">
        <v>0.5</v>
      </c>
      <c r="M178" s="16">
        <f t="shared" si="10"/>
        <v>300</v>
      </c>
      <c r="N178" s="10" t="s">
        <v>1076</v>
      </c>
      <c r="O178" s="26">
        <v>8.5714285714285715E-2</v>
      </c>
      <c r="P178" s="26">
        <v>2.1428571428571429E-2</v>
      </c>
      <c r="Q178" s="26">
        <v>35.714285714285715</v>
      </c>
      <c r="R178" s="10">
        <f t="shared" si="11"/>
        <v>12</v>
      </c>
      <c r="S178" s="10">
        <f t="shared" si="12"/>
        <v>12</v>
      </c>
      <c r="T178" s="10">
        <v>10</v>
      </c>
      <c r="U178" s="10">
        <v>10</v>
      </c>
      <c r="V178" s="10"/>
      <c r="W178" s="30"/>
    </row>
    <row r="179" spans="1:23">
      <c r="A179" s="11" t="s">
        <v>167</v>
      </c>
      <c r="B179" s="11">
        <v>188</v>
      </c>
      <c r="C179" s="11" t="s">
        <v>779</v>
      </c>
      <c r="D179" s="11">
        <v>2</v>
      </c>
      <c r="E179" s="11">
        <v>2400</v>
      </c>
      <c r="F179" s="29">
        <v>0.26293211611060102</v>
      </c>
      <c r="G179" s="14">
        <v>25.487376682974698</v>
      </c>
      <c r="H179" s="14">
        <v>9668.0324032489298</v>
      </c>
      <c r="I179" s="6">
        <v>4</v>
      </c>
      <c r="J179" s="11">
        <v>600</v>
      </c>
      <c r="K179" s="11">
        <f t="shared" si="9"/>
        <v>4</v>
      </c>
      <c r="L179" s="9">
        <v>0.5</v>
      </c>
      <c r="M179" s="16">
        <f t="shared" si="10"/>
        <v>300</v>
      </c>
      <c r="N179" s="10" t="s">
        <v>1076</v>
      </c>
      <c r="O179" s="26">
        <v>8.5714285714285715E-2</v>
      </c>
      <c r="P179" s="26">
        <v>2.1428571428571429E-2</v>
      </c>
      <c r="Q179" s="26">
        <v>35.714285714285715</v>
      </c>
      <c r="R179" s="10">
        <f t="shared" si="11"/>
        <v>12</v>
      </c>
      <c r="S179" s="10">
        <f t="shared" si="12"/>
        <v>12</v>
      </c>
      <c r="T179" s="10">
        <v>10</v>
      </c>
      <c r="U179" s="10">
        <v>10</v>
      </c>
      <c r="V179" s="10"/>
      <c r="W179" s="30"/>
    </row>
    <row r="180" spans="1:23">
      <c r="A180" s="11" t="s">
        <v>168</v>
      </c>
      <c r="B180" s="11">
        <v>189</v>
      </c>
      <c r="C180" s="11" t="s">
        <v>779</v>
      </c>
      <c r="D180" s="11">
        <v>5</v>
      </c>
      <c r="E180" s="11">
        <v>1800</v>
      </c>
      <c r="F180" s="29">
        <v>0.37970681322063399</v>
      </c>
      <c r="G180" s="14">
        <v>25.363120860940601</v>
      </c>
      <c r="H180" s="14">
        <v>6654.2960208366403</v>
      </c>
      <c r="I180" s="6">
        <v>0</v>
      </c>
      <c r="J180" s="11">
        <v>600</v>
      </c>
      <c r="K180" s="11">
        <f t="shared" si="9"/>
        <v>3</v>
      </c>
      <c r="L180" s="9">
        <v>0.4</v>
      </c>
      <c r="M180" s="16">
        <f t="shared" si="10"/>
        <v>240</v>
      </c>
      <c r="N180" s="10" t="s">
        <v>1076</v>
      </c>
      <c r="O180" s="26">
        <v>2.5714285714285714E-2</v>
      </c>
      <c r="P180" s="26">
        <v>2.5285714285714283E-2</v>
      </c>
      <c r="Q180" s="26">
        <v>54.285714285714285</v>
      </c>
      <c r="R180" s="10">
        <f>J180*0.04</f>
        <v>24</v>
      </c>
      <c r="S180" s="10">
        <f>J180*0.04</f>
        <v>24</v>
      </c>
      <c r="T180" s="10">
        <v>3</v>
      </c>
      <c r="U180" s="10">
        <v>3</v>
      </c>
      <c r="V180" s="10"/>
      <c r="W180" s="30"/>
    </row>
    <row r="181" spans="1:23">
      <c r="A181" s="11" t="s">
        <v>169</v>
      </c>
      <c r="B181" s="11">
        <v>190</v>
      </c>
      <c r="C181" s="11" t="s">
        <v>779</v>
      </c>
      <c r="D181" s="11">
        <v>5</v>
      </c>
      <c r="E181" s="11">
        <v>1800</v>
      </c>
      <c r="F181" s="29">
        <v>0.36472795939909103</v>
      </c>
      <c r="G181" s="14">
        <v>24.424326410509899</v>
      </c>
      <c r="H181" s="14">
        <v>6672.16302892969</v>
      </c>
      <c r="I181" s="6">
        <v>0</v>
      </c>
      <c r="J181" s="11">
        <v>600</v>
      </c>
      <c r="K181" s="11">
        <f t="shared" si="9"/>
        <v>3</v>
      </c>
      <c r="L181" s="9">
        <v>0.4</v>
      </c>
      <c r="M181" s="16">
        <f t="shared" si="10"/>
        <v>240</v>
      </c>
      <c r="N181" s="10" t="s">
        <v>1076</v>
      </c>
      <c r="O181" s="26">
        <v>2.5714285714285714E-2</v>
      </c>
      <c r="P181" s="26">
        <v>2.5285714285714283E-2</v>
      </c>
      <c r="Q181" s="26">
        <v>54.285714285714285</v>
      </c>
      <c r="R181" s="10">
        <f>J181*0.04</f>
        <v>24</v>
      </c>
      <c r="S181" s="10">
        <f>J181*0.04</f>
        <v>24</v>
      </c>
      <c r="T181" s="10">
        <v>3</v>
      </c>
      <c r="U181" s="10">
        <v>3</v>
      </c>
      <c r="V181" s="10"/>
      <c r="W181" s="30"/>
    </row>
    <row r="182" spans="1:23">
      <c r="A182" s="11" t="s">
        <v>173</v>
      </c>
      <c r="B182" s="11">
        <v>194</v>
      </c>
      <c r="C182" s="11" t="s">
        <v>779</v>
      </c>
      <c r="D182" s="11">
        <v>5</v>
      </c>
      <c r="E182" s="11">
        <v>4200</v>
      </c>
      <c r="F182" s="29">
        <v>0.38396389437305001</v>
      </c>
      <c r="G182" s="14">
        <v>25.647148947855701</v>
      </c>
      <c r="H182" s="14">
        <v>6653.9259368844096</v>
      </c>
      <c r="I182" s="6">
        <v>0</v>
      </c>
      <c r="J182" s="11">
        <v>600</v>
      </c>
      <c r="K182" s="11">
        <f t="shared" si="9"/>
        <v>7</v>
      </c>
      <c r="L182" s="9">
        <v>0.4</v>
      </c>
      <c r="M182" s="16">
        <f t="shared" si="10"/>
        <v>240</v>
      </c>
      <c r="N182" s="10" t="s">
        <v>1076</v>
      </c>
      <c r="O182" s="26">
        <v>2.5714285714285714E-2</v>
      </c>
      <c r="P182" s="26">
        <v>2.5285714285714283E-2</v>
      </c>
      <c r="Q182" s="26">
        <v>54.285714285714285</v>
      </c>
      <c r="R182" s="10">
        <f>J182*0.04</f>
        <v>24</v>
      </c>
      <c r="S182" s="10">
        <f>J182*0.04</f>
        <v>24</v>
      </c>
      <c r="T182" s="10">
        <v>3</v>
      </c>
      <c r="U182" s="10">
        <v>3</v>
      </c>
      <c r="V182" s="10"/>
      <c r="W182" s="30"/>
    </row>
    <row r="183" spans="1:23" customFormat="1" ht="14.4">
      <c r="A183" s="11" t="s">
        <v>174</v>
      </c>
      <c r="B183" s="11">
        <v>195</v>
      </c>
      <c r="C183" s="11" t="s">
        <v>779</v>
      </c>
      <c r="D183" s="11">
        <v>3</v>
      </c>
      <c r="E183" s="11">
        <v>950</v>
      </c>
      <c r="F183" s="29">
        <v>0</v>
      </c>
      <c r="G183" s="14">
        <v>0</v>
      </c>
      <c r="H183" s="14">
        <v>0</v>
      </c>
      <c r="I183" s="6">
        <v>0</v>
      </c>
      <c r="J183" s="11">
        <v>50</v>
      </c>
      <c r="K183" s="11">
        <f t="shared" si="9"/>
        <v>19</v>
      </c>
      <c r="L183" s="9">
        <v>0</v>
      </c>
      <c r="M183" s="16">
        <v>0</v>
      </c>
      <c r="N183" s="10" t="s">
        <v>1076</v>
      </c>
      <c r="O183" s="26">
        <v>0</v>
      </c>
      <c r="P183" s="26">
        <v>2.4285714285714289E-2</v>
      </c>
      <c r="Q183" s="26">
        <v>0</v>
      </c>
      <c r="R183" s="10" t="s">
        <v>926</v>
      </c>
      <c r="S183" s="10" t="s">
        <v>926</v>
      </c>
      <c r="T183" s="10" t="s">
        <v>926</v>
      </c>
      <c r="U183" s="10" t="s">
        <v>926</v>
      </c>
      <c r="V183" s="30"/>
      <c r="W183" s="30"/>
    </row>
    <row r="184" spans="1:23" customFormat="1" ht="14.4">
      <c r="A184" s="11" t="s">
        <v>175</v>
      </c>
      <c r="B184" s="11">
        <v>196</v>
      </c>
      <c r="C184" s="11" t="s">
        <v>779</v>
      </c>
      <c r="D184" s="11">
        <v>1</v>
      </c>
      <c r="E184" s="11">
        <v>2000</v>
      </c>
      <c r="F184" s="29">
        <v>4.6447017728596298E-3</v>
      </c>
      <c r="G184" s="14">
        <v>2.5817849548925</v>
      </c>
      <c r="H184" s="14">
        <v>55583.009737382097</v>
      </c>
      <c r="I184" s="6">
        <v>4</v>
      </c>
      <c r="J184" s="11">
        <v>500</v>
      </c>
      <c r="K184" s="11">
        <v>4</v>
      </c>
      <c r="L184" s="9">
        <v>0</v>
      </c>
      <c r="M184" s="16">
        <f>J184*L184</f>
        <v>0</v>
      </c>
      <c r="N184" s="6" t="s">
        <v>787</v>
      </c>
      <c r="O184" s="26">
        <v>0</v>
      </c>
      <c r="P184" s="26">
        <v>3.8571428571428576E-2</v>
      </c>
      <c r="Q184" s="26">
        <v>0</v>
      </c>
      <c r="R184" s="6">
        <f>J184*0.125</f>
        <v>62.5</v>
      </c>
      <c r="S184" s="6">
        <f>R184</f>
        <v>62.5</v>
      </c>
      <c r="T184" s="6" t="s">
        <v>925</v>
      </c>
      <c r="U184" s="6" t="s">
        <v>925</v>
      </c>
      <c r="V184" s="10"/>
      <c r="W184" s="30"/>
    </row>
    <row r="185" spans="1:23">
      <c r="A185" s="11" t="s">
        <v>175</v>
      </c>
      <c r="B185" s="11">
        <v>196</v>
      </c>
      <c r="C185" s="11" t="s">
        <v>779</v>
      </c>
      <c r="D185" s="11">
        <v>2</v>
      </c>
      <c r="E185" s="11">
        <v>2400</v>
      </c>
      <c r="F185" s="29">
        <v>0.14592315946857901</v>
      </c>
      <c r="G185" s="14">
        <v>20.788778750708499</v>
      </c>
      <c r="H185" s="14">
        <v>14225.598721641099</v>
      </c>
      <c r="I185" s="6">
        <v>4</v>
      </c>
      <c r="J185" s="11">
        <v>300</v>
      </c>
      <c r="K185" s="11">
        <f t="shared" ref="K185:K198" si="13">E185/J185</f>
        <v>8</v>
      </c>
      <c r="L185" s="9">
        <v>0.55000000000000004</v>
      </c>
      <c r="M185" s="16">
        <f>J185*L185</f>
        <v>165</v>
      </c>
      <c r="N185" s="10" t="s">
        <v>1076</v>
      </c>
      <c r="O185" s="26">
        <v>4.2857142857142858E-2</v>
      </c>
      <c r="P185" s="26">
        <v>0.01</v>
      </c>
      <c r="Q185" s="26">
        <v>60</v>
      </c>
      <c r="R185" s="10">
        <f>J185*0.02</f>
        <v>6</v>
      </c>
      <c r="S185" s="10">
        <f>R185</f>
        <v>6</v>
      </c>
      <c r="T185" s="10">
        <v>8</v>
      </c>
      <c r="U185" s="10">
        <v>8</v>
      </c>
      <c r="V185" s="10"/>
      <c r="W185" s="30"/>
    </row>
    <row r="186" spans="1:23">
      <c r="A186" s="11" t="s">
        <v>176</v>
      </c>
      <c r="B186" s="11">
        <v>197</v>
      </c>
      <c r="C186" s="11" t="s">
        <v>779</v>
      </c>
      <c r="D186" s="11">
        <v>2</v>
      </c>
      <c r="E186" s="11">
        <v>2400</v>
      </c>
      <c r="F186" s="29">
        <v>0.14338638763924699</v>
      </c>
      <c r="G186" s="14">
        <v>20.405404613900998</v>
      </c>
      <c r="H186" s="14">
        <v>14210.6558208351</v>
      </c>
      <c r="I186" s="6">
        <v>4</v>
      </c>
      <c r="J186" s="11">
        <v>300</v>
      </c>
      <c r="K186" s="11">
        <f t="shared" si="13"/>
        <v>8</v>
      </c>
      <c r="L186" s="9">
        <v>0.55000000000000004</v>
      </c>
      <c r="M186" s="16">
        <f>J186*L186</f>
        <v>165</v>
      </c>
      <c r="N186" s="10" t="s">
        <v>1076</v>
      </c>
      <c r="O186" s="26">
        <v>4.2857142857142858E-2</v>
      </c>
      <c r="P186" s="26">
        <v>1.2857142857142857E-2</v>
      </c>
      <c r="Q186" s="26">
        <v>60</v>
      </c>
      <c r="R186" s="10">
        <f>J186*0.02</f>
        <v>6</v>
      </c>
      <c r="S186" s="10">
        <f>R186</f>
        <v>6</v>
      </c>
      <c r="T186" s="10">
        <v>8</v>
      </c>
      <c r="U186" s="10">
        <v>8</v>
      </c>
      <c r="V186" s="10"/>
      <c r="W186" s="30"/>
    </row>
    <row r="187" spans="1:23" customFormat="1" ht="14.4">
      <c r="A187" s="11" t="s">
        <v>176</v>
      </c>
      <c r="B187" s="11">
        <v>197</v>
      </c>
      <c r="C187" s="11" t="s">
        <v>779</v>
      </c>
      <c r="D187" s="11">
        <v>3</v>
      </c>
      <c r="E187" s="11">
        <v>1000</v>
      </c>
      <c r="F187" s="29">
        <v>0</v>
      </c>
      <c r="G187" s="14">
        <v>0</v>
      </c>
      <c r="H187" s="14">
        <v>0</v>
      </c>
      <c r="I187" s="6">
        <v>0</v>
      </c>
      <c r="J187" s="11">
        <v>50</v>
      </c>
      <c r="K187" s="11">
        <f t="shared" si="13"/>
        <v>20</v>
      </c>
      <c r="L187" s="9">
        <v>0</v>
      </c>
      <c r="M187" s="16">
        <v>0</v>
      </c>
      <c r="N187" s="10" t="s">
        <v>1076</v>
      </c>
      <c r="O187" s="26">
        <v>0</v>
      </c>
      <c r="P187" s="26">
        <v>2.4285714285714289E-2</v>
      </c>
      <c r="Q187" s="26">
        <v>0</v>
      </c>
      <c r="R187" s="10" t="s">
        <v>926</v>
      </c>
      <c r="S187" s="10" t="s">
        <v>926</v>
      </c>
      <c r="T187" s="10" t="s">
        <v>926</v>
      </c>
      <c r="U187" s="10" t="s">
        <v>926</v>
      </c>
      <c r="V187" s="30"/>
      <c r="W187" s="30"/>
    </row>
    <row r="188" spans="1:23" customFormat="1" ht="14.4">
      <c r="A188" s="11" t="s">
        <v>176</v>
      </c>
      <c r="B188" s="11">
        <v>197</v>
      </c>
      <c r="C188" s="11" t="s">
        <v>779</v>
      </c>
      <c r="D188" s="11">
        <v>4</v>
      </c>
      <c r="E188" s="11">
        <v>1050</v>
      </c>
      <c r="F188" s="29">
        <v>0</v>
      </c>
      <c r="G188" s="14">
        <v>0</v>
      </c>
      <c r="H188" s="14">
        <v>0</v>
      </c>
      <c r="I188" s="6">
        <v>0</v>
      </c>
      <c r="J188" s="11">
        <v>50</v>
      </c>
      <c r="K188" s="6">
        <f t="shared" si="13"/>
        <v>21</v>
      </c>
      <c r="L188" s="9">
        <v>0</v>
      </c>
      <c r="M188" s="16">
        <v>0</v>
      </c>
      <c r="N188" s="10" t="s">
        <v>1076</v>
      </c>
      <c r="O188" s="26">
        <v>0</v>
      </c>
      <c r="P188" s="26">
        <v>2.4285714285714289E-2</v>
      </c>
      <c r="Q188" s="26">
        <v>0</v>
      </c>
      <c r="R188" s="10" t="s">
        <v>926</v>
      </c>
      <c r="S188" s="10" t="s">
        <v>926</v>
      </c>
      <c r="T188" s="10" t="s">
        <v>926</v>
      </c>
      <c r="U188" s="10" t="s">
        <v>926</v>
      </c>
      <c r="V188" s="30"/>
      <c r="W188" s="30"/>
    </row>
    <row r="189" spans="1:23">
      <c r="A189" s="11" t="s">
        <v>177</v>
      </c>
      <c r="B189" s="11">
        <v>198</v>
      </c>
      <c r="C189" s="11" t="s">
        <v>779</v>
      </c>
      <c r="D189" s="11">
        <v>2</v>
      </c>
      <c r="E189" s="11">
        <v>3300</v>
      </c>
      <c r="F189" s="29">
        <v>0.147280890761465</v>
      </c>
      <c r="G189" s="14">
        <v>20.9069141397725</v>
      </c>
      <c r="H189" s="14">
        <v>14174.359037661899</v>
      </c>
      <c r="I189" s="6">
        <v>4</v>
      </c>
      <c r="J189" s="11">
        <v>300</v>
      </c>
      <c r="K189" s="11">
        <f t="shared" si="13"/>
        <v>11</v>
      </c>
      <c r="L189" s="9">
        <v>0.55000000000000004</v>
      </c>
      <c r="M189" s="16">
        <f>J189*L189</f>
        <v>165</v>
      </c>
      <c r="N189" s="10" t="s">
        <v>1076</v>
      </c>
      <c r="O189" s="26">
        <v>4.2857142857142858E-2</v>
      </c>
      <c r="P189" s="26">
        <v>1.2857142857142857E-2</v>
      </c>
      <c r="Q189" s="26">
        <v>60</v>
      </c>
      <c r="R189" s="10">
        <f>J189*0.02</f>
        <v>6</v>
      </c>
      <c r="S189" s="10">
        <f>R189</f>
        <v>6</v>
      </c>
      <c r="T189" s="10">
        <v>8</v>
      </c>
      <c r="U189" s="10">
        <v>8</v>
      </c>
      <c r="V189" s="10"/>
      <c r="W189" s="30"/>
    </row>
    <row r="190" spans="1:23">
      <c r="A190" s="11" t="s">
        <v>178</v>
      </c>
      <c r="B190" s="11">
        <v>199</v>
      </c>
      <c r="C190" s="11" t="s">
        <v>779</v>
      </c>
      <c r="D190" s="11">
        <v>2</v>
      </c>
      <c r="E190" s="11">
        <v>1200</v>
      </c>
      <c r="F190" s="29">
        <v>0.14303960624230799</v>
      </c>
      <c r="G190" s="14">
        <v>20.359467796420901</v>
      </c>
      <c r="H190" s="14">
        <v>14213.0884081241</v>
      </c>
      <c r="I190" s="6">
        <v>4</v>
      </c>
      <c r="J190" s="11">
        <v>300</v>
      </c>
      <c r="K190" s="11">
        <f t="shared" si="13"/>
        <v>4</v>
      </c>
      <c r="L190" s="9">
        <v>0.55000000000000004</v>
      </c>
      <c r="M190" s="16">
        <f>J190*L190</f>
        <v>165</v>
      </c>
      <c r="N190" s="10" t="s">
        <v>1076</v>
      </c>
      <c r="O190" s="26">
        <v>4.2857142857142858E-2</v>
      </c>
      <c r="P190" s="26">
        <v>1.2857142857142857E-2</v>
      </c>
      <c r="Q190" s="26">
        <v>60</v>
      </c>
      <c r="R190" s="10">
        <f>J190*0.02</f>
        <v>6</v>
      </c>
      <c r="S190" s="10">
        <f>R190</f>
        <v>6</v>
      </c>
      <c r="T190" s="10">
        <v>8</v>
      </c>
      <c r="U190" s="10">
        <v>8</v>
      </c>
      <c r="V190" s="10"/>
      <c r="W190" s="30"/>
    </row>
    <row r="191" spans="1:23" customFormat="1" ht="14.4">
      <c r="A191" s="11" t="s">
        <v>178</v>
      </c>
      <c r="B191" s="11">
        <v>199</v>
      </c>
      <c r="C191" s="11" t="s">
        <v>779</v>
      </c>
      <c r="D191" s="11">
        <v>3</v>
      </c>
      <c r="E191" s="11">
        <v>950</v>
      </c>
      <c r="F191" s="29">
        <v>0</v>
      </c>
      <c r="G191" s="14">
        <v>0</v>
      </c>
      <c r="H191" s="14">
        <v>0</v>
      </c>
      <c r="I191" s="6">
        <v>0</v>
      </c>
      <c r="J191" s="11">
        <v>50</v>
      </c>
      <c r="K191" s="11">
        <f t="shared" si="13"/>
        <v>19</v>
      </c>
      <c r="L191" s="9">
        <v>0</v>
      </c>
      <c r="M191" s="16">
        <v>0</v>
      </c>
      <c r="N191" s="10" t="s">
        <v>1076</v>
      </c>
      <c r="O191" s="26">
        <v>0</v>
      </c>
      <c r="P191" s="26">
        <v>2.4285714285714289E-2</v>
      </c>
      <c r="Q191" s="26">
        <v>0</v>
      </c>
      <c r="R191" s="10" t="s">
        <v>926</v>
      </c>
      <c r="S191" s="10" t="s">
        <v>926</v>
      </c>
      <c r="T191" s="10" t="s">
        <v>926</v>
      </c>
      <c r="U191" s="10" t="s">
        <v>926</v>
      </c>
      <c r="V191" s="30"/>
      <c r="W191" s="30"/>
    </row>
    <row r="192" spans="1:23" customFormat="1" ht="14.4">
      <c r="A192" s="11" t="s">
        <v>178</v>
      </c>
      <c r="B192" s="11">
        <v>199</v>
      </c>
      <c r="C192" s="11" t="s">
        <v>779</v>
      </c>
      <c r="D192" s="11">
        <v>4</v>
      </c>
      <c r="E192" s="11">
        <v>1450</v>
      </c>
      <c r="F192" s="29">
        <v>0</v>
      </c>
      <c r="G192" s="14">
        <v>0</v>
      </c>
      <c r="H192" s="14">
        <v>0</v>
      </c>
      <c r="I192" s="6">
        <v>0</v>
      </c>
      <c r="J192" s="11">
        <v>50</v>
      </c>
      <c r="K192" s="6">
        <f t="shared" si="13"/>
        <v>29</v>
      </c>
      <c r="L192" s="9">
        <v>0</v>
      </c>
      <c r="M192" s="16">
        <v>0</v>
      </c>
      <c r="N192" s="10" t="s">
        <v>1076</v>
      </c>
      <c r="O192" s="26">
        <v>0</v>
      </c>
      <c r="P192" s="26">
        <v>2.4285714285714289E-2</v>
      </c>
      <c r="Q192" s="26">
        <v>0</v>
      </c>
      <c r="R192" s="10" t="s">
        <v>926</v>
      </c>
      <c r="S192" s="10" t="s">
        <v>926</v>
      </c>
      <c r="T192" s="10" t="s">
        <v>926</v>
      </c>
      <c r="U192" s="10" t="s">
        <v>926</v>
      </c>
      <c r="V192" s="30"/>
      <c r="W192" s="30"/>
    </row>
    <row r="193" spans="1:23">
      <c r="A193" s="11" t="s">
        <v>179</v>
      </c>
      <c r="B193" s="11">
        <v>200</v>
      </c>
      <c r="C193" s="11" t="s">
        <v>779</v>
      </c>
      <c r="D193" s="11">
        <v>2</v>
      </c>
      <c r="E193" s="11">
        <v>1980</v>
      </c>
      <c r="F193" s="29">
        <v>0.14537127796563398</v>
      </c>
      <c r="G193" s="14">
        <v>20.6184077025876</v>
      </c>
      <c r="H193" s="14">
        <v>14162.6563018048</v>
      </c>
      <c r="I193" s="6">
        <v>4</v>
      </c>
      <c r="J193" s="11">
        <v>330</v>
      </c>
      <c r="K193" s="11">
        <f t="shared" si="13"/>
        <v>6</v>
      </c>
      <c r="L193" s="9">
        <v>0.5</v>
      </c>
      <c r="M193" s="16">
        <f>J193*L193</f>
        <v>165</v>
      </c>
      <c r="N193" s="10" t="s">
        <v>1076</v>
      </c>
      <c r="O193" s="26">
        <v>4.7142857142857146E-2</v>
      </c>
      <c r="P193" s="26">
        <v>1.2857142857142857E-2</v>
      </c>
      <c r="Q193" s="26">
        <v>57.142857142857146</v>
      </c>
      <c r="R193" s="10">
        <f>J193*0.02</f>
        <v>6.6000000000000005</v>
      </c>
      <c r="S193" s="10">
        <f>R193</f>
        <v>6.6000000000000005</v>
      </c>
      <c r="T193" s="10">
        <v>8</v>
      </c>
      <c r="U193" s="10">
        <v>8</v>
      </c>
      <c r="V193" s="10"/>
      <c r="W193" s="30"/>
    </row>
    <row r="194" spans="1:23" customFormat="1" ht="14.4">
      <c r="A194" s="11" t="s">
        <v>179</v>
      </c>
      <c r="B194" s="11">
        <v>200</v>
      </c>
      <c r="C194" s="11" t="s">
        <v>779</v>
      </c>
      <c r="D194" s="11">
        <v>3</v>
      </c>
      <c r="E194" s="11">
        <v>1000</v>
      </c>
      <c r="F194" s="29">
        <v>0</v>
      </c>
      <c r="G194" s="14">
        <v>0</v>
      </c>
      <c r="H194" s="14">
        <v>0</v>
      </c>
      <c r="I194" s="6">
        <v>0</v>
      </c>
      <c r="J194" s="11">
        <v>50</v>
      </c>
      <c r="K194" s="11">
        <f t="shared" si="13"/>
        <v>20</v>
      </c>
      <c r="L194" s="9">
        <v>0</v>
      </c>
      <c r="M194" s="16">
        <v>0</v>
      </c>
      <c r="N194" s="10" t="s">
        <v>1076</v>
      </c>
      <c r="O194" s="26">
        <v>0</v>
      </c>
      <c r="P194" s="26">
        <v>2.4285714285714289E-2</v>
      </c>
      <c r="Q194" s="26">
        <v>0</v>
      </c>
      <c r="R194" s="10" t="s">
        <v>926</v>
      </c>
      <c r="S194" s="10" t="s">
        <v>926</v>
      </c>
      <c r="T194" s="10" t="s">
        <v>926</v>
      </c>
      <c r="U194" s="10" t="s">
        <v>926</v>
      </c>
      <c r="V194" s="30"/>
      <c r="W194" s="30"/>
    </row>
    <row r="195" spans="1:23" customFormat="1" ht="14.4">
      <c r="A195" s="11" t="s">
        <v>179</v>
      </c>
      <c r="B195" s="11">
        <v>200</v>
      </c>
      <c r="C195" s="11" t="s">
        <v>779</v>
      </c>
      <c r="D195" s="11">
        <v>4</v>
      </c>
      <c r="E195" s="11">
        <v>1050</v>
      </c>
      <c r="F195" s="29">
        <v>0</v>
      </c>
      <c r="G195" s="14">
        <v>0</v>
      </c>
      <c r="H195" s="14">
        <v>0</v>
      </c>
      <c r="I195" s="6">
        <v>0</v>
      </c>
      <c r="J195" s="11">
        <v>50</v>
      </c>
      <c r="K195" s="6">
        <f t="shared" si="13"/>
        <v>21</v>
      </c>
      <c r="L195" s="9">
        <v>0</v>
      </c>
      <c r="M195" s="16">
        <v>0</v>
      </c>
      <c r="N195" s="10" t="s">
        <v>1076</v>
      </c>
      <c r="O195" s="26">
        <v>0</v>
      </c>
      <c r="P195" s="26">
        <v>2.4285714285714289E-2</v>
      </c>
      <c r="Q195" s="26">
        <v>0</v>
      </c>
      <c r="R195" s="10" t="s">
        <v>926</v>
      </c>
      <c r="S195" s="10" t="s">
        <v>926</v>
      </c>
      <c r="T195" s="10" t="s">
        <v>926</v>
      </c>
      <c r="U195" s="10" t="s">
        <v>926</v>
      </c>
      <c r="V195" s="30"/>
      <c r="W195" s="30"/>
    </row>
    <row r="196" spans="1:23">
      <c r="A196" s="11" t="s">
        <v>180</v>
      </c>
      <c r="B196" s="11">
        <v>201</v>
      </c>
      <c r="C196" s="11" t="s">
        <v>779</v>
      </c>
      <c r="D196" s="11">
        <v>2</v>
      </c>
      <c r="E196" s="11">
        <v>900</v>
      </c>
      <c r="F196" s="29">
        <v>0.13499078083746202</v>
      </c>
      <c r="G196" s="14">
        <v>19.240374035974199</v>
      </c>
      <c r="H196" s="14">
        <v>14233.8618871776</v>
      </c>
      <c r="I196" s="6">
        <v>4</v>
      </c>
      <c r="J196" s="11">
        <v>300</v>
      </c>
      <c r="K196" s="11">
        <f t="shared" si="13"/>
        <v>3</v>
      </c>
      <c r="L196" s="9">
        <v>0.55000000000000004</v>
      </c>
      <c r="M196" s="16">
        <f>J196*L196</f>
        <v>165</v>
      </c>
      <c r="N196" s="10" t="s">
        <v>1076</v>
      </c>
      <c r="O196" s="26">
        <v>4.2857142857142858E-2</v>
      </c>
      <c r="P196" s="26">
        <v>0.01</v>
      </c>
      <c r="Q196" s="26">
        <v>60</v>
      </c>
      <c r="R196" s="10">
        <f>J196*0.02</f>
        <v>6</v>
      </c>
      <c r="S196" s="10">
        <f>R196</f>
        <v>6</v>
      </c>
      <c r="T196" s="10">
        <v>8</v>
      </c>
      <c r="U196" s="10">
        <v>8</v>
      </c>
      <c r="V196" s="10"/>
      <c r="W196" s="30"/>
    </row>
    <row r="197" spans="1:23" customFormat="1" ht="14.4">
      <c r="A197" s="11" t="s">
        <v>180</v>
      </c>
      <c r="B197" s="11">
        <v>201</v>
      </c>
      <c r="C197" s="11" t="s">
        <v>779</v>
      </c>
      <c r="D197" s="11">
        <v>3</v>
      </c>
      <c r="E197" s="11">
        <v>950</v>
      </c>
      <c r="F197" s="29">
        <v>0</v>
      </c>
      <c r="G197" s="14">
        <v>0</v>
      </c>
      <c r="H197" s="14">
        <v>0</v>
      </c>
      <c r="I197" s="6">
        <v>0</v>
      </c>
      <c r="J197" s="11">
        <v>50</v>
      </c>
      <c r="K197" s="11">
        <f t="shared" si="13"/>
        <v>19</v>
      </c>
      <c r="L197" s="9">
        <v>0</v>
      </c>
      <c r="M197" s="16">
        <v>0</v>
      </c>
      <c r="N197" s="10" t="s">
        <v>1076</v>
      </c>
      <c r="O197" s="26">
        <v>0</v>
      </c>
      <c r="P197" s="26">
        <v>2.4285714285714289E-2</v>
      </c>
      <c r="Q197" s="26">
        <v>0</v>
      </c>
      <c r="R197" s="10" t="s">
        <v>926</v>
      </c>
      <c r="S197" s="10" t="s">
        <v>926</v>
      </c>
      <c r="T197" s="10" t="s">
        <v>926</v>
      </c>
      <c r="U197" s="10" t="s">
        <v>926</v>
      </c>
      <c r="V197" s="30"/>
      <c r="W197" s="30"/>
    </row>
    <row r="198" spans="1:23" customFormat="1" ht="14.4">
      <c r="A198" s="11" t="s">
        <v>180</v>
      </c>
      <c r="B198" s="11">
        <v>201</v>
      </c>
      <c r="C198" s="11" t="s">
        <v>779</v>
      </c>
      <c r="D198" s="11">
        <v>4</v>
      </c>
      <c r="E198" s="11">
        <v>4000</v>
      </c>
      <c r="F198" s="29">
        <v>0</v>
      </c>
      <c r="G198" s="14">
        <v>0</v>
      </c>
      <c r="H198" s="14">
        <v>0</v>
      </c>
      <c r="I198" s="6">
        <v>0</v>
      </c>
      <c r="J198" s="11">
        <v>50</v>
      </c>
      <c r="K198" s="6">
        <f t="shared" si="13"/>
        <v>80</v>
      </c>
      <c r="L198" s="9">
        <v>0</v>
      </c>
      <c r="M198" s="16">
        <v>0</v>
      </c>
      <c r="N198" s="10" t="s">
        <v>1076</v>
      </c>
      <c r="O198" s="26">
        <v>0</v>
      </c>
      <c r="P198" s="26">
        <v>2.4285714285714289E-2</v>
      </c>
      <c r="Q198" s="26">
        <v>0</v>
      </c>
      <c r="R198" s="10" t="s">
        <v>926</v>
      </c>
      <c r="S198" s="10" t="s">
        <v>926</v>
      </c>
      <c r="T198" s="10" t="s">
        <v>926</v>
      </c>
      <c r="U198" s="10" t="s">
        <v>926</v>
      </c>
      <c r="V198" s="30"/>
      <c r="W198" s="30"/>
    </row>
    <row r="199" spans="1:23" customFormat="1" ht="14.4">
      <c r="A199" s="11" t="s">
        <v>181</v>
      </c>
      <c r="B199" s="11">
        <v>202</v>
      </c>
      <c r="C199" s="11" t="s">
        <v>779</v>
      </c>
      <c r="D199" s="11">
        <v>1</v>
      </c>
      <c r="E199" s="11">
        <v>4000</v>
      </c>
      <c r="F199" s="29">
        <v>4.7606741841866203E-3</v>
      </c>
      <c r="G199" s="14">
        <v>2.66291681438162</v>
      </c>
      <c r="H199" s="14">
        <v>55933.045164762603</v>
      </c>
      <c r="I199" s="6">
        <v>4</v>
      </c>
      <c r="J199" s="11">
        <v>500</v>
      </c>
      <c r="K199" s="11">
        <v>8</v>
      </c>
      <c r="L199" s="9">
        <v>0</v>
      </c>
      <c r="M199" s="16">
        <f>J199*L199</f>
        <v>0</v>
      </c>
      <c r="N199" s="6" t="s">
        <v>787</v>
      </c>
      <c r="O199" s="26">
        <v>0</v>
      </c>
      <c r="P199" s="26">
        <v>3.8571428571428576E-2</v>
      </c>
      <c r="Q199" s="26">
        <v>0</v>
      </c>
      <c r="R199" s="6">
        <f>J199*0.125</f>
        <v>62.5</v>
      </c>
      <c r="S199" s="6">
        <f>R199</f>
        <v>62.5</v>
      </c>
      <c r="T199" s="6" t="s">
        <v>925</v>
      </c>
      <c r="U199" s="6" t="s">
        <v>925</v>
      </c>
      <c r="V199" s="10"/>
      <c r="W199" s="30"/>
    </row>
    <row r="200" spans="1:23">
      <c r="A200" s="11" t="s">
        <v>181</v>
      </c>
      <c r="B200" s="11">
        <v>202</v>
      </c>
      <c r="C200" s="11" t="s">
        <v>779</v>
      </c>
      <c r="D200" s="11">
        <v>2</v>
      </c>
      <c r="E200" s="11">
        <v>1320</v>
      </c>
      <c r="F200" s="29">
        <v>0.13909327430055402</v>
      </c>
      <c r="G200" s="14">
        <v>19.797761504766399</v>
      </c>
      <c r="H200" s="14">
        <v>14213.644943990301</v>
      </c>
      <c r="I200" s="6">
        <v>4</v>
      </c>
      <c r="J200" s="11">
        <v>330</v>
      </c>
      <c r="K200" s="11">
        <f>E200/J200</f>
        <v>4</v>
      </c>
      <c r="L200" s="9">
        <v>0.5</v>
      </c>
      <c r="M200" s="16">
        <f>J200*L200</f>
        <v>165</v>
      </c>
      <c r="N200" s="10" t="s">
        <v>1076</v>
      </c>
      <c r="O200" s="26">
        <v>4.7142857142857146E-2</v>
      </c>
      <c r="P200" s="26">
        <v>1.2857142857142857E-2</v>
      </c>
      <c r="Q200" s="26">
        <v>57.142857142857146</v>
      </c>
      <c r="R200" s="10">
        <f>J200*0.02</f>
        <v>6.6000000000000005</v>
      </c>
      <c r="S200" s="10">
        <f>R200</f>
        <v>6.6000000000000005</v>
      </c>
      <c r="T200" s="10">
        <v>8</v>
      </c>
      <c r="U200" s="10">
        <v>8</v>
      </c>
      <c r="V200" s="10"/>
      <c r="W200" s="30"/>
    </row>
    <row r="201" spans="1:23" customFormat="1" ht="14.4">
      <c r="A201" s="11" t="s">
        <v>181</v>
      </c>
      <c r="B201" s="11">
        <v>202</v>
      </c>
      <c r="C201" s="11" t="s">
        <v>779</v>
      </c>
      <c r="D201" s="11">
        <v>4</v>
      </c>
      <c r="E201" s="11">
        <v>1400</v>
      </c>
      <c r="F201" s="29">
        <v>0</v>
      </c>
      <c r="G201" s="14">
        <v>0</v>
      </c>
      <c r="H201" s="14">
        <v>0</v>
      </c>
      <c r="I201" s="6">
        <v>0</v>
      </c>
      <c r="J201" s="11">
        <v>50</v>
      </c>
      <c r="K201" s="6">
        <f>E201/J201</f>
        <v>28</v>
      </c>
      <c r="L201" s="9">
        <v>0</v>
      </c>
      <c r="M201" s="16">
        <v>0</v>
      </c>
      <c r="N201" s="10" t="s">
        <v>1076</v>
      </c>
      <c r="O201" s="26">
        <v>0</v>
      </c>
      <c r="P201" s="26">
        <v>2.4285714285714289E-2</v>
      </c>
      <c r="Q201" s="26">
        <v>0</v>
      </c>
      <c r="R201" s="10" t="s">
        <v>926</v>
      </c>
      <c r="S201" s="10" t="s">
        <v>926</v>
      </c>
      <c r="T201" s="10" t="s">
        <v>926</v>
      </c>
      <c r="U201" s="10" t="s">
        <v>926</v>
      </c>
      <c r="V201" s="30"/>
      <c r="W201" s="30"/>
    </row>
    <row r="202" spans="1:23" customFormat="1" ht="14.4">
      <c r="A202" s="11" t="s">
        <v>182</v>
      </c>
      <c r="B202" s="11">
        <v>203</v>
      </c>
      <c r="C202" s="11" t="s">
        <v>779</v>
      </c>
      <c r="D202" s="11">
        <v>1</v>
      </c>
      <c r="E202" s="11">
        <v>2000</v>
      </c>
      <c r="F202" s="29">
        <v>4.6401023791714999E-3</v>
      </c>
      <c r="G202" s="14">
        <v>2.5903688801274001</v>
      </c>
      <c r="H202" s="14">
        <v>55823.093386613</v>
      </c>
      <c r="I202" s="6">
        <v>4</v>
      </c>
      <c r="J202" s="11">
        <v>500</v>
      </c>
      <c r="K202" s="11">
        <v>4</v>
      </c>
      <c r="L202" s="9">
        <v>0</v>
      </c>
      <c r="M202" s="16">
        <f>J202*L202</f>
        <v>0</v>
      </c>
      <c r="N202" s="6" t="s">
        <v>787</v>
      </c>
      <c r="O202" s="26">
        <v>0</v>
      </c>
      <c r="P202" s="26">
        <v>3.8571428571428576E-2</v>
      </c>
      <c r="Q202" s="26">
        <v>0</v>
      </c>
      <c r="R202" s="6">
        <f>J202*0.125</f>
        <v>62.5</v>
      </c>
      <c r="S202" s="6">
        <f>R202</f>
        <v>62.5</v>
      </c>
      <c r="T202" s="6" t="s">
        <v>925</v>
      </c>
      <c r="U202" s="6" t="s">
        <v>925</v>
      </c>
      <c r="V202" s="10"/>
      <c r="W202" s="30"/>
    </row>
    <row r="203" spans="1:23">
      <c r="A203" s="11" t="s">
        <v>182</v>
      </c>
      <c r="B203" s="11">
        <v>203</v>
      </c>
      <c r="C203" s="11" t="s">
        <v>779</v>
      </c>
      <c r="D203" s="11">
        <v>2</v>
      </c>
      <c r="E203" s="11">
        <v>1050</v>
      </c>
      <c r="F203" s="29">
        <v>0.134058257779821</v>
      </c>
      <c r="G203" s="14">
        <v>19.041071549316399</v>
      </c>
      <c r="H203" s="14">
        <v>14184.538674048799</v>
      </c>
      <c r="I203" s="6">
        <v>4</v>
      </c>
      <c r="J203" s="11">
        <v>350</v>
      </c>
      <c r="K203" s="11">
        <f t="shared" ref="K203:K211" si="14">E203/J203</f>
        <v>3</v>
      </c>
      <c r="L203" s="9">
        <v>0.5</v>
      </c>
      <c r="M203" s="16">
        <f>J203*L203</f>
        <v>175</v>
      </c>
      <c r="N203" s="10" t="s">
        <v>1076</v>
      </c>
      <c r="O203" s="26">
        <v>0.05</v>
      </c>
      <c r="P203" s="26">
        <v>1.2857142857142857E-2</v>
      </c>
      <c r="Q203" s="26">
        <v>57.142857142857146</v>
      </c>
      <c r="R203" s="10">
        <f>J203*0.02</f>
        <v>7</v>
      </c>
      <c r="S203" s="10">
        <f>R203</f>
        <v>7</v>
      </c>
      <c r="T203" s="10">
        <v>8</v>
      </c>
      <c r="U203" s="10">
        <v>8</v>
      </c>
      <c r="V203" s="10"/>
      <c r="W203" s="30"/>
    </row>
    <row r="204" spans="1:23" customFormat="1" ht="14.4">
      <c r="A204" s="11" t="s">
        <v>182</v>
      </c>
      <c r="B204" s="11">
        <v>203</v>
      </c>
      <c r="C204" s="11" t="s">
        <v>779</v>
      </c>
      <c r="D204" s="11">
        <v>3</v>
      </c>
      <c r="E204" s="11">
        <v>800</v>
      </c>
      <c r="F204" s="29">
        <v>0</v>
      </c>
      <c r="G204" s="14">
        <v>0</v>
      </c>
      <c r="H204" s="14">
        <v>0</v>
      </c>
      <c r="I204" s="6">
        <v>0</v>
      </c>
      <c r="J204" s="11">
        <v>50</v>
      </c>
      <c r="K204" s="11">
        <f t="shared" si="14"/>
        <v>16</v>
      </c>
      <c r="L204" s="9">
        <v>0</v>
      </c>
      <c r="M204" s="16">
        <v>0</v>
      </c>
      <c r="N204" s="10" t="s">
        <v>1076</v>
      </c>
      <c r="O204" s="26">
        <v>0</v>
      </c>
      <c r="P204" s="26">
        <v>2.4285714285714289E-2</v>
      </c>
      <c r="Q204" s="26">
        <v>0</v>
      </c>
      <c r="R204" s="10" t="s">
        <v>926</v>
      </c>
      <c r="S204" s="10" t="s">
        <v>926</v>
      </c>
      <c r="T204" s="10" t="s">
        <v>926</v>
      </c>
      <c r="U204" s="10" t="s">
        <v>926</v>
      </c>
      <c r="V204" s="30"/>
      <c r="W204" s="30"/>
    </row>
    <row r="205" spans="1:23" customFormat="1" ht="14.4">
      <c r="A205" s="11" t="s">
        <v>182</v>
      </c>
      <c r="B205" s="11">
        <v>203</v>
      </c>
      <c r="C205" s="11" t="s">
        <v>779</v>
      </c>
      <c r="D205" s="11">
        <v>4</v>
      </c>
      <c r="E205" s="11">
        <v>1400</v>
      </c>
      <c r="F205" s="29">
        <v>0</v>
      </c>
      <c r="G205" s="14">
        <v>0</v>
      </c>
      <c r="H205" s="14">
        <v>0</v>
      </c>
      <c r="I205" s="6">
        <v>0</v>
      </c>
      <c r="J205" s="11">
        <v>50</v>
      </c>
      <c r="K205" s="6">
        <f t="shared" si="14"/>
        <v>28</v>
      </c>
      <c r="L205" s="9">
        <v>0</v>
      </c>
      <c r="M205" s="16">
        <v>0</v>
      </c>
      <c r="N205" s="10" t="s">
        <v>1076</v>
      </c>
      <c r="O205" s="26">
        <v>0</v>
      </c>
      <c r="P205" s="26">
        <v>2.4285714285714289E-2</v>
      </c>
      <c r="Q205" s="26">
        <v>0</v>
      </c>
      <c r="R205" s="10" t="s">
        <v>926</v>
      </c>
      <c r="S205" s="10" t="s">
        <v>926</v>
      </c>
      <c r="T205" s="10" t="s">
        <v>926</v>
      </c>
      <c r="U205" s="10" t="s">
        <v>926</v>
      </c>
      <c r="V205" s="30"/>
      <c r="W205" s="30"/>
    </row>
    <row r="206" spans="1:23">
      <c r="A206" s="11" t="s">
        <v>183</v>
      </c>
      <c r="B206" s="11">
        <v>204</v>
      </c>
      <c r="C206" s="11" t="s">
        <v>779</v>
      </c>
      <c r="D206" s="11">
        <v>2</v>
      </c>
      <c r="E206" s="11">
        <v>200</v>
      </c>
      <c r="F206" s="29">
        <v>0.14229163593939201</v>
      </c>
      <c r="G206" s="14">
        <v>20.307399778016499</v>
      </c>
      <c r="H206" s="14">
        <v>14251.367561262001</v>
      </c>
      <c r="I206" s="6">
        <v>4</v>
      </c>
      <c r="J206" s="11">
        <v>200</v>
      </c>
      <c r="K206" s="11">
        <f t="shared" si="14"/>
        <v>1</v>
      </c>
      <c r="L206" s="9">
        <v>0.55000000000000004</v>
      </c>
      <c r="M206" s="16">
        <f>J206*L206</f>
        <v>110.00000000000001</v>
      </c>
      <c r="N206" s="10" t="s">
        <v>1076</v>
      </c>
      <c r="O206" s="26">
        <v>2.8571428571428574E-2</v>
      </c>
      <c r="P206" s="26">
        <v>0.01</v>
      </c>
      <c r="Q206" s="26">
        <v>60</v>
      </c>
      <c r="R206" s="10">
        <f>J206*0.02</f>
        <v>4</v>
      </c>
      <c r="S206" s="10">
        <f>R206</f>
        <v>4</v>
      </c>
      <c r="T206" s="10">
        <v>8</v>
      </c>
      <c r="U206" s="10">
        <v>8</v>
      </c>
      <c r="V206" s="10"/>
      <c r="W206" s="30"/>
    </row>
    <row r="207" spans="1:23" customFormat="1" ht="14.4">
      <c r="A207" s="11" t="s">
        <v>183</v>
      </c>
      <c r="B207" s="11">
        <v>204</v>
      </c>
      <c r="C207" s="11" t="s">
        <v>779</v>
      </c>
      <c r="D207" s="11">
        <v>3</v>
      </c>
      <c r="E207" s="11">
        <v>950</v>
      </c>
      <c r="F207" s="29">
        <v>0</v>
      </c>
      <c r="G207" s="14">
        <v>0</v>
      </c>
      <c r="H207" s="14">
        <v>0</v>
      </c>
      <c r="I207" s="6">
        <v>0</v>
      </c>
      <c r="J207" s="11">
        <v>50</v>
      </c>
      <c r="K207" s="11">
        <f t="shared" si="14"/>
        <v>19</v>
      </c>
      <c r="L207" s="9">
        <v>0</v>
      </c>
      <c r="M207" s="16">
        <v>0</v>
      </c>
      <c r="N207" s="10" t="s">
        <v>1076</v>
      </c>
      <c r="O207" s="26">
        <v>0</v>
      </c>
      <c r="P207" s="26">
        <v>2.4285714285714289E-2</v>
      </c>
      <c r="Q207" s="26">
        <v>0</v>
      </c>
      <c r="R207" s="10" t="s">
        <v>926</v>
      </c>
      <c r="S207" s="10" t="s">
        <v>926</v>
      </c>
      <c r="T207" s="10" t="s">
        <v>926</v>
      </c>
      <c r="U207" s="10" t="s">
        <v>926</v>
      </c>
      <c r="V207" s="30"/>
      <c r="W207" s="30"/>
    </row>
    <row r="208" spans="1:23">
      <c r="A208" s="11" t="s">
        <v>184</v>
      </c>
      <c r="B208" s="11">
        <v>205</v>
      </c>
      <c r="C208" s="11" t="s">
        <v>779</v>
      </c>
      <c r="D208" s="11">
        <v>2</v>
      </c>
      <c r="E208" s="11">
        <v>1050</v>
      </c>
      <c r="F208" s="29">
        <v>0.135423081298434</v>
      </c>
      <c r="G208" s="14">
        <v>19.327024737055101</v>
      </c>
      <c r="H208" s="14">
        <v>14252.261357204899</v>
      </c>
      <c r="I208" s="6">
        <v>4</v>
      </c>
      <c r="J208" s="11">
        <v>350</v>
      </c>
      <c r="K208" s="11">
        <f t="shared" si="14"/>
        <v>3</v>
      </c>
      <c r="L208" s="9">
        <v>0.5</v>
      </c>
      <c r="M208" s="16">
        <f>J208*L208</f>
        <v>175</v>
      </c>
      <c r="N208" s="10" t="s">
        <v>1076</v>
      </c>
      <c r="O208" s="26">
        <v>0.05</v>
      </c>
      <c r="P208" s="26">
        <v>1.2857142857142857E-2</v>
      </c>
      <c r="Q208" s="26">
        <v>57.142857142857146</v>
      </c>
      <c r="R208" s="10">
        <f>J208*0.02</f>
        <v>7</v>
      </c>
      <c r="S208" s="10">
        <f>R208</f>
        <v>7</v>
      </c>
      <c r="T208" s="10">
        <v>8</v>
      </c>
      <c r="U208" s="10">
        <v>8</v>
      </c>
      <c r="V208" s="10"/>
      <c r="W208" s="30"/>
    </row>
    <row r="209" spans="1:23">
      <c r="A209" s="11" t="s">
        <v>185</v>
      </c>
      <c r="B209" s="11">
        <v>206</v>
      </c>
      <c r="C209" s="11" t="s">
        <v>779</v>
      </c>
      <c r="D209" s="11">
        <v>2</v>
      </c>
      <c r="E209" s="11">
        <v>600</v>
      </c>
      <c r="F209" s="29">
        <v>0.14426674575401799</v>
      </c>
      <c r="G209" s="14">
        <v>20.5893157707775</v>
      </c>
      <c r="H209" s="14">
        <v>14251.1097255892</v>
      </c>
      <c r="I209" s="6">
        <v>4</v>
      </c>
      <c r="J209" s="11">
        <v>300</v>
      </c>
      <c r="K209" s="11">
        <f t="shared" si="14"/>
        <v>2</v>
      </c>
      <c r="L209" s="9">
        <v>0.55000000000000004</v>
      </c>
      <c r="M209" s="16">
        <f>J209*L209</f>
        <v>165</v>
      </c>
      <c r="N209" s="10" t="s">
        <v>1076</v>
      </c>
      <c r="O209" s="26">
        <v>4.2857142857142858E-2</v>
      </c>
      <c r="P209" s="26">
        <v>0.01</v>
      </c>
      <c r="Q209" s="26">
        <v>60</v>
      </c>
      <c r="R209" s="10">
        <f>J209*0.02</f>
        <v>6</v>
      </c>
      <c r="S209" s="10">
        <f>R209</f>
        <v>6</v>
      </c>
      <c r="T209" s="10">
        <v>8</v>
      </c>
      <c r="U209" s="10">
        <v>8</v>
      </c>
      <c r="V209" s="10"/>
      <c r="W209" s="30"/>
    </row>
    <row r="210" spans="1:23" customFormat="1" ht="14.4">
      <c r="A210" s="11" t="s">
        <v>185</v>
      </c>
      <c r="B210" s="11">
        <v>206</v>
      </c>
      <c r="C210" s="11" t="s">
        <v>779</v>
      </c>
      <c r="D210" s="11">
        <v>3</v>
      </c>
      <c r="E210" s="11">
        <v>1000</v>
      </c>
      <c r="F210" s="29">
        <v>0</v>
      </c>
      <c r="G210" s="14">
        <v>0</v>
      </c>
      <c r="H210" s="14">
        <v>0</v>
      </c>
      <c r="I210" s="6">
        <v>0</v>
      </c>
      <c r="J210" s="11">
        <v>50</v>
      </c>
      <c r="K210" s="11">
        <f t="shared" si="14"/>
        <v>20</v>
      </c>
      <c r="L210" s="9">
        <v>0</v>
      </c>
      <c r="M210" s="16">
        <v>0</v>
      </c>
      <c r="N210" s="10" t="s">
        <v>1076</v>
      </c>
      <c r="O210" s="26">
        <v>0</v>
      </c>
      <c r="P210" s="26">
        <v>2.4285714285714289E-2</v>
      </c>
      <c r="Q210" s="26">
        <v>0</v>
      </c>
      <c r="R210" s="10" t="s">
        <v>926</v>
      </c>
      <c r="S210" s="10" t="s">
        <v>926</v>
      </c>
      <c r="T210" s="10" t="s">
        <v>926</v>
      </c>
      <c r="U210" s="10" t="s">
        <v>926</v>
      </c>
      <c r="V210" s="30"/>
      <c r="W210" s="30"/>
    </row>
    <row r="211" spans="1:23">
      <c r="A211" s="11" t="s">
        <v>186</v>
      </c>
      <c r="B211" s="11">
        <v>207</v>
      </c>
      <c r="C211" s="11" t="s">
        <v>779</v>
      </c>
      <c r="D211" s="11">
        <v>2</v>
      </c>
      <c r="E211" s="11">
        <f>330*7</f>
        <v>2310</v>
      </c>
      <c r="F211" s="29">
        <v>0.13964039148676102</v>
      </c>
      <c r="G211" s="14">
        <v>19.8800711915205</v>
      </c>
      <c r="H211" s="14">
        <v>14216.739419670699</v>
      </c>
      <c r="I211" s="6">
        <v>4</v>
      </c>
      <c r="J211" s="11">
        <v>330</v>
      </c>
      <c r="K211" s="11">
        <f t="shared" si="14"/>
        <v>7</v>
      </c>
      <c r="L211" s="9">
        <v>0.5</v>
      </c>
      <c r="M211" s="16">
        <f>J211*L211</f>
        <v>165</v>
      </c>
      <c r="N211" s="10" t="s">
        <v>1076</v>
      </c>
      <c r="O211" s="26">
        <v>4.7142857142857146E-2</v>
      </c>
      <c r="P211" s="26">
        <v>1.2857142857142857E-2</v>
      </c>
      <c r="Q211" s="26">
        <v>57.142857142857146</v>
      </c>
      <c r="R211" s="10">
        <f>J211*0.02</f>
        <v>6.6000000000000005</v>
      </c>
      <c r="S211" s="10">
        <f>R211</f>
        <v>6.6000000000000005</v>
      </c>
      <c r="T211" s="10">
        <v>8</v>
      </c>
      <c r="U211" s="10">
        <v>8</v>
      </c>
      <c r="V211" s="10"/>
      <c r="W211" s="30"/>
    </row>
    <row r="212" spans="1:23" customFormat="1" ht="14.4">
      <c r="A212" s="11" t="s">
        <v>187</v>
      </c>
      <c r="B212" s="11">
        <v>208</v>
      </c>
      <c r="C212" s="11" t="s">
        <v>779</v>
      </c>
      <c r="D212" s="11">
        <v>1</v>
      </c>
      <c r="E212" s="11">
        <v>2500</v>
      </c>
      <c r="F212" s="29">
        <v>5.16624972568958E-3</v>
      </c>
      <c r="G212" s="14">
        <v>2.8759731969337299</v>
      </c>
      <c r="H212" s="14">
        <v>55665.613736712403</v>
      </c>
      <c r="I212" s="6">
        <v>4</v>
      </c>
      <c r="J212" s="11">
        <v>500</v>
      </c>
      <c r="K212" s="11">
        <v>5</v>
      </c>
      <c r="L212" s="9">
        <v>0</v>
      </c>
      <c r="M212" s="16">
        <f>J212*L212</f>
        <v>0</v>
      </c>
      <c r="N212" s="6" t="s">
        <v>787</v>
      </c>
      <c r="O212" s="26">
        <v>0</v>
      </c>
      <c r="P212" s="26">
        <v>3.8571428571428576E-2</v>
      </c>
      <c r="Q212" s="26">
        <v>0</v>
      </c>
      <c r="R212" s="6">
        <f>J212*0.125</f>
        <v>62.5</v>
      </c>
      <c r="S212" s="6">
        <f>R212</f>
        <v>62.5</v>
      </c>
      <c r="T212" s="6" t="s">
        <v>925</v>
      </c>
      <c r="U212" s="6" t="s">
        <v>925</v>
      </c>
      <c r="V212" s="10"/>
      <c r="W212" s="30"/>
    </row>
    <row r="213" spans="1:23">
      <c r="A213" s="11" t="s">
        <v>187</v>
      </c>
      <c r="B213" s="11">
        <v>208</v>
      </c>
      <c r="C213" s="11" t="s">
        <v>779</v>
      </c>
      <c r="D213" s="11">
        <v>2</v>
      </c>
      <c r="E213" s="11">
        <v>660</v>
      </c>
      <c r="F213" s="29">
        <v>0.13469741902267501</v>
      </c>
      <c r="G213" s="14">
        <v>19.128374174783801</v>
      </c>
      <c r="H213" s="14">
        <v>14181.8669482106</v>
      </c>
      <c r="I213" s="6">
        <v>4</v>
      </c>
      <c r="J213" s="11">
        <v>330</v>
      </c>
      <c r="K213" s="11">
        <f t="shared" ref="K213:K218" si="15">E213/J213</f>
        <v>2</v>
      </c>
      <c r="L213" s="9">
        <v>0.5</v>
      </c>
      <c r="M213" s="16">
        <f>J213*L213</f>
        <v>165</v>
      </c>
      <c r="N213" s="10" t="s">
        <v>1076</v>
      </c>
      <c r="O213" s="26">
        <v>4.7142857142857146E-2</v>
      </c>
      <c r="P213" s="26">
        <v>1.2857142857142857E-2</v>
      </c>
      <c r="Q213" s="26">
        <v>57.142857142857146</v>
      </c>
      <c r="R213" s="10">
        <f>J213*0.02</f>
        <v>6.6000000000000005</v>
      </c>
      <c r="S213" s="10">
        <f>R213</f>
        <v>6.6000000000000005</v>
      </c>
      <c r="T213" s="10">
        <v>8</v>
      </c>
      <c r="U213" s="10">
        <v>8</v>
      </c>
      <c r="V213" s="10"/>
      <c r="W213" s="30"/>
    </row>
    <row r="214" spans="1:23" customFormat="1" ht="14.4">
      <c r="A214" s="11" t="s">
        <v>187</v>
      </c>
      <c r="B214" s="11">
        <v>208</v>
      </c>
      <c r="C214" s="11" t="s">
        <v>779</v>
      </c>
      <c r="D214" s="11">
        <v>3</v>
      </c>
      <c r="E214" s="11">
        <v>950</v>
      </c>
      <c r="F214" s="29">
        <v>0</v>
      </c>
      <c r="G214" s="14">
        <v>0</v>
      </c>
      <c r="H214" s="14">
        <v>0</v>
      </c>
      <c r="I214" s="6">
        <v>0</v>
      </c>
      <c r="J214" s="11">
        <v>50</v>
      </c>
      <c r="K214" s="11">
        <f t="shared" si="15"/>
        <v>19</v>
      </c>
      <c r="L214" s="9">
        <v>0</v>
      </c>
      <c r="M214" s="16">
        <v>0</v>
      </c>
      <c r="N214" s="10" t="s">
        <v>1076</v>
      </c>
      <c r="O214" s="26">
        <v>0</v>
      </c>
      <c r="P214" s="26">
        <v>2.4285714285714289E-2</v>
      </c>
      <c r="Q214" s="26">
        <v>0</v>
      </c>
      <c r="R214" s="10" t="s">
        <v>926</v>
      </c>
      <c r="S214" s="10" t="s">
        <v>926</v>
      </c>
      <c r="T214" s="10" t="s">
        <v>926</v>
      </c>
      <c r="U214" s="10" t="s">
        <v>926</v>
      </c>
      <c r="V214" s="30"/>
      <c r="W214" s="30"/>
    </row>
    <row r="215" spans="1:23">
      <c r="A215" s="11" t="s">
        <v>188</v>
      </c>
      <c r="B215" s="11">
        <v>209</v>
      </c>
      <c r="C215" s="11" t="s">
        <v>779</v>
      </c>
      <c r="D215" s="11">
        <v>2</v>
      </c>
      <c r="E215" s="11">
        <v>1980</v>
      </c>
      <c r="F215" s="29">
        <v>0.14269287909549799</v>
      </c>
      <c r="G215" s="14">
        <v>20.342404370713101</v>
      </c>
      <c r="H215" s="14">
        <v>14235.7329510777</v>
      </c>
      <c r="I215" s="6">
        <v>4</v>
      </c>
      <c r="J215" s="11">
        <v>330</v>
      </c>
      <c r="K215" s="11">
        <f t="shared" si="15"/>
        <v>6</v>
      </c>
      <c r="L215" s="9">
        <v>0.5</v>
      </c>
      <c r="M215" s="16">
        <f>J215*L215</f>
        <v>165</v>
      </c>
      <c r="N215" s="10" t="s">
        <v>1076</v>
      </c>
      <c r="O215" s="26">
        <v>4.7142857142857146E-2</v>
      </c>
      <c r="P215" s="26">
        <v>1.2857142857142857E-2</v>
      </c>
      <c r="Q215" s="26">
        <v>57.142857142857146</v>
      </c>
      <c r="R215" s="10">
        <f>J215*0.02</f>
        <v>6.6000000000000005</v>
      </c>
      <c r="S215" s="10">
        <f>R215</f>
        <v>6.6000000000000005</v>
      </c>
      <c r="T215" s="10">
        <v>8</v>
      </c>
      <c r="U215" s="10">
        <v>8</v>
      </c>
      <c r="V215" s="10"/>
      <c r="W215" s="30"/>
    </row>
    <row r="216" spans="1:23" customFormat="1" ht="14.4">
      <c r="A216" s="11" t="s">
        <v>188</v>
      </c>
      <c r="B216" s="11">
        <v>209</v>
      </c>
      <c r="C216" s="11" t="s">
        <v>779</v>
      </c>
      <c r="D216" s="11">
        <v>3</v>
      </c>
      <c r="E216" s="11">
        <v>1000</v>
      </c>
      <c r="F216" s="29">
        <v>0</v>
      </c>
      <c r="G216" s="14">
        <v>0</v>
      </c>
      <c r="H216" s="14">
        <v>0</v>
      </c>
      <c r="I216" s="6">
        <v>0</v>
      </c>
      <c r="J216" s="11">
        <v>50</v>
      </c>
      <c r="K216" s="11">
        <f t="shared" si="15"/>
        <v>20</v>
      </c>
      <c r="L216" s="9">
        <v>0</v>
      </c>
      <c r="M216" s="16">
        <v>0</v>
      </c>
      <c r="N216" s="10" t="s">
        <v>1076</v>
      </c>
      <c r="O216" s="26">
        <v>0</v>
      </c>
      <c r="P216" s="26">
        <v>2.4285714285714289E-2</v>
      </c>
      <c r="Q216" s="26">
        <v>0</v>
      </c>
      <c r="R216" s="10" t="s">
        <v>926</v>
      </c>
      <c r="S216" s="10" t="s">
        <v>926</v>
      </c>
      <c r="T216" s="10" t="s">
        <v>926</v>
      </c>
      <c r="U216" s="10" t="s">
        <v>926</v>
      </c>
      <c r="V216" s="30"/>
      <c r="W216" s="30"/>
    </row>
    <row r="217" spans="1:23" customFormat="1" ht="14.4">
      <c r="A217" s="11" t="s">
        <v>188</v>
      </c>
      <c r="B217" s="11">
        <v>209</v>
      </c>
      <c r="C217" s="11" t="s">
        <v>779</v>
      </c>
      <c r="D217" s="11">
        <v>4</v>
      </c>
      <c r="E217" s="11">
        <v>1400</v>
      </c>
      <c r="F217" s="29">
        <v>0</v>
      </c>
      <c r="G217" s="14">
        <v>0</v>
      </c>
      <c r="H217" s="14">
        <v>0</v>
      </c>
      <c r="I217" s="6">
        <v>0</v>
      </c>
      <c r="J217" s="11">
        <v>50</v>
      </c>
      <c r="K217" s="6">
        <f t="shared" si="15"/>
        <v>28</v>
      </c>
      <c r="L217" s="9">
        <v>0</v>
      </c>
      <c r="M217" s="16">
        <v>0</v>
      </c>
      <c r="N217" s="10" t="s">
        <v>1076</v>
      </c>
      <c r="O217" s="26">
        <v>0</v>
      </c>
      <c r="P217" s="26">
        <v>2.4285714285714289E-2</v>
      </c>
      <c r="Q217" s="26">
        <v>0</v>
      </c>
      <c r="R217" s="10" t="s">
        <v>926</v>
      </c>
      <c r="S217" s="10" t="s">
        <v>926</v>
      </c>
      <c r="T217" s="10" t="s">
        <v>926</v>
      </c>
      <c r="U217" s="10" t="s">
        <v>926</v>
      </c>
      <c r="V217" s="30"/>
      <c r="W217" s="30"/>
    </row>
    <row r="218" spans="1:23" customFormat="1" ht="14.4">
      <c r="A218" s="11" t="s">
        <v>189</v>
      </c>
      <c r="B218" s="11">
        <v>210</v>
      </c>
      <c r="C218" s="11" t="s">
        <v>779</v>
      </c>
      <c r="D218" s="11">
        <v>3</v>
      </c>
      <c r="E218" s="11">
        <v>950</v>
      </c>
      <c r="F218" s="29">
        <v>0</v>
      </c>
      <c r="G218" s="14">
        <v>0</v>
      </c>
      <c r="H218" s="14">
        <v>0</v>
      </c>
      <c r="I218" s="6">
        <v>0</v>
      </c>
      <c r="J218" s="11">
        <v>50</v>
      </c>
      <c r="K218" s="11">
        <f t="shared" si="15"/>
        <v>19</v>
      </c>
      <c r="L218" s="9">
        <v>0</v>
      </c>
      <c r="M218" s="16">
        <v>0</v>
      </c>
      <c r="N218" s="10" t="s">
        <v>1076</v>
      </c>
      <c r="O218" s="26">
        <v>0</v>
      </c>
      <c r="P218" s="26">
        <v>2.4285714285714289E-2</v>
      </c>
      <c r="Q218" s="26">
        <v>0</v>
      </c>
      <c r="R218" s="10" t="s">
        <v>926</v>
      </c>
      <c r="S218" s="10" t="s">
        <v>926</v>
      </c>
      <c r="T218" s="10" t="s">
        <v>926</v>
      </c>
      <c r="U218" s="10" t="s">
        <v>926</v>
      </c>
      <c r="V218" s="30"/>
      <c r="W218" s="30"/>
    </row>
  </sheetData>
  <sortState ref="A2:Y218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27"/>
  <sheetViews>
    <sheetView topLeftCell="A406" workbookViewId="0">
      <selection activeCell="F432" sqref="F432"/>
    </sheetView>
  </sheetViews>
  <sheetFormatPr defaultColWidth="9" defaultRowHeight="13.8"/>
  <cols>
    <col min="1" max="1" width="7.109375" style="23" customWidth="1"/>
    <col min="2" max="2" width="8.5546875" style="23" customWidth="1"/>
    <col min="3" max="3" width="14.88671875" style="23" customWidth="1"/>
    <col min="4" max="4" width="14.33203125" style="23" customWidth="1"/>
    <col min="5" max="5" width="16.6640625" style="23" customWidth="1"/>
    <col min="6" max="6" width="17.109375" style="23" customWidth="1"/>
    <col min="7" max="7" width="13.109375" style="23" customWidth="1"/>
    <col min="8" max="8" width="13.6640625" style="23" customWidth="1"/>
    <col min="9" max="9" width="15.33203125" style="23" customWidth="1"/>
    <col min="10" max="10" width="22.88671875" style="23" customWidth="1"/>
    <col min="11" max="13" width="18.33203125" style="23" bestFit="1" customWidth="1"/>
    <col min="14" max="14" width="26" style="23" customWidth="1"/>
    <col min="15" max="15" width="25.33203125" style="23" customWidth="1"/>
    <col min="16" max="16" width="28.88671875" style="23" customWidth="1"/>
    <col min="17" max="17" width="21.109375" style="23" customWidth="1"/>
    <col min="18" max="16384" width="9" style="23"/>
  </cols>
  <sheetData>
    <row r="1" spans="1:17" s="52" customFormat="1" ht="81.599999999999994" customHeight="1">
      <c r="A1" s="48" t="s">
        <v>788</v>
      </c>
      <c r="B1" s="48" t="s">
        <v>789</v>
      </c>
      <c r="C1" s="48" t="s">
        <v>790</v>
      </c>
      <c r="D1" s="48" t="s">
        <v>791</v>
      </c>
      <c r="E1" s="48" t="s">
        <v>792</v>
      </c>
      <c r="F1" s="48" t="s">
        <v>793</v>
      </c>
      <c r="G1" s="48" t="s">
        <v>794</v>
      </c>
      <c r="H1" s="48" t="s">
        <v>1083</v>
      </c>
      <c r="I1" s="48" t="s">
        <v>797</v>
      </c>
      <c r="J1" s="48" t="s">
        <v>1084</v>
      </c>
      <c r="K1" s="48" t="s">
        <v>1085</v>
      </c>
      <c r="L1" s="48" t="s">
        <v>795</v>
      </c>
      <c r="M1" s="48" t="s">
        <v>796</v>
      </c>
      <c r="N1" s="48" t="s">
        <v>1147</v>
      </c>
      <c r="O1" s="52" t="s">
        <v>1087</v>
      </c>
      <c r="P1" s="52" t="s">
        <v>1088</v>
      </c>
      <c r="Q1" s="52" t="s">
        <v>1086</v>
      </c>
    </row>
    <row r="2" spans="1:17">
      <c r="A2" s="23">
        <v>1</v>
      </c>
      <c r="B2" s="23" t="s">
        <v>206</v>
      </c>
      <c r="C2" s="23">
        <v>1</v>
      </c>
      <c r="D2" s="23">
        <v>6</v>
      </c>
      <c r="E2" s="23" t="s">
        <v>6</v>
      </c>
      <c r="F2" s="23" t="s">
        <v>11</v>
      </c>
      <c r="G2" s="36">
        <v>1.41E-3</v>
      </c>
      <c r="H2" s="36">
        <v>6.9999999999999994E-5</v>
      </c>
      <c r="I2" s="35">
        <v>1.0984609581782101</v>
      </c>
      <c r="J2" s="23">
        <v>4000</v>
      </c>
      <c r="K2" s="23">
        <v>750</v>
      </c>
      <c r="L2" s="23" t="s">
        <v>1076</v>
      </c>
      <c r="M2" s="23" t="s">
        <v>1076</v>
      </c>
      <c r="N2" s="23">
        <v>3</v>
      </c>
      <c r="O2" s="23">
        <v>305</v>
      </c>
      <c r="P2" s="36">
        <v>9.7599999999999992E-2</v>
      </c>
      <c r="Q2" s="23">
        <v>23</v>
      </c>
    </row>
    <row r="3" spans="1:17">
      <c r="A3" s="23">
        <v>2</v>
      </c>
      <c r="B3" s="23" t="s">
        <v>207</v>
      </c>
      <c r="C3" s="23">
        <v>1</v>
      </c>
      <c r="D3" s="23">
        <v>2</v>
      </c>
      <c r="E3" s="23" t="s">
        <v>6</v>
      </c>
      <c r="F3" s="23" t="s">
        <v>7</v>
      </c>
      <c r="G3" s="36">
        <v>3.4000000000000002E-4</v>
      </c>
      <c r="H3" s="36">
        <v>2.0000000000000002E-5</v>
      </c>
      <c r="I3" s="35">
        <v>0.858465940043873</v>
      </c>
      <c r="J3" s="23">
        <v>4000</v>
      </c>
      <c r="K3" s="23">
        <v>750</v>
      </c>
      <c r="L3" s="23" t="s">
        <v>1076</v>
      </c>
      <c r="M3" s="23" t="s">
        <v>1076</v>
      </c>
      <c r="N3" s="23">
        <v>3</v>
      </c>
      <c r="O3" s="23">
        <v>323</v>
      </c>
      <c r="P3" s="36">
        <v>0.10336000000000001</v>
      </c>
      <c r="Q3" s="23">
        <v>23</v>
      </c>
    </row>
    <row r="4" spans="1:17">
      <c r="A4" s="23">
        <v>3</v>
      </c>
      <c r="B4" s="23" t="s">
        <v>208</v>
      </c>
      <c r="C4" s="23">
        <v>2</v>
      </c>
      <c r="D4" s="23">
        <v>6</v>
      </c>
      <c r="E4" s="23" t="s">
        <v>7</v>
      </c>
      <c r="F4" s="23" t="s">
        <v>11</v>
      </c>
      <c r="G4" s="36">
        <v>2.5600000000000002E-3</v>
      </c>
      <c r="H4" s="36">
        <v>1.2E-4</v>
      </c>
      <c r="I4" s="35">
        <v>0.52008373263045504</v>
      </c>
      <c r="J4" s="23">
        <v>4000</v>
      </c>
      <c r="K4" s="23">
        <v>750</v>
      </c>
      <c r="L4" s="23" t="s">
        <v>1076</v>
      </c>
      <c r="M4" s="23" t="s">
        <v>1076</v>
      </c>
      <c r="N4" s="23">
        <v>3</v>
      </c>
      <c r="O4" s="23">
        <v>278</v>
      </c>
      <c r="P4" s="36">
        <v>8.8959999999999997E-2</v>
      </c>
      <c r="Q4" s="23">
        <v>23</v>
      </c>
    </row>
    <row r="5" spans="1:17">
      <c r="A5" s="23">
        <v>4</v>
      </c>
      <c r="B5" s="23" t="s">
        <v>209</v>
      </c>
      <c r="C5" s="23">
        <v>2</v>
      </c>
      <c r="D5" s="23">
        <v>6</v>
      </c>
      <c r="E5" s="23" t="s">
        <v>7</v>
      </c>
      <c r="F5" s="23" t="s">
        <v>11</v>
      </c>
      <c r="G5" s="36">
        <v>2.5600000000000002E-3</v>
      </c>
      <c r="H5" s="36">
        <v>1.2E-4</v>
      </c>
      <c r="I5" s="35">
        <v>0.52008373263045504</v>
      </c>
      <c r="J5" s="23">
        <v>4000</v>
      </c>
      <c r="K5" s="23">
        <v>750</v>
      </c>
      <c r="L5" s="23" t="s">
        <v>1076</v>
      </c>
      <c r="M5" s="23" t="s">
        <v>1076</v>
      </c>
      <c r="N5" s="23">
        <v>3</v>
      </c>
      <c r="O5" s="23">
        <v>278</v>
      </c>
      <c r="P5" s="36">
        <v>8.8959999999999997E-2</v>
      </c>
      <c r="Q5" s="23">
        <v>23</v>
      </c>
    </row>
    <row r="6" spans="1:17">
      <c r="A6" s="23">
        <v>5</v>
      </c>
      <c r="B6" s="23" t="s">
        <v>210</v>
      </c>
      <c r="C6" s="23">
        <v>3</v>
      </c>
      <c r="D6" s="23">
        <v>6</v>
      </c>
      <c r="E6" s="23" t="s">
        <v>8</v>
      </c>
      <c r="F6" s="23" t="s">
        <v>11</v>
      </c>
      <c r="G6" s="36">
        <v>1.6999999999999999E-3</v>
      </c>
      <c r="H6" s="36">
        <v>8.0000000000000007E-5</v>
      </c>
      <c r="I6" s="35">
        <v>0.241055258815144</v>
      </c>
      <c r="J6" s="23">
        <v>4000</v>
      </c>
      <c r="K6" s="23">
        <v>750</v>
      </c>
      <c r="L6" s="23" t="s">
        <v>1076</v>
      </c>
      <c r="M6" s="23" t="s">
        <v>1076</v>
      </c>
      <c r="N6" s="23">
        <v>3</v>
      </c>
      <c r="O6" s="23">
        <v>172</v>
      </c>
      <c r="P6" s="36">
        <v>5.5039999999999999E-2</v>
      </c>
      <c r="Q6" s="23">
        <v>23</v>
      </c>
    </row>
    <row r="7" spans="1:17">
      <c r="A7" s="23">
        <v>6</v>
      </c>
      <c r="B7" s="23" t="s">
        <v>211</v>
      </c>
      <c r="C7" s="23">
        <v>3</v>
      </c>
      <c r="D7" s="23">
        <v>4</v>
      </c>
      <c r="E7" s="23" t="s">
        <v>8</v>
      </c>
      <c r="F7" s="23" t="s">
        <v>9</v>
      </c>
      <c r="G7" s="36">
        <v>4.2999999999999999E-4</v>
      </c>
      <c r="H7" s="36">
        <v>2.0000000000000002E-5</v>
      </c>
      <c r="I7" s="35">
        <v>0.16349011053682</v>
      </c>
      <c r="J7" s="23">
        <v>4000</v>
      </c>
      <c r="K7" s="23">
        <v>750</v>
      </c>
      <c r="L7" s="23" t="s">
        <v>1076</v>
      </c>
      <c r="M7" s="23" t="s">
        <v>1076</v>
      </c>
      <c r="N7" s="23">
        <v>3</v>
      </c>
      <c r="O7" s="23">
        <v>270</v>
      </c>
      <c r="P7" s="36">
        <v>8.6400000000000005E-2</v>
      </c>
      <c r="Q7" s="23">
        <v>23</v>
      </c>
    </row>
    <row r="8" spans="1:17">
      <c r="A8" s="23">
        <v>7</v>
      </c>
      <c r="B8" s="23" t="s">
        <v>212</v>
      </c>
      <c r="C8" s="23">
        <v>4</v>
      </c>
      <c r="D8" s="23">
        <v>6</v>
      </c>
      <c r="E8" s="23" t="s">
        <v>9</v>
      </c>
      <c r="F8" s="23" t="s">
        <v>11</v>
      </c>
      <c r="G8" s="36">
        <v>1.6999999999999999E-3</v>
      </c>
      <c r="H8" s="36">
        <v>8.0000000000000007E-5</v>
      </c>
      <c r="I8" s="35">
        <v>0.18845940493039301</v>
      </c>
      <c r="J8" s="23">
        <v>4000</v>
      </c>
      <c r="K8" s="23">
        <v>750</v>
      </c>
      <c r="L8" s="23" t="s">
        <v>1076</v>
      </c>
      <c r="M8" s="23" t="s">
        <v>1076</v>
      </c>
      <c r="N8" s="23">
        <v>3</v>
      </c>
      <c r="O8" s="23">
        <v>317</v>
      </c>
      <c r="P8" s="36">
        <v>0.10144</v>
      </c>
      <c r="Q8" s="23">
        <v>23</v>
      </c>
    </row>
    <row r="9" spans="1:17">
      <c r="A9" s="23">
        <v>8</v>
      </c>
      <c r="B9" s="23" t="s">
        <v>213</v>
      </c>
      <c r="C9" s="23">
        <v>4</v>
      </c>
      <c r="D9" s="23">
        <v>5</v>
      </c>
      <c r="E9" s="23" t="s">
        <v>9</v>
      </c>
      <c r="F9" s="23" t="s">
        <v>10</v>
      </c>
      <c r="G9" s="36">
        <v>3.4099999999999998E-3</v>
      </c>
      <c r="H9" s="36">
        <v>1.6000000000000001E-4</v>
      </c>
      <c r="I9" s="35">
        <v>0.27209323424619403</v>
      </c>
      <c r="J9" s="23">
        <v>4000</v>
      </c>
      <c r="K9" s="23">
        <v>750</v>
      </c>
      <c r="L9" s="23" t="s">
        <v>1076</v>
      </c>
      <c r="M9" s="23" t="s">
        <v>1076</v>
      </c>
      <c r="N9" s="23">
        <v>3</v>
      </c>
      <c r="O9" s="23">
        <v>328</v>
      </c>
      <c r="P9" s="36">
        <v>0.10496</v>
      </c>
      <c r="Q9" s="23">
        <v>23</v>
      </c>
    </row>
    <row r="10" spans="1:17">
      <c r="A10" s="23">
        <v>9</v>
      </c>
      <c r="B10" s="23" t="s">
        <v>214</v>
      </c>
      <c r="C10" s="23">
        <v>5</v>
      </c>
      <c r="D10" s="23">
        <v>6</v>
      </c>
      <c r="E10" s="23" t="s">
        <v>10</v>
      </c>
      <c r="F10" s="23" t="s">
        <v>11</v>
      </c>
      <c r="G10" s="36">
        <v>3.4000000000000002E-4</v>
      </c>
      <c r="H10" s="36">
        <v>2.0000000000000002E-5</v>
      </c>
      <c r="I10" s="35">
        <v>0.44043091630875097</v>
      </c>
      <c r="J10" s="23">
        <v>4000</v>
      </c>
      <c r="K10" s="23">
        <v>750</v>
      </c>
      <c r="L10" s="23" t="s">
        <v>1076</v>
      </c>
      <c r="M10" s="23" t="s">
        <v>1076</v>
      </c>
      <c r="N10" s="23">
        <v>3</v>
      </c>
      <c r="O10" s="23">
        <v>119</v>
      </c>
      <c r="P10" s="36">
        <v>3.8079999999999996E-2</v>
      </c>
      <c r="Q10" s="23">
        <v>23</v>
      </c>
    </row>
    <row r="11" spans="1:17">
      <c r="A11" s="23">
        <v>10</v>
      </c>
      <c r="B11" s="23" t="s">
        <v>215</v>
      </c>
      <c r="C11" s="23">
        <v>6</v>
      </c>
      <c r="D11" s="23">
        <v>8</v>
      </c>
      <c r="E11" s="23" t="s">
        <v>11</v>
      </c>
      <c r="F11" s="23" t="s">
        <v>13</v>
      </c>
      <c r="G11" s="36">
        <v>5.11E-3</v>
      </c>
      <c r="H11" s="36">
        <v>2.4000000000000001E-4</v>
      </c>
      <c r="I11" s="35">
        <v>0.41681311606487897</v>
      </c>
      <c r="J11" s="23">
        <v>4000</v>
      </c>
      <c r="K11" s="23">
        <v>750</v>
      </c>
      <c r="L11" s="23" t="s">
        <v>1076</v>
      </c>
      <c r="M11" s="23" t="s">
        <v>1076</v>
      </c>
      <c r="N11" s="23">
        <v>3</v>
      </c>
      <c r="O11" s="23">
        <v>218</v>
      </c>
      <c r="P11" s="36">
        <v>6.9760000000000003E-2</v>
      </c>
      <c r="Q11" s="23">
        <v>23</v>
      </c>
    </row>
    <row r="12" spans="1:17">
      <c r="A12" s="23">
        <v>11</v>
      </c>
      <c r="B12" s="23" t="s">
        <v>216</v>
      </c>
      <c r="C12" s="23">
        <v>6</v>
      </c>
      <c r="D12" s="23">
        <v>8</v>
      </c>
      <c r="E12" s="23" t="s">
        <v>11</v>
      </c>
      <c r="F12" s="23" t="s">
        <v>13</v>
      </c>
      <c r="G12" s="36">
        <v>5.11E-3</v>
      </c>
      <c r="H12" s="36">
        <v>2.4000000000000001E-4</v>
      </c>
      <c r="I12" s="35">
        <v>0.41681311606487897</v>
      </c>
      <c r="J12" s="23">
        <v>4000</v>
      </c>
      <c r="K12" s="23">
        <v>750</v>
      </c>
      <c r="L12" s="23" t="s">
        <v>1076</v>
      </c>
      <c r="M12" s="23" t="s">
        <v>1076</v>
      </c>
      <c r="N12" s="23">
        <v>3</v>
      </c>
      <c r="O12" s="23">
        <v>218</v>
      </c>
      <c r="P12" s="36">
        <v>6.9760000000000003E-2</v>
      </c>
      <c r="Q12" s="23">
        <v>23</v>
      </c>
    </row>
    <row r="13" spans="1:17">
      <c r="A13" s="23">
        <v>12</v>
      </c>
      <c r="B13" s="23" t="s">
        <v>217</v>
      </c>
      <c r="C13" s="23">
        <v>6</v>
      </c>
      <c r="D13" s="23">
        <v>8</v>
      </c>
      <c r="E13" s="23" t="s">
        <v>11</v>
      </c>
      <c r="F13" s="23" t="s">
        <v>13</v>
      </c>
      <c r="G13" s="36">
        <v>5.11E-3</v>
      </c>
      <c r="H13" s="36">
        <v>2.4000000000000001E-4</v>
      </c>
      <c r="I13" s="35">
        <v>0.41681311606487897</v>
      </c>
      <c r="J13" s="23">
        <v>4000</v>
      </c>
      <c r="K13" s="23">
        <v>750</v>
      </c>
      <c r="L13" s="23" t="s">
        <v>1076</v>
      </c>
      <c r="M13" s="23" t="s">
        <v>1076</v>
      </c>
      <c r="N13" s="23">
        <v>3</v>
      </c>
      <c r="O13" s="23">
        <v>218</v>
      </c>
      <c r="P13" s="36">
        <v>6.9760000000000003E-2</v>
      </c>
      <c r="Q13" s="23">
        <v>23</v>
      </c>
    </row>
    <row r="14" spans="1:17">
      <c r="A14" s="23">
        <v>13</v>
      </c>
      <c r="B14" s="23" t="s">
        <v>218</v>
      </c>
      <c r="C14" s="23">
        <v>7</v>
      </c>
      <c r="D14" s="23">
        <v>8</v>
      </c>
      <c r="E14" s="23" t="s">
        <v>12</v>
      </c>
      <c r="F14" s="23" t="s">
        <v>13</v>
      </c>
      <c r="G14" s="36">
        <v>1.2800000000000001E-3</v>
      </c>
      <c r="H14" s="36">
        <v>6.0000000000000002E-5</v>
      </c>
      <c r="I14" s="35">
        <v>0.20014132725921299</v>
      </c>
      <c r="J14" s="23">
        <v>4000</v>
      </c>
      <c r="K14" s="23">
        <v>750</v>
      </c>
      <c r="L14" s="23" t="s">
        <v>1076</v>
      </c>
      <c r="M14" s="23" t="s">
        <v>1076</v>
      </c>
      <c r="N14" s="23">
        <v>3</v>
      </c>
      <c r="O14" s="23">
        <v>318</v>
      </c>
      <c r="P14" s="36">
        <v>0.10176</v>
      </c>
      <c r="Q14" s="23">
        <v>23</v>
      </c>
    </row>
    <row r="15" spans="1:17">
      <c r="A15" s="23">
        <v>14</v>
      </c>
      <c r="B15" s="23" t="s">
        <v>219</v>
      </c>
      <c r="C15" s="23">
        <v>8</v>
      </c>
      <c r="D15" s="23">
        <v>14</v>
      </c>
      <c r="E15" s="23" t="s">
        <v>13</v>
      </c>
      <c r="F15" s="23" t="s">
        <v>19</v>
      </c>
      <c r="G15" s="36">
        <v>5.11E-3</v>
      </c>
      <c r="H15" s="36">
        <v>2.4000000000000001E-4</v>
      </c>
      <c r="I15" s="35">
        <v>0.25384059926434299</v>
      </c>
      <c r="J15" s="23">
        <v>4000</v>
      </c>
      <c r="K15" s="23">
        <v>750</v>
      </c>
      <c r="L15" s="23" t="s">
        <v>1076</v>
      </c>
      <c r="M15" s="23" t="s">
        <v>1076</v>
      </c>
      <c r="N15" s="23">
        <v>3</v>
      </c>
      <c r="O15" s="23">
        <v>147</v>
      </c>
      <c r="P15" s="36">
        <v>4.7039999999999998E-2</v>
      </c>
      <c r="Q15" s="23">
        <v>23</v>
      </c>
    </row>
    <row r="16" spans="1:17">
      <c r="A16" s="23">
        <v>15</v>
      </c>
      <c r="B16" s="23" t="s">
        <v>220</v>
      </c>
      <c r="C16" s="23">
        <v>8</v>
      </c>
      <c r="D16" s="23">
        <v>14</v>
      </c>
      <c r="E16" s="23" t="s">
        <v>13</v>
      </c>
      <c r="F16" s="23" t="s">
        <v>19</v>
      </c>
      <c r="G16" s="36">
        <v>5.11E-3</v>
      </c>
      <c r="H16" s="36">
        <v>2.4000000000000001E-4</v>
      </c>
      <c r="I16" s="35">
        <v>0.25384059926434299</v>
      </c>
      <c r="J16" s="23">
        <v>4000</v>
      </c>
      <c r="K16" s="23">
        <v>750</v>
      </c>
      <c r="L16" s="23" t="s">
        <v>1076</v>
      </c>
      <c r="M16" s="23" t="s">
        <v>1076</v>
      </c>
      <c r="N16" s="23">
        <v>3</v>
      </c>
      <c r="O16" s="23">
        <v>147</v>
      </c>
      <c r="P16" s="36">
        <v>4.7039999999999998E-2</v>
      </c>
      <c r="Q16" s="23">
        <v>23</v>
      </c>
    </row>
    <row r="17" spans="1:17">
      <c r="A17" s="23">
        <v>16</v>
      </c>
      <c r="B17" s="23" t="s">
        <v>221</v>
      </c>
      <c r="C17" s="23">
        <v>9</v>
      </c>
      <c r="D17" s="23">
        <v>37</v>
      </c>
      <c r="E17" s="23" t="s">
        <v>14</v>
      </c>
      <c r="F17" s="23" t="s">
        <v>620</v>
      </c>
      <c r="G17" s="36">
        <v>4.8700000000000002E-3</v>
      </c>
      <c r="H17" s="36">
        <v>8.1999999999999998E-4</v>
      </c>
      <c r="I17" s="35">
        <v>1.0022864320002201</v>
      </c>
      <c r="J17" s="23">
        <v>700</v>
      </c>
      <c r="K17" s="23">
        <v>330</v>
      </c>
      <c r="L17" s="23" t="s">
        <v>1076</v>
      </c>
      <c r="M17" s="23" t="s">
        <v>1076</v>
      </c>
      <c r="N17" s="23">
        <v>2</v>
      </c>
      <c r="O17" s="23">
        <v>117</v>
      </c>
      <c r="P17" s="36">
        <v>8.3069999999999991E-2</v>
      </c>
      <c r="Q17" s="23">
        <v>2</v>
      </c>
    </row>
    <row r="18" spans="1:17">
      <c r="A18" s="23">
        <v>17</v>
      </c>
      <c r="B18" s="23" t="s">
        <v>222</v>
      </c>
      <c r="C18" s="23">
        <v>9</v>
      </c>
      <c r="D18" s="23">
        <v>37</v>
      </c>
      <c r="E18" s="23" t="s">
        <v>14</v>
      </c>
      <c r="F18" s="23" t="s">
        <v>607</v>
      </c>
      <c r="G18" s="36">
        <v>4.8700000000000002E-3</v>
      </c>
      <c r="H18" s="36">
        <v>8.1999999999999998E-4</v>
      </c>
      <c r="I18" s="35">
        <v>1.0022864320002201</v>
      </c>
      <c r="J18" s="23">
        <v>700</v>
      </c>
      <c r="K18" s="23">
        <v>330</v>
      </c>
      <c r="L18" s="23" t="s">
        <v>1076</v>
      </c>
      <c r="M18" s="23" t="s">
        <v>1076</v>
      </c>
      <c r="N18" s="23">
        <v>2</v>
      </c>
      <c r="O18" s="23">
        <v>117</v>
      </c>
      <c r="P18" s="36">
        <v>8.3069999999999991E-2</v>
      </c>
      <c r="Q18" s="23">
        <v>2</v>
      </c>
    </row>
    <row r="19" spans="1:17">
      <c r="A19" s="23">
        <v>18</v>
      </c>
      <c r="B19" s="23" t="s">
        <v>223</v>
      </c>
      <c r="C19" s="23">
        <v>9</v>
      </c>
      <c r="D19" s="23">
        <v>10</v>
      </c>
      <c r="E19" s="23" t="s">
        <v>14</v>
      </c>
      <c r="F19" s="23" t="s">
        <v>15</v>
      </c>
      <c r="G19" s="36">
        <v>4.8700000000000002E-3</v>
      </c>
      <c r="H19" s="36">
        <v>8.1999999999999998E-4</v>
      </c>
      <c r="I19" s="35">
        <v>1.0022864320002201</v>
      </c>
      <c r="J19" s="23">
        <v>700</v>
      </c>
      <c r="K19" s="23">
        <v>330</v>
      </c>
      <c r="L19" s="23" t="s">
        <v>1076</v>
      </c>
      <c r="M19" s="23" t="s">
        <v>1076</v>
      </c>
      <c r="N19" s="23">
        <v>2</v>
      </c>
      <c r="O19" s="23">
        <v>106</v>
      </c>
      <c r="P19" s="36">
        <v>7.5259999999999994E-2</v>
      </c>
      <c r="Q19" s="23">
        <v>2</v>
      </c>
    </row>
    <row r="20" spans="1:17">
      <c r="A20" s="23">
        <v>19</v>
      </c>
      <c r="B20" s="23" t="s">
        <v>224</v>
      </c>
      <c r="C20" s="23">
        <v>9</v>
      </c>
      <c r="D20" s="23">
        <v>10</v>
      </c>
      <c r="E20" s="23" t="s">
        <v>14</v>
      </c>
      <c r="F20" s="23" t="s">
        <v>15</v>
      </c>
      <c r="G20" s="36">
        <v>4.8700000000000002E-3</v>
      </c>
      <c r="H20" s="36">
        <v>8.1999999999999998E-4</v>
      </c>
      <c r="I20" s="35">
        <v>1.0022864320002201</v>
      </c>
      <c r="J20" s="23">
        <v>700</v>
      </c>
      <c r="K20" s="23">
        <v>330</v>
      </c>
      <c r="L20" s="23" t="s">
        <v>1076</v>
      </c>
      <c r="M20" s="23" t="s">
        <v>1076</v>
      </c>
      <c r="N20" s="23">
        <v>2</v>
      </c>
      <c r="O20" s="23">
        <v>106</v>
      </c>
      <c r="P20" s="36">
        <v>7.5259999999999994E-2</v>
      </c>
      <c r="Q20" s="23">
        <v>2</v>
      </c>
    </row>
    <row r="21" spans="1:17">
      <c r="A21" s="23">
        <v>20</v>
      </c>
      <c r="B21" s="23" t="s">
        <v>225</v>
      </c>
      <c r="C21" s="23">
        <v>10</v>
      </c>
      <c r="D21" s="23">
        <v>37</v>
      </c>
      <c r="E21" s="23" t="s">
        <v>15</v>
      </c>
      <c r="F21" s="23" t="s">
        <v>620</v>
      </c>
      <c r="G21" s="36">
        <v>1.094E-2</v>
      </c>
      <c r="H21" s="36">
        <v>1.6000000000000001E-3</v>
      </c>
      <c r="I21" s="35">
        <v>0.68121865217030897</v>
      </c>
      <c r="J21" s="23">
        <v>700</v>
      </c>
      <c r="K21" s="23">
        <v>330</v>
      </c>
      <c r="L21" s="23" t="s">
        <v>1076</v>
      </c>
      <c r="M21" s="23" t="s">
        <v>1076</v>
      </c>
      <c r="N21" s="23">
        <v>2</v>
      </c>
      <c r="O21" s="23">
        <v>137</v>
      </c>
      <c r="P21" s="36">
        <v>9.7269999999999995E-2</v>
      </c>
      <c r="Q21" s="23">
        <v>2</v>
      </c>
    </row>
    <row r="22" spans="1:17">
      <c r="A22" s="23">
        <v>21</v>
      </c>
      <c r="B22" s="23" t="s">
        <v>226</v>
      </c>
      <c r="C22" s="23">
        <v>10</v>
      </c>
      <c r="D22" s="23">
        <v>11</v>
      </c>
      <c r="E22" s="23" t="s">
        <v>15</v>
      </c>
      <c r="F22" s="23" t="s">
        <v>16</v>
      </c>
      <c r="G22" s="36">
        <v>1.103E-2</v>
      </c>
      <c r="H22" s="36">
        <v>1.82E-3</v>
      </c>
      <c r="I22" s="35">
        <v>0.64123137758234205</v>
      </c>
      <c r="J22" s="23">
        <v>700</v>
      </c>
      <c r="K22" s="23">
        <v>330</v>
      </c>
      <c r="L22" s="23" t="s">
        <v>1076</v>
      </c>
      <c r="M22" s="23" t="s">
        <v>1076</v>
      </c>
      <c r="N22" s="23">
        <v>2</v>
      </c>
      <c r="O22" s="23">
        <v>126</v>
      </c>
      <c r="P22" s="36">
        <v>8.9459999999999998E-2</v>
      </c>
      <c r="Q22" s="23">
        <v>2</v>
      </c>
    </row>
    <row r="23" spans="1:17">
      <c r="A23" s="23">
        <v>22</v>
      </c>
      <c r="B23" s="23" t="s">
        <v>227</v>
      </c>
      <c r="C23" s="23">
        <v>11</v>
      </c>
      <c r="D23" s="23">
        <v>37</v>
      </c>
      <c r="E23" s="23" t="s">
        <v>16</v>
      </c>
      <c r="F23" s="23" t="s">
        <v>620</v>
      </c>
      <c r="G23" s="36">
        <v>7.0699999999999999E-3</v>
      </c>
      <c r="H23" s="36">
        <v>1.1999999999999999E-3</v>
      </c>
      <c r="I23" s="35">
        <v>0.44721616928978097</v>
      </c>
      <c r="J23" s="23">
        <v>700</v>
      </c>
      <c r="K23" s="23">
        <v>330</v>
      </c>
      <c r="L23" s="23" t="s">
        <v>1076</v>
      </c>
      <c r="M23" s="23" t="s">
        <v>1076</v>
      </c>
      <c r="N23" s="23">
        <v>2</v>
      </c>
      <c r="O23" s="23">
        <v>108</v>
      </c>
      <c r="P23" s="36">
        <v>7.6679999999999998E-2</v>
      </c>
      <c r="Q23" s="23">
        <v>2</v>
      </c>
    </row>
    <row r="24" spans="1:17">
      <c r="A24" s="23">
        <v>23</v>
      </c>
      <c r="B24" s="23" t="s">
        <v>228</v>
      </c>
      <c r="C24" s="23">
        <v>11</v>
      </c>
      <c r="D24" s="23">
        <v>37</v>
      </c>
      <c r="E24" s="23" t="s">
        <v>16</v>
      </c>
      <c r="F24" s="23" t="s">
        <v>620</v>
      </c>
      <c r="G24" s="36">
        <v>7.0699999999999999E-3</v>
      </c>
      <c r="H24" s="36">
        <v>1.1999999999999999E-3</v>
      </c>
      <c r="I24" s="35">
        <v>0.44721616928978097</v>
      </c>
      <c r="J24" s="23">
        <v>700</v>
      </c>
      <c r="K24" s="23">
        <v>330</v>
      </c>
      <c r="L24" s="23" t="s">
        <v>1076</v>
      </c>
      <c r="M24" s="23" t="s">
        <v>1076</v>
      </c>
      <c r="N24" s="23">
        <v>2</v>
      </c>
      <c r="O24" s="23">
        <v>108</v>
      </c>
      <c r="P24" s="36">
        <v>7.6679999999999998E-2</v>
      </c>
      <c r="Q24" s="23">
        <v>2</v>
      </c>
    </row>
    <row r="25" spans="1:17">
      <c r="A25" s="23">
        <v>24</v>
      </c>
      <c r="B25" s="23" t="s">
        <v>229</v>
      </c>
      <c r="C25" s="23">
        <v>12</v>
      </c>
      <c r="D25" s="23">
        <v>14</v>
      </c>
      <c r="E25" s="23" t="s">
        <v>17</v>
      </c>
      <c r="F25" s="23" t="s">
        <v>19</v>
      </c>
      <c r="G25" s="36">
        <v>8.4999999999999995E-4</v>
      </c>
      <c r="H25" s="36">
        <v>4.0000000000000003E-5</v>
      </c>
      <c r="I25" s="35">
        <v>0.61639656628393202</v>
      </c>
      <c r="J25" s="23">
        <v>4000</v>
      </c>
      <c r="K25" s="23">
        <v>750</v>
      </c>
      <c r="L25" s="23" t="s">
        <v>1076</v>
      </c>
      <c r="M25" s="23" t="s">
        <v>1076</v>
      </c>
      <c r="N25" s="23">
        <v>3</v>
      </c>
      <c r="O25" s="23">
        <v>152</v>
      </c>
      <c r="P25" s="36">
        <v>4.8640000000000003E-2</v>
      </c>
      <c r="Q25" s="23">
        <v>23</v>
      </c>
    </row>
    <row r="26" spans="1:17">
      <c r="A26" s="23">
        <v>25</v>
      </c>
      <c r="B26" s="23" t="s">
        <v>230</v>
      </c>
      <c r="C26" s="23">
        <v>13</v>
      </c>
      <c r="D26" s="23">
        <v>14</v>
      </c>
      <c r="E26" s="23" t="s">
        <v>18</v>
      </c>
      <c r="F26" s="23" t="s">
        <v>19</v>
      </c>
      <c r="G26" s="36">
        <v>1.2319999999999999E-2</v>
      </c>
      <c r="H26" s="36">
        <v>2.4299999999999999E-3</v>
      </c>
      <c r="I26" s="35">
        <v>0.17458893810859999</v>
      </c>
      <c r="J26" s="23">
        <v>4000</v>
      </c>
      <c r="K26" s="23">
        <v>750</v>
      </c>
      <c r="L26" s="23" t="s">
        <v>1076</v>
      </c>
      <c r="M26" s="23" t="s">
        <v>1076</v>
      </c>
      <c r="N26" s="23">
        <v>3</v>
      </c>
      <c r="O26" s="23">
        <v>252</v>
      </c>
      <c r="P26" s="36">
        <v>8.0640000000000003E-2</v>
      </c>
      <c r="Q26" s="23">
        <v>23</v>
      </c>
    </row>
    <row r="27" spans="1:17">
      <c r="A27" s="23">
        <v>26</v>
      </c>
      <c r="B27" s="23" t="s">
        <v>231</v>
      </c>
      <c r="C27" s="23">
        <v>14</v>
      </c>
      <c r="D27" s="23">
        <v>17</v>
      </c>
      <c r="E27" s="23" t="s">
        <v>19</v>
      </c>
      <c r="F27" s="23" t="s">
        <v>22</v>
      </c>
      <c r="G27" s="36">
        <v>1.6000000000000001E-3</v>
      </c>
      <c r="H27" s="36">
        <v>1E-4</v>
      </c>
      <c r="I27" s="35">
        <v>1.0321261763093501</v>
      </c>
      <c r="J27" s="23">
        <v>4000</v>
      </c>
      <c r="K27" s="23">
        <v>750</v>
      </c>
      <c r="L27" s="23" t="s">
        <v>1076</v>
      </c>
      <c r="M27" s="23" t="s">
        <v>1076</v>
      </c>
      <c r="N27" s="23">
        <v>3</v>
      </c>
      <c r="O27" s="23">
        <v>266</v>
      </c>
      <c r="P27" s="36">
        <v>8.5120000000000001E-2</v>
      </c>
      <c r="Q27" s="23">
        <v>23</v>
      </c>
    </row>
    <row r="28" spans="1:17">
      <c r="A28" s="23">
        <v>27</v>
      </c>
      <c r="B28" s="23" t="s">
        <v>232</v>
      </c>
      <c r="C28" s="23">
        <v>14</v>
      </c>
      <c r="D28" s="23">
        <v>17</v>
      </c>
      <c r="E28" s="23" t="s">
        <v>19</v>
      </c>
      <c r="F28" s="23" t="s">
        <v>22</v>
      </c>
      <c r="G28" s="36">
        <v>1.6000000000000001E-3</v>
      </c>
      <c r="H28" s="36">
        <v>1E-4</v>
      </c>
      <c r="I28" s="35">
        <v>1.0321261763093501</v>
      </c>
      <c r="J28" s="23">
        <v>4000</v>
      </c>
      <c r="K28" s="23">
        <v>750</v>
      </c>
      <c r="L28" s="23" t="s">
        <v>1076</v>
      </c>
      <c r="M28" s="23" t="s">
        <v>1076</v>
      </c>
      <c r="N28" s="23">
        <v>3</v>
      </c>
      <c r="O28" s="23">
        <v>266</v>
      </c>
      <c r="P28" s="36">
        <v>8.5120000000000001E-2</v>
      </c>
      <c r="Q28" s="23">
        <v>23</v>
      </c>
    </row>
    <row r="29" spans="1:17">
      <c r="A29" s="23">
        <v>28</v>
      </c>
      <c r="B29" s="23" t="s">
        <v>233</v>
      </c>
      <c r="C29" s="23">
        <v>15</v>
      </c>
      <c r="D29" s="23">
        <v>38</v>
      </c>
      <c r="E29" s="23" t="s">
        <v>621</v>
      </c>
      <c r="F29" s="23" t="s">
        <v>622</v>
      </c>
      <c r="G29" s="36">
        <v>1.6999999999999999E-3</v>
      </c>
      <c r="H29" s="36">
        <v>1E-4</v>
      </c>
      <c r="I29" s="35">
        <v>0.55799420351802098</v>
      </c>
      <c r="J29" s="23">
        <v>700</v>
      </c>
      <c r="K29" s="23">
        <v>330</v>
      </c>
      <c r="L29" s="23" t="s">
        <v>1076</v>
      </c>
      <c r="M29" s="23" t="s">
        <v>1076</v>
      </c>
      <c r="N29" s="23">
        <v>2</v>
      </c>
      <c r="O29" s="23">
        <v>103</v>
      </c>
      <c r="P29" s="36">
        <v>7.3130000000000001E-2</v>
      </c>
      <c r="Q29" s="23">
        <v>2</v>
      </c>
    </row>
    <row r="30" spans="1:17">
      <c r="A30" s="23">
        <v>29</v>
      </c>
      <c r="B30" s="23" t="s">
        <v>234</v>
      </c>
      <c r="C30" s="23">
        <v>15</v>
      </c>
      <c r="D30" s="23">
        <v>38</v>
      </c>
      <c r="E30" s="23" t="s">
        <v>20</v>
      </c>
      <c r="F30" s="23" t="s">
        <v>623</v>
      </c>
      <c r="G30" s="36">
        <v>1.6999999999999999E-3</v>
      </c>
      <c r="H30" s="36">
        <v>1E-4</v>
      </c>
      <c r="I30" s="35">
        <v>0.55799420351802098</v>
      </c>
      <c r="J30" s="23">
        <v>700</v>
      </c>
      <c r="K30" s="23">
        <v>330</v>
      </c>
      <c r="L30" s="23" t="s">
        <v>1076</v>
      </c>
      <c r="M30" s="23" t="s">
        <v>1076</v>
      </c>
      <c r="N30" s="23">
        <v>2</v>
      </c>
      <c r="O30" s="23">
        <v>103</v>
      </c>
      <c r="P30" s="36">
        <v>7.3130000000000001E-2</v>
      </c>
      <c r="Q30" s="23">
        <v>2</v>
      </c>
    </row>
    <row r="31" spans="1:17">
      <c r="A31" s="23">
        <v>30</v>
      </c>
      <c r="B31" s="23" t="s">
        <v>235</v>
      </c>
      <c r="C31" s="23">
        <v>16</v>
      </c>
      <c r="D31" s="23">
        <v>38</v>
      </c>
      <c r="E31" s="23" t="s">
        <v>21</v>
      </c>
      <c r="F31" s="23" t="s">
        <v>622</v>
      </c>
      <c r="G31" s="36">
        <v>1.6999999999999999E-3</v>
      </c>
      <c r="H31" s="36">
        <v>1E-4</v>
      </c>
      <c r="I31" s="35">
        <v>0.55799420351802098</v>
      </c>
      <c r="J31" s="23">
        <v>700</v>
      </c>
      <c r="K31" s="23">
        <v>330</v>
      </c>
      <c r="L31" s="23" t="s">
        <v>1076</v>
      </c>
      <c r="M31" s="23" t="s">
        <v>1076</v>
      </c>
      <c r="N31" s="23">
        <v>3</v>
      </c>
      <c r="O31" s="23">
        <v>91</v>
      </c>
      <c r="P31" s="36">
        <v>6.4610000000000001E-2</v>
      </c>
      <c r="Q31" s="23">
        <v>2</v>
      </c>
    </row>
    <row r="32" spans="1:17">
      <c r="A32" s="23">
        <v>31</v>
      </c>
      <c r="B32" s="23" t="s">
        <v>236</v>
      </c>
      <c r="C32" s="23">
        <v>16</v>
      </c>
      <c r="D32" s="23">
        <v>38</v>
      </c>
      <c r="E32" s="23" t="s">
        <v>21</v>
      </c>
      <c r="F32" s="23" t="s">
        <v>622</v>
      </c>
      <c r="G32" s="36">
        <v>1.6999999999999999E-3</v>
      </c>
      <c r="H32" s="36">
        <v>1E-4</v>
      </c>
      <c r="I32" s="35">
        <v>0.55799420351802098</v>
      </c>
      <c r="J32" s="23">
        <v>700</v>
      </c>
      <c r="K32" s="23">
        <v>330</v>
      </c>
      <c r="L32" s="23" t="s">
        <v>1076</v>
      </c>
      <c r="M32" s="23" t="s">
        <v>1076</v>
      </c>
      <c r="N32" s="23">
        <v>3</v>
      </c>
      <c r="O32" s="23">
        <v>91</v>
      </c>
      <c r="P32" s="36">
        <v>6.4610000000000001E-2</v>
      </c>
      <c r="Q32" s="23">
        <v>2</v>
      </c>
    </row>
    <row r="33" spans="1:17">
      <c r="A33" s="23">
        <v>32</v>
      </c>
      <c r="B33" s="23" t="s">
        <v>237</v>
      </c>
      <c r="C33" s="23">
        <v>37</v>
      </c>
      <c r="D33" s="23">
        <v>16</v>
      </c>
      <c r="E33" s="23" t="s">
        <v>624</v>
      </c>
      <c r="F33" s="23" t="s">
        <v>21</v>
      </c>
      <c r="G33" s="36">
        <v>2.0250000000000001E-2</v>
      </c>
      <c r="H33" s="36">
        <v>2.5699999999999998E-3</v>
      </c>
      <c r="I33" s="35">
        <v>0.95957277183452006</v>
      </c>
      <c r="J33" s="23">
        <v>700</v>
      </c>
      <c r="K33" s="23">
        <v>330</v>
      </c>
      <c r="L33" s="23" t="s">
        <v>1076</v>
      </c>
      <c r="M33" s="23" t="s">
        <v>1076</v>
      </c>
      <c r="N33" s="23">
        <v>3</v>
      </c>
      <c r="O33" s="23">
        <v>113</v>
      </c>
      <c r="P33" s="36">
        <v>8.0229999999999982E-2</v>
      </c>
      <c r="Q33" s="23">
        <v>2</v>
      </c>
    </row>
    <row r="34" spans="1:17">
      <c r="A34" s="23">
        <v>33</v>
      </c>
      <c r="B34" s="23" t="s">
        <v>238</v>
      </c>
      <c r="C34" s="23">
        <v>17</v>
      </c>
      <c r="D34" s="23">
        <v>19</v>
      </c>
      <c r="E34" s="23" t="s">
        <v>22</v>
      </c>
      <c r="F34" s="23" t="s">
        <v>24</v>
      </c>
      <c r="G34" s="36">
        <v>1.6000000000000001E-3</v>
      </c>
      <c r="H34" s="36">
        <v>1E-4</v>
      </c>
      <c r="I34" s="35">
        <v>1.03054679101574</v>
      </c>
      <c r="J34" s="23">
        <v>4000</v>
      </c>
      <c r="K34" s="23">
        <v>750</v>
      </c>
      <c r="L34" s="23" t="s">
        <v>1076</v>
      </c>
      <c r="M34" s="23" t="s">
        <v>1076</v>
      </c>
      <c r="N34" s="23">
        <v>3</v>
      </c>
      <c r="O34" s="23">
        <v>186</v>
      </c>
      <c r="P34" s="36">
        <v>5.9520000000000003E-2</v>
      </c>
      <c r="Q34" s="23">
        <v>23</v>
      </c>
    </row>
    <row r="35" spans="1:17">
      <c r="A35" s="23">
        <v>34</v>
      </c>
      <c r="B35" s="23" t="s">
        <v>239</v>
      </c>
      <c r="C35" s="23">
        <v>17</v>
      </c>
      <c r="D35" s="23">
        <v>19</v>
      </c>
      <c r="E35" s="23" t="s">
        <v>22</v>
      </c>
      <c r="F35" s="23" t="s">
        <v>24</v>
      </c>
      <c r="G35" s="36">
        <v>1.6000000000000001E-3</v>
      </c>
      <c r="H35" s="36">
        <v>1E-4</v>
      </c>
      <c r="I35" s="35">
        <v>1.03054679101574</v>
      </c>
      <c r="J35" s="23">
        <v>4000</v>
      </c>
      <c r="K35" s="23">
        <v>750</v>
      </c>
      <c r="L35" s="23" t="s">
        <v>1076</v>
      </c>
      <c r="M35" s="23" t="s">
        <v>1076</v>
      </c>
      <c r="N35" s="23">
        <v>3</v>
      </c>
      <c r="O35" s="23">
        <v>186</v>
      </c>
      <c r="P35" s="36">
        <v>5.9520000000000003E-2</v>
      </c>
      <c r="Q35" s="23">
        <v>23</v>
      </c>
    </row>
    <row r="36" spans="1:17">
      <c r="A36" s="23">
        <v>35</v>
      </c>
      <c r="B36" s="23" t="s">
        <v>240</v>
      </c>
      <c r="C36" s="23">
        <v>14</v>
      </c>
      <c r="D36" s="23">
        <v>23</v>
      </c>
      <c r="E36" s="23" t="s">
        <v>19</v>
      </c>
      <c r="F36" s="23" t="s">
        <v>28</v>
      </c>
      <c r="G36" s="36">
        <v>1.1520000000000001E-2</v>
      </c>
      <c r="H36" s="36">
        <v>5.0000000000000001E-4</v>
      </c>
      <c r="I36" s="35">
        <v>0.30032388040957803</v>
      </c>
      <c r="J36" s="23">
        <v>4000</v>
      </c>
      <c r="K36" s="23">
        <v>750</v>
      </c>
      <c r="L36" s="23" t="s">
        <v>1076</v>
      </c>
      <c r="M36" s="23" t="s">
        <v>1076</v>
      </c>
      <c r="N36" s="23">
        <v>3</v>
      </c>
      <c r="O36" s="23">
        <v>157</v>
      </c>
      <c r="P36" s="36">
        <v>5.024E-2</v>
      </c>
      <c r="Q36" s="23">
        <v>23</v>
      </c>
    </row>
    <row r="37" spans="1:17">
      <c r="A37" s="23">
        <v>36</v>
      </c>
      <c r="B37" s="23" t="s">
        <v>241</v>
      </c>
      <c r="C37" s="23">
        <v>14</v>
      </c>
      <c r="D37" s="23">
        <v>23</v>
      </c>
      <c r="E37" s="23" t="s">
        <v>19</v>
      </c>
      <c r="F37" s="23" t="s">
        <v>28</v>
      </c>
      <c r="G37" s="36">
        <v>1.1520000000000001E-2</v>
      </c>
      <c r="H37" s="36">
        <v>5.0000000000000001E-4</v>
      </c>
      <c r="I37" s="35">
        <v>0.30032388040957803</v>
      </c>
      <c r="J37" s="23">
        <v>4000</v>
      </c>
      <c r="K37" s="23">
        <v>750</v>
      </c>
      <c r="L37" s="23" t="s">
        <v>1076</v>
      </c>
      <c r="M37" s="23" t="s">
        <v>1076</v>
      </c>
      <c r="N37" s="23">
        <v>3</v>
      </c>
      <c r="O37" s="23">
        <v>157</v>
      </c>
      <c r="P37" s="36">
        <v>5.024E-2</v>
      </c>
      <c r="Q37" s="23">
        <v>23</v>
      </c>
    </row>
    <row r="38" spans="1:17">
      <c r="A38" s="23">
        <v>37</v>
      </c>
      <c r="B38" s="23" t="s">
        <v>242</v>
      </c>
      <c r="C38" s="23">
        <v>37</v>
      </c>
      <c r="D38" s="23">
        <v>20</v>
      </c>
      <c r="E38" s="23" t="s">
        <v>625</v>
      </c>
      <c r="F38" s="23" t="s">
        <v>25</v>
      </c>
      <c r="G38" s="36">
        <v>2.5000000000000001E-2</v>
      </c>
      <c r="H38" s="36">
        <v>4.0000000000000001E-3</v>
      </c>
      <c r="I38" s="35">
        <v>1.04275896908231</v>
      </c>
      <c r="J38" s="23">
        <v>700</v>
      </c>
      <c r="K38" s="23">
        <v>330</v>
      </c>
      <c r="L38" s="23" t="s">
        <v>1076</v>
      </c>
      <c r="M38" s="23" t="s">
        <v>1076</v>
      </c>
      <c r="N38" s="23">
        <v>2</v>
      </c>
      <c r="O38" s="23">
        <v>136</v>
      </c>
      <c r="P38" s="36">
        <v>9.6559999999999993E-2</v>
      </c>
      <c r="Q38" s="23">
        <v>2</v>
      </c>
    </row>
    <row r="39" spans="1:17">
      <c r="A39" s="23">
        <v>38</v>
      </c>
      <c r="B39" s="23" t="s">
        <v>243</v>
      </c>
      <c r="C39" s="23">
        <v>37</v>
      </c>
      <c r="D39" s="23">
        <v>20</v>
      </c>
      <c r="E39" s="23" t="s">
        <v>620</v>
      </c>
      <c r="F39" s="23" t="s">
        <v>25</v>
      </c>
      <c r="G39" s="36">
        <v>2.5000000000000001E-2</v>
      </c>
      <c r="H39" s="36">
        <v>4.0000000000000001E-3</v>
      </c>
      <c r="I39" s="35">
        <v>1.04275896908231</v>
      </c>
      <c r="J39" s="23">
        <v>700</v>
      </c>
      <c r="K39" s="23">
        <v>330</v>
      </c>
      <c r="L39" s="23" t="s">
        <v>1076</v>
      </c>
      <c r="M39" s="23" t="s">
        <v>1076</v>
      </c>
      <c r="N39" s="23">
        <v>2</v>
      </c>
      <c r="O39" s="23">
        <v>136</v>
      </c>
      <c r="P39" s="36">
        <v>9.6559999999999993E-2</v>
      </c>
      <c r="Q39" s="23">
        <v>2</v>
      </c>
    </row>
    <row r="40" spans="1:17">
      <c r="A40" s="23">
        <v>39</v>
      </c>
      <c r="B40" s="23" t="s">
        <v>244</v>
      </c>
      <c r="C40" s="23">
        <v>20</v>
      </c>
      <c r="D40" s="23">
        <v>21</v>
      </c>
      <c r="E40" s="23" t="s">
        <v>25</v>
      </c>
      <c r="F40" s="23" t="s">
        <v>26</v>
      </c>
      <c r="G40" s="36">
        <v>2.7959999999999999E-2</v>
      </c>
      <c r="H40" s="36">
        <v>3.8300000000000001E-3</v>
      </c>
      <c r="I40" s="35">
        <v>0.62903208593919002</v>
      </c>
      <c r="J40" s="23">
        <v>700</v>
      </c>
      <c r="K40" s="23">
        <v>330</v>
      </c>
      <c r="L40" s="23" t="s">
        <v>1076</v>
      </c>
      <c r="M40" s="23" t="s">
        <v>1076</v>
      </c>
      <c r="N40" s="23">
        <v>2</v>
      </c>
      <c r="O40" s="23">
        <v>105</v>
      </c>
      <c r="P40" s="36">
        <v>7.4549999999999991E-2</v>
      </c>
      <c r="Q40" s="23">
        <v>2</v>
      </c>
    </row>
    <row r="41" spans="1:17">
      <c r="A41" s="23">
        <v>40</v>
      </c>
      <c r="B41" s="23" t="s">
        <v>245</v>
      </c>
      <c r="C41" s="23">
        <v>21</v>
      </c>
      <c r="D41" s="23">
        <v>22</v>
      </c>
      <c r="E41" s="23" t="s">
        <v>26</v>
      </c>
      <c r="F41" s="23" t="s">
        <v>27</v>
      </c>
      <c r="G41" s="36">
        <v>3.7000000000000002E-3</v>
      </c>
      <c r="H41" s="36">
        <v>5.9999999999999995E-4</v>
      </c>
      <c r="I41" s="35">
        <v>0.74345256827733697</v>
      </c>
      <c r="J41" s="23">
        <v>700</v>
      </c>
      <c r="K41" s="23">
        <v>330</v>
      </c>
      <c r="L41" s="23" t="s">
        <v>1076</v>
      </c>
      <c r="M41" s="23" t="s">
        <v>1076</v>
      </c>
      <c r="N41" s="23">
        <v>2</v>
      </c>
      <c r="O41" s="23">
        <v>106</v>
      </c>
      <c r="P41" s="36">
        <v>7.5259999999999994E-2</v>
      </c>
      <c r="Q41" s="23">
        <v>2</v>
      </c>
    </row>
    <row r="42" spans="1:17">
      <c r="A42" s="23">
        <v>41</v>
      </c>
      <c r="B42" s="23" t="s">
        <v>246</v>
      </c>
      <c r="C42" s="23">
        <v>21</v>
      </c>
      <c r="D42" s="23">
        <v>22</v>
      </c>
      <c r="E42" s="23" t="s">
        <v>26</v>
      </c>
      <c r="F42" s="23" t="s">
        <v>27</v>
      </c>
      <c r="G42" s="36">
        <v>3.7000000000000002E-3</v>
      </c>
      <c r="H42" s="36">
        <v>5.9999999999999995E-4</v>
      </c>
      <c r="I42" s="35">
        <v>0.74345256827733697</v>
      </c>
      <c r="J42" s="23">
        <v>700</v>
      </c>
      <c r="K42" s="23">
        <v>330</v>
      </c>
      <c r="L42" s="23" t="s">
        <v>1076</v>
      </c>
      <c r="M42" s="23" t="s">
        <v>1076</v>
      </c>
      <c r="N42" s="23">
        <v>2</v>
      </c>
      <c r="O42" s="23">
        <v>106</v>
      </c>
      <c r="P42" s="36">
        <v>7.5259999999999994E-2</v>
      </c>
      <c r="Q42" s="23">
        <v>2</v>
      </c>
    </row>
    <row r="43" spans="1:17">
      <c r="A43" s="23">
        <v>42</v>
      </c>
      <c r="B43" s="23" t="s">
        <v>247</v>
      </c>
      <c r="C43" s="23">
        <v>22</v>
      </c>
      <c r="D43" s="23">
        <v>39</v>
      </c>
      <c r="E43" s="23" t="s">
        <v>626</v>
      </c>
      <c r="F43" s="23" t="s">
        <v>627</v>
      </c>
      <c r="G43" s="36">
        <v>2.7650000000000001E-2</v>
      </c>
      <c r="H43" s="36">
        <v>4.6499999999999996E-3</v>
      </c>
      <c r="I43" s="35">
        <v>0.65848362796757198</v>
      </c>
      <c r="J43" s="23">
        <v>700</v>
      </c>
      <c r="K43" s="23">
        <v>330</v>
      </c>
      <c r="L43" s="23" t="s">
        <v>1076</v>
      </c>
      <c r="M43" s="23" t="s">
        <v>1076</v>
      </c>
      <c r="N43" s="23">
        <v>2</v>
      </c>
      <c r="O43" s="23">
        <v>112</v>
      </c>
      <c r="P43" s="36">
        <v>7.9520000000000007E-2</v>
      </c>
      <c r="Q43" s="23">
        <v>2</v>
      </c>
    </row>
    <row r="44" spans="1:17">
      <c r="A44" s="23">
        <v>43</v>
      </c>
      <c r="B44" s="23" t="s">
        <v>248</v>
      </c>
      <c r="C44" s="23">
        <v>22</v>
      </c>
      <c r="D44" s="23">
        <v>39</v>
      </c>
      <c r="E44" s="23" t="s">
        <v>27</v>
      </c>
      <c r="F44" s="23" t="s">
        <v>627</v>
      </c>
      <c r="G44" s="36">
        <v>2.7650000000000001E-2</v>
      </c>
      <c r="H44" s="36">
        <v>4.6499999999999996E-3</v>
      </c>
      <c r="I44" s="35">
        <v>0.65848362796757198</v>
      </c>
      <c r="J44" s="23">
        <v>700</v>
      </c>
      <c r="K44" s="23">
        <v>330</v>
      </c>
      <c r="L44" s="23" t="s">
        <v>1076</v>
      </c>
      <c r="M44" s="23" t="s">
        <v>1076</v>
      </c>
      <c r="N44" s="23">
        <v>2</v>
      </c>
      <c r="O44" s="23">
        <v>112</v>
      </c>
      <c r="P44" s="36">
        <v>7.9520000000000007E-2</v>
      </c>
      <c r="Q44" s="23">
        <v>2</v>
      </c>
    </row>
    <row r="45" spans="1:17">
      <c r="A45" s="23">
        <v>44</v>
      </c>
      <c r="B45" s="23" t="s">
        <v>249</v>
      </c>
      <c r="C45" s="23">
        <v>19</v>
      </c>
      <c r="D45" s="23">
        <v>23</v>
      </c>
      <c r="E45" s="23" t="s">
        <v>24</v>
      </c>
      <c r="F45" s="23" t="s">
        <v>28</v>
      </c>
      <c r="G45" s="36">
        <v>1E-3</v>
      </c>
      <c r="H45" s="36">
        <v>0</v>
      </c>
      <c r="I45" s="35">
        <v>0.57658813896454797</v>
      </c>
      <c r="J45" s="23">
        <v>4000</v>
      </c>
      <c r="K45" s="23">
        <v>750</v>
      </c>
      <c r="L45" s="23" t="s">
        <v>1076</v>
      </c>
      <c r="M45" s="23" t="s">
        <v>1076</v>
      </c>
      <c r="N45" s="23">
        <v>3</v>
      </c>
      <c r="O45" s="23">
        <v>271</v>
      </c>
      <c r="P45" s="36">
        <v>8.6720000000000005E-2</v>
      </c>
      <c r="Q45" s="23">
        <v>23</v>
      </c>
    </row>
    <row r="46" spans="1:17">
      <c r="A46" s="23">
        <v>45</v>
      </c>
      <c r="B46" s="23" t="s">
        <v>250</v>
      </c>
      <c r="C46" s="23">
        <v>18</v>
      </c>
      <c r="D46" s="23">
        <v>19</v>
      </c>
      <c r="E46" s="23" t="s">
        <v>23</v>
      </c>
      <c r="F46" s="23" t="s">
        <v>24</v>
      </c>
      <c r="G46" s="36">
        <v>2.1000000000000001E-4</v>
      </c>
      <c r="H46" s="36">
        <v>1.0000000000000001E-5</v>
      </c>
      <c r="I46" s="35">
        <v>0.54930646581117903</v>
      </c>
      <c r="J46" s="23">
        <v>4000</v>
      </c>
      <c r="K46" s="23">
        <v>750</v>
      </c>
      <c r="L46" s="23" t="s">
        <v>1076</v>
      </c>
      <c r="M46" s="23" t="s">
        <v>1076</v>
      </c>
      <c r="N46" s="23">
        <v>3</v>
      </c>
      <c r="O46" s="23">
        <v>337</v>
      </c>
      <c r="P46" s="36">
        <v>0.10784000000000001</v>
      </c>
      <c r="Q46" s="23">
        <v>23</v>
      </c>
    </row>
    <row r="47" spans="1:17">
      <c r="A47" s="23">
        <v>46</v>
      </c>
      <c r="B47" s="23" t="s">
        <v>251</v>
      </c>
      <c r="C47" s="23">
        <v>18</v>
      </c>
      <c r="D47" s="23">
        <v>19</v>
      </c>
      <c r="E47" s="23" t="s">
        <v>23</v>
      </c>
      <c r="F47" s="23" t="s">
        <v>24</v>
      </c>
      <c r="G47" s="36">
        <v>2.1000000000000001E-4</v>
      </c>
      <c r="H47" s="36">
        <v>1.0000000000000001E-5</v>
      </c>
      <c r="I47" s="35">
        <v>0.54930646581117903</v>
      </c>
      <c r="J47" s="23">
        <v>4000</v>
      </c>
      <c r="K47" s="23">
        <v>750</v>
      </c>
      <c r="L47" s="23" t="s">
        <v>1076</v>
      </c>
      <c r="M47" s="23" t="s">
        <v>1076</v>
      </c>
      <c r="N47" s="23">
        <v>3</v>
      </c>
      <c r="O47" s="23">
        <v>337</v>
      </c>
      <c r="P47" s="36">
        <v>0.10784000000000001</v>
      </c>
      <c r="Q47" s="23">
        <v>23</v>
      </c>
    </row>
    <row r="48" spans="1:17">
      <c r="A48" s="23">
        <v>47</v>
      </c>
      <c r="B48" s="23" t="s">
        <v>252</v>
      </c>
      <c r="C48" s="23">
        <v>19</v>
      </c>
      <c r="D48" s="23">
        <v>30</v>
      </c>
      <c r="E48" s="23" t="s">
        <v>24</v>
      </c>
      <c r="F48" s="23" t="s">
        <v>35</v>
      </c>
      <c r="G48" s="36">
        <v>7.4599999999999996E-3</v>
      </c>
      <c r="H48" s="36">
        <v>3.5E-4</v>
      </c>
      <c r="I48" s="35">
        <v>0.751057806840147</v>
      </c>
      <c r="J48" s="23">
        <v>4000</v>
      </c>
      <c r="K48" s="23">
        <v>750</v>
      </c>
      <c r="L48" s="23" t="s">
        <v>1076</v>
      </c>
      <c r="M48" s="23" t="s">
        <v>1076</v>
      </c>
      <c r="N48" s="23">
        <v>3</v>
      </c>
      <c r="O48" s="23">
        <v>256</v>
      </c>
      <c r="P48" s="36">
        <v>8.1920000000000007E-2</v>
      </c>
      <c r="Q48" s="23">
        <v>23</v>
      </c>
    </row>
    <row r="49" spans="1:17">
      <c r="A49" s="23">
        <v>48</v>
      </c>
      <c r="B49" s="23" t="s">
        <v>253</v>
      </c>
      <c r="C49" s="23">
        <v>19</v>
      </c>
      <c r="D49" s="23">
        <v>30</v>
      </c>
      <c r="E49" s="23" t="s">
        <v>24</v>
      </c>
      <c r="F49" s="23" t="s">
        <v>35</v>
      </c>
      <c r="G49" s="36">
        <v>7.4599999999999996E-3</v>
      </c>
      <c r="H49" s="36">
        <v>3.5E-4</v>
      </c>
      <c r="I49" s="35">
        <v>0.751057806840147</v>
      </c>
      <c r="J49" s="23">
        <v>4000</v>
      </c>
      <c r="K49" s="23">
        <v>750</v>
      </c>
      <c r="L49" s="23" t="s">
        <v>1076</v>
      </c>
      <c r="M49" s="23" t="s">
        <v>1076</v>
      </c>
      <c r="N49" s="23">
        <v>3</v>
      </c>
      <c r="O49" s="23">
        <v>256</v>
      </c>
      <c r="P49" s="36">
        <v>8.1920000000000007E-2</v>
      </c>
      <c r="Q49" s="23">
        <v>23</v>
      </c>
    </row>
    <row r="50" spans="1:17">
      <c r="A50" s="23">
        <v>49</v>
      </c>
      <c r="B50" s="23" t="s">
        <v>254</v>
      </c>
      <c r="C50" s="23">
        <v>39</v>
      </c>
      <c r="D50" s="23">
        <v>24</v>
      </c>
      <c r="E50" s="23" t="s">
        <v>627</v>
      </c>
      <c r="F50" s="23" t="s">
        <v>29</v>
      </c>
      <c r="G50" s="36">
        <v>6.0000000000000001E-3</v>
      </c>
      <c r="H50" s="36">
        <v>1E-3</v>
      </c>
      <c r="I50" s="35">
        <v>0.85617284261887805</v>
      </c>
      <c r="J50" s="23">
        <v>700</v>
      </c>
      <c r="K50" s="23">
        <v>330</v>
      </c>
      <c r="L50" s="23" t="s">
        <v>1076</v>
      </c>
      <c r="M50" s="23" t="s">
        <v>1076</v>
      </c>
      <c r="N50" s="23">
        <v>3</v>
      </c>
      <c r="O50" s="23">
        <v>143</v>
      </c>
      <c r="P50" s="36">
        <v>0.10152999999999998</v>
      </c>
      <c r="Q50" s="23">
        <v>2</v>
      </c>
    </row>
    <row r="51" spans="1:17">
      <c r="A51" s="23">
        <v>50</v>
      </c>
      <c r="B51" s="23" t="s">
        <v>255</v>
      </c>
      <c r="C51" s="23">
        <v>39</v>
      </c>
      <c r="D51" s="23">
        <v>24</v>
      </c>
      <c r="E51" s="23" t="s">
        <v>627</v>
      </c>
      <c r="F51" s="23" t="s">
        <v>29</v>
      </c>
      <c r="G51" s="36">
        <v>6.0000000000000001E-3</v>
      </c>
      <c r="H51" s="36">
        <v>1E-3</v>
      </c>
      <c r="I51" s="35">
        <v>0.85617284261887805</v>
      </c>
      <c r="J51" s="23">
        <v>700</v>
      </c>
      <c r="K51" s="23">
        <v>330</v>
      </c>
      <c r="L51" s="23" t="s">
        <v>1076</v>
      </c>
      <c r="M51" s="23" t="s">
        <v>1076</v>
      </c>
      <c r="N51" s="23">
        <v>3</v>
      </c>
      <c r="O51" s="23">
        <v>143</v>
      </c>
      <c r="P51" s="36">
        <v>0.10152999999999998</v>
      </c>
      <c r="Q51" s="23">
        <v>2</v>
      </c>
    </row>
    <row r="52" spans="1:17">
      <c r="A52" s="23">
        <v>51</v>
      </c>
      <c r="B52" s="23" t="s">
        <v>256</v>
      </c>
      <c r="C52" s="23">
        <v>24</v>
      </c>
      <c r="D52" s="23">
        <v>41</v>
      </c>
      <c r="E52" s="23" t="s">
        <v>29</v>
      </c>
      <c r="F52" s="23" t="s">
        <v>628</v>
      </c>
      <c r="G52" s="36">
        <v>6.2E-4</v>
      </c>
      <c r="H52" s="36">
        <v>3.0000000000000001E-5</v>
      </c>
      <c r="I52" s="35">
        <v>0.64283994155157598</v>
      </c>
      <c r="J52" s="23">
        <v>700</v>
      </c>
      <c r="K52" s="23">
        <v>330</v>
      </c>
      <c r="L52" s="23" t="s">
        <v>1076</v>
      </c>
      <c r="M52" s="23" t="s">
        <v>1076</v>
      </c>
      <c r="N52" s="23">
        <v>3</v>
      </c>
      <c r="O52" s="23">
        <v>91</v>
      </c>
      <c r="P52" s="36">
        <v>6.4610000000000001E-2</v>
      </c>
      <c r="Q52" s="23">
        <v>2</v>
      </c>
    </row>
    <row r="53" spans="1:17">
      <c r="A53" s="23">
        <v>52</v>
      </c>
      <c r="B53" s="23" t="s">
        <v>257</v>
      </c>
      <c r="C53" s="23">
        <v>24</v>
      </c>
      <c r="D53" s="23">
        <v>41</v>
      </c>
      <c r="E53" s="23" t="s">
        <v>29</v>
      </c>
      <c r="F53" s="23" t="s">
        <v>628</v>
      </c>
      <c r="G53" s="36">
        <v>6.2E-4</v>
      </c>
      <c r="H53" s="36">
        <v>3.0000000000000001E-5</v>
      </c>
      <c r="I53" s="35">
        <v>0.64283994155157598</v>
      </c>
      <c r="J53" s="23">
        <v>700</v>
      </c>
      <c r="K53" s="23">
        <v>330</v>
      </c>
      <c r="L53" s="23" t="s">
        <v>1076</v>
      </c>
      <c r="M53" s="23" t="s">
        <v>1076</v>
      </c>
      <c r="N53" s="23">
        <v>3</v>
      </c>
      <c r="O53" s="23">
        <v>91</v>
      </c>
      <c r="P53" s="36">
        <v>6.4610000000000001E-2</v>
      </c>
      <c r="Q53" s="23">
        <v>2</v>
      </c>
    </row>
    <row r="54" spans="1:17">
      <c r="A54" s="23">
        <v>53</v>
      </c>
      <c r="B54" s="23" t="s">
        <v>258</v>
      </c>
      <c r="C54" s="23">
        <v>24</v>
      </c>
      <c r="D54" s="23">
        <v>41</v>
      </c>
      <c r="E54" s="23" t="s">
        <v>29</v>
      </c>
      <c r="F54" s="23" t="s">
        <v>628</v>
      </c>
      <c r="G54" s="36">
        <v>6.2E-4</v>
      </c>
      <c r="H54" s="36">
        <v>3.0000000000000001E-5</v>
      </c>
      <c r="I54" s="35">
        <v>0.64283994155157598</v>
      </c>
      <c r="J54" s="23">
        <v>700</v>
      </c>
      <c r="K54" s="23">
        <v>330</v>
      </c>
      <c r="L54" s="23" t="s">
        <v>1076</v>
      </c>
      <c r="M54" s="23" t="s">
        <v>1076</v>
      </c>
      <c r="N54" s="23">
        <v>3</v>
      </c>
      <c r="O54" s="23">
        <v>91</v>
      </c>
      <c r="P54" s="36">
        <v>6.4610000000000001E-2</v>
      </c>
      <c r="Q54" s="23">
        <v>2</v>
      </c>
    </row>
    <row r="55" spans="1:17">
      <c r="A55" s="23">
        <v>54</v>
      </c>
      <c r="B55" s="23" t="s">
        <v>259</v>
      </c>
      <c r="C55" s="23">
        <v>23</v>
      </c>
      <c r="D55" s="23">
        <v>29</v>
      </c>
      <c r="E55" s="23" t="s">
        <v>28</v>
      </c>
      <c r="F55" s="23" t="s">
        <v>34</v>
      </c>
      <c r="G55" s="36">
        <v>6.2599999999999999E-3</v>
      </c>
      <c r="H55" s="36">
        <v>2.9999999999999997E-4</v>
      </c>
      <c r="I55" s="35">
        <v>0.69015884783986403</v>
      </c>
      <c r="J55" s="23">
        <v>4000</v>
      </c>
      <c r="K55" s="23">
        <v>750</v>
      </c>
      <c r="L55" s="23" t="s">
        <v>1076</v>
      </c>
      <c r="M55" s="23" t="s">
        <v>1076</v>
      </c>
      <c r="N55" s="23">
        <v>3</v>
      </c>
      <c r="O55" s="23">
        <v>285</v>
      </c>
      <c r="P55" s="36">
        <v>9.1200000000000003E-2</v>
      </c>
      <c r="Q55" s="23">
        <v>23</v>
      </c>
    </row>
    <row r="56" spans="1:17">
      <c r="A56" s="23">
        <v>55</v>
      </c>
      <c r="B56" s="23" t="s">
        <v>260</v>
      </c>
      <c r="C56" s="23">
        <v>23</v>
      </c>
      <c r="D56" s="23">
        <v>29</v>
      </c>
      <c r="E56" s="23" t="s">
        <v>28</v>
      </c>
      <c r="F56" s="23" t="s">
        <v>34</v>
      </c>
      <c r="G56" s="36">
        <v>6.2599999999999999E-3</v>
      </c>
      <c r="H56" s="36">
        <v>2.9999999999999997E-4</v>
      </c>
      <c r="I56" s="35">
        <v>0.69015884783986403</v>
      </c>
      <c r="J56" s="23">
        <v>4000</v>
      </c>
      <c r="K56" s="23">
        <v>750</v>
      </c>
      <c r="L56" s="23" t="s">
        <v>1076</v>
      </c>
      <c r="M56" s="23" t="s">
        <v>1076</v>
      </c>
      <c r="N56" s="23">
        <v>3</v>
      </c>
      <c r="O56" s="23">
        <v>285</v>
      </c>
      <c r="P56" s="36">
        <v>9.1200000000000003E-2</v>
      </c>
      <c r="Q56" s="23">
        <v>23</v>
      </c>
    </row>
    <row r="57" spans="1:17">
      <c r="A57" s="23">
        <v>56</v>
      </c>
      <c r="B57" s="23" t="s">
        <v>261</v>
      </c>
      <c r="C57" s="23">
        <v>25</v>
      </c>
      <c r="D57" s="23">
        <v>40</v>
      </c>
      <c r="E57" s="23" t="s">
        <v>30</v>
      </c>
      <c r="F57" s="23" t="s">
        <v>629</v>
      </c>
      <c r="G57" s="36">
        <v>3.644E-2</v>
      </c>
      <c r="H57" s="36">
        <v>2.5699999999999998E-3</v>
      </c>
      <c r="I57" s="35">
        <v>0.54777831249574904</v>
      </c>
      <c r="J57" s="23">
        <v>700</v>
      </c>
      <c r="K57" s="23">
        <v>330</v>
      </c>
      <c r="L57" s="23" t="s">
        <v>1076</v>
      </c>
      <c r="M57" s="23" t="s">
        <v>1076</v>
      </c>
      <c r="N57" s="23">
        <v>2</v>
      </c>
      <c r="O57" s="23">
        <v>147</v>
      </c>
      <c r="P57" s="36">
        <v>0.10436999999999999</v>
      </c>
      <c r="Q57" s="23">
        <v>2</v>
      </c>
    </row>
    <row r="58" spans="1:17">
      <c r="A58" s="23">
        <v>57</v>
      </c>
      <c r="B58" s="23" t="s">
        <v>262</v>
      </c>
      <c r="C58" s="23">
        <v>25</v>
      </c>
      <c r="D58" s="23">
        <v>40</v>
      </c>
      <c r="E58" s="23" t="s">
        <v>30</v>
      </c>
      <c r="F58" s="23" t="s">
        <v>629</v>
      </c>
      <c r="G58" s="36">
        <v>3.644E-2</v>
      </c>
      <c r="H58" s="36">
        <v>2.5699999999999998E-3</v>
      </c>
      <c r="I58" s="35">
        <v>0.54777831249574904</v>
      </c>
      <c r="J58" s="23">
        <v>700</v>
      </c>
      <c r="K58" s="23">
        <v>330</v>
      </c>
      <c r="L58" s="23" t="s">
        <v>1076</v>
      </c>
      <c r="M58" s="23" t="s">
        <v>1076</v>
      </c>
      <c r="N58" s="23">
        <v>2</v>
      </c>
      <c r="O58" s="23">
        <v>147</v>
      </c>
      <c r="P58" s="36">
        <v>0.10436999999999999</v>
      </c>
      <c r="Q58" s="23">
        <v>2</v>
      </c>
    </row>
    <row r="59" spans="1:17">
      <c r="A59" s="23">
        <v>58</v>
      </c>
      <c r="B59" s="23" t="s">
        <v>263</v>
      </c>
      <c r="C59" s="23">
        <v>26</v>
      </c>
      <c r="D59" s="23">
        <v>29</v>
      </c>
      <c r="E59" s="23" t="s">
        <v>31</v>
      </c>
      <c r="F59" s="23" t="s">
        <v>34</v>
      </c>
      <c r="G59" s="36">
        <v>3.31E-3</v>
      </c>
      <c r="H59" s="36">
        <v>1.6000000000000001E-4</v>
      </c>
      <c r="I59" s="35">
        <v>0.86795641947002999</v>
      </c>
      <c r="J59" s="23">
        <v>4000</v>
      </c>
      <c r="K59" s="23">
        <v>750</v>
      </c>
      <c r="L59" s="23" t="s">
        <v>1076</v>
      </c>
      <c r="M59" s="23" t="s">
        <v>1076</v>
      </c>
      <c r="N59" s="23">
        <v>3</v>
      </c>
      <c r="O59" s="23">
        <v>142</v>
      </c>
      <c r="P59" s="36">
        <v>4.5440000000000001E-2</v>
      </c>
      <c r="Q59" s="23">
        <v>23</v>
      </c>
    </row>
    <row r="60" spans="1:17">
      <c r="A60" s="23">
        <v>59</v>
      </c>
      <c r="B60" s="23" t="s">
        <v>264</v>
      </c>
      <c r="C60" s="23">
        <v>26</v>
      </c>
      <c r="D60" s="23">
        <v>29</v>
      </c>
      <c r="E60" s="23" t="s">
        <v>31</v>
      </c>
      <c r="F60" s="23" t="s">
        <v>34</v>
      </c>
      <c r="G60" s="36">
        <v>3.31E-3</v>
      </c>
      <c r="H60" s="36">
        <v>1.6000000000000001E-4</v>
      </c>
      <c r="I60" s="35">
        <v>0.86795641947002999</v>
      </c>
      <c r="J60" s="23">
        <v>4000</v>
      </c>
      <c r="K60" s="23">
        <v>750</v>
      </c>
      <c r="L60" s="23" t="s">
        <v>1076</v>
      </c>
      <c r="M60" s="23" t="s">
        <v>1076</v>
      </c>
      <c r="N60" s="23">
        <v>3</v>
      </c>
      <c r="O60" s="23">
        <v>142</v>
      </c>
      <c r="P60" s="36">
        <v>4.5440000000000001E-2</v>
      </c>
      <c r="Q60" s="23">
        <v>23</v>
      </c>
    </row>
    <row r="61" spans="1:17">
      <c r="A61" s="23">
        <v>60</v>
      </c>
      <c r="B61" s="23" t="s">
        <v>265</v>
      </c>
      <c r="C61" s="23">
        <v>27</v>
      </c>
      <c r="D61" s="23">
        <v>29</v>
      </c>
      <c r="E61" s="23" t="s">
        <v>32</v>
      </c>
      <c r="F61" s="23" t="s">
        <v>34</v>
      </c>
      <c r="G61" s="36">
        <v>2.9059999999999999E-2</v>
      </c>
      <c r="H61" s="36">
        <v>4.8900000000000002E-3</v>
      </c>
      <c r="I61" s="35">
        <v>0.57692299044606898</v>
      </c>
      <c r="J61" s="23">
        <v>4000</v>
      </c>
      <c r="K61" s="23">
        <v>750</v>
      </c>
      <c r="L61" s="23" t="s">
        <v>1076</v>
      </c>
      <c r="M61" s="23" t="s">
        <v>1076</v>
      </c>
      <c r="N61" s="23">
        <v>3</v>
      </c>
      <c r="O61" s="23">
        <v>324</v>
      </c>
      <c r="P61" s="36">
        <v>0.10368000000000001</v>
      </c>
      <c r="Q61" s="23">
        <v>23</v>
      </c>
    </row>
    <row r="62" spans="1:17">
      <c r="A62" s="23">
        <v>61</v>
      </c>
      <c r="B62" s="23" t="s">
        <v>266</v>
      </c>
      <c r="C62" s="23">
        <v>27</v>
      </c>
      <c r="D62" s="23">
        <v>29</v>
      </c>
      <c r="E62" s="23" t="s">
        <v>32</v>
      </c>
      <c r="F62" s="23" t="s">
        <v>34</v>
      </c>
      <c r="G62" s="36">
        <v>2.9059999999999999E-2</v>
      </c>
      <c r="H62" s="36">
        <v>4.8900000000000002E-3</v>
      </c>
      <c r="I62" s="35">
        <v>0.57692299044606898</v>
      </c>
      <c r="J62" s="23">
        <v>4000</v>
      </c>
      <c r="K62" s="23">
        <v>750</v>
      </c>
      <c r="L62" s="23" t="s">
        <v>1076</v>
      </c>
      <c r="M62" s="23" t="s">
        <v>1076</v>
      </c>
      <c r="N62" s="23">
        <v>3</v>
      </c>
      <c r="O62" s="23">
        <v>324</v>
      </c>
      <c r="P62" s="36">
        <v>0.10368000000000001</v>
      </c>
      <c r="Q62" s="23">
        <v>23</v>
      </c>
    </row>
    <row r="63" spans="1:17">
      <c r="A63" s="23">
        <v>62</v>
      </c>
      <c r="B63" s="23" t="s">
        <v>267</v>
      </c>
      <c r="C63" s="23">
        <v>28</v>
      </c>
      <c r="D63" s="23">
        <v>29</v>
      </c>
      <c r="E63" s="23" t="s">
        <v>33</v>
      </c>
      <c r="F63" s="23" t="s">
        <v>34</v>
      </c>
      <c r="G63" s="36">
        <v>1.4300000000000001E-3</v>
      </c>
      <c r="H63" s="36">
        <v>6.9999999999999994E-5</v>
      </c>
      <c r="I63" s="35">
        <v>0.91433237434506198</v>
      </c>
      <c r="J63" s="23">
        <v>4000</v>
      </c>
      <c r="K63" s="23">
        <v>750</v>
      </c>
      <c r="L63" s="23" t="s">
        <v>1076</v>
      </c>
      <c r="M63" s="23" t="s">
        <v>1076</v>
      </c>
      <c r="N63" s="23">
        <v>3</v>
      </c>
      <c r="O63" s="23">
        <v>240</v>
      </c>
      <c r="P63" s="36">
        <v>7.6799999999999993E-2</v>
      </c>
      <c r="Q63" s="23">
        <v>23</v>
      </c>
    </row>
    <row r="64" spans="1:17">
      <c r="A64" s="23">
        <v>63</v>
      </c>
      <c r="B64" s="23" t="s">
        <v>268</v>
      </c>
      <c r="C64" s="23">
        <v>29</v>
      </c>
      <c r="D64" s="23">
        <v>30</v>
      </c>
      <c r="E64" s="23" t="s">
        <v>34</v>
      </c>
      <c r="F64" s="23" t="s">
        <v>35</v>
      </c>
      <c r="G64" s="36">
        <v>2.1299999999999999E-3</v>
      </c>
      <c r="H64" s="36">
        <v>1E-4</v>
      </c>
      <c r="I64" s="35">
        <v>0.87098466097023597</v>
      </c>
      <c r="J64" s="23">
        <v>4000</v>
      </c>
      <c r="K64" s="23">
        <v>750</v>
      </c>
      <c r="L64" s="23" t="s">
        <v>1076</v>
      </c>
      <c r="M64" s="23" t="s">
        <v>1076</v>
      </c>
      <c r="N64" s="23">
        <v>3</v>
      </c>
      <c r="O64" s="23">
        <v>238</v>
      </c>
      <c r="P64" s="36">
        <v>7.6159999999999992E-2</v>
      </c>
      <c r="Q64" s="23">
        <v>23</v>
      </c>
    </row>
    <row r="65" spans="1:17">
      <c r="A65" s="23">
        <v>64</v>
      </c>
      <c r="B65" s="23" t="s">
        <v>269</v>
      </c>
      <c r="C65" s="23">
        <v>29</v>
      </c>
      <c r="D65" s="23">
        <v>30</v>
      </c>
      <c r="E65" s="23" t="s">
        <v>34</v>
      </c>
      <c r="F65" s="23" t="s">
        <v>35</v>
      </c>
      <c r="G65" s="36">
        <v>2.1299999999999999E-3</v>
      </c>
      <c r="H65" s="36">
        <v>1E-4</v>
      </c>
      <c r="I65" s="35">
        <v>0.87098466097023597</v>
      </c>
      <c r="J65" s="23">
        <v>4000</v>
      </c>
      <c r="K65" s="23">
        <v>750</v>
      </c>
      <c r="L65" s="23" t="s">
        <v>1076</v>
      </c>
      <c r="M65" s="23" t="s">
        <v>1076</v>
      </c>
      <c r="N65" s="23">
        <v>3</v>
      </c>
      <c r="O65" s="23">
        <v>238</v>
      </c>
      <c r="P65" s="36">
        <v>7.6159999999999992E-2</v>
      </c>
      <c r="Q65" s="23">
        <v>23</v>
      </c>
    </row>
    <row r="66" spans="1:17">
      <c r="A66" s="23">
        <v>65</v>
      </c>
      <c r="B66" s="23" t="s">
        <v>270</v>
      </c>
      <c r="C66" s="23">
        <v>30</v>
      </c>
      <c r="D66" s="23">
        <v>31</v>
      </c>
      <c r="E66" s="23" t="s">
        <v>35</v>
      </c>
      <c r="F66" s="23" t="s">
        <v>36</v>
      </c>
      <c r="G66" s="36">
        <v>2.1299999999999999E-3</v>
      </c>
      <c r="H66" s="36">
        <v>1E-4</v>
      </c>
      <c r="I66" s="35">
        <v>0.87098466097023597</v>
      </c>
      <c r="J66" s="23">
        <v>4000</v>
      </c>
      <c r="K66" s="23">
        <v>750</v>
      </c>
      <c r="L66" s="23" t="s">
        <v>1076</v>
      </c>
      <c r="M66" s="23" t="s">
        <v>1076</v>
      </c>
      <c r="N66" s="23">
        <v>3</v>
      </c>
      <c r="O66" s="23">
        <v>226</v>
      </c>
      <c r="P66" s="36">
        <v>7.2319999999999995E-2</v>
      </c>
      <c r="Q66" s="23">
        <v>23</v>
      </c>
    </row>
    <row r="67" spans="1:17">
      <c r="A67" s="23">
        <v>66</v>
      </c>
      <c r="B67" s="23" t="s">
        <v>271</v>
      </c>
      <c r="C67" s="23">
        <v>30</v>
      </c>
      <c r="D67" s="23">
        <v>31</v>
      </c>
      <c r="E67" s="23" t="s">
        <v>35</v>
      </c>
      <c r="F67" s="23" t="s">
        <v>36</v>
      </c>
      <c r="G67" s="36">
        <v>2.1299999999999999E-3</v>
      </c>
      <c r="H67" s="36">
        <v>1E-4</v>
      </c>
      <c r="I67" s="35">
        <v>0.87098466097023597</v>
      </c>
      <c r="J67" s="23">
        <v>4000</v>
      </c>
      <c r="K67" s="23">
        <v>750</v>
      </c>
      <c r="L67" s="23" t="s">
        <v>1076</v>
      </c>
      <c r="M67" s="23" t="s">
        <v>1076</v>
      </c>
      <c r="N67" s="23">
        <v>3</v>
      </c>
      <c r="O67" s="23">
        <v>226</v>
      </c>
      <c r="P67" s="36">
        <v>7.2319999999999995E-2</v>
      </c>
      <c r="Q67" s="23">
        <v>23</v>
      </c>
    </row>
    <row r="68" spans="1:17">
      <c r="A68" s="23">
        <v>67</v>
      </c>
      <c r="B68" s="23" t="s">
        <v>272</v>
      </c>
      <c r="C68" s="23">
        <v>30</v>
      </c>
      <c r="D68" s="23">
        <v>33</v>
      </c>
      <c r="E68" s="23" t="s">
        <v>35</v>
      </c>
      <c r="F68" s="23" t="s">
        <v>38</v>
      </c>
      <c r="G68" s="36">
        <v>4.0899999999999999E-3</v>
      </c>
      <c r="H68" s="36">
        <v>1.9000000000000001E-4</v>
      </c>
      <c r="I68" s="35">
        <v>0.92344422814332805</v>
      </c>
      <c r="J68" s="23">
        <v>4000</v>
      </c>
      <c r="K68" s="23">
        <v>750</v>
      </c>
      <c r="L68" s="23" t="s">
        <v>1076</v>
      </c>
      <c r="M68" s="23" t="s">
        <v>1076</v>
      </c>
      <c r="N68" s="23">
        <v>3</v>
      </c>
      <c r="O68" s="23">
        <v>139</v>
      </c>
      <c r="P68" s="36">
        <v>4.4479999999999999E-2</v>
      </c>
      <c r="Q68" s="23">
        <v>23</v>
      </c>
    </row>
    <row r="69" spans="1:17">
      <c r="A69" s="23">
        <v>68</v>
      </c>
      <c r="B69" s="23" t="s">
        <v>273</v>
      </c>
      <c r="C69" s="23">
        <v>30</v>
      </c>
      <c r="D69" s="23">
        <v>33</v>
      </c>
      <c r="E69" s="23" t="s">
        <v>35</v>
      </c>
      <c r="F69" s="23" t="s">
        <v>38</v>
      </c>
      <c r="G69" s="36">
        <v>4.0899999999999999E-3</v>
      </c>
      <c r="H69" s="36">
        <v>1.9000000000000001E-4</v>
      </c>
      <c r="I69" s="35">
        <v>0.92344422814332805</v>
      </c>
      <c r="J69" s="23">
        <v>4000</v>
      </c>
      <c r="K69" s="23">
        <v>750</v>
      </c>
      <c r="L69" s="23" t="s">
        <v>1076</v>
      </c>
      <c r="M69" s="23" t="s">
        <v>1076</v>
      </c>
      <c r="N69" s="23">
        <v>3</v>
      </c>
      <c r="O69" s="23">
        <v>139</v>
      </c>
      <c r="P69" s="36">
        <v>4.4479999999999999E-2</v>
      </c>
      <c r="Q69" s="23">
        <v>23</v>
      </c>
    </row>
    <row r="70" spans="1:17">
      <c r="A70" s="23">
        <v>69</v>
      </c>
      <c r="B70" s="23" t="s">
        <v>274</v>
      </c>
      <c r="C70" s="23">
        <v>32</v>
      </c>
      <c r="D70" s="23">
        <v>33</v>
      </c>
      <c r="E70" s="23" t="s">
        <v>37</v>
      </c>
      <c r="F70" s="23" t="s">
        <v>38</v>
      </c>
      <c r="G70" s="36">
        <v>3.7200000000000002E-3</v>
      </c>
      <c r="H70" s="36">
        <v>1.6000000000000001E-4</v>
      </c>
      <c r="I70" s="35">
        <v>0.214800951525563</v>
      </c>
      <c r="J70" s="23">
        <v>4000</v>
      </c>
      <c r="K70" s="23">
        <v>750</v>
      </c>
      <c r="L70" s="23" t="s">
        <v>1076</v>
      </c>
      <c r="M70" s="23" t="s">
        <v>1076</v>
      </c>
      <c r="N70" s="23">
        <v>3</v>
      </c>
      <c r="O70" s="23">
        <v>231</v>
      </c>
      <c r="P70" s="36">
        <v>7.392E-2</v>
      </c>
      <c r="Q70" s="23">
        <v>23</v>
      </c>
    </row>
    <row r="71" spans="1:17">
      <c r="A71" s="23">
        <v>70</v>
      </c>
      <c r="B71" s="23" t="s">
        <v>275</v>
      </c>
      <c r="C71" s="23">
        <v>32</v>
      </c>
      <c r="D71" s="23">
        <v>33</v>
      </c>
      <c r="E71" s="23" t="s">
        <v>37</v>
      </c>
      <c r="F71" s="23" t="s">
        <v>38</v>
      </c>
      <c r="G71" s="36">
        <v>3.7200000000000002E-3</v>
      </c>
      <c r="H71" s="36">
        <v>1.6000000000000001E-4</v>
      </c>
      <c r="I71" s="35">
        <v>0.214800951525563</v>
      </c>
      <c r="J71" s="23">
        <v>4000</v>
      </c>
      <c r="K71" s="23">
        <v>750</v>
      </c>
      <c r="L71" s="23" t="s">
        <v>1076</v>
      </c>
      <c r="M71" s="23" t="s">
        <v>1076</v>
      </c>
      <c r="N71" s="23">
        <v>3</v>
      </c>
      <c r="O71" s="23">
        <v>231</v>
      </c>
      <c r="P71" s="36">
        <v>7.392E-2</v>
      </c>
      <c r="Q71" s="23">
        <v>23</v>
      </c>
    </row>
    <row r="72" spans="1:17">
      <c r="A72" s="23">
        <v>71</v>
      </c>
      <c r="B72" s="23" t="s">
        <v>276</v>
      </c>
      <c r="C72" s="23">
        <v>33</v>
      </c>
      <c r="D72" s="23">
        <v>34</v>
      </c>
      <c r="E72" s="23" t="s">
        <v>38</v>
      </c>
      <c r="F72" s="23" t="s">
        <v>39</v>
      </c>
      <c r="G72" s="36">
        <v>4.0499999999999998E-3</v>
      </c>
      <c r="H72" s="36">
        <v>1.9000000000000001E-4</v>
      </c>
      <c r="I72" s="35">
        <v>0.72044996692560304</v>
      </c>
      <c r="J72" s="23">
        <v>4000</v>
      </c>
      <c r="K72" s="23">
        <v>750</v>
      </c>
      <c r="L72" s="23" t="s">
        <v>1076</v>
      </c>
      <c r="M72" s="23" t="s">
        <v>1076</v>
      </c>
      <c r="N72" s="23">
        <v>3</v>
      </c>
      <c r="O72" s="23">
        <v>253</v>
      </c>
      <c r="P72" s="36">
        <v>8.095999999999999E-2</v>
      </c>
      <c r="Q72" s="23">
        <v>23</v>
      </c>
    </row>
    <row r="73" spans="1:17">
      <c r="A73" s="23">
        <v>72</v>
      </c>
      <c r="B73" s="23" t="s">
        <v>277</v>
      </c>
      <c r="C73" s="23">
        <v>33</v>
      </c>
      <c r="D73" s="23">
        <v>34</v>
      </c>
      <c r="E73" s="23" t="s">
        <v>38</v>
      </c>
      <c r="F73" s="23" t="s">
        <v>39</v>
      </c>
      <c r="G73" s="36">
        <v>4.0499999999999998E-3</v>
      </c>
      <c r="H73" s="36">
        <v>1.9000000000000001E-4</v>
      </c>
      <c r="I73" s="35">
        <v>0.72044996692560304</v>
      </c>
      <c r="J73" s="23">
        <v>4000</v>
      </c>
      <c r="K73" s="23">
        <v>750</v>
      </c>
      <c r="L73" s="23" t="s">
        <v>1076</v>
      </c>
      <c r="M73" s="23" t="s">
        <v>1076</v>
      </c>
      <c r="N73" s="23">
        <v>3</v>
      </c>
      <c r="O73" s="23">
        <v>253</v>
      </c>
      <c r="P73" s="36">
        <v>8.095999999999999E-2</v>
      </c>
      <c r="Q73" s="23">
        <v>23</v>
      </c>
    </row>
    <row r="74" spans="1:17">
      <c r="A74" s="23">
        <v>73</v>
      </c>
      <c r="B74" s="23" t="s">
        <v>278</v>
      </c>
      <c r="C74" s="23">
        <v>34</v>
      </c>
      <c r="D74" s="23">
        <v>36</v>
      </c>
      <c r="E74" s="23" t="s">
        <v>39</v>
      </c>
      <c r="F74" s="23" t="s">
        <v>41</v>
      </c>
      <c r="G74" s="36">
        <v>1E-4</v>
      </c>
      <c r="H74" s="36">
        <v>0</v>
      </c>
      <c r="I74" s="35">
        <v>0.15285698607590201</v>
      </c>
      <c r="J74" s="23">
        <v>4000</v>
      </c>
      <c r="K74" s="23">
        <v>750</v>
      </c>
      <c r="L74" s="23" t="s">
        <v>1076</v>
      </c>
      <c r="M74" s="23" t="s">
        <v>1076</v>
      </c>
      <c r="N74" s="23">
        <v>3</v>
      </c>
      <c r="O74" s="23">
        <v>178</v>
      </c>
      <c r="P74" s="36">
        <v>5.6960000000000004E-2</v>
      </c>
      <c r="Q74" s="23">
        <v>23</v>
      </c>
    </row>
    <row r="75" spans="1:17">
      <c r="A75" s="23">
        <v>74</v>
      </c>
      <c r="B75" s="23" t="s">
        <v>279</v>
      </c>
      <c r="C75" s="23">
        <v>34</v>
      </c>
      <c r="D75" s="23">
        <v>36</v>
      </c>
      <c r="E75" s="23" t="s">
        <v>39</v>
      </c>
      <c r="F75" s="23" t="s">
        <v>41</v>
      </c>
      <c r="G75" s="36">
        <v>1E-4</v>
      </c>
      <c r="H75" s="36">
        <v>0</v>
      </c>
      <c r="I75" s="35">
        <v>0.15285698607590201</v>
      </c>
      <c r="J75" s="23">
        <v>4000</v>
      </c>
      <c r="K75" s="23">
        <v>750</v>
      </c>
      <c r="L75" s="23" t="s">
        <v>1076</v>
      </c>
      <c r="M75" s="23" t="s">
        <v>1076</v>
      </c>
      <c r="N75" s="23">
        <v>3</v>
      </c>
      <c r="O75" s="23">
        <v>178</v>
      </c>
      <c r="P75" s="36">
        <v>5.6960000000000004E-2</v>
      </c>
      <c r="Q75" s="23">
        <v>23</v>
      </c>
    </row>
    <row r="76" spans="1:17">
      <c r="A76" s="23">
        <v>75</v>
      </c>
      <c r="B76" s="23" t="s">
        <v>280</v>
      </c>
      <c r="C76" s="23">
        <v>29</v>
      </c>
      <c r="D76" s="23">
        <v>36</v>
      </c>
      <c r="E76" s="23" t="s">
        <v>34</v>
      </c>
      <c r="F76" s="23" t="s">
        <v>41</v>
      </c>
      <c r="G76" s="36">
        <v>5.0000000000000001E-3</v>
      </c>
      <c r="H76" s="36">
        <v>2.5000000000000001E-4</v>
      </c>
      <c r="I76" s="35">
        <v>0.97589851410974504</v>
      </c>
      <c r="J76" s="23">
        <v>4000</v>
      </c>
      <c r="K76" s="23">
        <v>750</v>
      </c>
      <c r="L76" s="23" t="s">
        <v>1076</v>
      </c>
      <c r="M76" s="23" t="s">
        <v>1076</v>
      </c>
      <c r="N76" s="23">
        <v>3</v>
      </c>
      <c r="O76" s="23">
        <v>180</v>
      </c>
      <c r="P76" s="36">
        <v>5.7600000000000005E-2</v>
      </c>
      <c r="Q76" s="23">
        <v>23</v>
      </c>
    </row>
    <row r="77" spans="1:17">
      <c r="A77" s="23">
        <v>76</v>
      </c>
      <c r="B77" s="23" t="s">
        <v>281</v>
      </c>
      <c r="C77" s="23">
        <v>29</v>
      </c>
      <c r="D77" s="23">
        <v>36</v>
      </c>
      <c r="E77" s="23" t="s">
        <v>34</v>
      </c>
      <c r="F77" s="23" t="s">
        <v>41</v>
      </c>
      <c r="G77" s="36">
        <v>5.0000000000000001E-3</v>
      </c>
      <c r="H77" s="36">
        <v>2.5000000000000001E-4</v>
      </c>
      <c r="I77" s="35">
        <v>0.97589851410974504</v>
      </c>
      <c r="J77" s="23">
        <v>4000</v>
      </c>
      <c r="K77" s="23">
        <v>750</v>
      </c>
      <c r="L77" s="23" t="s">
        <v>1076</v>
      </c>
      <c r="M77" s="23" t="s">
        <v>1076</v>
      </c>
      <c r="N77" s="23">
        <v>3</v>
      </c>
      <c r="O77" s="23">
        <v>180</v>
      </c>
      <c r="P77" s="36">
        <v>5.7600000000000005E-2</v>
      </c>
      <c r="Q77" s="23">
        <v>23</v>
      </c>
    </row>
    <row r="78" spans="1:17">
      <c r="A78" s="23">
        <v>77</v>
      </c>
      <c r="B78" s="23" t="s">
        <v>282</v>
      </c>
      <c r="C78" s="23">
        <v>34</v>
      </c>
      <c r="D78" s="23">
        <v>35</v>
      </c>
      <c r="E78" s="23" t="s">
        <v>39</v>
      </c>
      <c r="F78" s="23" t="s">
        <v>40</v>
      </c>
      <c r="G78" s="36">
        <v>7.9000000000000001E-4</v>
      </c>
      <c r="H78" s="36">
        <v>4.0000000000000003E-5</v>
      </c>
      <c r="I78" s="35">
        <v>1.00689640830866</v>
      </c>
      <c r="J78" s="23">
        <v>4000</v>
      </c>
      <c r="K78" s="23">
        <v>750</v>
      </c>
      <c r="L78" s="23" t="s">
        <v>1076</v>
      </c>
      <c r="M78" s="23" t="s">
        <v>1076</v>
      </c>
      <c r="N78" s="23">
        <v>3</v>
      </c>
      <c r="O78" s="23">
        <v>188</v>
      </c>
      <c r="P78" s="36">
        <v>6.0159999999999998E-2</v>
      </c>
      <c r="Q78" s="23">
        <v>23</v>
      </c>
    </row>
    <row r="79" spans="1:17">
      <c r="A79" s="23">
        <v>78</v>
      </c>
      <c r="B79" s="23" t="s">
        <v>283</v>
      </c>
      <c r="C79" s="23">
        <v>33</v>
      </c>
      <c r="D79" s="23">
        <v>44</v>
      </c>
      <c r="E79" s="23" t="s">
        <v>190</v>
      </c>
      <c r="F79" s="23" t="s">
        <v>192</v>
      </c>
      <c r="G79" s="36">
        <v>7.1999999999999998E-3</v>
      </c>
      <c r="H79" s="36">
        <v>3.5E-4</v>
      </c>
      <c r="I79" s="35">
        <v>0.18197250568405601</v>
      </c>
      <c r="J79" s="23">
        <v>4000</v>
      </c>
      <c r="K79" s="23">
        <v>750</v>
      </c>
      <c r="L79" s="23" t="s">
        <v>1076</v>
      </c>
      <c r="M79" s="23" t="s">
        <v>1076</v>
      </c>
      <c r="N79" s="23">
        <v>1</v>
      </c>
      <c r="O79" s="23">
        <v>132</v>
      </c>
      <c r="P79" s="36">
        <v>4.224E-2</v>
      </c>
      <c r="Q79" s="23">
        <v>23</v>
      </c>
    </row>
    <row r="80" spans="1:17">
      <c r="A80" s="23">
        <v>79</v>
      </c>
      <c r="B80" s="23" t="s">
        <v>284</v>
      </c>
      <c r="C80" s="23">
        <v>33</v>
      </c>
      <c r="D80" s="23">
        <v>44</v>
      </c>
      <c r="E80" s="23" t="s">
        <v>190</v>
      </c>
      <c r="F80" s="23" t="s">
        <v>192</v>
      </c>
      <c r="G80" s="36">
        <v>7.1999999999999998E-3</v>
      </c>
      <c r="H80" s="36">
        <v>3.5E-4</v>
      </c>
      <c r="I80" s="35">
        <v>0.18197250568405601</v>
      </c>
      <c r="J80" s="23">
        <v>4000</v>
      </c>
      <c r="K80" s="23">
        <v>750</v>
      </c>
      <c r="L80" s="23" t="s">
        <v>1076</v>
      </c>
      <c r="M80" s="23" t="s">
        <v>1076</v>
      </c>
      <c r="N80" s="23">
        <v>1</v>
      </c>
      <c r="O80" s="23">
        <v>132</v>
      </c>
      <c r="P80" s="36">
        <v>4.224E-2</v>
      </c>
      <c r="Q80" s="23">
        <v>23</v>
      </c>
    </row>
    <row r="81" spans="1:17">
      <c r="A81" s="23">
        <v>80</v>
      </c>
      <c r="B81" s="23" t="s">
        <v>285</v>
      </c>
      <c r="C81" s="23">
        <v>34</v>
      </c>
      <c r="D81" s="23">
        <v>45</v>
      </c>
      <c r="E81" s="23" t="s">
        <v>191</v>
      </c>
      <c r="F81" s="23" t="s">
        <v>193</v>
      </c>
      <c r="G81" s="36">
        <v>9.0500000000000008E-3</v>
      </c>
      <c r="H81" s="36">
        <v>4.4000000000000002E-4</v>
      </c>
      <c r="I81" s="35">
        <v>0.62522189049515797</v>
      </c>
      <c r="J81" s="23">
        <v>4000</v>
      </c>
      <c r="K81" s="23">
        <v>750</v>
      </c>
      <c r="L81" s="23" t="s">
        <v>1076</v>
      </c>
      <c r="M81" s="23" t="s">
        <v>1076</v>
      </c>
      <c r="N81" s="23">
        <v>1</v>
      </c>
      <c r="O81" s="23">
        <v>257</v>
      </c>
      <c r="P81" s="36">
        <v>8.2239999999999994E-2</v>
      </c>
      <c r="Q81" s="23">
        <v>23</v>
      </c>
    </row>
    <row r="82" spans="1:17">
      <c r="A82" s="23">
        <v>81</v>
      </c>
      <c r="B82" s="23" t="s">
        <v>286</v>
      </c>
      <c r="C82" s="23">
        <v>34</v>
      </c>
      <c r="D82" s="23">
        <v>45</v>
      </c>
      <c r="E82" s="23" t="s">
        <v>191</v>
      </c>
      <c r="F82" s="23" t="s">
        <v>193</v>
      </c>
      <c r="G82" s="36">
        <v>9.0500000000000008E-3</v>
      </c>
      <c r="H82" s="36">
        <v>4.4000000000000002E-4</v>
      </c>
      <c r="I82" s="35">
        <v>0.62522189049515797</v>
      </c>
      <c r="J82" s="23">
        <v>4000</v>
      </c>
      <c r="K82" s="23">
        <v>750</v>
      </c>
      <c r="L82" s="23" t="s">
        <v>1076</v>
      </c>
      <c r="M82" s="23" t="s">
        <v>1076</v>
      </c>
      <c r="N82" s="23">
        <v>1</v>
      </c>
      <c r="O82" s="23">
        <v>257</v>
      </c>
      <c r="P82" s="36">
        <v>8.2239999999999994E-2</v>
      </c>
      <c r="Q82" s="23">
        <v>23</v>
      </c>
    </row>
    <row r="83" spans="1:17">
      <c r="A83" s="23">
        <v>82</v>
      </c>
      <c r="B83" s="23" t="s">
        <v>287</v>
      </c>
      <c r="C83" s="23">
        <v>14</v>
      </c>
      <c r="D83" s="23">
        <v>37</v>
      </c>
      <c r="E83" s="23" t="s">
        <v>630</v>
      </c>
      <c r="F83" s="23" t="s">
        <v>571</v>
      </c>
      <c r="G83" s="36">
        <v>8.5299999999999994E-3</v>
      </c>
      <c r="H83" s="36">
        <v>3.0000000000000001E-5</v>
      </c>
      <c r="I83" s="35">
        <v>0</v>
      </c>
      <c r="J83" s="23">
        <v>2100</v>
      </c>
      <c r="K83" s="23" t="s">
        <v>1076</v>
      </c>
      <c r="L83" s="23">
        <v>788</v>
      </c>
      <c r="M83" s="23">
        <v>345</v>
      </c>
      <c r="N83" s="23">
        <v>2</v>
      </c>
      <c r="O83" s="23">
        <v>0</v>
      </c>
      <c r="P83" s="36">
        <v>2.1099999999999999E-3</v>
      </c>
      <c r="Q83" s="23">
        <v>77</v>
      </c>
    </row>
    <row r="84" spans="1:17">
      <c r="A84" s="23">
        <v>83</v>
      </c>
      <c r="B84" s="23" t="s">
        <v>288</v>
      </c>
      <c r="C84" s="23">
        <v>17</v>
      </c>
      <c r="D84" s="23">
        <v>38</v>
      </c>
      <c r="E84" s="23" t="s">
        <v>22</v>
      </c>
      <c r="F84" s="23" t="s">
        <v>631</v>
      </c>
      <c r="G84" s="36">
        <v>8.5299999999999994E-3</v>
      </c>
      <c r="H84" s="36">
        <v>3.0000000000000001E-5</v>
      </c>
      <c r="I84" s="35">
        <v>0</v>
      </c>
      <c r="J84" s="23">
        <v>2100</v>
      </c>
      <c r="K84" s="23" t="s">
        <v>1076</v>
      </c>
      <c r="L84" s="23">
        <v>788</v>
      </c>
      <c r="M84" s="23">
        <v>345</v>
      </c>
      <c r="N84" s="23">
        <v>2</v>
      </c>
      <c r="O84" s="23">
        <v>0</v>
      </c>
      <c r="P84" s="36">
        <v>2.1099999999999999E-3</v>
      </c>
      <c r="Q84" s="23">
        <v>77</v>
      </c>
    </row>
    <row r="85" spans="1:17">
      <c r="A85" s="23">
        <v>84</v>
      </c>
      <c r="B85" s="23" t="s">
        <v>289</v>
      </c>
      <c r="C85" s="23">
        <v>17</v>
      </c>
      <c r="D85" s="23">
        <v>38</v>
      </c>
      <c r="E85" s="23" t="s">
        <v>22</v>
      </c>
      <c r="F85" s="23" t="s">
        <v>631</v>
      </c>
      <c r="G85" s="36">
        <v>8.5299999999999994E-3</v>
      </c>
      <c r="H85" s="36">
        <v>3.0000000000000001E-5</v>
      </c>
      <c r="I85" s="35">
        <v>0</v>
      </c>
      <c r="J85" s="23">
        <v>2100</v>
      </c>
      <c r="K85" s="23" t="s">
        <v>1076</v>
      </c>
      <c r="L85" s="23">
        <v>788</v>
      </c>
      <c r="M85" s="23">
        <v>345</v>
      </c>
      <c r="N85" s="23">
        <v>2</v>
      </c>
      <c r="O85" s="23">
        <v>0</v>
      </c>
      <c r="P85" s="36">
        <v>2.1099999999999999E-3</v>
      </c>
      <c r="Q85" s="23">
        <v>77</v>
      </c>
    </row>
    <row r="86" spans="1:17">
      <c r="A86" s="23">
        <v>85</v>
      </c>
      <c r="B86" s="23" t="s">
        <v>290</v>
      </c>
      <c r="C86" s="23">
        <v>23</v>
      </c>
      <c r="D86" s="23">
        <v>39</v>
      </c>
      <c r="E86" s="23" t="s">
        <v>28</v>
      </c>
      <c r="F86" s="23" t="s">
        <v>573</v>
      </c>
      <c r="G86" s="36">
        <v>8.5299999999999994E-3</v>
      </c>
      <c r="H86" s="36">
        <v>3.0000000000000001E-5</v>
      </c>
      <c r="I86" s="35">
        <v>0</v>
      </c>
      <c r="J86" s="23">
        <v>2100</v>
      </c>
      <c r="K86" s="23" t="s">
        <v>1076</v>
      </c>
      <c r="L86" s="23">
        <v>788</v>
      </c>
      <c r="M86" s="23">
        <v>345</v>
      </c>
      <c r="N86" s="23">
        <v>2</v>
      </c>
      <c r="O86" s="23">
        <v>0</v>
      </c>
      <c r="P86" s="36">
        <v>2.1099999999999999E-3</v>
      </c>
      <c r="Q86" s="23">
        <v>77</v>
      </c>
    </row>
    <row r="87" spans="1:17">
      <c r="A87" s="23">
        <v>86</v>
      </c>
      <c r="B87" s="23" t="s">
        <v>291</v>
      </c>
      <c r="C87" s="23">
        <v>29</v>
      </c>
      <c r="D87" s="23">
        <v>40</v>
      </c>
      <c r="E87" s="23" t="s">
        <v>633</v>
      </c>
      <c r="F87" s="23" t="s">
        <v>634</v>
      </c>
      <c r="G87" s="36">
        <v>8.5299999999999994E-3</v>
      </c>
      <c r="H87" s="36">
        <v>3.0000000000000001E-5</v>
      </c>
      <c r="I87" s="35">
        <v>0</v>
      </c>
      <c r="J87" s="23">
        <v>2100</v>
      </c>
      <c r="K87" s="23" t="s">
        <v>1076</v>
      </c>
      <c r="L87" s="23">
        <v>788</v>
      </c>
      <c r="M87" s="23">
        <v>345</v>
      </c>
      <c r="N87" s="23">
        <v>2</v>
      </c>
      <c r="O87" s="23">
        <v>0</v>
      </c>
      <c r="P87" s="36">
        <v>2.1099999999999999E-3</v>
      </c>
      <c r="Q87" s="23">
        <v>77</v>
      </c>
    </row>
    <row r="88" spans="1:17">
      <c r="A88" s="23">
        <v>87</v>
      </c>
      <c r="B88" s="23" t="s">
        <v>292</v>
      </c>
      <c r="C88" s="23">
        <v>29</v>
      </c>
      <c r="D88" s="23">
        <v>40</v>
      </c>
      <c r="E88" s="23" t="s">
        <v>632</v>
      </c>
      <c r="F88" s="23" t="s">
        <v>574</v>
      </c>
      <c r="G88" s="36">
        <v>8.5299999999999994E-3</v>
      </c>
      <c r="H88" s="36">
        <v>3.0000000000000001E-5</v>
      </c>
      <c r="I88" s="35">
        <v>0</v>
      </c>
      <c r="J88" s="23">
        <v>2100</v>
      </c>
      <c r="K88" s="23" t="s">
        <v>1076</v>
      </c>
      <c r="L88" s="23">
        <v>788</v>
      </c>
      <c r="M88" s="23">
        <v>345</v>
      </c>
      <c r="N88" s="23">
        <v>2</v>
      </c>
      <c r="O88" s="23">
        <v>0</v>
      </c>
      <c r="P88" s="36">
        <v>2.1099999999999999E-3</v>
      </c>
      <c r="Q88" s="23">
        <v>77</v>
      </c>
    </row>
    <row r="89" spans="1:17">
      <c r="A89" s="23">
        <v>88</v>
      </c>
      <c r="B89" s="23" t="s">
        <v>293</v>
      </c>
      <c r="C89" s="23">
        <v>30</v>
      </c>
      <c r="D89" s="23">
        <v>41</v>
      </c>
      <c r="E89" s="23" t="s">
        <v>635</v>
      </c>
      <c r="F89" s="23" t="s">
        <v>575</v>
      </c>
      <c r="G89" s="36">
        <v>8.5299999999999994E-3</v>
      </c>
      <c r="H89" s="36">
        <v>3.0000000000000001E-5</v>
      </c>
      <c r="I89" s="35">
        <v>0</v>
      </c>
      <c r="J89" s="23">
        <v>2100</v>
      </c>
      <c r="K89" s="23" t="s">
        <v>1076</v>
      </c>
      <c r="L89" s="23">
        <v>788</v>
      </c>
      <c r="M89" s="23">
        <v>345</v>
      </c>
      <c r="N89" s="23">
        <v>3</v>
      </c>
      <c r="O89" s="23">
        <v>0</v>
      </c>
      <c r="P89" s="36">
        <v>2.1099999999999999E-3</v>
      </c>
      <c r="Q89" s="23">
        <v>77</v>
      </c>
    </row>
    <row r="90" spans="1:17">
      <c r="G90" s="36"/>
      <c r="H90" s="36"/>
      <c r="I90" s="35"/>
      <c r="P90" s="36"/>
    </row>
    <row r="91" spans="1:17">
      <c r="A91" s="23">
        <v>89</v>
      </c>
      <c r="B91" s="23" t="s">
        <v>722</v>
      </c>
      <c r="C91" s="23">
        <v>42</v>
      </c>
      <c r="D91" s="23">
        <v>44</v>
      </c>
      <c r="E91" s="23" t="s">
        <v>43</v>
      </c>
      <c r="F91" s="23" t="s">
        <v>45</v>
      </c>
      <c r="G91" s="36">
        <v>7.9000000000000001E-4</v>
      </c>
      <c r="H91" s="36">
        <v>4.0000000000000003E-5</v>
      </c>
      <c r="I91" s="35">
        <v>0.22829860846959099</v>
      </c>
      <c r="J91" s="23">
        <v>4000</v>
      </c>
      <c r="K91" s="23">
        <v>750</v>
      </c>
      <c r="L91" s="23" t="s">
        <v>1076</v>
      </c>
      <c r="M91" s="23" t="s">
        <v>1076</v>
      </c>
      <c r="N91" s="23">
        <v>3</v>
      </c>
      <c r="O91" s="23">
        <v>266</v>
      </c>
      <c r="P91" s="36">
        <v>8.5120000000000001E-2</v>
      </c>
      <c r="Q91" s="23">
        <v>23</v>
      </c>
    </row>
    <row r="92" spans="1:17">
      <c r="A92" s="23">
        <v>90</v>
      </c>
      <c r="B92" s="23" t="s">
        <v>771</v>
      </c>
      <c r="C92" s="23">
        <v>43</v>
      </c>
      <c r="D92" s="23">
        <v>44</v>
      </c>
      <c r="E92" s="23" t="s">
        <v>44</v>
      </c>
      <c r="F92" s="23" t="s">
        <v>45</v>
      </c>
      <c r="G92" s="36">
        <v>6.8000000000000005E-4</v>
      </c>
      <c r="H92" s="36">
        <v>3.0000000000000001E-5</v>
      </c>
      <c r="I92" s="35">
        <v>0.80472454463808596</v>
      </c>
      <c r="J92" s="23">
        <v>4000</v>
      </c>
      <c r="K92" s="23">
        <v>750</v>
      </c>
      <c r="L92" s="23" t="s">
        <v>1076</v>
      </c>
      <c r="M92" s="23" t="s">
        <v>1076</v>
      </c>
      <c r="N92" s="23">
        <v>3</v>
      </c>
      <c r="O92" s="23">
        <v>283</v>
      </c>
      <c r="P92" s="36">
        <v>9.0560000000000002E-2</v>
      </c>
      <c r="Q92" s="23">
        <v>23</v>
      </c>
    </row>
    <row r="93" spans="1:17">
      <c r="A93" s="23">
        <v>91</v>
      </c>
      <c r="B93" s="23" t="s">
        <v>294</v>
      </c>
      <c r="C93" s="23">
        <v>43</v>
      </c>
      <c r="D93" s="23">
        <v>44</v>
      </c>
      <c r="E93" s="23" t="s">
        <v>44</v>
      </c>
      <c r="F93" s="23" t="s">
        <v>45</v>
      </c>
      <c r="G93" s="36">
        <v>6.8000000000000005E-4</v>
      </c>
      <c r="H93" s="36">
        <v>3.0000000000000001E-5</v>
      </c>
      <c r="I93" s="35">
        <v>0.80472454463808596</v>
      </c>
      <c r="J93" s="23">
        <v>4000</v>
      </c>
      <c r="K93" s="23">
        <v>750</v>
      </c>
      <c r="L93" s="23" t="s">
        <v>1076</v>
      </c>
      <c r="M93" s="23" t="s">
        <v>1076</v>
      </c>
      <c r="N93" s="23">
        <v>3</v>
      </c>
      <c r="O93" s="23">
        <v>283</v>
      </c>
      <c r="P93" s="36">
        <v>9.0560000000000002E-2</v>
      </c>
      <c r="Q93" s="23">
        <v>23</v>
      </c>
    </row>
    <row r="94" spans="1:17">
      <c r="A94" s="23">
        <v>92</v>
      </c>
      <c r="B94" s="23" t="s">
        <v>295</v>
      </c>
      <c r="C94" s="23">
        <v>44</v>
      </c>
      <c r="D94" s="23">
        <v>46</v>
      </c>
      <c r="E94" s="23" t="s">
        <v>45</v>
      </c>
      <c r="F94" s="23" t="s">
        <v>47</v>
      </c>
      <c r="G94" s="36">
        <v>1.09E-2</v>
      </c>
      <c r="H94" s="36">
        <v>5.5000000000000003E-4</v>
      </c>
      <c r="I94" s="35">
        <v>0.15877496525717999</v>
      </c>
      <c r="J94" s="23">
        <v>4000</v>
      </c>
      <c r="K94" s="23">
        <v>750</v>
      </c>
      <c r="L94" s="23" t="s">
        <v>1076</v>
      </c>
      <c r="M94" s="23" t="s">
        <v>1076</v>
      </c>
      <c r="N94" s="23">
        <v>3</v>
      </c>
      <c r="O94" s="23">
        <v>227</v>
      </c>
      <c r="P94" s="36">
        <v>7.2639999999999996E-2</v>
      </c>
      <c r="Q94" s="23">
        <v>23</v>
      </c>
    </row>
    <row r="95" spans="1:17">
      <c r="A95" s="23">
        <v>93</v>
      </c>
      <c r="B95" s="23" t="s">
        <v>296</v>
      </c>
      <c r="C95" s="23">
        <v>44</v>
      </c>
      <c r="D95" s="23">
        <v>46</v>
      </c>
      <c r="E95" s="23" t="s">
        <v>45</v>
      </c>
      <c r="F95" s="23" t="s">
        <v>47</v>
      </c>
      <c r="G95" s="36">
        <v>1.09E-2</v>
      </c>
      <c r="H95" s="36">
        <v>5.5000000000000003E-4</v>
      </c>
      <c r="I95" s="35">
        <v>0.15877496525717999</v>
      </c>
      <c r="J95" s="23">
        <v>4000</v>
      </c>
      <c r="K95" s="23">
        <v>750</v>
      </c>
      <c r="L95" s="23" t="s">
        <v>1076</v>
      </c>
      <c r="M95" s="23" t="s">
        <v>1076</v>
      </c>
      <c r="N95" s="23">
        <v>3</v>
      </c>
      <c r="O95" s="23">
        <v>227</v>
      </c>
      <c r="P95" s="36">
        <v>7.2639999999999996E-2</v>
      </c>
      <c r="Q95" s="23">
        <v>23</v>
      </c>
    </row>
    <row r="96" spans="1:17">
      <c r="A96" s="23">
        <v>94</v>
      </c>
      <c r="B96" s="23" t="s">
        <v>297</v>
      </c>
      <c r="C96" s="23">
        <v>45</v>
      </c>
      <c r="D96" s="23">
        <v>46</v>
      </c>
      <c r="E96" s="23" t="s">
        <v>46</v>
      </c>
      <c r="F96" s="23" t="s">
        <v>47</v>
      </c>
      <c r="G96" s="36">
        <v>7.3099999999999997E-3</v>
      </c>
      <c r="H96" s="36">
        <v>3.6000000000000002E-4</v>
      </c>
      <c r="I96" s="35">
        <v>0.26012566885259403</v>
      </c>
      <c r="J96" s="23">
        <v>4000</v>
      </c>
      <c r="K96" s="23">
        <v>750</v>
      </c>
      <c r="L96" s="23" t="s">
        <v>1076</v>
      </c>
      <c r="M96" s="23" t="s">
        <v>1076</v>
      </c>
      <c r="N96" s="23">
        <v>3</v>
      </c>
      <c r="O96" s="23">
        <v>193</v>
      </c>
      <c r="P96" s="36">
        <v>6.1760000000000002E-2</v>
      </c>
      <c r="Q96" s="23">
        <v>23</v>
      </c>
    </row>
    <row r="97" spans="1:17">
      <c r="A97" s="23">
        <v>95</v>
      </c>
      <c r="B97" s="23" t="s">
        <v>298</v>
      </c>
      <c r="C97" s="23">
        <v>45</v>
      </c>
      <c r="D97" s="23">
        <v>46</v>
      </c>
      <c r="E97" s="23" t="s">
        <v>46</v>
      </c>
      <c r="F97" s="23" t="s">
        <v>47</v>
      </c>
      <c r="G97" s="36">
        <v>7.3099999999999997E-3</v>
      </c>
      <c r="H97" s="36">
        <v>3.6000000000000002E-4</v>
      </c>
      <c r="I97" s="35">
        <v>0.26012566885259403</v>
      </c>
      <c r="J97" s="23">
        <v>4000</v>
      </c>
      <c r="K97" s="23">
        <v>750</v>
      </c>
      <c r="L97" s="23" t="s">
        <v>1076</v>
      </c>
      <c r="M97" s="23" t="s">
        <v>1076</v>
      </c>
      <c r="N97" s="23">
        <v>3</v>
      </c>
      <c r="O97" s="23">
        <v>193</v>
      </c>
      <c r="P97" s="36">
        <v>6.1760000000000002E-2</v>
      </c>
      <c r="Q97" s="23">
        <v>23</v>
      </c>
    </row>
    <row r="98" spans="1:17">
      <c r="A98" s="23">
        <v>96</v>
      </c>
      <c r="B98" s="23" t="s">
        <v>299</v>
      </c>
      <c r="C98" s="23">
        <v>84</v>
      </c>
      <c r="D98" s="23">
        <v>49</v>
      </c>
      <c r="E98" s="23" t="s">
        <v>636</v>
      </c>
      <c r="F98" s="23" t="s">
        <v>50</v>
      </c>
      <c r="G98" s="36">
        <v>8.5000000000000006E-3</v>
      </c>
      <c r="H98" s="36">
        <v>1.58E-3</v>
      </c>
      <c r="I98" s="35">
        <v>0.55693432298180001</v>
      </c>
      <c r="J98" s="23">
        <v>700</v>
      </c>
      <c r="K98" s="23">
        <v>330</v>
      </c>
      <c r="L98" s="23" t="s">
        <v>1076</v>
      </c>
      <c r="M98" s="23" t="s">
        <v>1076</v>
      </c>
      <c r="N98" s="23">
        <v>3</v>
      </c>
      <c r="O98" s="23">
        <v>91</v>
      </c>
      <c r="P98" s="36">
        <v>6.4610000000000001E-2</v>
      </c>
      <c r="Q98" s="23">
        <v>2</v>
      </c>
    </row>
    <row r="99" spans="1:17">
      <c r="A99" s="23">
        <v>97</v>
      </c>
      <c r="B99" s="23" t="s">
        <v>300</v>
      </c>
      <c r="C99" s="23">
        <v>84</v>
      </c>
      <c r="D99" s="23">
        <v>49</v>
      </c>
      <c r="E99" s="23" t="s">
        <v>637</v>
      </c>
      <c r="F99" s="23" t="s">
        <v>50</v>
      </c>
      <c r="G99" s="36">
        <v>8.5000000000000006E-3</v>
      </c>
      <c r="H99" s="36">
        <v>1.58E-3</v>
      </c>
      <c r="I99" s="35">
        <v>0.55693432298180001</v>
      </c>
      <c r="J99" s="23">
        <v>700</v>
      </c>
      <c r="K99" s="23">
        <v>330</v>
      </c>
      <c r="L99" s="23" t="s">
        <v>1076</v>
      </c>
      <c r="M99" s="23" t="s">
        <v>1076</v>
      </c>
      <c r="N99" s="23">
        <v>3</v>
      </c>
      <c r="O99" s="23">
        <v>91</v>
      </c>
      <c r="P99" s="36">
        <v>6.4610000000000001E-2</v>
      </c>
      <c r="Q99" s="23">
        <v>2</v>
      </c>
    </row>
    <row r="100" spans="1:17">
      <c r="A100" s="23">
        <v>98</v>
      </c>
      <c r="B100" s="23" t="s">
        <v>301</v>
      </c>
      <c r="C100" s="23">
        <v>48</v>
      </c>
      <c r="D100" s="23">
        <v>49</v>
      </c>
      <c r="E100" s="23" t="s">
        <v>49</v>
      </c>
      <c r="F100" s="23" t="s">
        <v>50</v>
      </c>
      <c r="G100" s="36">
        <v>1.5350000000000001E-2</v>
      </c>
      <c r="H100" s="36">
        <v>2.5799999999999998E-3</v>
      </c>
      <c r="I100" s="35">
        <v>0.748259680026788</v>
      </c>
      <c r="J100" s="23">
        <v>700</v>
      </c>
      <c r="K100" s="23">
        <v>330</v>
      </c>
      <c r="L100" s="23" t="s">
        <v>1076</v>
      </c>
      <c r="M100" s="23" t="s">
        <v>1076</v>
      </c>
      <c r="N100" s="23">
        <v>3</v>
      </c>
      <c r="O100" s="23">
        <v>146</v>
      </c>
      <c r="P100" s="36">
        <v>0.10365999999999999</v>
      </c>
      <c r="Q100" s="23">
        <v>2</v>
      </c>
    </row>
    <row r="101" spans="1:17">
      <c r="A101" s="23">
        <v>99</v>
      </c>
      <c r="B101" s="23" t="s">
        <v>302</v>
      </c>
      <c r="C101" s="23">
        <v>48</v>
      </c>
      <c r="D101" s="23">
        <v>49</v>
      </c>
      <c r="E101" s="23" t="s">
        <v>49</v>
      </c>
      <c r="F101" s="23" t="s">
        <v>50</v>
      </c>
      <c r="G101" s="36">
        <v>1.5350000000000001E-2</v>
      </c>
      <c r="H101" s="36">
        <v>2.5799999999999998E-3</v>
      </c>
      <c r="I101" s="35">
        <v>0.748259680026788</v>
      </c>
      <c r="J101" s="23">
        <v>700</v>
      </c>
      <c r="K101" s="23">
        <v>330</v>
      </c>
      <c r="L101" s="23" t="s">
        <v>1076</v>
      </c>
      <c r="M101" s="23" t="s">
        <v>1076</v>
      </c>
      <c r="N101" s="23">
        <v>3</v>
      </c>
      <c r="O101" s="23">
        <v>146</v>
      </c>
      <c r="P101" s="36">
        <v>0.10365999999999999</v>
      </c>
      <c r="Q101" s="23">
        <v>2</v>
      </c>
    </row>
    <row r="102" spans="1:17">
      <c r="A102" s="23">
        <v>100</v>
      </c>
      <c r="B102" s="23" t="s">
        <v>303</v>
      </c>
      <c r="C102" s="23">
        <v>48</v>
      </c>
      <c r="D102" s="23">
        <v>85</v>
      </c>
      <c r="E102" s="23" t="s">
        <v>49</v>
      </c>
      <c r="F102" s="23" t="s">
        <v>638</v>
      </c>
      <c r="G102" s="36">
        <v>4.0000000000000001E-3</v>
      </c>
      <c r="H102" s="36">
        <v>5.9999999999999995E-4</v>
      </c>
      <c r="I102" s="35">
        <v>1.00706163408029</v>
      </c>
      <c r="J102" s="23">
        <v>700</v>
      </c>
      <c r="K102" s="23">
        <v>330</v>
      </c>
      <c r="L102" s="23" t="s">
        <v>1076</v>
      </c>
      <c r="M102" s="23" t="s">
        <v>1076</v>
      </c>
      <c r="N102" s="23">
        <v>3</v>
      </c>
      <c r="O102" s="23">
        <v>95</v>
      </c>
      <c r="P102" s="36">
        <v>6.7449999999999996E-2</v>
      </c>
      <c r="Q102" s="23">
        <v>2</v>
      </c>
    </row>
    <row r="103" spans="1:17">
      <c r="A103" s="23">
        <v>101</v>
      </c>
      <c r="B103" s="23" t="s">
        <v>304</v>
      </c>
      <c r="C103" s="23">
        <v>48</v>
      </c>
      <c r="D103" s="23">
        <v>85</v>
      </c>
      <c r="E103" s="23" t="s">
        <v>49</v>
      </c>
      <c r="F103" s="23" t="s">
        <v>638</v>
      </c>
      <c r="G103" s="36">
        <v>4.0000000000000001E-3</v>
      </c>
      <c r="H103" s="36">
        <v>5.9999999999999995E-4</v>
      </c>
      <c r="I103" s="35">
        <v>1.00706163408029</v>
      </c>
      <c r="J103" s="23">
        <v>700</v>
      </c>
      <c r="K103" s="23">
        <v>330</v>
      </c>
      <c r="L103" s="23" t="s">
        <v>1076</v>
      </c>
      <c r="M103" s="23" t="s">
        <v>1076</v>
      </c>
      <c r="N103" s="23">
        <v>3</v>
      </c>
      <c r="O103" s="23">
        <v>95</v>
      </c>
      <c r="P103" s="36">
        <v>6.7449999999999996E-2</v>
      </c>
      <c r="Q103" s="23">
        <v>2</v>
      </c>
    </row>
    <row r="104" spans="1:17">
      <c r="A104" s="23">
        <v>102</v>
      </c>
      <c r="B104" s="23" t="s">
        <v>305</v>
      </c>
      <c r="C104" s="23">
        <v>48</v>
      </c>
      <c r="D104" s="23">
        <v>85</v>
      </c>
      <c r="E104" s="23" t="s">
        <v>49</v>
      </c>
      <c r="F104" s="23" t="s">
        <v>638</v>
      </c>
      <c r="G104" s="36">
        <v>4.0000000000000001E-3</v>
      </c>
      <c r="H104" s="36">
        <v>5.9999999999999995E-4</v>
      </c>
      <c r="I104" s="35">
        <v>1.00706163408029</v>
      </c>
      <c r="J104" s="23">
        <v>700</v>
      </c>
      <c r="K104" s="23">
        <v>330</v>
      </c>
      <c r="L104" s="23" t="s">
        <v>1076</v>
      </c>
      <c r="M104" s="23" t="s">
        <v>1076</v>
      </c>
      <c r="N104" s="23">
        <v>3</v>
      </c>
      <c r="O104" s="23">
        <v>95</v>
      </c>
      <c r="P104" s="36">
        <v>6.7449999999999996E-2</v>
      </c>
      <c r="Q104" s="23">
        <v>2</v>
      </c>
    </row>
    <row r="105" spans="1:17">
      <c r="A105" s="23">
        <v>103</v>
      </c>
      <c r="B105" s="23" t="s">
        <v>306</v>
      </c>
      <c r="C105" s="23">
        <v>46</v>
      </c>
      <c r="D105" s="23">
        <v>50</v>
      </c>
      <c r="E105" s="23" t="s">
        <v>47</v>
      </c>
      <c r="F105" s="23" t="s">
        <v>51</v>
      </c>
      <c r="G105" s="36">
        <v>6.3899999999999998E-3</v>
      </c>
      <c r="H105" s="36">
        <v>2.9999999999999997E-4</v>
      </c>
      <c r="I105" s="35">
        <v>0.21341752884359699</v>
      </c>
      <c r="J105" s="23">
        <v>4000</v>
      </c>
      <c r="K105" s="23">
        <v>750</v>
      </c>
      <c r="L105" s="23" t="s">
        <v>1076</v>
      </c>
      <c r="M105" s="23" t="s">
        <v>1076</v>
      </c>
      <c r="N105" s="23">
        <v>3</v>
      </c>
      <c r="O105" s="23">
        <v>204</v>
      </c>
      <c r="P105" s="36">
        <v>6.5280000000000005E-2</v>
      </c>
      <c r="Q105" s="23">
        <v>23</v>
      </c>
    </row>
    <row r="106" spans="1:17">
      <c r="A106" s="23">
        <v>104</v>
      </c>
      <c r="B106" s="23" t="s">
        <v>307</v>
      </c>
      <c r="C106" s="23">
        <v>47</v>
      </c>
      <c r="D106" s="23">
        <v>50</v>
      </c>
      <c r="E106" s="23" t="s">
        <v>48</v>
      </c>
      <c r="F106" s="23" t="s">
        <v>51</v>
      </c>
      <c r="G106" s="36">
        <v>3.0899999999999999E-3</v>
      </c>
      <c r="H106" s="36">
        <v>1.4999999999999999E-4</v>
      </c>
      <c r="I106" s="35">
        <v>0.64284659600179195</v>
      </c>
      <c r="J106" s="23">
        <v>4000</v>
      </c>
      <c r="K106" s="23">
        <v>750</v>
      </c>
      <c r="L106" s="23" t="s">
        <v>1076</v>
      </c>
      <c r="M106" s="23" t="s">
        <v>1076</v>
      </c>
      <c r="N106" s="23">
        <v>3</v>
      </c>
      <c r="O106" s="23">
        <v>199</v>
      </c>
      <c r="P106" s="36">
        <v>6.368E-2</v>
      </c>
      <c r="Q106" s="23">
        <v>23</v>
      </c>
    </row>
    <row r="107" spans="1:17">
      <c r="A107" s="23">
        <v>105</v>
      </c>
      <c r="B107" s="23" t="s">
        <v>308</v>
      </c>
      <c r="C107" s="23">
        <v>50</v>
      </c>
      <c r="D107" s="23">
        <v>51</v>
      </c>
      <c r="E107" s="23" t="s">
        <v>51</v>
      </c>
      <c r="F107" s="23" t="s">
        <v>52</v>
      </c>
      <c r="G107" s="36">
        <v>1E-4</v>
      </c>
      <c r="H107" s="36">
        <v>2.9E-4</v>
      </c>
      <c r="I107" s="35">
        <v>0.25031382318775502</v>
      </c>
      <c r="J107" s="23">
        <v>4000</v>
      </c>
      <c r="K107" s="23">
        <v>750</v>
      </c>
      <c r="L107" s="23" t="s">
        <v>1076</v>
      </c>
      <c r="M107" s="23" t="s">
        <v>1076</v>
      </c>
      <c r="N107" s="23">
        <v>3</v>
      </c>
      <c r="O107" s="23">
        <v>198</v>
      </c>
      <c r="P107" s="36">
        <v>6.336E-2</v>
      </c>
      <c r="Q107" s="23">
        <v>23</v>
      </c>
    </row>
    <row r="108" spans="1:17">
      <c r="A108" s="23">
        <v>106</v>
      </c>
      <c r="B108" s="23" t="s">
        <v>309</v>
      </c>
      <c r="C108" s="23">
        <v>50</v>
      </c>
      <c r="D108" s="23">
        <v>51</v>
      </c>
      <c r="E108" s="23" t="s">
        <v>51</v>
      </c>
      <c r="F108" s="23" t="s">
        <v>52</v>
      </c>
      <c r="G108" s="36">
        <v>1E-4</v>
      </c>
      <c r="H108" s="36">
        <v>2.9E-4</v>
      </c>
      <c r="I108" s="35">
        <v>0.25031382318775502</v>
      </c>
      <c r="J108" s="23">
        <v>4000</v>
      </c>
      <c r="K108" s="23">
        <v>750</v>
      </c>
      <c r="L108" s="23" t="s">
        <v>1076</v>
      </c>
      <c r="M108" s="23" t="s">
        <v>1076</v>
      </c>
      <c r="N108" s="23">
        <v>3</v>
      </c>
      <c r="O108" s="23">
        <v>198</v>
      </c>
      <c r="P108" s="36">
        <v>6.336E-2</v>
      </c>
      <c r="Q108" s="23">
        <v>23</v>
      </c>
    </row>
    <row r="109" spans="1:17">
      <c r="A109" s="23">
        <v>107</v>
      </c>
      <c r="B109" s="23" t="s">
        <v>310</v>
      </c>
      <c r="C109" s="23">
        <v>51</v>
      </c>
      <c r="D109" s="23">
        <v>57</v>
      </c>
      <c r="E109" s="23" t="s">
        <v>52</v>
      </c>
      <c r="F109" s="23" t="s">
        <v>58</v>
      </c>
      <c r="G109" s="36">
        <v>8.2799999999999992E-3</v>
      </c>
      <c r="H109" s="36">
        <v>3.8000000000000002E-4</v>
      </c>
      <c r="I109" s="35">
        <v>0.10480860514469</v>
      </c>
      <c r="J109" s="23">
        <v>4000</v>
      </c>
      <c r="K109" s="23">
        <v>750</v>
      </c>
      <c r="L109" s="23" t="s">
        <v>1076</v>
      </c>
      <c r="M109" s="23" t="s">
        <v>1076</v>
      </c>
      <c r="N109" s="23">
        <v>3</v>
      </c>
      <c r="O109" s="23">
        <v>204</v>
      </c>
      <c r="P109" s="36">
        <v>6.5280000000000005E-2</v>
      </c>
      <c r="Q109" s="23">
        <v>23</v>
      </c>
    </row>
    <row r="110" spans="1:17">
      <c r="A110" s="23">
        <v>108</v>
      </c>
      <c r="B110" s="23" t="s">
        <v>311</v>
      </c>
      <c r="C110" s="23">
        <v>51</v>
      </c>
      <c r="D110" s="23">
        <v>57</v>
      </c>
      <c r="E110" s="23" t="s">
        <v>52</v>
      </c>
      <c r="F110" s="23" t="s">
        <v>58</v>
      </c>
      <c r="G110" s="36">
        <v>8.2799999999999992E-3</v>
      </c>
      <c r="H110" s="36">
        <v>3.8000000000000002E-4</v>
      </c>
      <c r="I110" s="35">
        <v>0.10480860514469</v>
      </c>
      <c r="J110" s="23">
        <v>4000</v>
      </c>
      <c r="K110" s="23">
        <v>750</v>
      </c>
      <c r="L110" s="23" t="s">
        <v>1076</v>
      </c>
      <c r="M110" s="23" t="s">
        <v>1076</v>
      </c>
      <c r="N110" s="23">
        <v>3</v>
      </c>
      <c r="O110" s="23">
        <v>204</v>
      </c>
      <c r="P110" s="36">
        <v>6.5280000000000005E-2</v>
      </c>
      <c r="Q110" s="23">
        <v>23</v>
      </c>
    </row>
    <row r="111" spans="1:17">
      <c r="A111" s="23">
        <v>109</v>
      </c>
      <c r="B111" s="23" t="s">
        <v>312</v>
      </c>
      <c r="C111" s="23">
        <v>52</v>
      </c>
      <c r="D111" s="23">
        <v>54</v>
      </c>
      <c r="E111" s="23" t="s">
        <v>53</v>
      </c>
      <c r="F111" s="23" t="s">
        <v>55</v>
      </c>
      <c r="G111" s="36">
        <v>7.3099999999999997E-3</v>
      </c>
      <c r="H111" s="36">
        <v>1.23E-3</v>
      </c>
      <c r="I111" s="35">
        <v>0.99114468778119702</v>
      </c>
      <c r="J111" s="23">
        <v>700</v>
      </c>
      <c r="K111" s="23">
        <v>330</v>
      </c>
      <c r="L111" s="23" t="s">
        <v>1076</v>
      </c>
      <c r="M111" s="23" t="s">
        <v>1076</v>
      </c>
      <c r="N111" s="23">
        <v>3</v>
      </c>
      <c r="O111" s="23">
        <v>148</v>
      </c>
      <c r="P111" s="36">
        <v>0.10507999999999999</v>
      </c>
      <c r="Q111" s="23">
        <v>2</v>
      </c>
    </row>
    <row r="112" spans="1:17">
      <c r="A112" s="23">
        <v>110</v>
      </c>
      <c r="B112" s="23" t="s">
        <v>313</v>
      </c>
      <c r="C112" s="23">
        <v>52</v>
      </c>
      <c r="D112" s="23">
        <v>54</v>
      </c>
      <c r="E112" s="23" t="s">
        <v>53</v>
      </c>
      <c r="F112" s="23" t="s">
        <v>55</v>
      </c>
      <c r="G112" s="36">
        <v>7.3099999999999997E-3</v>
      </c>
      <c r="H112" s="36">
        <v>1.23E-3</v>
      </c>
      <c r="I112" s="35">
        <v>0.99114468778119702</v>
      </c>
      <c r="J112" s="23">
        <v>700</v>
      </c>
      <c r="K112" s="23">
        <v>330</v>
      </c>
      <c r="L112" s="23" t="s">
        <v>1076</v>
      </c>
      <c r="M112" s="23" t="s">
        <v>1076</v>
      </c>
      <c r="N112" s="23">
        <v>3</v>
      </c>
      <c r="O112" s="23">
        <v>148</v>
      </c>
      <c r="P112" s="36">
        <v>0.10507999999999999</v>
      </c>
      <c r="Q112" s="23">
        <v>2</v>
      </c>
    </row>
    <row r="113" spans="1:17">
      <c r="A113" s="23">
        <v>111</v>
      </c>
      <c r="B113" s="23" t="s">
        <v>314</v>
      </c>
      <c r="C113" s="23">
        <v>53</v>
      </c>
      <c r="D113" s="23">
        <v>54</v>
      </c>
      <c r="E113" s="23" t="s">
        <v>54</v>
      </c>
      <c r="F113" s="23" t="s">
        <v>55</v>
      </c>
      <c r="G113" s="36">
        <v>4.0800000000000003E-3</v>
      </c>
      <c r="H113" s="36">
        <v>5.1999999999999995E-4</v>
      </c>
      <c r="I113" s="35">
        <v>1.1345166885228399</v>
      </c>
      <c r="J113" s="23">
        <v>700</v>
      </c>
      <c r="K113" s="23">
        <v>330</v>
      </c>
      <c r="L113" s="23" t="s">
        <v>1076</v>
      </c>
      <c r="M113" s="23" t="s">
        <v>1076</v>
      </c>
      <c r="N113" s="23">
        <v>3</v>
      </c>
      <c r="O113" s="23">
        <v>104</v>
      </c>
      <c r="P113" s="36">
        <v>7.3840000000000003E-2</v>
      </c>
      <c r="Q113" s="23">
        <v>2</v>
      </c>
    </row>
    <row r="114" spans="1:17">
      <c r="A114" s="23">
        <v>112</v>
      </c>
      <c r="B114" s="23" t="s">
        <v>315</v>
      </c>
      <c r="C114" s="23">
        <v>53</v>
      </c>
      <c r="D114" s="23">
        <v>54</v>
      </c>
      <c r="E114" s="23" t="s">
        <v>54</v>
      </c>
      <c r="F114" s="23" t="s">
        <v>55</v>
      </c>
      <c r="G114" s="36">
        <v>4.0800000000000003E-3</v>
      </c>
      <c r="H114" s="36">
        <v>5.1999999999999995E-4</v>
      </c>
      <c r="I114" s="35">
        <v>1.1345166885228399</v>
      </c>
      <c r="J114" s="23">
        <v>700</v>
      </c>
      <c r="K114" s="23">
        <v>330</v>
      </c>
      <c r="L114" s="23" t="s">
        <v>1076</v>
      </c>
      <c r="M114" s="23" t="s">
        <v>1076</v>
      </c>
      <c r="N114" s="23">
        <v>3</v>
      </c>
      <c r="O114" s="23">
        <v>104</v>
      </c>
      <c r="P114" s="36">
        <v>7.3840000000000003E-2</v>
      </c>
      <c r="Q114" s="23">
        <v>2</v>
      </c>
    </row>
    <row r="115" spans="1:17">
      <c r="A115" s="23">
        <v>113</v>
      </c>
      <c r="B115" s="23" t="s">
        <v>316</v>
      </c>
      <c r="C115" s="23">
        <v>54</v>
      </c>
      <c r="D115" s="23">
        <v>86</v>
      </c>
      <c r="E115" s="23" t="s">
        <v>55</v>
      </c>
      <c r="F115" s="23" t="s">
        <v>639</v>
      </c>
      <c r="G115" s="36">
        <v>1.9999999999999997E-2</v>
      </c>
      <c r="H115" s="36">
        <v>3.0999999999999999E-3</v>
      </c>
      <c r="I115" s="35">
        <v>0.384992705638391</v>
      </c>
      <c r="J115" s="23">
        <v>700</v>
      </c>
      <c r="K115" s="23">
        <v>330</v>
      </c>
      <c r="L115" s="23" t="s">
        <v>1076</v>
      </c>
      <c r="M115" s="23" t="s">
        <v>1076</v>
      </c>
      <c r="N115" s="23">
        <v>3</v>
      </c>
      <c r="O115" s="23">
        <v>100</v>
      </c>
      <c r="P115" s="36">
        <v>7.0999999999999994E-2</v>
      </c>
      <c r="Q115" s="23">
        <v>2</v>
      </c>
    </row>
    <row r="116" spans="1:17">
      <c r="A116" s="23">
        <v>114</v>
      </c>
      <c r="B116" s="23" t="s">
        <v>317</v>
      </c>
      <c r="C116" s="23">
        <v>54</v>
      </c>
      <c r="D116" s="23">
        <v>86</v>
      </c>
      <c r="E116" s="23" t="s">
        <v>55</v>
      </c>
      <c r="F116" s="23" t="s">
        <v>639</v>
      </c>
      <c r="G116" s="36">
        <v>1.9999999999999997E-2</v>
      </c>
      <c r="H116" s="36">
        <v>3.0999999999999999E-3</v>
      </c>
      <c r="I116" s="35">
        <v>0.384992705638391</v>
      </c>
      <c r="J116" s="23">
        <v>700</v>
      </c>
      <c r="K116" s="23">
        <v>330</v>
      </c>
      <c r="L116" s="23" t="s">
        <v>1076</v>
      </c>
      <c r="M116" s="23" t="s">
        <v>1076</v>
      </c>
      <c r="N116" s="23">
        <v>3</v>
      </c>
      <c r="O116" s="23">
        <v>100</v>
      </c>
      <c r="P116" s="36">
        <v>7.0999999999999994E-2</v>
      </c>
      <c r="Q116" s="23">
        <v>2</v>
      </c>
    </row>
    <row r="117" spans="1:17">
      <c r="A117" s="23">
        <v>115</v>
      </c>
      <c r="B117" s="23" t="s">
        <v>318</v>
      </c>
      <c r="C117" s="23">
        <v>55</v>
      </c>
      <c r="D117" s="23">
        <v>56</v>
      </c>
      <c r="E117" s="23" t="s">
        <v>56</v>
      </c>
      <c r="F117" s="23" t="s">
        <v>57</v>
      </c>
      <c r="G117" s="36">
        <v>9.9900000000000006E-3</v>
      </c>
      <c r="H117" s="36">
        <v>1.6800000000000001E-3</v>
      </c>
      <c r="I117" s="35">
        <v>0.63324127237101402</v>
      </c>
      <c r="J117" s="23">
        <v>700</v>
      </c>
      <c r="K117" s="23">
        <v>330</v>
      </c>
      <c r="L117" s="23" t="s">
        <v>1076</v>
      </c>
      <c r="M117" s="23" t="s">
        <v>1076</v>
      </c>
      <c r="N117" s="23">
        <v>2</v>
      </c>
      <c r="O117" s="23">
        <v>81</v>
      </c>
      <c r="P117" s="36">
        <v>5.7509999999999999E-2</v>
      </c>
      <c r="Q117" s="23">
        <v>2</v>
      </c>
    </row>
    <row r="118" spans="1:17">
      <c r="A118" s="23">
        <v>116</v>
      </c>
      <c r="B118" s="23" t="s">
        <v>319</v>
      </c>
      <c r="C118" s="23">
        <v>55</v>
      </c>
      <c r="D118" s="23">
        <v>56</v>
      </c>
      <c r="E118" s="23" t="s">
        <v>56</v>
      </c>
      <c r="F118" s="23" t="s">
        <v>57</v>
      </c>
      <c r="G118" s="36">
        <v>9.9900000000000006E-3</v>
      </c>
      <c r="H118" s="36">
        <v>1.6800000000000001E-3</v>
      </c>
      <c r="I118" s="35">
        <v>0.63324127237101402</v>
      </c>
      <c r="J118" s="23">
        <v>700</v>
      </c>
      <c r="K118" s="23">
        <v>330</v>
      </c>
      <c r="L118" s="23" t="s">
        <v>1076</v>
      </c>
      <c r="M118" s="23" t="s">
        <v>1076</v>
      </c>
      <c r="N118" s="23">
        <v>2</v>
      </c>
      <c r="O118" s="23">
        <v>81</v>
      </c>
      <c r="P118" s="36">
        <v>5.7509999999999999E-2</v>
      </c>
      <c r="Q118" s="23">
        <v>2</v>
      </c>
    </row>
    <row r="119" spans="1:17">
      <c r="A119" s="23">
        <v>117</v>
      </c>
      <c r="B119" s="23" t="s">
        <v>320</v>
      </c>
      <c r="C119" s="23">
        <v>56</v>
      </c>
      <c r="D119" s="23">
        <v>86</v>
      </c>
      <c r="E119" s="23" t="s">
        <v>57</v>
      </c>
      <c r="F119" s="23" t="s">
        <v>640</v>
      </c>
      <c r="G119" s="36">
        <v>2.0709999999999999E-2</v>
      </c>
      <c r="H119" s="36">
        <v>3.48E-3</v>
      </c>
      <c r="I119" s="35">
        <v>0.90103145070627799</v>
      </c>
      <c r="J119" s="23">
        <v>700</v>
      </c>
      <c r="K119" s="23">
        <v>330</v>
      </c>
      <c r="L119" s="23" t="s">
        <v>1076</v>
      </c>
      <c r="M119" s="23" t="s">
        <v>1076</v>
      </c>
      <c r="N119" s="23">
        <v>2</v>
      </c>
      <c r="O119" s="23">
        <v>96</v>
      </c>
      <c r="P119" s="36">
        <v>6.8159999999999984E-2</v>
      </c>
      <c r="Q119" s="23">
        <v>2</v>
      </c>
    </row>
    <row r="120" spans="1:17">
      <c r="A120" s="23">
        <v>118</v>
      </c>
      <c r="B120" s="23" t="s">
        <v>321</v>
      </c>
      <c r="C120" s="23">
        <v>56</v>
      </c>
      <c r="D120" s="23">
        <v>86</v>
      </c>
      <c r="E120" s="23" t="s">
        <v>57</v>
      </c>
      <c r="F120" s="23" t="s">
        <v>640</v>
      </c>
      <c r="G120" s="36">
        <v>2.0709999999999999E-2</v>
      </c>
      <c r="H120" s="36">
        <v>3.48E-3</v>
      </c>
      <c r="I120" s="35">
        <v>0.90103145070627799</v>
      </c>
      <c r="J120" s="23">
        <v>700</v>
      </c>
      <c r="K120" s="23">
        <v>330</v>
      </c>
      <c r="L120" s="23" t="s">
        <v>1076</v>
      </c>
      <c r="M120" s="23" t="s">
        <v>1076</v>
      </c>
      <c r="N120" s="23">
        <v>2</v>
      </c>
      <c r="O120" s="23">
        <v>96</v>
      </c>
      <c r="P120" s="36">
        <v>6.8159999999999984E-2</v>
      </c>
      <c r="Q120" s="23">
        <v>2</v>
      </c>
    </row>
    <row r="121" spans="1:17">
      <c r="A121" s="23">
        <v>119</v>
      </c>
      <c r="B121" s="23" t="s">
        <v>322</v>
      </c>
      <c r="C121" s="23">
        <v>58</v>
      </c>
      <c r="D121" s="23">
        <v>59</v>
      </c>
      <c r="E121" s="23" t="s">
        <v>59</v>
      </c>
      <c r="F121" s="23" t="s">
        <v>60</v>
      </c>
      <c r="G121" s="36">
        <v>8.3899999999999999E-3</v>
      </c>
      <c r="H121" s="36">
        <v>1.06E-3</v>
      </c>
      <c r="I121" s="35">
        <v>0.79467600273685002</v>
      </c>
      <c r="J121" s="23">
        <v>4000</v>
      </c>
      <c r="K121" s="23">
        <v>750</v>
      </c>
      <c r="L121" s="23" t="s">
        <v>1076</v>
      </c>
      <c r="M121" s="23" t="s">
        <v>1076</v>
      </c>
      <c r="N121" s="23">
        <v>3</v>
      </c>
      <c r="O121" s="23">
        <v>230</v>
      </c>
      <c r="P121" s="36">
        <v>7.3599999999999999E-2</v>
      </c>
      <c r="Q121" s="23">
        <v>23</v>
      </c>
    </row>
    <row r="122" spans="1:17">
      <c r="A122" s="23">
        <v>120</v>
      </c>
      <c r="B122" s="23" t="s">
        <v>323</v>
      </c>
      <c r="C122" s="23">
        <v>57</v>
      </c>
      <c r="D122" s="23">
        <v>59</v>
      </c>
      <c r="E122" s="23" t="s">
        <v>58</v>
      </c>
      <c r="F122" s="23" t="s">
        <v>60</v>
      </c>
      <c r="G122" s="36">
        <v>7.4400000000000004E-3</v>
      </c>
      <c r="H122" s="36">
        <v>2.9999999999999997E-4</v>
      </c>
      <c r="I122" s="35">
        <v>0.64282796544152399</v>
      </c>
      <c r="J122" s="23">
        <v>4000</v>
      </c>
      <c r="K122" s="23">
        <v>750</v>
      </c>
      <c r="L122" s="23" t="s">
        <v>1076</v>
      </c>
      <c r="M122" s="23" t="s">
        <v>1076</v>
      </c>
      <c r="N122" s="23">
        <v>3</v>
      </c>
      <c r="O122" s="23">
        <v>325</v>
      </c>
      <c r="P122" s="36">
        <v>0.10400000000000001</v>
      </c>
      <c r="Q122" s="23">
        <v>23</v>
      </c>
    </row>
    <row r="123" spans="1:17">
      <c r="A123" s="23">
        <v>121</v>
      </c>
      <c r="B123" s="23" t="s">
        <v>324</v>
      </c>
      <c r="C123" s="23">
        <v>57</v>
      </c>
      <c r="D123" s="23">
        <v>65</v>
      </c>
      <c r="E123" s="23" t="s">
        <v>58</v>
      </c>
      <c r="F123" s="23" t="s">
        <v>66</v>
      </c>
      <c r="G123" s="36">
        <v>1.6E-2</v>
      </c>
      <c r="H123" s="36">
        <v>8.1999999999999998E-4</v>
      </c>
      <c r="I123" s="35">
        <v>0.27960041840172001</v>
      </c>
      <c r="J123" s="23">
        <v>4000</v>
      </c>
      <c r="K123" s="23">
        <v>750</v>
      </c>
      <c r="L123" s="23" t="s">
        <v>1076</v>
      </c>
      <c r="M123" s="23" t="s">
        <v>1076</v>
      </c>
      <c r="N123" s="23">
        <v>3</v>
      </c>
      <c r="O123" s="23">
        <v>340</v>
      </c>
      <c r="P123" s="36">
        <v>0.10879999999999999</v>
      </c>
      <c r="Q123" s="23">
        <v>23</v>
      </c>
    </row>
    <row r="124" spans="1:17">
      <c r="A124" s="23">
        <v>122</v>
      </c>
      <c r="B124" s="23" t="s">
        <v>325</v>
      </c>
      <c r="C124" s="23">
        <v>57</v>
      </c>
      <c r="D124" s="23">
        <v>65</v>
      </c>
      <c r="E124" s="23" t="s">
        <v>58</v>
      </c>
      <c r="F124" s="23" t="s">
        <v>66</v>
      </c>
      <c r="G124" s="36">
        <v>1.6E-2</v>
      </c>
      <c r="H124" s="36">
        <v>8.1999999999999998E-4</v>
      </c>
      <c r="I124" s="35">
        <v>0.27960041840172001</v>
      </c>
      <c r="J124" s="23">
        <v>4000</v>
      </c>
      <c r="K124" s="23">
        <v>750</v>
      </c>
      <c r="L124" s="23" t="s">
        <v>1076</v>
      </c>
      <c r="M124" s="23" t="s">
        <v>1076</v>
      </c>
      <c r="N124" s="23">
        <v>3</v>
      </c>
      <c r="O124" s="23">
        <v>340</v>
      </c>
      <c r="P124" s="36">
        <v>0.10879999999999999</v>
      </c>
      <c r="Q124" s="23">
        <v>23</v>
      </c>
    </row>
    <row r="125" spans="1:17">
      <c r="A125" s="23">
        <v>123</v>
      </c>
      <c r="B125" s="23" t="s">
        <v>326</v>
      </c>
      <c r="C125" s="23">
        <v>60</v>
      </c>
      <c r="D125" s="23">
        <v>61</v>
      </c>
      <c r="E125" s="23" t="s">
        <v>837</v>
      </c>
      <c r="F125" s="23" t="s">
        <v>838</v>
      </c>
      <c r="G125" s="36">
        <v>2.5100000000000001E-3</v>
      </c>
      <c r="H125" s="36">
        <v>3.5E-4</v>
      </c>
      <c r="I125" s="35">
        <v>0.72000733599970002</v>
      </c>
      <c r="J125" s="23">
        <v>700</v>
      </c>
      <c r="K125" s="23">
        <v>330</v>
      </c>
      <c r="L125" s="23" t="s">
        <v>1076</v>
      </c>
      <c r="M125" s="23" t="s">
        <v>1076</v>
      </c>
      <c r="N125" s="23">
        <v>2</v>
      </c>
      <c r="O125" s="23">
        <v>88</v>
      </c>
      <c r="P125" s="36">
        <v>6.2479999999999994E-2</v>
      </c>
      <c r="Q125" s="23">
        <v>2</v>
      </c>
    </row>
    <row r="126" spans="1:17">
      <c r="A126" s="23">
        <v>124</v>
      </c>
      <c r="B126" s="23" t="s">
        <v>327</v>
      </c>
      <c r="C126" s="23">
        <v>60</v>
      </c>
      <c r="D126" s="23">
        <v>87</v>
      </c>
      <c r="E126" s="23" t="s">
        <v>839</v>
      </c>
      <c r="F126" s="23" t="s">
        <v>840</v>
      </c>
      <c r="G126" s="36">
        <v>2.5100000000000001E-3</v>
      </c>
      <c r="H126" s="36">
        <v>3.5E-4</v>
      </c>
      <c r="I126" s="35">
        <v>0.72000733599970002</v>
      </c>
      <c r="J126" s="23">
        <v>700</v>
      </c>
      <c r="K126" s="23">
        <v>330</v>
      </c>
      <c r="L126" s="23" t="s">
        <v>1076</v>
      </c>
      <c r="M126" s="23" t="s">
        <v>1076</v>
      </c>
      <c r="N126" s="23">
        <v>2</v>
      </c>
      <c r="O126" s="23">
        <v>143</v>
      </c>
      <c r="P126" s="36">
        <v>0.10152999999999998</v>
      </c>
      <c r="Q126" s="23">
        <v>2</v>
      </c>
    </row>
    <row r="127" spans="1:17">
      <c r="A127" s="23">
        <v>125</v>
      </c>
      <c r="B127" s="23" t="s">
        <v>328</v>
      </c>
      <c r="C127" s="23">
        <v>61</v>
      </c>
      <c r="D127" s="23">
        <v>62</v>
      </c>
      <c r="E127" s="23" t="s">
        <v>838</v>
      </c>
      <c r="F127" s="23" t="s">
        <v>841</v>
      </c>
      <c r="G127" s="36">
        <v>2.5100000000000001E-3</v>
      </c>
      <c r="H127" s="36">
        <v>3.5E-4</v>
      </c>
      <c r="I127" s="35">
        <v>0.72000733599970002</v>
      </c>
      <c r="J127" s="23">
        <v>700</v>
      </c>
      <c r="K127" s="23">
        <v>330</v>
      </c>
      <c r="L127" s="23" t="s">
        <v>1076</v>
      </c>
      <c r="M127" s="23" t="s">
        <v>1076</v>
      </c>
      <c r="N127" s="23">
        <v>2</v>
      </c>
      <c r="O127" s="23">
        <v>120</v>
      </c>
      <c r="P127" s="36">
        <v>8.5199999999999984E-2</v>
      </c>
      <c r="Q127" s="23">
        <v>2</v>
      </c>
    </row>
    <row r="128" spans="1:17">
      <c r="A128" s="23">
        <v>126</v>
      </c>
      <c r="B128" s="23" t="s">
        <v>329</v>
      </c>
      <c r="C128" s="23">
        <v>62</v>
      </c>
      <c r="D128" s="23">
        <v>64</v>
      </c>
      <c r="E128" s="23" t="s">
        <v>841</v>
      </c>
      <c r="F128" s="23" t="s">
        <v>842</v>
      </c>
      <c r="G128" s="36">
        <v>2.5100000000000001E-3</v>
      </c>
      <c r="H128" s="36">
        <v>3.5E-4</v>
      </c>
      <c r="I128" s="35">
        <v>0.72000733599970002</v>
      </c>
      <c r="J128" s="23">
        <v>700</v>
      </c>
      <c r="K128" s="23">
        <v>330</v>
      </c>
      <c r="L128" s="23" t="s">
        <v>1076</v>
      </c>
      <c r="M128" s="23" t="s">
        <v>1076</v>
      </c>
      <c r="N128" s="23">
        <v>2</v>
      </c>
      <c r="O128" s="23">
        <v>140</v>
      </c>
      <c r="P128" s="36">
        <v>9.9399999999999988E-2</v>
      </c>
      <c r="Q128" s="23">
        <v>2</v>
      </c>
    </row>
    <row r="129" spans="1:17">
      <c r="A129" s="23">
        <v>127</v>
      </c>
      <c r="B129" s="23" t="s">
        <v>330</v>
      </c>
      <c r="C129" s="23">
        <v>87</v>
      </c>
      <c r="D129" s="23">
        <v>88</v>
      </c>
      <c r="E129" s="23" t="s">
        <v>840</v>
      </c>
      <c r="F129" s="23" t="s">
        <v>843</v>
      </c>
      <c r="G129" s="36">
        <v>2.5100000000000001E-3</v>
      </c>
      <c r="H129" s="36">
        <v>3.5E-4</v>
      </c>
      <c r="I129" s="35">
        <v>0.72000733599970002</v>
      </c>
      <c r="J129" s="23">
        <v>700</v>
      </c>
      <c r="K129" s="23">
        <v>330</v>
      </c>
      <c r="L129" s="23" t="s">
        <v>1076</v>
      </c>
      <c r="M129" s="23" t="s">
        <v>1076</v>
      </c>
      <c r="N129" s="23">
        <v>2</v>
      </c>
      <c r="O129" s="23">
        <v>109</v>
      </c>
      <c r="P129" s="36">
        <v>7.739E-2</v>
      </c>
      <c r="Q129" s="23">
        <v>2</v>
      </c>
    </row>
    <row r="130" spans="1:17">
      <c r="A130" s="23">
        <v>128</v>
      </c>
      <c r="B130" s="23" t="s">
        <v>331</v>
      </c>
      <c r="C130" s="23">
        <v>87</v>
      </c>
      <c r="D130" s="23">
        <v>88</v>
      </c>
      <c r="E130" s="23" t="s">
        <v>840</v>
      </c>
      <c r="F130" s="23" t="s">
        <v>843</v>
      </c>
      <c r="G130" s="36">
        <v>2.5100000000000001E-3</v>
      </c>
      <c r="H130" s="36">
        <v>3.5E-4</v>
      </c>
      <c r="I130" s="35">
        <v>0.72000733599970002</v>
      </c>
      <c r="J130" s="23">
        <v>700</v>
      </c>
      <c r="K130" s="23">
        <v>330</v>
      </c>
      <c r="L130" s="23" t="s">
        <v>1076</v>
      </c>
      <c r="M130" s="23" t="s">
        <v>1076</v>
      </c>
      <c r="N130" s="23">
        <v>2</v>
      </c>
      <c r="O130" s="23">
        <v>109</v>
      </c>
      <c r="P130" s="36">
        <v>7.739E-2</v>
      </c>
      <c r="Q130" s="23">
        <v>2</v>
      </c>
    </row>
    <row r="131" spans="1:17">
      <c r="A131" s="23">
        <v>129</v>
      </c>
      <c r="B131" s="23" t="s">
        <v>332</v>
      </c>
      <c r="C131" s="23">
        <v>63</v>
      </c>
      <c r="D131" s="23">
        <v>64</v>
      </c>
      <c r="E131" s="23" t="s">
        <v>64</v>
      </c>
      <c r="F131" s="23" t="s">
        <v>65</v>
      </c>
      <c r="G131" s="36">
        <v>2.5100000000000001E-3</v>
      </c>
      <c r="H131" s="36">
        <v>3.5E-4</v>
      </c>
      <c r="I131" s="35">
        <v>0.72000733599970002</v>
      </c>
      <c r="J131" s="23">
        <v>700</v>
      </c>
      <c r="K131" s="23">
        <v>330</v>
      </c>
      <c r="L131" s="23" t="s">
        <v>1076</v>
      </c>
      <c r="M131" s="23" t="s">
        <v>1076</v>
      </c>
      <c r="N131" s="23">
        <v>2</v>
      </c>
      <c r="O131" s="23">
        <v>84</v>
      </c>
      <c r="P131" s="36">
        <v>5.9639999999999992E-2</v>
      </c>
      <c r="Q131" s="23">
        <v>2</v>
      </c>
    </row>
    <row r="132" spans="1:17">
      <c r="A132" s="23">
        <v>130</v>
      </c>
      <c r="B132" s="23" t="s">
        <v>333</v>
      </c>
      <c r="C132" s="23">
        <v>64</v>
      </c>
      <c r="D132" s="23">
        <v>88</v>
      </c>
      <c r="E132" s="23" t="s">
        <v>65</v>
      </c>
      <c r="F132" s="23" t="s">
        <v>612</v>
      </c>
      <c r="G132" s="36">
        <v>7.0000000000000001E-3</v>
      </c>
      <c r="H132" s="36">
        <v>1E-3</v>
      </c>
      <c r="I132" s="35">
        <v>0.68158141908083902</v>
      </c>
      <c r="J132" s="23">
        <v>700</v>
      </c>
      <c r="K132" s="23">
        <v>330</v>
      </c>
      <c r="L132" s="23" t="s">
        <v>1076</v>
      </c>
      <c r="M132" s="23" t="s">
        <v>1076</v>
      </c>
      <c r="N132" s="23">
        <v>2</v>
      </c>
      <c r="O132" s="23">
        <v>143</v>
      </c>
      <c r="P132" s="36">
        <v>0.10152999999999998</v>
      </c>
      <c r="Q132" s="23">
        <v>2</v>
      </c>
    </row>
    <row r="133" spans="1:17">
      <c r="A133" s="23">
        <v>131</v>
      </c>
      <c r="B133" s="23" t="s">
        <v>334</v>
      </c>
      <c r="C133" s="23">
        <v>64</v>
      </c>
      <c r="D133" s="23">
        <v>88</v>
      </c>
      <c r="E133" s="23" t="s">
        <v>65</v>
      </c>
      <c r="F133" s="23" t="s">
        <v>612</v>
      </c>
      <c r="G133" s="36">
        <v>7.0000000000000001E-3</v>
      </c>
      <c r="H133" s="36">
        <v>1E-3</v>
      </c>
      <c r="I133" s="35">
        <v>0.68158141908083902</v>
      </c>
      <c r="J133" s="23">
        <v>700</v>
      </c>
      <c r="K133" s="23">
        <v>330</v>
      </c>
      <c r="L133" s="23" t="s">
        <v>1076</v>
      </c>
      <c r="M133" s="23" t="s">
        <v>1076</v>
      </c>
      <c r="N133" s="23">
        <v>2</v>
      </c>
      <c r="O133" s="23">
        <v>143</v>
      </c>
      <c r="P133" s="36">
        <v>0.10152999999999998</v>
      </c>
      <c r="Q133" s="23">
        <v>2</v>
      </c>
    </row>
    <row r="134" spans="1:17">
      <c r="A134" s="23">
        <v>132</v>
      </c>
      <c r="B134" s="23" t="s">
        <v>335</v>
      </c>
      <c r="C134" s="23">
        <v>65</v>
      </c>
      <c r="D134" s="23">
        <v>72</v>
      </c>
      <c r="E134" s="23" t="s">
        <v>66</v>
      </c>
      <c r="F134" s="23" t="s">
        <v>73</v>
      </c>
      <c r="G134" s="36">
        <v>9.1299999999999992E-3</v>
      </c>
      <c r="H134" s="36">
        <v>3.6999999999999999E-4</v>
      </c>
      <c r="I134" s="35">
        <v>0.48554940058323598</v>
      </c>
      <c r="J134" s="23">
        <v>4000</v>
      </c>
      <c r="K134" s="23">
        <v>750</v>
      </c>
      <c r="L134" s="23" t="s">
        <v>1076</v>
      </c>
      <c r="M134" s="23" t="s">
        <v>1076</v>
      </c>
      <c r="N134" s="23">
        <v>3</v>
      </c>
      <c r="O134" s="23">
        <v>124</v>
      </c>
      <c r="P134" s="36">
        <v>3.968E-2</v>
      </c>
      <c r="Q134" s="23">
        <v>23</v>
      </c>
    </row>
    <row r="135" spans="1:17">
      <c r="A135" s="23">
        <v>133</v>
      </c>
      <c r="B135" s="23" t="s">
        <v>336</v>
      </c>
      <c r="C135" s="23">
        <v>65</v>
      </c>
      <c r="D135" s="23">
        <v>72</v>
      </c>
      <c r="E135" s="23" t="s">
        <v>66</v>
      </c>
      <c r="F135" s="23" t="s">
        <v>73</v>
      </c>
      <c r="G135" s="36">
        <v>9.1299999999999992E-3</v>
      </c>
      <c r="H135" s="36">
        <v>3.6999999999999999E-4</v>
      </c>
      <c r="I135" s="35">
        <v>0.48554940058323598</v>
      </c>
      <c r="J135" s="23">
        <v>4000</v>
      </c>
      <c r="K135" s="23">
        <v>750</v>
      </c>
      <c r="L135" s="23" t="s">
        <v>1076</v>
      </c>
      <c r="M135" s="23" t="s">
        <v>1076</v>
      </c>
      <c r="N135" s="23">
        <v>3</v>
      </c>
      <c r="O135" s="23">
        <v>124</v>
      </c>
      <c r="P135" s="36">
        <v>3.968E-2</v>
      </c>
      <c r="Q135" s="23">
        <v>23</v>
      </c>
    </row>
    <row r="136" spans="1:17">
      <c r="A136" s="23">
        <v>134</v>
      </c>
      <c r="B136" s="23" t="s">
        <v>337</v>
      </c>
      <c r="C136" s="23">
        <v>66</v>
      </c>
      <c r="D136" s="23">
        <v>67</v>
      </c>
      <c r="E136" s="23" t="s">
        <v>67</v>
      </c>
      <c r="F136" s="23" t="s">
        <v>68</v>
      </c>
      <c r="G136" s="36">
        <v>8.8999999999999995E-4</v>
      </c>
      <c r="H136" s="36">
        <v>4.0000000000000003E-5</v>
      </c>
      <c r="I136" s="35">
        <v>0.70786966708204802</v>
      </c>
      <c r="J136" s="23">
        <v>4000</v>
      </c>
      <c r="K136" s="23">
        <v>750</v>
      </c>
      <c r="L136" s="23" t="s">
        <v>1076</v>
      </c>
      <c r="M136" s="23" t="s">
        <v>1076</v>
      </c>
      <c r="N136" s="23">
        <v>3</v>
      </c>
      <c r="O136" s="23">
        <v>197</v>
      </c>
      <c r="P136" s="36">
        <v>6.3039999999999999E-2</v>
      </c>
      <c r="Q136" s="23">
        <v>23</v>
      </c>
    </row>
    <row r="137" spans="1:17">
      <c r="A137" s="23">
        <v>135</v>
      </c>
      <c r="B137" s="23" t="s">
        <v>338</v>
      </c>
      <c r="C137" s="23">
        <v>66</v>
      </c>
      <c r="D137" s="23">
        <v>67</v>
      </c>
      <c r="E137" s="23" t="s">
        <v>67</v>
      </c>
      <c r="F137" s="23" t="s">
        <v>68</v>
      </c>
      <c r="G137" s="36">
        <v>8.8999999999999995E-4</v>
      </c>
      <c r="H137" s="36">
        <v>4.0000000000000003E-5</v>
      </c>
      <c r="I137" s="35">
        <v>0.70786966708204802</v>
      </c>
      <c r="J137" s="23">
        <v>4000</v>
      </c>
      <c r="K137" s="23">
        <v>750</v>
      </c>
      <c r="L137" s="23" t="s">
        <v>1076</v>
      </c>
      <c r="M137" s="23" t="s">
        <v>1076</v>
      </c>
      <c r="N137" s="23">
        <v>3</v>
      </c>
      <c r="O137" s="23">
        <v>197</v>
      </c>
      <c r="P137" s="36">
        <v>6.3039999999999999E-2</v>
      </c>
      <c r="Q137" s="23">
        <v>23</v>
      </c>
    </row>
    <row r="138" spans="1:17">
      <c r="A138" s="23">
        <v>136</v>
      </c>
      <c r="B138" s="23" t="s">
        <v>339</v>
      </c>
      <c r="C138" s="23">
        <v>67</v>
      </c>
      <c r="D138" s="23">
        <v>72</v>
      </c>
      <c r="E138" s="23" t="s">
        <v>68</v>
      </c>
      <c r="F138" s="23" t="s">
        <v>73</v>
      </c>
      <c r="G138" s="36">
        <v>8.4999999999999995E-4</v>
      </c>
      <c r="H138" s="36">
        <v>4.0000000000000003E-5</v>
      </c>
      <c r="I138" s="35">
        <v>0.52711559822598697</v>
      </c>
      <c r="J138" s="23">
        <v>4000</v>
      </c>
      <c r="K138" s="23">
        <v>750</v>
      </c>
      <c r="L138" s="23" t="s">
        <v>1076</v>
      </c>
      <c r="M138" s="23" t="s">
        <v>1076</v>
      </c>
      <c r="N138" s="23">
        <v>3</v>
      </c>
      <c r="O138" s="23">
        <v>152</v>
      </c>
      <c r="P138" s="36">
        <v>4.8640000000000003E-2</v>
      </c>
      <c r="Q138" s="23">
        <v>23</v>
      </c>
    </row>
    <row r="139" spans="1:17">
      <c r="A139" s="23">
        <v>137</v>
      </c>
      <c r="B139" s="23" t="s">
        <v>340</v>
      </c>
      <c r="C139" s="23">
        <v>67</v>
      </c>
      <c r="D139" s="23">
        <v>72</v>
      </c>
      <c r="E139" s="23" t="s">
        <v>68</v>
      </c>
      <c r="F139" s="23" t="s">
        <v>73</v>
      </c>
      <c r="G139" s="36">
        <v>8.4999999999999995E-4</v>
      </c>
      <c r="H139" s="36">
        <v>4.0000000000000003E-5</v>
      </c>
      <c r="I139" s="35">
        <v>0.52711559822598697</v>
      </c>
      <c r="J139" s="23">
        <v>4000</v>
      </c>
      <c r="K139" s="23">
        <v>750</v>
      </c>
      <c r="L139" s="23" t="s">
        <v>1076</v>
      </c>
      <c r="M139" s="23" t="s">
        <v>1076</v>
      </c>
      <c r="N139" s="23">
        <v>3</v>
      </c>
      <c r="O139" s="23">
        <v>152</v>
      </c>
      <c r="P139" s="36">
        <v>4.8640000000000003E-2</v>
      </c>
      <c r="Q139" s="23">
        <v>23</v>
      </c>
    </row>
    <row r="140" spans="1:17">
      <c r="A140" s="23">
        <v>138</v>
      </c>
      <c r="B140" s="23" t="s">
        <v>341</v>
      </c>
      <c r="C140" s="23">
        <v>67</v>
      </c>
      <c r="D140" s="23">
        <v>72</v>
      </c>
      <c r="E140" s="23" t="s">
        <v>68</v>
      </c>
      <c r="F140" s="23" t="s">
        <v>73</v>
      </c>
      <c r="G140" s="36">
        <v>8.4999999999999995E-4</v>
      </c>
      <c r="H140" s="36">
        <v>4.0000000000000003E-5</v>
      </c>
      <c r="I140" s="35">
        <v>0.52711559822598697</v>
      </c>
      <c r="J140" s="23">
        <v>4000</v>
      </c>
      <c r="K140" s="23">
        <v>750</v>
      </c>
      <c r="L140" s="23" t="s">
        <v>1076</v>
      </c>
      <c r="M140" s="23" t="s">
        <v>1076</v>
      </c>
      <c r="N140" s="23">
        <v>3</v>
      </c>
      <c r="O140" s="23">
        <v>152</v>
      </c>
      <c r="P140" s="36">
        <v>4.8640000000000003E-2</v>
      </c>
      <c r="Q140" s="23">
        <v>23</v>
      </c>
    </row>
    <row r="141" spans="1:17">
      <c r="A141" s="23">
        <v>139</v>
      </c>
      <c r="B141" s="23" t="s">
        <v>342</v>
      </c>
      <c r="C141" s="23">
        <v>68</v>
      </c>
      <c r="D141" s="23">
        <v>89</v>
      </c>
      <c r="E141" s="23" t="s">
        <v>69</v>
      </c>
      <c r="F141" s="23" t="s">
        <v>641</v>
      </c>
      <c r="G141" s="36">
        <v>9.6100000000000005E-3</v>
      </c>
      <c r="H141" s="36">
        <v>1.5E-3</v>
      </c>
      <c r="I141" s="35">
        <v>0.41519362127459503</v>
      </c>
      <c r="J141" s="23">
        <v>700</v>
      </c>
      <c r="K141" s="23">
        <v>330</v>
      </c>
      <c r="L141" s="23" t="s">
        <v>1076</v>
      </c>
      <c r="M141" s="23" t="s">
        <v>1076</v>
      </c>
      <c r="N141" s="23">
        <v>2</v>
      </c>
      <c r="O141" s="23">
        <v>128</v>
      </c>
      <c r="P141" s="36">
        <v>9.0879999999999989E-2</v>
      </c>
      <c r="Q141" s="23">
        <v>2</v>
      </c>
    </row>
    <row r="142" spans="1:17">
      <c r="A142" s="23">
        <v>140</v>
      </c>
      <c r="B142" s="23" t="s">
        <v>343</v>
      </c>
      <c r="C142" s="23">
        <v>69</v>
      </c>
      <c r="D142" s="23">
        <v>89</v>
      </c>
      <c r="E142" s="23" t="s">
        <v>70</v>
      </c>
      <c r="F142" s="23" t="s">
        <v>641</v>
      </c>
      <c r="G142" s="36">
        <v>1.009E-2</v>
      </c>
      <c r="H142" s="36">
        <v>1.2199999999999999E-3</v>
      </c>
      <c r="I142" s="35">
        <v>0.52145619650521802</v>
      </c>
      <c r="J142" s="23">
        <v>700</v>
      </c>
      <c r="K142" s="23">
        <v>330</v>
      </c>
      <c r="L142" s="23" t="s">
        <v>1076</v>
      </c>
      <c r="M142" s="23" t="s">
        <v>1076</v>
      </c>
      <c r="N142" s="23">
        <v>2</v>
      </c>
      <c r="O142" s="23">
        <v>132</v>
      </c>
      <c r="P142" s="36">
        <v>9.3719999999999998E-2</v>
      </c>
      <c r="Q142" s="23">
        <v>2</v>
      </c>
    </row>
    <row r="143" spans="1:17">
      <c r="A143" s="23">
        <v>141</v>
      </c>
      <c r="B143" s="23" t="s">
        <v>344</v>
      </c>
      <c r="C143" s="23">
        <v>70</v>
      </c>
      <c r="D143" s="23">
        <v>89</v>
      </c>
      <c r="E143" s="23" t="s">
        <v>71</v>
      </c>
      <c r="F143" s="23" t="s">
        <v>641</v>
      </c>
      <c r="G143" s="36">
        <v>8.77E-3</v>
      </c>
      <c r="H143" s="36">
        <v>1.48E-3</v>
      </c>
      <c r="I143" s="35">
        <v>0.97503174162579098</v>
      </c>
      <c r="J143" s="23">
        <v>700</v>
      </c>
      <c r="K143" s="23">
        <v>330</v>
      </c>
      <c r="L143" s="23" t="s">
        <v>1076</v>
      </c>
      <c r="M143" s="23" t="s">
        <v>1076</v>
      </c>
      <c r="N143" s="23">
        <v>2</v>
      </c>
      <c r="O143" s="23">
        <v>117</v>
      </c>
      <c r="P143" s="36">
        <v>8.3069999999999991E-2</v>
      </c>
      <c r="Q143" s="23">
        <v>2</v>
      </c>
    </row>
    <row r="144" spans="1:17">
      <c r="A144" s="23">
        <v>142</v>
      </c>
      <c r="B144" s="23" t="s">
        <v>345</v>
      </c>
      <c r="C144" s="23">
        <v>71</v>
      </c>
      <c r="D144" s="23">
        <v>89</v>
      </c>
      <c r="E144" s="23" t="s">
        <v>72</v>
      </c>
      <c r="F144" s="23" t="s">
        <v>641</v>
      </c>
      <c r="G144" s="36">
        <v>1.072E-2</v>
      </c>
      <c r="H144" s="36">
        <v>1.8E-3</v>
      </c>
      <c r="I144" s="35">
        <v>0.523810095912287</v>
      </c>
      <c r="J144" s="23">
        <v>700</v>
      </c>
      <c r="K144" s="23">
        <v>330</v>
      </c>
      <c r="L144" s="23" t="s">
        <v>1076</v>
      </c>
      <c r="M144" s="23" t="s">
        <v>1076</v>
      </c>
      <c r="N144" s="23">
        <v>2</v>
      </c>
      <c r="O144" s="23">
        <v>118</v>
      </c>
      <c r="P144" s="36">
        <v>8.3779999999999993E-2</v>
      </c>
      <c r="Q144" s="23">
        <v>2</v>
      </c>
    </row>
    <row r="145" spans="1:17">
      <c r="A145" s="23">
        <v>143</v>
      </c>
      <c r="B145" s="23" t="s">
        <v>346</v>
      </c>
      <c r="C145" s="23">
        <v>72</v>
      </c>
      <c r="D145" s="23">
        <v>81</v>
      </c>
      <c r="E145" s="23" t="s">
        <v>73</v>
      </c>
      <c r="F145" s="23" t="s">
        <v>82</v>
      </c>
      <c r="G145" s="36">
        <v>2.5600000000000002E-3</v>
      </c>
      <c r="H145" s="36">
        <v>1E-4</v>
      </c>
      <c r="I145" s="35">
        <v>0.50968473503713696</v>
      </c>
      <c r="J145" s="23">
        <v>4000</v>
      </c>
      <c r="K145" s="23">
        <v>750</v>
      </c>
      <c r="L145" s="23" t="s">
        <v>1076</v>
      </c>
      <c r="M145" s="23" t="s">
        <v>1076</v>
      </c>
      <c r="N145" s="23">
        <v>3</v>
      </c>
      <c r="O145" s="23">
        <v>255</v>
      </c>
      <c r="P145" s="36">
        <v>8.1599999999999992E-2</v>
      </c>
      <c r="Q145" s="23">
        <v>23</v>
      </c>
    </row>
    <row r="146" spans="1:17">
      <c r="A146" s="23">
        <v>144</v>
      </c>
      <c r="B146" s="23" t="s">
        <v>347</v>
      </c>
      <c r="C146" s="23">
        <v>72</v>
      </c>
      <c r="D146" s="23">
        <v>81</v>
      </c>
      <c r="E146" s="23" t="s">
        <v>73</v>
      </c>
      <c r="F146" s="23" t="s">
        <v>82</v>
      </c>
      <c r="G146" s="36">
        <v>2.5600000000000002E-3</v>
      </c>
      <c r="H146" s="36">
        <v>1E-4</v>
      </c>
      <c r="I146" s="35">
        <v>0.50968473503713696</v>
      </c>
      <c r="J146" s="23">
        <v>4000</v>
      </c>
      <c r="K146" s="23">
        <v>750</v>
      </c>
      <c r="L146" s="23" t="s">
        <v>1076</v>
      </c>
      <c r="M146" s="23" t="s">
        <v>1076</v>
      </c>
      <c r="N146" s="23">
        <v>3</v>
      </c>
      <c r="O146" s="23">
        <v>255</v>
      </c>
      <c r="P146" s="36">
        <v>8.1599999999999992E-2</v>
      </c>
      <c r="Q146" s="23">
        <v>23</v>
      </c>
    </row>
    <row r="147" spans="1:17">
      <c r="A147" s="23">
        <v>145</v>
      </c>
      <c r="B147" s="23" t="s">
        <v>348</v>
      </c>
      <c r="C147" s="23">
        <v>73</v>
      </c>
      <c r="D147" s="23">
        <v>90</v>
      </c>
      <c r="E147" s="23" t="s">
        <v>74</v>
      </c>
      <c r="F147" s="23" t="s">
        <v>642</v>
      </c>
      <c r="G147" s="36">
        <v>1.0449999999999999E-2</v>
      </c>
      <c r="H147" s="36">
        <v>1.67E-3</v>
      </c>
      <c r="I147" s="35">
        <v>0.247268127232917</v>
      </c>
      <c r="J147" s="23">
        <v>700</v>
      </c>
      <c r="K147" s="23">
        <v>330</v>
      </c>
      <c r="L147" s="23" t="s">
        <v>1076</v>
      </c>
      <c r="M147" s="23" t="s">
        <v>1076</v>
      </c>
      <c r="N147" s="23">
        <v>2</v>
      </c>
      <c r="O147" s="23">
        <v>123</v>
      </c>
      <c r="P147" s="36">
        <v>8.7329999999999991E-2</v>
      </c>
      <c r="Q147" s="23">
        <v>2</v>
      </c>
    </row>
    <row r="148" spans="1:17">
      <c r="A148" s="23">
        <v>146</v>
      </c>
      <c r="B148" s="23" t="s">
        <v>349</v>
      </c>
      <c r="C148" s="23">
        <v>74</v>
      </c>
      <c r="D148" s="23">
        <v>90</v>
      </c>
      <c r="E148" s="23" t="s">
        <v>75</v>
      </c>
      <c r="F148" s="23" t="s">
        <v>642</v>
      </c>
      <c r="G148" s="36">
        <v>2.5100000000000001E-3</v>
      </c>
      <c r="H148" s="36">
        <v>3.5E-4</v>
      </c>
      <c r="I148" s="35">
        <v>0.37313670381806202</v>
      </c>
      <c r="J148" s="23">
        <v>700</v>
      </c>
      <c r="K148" s="23">
        <v>330</v>
      </c>
      <c r="L148" s="23" t="s">
        <v>1076</v>
      </c>
      <c r="M148" s="23" t="s">
        <v>1076</v>
      </c>
      <c r="N148" s="23">
        <v>2</v>
      </c>
      <c r="O148" s="23">
        <v>121</v>
      </c>
      <c r="P148" s="36">
        <v>8.5909999999999986E-2</v>
      </c>
      <c r="Q148" s="23">
        <v>2</v>
      </c>
    </row>
    <row r="149" spans="1:17">
      <c r="A149" s="23">
        <v>147</v>
      </c>
      <c r="B149" s="23" t="s">
        <v>350</v>
      </c>
      <c r="C149" s="23">
        <v>75</v>
      </c>
      <c r="D149" s="23">
        <v>90</v>
      </c>
      <c r="E149" s="23" t="s">
        <v>76</v>
      </c>
      <c r="F149" s="23" t="s">
        <v>642</v>
      </c>
      <c r="G149" s="36">
        <v>1.005E-2</v>
      </c>
      <c r="H149" s="36">
        <v>1.39E-3</v>
      </c>
      <c r="I149" s="35">
        <v>0.19115585590912501</v>
      </c>
      <c r="J149" s="23">
        <v>700</v>
      </c>
      <c r="K149" s="23">
        <v>330</v>
      </c>
      <c r="L149" s="23" t="s">
        <v>1076</v>
      </c>
      <c r="M149" s="23" t="s">
        <v>1076</v>
      </c>
      <c r="N149" s="23">
        <v>2</v>
      </c>
      <c r="O149" s="23">
        <v>142</v>
      </c>
      <c r="P149" s="36">
        <v>0.10081999999999998</v>
      </c>
      <c r="Q149" s="23">
        <v>2</v>
      </c>
    </row>
    <row r="150" spans="1:17">
      <c r="A150" s="23">
        <v>148</v>
      </c>
      <c r="B150" s="23" t="s">
        <v>351</v>
      </c>
      <c r="C150" s="23">
        <v>76</v>
      </c>
      <c r="D150" s="23">
        <v>90</v>
      </c>
      <c r="E150" s="23" t="s">
        <v>77</v>
      </c>
      <c r="F150" s="23" t="s">
        <v>642</v>
      </c>
      <c r="G150" s="36">
        <v>9.4999999999999998E-3</v>
      </c>
      <c r="H150" s="36">
        <v>1.6000000000000001E-3</v>
      </c>
      <c r="I150" s="35">
        <v>0.55086720394009603</v>
      </c>
      <c r="J150" s="23">
        <v>700</v>
      </c>
      <c r="K150" s="23">
        <v>330</v>
      </c>
      <c r="L150" s="23" t="s">
        <v>1076</v>
      </c>
      <c r="M150" s="23" t="s">
        <v>1076</v>
      </c>
      <c r="N150" s="23">
        <v>2</v>
      </c>
      <c r="O150" s="23">
        <v>119</v>
      </c>
      <c r="P150" s="36">
        <v>8.4489999999999982E-2</v>
      </c>
      <c r="Q150" s="23">
        <v>2</v>
      </c>
    </row>
    <row r="151" spans="1:17">
      <c r="A151" s="23">
        <v>149</v>
      </c>
      <c r="B151" s="23" t="s">
        <v>352</v>
      </c>
      <c r="C151" s="23">
        <v>77</v>
      </c>
      <c r="D151" s="23">
        <v>90</v>
      </c>
      <c r="E151" s="23" t="s">
        <v>78</v>
      </c>
      <c r="F151" s="23" t="s">
        <v>642</v>
      </c>
      <c r="G151" s="36">
        <v>1.1299999999999999E-2</v>
      </c>
      <c r="H151" s="36">
        <v>1.56E-3</v>
      </c>
      <c r="I151" s="35">
        <v>0.37014692400835297</v>
      </c>
      <c r="J151" s="23">
        <v>700</v>
      </c>
      <c r="K151" s="23">
        <v>330</v>
      </c>
      <c r="L151" s="23" t="s">
        <v>1076</v>
      </c>
      <c r="M151" s="23" t="s">
        <v>1076</v>
      </c>
      <c r="N151" s="23">
        <v>2</v>
      </c>
      <c r="O151" s="23">
        <v>103</v>
      </c>
      <c r="P151" s="36">
        <v>7.3130000000000001E-2</v>
      </c>
      <c r="Q151" s="23">
        <v>2</v>
      </c>
    </row>
    <row r="152" spans="1:17">
      <c r="A152" s="23">
        <v>150</v>
      </c>
      <c r="B152" s="23" t="s">
        <v>353</v>
      </c>
      <c r="C152" s="23">
        <v>78</v>
      </c>
      <c r="D152" s="23">
        <v>90</v>
      </c>
      <c r="E152" s="23" t="s">
        <v>79</v>
      </c>
      <c r="F152" s="23" t="s">
        <v>642</v>
      </c>
      <c r="G152" s="36">
        <v>1.1299999999999999E-2</v>
      </c>
      <c r="H152" s="36">
        <v>1.56E-3</v>
      </c>
      <c r="I152" s="35">
        <v>0.37014692400835297</v>
      </c>
      <c r="J152" s="23">
        <v>700</v>
      </c>
      <c r="K152" s="23">
        <v>330</v>
      </c>
      <c r="L152" s="23" t="s">
        <v>1076</v>
      </c>
      <c r="M152" s="23" t="s">
        <v>1076</v>
      </c>
      <c r="N152" s="23">
        <v>2</v>
      </c>
      <c r="O152" s="23">
        <v>146</v>
      </c>
      <c r="P152" s="36">
        <v>0.10365999999999999</v>
      </c>
      <c r="Q152" s="23">
        <v>2</v>
      </c>
    </row>
    <row r="153" spans="1:17">
      <c r="A153" s="23">
        <v>151</v>
      </c>
      <c r="B153" s="23" t="s">
        <v>354</v>
      </c>
      <c r="C153" s="23">
        <v>79</v>
      </c>
      <c r="D153" s="23">
        <v>90</v>
      </c>
      <c r="E153" s="23" t="s">
        <v>80</v>
      </c>
      <c r="F153" s="23" t="s">
        <v>642</v>
      </c>
      <c r="G153" s="36">
        <v>9.2700000000000005E-3</v>
      </c>
      <c r="H153" s="36">
        <v>1.1000000000000001E-3</v>
      </c>
      <c r="I153" s="35">
        <v>0.54610133228985702</v>
      </c>
      <c r="J153" s="23">
        <v>700</v>
      </c>
      <c r="K153" s="23">
        <v>330</v>
      </c>
      <c r="L153" s="23" t="s">
        <v>1076</v>
      </c>
      <c r="M153" s="23" t="s">
        <v>1076</v>
      </c>
      <c r="N153" s="23">
        <v>2</v>
      </c>
      <c r="O153" s="23">
        <v>110</v>
      </c>
      <c r="P153" s="36">
        <v>7.8100000000000003E-2</v>
      </c>
      <c r="Q153" s="23">
        <v>2</v>
      </c>
    </row>
    <row r="154" spans="1:17">
      <c r="A154" s="23">
        <v>152</v>
      </c>
      <c r="B154" s="23" t="s">
        <v>355</v>
      </c>
      <c r="C154" s="23">
        <v>80</v>
      </c>
      <c r="D154" s="23">
        <v>90</v>
      </c>
      <c r="E154" s="23" t="s">
        <v>81</v>
      </c>
      <c r="F154" s="23" t="s">
        <v>642</v>
      </c>
      <c r="G154" s="36">
        <v>9.4499999999999998E-4</v>
      </c>
      <c r="H154" s="36">
        <v>1.64E-4</v>
      </c>
      <c r="I154" s="35">
        <v>0.225167622392351</v>
      </c>
      <c r="J154" s="23">
        <v>700</v>
      </c>
      <c r="K154" s="23">
        <v>330</v>
      </c>
      <c r="L154" s="23" t="s">
        <v>1076</v>
      </c>
      <c r="M154" s="23" t="s">
        <v>1076</v>
      </c>
      <c r="N154" s="23">
        <v>2</v>
      </c>
      <c r="O154" s="23">
        <v>121</v>
      </c>
      <c r="P154" s="36">
        <v>8.5909999999999986E-2</v>
      </c>
      <c r="Q154" s="23">
        <v>2</v>
      </c>
    </row>
    <row r="155" spans="1:17">
      <c r="A155" s="23">
        <v>153</v>
      </c>
      <c r="B155" s="23" t="s">
        <v>356</v>
      </c>
      <c r="C155" s="23">
        <v>80</v>
      </c>
      <c r="D155" s="23">
        <v>90</v>
      </c>
      <c r="E155" s="23" t="s">
        <v>81</v>
      </c>
      <c r="F155" s="23" t="s">
        <v>642</v>
      </c>
      <c r="G155" s="36">
        <v>9.4499999999999998E-4</v>
      </c>
      <c r="H155" s="36">
        <v>1.64E-4</v>
      </c>
      <c r="I155" s="35">
        <v>0.225167622392351</v>
      </c>
      <c r="J155" s="23">
        <v>700</v>
      </c>
      <c r="K155" s="23">
        <v>330</v>
      </c>
      <c r="L155" s="23" t="s">
        <v>1076</v>
      </c>
      <c r="M155" s="23" t="s">
        <v>1076</v>
      </c>
      <c r="N155" s="23">
        <v>2</v>
      </c>
      <c r="O155" s="23">
        <v>121</v>
      </c>
      <c r="P155" s="36">
        <v>8.5909999999999986E-2</v>
      </c>
      <c r="Q155" s="23">
        <v>2</v>
      </c>
    </row>
    <row r="156" spans="1:17">
      <c r="A156" s="23">
        <v>154</v>
      </c>
      <c r="B156" s="23" t="s">
        <v>357</v>
      </c>
      <c r="C156" s="23">
        <v>81</v>
      </c>
      <c r="D156" s="23">
        <v>83</v>
      </c>
      <c r="E156" s="23" t="s">
        <v>82</v>
      </c>
      <c r="F156" s="23" t="s">
        <v>84</v>
      </c>
      <c r="G156" s="36">
        <v>7.1599999999999997E-3</v>
      </c>
      <c r="H156" s="36">
        <v>3.4000000000000002E-4</v>
      </c>
      <c r="I156" s="35">
        <v>0.841727588914439</v>
      </c>
      <c r="J156" s="23">
        <v>4000</v>
      </c>
      <c r="K156" s="23">
        <v>750</v>
      </c>
      <c r="L156" s="23" t="s">
        <v>1076</v>
      </c>
      <c r="M156" s="23" t="s">
        <v>1076</v>
      </c>
      <c r="N156" s="23">
        <v>3</v>
      </c>
      <c r="O156" s="23">
        <v>267</v>
      </c>
      <c r="P156" s="36">
        <v>8.5440000000000002E-2</v>
      </c>
      <c r="Q156" s="23">
        <v>23</v>
      </c>
    </row>
    <row r="157" spans="1:17">
      <c r="A157" s="23">
        <v>155</v>
      </c>
      <c r="B157" s="23" t="s">
        <v>358</v>
      </c>
      <c r="C157" s="23">
        <v>81</v>
      </c>
      <c r="D157" s="23">
        <v>83</v>
      </c>
      <c r="E157" s="23" t="s">
        <v>82</v>
      </c>
      <c r="F157" s="23" t="s">
        <v>84</v>
      </c>
      <c r="G157" s="36">
        <v>7.1599999999999997E-3</v>
      </c>
      <c r="H157" s="36">
        <v>3.4000000000000002E-4</v>
      </c>
      <c r="I157" s="35">
        <v>0.841727588914439</v>
      </c>
      <c r="J157" s="23">
        <v>4000</v>
      </c>
      <c r="K157" s="23">
        <v>750</v>
      </c>
      <c r="L157" s="23" t="s">
        <v>1076</v>
      </c>
      <c r="M157" s="23" t="s">
        <v>1076</v>
      </c>
      <c r="N157" s="23">
        <v>3</v>
      </c>
      <c r="O157" s="23">
        <v>267</v>
      </c>
      <c r="P157" s="36">
        <v>8.5440000000000002E-2</v>
      </c>
      <c r="Q157" s="23">
        <v>23</v>
      </c>
    </row>
    <row r="158" spans="1:17">
      <c r="A158" s="23">
        <v>156</v>
      </c>
      <c r="B158" s="23" t="s">
        <v>359</v>
      </c>
      <c r="C158" s="23">
        <v>82</v>
      </c>
      <c r="D158" s="23">
        <v>91</v>
      </c>
      <c r="E158" s="23" t="s">
        <v>83</v>
      </c>
      <c r="F158" s="23" t="s">
        <v>643</v>
      </c>
      <c r="G158" s="36">
        <v>3.1700000000000001E-3</v>
      </c>
      <c r="H158" s="36">
        <v>5.2999999999999998E-4</v>
      </c>
      <c r="I158" s="35">
        <v>0.92432358603070597</v>
      </c>
      <c r="J158" s="23">
        <v>700</v>
      </c>
      <c r="K158" s="23">
        <v>330</v>
      </c>
      <c r="L158" s="23" t="s">
        <v>1076</v>
      </c>
      <c r="M158" s="23" t="s">
        <v>1076</v>
      </c>
      <c r="N158" s="23">
        <v>2</v>
      </c>
      <c r="O158" s="23">
        <v>85</v>
      </c>
      <c r="P158" s="36">
        <v>6.0349999999999994E-2</v>
      </c>
      <c r="Q158" s="23">
        <v>2</v>
      </c>
    </row>
    <row r="159" spans="1:17">
      <c r="A159" s="23">
        <v>157</v>
      </c>
      <c r="B159" s="23" t="s">
        <v>360</v>
      </c>
      <c r="C159" s="23">
        <v>46</v>
      </c>
      <c r="D159" s="23">
        <v>97</v>
      </c>
      <c r="E159" s="23" t="s">
        <v>194</v>
      </c>
      <c r="F159" s="23" t="s">
        <v>195</v>
      </c>
      <c r="G159" s="36">
        <v>6.2E-4</v>
      </c>
      <c r="H159" s="36">
        <v>2.9E-4</v>
      </c>
      <c r="I159" s="35">
        <v>0.177794055703973</v>
      </c>
      <c r="J159" s="23">
        <v>4000</v>
      </c>
      <c r="K159" s="23">
        <v>750</v>
      </c>
      <c r="L159" s="23" t="s">
        <v>1076</v>
      </c>
      <c r="M159" s="23" t="s">
        <v>1076</v>
      </c>
      <c r="N159" s="23">
        <v>1</v>
      </c>
      <c r="O159" s="23">
        <v>167</v>
      </c>
      <c r="P159" s="36">
        <v>5.3440000000000001E-2</v>
      </c>
      <c r="Q159" s="23">
        <v>23</v>
      </c>
    </row>
    <row r="160" spans="1:17">
      <c r="A160" s="23">
        <v>158</v>
      </c>
      <c r="B160" s="23" t="s">
        <v>361</v>
      </c>
      <c r="C160" s="23">
        <v>46</v>
      </c>
      <c r="D160" s="23">
        <v>97</v>
      </c>
      <c r="E160" s="23" t="s">
        <v>194</v>
      </c>
      <c r="F160" s="23" t="s">
        <v>195</v>
      </c>
      <c r="G160" s="36">
        <v>6.2E-4</v>
      </c>
      <c r="H160" s="36">
        <v>2.9E-4</v>
      </c>
      <c r="I160" s="35">
        <v>0.177794055703973</v>
      </c>
      <c r="J160" s="23">
        <v>4000</v>
      </c>
      <c r="K160" s="23">
        <v>750</v>
      </c>
      <c r="L160" s="23" t="s">
        <v>1076</v>
      </c>
      <c r="M160" s="23" t="s">
        <v>1076</v>
      </c>
      <c r="N160" s="23">
        <v>1</v>
      </c>
      <c r="O160" s="23">
        <v>167</v>
      </c>
      <c r="P160" s="36">
        <v>5.3440000000000001E-2</v>
      </c>
      <c r="Q160" s="23">
        <v>23</v>
      </c>
    </row>
    <row r="161" spans="1:17">
      <c r="A161" s="23">
        <v>159</v>
      </c>
      <c r="B161" s="23" t="s">
        <v>362</v>
      </c>
      <c r="C161" s="23">
        <v>44</v>
      </c>
      <c r="D161" s="23">
        <v>155</v>
      </c>
      <c r="E161" s="23" t="s">
        <v>192</v>
      </c>
      <c r="F161" s="23" t="s">
        <v>196</v>
      </c>
      <c r="G161" s="36">
        <v>5.2399999999999999E-3</v>
      </c>
      <c r="H161" s="36">
        <v>2.5000000000000001E-4</v>
      </c>
      <c r="I161" s="35">
        <v>0.103563829112523</v>
      </c>
      <c r="J161" s="23">
        <v>4000</v>
      </c>
      <c r="K161" s="23">
        <v>750</v>
      </c>
      <c r="L161" s="23" t="s">
        <v>1076</v>
      </c>
      <c r="M161" s="23" t="s">
        <v>1076</v>
      </c>
      <c r="N161" s="23">
        <v>1</v>
      </c>
      <c r="O161" s="23">
        <v>237</v>
      </c>
      <c r="P161" s="36">
        <v>7.5840000000000005E-2</v>
      </c>
      <c r="Q161" s="23">
        <v>23</v>
      </c>
    </row>
    <row r="162" spans="1:17">
      <c r="A162" s="23">
        <v>160</v>
      </c>
      <c r="B162" s="23" t="s">
        <v>363</v>
      </c>
      <c r="C162" s="23">
        <v>44</v>
      </c>
      <c r="D162" s="23">
        <v>155</v>
      </c>
      <c r="E162" s="23" t="s">
        <v>192</v>
      </c>
      <c r="F162" s="23" t="s">
        <v>196</v>
      </c>
      <c r="G162" s="36">
        <v>5.2399999999999999E-3</v>
      </c>
      <c r="H162" s="36">
        <v>2.5000000000000001E-4</v>
      </c>
      <c r="I162" s="35">
        <v>0.103563829112523</v>
      </c>
      <c r="J162" s="23">
        <v>4000</v>
      </c>
      <c r="K162" s="23">
        <v>750</v>
      </c>
      <c r="L162" s="23" t="s">
        <v>1076</v>
      </c>
      <c r="M162" s="23" t="s">
        <v>1076</v>
      </c>
      <c r="N162" s="23">
        <v>1</v>
      </c>
      <c r="O162" s="23">
        <v>237</v>
      </c>
      <c r="P162" s="36">
        <v>7.5840000000000005E-2</v>
      </c>
      <c r="Q162" s="23">
        <v>23</v>
      </c>
    </row>
    <row r="163" spans="1:17">
      <c r="A163" s="23">
        <v>161</v>
      </c>
      <c r="B163" s="23" t="s">
        <v>364</v>
      </c>
      <c r="C163" s="23">
        <v>50</v>
      </c>
      <c r="D163" s="23">
        <v>156</v>
      </c>
      <c r="E163" s="23" t="s">
        <v>197</v>
      </c>
      <c r="F163" s="23" t="s">
        <v>198</v>
      </c>
      <c r="G163" s="36">
        <v>7.0299999999999998E-3</v>
      </c>
      <c r="H163" s="36">
        <v>3.3E-4</v>
      </c>
      <c r="I163" s="35">
        <v>0.101365597135626</v>
      </c>
      <c r="J163" s="23">
        <v>4000</v>
      </c>
      <c r="K163" s="23">
        <v>750</v>
      </c>
      <c r="L163" s="23" t="s">
        <v>1076</v>
      </c>
      <c r="M163" s="23" t="s">
        <v>1076</v>
      </c>
      <c r="N163" s="23">
        <v>1</v>
      </c>
      <c r="O163" s="23">
        <v>205</v>
      </c>
      <c r="P163" s="36">
        <v>6.5599999999999992E-2</v>
      </c>
      <c r="Q163" s="23">
        <v>23</v>
      </c>
    </row>
    <row r="164" spans="1:17">
      <c r="A164" s="23">
        <v>162</v>
      </c>
      <c r="B164" s="23" t="s">
        <v>365</v>
      </c>
      <c r="C164" s="23">
        <v>50</v>
      </c>
      <c r="D164" s="23">
        <v>156</v>
      </c>
      <c r="E164" s="23" t="s">
        <v>197</v>
      </c>
      <c r="F164" s="23" t="s">
        <v>198</v>
      </c>
      <c r="G164" s="36">
        <v>7.0299999999999998E-3</v>
      </c>
      <c r="H164" s="36">
        <v>3.3E-4</v>
      </c>
      <c r="I164" s="35">
        <v>0.101365597135626</v>
      </c>
      <c r="J164" s="23">
        <v>4000</v>
      </c>
      <c r="K164" s="23">
        <v>750</v>
      </c>
      <c r="L164" s="23" t="s">
        <v>1076</v>
      </c>
      <c r="M164" s="23" t="s">
        <v>1076</v>
      </c>
      <c r="N164" s="23">
        <v>1</v>
      </c>
      <c r="O164" s="23">
        <v>205</v>
      </c>
      <c r="P164" s="36">
        <v>6.5599999999999992E-2</v>
      </c>
      <c r="Q164" s="23">
        <v>23</v>
      </c>
    </row>
    <row r="165" spans="1:17">
      <c r="A165" s="23">
        <v>163</v>
      </c>
      <c r="B165" s="23" t="s">
        <v>366</v>
      </c>
      <c r="C165" s="23">
        <v>51</v>
      </c>
      <c r="D165" s="23">
        <v>92</v>
      </c>
      <c r="E165" s="23" t="s">
        <v>199</v>
      </c>
      <c r="F165" s="23" t="s">
        <v>200</v>
      </c>
      <c r="G165" s="36">
        <v>5.64E-3</v>
      </c>
      <c r="H165" s="36">
        <v>2.0000000000000001E-4</v>
      </c>
      <c r="I165" s="35">
        <v>0.24960825756201999</v>
      </c>
      <c r="J165" s="23">
        <v>4000</v>
      </c>
      <c r="K165" s="23">
        <v>750</v>
      </c>
      <c r="L165" s="23" t="s">
        <v>1076</v>
      </c>
      <c r="M165" s="23" t="s">
        <v>1076</v>
      </c>
      <c r="N165" s="23">
        <v>1</v>
      </c>
      <c r="O165" s="23">
        <v>261</v>
      </c>
      <c r="P165" s="36">
        <v>8.3519999999999997E-2</v>
      </c>
      <c r="Q165" s="23">
        <v>23</v>
      </c>
    </row>
    <row r="166" spans="1:17">
      <c r="A166" s="23">
        <v>164</v>
      </c>
      <c r="B166" s="23" t="s">
        <v>367</v>
      </c>
      <c r="C166" s="23">
        <v>51</v>
      </c>
      <c r="D166" s="23">
        <v>92</v>
      </c>
      <c r="E166" s="23" t="s">
        <v>199</v>
      </c>
      <c r="F166" s="23" t="s">
        <v>200</v>
      </c>
      <c r="G166" s="36">
        <v>5.64E-3</v>
      </c>
      <c r="H166" s="36">
        <v>2.0000000000000001E-4</v>
      </c>
      <c r="I166" s="35">
        <v>0.24960825756201999</v>
      </c>
      <c r="J166" s="23">
        <v>4000</v>
      </c>
      <c r="K166" s="23">
        <v>750</v>
      </c>
      <c r="L166" s="23" t="s">
        <v>1076</v>
      </c>
      <c r="M166" s="23" t="s">
        <v>1076</v>
      </c>
      <c r="N166" s="23">
        <v>1</v>
      </c>
      <c r="O166" s="23">
        <v>261</v>
      </c>
      <c r="P166" s="36">
        <v>8.3519999999999997E-2</v>
      </c>
      <c r="Q166" s="23">
        <v>23</v>
      </c>
    </row>
    <row r="167" spans="1:17">
      <c r="A167" s="23">
        <v>165</v>
      </c>
      <c r="B167" s="23" t="s">
        <v>368</v>
      </c>
      <c r="C167" s="23">
        <v>81</v>
      </c>
      <c r="D167" s="23">
        <v>176</v>
      </c>
      <c r="E167" s="23" t="s">
        <v>201</v>
      </c>
      <c r="F167" s="23" t="s">
        <v>202</v>
      </c>
      <c r="G167" s="36">
        <v>1.555E-2</v>
      </c>
      <c r="H167" s="36">
        <v>8.1999999999999998E-4</v>
      </c>
      <c r="I167" s="35">
        <v>0.28345666860257202</v>
      </c>
      <c r="J167" s="23">
        <v>4000</v>
      </c>
      <c r="K167" s="23">
        <v>750</v>
      </c>
      <c r="L167" s="23" t="s">
        <v>1076</v>
      </c>
      <c r="M167" s="23" t="s">
        <v>1076</v>
      </c>
      <c r="N167" s="23">
        <v>1</v>
      </c>
      <c r="O167" s="23">
        <v>138</v>
      </c>
      <c r="P167" s="36">
        <v>4.4159999999999998E-2</v>
      </c>
      <c r="Q167" s="23">
        <v>23</v>
      </c>
    </row>
    <row r="168" spans="1:17">
      <c r="A168" s="23">
        <v>166</v>
      </c>
      <c r="B168" s="23" t="s">
        <v>369</v>
      </c>
      <c r="C168" s="23">
        <v>81</v>
      </c>
      <c r="D168" s="23">
        <v>176</v>
      </c>
      <c r="E168" s="23" t="s">
        <v>201</v>
      </c>
      <c r="F168" s="23" t="s">
        <v>202</v>
      </c>
      <c r="G168" s="36">
        <v>1.555E-2</v>
      </c>
      <c r="H168" s="36">
        <v>8.1999999999999998E-4</v>
      </c>
      <c r="I168" s="35">
        <v>0.28345666860257202</v>
      </c>
      <c r="J168" s="23">
        <v>4000</v>
      </c>
      <c r="K168" s="23">
        <v>750</v>
      </c>
      <c r="L168" s="23" t="s">
        <v>1076</v>
      </c>
      <c r="M168" s="23" t="s">
        <v>1076</v>
      </c>
      <c r="N168" s="23">
        <v>1</v>
      </c>
      <c r="O168" s="23">
        <v>138</v>
      </c>
      <c r="P168" s="36">
        <v>4.4159999999999998E-2</v>
      </c>
      <c r="Q168" s="23">
        <v>23</v>
      </c>
    </row>
    <row r="169" spans="1:17">
      <c r="A169" s="23">
        <v>167</v>
      </c>
      <c r="B169" s="23" t="s">
        <v>370</v>
      </c>
      <c r="C169" s="23">
        <v>83</v>
      </c>
      <c r="D169" s="23">
        <v>164</v>
      </c>
      <c r="E169" s="23" t="s">
        <v>203</v>
      </c>
      <c r="F169" s="23" t="s">
        <v>204</v>
      </c>
      <c r="G169" s="36">
        <v>1.2189999999999999E-2</v>
      </c>
      <c r="H169" s="36">
        <v>5.6999999999999998E-4</v>
      </c>
      <c r="I169" s="35">
        <v>0.72882989088625805</v>
      </c>
      <c r="J169" s="23">
        <v>4000</v>
      </c>
      <c r="K169" s="23">
        <v>750</v>
      </c>
      <c r="L169" s="23" t="s">
        <v>1076</v>
      </c>
      <c r="M169" s="23" t="s">
        <v>1076</v>
      </c>
      <c r="N169" s="23">
        <v>1</v>
      </c>
      <c r="O169" s="23">
        <v>224</v>
      </c>
      <c r="P169" s="36">
        <v>7.1680000000000008E-2</v>
      </c>
      <c r="Q169" s="23">
        <v>23</v>
      </c>
    </row>
    <row r="170" spans="1:17">
      <c r="A170" s="23">
        <v>168</v>
      </c>
      <c r="B170" s="23" t="s">
        <v>371</v>
      </c>
      <c r="C170" s="23">
        <v>83</v>
      </c>
      <c r="D170" s="23">
        <v>164</v>
      </c>
      <c r="E170" s="23" t="s">
        <v>203</v>
      </c>
      <c r="F170" s="23" t="s">
        <v>204</v>
      </c>
      <c r="G170" s="36">
        <v>1.2189999999999999E-2</v>
      </c>
      <c r="H170" s="36">
        <v>5.6999999999999998E-4</v>
      </c>
      <c r="I170" s="35">
        <v>0.72882989088625805</v>
      </c>
      <c r="J170" s="23">
        <v>4000</v>
      </c>
      <c r="K170" s="23">
        <v>750</v>
      </c>
      <c r="L170" s="23" t="s">
        <v>1076</v>
      </c>
      <c r="M170" s="23" t="s">
        <v>1076</v>
      </c>
      <c r="N170" s="23">
        <v>1</v>
      </c>
      <c r="O170" s="23">
        <v>224</v>
      </c>
      <c r="P170" s="36">
        <v>7.1680000000000008E-2</v>
      </c>
      <c r="Q170" s="23">
        <v>23</v>
      </c>
    </row>
    <row r="171" spans="1:17">
      <c r="A171" s="23">
        <v>169</v>
      </c>
      <c r="B171" s="23" t="s">
        <v>372</v>
      </c>
      <c r="C171" s="23">
        <v>83</v>
      </c>
      <c r="D171" s="23">
        <v>128</v>
      </c>
      <c r="E171" s="23" t="s">
        <v>203</v>
      </c>
      <c r="F171" s="23" t="s">
        <v>205</v>
      </c>
      <c r="G171" s="36">
        <v>1.4019999999999999E-2</v>
      </c>
      <c r="H171" s="36">
        <v>6.6E-4</v>
      </c>
      <c r="I171" s="35">
        <v>1.08634875417845</v>
      </c>
      <c r="J171" s="23">
        <v>4000</v>
      </c>
      <c r="K171" s="23">
        <v>750</v>
      </c>
      <c r="L171" s="23" t="s">
        <v>1076</v>
      </c>
      <c r="M171" s="23" t="s">
        <v>1076</v>
      </c>
      <c r="N171" s="23">
        <v>1</v>
      </c>
      <c r="O171" s="23">
        <v>218</v>
      </c>
      <c r="P171" s="36">
        <v>6.9760000000000003E-2</v>
      </c>
      <c r="Q171" s="23">
        <v>23</v>
      </c>
    </row>
    <row r="172" spans="1:17">
      <c r="A172" s="23">
        <v>170</v>
      </c>
      <c r="B172" s="23" t="s">
        <v>373</v>
      </c>
      <c r="C172" s="23">
        <v>83</v>
      </c>
      <c r="D172" s="23">
        <v>128</v>
      </c>
      <c r="E172" s="23" t="s">
        <v>203</v>
      </c>
      <c r="F172" s="23" t="s">
        <v>205</v>
      </c>
      <c r="G172" s="36">
        <v>1.4019999999999999E-2</v>
      </c>
      <c r="H172" s="36">
        <v>6.6E-4</v>
      </c>
      <c r="I172" s="35">
        <v>1.08634875417845</v>
      </c>
      <c r="J172" s="23">
        <v>4000</v>
      </c>
      <c r="K172" s="23">
        <v>750</v>
      </c>
      <c r="L172" s="23" t="s">
        <v>1076</v>
      </c>
      <c r="M172" s="23" t="s">
        <v>1076</v>
      </c>
      <c r="N172" s="23">
        <v>1</v>
      </c>
      <c r="O172" s="23">
        <v>218</v>
      </c>
      <c r="P172" s="36">
        <v>6.9760000000000003E-2</v>
      </c>
      <c r="Q172" s="23">
        <v>23</v>
      </c>
    </row>
    <row r="173" spans="1:17">
      <c r="A173" s="23">
        <v>171</v>
      </c>
      <c r="B173" s="23" t="s">
        <v>374</v>
      </c>
      <c r="C173" s="23">
        <v>46</v>
      </c>
      <c r="D173" s="23">
        <v>84</v>
      </c>
      <c r="E173" s="23" t="s">
        <v>644</v>
      </c>
      <c r="F173" s="23" t="s">
        <v>646</v>
      </c>
      <c r="G173" s="36">
        <f>0.01022-0.00099</f>
        <v>9.2300000000000004E-3</v>
      </c>
      <c r="H173" s="36">
        <v>4.0000000000000003E-5</v>
      </c>
      <c r="I173" s="35">
        <v>0</v>
      </c>
      <c r="J173" s="23">
        <v>1525</v>
      </c>
      <c r="K173" s="23" t="s">
        <v>1076</v>
      </c>
      <c r="L173" s="23">
        <v>788</v>
      </c>
      <c r="M173" s="23">
        <v>345</v>
      </c>
      <c r="N173" s="23">
        <v>3</v>
      </c>
      <c r="O173" s="23">
        <v>0</v>
      </c>
      <c r="P173" s="36">
        <v>2.1099999999999999E-3</v>
      </c>
      <c r="Q173" s="23">
        <v>77</v>
      </c>
    </row>
    <row r="174" spans="1:17">
      <c r="A174" s="23">
        <v>172</v>
      </c>
      <c r="B174" s="23" t="s">
        <v>375</v>
      </c>
      <c r="C174" s="23">
        <v>46</v>
      </c>
      <c r="D174" s="23">
        <v>84</v>
      </c>
      <c r="E174" s="23" t="s">
        <v>647</v>
      </c>
      <c r="F174" s="23" t="s">
        <v>645</v>
      </c>
      <c r="G174" s="36">
        <f>0.01022-0.00099</f>
        <v>9.2300000000000004E-3</v>
      </c>
      <c r="H174" s="36">
        <v>4.0000000000000003E-5</v>
      </c>
      <c r="I174" s="35">
        <v>0</v>
      </c>
      <c r="J174" s="23">
        <v>1525</v>
      </c>
      <c r="K174" s="23" t="s">
        <v>1076</v>
      </c>
      <c r="L174" s="23">
        <v>788</v>
      </c>
      <c r="M174" s="23">
        <v>345</v>
      </c>
      <c r="N174" s="23">
        <v>3</v>
      </c>
      <c r="O174" s="23">
        <v>0</v>
      </c>
      <c r="P174" s="36">
        <v>2.1099999999999999E-3</v>
      </c>
      <c r="Q174" s="23">
        <v>77</v>
      </c>
    </row>
    <row r="175" spans="1:17">
      <c r="A175" s="23">
        <v>173</v>
      </c>
      <c r="B175" s="23" t="s">
        <v>376</v>
      </c>
      <c r="C175" s="23">
        <v>50</v>
      </c>
      <c r="D175" s="23">
        <v>85</v>
      </c>
      <c r="E175" s="23" t="s">
        <v>648</v>
      </c>
      <c r="F175" s="23" t="s">
        <v>649</v>
      </c>
      <c r="G175" s="36">
        <f>0.01022-0.00099</f>
        <v>9.2300000000000004E-3</v>
      </c>
      <c r="H175" s="36">
        <v>4.0000000000000003E-5</v>
      </c>
      <c r="I175" s="35">
        <v>0</v>
      </c>
      <c r="J175" s="23">
        <v>1525</v>
      </c>
      <c r="K175" s="23" t="s">
        <v>1076</v>
      </c>
      <c r="L175" s="23">
        <v>788</v>
      </c>
      <c r="M175" s="23">
        <v>345</v>
      </c>
      <c r="N175" s="23">
        <v>3</v>
      </c>
      <c r="O175" s="23">
        <v>0</v>
      </c>
      <c r="P175" s="36">
        <v>2.1099999999999999E-3</v>
      </c>
      <c r="Q175" s="23">
        <v>77</v>
      </c>
    </row>
    <row r="176" spans="1:17">
      <c r="A176" s="23">
        <v>174</v>
      </c>
      <c r="B176" s="23" t="s">
        <v>377</v>
      </c>
      <c r="C176" s="23">
        <v>57</v>
      </c>
      <c r="D176" s="23">
        <v>86</v>
      </c>
      <c r="E176" s="23" t="s">
        <v>650</v>
      </c>
      <c r="F176" s="23" t="s">
        <v>651</v>
      </c>
      <c r="G176" s="36">
        <v>8.5299999999999994E-3</v>
      </c>
      <c r="H176" s="36">
        <v>3.0000000000000001E-5</v>
      </c>
      <c r="I176" s="35">
        <v>0</v>
      </c>
      <c r="J176" s="23">
        <v>2100</v>
      </c>
      <c r="K176" s="23" t="s">
        <v>1076</v>
      </c>
      <c r="L176" s="23">
        <v>788</v>
      </c>
      <c r="M176" s="23">
        <v>345</v>
      </c>
      <c r="N176" s="23">
        <v>2</v>
      </c>
      <c r="O176" s="23">
        <v>0</v>
      </c>
      <c r="P176" s="36">
        <v>2.1099999999999999E-3</v>
      </c>
      <c r="Q176" s="23">
        <v>77</v>
      </c>
    </row>
    <row r="177" spans="1:17">
      <c r="A177" s="23">
        <v>175</v>
      </c>
      <c r="B177" s="23" t="s">
        <v>378</v>
      </c>
      <c r="C177" s="23">
        <v>57</v>
      </c>
      <c r="D177" s="23">
        <v>86</v>
      </c>
      <c r="E177" s="23" t="s">
        <v>652</v>
      </c>
      <c r="F177" s="23" t="s">
        <v>653</v>
      </c>
      <c r="G177" s="36">
        <v>8.5299999999999994E-3</v>
      </c>
      <c r="H177" s="36">
        <v>3.0000000000000001E-5</v>
      </c>
      <c r="I177" s="35">
        <v>0</v>
      </c>
      <c r="J177" s="23">
        <v>2100</v>
      </c>
      <c r="K177" s="23" t="s">
        <v>1076</v>
      </c>
      <c r="L177" s="23">
        <v>788</v>
      </c>
      <c r="M177" s="23">
        <v>345</v>
      </c>
      <c r="N177" s="23">
        <v>2</v>
      </c>
      <c r="O177" s="23">
        <v>0</v>
      </c>
      <c r="P177" s="36">
        <v>2.1099999999999999E-3</v>
      </c>
      <c r="Q177" s="23">
        <v>77</v>
      </c>
    </row>
    <row r="178" spans="1:17">
      <c r="A178" s="23">
        <v>176</v>
      </c>
      <c r="B178" s="23" t="s">
        <v>844</v>
      </c>
      <c r="C178" s="23">
        <v>65</v>
      </c>
      <c r="D178" s="23">
        <v>88</v>
      </c>
      <c r="E178" s="23" t="s">
        <v>654</v>
      </c>
      <c r="F178" s="23" t="s">
        <v>655</v>
      </c>
      <c r="G178" s="36">
        <v>8.5299999999999994E-3</v>
      </c>
      <c r="H178" s="36">
        <v>3.0000000000000001E-5</v>
      </c>
      <c r="I178" s="35">
        <v>0</v>
      </c>
      <c r="J178" s="23">
        <v>2100</v>
      </c>
      <c r="K178" s="23" t="s">
        <v>1076</v>
      </c>
      <c r="L178" s="23">
        <v>788</v>
      </c>
      <c r="M178" s="23">
        <v>345</v>
      </c>
      <c r="N178" s="23">
        <v>2</v>
      </c>
      <c r="O178" s="23">
        <v>0</v>
      </c>
      <c r="P178" s="36">
        <v>2.1099999999999999E-3</v>
      </c>
      <c r="Q178" s="23">
        <v>77</v>
      </c>
    </row>
    <row r="179" spans="1:17">
      <c r="A179" s="23">
        <v>177</v>
      </c>
      <c r="B179" s="23" t="s">
        <v>379</v>
      </c>
      <c r="C179" s="23">
        <v>65</v>
      </c>
      <c r="D179" s="23">
        <v>88</v>
      </c>
      <c r="E179" s="23" t="s">
        <v>654</v>
      </c>
      <c r="F179" s="23" t="s">
        <v>655</v>
      </c>
      <c r="G179" s="36">
        <v>8.5299999999999994E-3</v>
      </c>
      <c r="H179" s="36">
        <v>3.0000000000000001E-5</v>
      </c>
      <c r="I179" s="35">
        <v>0</v>
      </c>
      <c r="J179" s="23">
        <v>2100</v>
      </c>
      <c r="K179" s="23" t="s">
        <v>1076</v>
      </c>
      <c r="L179" s="23">
        <v>788</v>
      </c>
      <c r="M179" s="23">
        <v>345</v>
      </c>
      <c r="N179" s="23">
        <v>2</v>
      </c>
      <c r="O179" s="23">
        <v>0</v>
      </c>
      <c r="P179" s="36">
        <v>2.1099999999999999E-3</v>
      </c>
      <c r="Q179" s="23">
        <v>77</v>
      </c>
    </row>
    <row r="180" spans="1:17">
      <c r="A180" s="23">
        <v>178</v>
      </c>
      <c r="B180" s="23" t="s">
        <v>380</v>
      </c>
      <c r="C180" s="23">
        <v>72</v>
      </c>
      <c r="D180" s="23">
        <v>89</v>
      </c>
      <c r="E180" s="23" t="s">
        <v>656</v>
      </c>
      <c r="F180" s="23" t="s">
        <v>658</v>
      </c>
      <c r="G180" s="36">
        <v>8.5299999999999994E-3</v>
      </c>
      <c r="H180" s="36">
        <v>3.0000000000000001E-5</v>
      </c>
      <c r="I180" s="35">
        <v>0</v>
      </c>
      <c r="J180" s="23">
        <v>2100</v>
      </c>
      <c r="K180" s="23" t="s">
        <v>1076</v>
      </c>
      <c r="L180" s="23">
        <v>788</v>
      </c>
      <c r="M180" s="23">
        <v>345</v>
      </c>
      <c r="N180" s="23">
        <v>2</v>
      </c>
      <c r="O180" s="23">
        <v>0</v>
      </c>
      <c r="P180" s="36">
        <v>2.1099999999999999E-3</v>
      </c>
      <c r="Q180" s="23">
        <v>77</v>
      </c>
    </row>
    <row r="181" spans="1:17">
      <c r="A181" s="23">
        <v>179</v>
      </c>
      <c r="B181" s="23" t="s">
        <v>381</v>
      </c>
      <c r="C181" s="23">
        <v>72</v>
      </c>
      <c r="D181" s="23">
        <v>89</v>
      </c>
      <c r="E181" s="23" t="s">
        <v>656</v>
      </c>
      <c r="F181" s="23" t="s">
        <v>657</v>
      </c>
      <c r="G181" s="36">
        <v>8.5299999999999994E-3</v>
      </c>
      <c r="H181" s="36">
        <v>3.0000000000000001E-5</v>
      </c>
      <c r="I181" s="35">
        <v>0</v>
      </c>
      <c r="J181" s="23">
        <v>2100</v>
      </c>
      <c r="K181" s="23" t="s">
        <v>1076</v>
      </c>
      <c r="L181" s="23">
        <v>788</v>
      </c>
      <c r="M181" s="23">
        <v>345</v>
      </c>
      <c r="N181" s="23">
        <v>2</v>
      </c>
      <c r="O181" s="23">
        <v>0</v>
      </c>
      <c r="P181" s="36">
        <v>2.1099999999999999E-3</v>
      </c>
      <c r="Q181" s="23">
        <v>77</v>
      </c>
    </row>
    <row r="182" spans="1:17">
      <c r="A182" s="23">
        <v>180</v>
      </c>
      <c r="B182" s="23" t="s">
        <v>382</v>
      </c>
      <c r="C182" s="23">
        <v>72</v>
      </c>
      <c r="D182" s="23">
        <v>89</v>
      </c>
      <c r="E182" s="23" t="s">
        <v>659</v>
      </c>
      <c r="F182" s="23" t="s">
        <v>660</v>
      </c>
      <c r="G182" s="36">
        <v>8.5299999999999994E-3</v>
      </c>
      <c r="H182" s="36">
        <v>3.0000000000000001E-5</v>
      </c>
      <c r="I182" s="35">
        <v>0</v>
      </c>
      <c r="J182" s="23">
        <v>2100</v>
      </c>
      <c r="K182" s="23" t="s">
        <v>1076</v>
      </c>
      <c r="L182" s="23">
        <v>788</v>
      </c>
      <c r="M182" s="23">
        <v>345</v>
      </c>
      <c r="N182" s="23">
        <v>2</v>
      </c>
      <c r="O182" s="23">
        <v>0</v>
      </c>
      <c r="P182" s="36">
        <v>2.1099999999999999E-3</v>
      </c>
      <c r="Q182" s="23">
        <v>77</v>
      </c>
    </row>
    <row r="183" spans="1:17">
      <c r="A183" s="23">
        <v>181</v>
      </c>
      <c r="B183" s="23" t="s">
        <v>383</v>
      </c>
      <c r="C183" s="23">
        <v>81</v>
      </c>
      <c r="D183" s="23">
        <v>90</v>
      </c>
      <c r="E183" s="23" t="s">
        <v>661</v>
      </c>
      <c r="F183" s="23" t="s">
        <v>662</v>
      </c>
      <c r="G183" s="36">
        <v>8.5299999999999994E-3</v>
      </c>
      <c r="H183" s="36">
        <v>3.0000000000000001E-5</v>
      </c>
      <c r="I183" s="35">
        <v>0</v>
      </c>
      <c r="J183" s="23">
        <v>2100</v>
      </c>
      <c r="K183" s="23" t="s">
        <v>1076</v>
      </c>
      <c r="L183" s="23">
        <v>788</v>
      </c>
      <c r="M183" s="23">
        <v>345</v>
      </c>
      <c r="N183" s="23">
        <v>2</v>
      </c>
      <c r="O183" s="23">
        <v>0</v>
      </c>
      <c r="P183" s="36">
        <v>2.1099999999999999E-3</v>
      </c>
      <c r="Q183" s="23">
        <v>77</v>
      </c>
    </row>
    <row r="184" spans="1:17">
      <c r="A184" s="23">
        <v>182</v>
      </c>
      <c r="B184" s="23" t="s">
        <v>384</v>
      </c>
      <c r="C184" s="23">
        <v>81</v>
      </c>
      <c r="D184" s="23">
        <v>90</v>
      </c>
      <c r="E184" s="23" t="s">
        <v>661</v>
      </c>
      <c r="F184" s="23" t="s">
        <v>663</v>
      </c>
      <c r="G184" s="36">
        <v>8.5299999999999994E-3</v>
      </c>
      <c r="H184" s="36">
        <v>3.0000000000000001E-5</v>
      </c>
      <c r="I184" s="35">
        <v>0</v>
      </c>
      <c r="J184" s="23">
        <v>2100</v>
      </c>
      <c r="K184" s="23" t="s">
        <v>1076</v>
      </c>
      <c r="L184" s="23">
        <v>788</v>
      </c>
      <c r="M184" s="23">
        <v>345</v>
      </c>
      <c r="N184" s="23">
        <v>2</v>
      </c>
      <c r="O184" s="23">
        <v>0</v>
      </c>
      <c r="P184" s="36">
        <v>2.1099999999999999E-3</v>
      </c>
      <c r="Q184" s="23">
        <v>77</v>
      </c>
    </row>
    <row r="185" spans="1:17">
      <c r="A185" s="23">
        <v>183</v>
      </c>
      <c r="B185" s="23" t="s">
        <v>385</v>
      </c>
      <c r="C185" s="23">
        <v>83</v>
      </c>
      <c r="D185" s="23">
        <v>91</v>
      </c>
      <c r="E185" s="23" t="s">
        <v>203</v>
      </c>
      <c r="F185" s="23" t="s">
        <v>664</v>
      </c>
      <c r="G185" s="36">
        <v>8.5299999999999994E-3</v>
      </c>
      <c r="H185" s="36">
        <v>3.0000000000000001E-5</v>
      </c>
      <c r="I185" s="35">
        <v>0</v>
      </c>
      <c r="J185" s="23">
        <v>2100</v>
      </c>
      <c r="K185" s="23" t="s">
        <v>1076</v>
      </c>
      <c r="L185" s="23">
        <v>788</v>
      </c>
      <c r="M185" s="23">
        <v>345</v>
      </c>
      <c r="N185" s="23">
        <v>2</v>
      </c>
      <c r="O185" s="23">
        <v>0</v>
      </c>
      <c r="P185" s="36">
        <v>2.1099999999999999E-3</v>
      </c>
      <c r="Q185" s="23">
        <v>77</v>
      </c>
    </row>
    <row r="186" spans="1:17">
      <c r="G186" s="36"/>
      <c r="H186" s="36"/>
      <c r="I186" s="35"/>
      <c r="P186" s="36"/>
    </row>
    <row r="187" spans="1:17">
      <c r="A187" s="23">
        <v>184</v>
      </c>
      <c r="B187" s="23" t="s">
        <v>845</v>
      </c>
      <c r="C187" s="23">
        <v>92</v>
      </c>
      <c r="D187" s="23">
        <v>93</v>
      </c>
      <c r="E187" s="23" t="s">
        <v>86</v>
      </c>
      <c r="F187" s="23" t="s">
        <v>87</v>
      </c>
      <c r="G187" s="36">
        <v>4.0000000000000001E-3</v>
      </c>
      <c r="H187" s="36">
        <v>1.8000000000000001E-4</v>
      </c>
      <c r="I187" s="35">
        <v>0.494811671720992</v>
      </c>
      <c r="J187" s="23">
        <v>4000</v>
      </c>
      <c r="K187" s="23">
        <v>750</v>
      </c>
      <c r="L187" s="23" t="s">
        <v>1076</v>
      </c>
      <c r="M187" s="23" t="s">
        <v>1076</v>
      </c>
      <c r="N187" s="23">
        <v>3</v>
      </c>
      <c r="O187" s="23">
        <v>291</v>
      </c>
      <c r="P187" s="36">
        <v>9.3120000000000008E-2</v>
      </c>
      <c r="Q187" s="23">
        <v>23</v>
      </c>
    </row>
    <row r="188" spans="1:17">
      <c r="A188" s="23">
        <v>185</v>
      </c>
      <c r="B188" s="23" t="s">
        <v>386</v>
      </c>
      <c r="C188" s="23">
        <v>92</v>
      </c>
      <c r="D188" s="23">
        <v>93</v>
      </c>
      <c r="E188" s="23" t="s">
        <v>86</v>
      </c>
      <c r="F188" s="23" t="s">
        <v>87</v>
      </c>
      <c r="G188" s="36">
        <v>4.0000000000000001E-3</v>
      </c>
      <c r="H188" s="36">
        <v>1.8000000000000001E-4</v>
      </c>
      <c r="I188" s="35">
        <v>0.494811671720992</v>
      </c>
      <c r="J188" s="23">
        <v>4000</v>
      </c>
      <c r="K188" s="23">
        <v>750</v>
      </c>
      <c r="L188" s="23" t="s">
        <v>1076</v>
      </c>
      <c r="M188" s="23" t="s">
        <v>1076</v>
      </c>
      <c r="N188" s="23">
        <v>3</v>
      </c>
      <c r="O188" s="23">
        <v>291</v>
      </c>
      <c r="P188" s="36">
        <v>9.3120000000000008E-2</v>
      </c>
      <c r="Q188" s="23">
        <v>23</v>
      </c>
    </row>
    <row r="189" spans="1:17">
      <c r="A189" s="23">
        <v>186</v>
      </c>
      <c r="B189" s="23" t="s">
        <v>846</v>
      </c>
      <c r="C189" s="23">
        <v>93</v>
      </c>
      <c r="D189" s="23">
        <v>94</v>
      </c>
      <c r="E189" s="23" t="s">
        <v>87</v>
      </c>
      <c r="F189" s="23" t="s">
        <v>88</v>
      </c>
      <c r="G189" s="36">
        <v>1.1000000000000001E-3</v>
      </c>
      <c r="H189" s="36">
        <v>6.0000000000000002E-5</v>
      </c>
      <c r="I189" s="35">
        <v>0.37811622322601901</v>
      </c>
      <c r="J189" s="23">
        <v>4000</v>
      </c>
      <c r="K189" s="23">
        <v>750</v>
      </c>
      <c r="L189" s="23" t="s">
        <v>1076</v>
      </c>
      <c r="M189" s="23" t="s">
        <v>1076</v>
      </c>
      <c r="N189" s="23">
        <v>3</v>
      </c>
      <c r="O189" s="23">
        <v>275</v>
      </c>
      <c r="P189" s="36">
        <v>8.7999999999999995E-2</v>
      </c>
      <c r="Q189" s="23">
        <v>23</v>
      </c>
    </row>
    <row r="190" spans="1:17">
      <c r="A190" s="23">
        <v>187</v>
      </c>
      <c r="B190" s="23" t="s">
        <v>387</v>
      </c>
      <c r="C190" s="23">
        <v>93</v>
      </c>
      <c r="D190" s="23">
        <v>94</v>
      </c>
      <c r="E190" s="23" t="s">
        <v>87</v>
      </c>
      <c r="F190" s="23" t="s">
        <v>88</v>
      </c>
      <c r="G190" s="36">
        <v>1.1000000000000001E-3</v>
      </c>
      <c r="H190" s="36">
        <v>6.0000000000000002E-5</v>
      </c>
      <c r="I190" s="35">
        <v>0.37811622322601901</v>
      </c>
      <c r="J190" s="23">
        <v>4000</v>
      </c>
      <c r="K190" s="23">
        <v>750</v>
      </c>
      <c r="L190" s="23" t="s">
        <v>1076</v>
      </c>
      <c r="M190" s="23" t="s">
        <v>1076</v>
      </c>
      <c r="N190" s="23">
        <v>3</v>
      </c>
      <c r="O190" s="23">
        <v>275</v>
      </c>
      <c r="P190" s="36">
        <v>8.7999999999999995E-2</v>
      </c>
      <c r="Q190" s="23">
        <v>23</v>
      </c>
    </row>
    <row r="191" spans="1:17">
      <c r="A191" s="23">
        <v>188</v>
      </c>
      <c r="B191" s="23" t="s">
        <v>388</v>
      </c>
      <c r="C191" s="23">
        <v>92</v>
      </c>
      <c r="D191" s="23">
        <v>99</v>
      </c>
      <c r="E191" s="23" t="s">
        <v>86</v>
      </c>
      <c r="F191" s="23" t="s">
        <v>93</v>
      </c>
      <c r="G191" s="36">
        <v>3.0000000000000001E-3</v>
      </c>
      <c r="H191" s="36">
        <v>1.1E-4</v>
      </c>
      <c r="I191" s="35">
        <v>0.55814343135410804</v>
      </c>
      <c r="J191" s="23">
        <v>4000</v>
      </c>
      <c r="K191" s="23">
        <v>750</v>
      </c>
      <c r="L191" s="23" t="s">
        <v>1076</v>
      </c>
      <c r="M191" s="23" t="s">
        <v>1076</v>
      </c>
      <c r="N191" s="23">
        <v>3</v>
      </c>
      <c r="O191" s="23">
        <v>279</v>
      </c>
      <c r="P191" s="36">
        <v>8.9279999999999998E-2</v>
      </c>
      <c r="Q191" s="23">
        <v>23</v>
      </c>
    </row>
    <row r="192" spans="1:17">
      <c r="A192" s="23">
        <v>189</v>
      </c>
      <c r="B192" s="23" t="s">
        <v>389</v>
      </c>
      <c r="C192" s="23">
        <v>92</v>
      </c>
      <c r="D192" s="23">
        <v>99</v>
      </c>
      <c r="E192" s="23" t="s">
        <v>86</v>
      </c>
      <c r="F192" s="23" t="s">
        <v>93</v>
      </c>
      <c r="G192" s="36">
        <v>3.0000000000000001E-3</v>
      </c>
      <c r="H192" s="36">
        <v>1.1E-4</v>
      </c>
      <c r="I192" s="35">
        <v>0.55814343135410804</v>
      </c>
      <c r="J192" s="23">
        <v>4000</v>
      </c>
      <c r="K192" s="23">
        <v>750</v>
      </c>
      <c r="L192" s="23" t="s">
        <v>1076</v>
      </c>
      <c r="M192" s="23" t="s">
        <v>1076</v>
      </c>
      <c r="N192" s="23">
        <v>3</v>
      </c>
      <c r="O192" s="23">
        <v>279</v>
      </c>
      <c r="P192" s="36">
        <v>8.9279999999999998E-2</v>
      </c>
      <c r="Q192" s="23">
        <v>23</v>
      </c>
    </row>
    <row r="193" spans="1:17">
      <c r="A193" s="23">
        <v>190</v>
      </c>
      <c r="B193" s="23" t="s">
        <v>390</v>
      </c>
      <c r="C193" s="23">
        <v>95</v>
      </c>
      <c r="D193" s="23">
        <v>129</v>
      </c>
      <c r="E193" s="23" t="s">
        <v>89</v>
      </c>
      <c r="F193" s="23" t="s">
        <v>616</v>
      </c>
      <c r="G193" s="36">
        <v>1.6900000000000001E-3</v>
      </c>
      <c r="H193" s="36">
        <v>2.7999999999999998E-4</v>
      </c>
      <c r="I193" s="35">
        <v>0.12741246356265001</v>
      </c>
      <c r="J193" s="23">
        <v>700</v>
      </c>
      <c r="K193" s="23">
        <v>330</v>
      </c>
      <c r="L193" s="23" t="s">
        <v>1076</v>
      </c>
      <c r="M193" s="23" t="s">
        <v>1076</v>
      </c>
      <c r="N193" s="23">
        <v>3</v>
      </c>
      <c r="O193" s="23">
        <v>115</v>
      </c>
      <c r="P193" s="36">
        <v>8.1649999999999986E-2</v>
      </c>
      <c r="Q193" s="23">
        <v>2</v>
      </c>
    </row>
    <row r="194" spans="1:17">
      <c r="A194" s="23">
        <v>191</v>
      </c>
      <c r="B194" s="23" t="s">
        <v>391</v>
      </c>
      <c r="C194" s="23">
        <v>96</v>
      </c>
      <c r="D194" s="23">
        <v>129</v>
      </c>
      <c r="E194" s="23" t="s">
        <v>90</v>
      </c>
      <c r="F194" s="23" t="s">
        <v>616</v>
      </c>
      <c r="G194" s="36">
        <v>3.6810000000000002E-2</v>
      </c>
      <c r="H194" s="36">
        <v>2.7999999999999998E-4</v>
      </c>
      <c r="I194" s="35">
        <v>1.1024121877844699</v>
      </c>
      <c r="J194" s="23">
        <v>700</v>
      </c>
      <c r="K194" s="23">
        <v>330</v>
      </c>
      <c r="L194" s="23" t="s">
        <v>1076</v>
      </c>
      <c r="M194" s="23" t="s">
        <v>1076</v>
      </c>
      <c r="N194" s="23">
        <v>2</v>
      </c>
      <c r="O194" s="23">
        <v>142</v>
      </c>
      <c r="P194" s="36">
        <v>0.10081999999999998</v>
      </c>
      <c r="Q194" s="23">
        <v>2</v>
      </c>
    </row>
    <row r="195" spans="1:17">
      <c r="A195" s="23">
        <v>192</v>
      </c>
      <c r="B195" s="23" t="s">
        <v>392</v>
      </c>
      <c r="C195" s="23">
        <v>96</v>
      </c>
      <c r="D195" s="23">
        <v>129</v>
      </c>
      <c r="E195" s="23" t="s">
        <v>90</v>
      </c>
      <c r="F195" s="23" t="s">
        <v>616</v>
      </c>
      <c r="G195" s="36">
        <v>3.6810000000000002E-2</v>
      </c>
      <c r="H195" s="36">
        <v>2.7999999999999998E-4</v>
      </c>
      <c r="I195" s="35">
        <v>1.1024121877844699</v>
      </c>
      <c r="J195" s="23">
        <v>700</v>
      </c>
      <c r="K195" s="23">
        <v>330</v>
      </c>
      <c r="L195" s="23" t="s">
        <v>1076</v>
      </c>
      <c r="M195" s="23" t="s">
        <v>1076</v>
      </c>
      <c r="N195" s="23">
        <v>2</v>
      </c>
      <c r="O195" s="23">
        <v>142</v>
      </c>
      <c r="P195" s="36">
        <v>0.10081999999999998</v>
      </c>
      <c r="Q195" s="23">
        <v>2</v>
      </c>
    </row>
    <row r="196" spans="1:17">
      <c r="A196" s="23">
        <v>193</v>
      </c>
      <c r="B196" s="23" t="s">
        <v>393</v>
      </c>
      <c r="C196" s="23">
        <v>97</v>
      </c>
      <c r="D196" s="23">
        <v>98</v>
      </c>
      <c r="E196" s="23" t="s">
        <v>91</v>
      </c>
      <c r="F196" s="23" t="s">
        <v>92</v>
      </c>
      <c r="G196" s="36">
        <v>7.6400000000000001E-3</v>
      </c>
      <c r="H196" s="36">
        <v>3.8000000000000002E-4</v>
      </c>
      <c r="I196" s="35">
        <v>1.1096365017588501</v>
      </c>
      <c r="J196" s="23">
        <v>4000</v>
      </c>
      <c r="K196" s="23">
        <v>750</v>
      </c>
      <c r="L196" s="23" t="s">
        <v>1076</v>
      </c>
      <c r="M196" s="23" t="s">
        <v>1076</v>
      </c>
      <c r="N196" s="23">
        <v>3</v>
      </c>
      <c r="O196" s="23">
        <v>315</v>
      </c>
      <c r="P196" s="36">
        <v>0.1008</v>
      </c>
      <c r="Q196" s="23">
        <v>23</v>
      </c>
    </row>
    <row r="197" spans="1:17">
      <c r="A197" s="23">
        <v>194</v>
      </c>
      <c r="B197" s="23" t="s">
        <v>394</v>
      </c>
      <c r="C197" s="23">
        <v>97</v>
      </c>
      <c r="D197" s="23">
        <v>99</v>
      </c>
      <c r="E197" s="23" t="s">
        <v>91</v>
      </c>
      <c r="F197" s="23" t="s">
        <v>93</v>
      </c>
      <c r="G197" s="36">
        <v>6.5500000000000003E-3</v>
      </c>
      <c r="H197" s="36">
        <v>4.2999999999999999E-4</v>
      </c>
      <c r="I197" s="35">
        <v>0.90053520820314303</v>
      </c>
      <c r="J197" s="23">
        <v>4000</v>
      </c>
      <c r="K197" s="23">
        <v>750</v>
      </c>
      <c r="L197" s="23" t="s">
        <v>1076</v>
      </c>
      <c r="M197" s="23" t="s">
        <v>1076</v>
      </c>
      <c r="N197" s="23">
        <v>3</v>
      </c>
      <c r="O197" s="23">
        <v>119</v>
      </c>
      <c r="P197" s="36">
        <v>3.8079999999999996E-2</v>
      </c>
      <c r="Q197" s="23">
        <v>23</v>
      </c>
    </row>
    <row r="198" spans="1:17">
      <c r="A198" s="23">
        <v>195</v>
      </c>
      <c r="B198" s="23" t="s">
        <v>395</v>
      </c>
      <c r="C198" s="23">
        <v>98</v>
      </c>
      <c r="D198" s="23">
        <v>99</v>
      </c>
      <c r="E198" s="23" t="s">
        <v>92</v>
      </c>
      <c r="F198" s="23" t="s">
        <v>93</v>
      </c>
      <c r="G198" s="36">
        <v>3.16E-3</v>
      </c>
      <c r="H198" s="36">
        <v>1.4999999999999999E-4</v>
      </c>
      <c r="I198" s="35">
        <v>0.107716094157989</v>
      </c>
      <c r="J198" s="23">
        <v>4000</v>
      </c>
      <c r="K198" s="23">
        <v>750</v>
      </c>
      <c r="L198" s="23" t="s">
        <v>1076</v>
      </c>
      <c r="M198" s="23" t="s">
        <v>1076</v>
      </c>
      <c r="N198" s="23">
        <v>3</v>
      </c>
      <c r="O198" s="23">
        <v>214</v>
      </c>
      <c r="P198" s="36">
        <v>6.8479999999999999E-2</v>
      </c>
      <c r="Q198" s="23">
        <v>23</v>
      </c>
    </row>
    <row r="199" spans="1:17">
      <c r="A199" s="23">
        <v>196</v>
      </c>
      <c r="B199" s="23" t="s">
        <v>396</v>
      </c>
      <c r="C199" s="23">
        <v>99</v>
      </c>
      <c r="D199" s="23">
        <v>100</v>
      </c>
      <c r="E199" s="23" t="s">
        <v>93</v>
      </c>
      <c r="F199" s="23" t="s">
        <v>94</v>
      </c>
      <c r="G199" s="36">
        <v>1.5E-3</v>
      </c>
      <c r="H199" s="36">
        <v>8.0000000000000007E-5</v>
      </c>
      <c r="I199" s="35">
        <v>0.81404057248314599</v>
      </c>
      <c r="J199" s="23">
        <v>4000</v>
      </c>
      <c r="K199" s="23">
        <v>750</v>
      </c>
      <c r="L199" s="23" t="s">
        <v>1076</v>
      </c>
      <c r="M199" s="23" t="s">
        <v>1076</v>
      </c>
      <c r="N199" s="23">
        <v>3</v>
      </c>
      <c r="O199" s="23">
        <v>104</v>
      </c>
      <c r="P199" s="36">
        <v>3.3280000000000004E-2</v>
      </c>
      <c r="Q199" s="23">
        <v>23</v>
      </c>
    </row>
    <row r="200" spans="1:17">
      <c r="A200" s="23">
        <v>197</v>
      </c>
      <c r="B200" s="23" t="s">
        <v>397</v>
      </c>
      <c r="C200" s="23">
        <v>99</v>
      </c>
      <c r="D200" s="23">
        <v>100</v>
      </c>
      <c r="E200" s="23" t="s">
        <v>93</v>
      </c>
      <c r="F200" s="23" t="s">
        <v>94</v>
      </c>
      <c r="G200" s="36">
        <v>1.5E-3</v>
      </c>
      <c r="H200" s="36">
        <v>8.0000000000000007E-5</v>
      </c>
      <c r="I200" s="35">
        <v>0.81404057248314599</v>
      </c>
      <c r="J200" s="23">
        <v>4000</v>
      </c>
      <c r="K200" s="23">
        <v>750</v>
      </c>
      <c r="L200" s="23" t="s">
        <v>1076</v>
      </c>
      <c r="M200" s="23" t="s">
        <v>1076</v>
      </c>
      <c r="N200" s="23">
        <v>3</v>
      </c>
      <c r="O200" s="23">
        <v>104</v>
      </c>
      <c r="P200" s="36">
        <v>3.3280000000000004E-2</v>
      </c>
      <c r="Q200" s="23">
        <v>23</v>
      </c>
    </row>
    <row r="201" spans="1:17">
      <c r="A201" s="23">
        <v>198</v>
      </c>
      <c r="B201" s="23" t="s">
        <v>398</v>
      </c>
      <c r="C201" s="23">
        <v>100</v>
      </c>
      <c r="D201" s="23">
        <v>106</v>
      </c>
      <c r="E201" s="23" t="s">
        <v>94</v>
      </c>
      <c r="F201" s="23" t="s">
        <v>100</v>
      </c>
      <c r="G201" s="36">
        <v>6.8199999999999997E-3</v>
      </c>
      <c r="H201" s="36">
        <v>3.2000000000000003E-4</v>
      </c>
      <c r="I201" s="35">
        <v>0.77738522593775194</v>
      </c>
      <c r="J201" s="23">
        <v>4000</v>
      </c>
      <c r="K201" s="23">
        <v>750</v>
      </c>
      <c r="L201" s="23" t="s">
        <v>1076</v>
      </c>
      <c r="M201" s="23" t="s">
        <v>1076</v>
      </c>
      <c r="N201" s="23">
        <v>3</v>
      </c>
      <c r="O201" s="23">
        <v>143</v>
      </c>
      <c r="P201" s="36">
        <v>4.5760000000000002E-2</v>
      </c>
      <c r="Q201" s="23">
        <v>23</v>
      </c>
    </row>
    <row r="202" spans="1:17">
      <c r="A202" s="23">
        <v>199</v>
      </c>
      <c r="B202" s="23" t="s">
        <v>399</v>
      </c>
      <c r="C202" s="23">
        <v>100</v>
      </c>
      <c r="D202" s="23">
        <v>106</v>
      </c>
      <c r="E202" s="23" t="s">
        <v>94</v>
      </c>
      <c r="F202" s="23" t="s">
        <v>100</v>
      </c>
      <c r="G202" s="36">
        <v>6.8199999999999997E-3</v>
      </c>
      <c r="H202" s="36">
        <v>3.2000000000000003E-4</v>
      </c>
      <c r="I202" s="35">
        <v>0.77738522593775194</v>
      </c>
      <c r="J202" s="23">
        <v>4000</v>
      </c>
      <c r="K202" s="23">
        <v>750</v>
      </c>
      <c r="L202" s="23" t="s">
        <v>1076</v>
      </c>
      <c r="M202" s="23" t="s">
        <v>1076</v>
      </c>
      <c r="N202" s="23">
        <v>3</v>
      </c>
      <c r="O202" s="23">
        <v>143</v>
      </c>
      <c r="P202" s="36">
        <v>4.5760000000000002E-2</v>
      </c>
      <c r="Q202" s="23">
        <v>23</v>
      </c>
    </row>
    <row r="203" spans="1:17">
      <c r="A203" s="23">
        <v>200</v>
      </c>
      <c r="B203" s="23" t="s">
        <v>400</v>
      </c>
      <c r="C203" s="23">
        <v>101</v>
      </c>
      <c r="D203" s="23">
        <v>130</v>
      </c>
      <c r="E203" s="23" t="s">
        <v>95</v>
      </c>
      <c r="F203" s="23" t="s">
        <v>667</v>
      </c>
      <c r="G203" s="36">
        <v>2.3999999999999998E-3</v>
      </c>
      <c r="H203" s="36">
        <v>2.9999999999999997E-4</v>
      </c>
      <c r="I203" s="35">
        <v>0.32901416627244401</v>
      </c>
      <c r="J203" s="23">
        <v>700</v>
      </c>
      <c r="K203" s="23">
        <v>330</v>
      </c>
      <c r="L203" s="23" t="s">
        <v>1076</v>
      </c>
      <c r="M203" s="23" t="s">
        <v>1076</v>
      </c>
      <c r="N203" s="23">
        <v>2</v>
      </c>
      <c r="O203" s="23">
        <v>92</v>
      </c>
      <c r="P203" s="36">
        <v>6.5320000000000003E-2</v>
      </c>
      <c r="Q203" s="23">
        <v>2</v>
      </c>
    </row>
    <row r="204" spans="1:17">
      <c r="A204" s="23">
        <v>201</v>
      </c>
      <c r="B204" s="23" t="s">
        <v>401</v>
      </c>
      <c r="C204" s="23">
        <v>102</v>
      </c>
      <c r="D204" s="23">
        <v>130</v>
      </c>
      <c r="E204" s="23" t="s">
        <v>96</v>
      </c>
      <c r="F204" s="23" t="s">
        <v>667</v>
      </c>
      <c r="G204" s="36">
        <v>2.3999999999999998E-3</v>
      </c>
      <c r="H204" s="36">
        <v>2.9999999999999997E-4</v>
      </c>
      <c r="I204" s="35">
        <v>0.32901416627244401</v>
      </c>
      <c r="J204" s="23">
        <v>700</v>
      </c>
      <c r="K204" s="23">
        <v>330</v>
      </c>
      <c r="L204" s="23" t="s">
        <v>1076</v>
      </c>
      <c r="M204" s="23" t="s">
        <v>1076</v>
      </c>
      <c r="N204" s="23">
        <v>2</v>
      </c>
      <c r="O204" s="23">
        <v>127</v>
      </c>
      <c r="P204" s="36">
        <v>9.017E-2</v>
      </c>
      <c r="Q204" s="23">
        <v>2</v>
      </c>
    </row>
    <row r="205" spans="1:17">
      <c r="A205" s="23">
        <v>202</v>
      </c>
      <c r="B205" s="23" t="s">
        <v>402</v>
      </c>
      <c r="C205" s="23">
        <v>103</v>
      </c>
      <c r="D205" s="23">
        <v>130</v>
      </c>
      <c r="E205" s="23" t="s">
        <v>97</v>
      </c>
      <c r="F205" s="23" t="s">
        <v>667</v>
      </c>
      <c r="G205" s="36">
        <v>2.3999999999999998E-3</v>
      </c>
      <c r="H205" s="36">
        <v>2.9999999999999997E-4</v>
      </c>
      <c r="I205" s="35">
        <v>0.32901416627244401</v>
      </c>
      <c r="J205" s="23">
        <v>700</v>
      </c>
      <c r="K205" s="23">
        <v>330</v>
      </c>
      <c r="L205" s="23" t="s">
        <v>1076</v>
      </c>
      <c r="M205" s="23" t="s">
        <v>1076</v>
      </c>
      <c r="N205" s="23">
        <v>2</v>
      </c>
      <c r="O205" s="23">
        <v>94</v>
      </c>
      <c r="P205" s="36">
        <v>6.6739999999999994E-2</v>
      </c>
      <c r="Q205" s="23">
        <v>2</v>
      </c>
    </row>
    <row r="206" spans="1:17">
      <c r="A206" s="23">
        <v>203</v>
      </c>
      <c r="B206" s="23" t="s">
        <v>403</v>
      </c>
      <c r="C206" s="23">
        <v>104</v>
      </c>
      <c r="D206" s="23">
        <v>130</v>
      </c>
      <c r="E206" s="23" t="s">
        <v>98</v>
      </c>
      <c r="F206" s="23" t="s">
        <v>667</v>
      </c>
      <c r="G206" s="36">
        <v>4.0099999999999997E-3</v>
      </c>
      <c r="H206" s="36">
        <v>8.1999999999999998E-4</v>
      </c>
      <c r="I206" s="35">
        <v>0.48940795492207601</v>
      </c>
      <c r="J206" s="23">
        <v>700</v>
      </c>
      <c r="K206" s="23">
        <v>330</v>
      </c>
      <c r="L206" s="23" t="s">
        <v>1076</v>
      </c>
      <c r="M206" s="23" t="s">
        <v>1076</v>
      </c>
      <c r="N206" s="23">
        <v>2</v>
      </c>
      <c r="O206" s="23">
        <v>100</v>
      </c>
      <c r="P206" s="36">
        <v>7.0999999999999994E-2</v>
      </c>
      <c r="Q206" s="23">
        <v>2</v>
      </c>
    </row>
    <row r="207" spans="1:17">
      <c r="A207" s="23">
        <v>204</v>
      </c>
      <c r="B207" s="23" t="s">
        <v>404</v>
      </c>
      <c r="C207" s="23">
        <v>104</v>
      </c>
      <c r="D207" s="23">
        <v>130</v>
      </c>
      <c r="E207" s="23" t="s">
        <v>98</v>
      </c>
      <c r="F207" s="23" t="s">
        <v>667</v>
      </c>
      <c r="G207" s="36">
        <v>4.0099999999999997E-3</v>
      </c>
      <c r="H207" s="36">
        <v>8.1999999999999998E-4</v>
      </c>
      <c r="I207" s="35">
        <v>0.48940795492207601</v>
      </c>
      <c r="J207" s="23">
        <v>700</v>
      </c>
      <c r="K207" s="23">
        <v>330</v>
      </c>
      <c r="L207" s="23" t="s">
        <v>1076</v>
      </c>
      <c r="M207" s="23" t="s">
        <v>1076</v>
      </c>
      <c r="N207" s="23">
        <v>2</v>
      </c>
      <c r="O207" s="23">
        <v>100</v>
      </c>
      <c r="P207" s="36">
        <v>7.0999999999999994E-2</v>
      </c>
      <c r="Q207" s="23">
        <v>2</v>
      </c>
    </row>
    <row r="208" spans="1:17">
      <c r="A208" s="23">
        <v>205</v>
      </c>
      <c r="B208" s="23" t="s">
        <v>405</v>
      </c>
      <c r="C208" s="23">
        <v>105</v>
      </c>
      <c r="D208" s="23">
        <v>130</v>
      </c>
      <c r="E208" s="23" t="s">
        <v>99</v>
      </c>
      <c r="F208" s="23" t="s">
        <v>667</v>
      </c>
      <c r="G208" s="36">
        <v>3.6810000000000002E-2</v>
      </c>
      <c r="H208" s="36">
        <v>2.7999999999999998E-4</v>
      </c>
      <c r="I208" s="35">
        <v>0.99919575311467401</v>
      </c>
      <c r="J208" s="23">
        <v>700</v>
      </c>
      <c r="K208" s="23">
        <v>330</v>
      </c>
      <c r="L208" s="23" t="s">
        <v>1076</v>
      </c>
      <c r="M208" s="23" t="s">
        <v>1076</v>
      </c>
      <c r="N208" s="23">
        <v>2</v>
      </c>
      <c r="O208" s="23">
        <v>114</v>
      </c>
      <c r="P208" s="36">
        <v>8.0939999999999984E-2</v>
      </c>
      <c r="Q208" s="23">
        <v>2</v>
      </c>
    </row>
    <row r="209" spans="1:17">
      <c r="A209" s="23">
        <v>206</v>
      </c>
      <c r="B209" s="23" t="s">
        <v>406</v>
      </c>
      <c r="C209" s="23">
        <v>106</v>
      </c>
      <c r="D209" s="23">
        <v>107</v>
      </c>
      <c r="E209" s="23" t="s">
        <v>100</v>
      </c>
      <c r="F209" s="23" t="s">
        <v>101</v>
      </c>
      <c r="G209" s="36">
        <v>3.2000000000000003E-4</v>
      </c>
      <c r="H209" s="36">
        <v>2.0000000000000002E-5</v>
      </c>
      <c r="I209" s="35">
        <v>0.52255522730411597</v>
      </c>
      <c r="J209" s="23">
        <v>4000</v>
      </c>
      <c r="K209" s="23">
        <v>750</v>
      </c>
      <c r="L209" s="23" t="s">
        <v>1076</v>
      </c>
      <c r="M209" s="23" t="s">
        <v>1076</v>
      </c>
      <c r="N209" s="23">
        <v>3</v>
      </c>
      <c r="O209" s="23">
        <v>324</v>
      </c>
      <c r="P209" s="36">
        <v>0.10368000000000001</v>
      </c>
      <c r="Q209" s="23">
        <v>23</v>
      </c>
    </row>
    <row r="210" spans="1:17">
      <c r="A210" s="23">
        <v>207</v>
      </c>
      <c r="B210" s="23" t="s">
        <v>407</v>
      </c>
      <c r="C210" s="23">
        <v>106</v>
      </c>
      <c r="D210" s="23">
        <v>107</v>
      </c>
      <c r="E210" s="23" t="s">
        <v>100</v>
      </c>
      <c r="F210" s="23" t="s">
        <v>101</v>
      </c>
      <c r="G210" s="36">
        <v>3.2000000000000003E-4</v>
      </c>
      <c r="H210" s="36">
        <v>2.0000000000000002E-5</v>
      </c>
      <c r="I210" s="35">
        <v>0.52255522730411597</v>
      </c>
      <c r="J210" s="23">
        <v>4000</v>
      </c>
      <c r="K210" s="23">
        <v>750</v>
      </c>
      <c r="L210" s="23" t="s">
        <v>1076</v>
      </c>
      <c r="M210" s="23" t="s">
        <v>1076</v>
      </c>
      <c r="N210" s="23">
        <v>3</v>
      </c>
      <c r="O210" s="23">
        <v>324</v>
      </c>
      <c r="P210" s="36">
        <v>0.10368000000000001</v>
      </c>
      <c r="Q210" s="23">
        <v>23</v>
      </c>
    </row>
    <row r="211" spans="1:17">
      <c r="A211" s="23">
        <v>208</v>
      </c>
      <c r="B211" s="23" t="s">
        <v>408</v>
      </c>
      <c r="C211" s="23">
        <v>131</v>
      </c>
      <c r="D211" s="23">
        <v>108</v>
      </c>
      <c r="E211" s="23" t="s">
        <v>668</v>
      </c>
      <c r="F211" s="23" t="s">
        <v>102</v>
      </c>
      <c r="G211" s="36">
        <v>9.9500000000000005E-3</v>
      </c>
      <c r="H211" s="36">
        <v>1.2600000000000001E-3</v>
      </c>
      <c r="I211" s="35">
        <v>0.73906720216673905</v>
      </c>
      <c r="J211" s="23">
        <v>700</v>
      </c>
      <c r="K211" s="23">
        <v>330</v>
      </c>
      <c r="L211" s="23" t="s">
        <v>1076</v>
      </c>
      <c r="M211" s="23" t="s">
        <v>1076</v>
      </c>
      <c r="N211" s="23">
        <v>3</v>
      </c>
      <c r="O211" s="23">
        <v>110</v>
      </c>
      <c r="P211" s="36">
        <v>7.8100000000000003E-2</v>
      </c>
      <c r="Q211" s="23">
        <v>2</v>
      </c>
    </row>
    <row r="212" spans="1:17">
      <c r="A212" s="23">
        <v>209</v>
      </c>
      <c r="B212" s="23" t="s">
        <v>409</v>
      </c>
      <c r="C212" s="23">
        <v>131</v>
      </c>
      <c r="D212" s="23">
        <v>108</v>
      </c>
      <c r="E212" s="23" t="s">
        <v>668</v>
      </c>
      <c r="F212" s="23" t="s">
        <v>102</v>
      </c>
      <c r="G212" s="36">
        <v>9.9500000000000005E-3</v>
      </c>
      <c r="H212" s="36">
        <v>1.2600000000000001E-3</v>
      </c>
      <c r="I212" s="35">
        <v>0.73906720216673905</v>
      </c>
      <c r="J212" s="23">
        <v>700</v>
      </c>
      <c r="K212" s="23">
        <v>330</v>
      </c>
      <c r="L212" s="23" t="s">
        <v>1076</v>
      </c>
      <c r="M212" s="23" t="s">
        <v>1076</v>
      </c>
      <c r="N212" s="23">
        <v>3</v>
      </c>
      <c r="O212" s="23">
        <v>110</v>
      </c>
      <c r="P212" s="36">
        <v>7.8100000000000003E-2</v>
      </c>
      <c r="Q212" s="23">
        <v>2</v>
      </c>
    </row>
    <row r="213" spans="1:17">
      <c r="A213" s="23">
        <v>210</v>
      </c>
      <c r="B213" s="23" t="s">
        <v>410</v>
      </c>
      <c r="C213" s="23">
        <v>109</v>
      </c>
      <c r="D213" s="23">
        <v>132</v>
      </c>
      <c r="E213" s="23" t="s">
        <v>103</v>
      </c>
      <c r="F213" s="23" t="s">
        <v>669</v>
      </c>
      <c r="G213" s="36">
        <v>5.5599999999999997E-2</v>
      </c>
      <c r="H213" s="36">
        <v>1.8030000000000001E-2</v>
      </c>
      <c r="I213" s="35">
        <v>1.05455309719093</v>
      </c>
      <c r="J213" s="23">
        <v>200</v>
      </c>
      <c r="K213" s="23">
        <v>110</v>
      </c>
      <c r="L213" s="23" t="s">
        <v>1076</v>
      </c>
      <c r="M213" s="23" t="s">
        <v>1076</v>
      </c>
      <c r="N213" s="23">
        <v>2</v>
      </c>
      <c r="O213" s="23">
        <v>33</v>
      </c>
      <c r="P213" s="36">
        <v>2.3100000000000002E-2</v>
      </c>
      <c r="Q213" s="23">
        <v>5</v>
      </c>
    </row>
    <row r="214" spans="1:17">
      <c r="A214" s="23">
        <v>211</v>
      </c>
      <c r="B214" s="23" t="s">
        <v>411</v>
      </c>
      <c r="C214" s="23">
        <v>109</v>
      </c>
      <c r="D214" s="23">
        <v>132</v>
      </c>
      <c r="E214" s="23" t="s">
        <v>103</v>
      </c>
      <c r="F214" s="23" t="s">
        <v>669</v>
      </c>
      <c r="G214" s="36">
        <v>5.5599999999999997E-2</v>
      </c>
      <c r="H214" s="36">
        <v>1.8030000000000001E-2</v>
      </c>
      <c r="I214" s="35">
        <v>1.05455309719093</v>
      </c>
      <c r="J214" s="23">
        <v>200</v>
      </c>
      <c r="K214" s="23">
        <v>110</v>
      </c>
      <c r="L214" s="23" t="s">
        <v>1076</v>
      </c>
      <c r="M214" s="23" t="s">
        <v>1076</v>
      </c>
      <c r="N214" s="23">
        <v>2</v>
      </c>
      <c r="O214" s="23">
        <v>33</v>
      </c>
      <c r="P214" s="36">
        <v>2.3100000000000002E-2</v>
      </c>
      <c r="Q214" s="23">
        <v>5</v>
      </c>
    </row>
    <row r="215" spans="1:17">
      <c r="A215" s="23">
        <v>212</v>
      </c>
      <c r="B215" s="23" t="s">
        <v>412</v>
      </c>
      <c r="C215" s="23">
        <v>110</v>
      </c>
      <c r="D215" s="23">
        <v>112</v>
      </c>
      <c r="E215" s="23" t="s">
        <v>104</v>
      </c>
      <c r="F215" s="23" t="s">
        <v>106</v>
      </c>
      <c r="G215" s="36">
        <v>3.3999999999999998E-3</v>
      </c>
      <c r="H215" s="36">
        <v>4.0000000000000002E-4</v>
      </c>
      <c r="I215" s="35">
        <v>0.449199977702329</v>
      </c>
      <c r="J215" s="23">
        <v>700</v>
      </c>
      <c r="K215" s="23">
        <v>330</v>
      </c>
      <c r="L215" s="23" t="s">
        <v>1076</v>
      </c>
      <c r="M215" s="23" t="s">
        <v>1076</v>
      </c>
      <c r="N215" s="23">
        <v>2</v>
      </c>
      <c r="O215" s="23">
        <v>88</v>
      </c>
      <c r="P215" s="36">
        <v>6.2479999999999994E-2</v>
      </c>
      <c r="Q215" s="23">
        <v>2</v>
      </c>
    </row>
    <row r="216" spans="1:17">
      <c r="A216" s="23">
        <v>213</v>
      </c>
      <c r="B216" s="23" t="s">
        <v>413</v>
      </c>
      <c r="C216" s="23">
        <v>110</v>
      </c>
      <c r="D216" s="23">
        <v>112</v>
      </c>
      <c r="E216" s="23" t="s">
        <v>104</v>
      </c>
      <c r="F216" s="23" t="s">
        <v>106</v>
      </c>
      <c r="G216" s="36">
        <v>3.3999999999999998E-3</v>
      </c>
      <c r="H216" s="36">
        <v>4.0000000000000002E-4</v>
      </c>
      <c r="I216" s="35">
        <v>0.449199977702329</v>
      </c>
      <c r="J216" s="23">
        <v>700</v>
      </c>
      <c r="K216" s="23">
        <v>330</v>
      </c>
      <c r="L216" s="23" t="s">
        <v>1076</v>
      </c>
      <c r="M216" s="23" t="s">
        <v>1076</v>
      </c>
      <c r="N216" s="23">
        <v>2</v>
      </c>
      <c r="O216" s="23">
        <v>88</v>
      </c>
      <c r="P216" s="36">
        <v>6.2479999999999994E-2</v>
      </c>
      <c r="Q216" s="23">
        <v>2</v>
      </c>
    </row>
    <row r="217" spans="1:17">
      <c r="A217" s="23">
        <v>214</v>
      </c>
      <c r="B217" s="23" t="s">
        <v>414</v>
      </c>
      <c r="C217" s="23">
        <v>110</v>
      </c>
      <c r="D217" s="23">
        <v>112</v>
      </c>
      <c r="E217" s="23" t="s">
        <v>104</v>
      </c>
      <c r="F217" s="23" t="s">
        <v>106</v>
      </c>
      <c r="G217" s="36">
        <v>3.3999999999999998E-3</v>
      </c>
      <c r="H217" s="36">
        <v>4.0000000000000002E-4</v>
      </c>
      <c r="I217" s="35">
        <v>0.449199977702329</v>
      </c>
      <c r="J217" s="23">
        <v>700</v>
      </c>
      <c r="K217" s="23">
        <v>330</v>
      </c>
      <c r="L217" s="23" t="s">
        <v>1076</v>
      </c>
      <c r="M217" s="23" t="s">
        <v>1076</v>
      </c>
      <c r="N217" s="23">
        <v>2</v>
      </c>
      <c r="O217" s="23">
        <v>88</v>
      </c>
      <c r="P217" s="36">
        <v>6.2479999999999994E-2</v>
      </c>
      <c r="Q217" s="23">
        <v>2</v>
      </c>
    </row>
    <row r="218" spans="1:17">
      <c r="A218" s="23">
        <v>215</v>
      </c>
      <c r="B218" s="23" t="s">
        <v>415</v>
      </c>
      <c r="C218" s="23">
        <v>111</v>
      </c>
      <c r="D218" s="23">
        <v>112</v>
      </c>
      <c r="E218" s="23" t="s">
        <v>105</v>
      </c>
      <c r="F218" s="23" t="s">
        <v>106</v>
      </c>
      <c r="G218" s="36">
        <v>2.5000000000000001E-2</v>
      </c>
      <c r="H218" s="36">
        <v>2.5999999999999999E-3</v>
      </c>
      <c r="I218" s="35">
        <v>1.0495732521288399</v>
      </c>
      <c r="J218" s="23">
        <v>700</v>
      </c>
      <c r="K218" s="23">
        <v>330</v>
      </c>
      <c r="L218" s="23" t="s">
        <v>1076</v>
      </c>
      <c r="M218" s="23" t="s">
        <v>1076</v>
      </c>
      <c r="N218" s="23">
        <v>2</v>
      </c>
      <c r="O218" s="23">
        <v>145</v>
      </c>
      <c r="P218" s="36">
        <v>0.10294999999999999</v>
      </c>
      <c r="Q218" s="23">
        <v>2</v>
      </c>
    </row>
    <row r="219" spans="1:17">
      <c r="A219" s="23">
        <v>216</v>
      </c>
      <c r="B219" s="23" t="s">
        <v>416</v>
      </c>
      <c r="C219" s="23">
        <v>111</v>
      </c>
      <c r="D219" s="23">
        <v>112</v>
      </c>
      <c r="E219" s="23" t="s">
        <v>105</v>
      </c>
      <c r="F219" s="23" t="s">
        <v>106</v>
      </c>
      <c r="G219" s="36">
        <v>2.5000000000000001E-2</v>
      </c>
      <c r="H219" s="36">
        <v>2.5999999999999999E-3</v>
      </c>
      <c r="I219" s="35">
        <v>1.0495732521288399</v>
      </c>
      <c r="J219" s="23">
        <v>700</v>
      </c>
      <c r="K219" s="23">
        <v>330</v>
      </c>
      <c r="L219" s="23" t="s">
        <v>1076</v>
      </c>
      <c r="M219" s="23" t="s">
        <v>1076</v>
      </c>
      <c r="N219" s="23">
        <v>2</v>
      </c>
      <c r="O219" s="23">
        <v>145</v>
      </c>
      <c r="P219" s="36">
        <v>0.10294999999999999</v>
      </c>
      <c r="Q219" s="23">
        <v>2</v>
      </c>
    </row>
    <row r="220" spans="1:17">
      <c r="A220" s="23">
        <v>217</v>
      </c>
      <c r="B220" s="23" t="s">
        <v>417</v>
      </c>
      <c r="C220" s="23">
        <v>100</v>
      </c>
      <c r="D220" s="23">
        <v>113</v>
      </c>
      <c r="E220" s="23" t="s">
        <v>94</v>
      </c>
      <c r="F220" s="23" t="s">
        <v>107</v>
      </c>
      <c r="G220" s="36">
        <v>9.5999999999999992E-3</v>
      </c>
      <c r="H220" s="36">
        <v>6.9999999999999999E-4</v>
      </c>
      <c r="I220" s="35">
        <v>0.65904780662513895</v>
      </c>
      <c r="J220" s="23">
        <v>4000</v>
      </c>
      <c r="K220" s="23">
        <v>750</v>
      </c>
      <c r="L220" s="23" t="s">
        <v>1076</v>
      </c>
      <c r="M220" s="23" t="s">
        <v>1076</v>
      </c>
      <c r="N220" s="23">
        <v>3</v>
      </c>
      <c r="O220" s="23">
        <v>285</v>
      </c>
      <c r="P220" s="36">
        <v>9.1200000000000003E-2</v>
      </c>
      <c r="Q220" s="23">
        <v>23</v>
      </c>
    </row>
    <row r="221" spans="1:17">
      <c r="A221" s="23">
        <v>218</v>
      </c>
      <c r="B221" s="23" t="s">
        <v>418</v>
      </c>
      <c r="C221" s="23">
        <v>100</v>
      </c>
      <c r="D221" s="23">
        <v>113</v>
      </c>
      <c r="E221" s="23" t="s">
        <v>94</v>
      </c>
      <c r="F221" s="23" t="s">
        <v>107</v>
      </c>
      <c r="G221" s="36">
        <v>9.5999999999999992E-3</v>
      </c>
      <c r="H221" s="36">
        <v>6.9999999999999999E-4</v>
      </c>
      <c r="I221" s="35">
        <v>0.65904780662513895</v>
      </c>
      <c r="J221" s="23">
        <v>4000</v>
      </c>
      <c r="K221" s="23">
        <v>750</v>
      </c>
      <c r="L221" s="23" t="s">
        <v>1076</v>
      </c>
      <c r="M221" s="23" t="s">
        <v>1076</v>
      </c>
      <c r="N221" s="23">
        <v>3</v>
      </c>
      <c r="O221" s="23">
        <v>285</v>
      </c>
      <c r="P221" s="36">
        <v>9.1200000000000003E-2</v>
      </c>
      <c r="Q221" s="23">
        <v>23</v>
      </c>
    </row>
    <row r="222" spans="1:17">
      <c r="A222" s="23">
        <v>219</v>
      </c>
      <c r="B222" s="23" t="s">
        <v>921</v>
      </c>
      <c r="C222" s="23">
        <v>137</v>
      </c>
      <c r="D222" s="23">
        <v>116</v>
      </c>
      <c r="E222" s="23" t="s">
        <v>675</v>
      </c>
      <c r="F222" s="23" t="s">
        <v>110</v>
      </c>
      <c r="G222" s="36">
        <v>5.1000000000000004E-3</v>
      </c>
      <c r="H222" s="36">
        <v>5.5999999999999999E-3</v>
      </c>
      <c r="I222" s="35">
        <v>0.524049546791717</v>
      </c>
      <c r="J222" s="23">
        <v>700</v>
      </c>
      <c r="K222" s="23">
        <v>330</v>
      </c>
      <c r="L222" s="23" t="s">
        <v>1076</v>
      </c>
      <c r="M222" s="23" t="s">
        <v>1076</v>
      </c>
      <c r="N222" s="23">
        <v>3</v>
      </c>
      <c r="O222" s="23">
        <v>104</v>
      </c>
      <c r="P222" s="36">
        <v>7.3840000000000003E-2</v>
      </c>
      <c r="Q222" s="23">
        <v>2</v>
      </c>
    </row>
    <row r="223" spans="1:17">
      <c r="A223" s="23">
        <v>220</v>
      </c>
      <c r="B223" s="23" t="s">
        <v>419</v>
      </c>
      <c r="C223" s="23">
        <v>137</v>
      </c>
      <c r="D223" s="23">
        <v>116</v>
      </c>
      <c r="E223" s="23" t="s">
        <v>665</v>
      </c>
      <c r="F223" s="23" t="s">
        <v>110</v>
      </c>
      <c r="G223" s="36">
        <v>5.1000000000000004E-3</v>
      </c>
      <c r="H223" s="36">
        <v>5.5999999999999999E-3</v>
      </c>
      <c r="I223" s="35">
        <v>0.524049546791717</v>
      </c>
      <c r="J223" s="23">
        <v>700</v>
      </c>
      <c r="K223" s="23">
        <v>330</v>
      </c>
      <c r="L223" s="23" t="s">
        <v>1076</v>
      </c>
      <c r="M223" s="23" t="s">
        <v>1076</v>
      </c>
      <c r="N223" s="23">
        <v>3</v>
      </c>
      <c r="O223" s="23">
        <v>104</v>
      </c>
      <c r="P223" s="36">
        <v>7.3840000000000003E-2</v>
      </c>
      <c r="Q223" s="23">
        <v>2</v>
      </c>
    </row>
    <row r="224" spans="1:17">
      <c r="A224" s="23">
        <v>221</v>
      </c>
      <c r="B224" s="23" t="s">
        <v>420</v>
      </c>
      <c r="C224" s="23">
        <v>114</v>
      </c>
      <c r="D224" s="23">
        <v>133</v>
      </c>
      <c r="E224" s="23" t="s">
        <v>108</v>
      </c>
      <c r="F224" s="23" t="s">
        <v>670</v>
      </c>
      <c r="G224" s="36">
        <v>1.2699999999999999E-2</v>
      </c>
      <c r="H224" s="36">
        <v>6.1999999999999998E-3</v>
      </c>
      <c r="I224" s="35">
        <v>0.15117552242137999</v>
      </c>
      <c r="J224" s="23">
        <v>200</v>
      </c>
      <c r="K224" s="23">
        <v>110</v>
      </c>
      <c r="L224" s="23" t="s">
        <v>1076</v>
      </c>
      <c r="M224" s="23" t="s">
        <v>1076</v>
      </c>
      <c r="N224" s="23">
        <v>2</v>
      </c>
      <c r="O224" s="23">
        <v>30</v>
      </c>
      <c r="P224" s="36">
        <v>2.1000000000000001E-2</v>
      </c>
      <c r="Q224" s="23">
        <v>5</v>
      </c>
    </row>
    <row r="225" spans="1:17">
      <c r="A225" s="23">
        <v>222</v>
      </c>
      <c r="B225" s="23" t="s">
        <v>421</v>
      </c>
      <c r="C225" s="23">
        <v>114</v>
      </c>
      <c r="D225" s="23">
        <v>133</v>
      </c>
      <c r="E225" s="23" t="s">
        <v>108</v>
      </c>
      <c r="F225" s="23" t="s">
        <v>670</v>
      </c>
      <c r="G225" s="36">
        <v>1.2699999999999999E-2</v>
      </c>
      <c r="H225" s="36">
        <v>6.1999999999999998E-3</v>
      </c>
      <c r="I225" s="35">
        <v>0.15117552242137999</v>
      </c>
      <c r="J225" s="23">
        <v>200</v>
      </c>
      <c r="K225" s="23">
        <v>110</v>
      </c>
      <c r="L225" s="23" t="s">
        <v>1076</v>
      </c>
      <c r="M225" s="23" t="s">
        <v>1076</v>
      </c>
      <c r="N225" s="23">
        <v>2</v>
      </c>
      <c r="O225" s="23">
        <v>30</v>
      </c>
      <c r="P225" s="36">
        <v>2.1000000000000001E-2</v>
      </c>
      <c r="Q225" s="23">
        <v>5</v>
      </c>
    </row>
    <row r="226" spans="1:17">
      <c r="A226" s="23">
        <v>223</v>
      </c>
      <c r="B226" s="23" t="s">
        <v>422</v>
      </c>
      <c r="C226" s="23">
        <v>114</v>
      </c>
      <c r="D226" s="23">
        <v>133</v>
      </c>
      <c r="E226" s="23" t="s">
        <v>108</v>
      </c>
      <c r="F226" s="23" t="s">
        <v>670</v>
      </c>
      <c r="G226" s="36">
        <v>1.2699999999999999E-2</v>
      </c>
      <c r="H226" s="36">
        <v>6.1999999999999998E-3</v>
      </c>
      <c r="I226" s="35">
        <v>0.15117552242137999</v>
      </c>
      <c r="J226" s="23">
        <v>200</v>
      </c>
      <c r="K226" s="23">
        <v>110</v>
      </c>
      <c r="L226" s="23" t="s">
        <v>1076</v>
      </c>
      <c r="M226" s="23" t="s">
        <v>1076</v>
      </c>
      <c r="N226" s="23">
        <v>2</v>
      </c>
      <c r="O226" s="23">
        <v>30</v>
      </c>
      <c r="P226" s="36">
        <v>2.1000000000000001E-2</v>
      </c>
      <c r="Q226" s="23">
        <v>5</v>
      </c>
    </row>
    <row r="227" spans="1:17">
      <c r="A227" s="23">
        <v>224</v>
      </c>
      <c r="B227" s="23" t="s">
        <v>423</v>
      </c>
      <c r="C227" s="23">
        <v>115</v>
      </c>
      <c r="D227" s="23">
        <v>133</v>
      </c>
      <c r="E227" s="23" t="s">
        <v>109</v>
      </c>
      <c r="F227" s="23" t="s">
        <v>670</v>
      </c>
      <c r="G227" s="36">
        <v>7.4799999999999997E-3</v>
      </c>
      <c r="H227" s="36">
        <v>3.48E-3</v>
      </c>
      <c r="I227" s="35">
        <v>0.35357682882081798</v>
      </c>
      <c r="J227" s="23">
        <v>200</v>
      </c>
      <c r="K227" s="23">
        <v>110</v>
      </c>
      <c r="L227" s="23" t="s">
        <v>1076</v>
      </c>
      <c r="M227" s="23" t="s">
        <v>1076</v>
      </c>
      <c r="N227" s="23">
        <v>2</v>
      </c>
      <c r="O227" s="23">
        <v>38</v>
      </c>
      <c r="P227" s="36">
        <v>2.6600000000000002E-2</v>
      </c>
      <c r="Q227" s="23">
        <v>5</v>
      </c>
    </row>
    <row r="228" spans="1:17">
      <c r="A228" s="23">
        <v>225</v>
      </c>
      <c r="B228" s="23" t="s">
        <v>424</v>
      </c>
      <c r="C228" s="23">
        <v>116</v>
      </c>
      <c r="D228" s="23">
        <v>120</v>
      </c>
      <c r="E228" s="23" t="s">
        <v>110</v>
      </c>
      <c r="F228" s="23" t="s">
        <v>114</v>
      </c>
      <c r="G228" s="36">
        <v>4.3290000000000002E-2</v>
      </c>
      <c r="H228" s="36">
        <v>4.5900000000000003E-3</v>
      </c>
      <c r="I228" s="35">
        <v>0.35530243837687803</v>
      </c>
      <c r="J228" s="23">
        <v>700</v>
      </c>
      <c r="K228" s="23">
        <v>330</v>
      </c>
      <c r="L228" s="23" t="s">
        <v>1076</v>
      </c>
      <c r="M228" s="23" t="s">
        <v>1076</v>
      </c>
      <c r="N228" s="23">
        <v>2</v>
      </c>
      <c r="O228" s="23">
        <v>124</v>
      </c>
      <c r="P228" s="36">
        <v>8.8039999999999993E-2</v>
      </c>
      <c r="Q228" s="23">
        <v>2</v>
      </c>
    </row>
    <row r="229" spans="1:17">
      <c r="A229" s="23">
        <v>226</v>
      </c>
      <c r="B229" s="23" t="s">
        <v>425</v>
      </c>
      <c r="C229" s="23">
        <v>117</v>
      </c>
      <c r="D229" s="23">
        <v>134</v>
      </c>
      <c r="E229" s="23" t="s">
        <v>111</v>
      </c>
      <c r="F229" s="23" t="s">
        <v>671</v>
      </c>
      <c r="G229" s="36">
        <v>5.3400000000000001E-3</v>
      </c>
      <c r="H229" s="36">
        <v>1.09E-3</v>
      </c>
      <c r="I229" s="35">
        <v>0.26186742162857801</v>
      </c>
      <c r="J229" s="23">
        <v>200</v>
      </c>
      <c r="K229" s="23">
        <v>110</v>
      </c>
      <c r="L229" s="23" t="s">
        <v>1076</v>
      </c>
      <c r="M229" s="23" t="s">
        <v>1076</v>
      </c>
      <c r="N229" s="23">
        <v>2</v>
      </c>
      <c r="O229" s="23">
        <v>39</v>
      </c>
      <c r="P229" s="36">
        <v>2.7300000000000005E-2</v>
      </c>
      <c r="Q229" s="23">
        <v>5</v>
      </c>
    </row>
    <row r="230" spans="1:17">
      <c r="A230" s="23">
        <v>227</v>
      </c>
      <c r="B230" s="23" t="s">
        <v>426</v>
      </c>
      <c r="C230" s="23">
        <v>118</v>
      </c>
      <c r="D230" s="23">
        <v>134</v>
      </c>
      <c r="E230" s="23" t="s">
        <v>112</v>
      </c>
      <c r="F230" s="23" t="s">
        <v>672</v>
      </c>
      <c r="G230" s="36">
        <v>1.9980000000000001E-2</v>
      </c>
      <c r="H230" s="36">
        <v>5.1200000000000004E-3</v>
      </c>
      <c r="I230" s="35">
        <v>1.10423717905843</v>
      </c>
      <c r="J230" s="23">
        <v>200</v>
      </c>
      <c r="K230" s="23">
        <v>110</v>
      </c>
      <c r="L230" s="23" t="s">
        <v>1076</v>
      </c>
      <c r="M230" s="23" t="s">
        <v>1076</v>
      </c>
      <c r="N230" s="23">
        <v>2</v>
      </c>
      <c r="O230" s="23">
        <v>44</v>
      </c>
      <c r="P230" s="36">
        <v>3.0800000000000004E-2</v>
      </c>
      <c r="Q230" s="23">
        <v>5</v>
      </c>
    </row>
    <row r="231" spans="1:17">
      <c r="A231" s="23">
        <v>228</v>
      </c>
      <c r="B231" s="23" t="s">
        <v>427</v>
      </c>
      <c r="C231" s="23">
        <v>119</v>
      </c>
      <c r="D231" s="23">
        <v>120</v>
      </c>
      <c r="E231" s="23" t="s">
        <v>113</v>
      </c>
      <c r="F231" s="23" t="s">
        <v>114</v>
      </c>
      <c r="G231" s="36">
        <v>2.3999999999999998E-3</v>
      </c>
      <c r="H231" s="36">
        <v>3.0000000000000001E-5</v>
      </c>
      <c r="I231" s="35">
        <v>1.0824444442924299</v>
      </c>
      <c r="J231" s="23">
        <v>700</v>
      </c>
      <c r="K231" s="23">
        <v>330</v>
      </c>
      <c r="L231" s="23" t="s">
        <v>1076</v>
      </c>
      <c r="M231" s="23" t="s">
        <v>1076</v>
      </c>
      <c r="N231" s="23">
        <v>2</v>
      </c>
      <c r="O231" s="23">
        <v>123</v>
      </c>
      <c r="P231" s="36">
        <v>8.7329999999999991E-2</v>
      </c>
      <c r="Q231" s="23">
        <v>2</v>
      </c>
    </row>
    <row r="232" spans="1:17">
      <c r="A232" s="23">
        <v>229</v>
      </c>
      <c r="B232" s="23" t="s">
        <v>428</v>
      </c>
      <c r="C232" s="23">
        <v>120</v>
      </c>
      <c r="D232" s="23">
        <v>124</v>
      </c>
      <c r="E232" s="23" t="s">
        <v>114</v>
      </c>
      <c r="F232" s="23" t="s">
        <v>118</v>
      </c>
      <c r="G232" s="36">
        <v>2.9489999999999999E-2</v>
      </c>
      <c r="H232" s="36">
        <v>3.2000000000000002E-3</v>
      </c>
      <c r="I232" s="35">
        <v>0.95965015906865603</v>
      </c>
      <c r="J232" s="23">
        <v>700</v>
      </c>
      <c r="K232" s="23">
        <v>330</v>
      </c>
      <c r="L232" s="23" t="s">
        <v>1076</v>
      </c>
      <c r="M232" s="23" t="s">
        <v>1076</v>
      </c>
      <c r="N232" s="23">
        <v>2</v>
      </c>
      <c r="O232" s="23">
        <v>92</v>
      </c>
      <c r="P232" s="36">
        <v>6.5320000000000003E-2</v>
      </c>
      <c r="Q232" s="23">
        <v>2</v>
      </c>
    </row>
    <row r="233" spans="1:17">
      <c r="A233" s="23">
        <v>230</v>
      </c>
      <c r="B233" s="23" t="s">
        <v>429</v>
      </c>
      <c r="C233" s="23">
        <v>121</v>
      </c>
      <c r="D233" s="23">
        <v>124</v>
      </c>
      <c r="E233" s="23" t="s">
        <v>115</v>
      </c>
      <c r="F233" s="23" t="s">
        <v>118</v>
      </c>
      <c r="G233" s="36">
        <v>4.0099999999999997E-3</v>
      </c>
      <c r="H233" s="36">
        <v>8.1999999999999998E-4</v>
      </c>
      <c r="I233" s="35">
        <v>0.86467494021397595</v>
      </c>
      <c r="J233" s="23">
        <v>700</v>
      </c>
      <c r="K233" s="23">
        <v>330</v>
      </c>
      <c r="L233" s="23" t="s">
        <v>1076</v>
      </c>
      <c r="M233" s="23" t="s">
        <v>1076</v>
      </c>
      <c r="N233" s="23">
        <v>2</v>
      </c>
      <c r="O233" s="23">
        <v>119</v>
      </c>
      <c r="P233" s="36">
        <v>8.4489999999999982E-2</v>
      </c>
      <c r="Q233" s="23">
        <v>2</v>
      </c>
    </row>
    <row r="234" spans="1:17">
      <c r="A234" s="23">
        <v>231</v>
      </c>
      <c r="B234" s="23" t="s">
        <v>430</v>
      </c>
      <c r="C234" s="23">
        <v>122</v>
      </c>
      <c r="D234" s="23">
        <v>135</v>
      </c>
      <c r="E234" s="23" t="s">
        <v>116</v>
      </c>
      <c r="F234" s="23" t="s">
        <v>673</v>
      </c>
      <c r="G234" s="36">
        <v>1.1599999999999999E-2</v>
      </c>
      <c r="H234" s="36">
        <v>3.3E-3</v>
      </c>
      <c r="I234" s="35">
        <v>0.28460231468930602</v>
      </c>
      <c r="J234" s="23">
        <v>200</v>
      </c>
      <c r="K234" s="23">
        <v>110</v>
      </c>
      <c r="L234" s="23" t="s">
        <v>1076</v>
      </c>
      <c r="M234" s="23" t="s">
        <v>1076</v>
      </c>
      <c r="N234" s="23">
        <v>2</v>
      </c>
      <c r="O234" s="23">
        <v>18</v>
      </c>
      <c r="P234" s="36">
        <v>1.26E-2</v>
      </c>
      <c r="Q234" s="23">
        <v>5</v>
      </c>
    </row>
    <row r="235" spans="1:17">
      <c r="A235" s="23">
        <v>232</v>
      </c>
      <c r="B235" s="23" t="s">
        <v>431</v>
      </c>
      <c r="C235" s="23">
        <v>122</v>
      </c>
      <c r="D235" s="23">
        <v>135</v>
      </c>
      <c r="E235" s="23" t="s">
        <v>116</v>
      </c>
      <c r="F235" s="23" t="s">
        <v>673</v>
      </c>
      <c r="G235" s="36">
        <v>1.1599999999999999E-2</v>
      </c>
      <c r="H235" s="36">
        <v>3.3E-3</v>
      </c>
      <c r="I235" s="35">
        <v>0.28460231468930602</v>
      </c>
      <c r="J235" s="23">
        <v>200</v>
      </c>
      <c r="K235" s="23">
        <v>110</v>
      </c>
      <c r="L235" s="23" t="s">
        <v>1076</v>
      </c>
      <c r="M235" s="23" t="s">
        <v>1076</v>
      </c>
      <c r="N235" s="23">
        <v>2</v>
      </c>
      <c r="O235" s="23">
        <v>18</v>
      </c>
      <c r="P235" s="36">
        <v>1.26E-2</v>
      </c>
      <c r="Q235" s="23">
        <v>5</v>
      </c>
    </row>
    <row r="236" spans="1:17">
      <c r="A236" s="23">
        <v>233</v>
      </c>
      <c r="B236" s="23" t="s">
        <v>432</v>
      </c>
      <c r="C236" s="23">
        <v>122</v>
      </c>
      <c r="D236" s="23">
        <v>135</v>
      </c>
      <c r="E236" s="23" t="s">
        <v>116</v>
      </c>
      <c r="F236" s="23" t="s">
        <v>673</v>
      </c>
      <c r="G236" s="36">
        <v>1.1599999999999999E-2</v>
      </c>
      <c r="H236" s="36">
        <v>3.3E-3</v>
      </c>
      <c r="I236" s="35">
        <v>0.28460231468930602</v>
      </c>
      <c r="J236" s="23">
        <v>200</v>
      </c>
      <c r="K236" s="23">
        <v>110</v>
      </c>
      <c r="L236" s="23" t="s">
        <v>1076</v>
      </c>
      <c r="M236" s="23" t="s">
        <v>1076</v>
      </c>
      <c r="N236" s="23">
        <v>2</v>
      </c>
      <c r="O236" s="23">
        <v>18</v>
      </c>
      <c r="P236" s="36">
        <v>1.26E-2</v>
      </c>
      <c r="Q236" s="23">
        <v>5</v>
      </c>
    </row>
    <row r="237" spans="1:17">
      <c r="A237" s="23">
        <v>234</v>
      </c>
      <c r="B237" s="23" t="s">
        <v>433</v>
      </c>
      <c r="C237" s="23">
        <v>122</v>
      </c>
      <c r="D237" s="23">
        <v>135</v>
      </c>
      <c r="E237" s="23" t="s">
        <v>116</v>
      </c>
      <c r="F237" s="23" t="s">
        <v>673</v>
      </c>
      <c r="G237" s="36">
        <v>1.1599999999999999E-2</v>
      </c>
      <c r="H237" s="36">
        <v>3.3E-3</v>
      </c>
      <c r="I237" s="35">
        <v>0.28460231468930602</v>
      </c>
      <c r="J237" s="23">
        <v>200</v>
      </c>
      <c r="K237" s="23">
        <v>110</v>
      </c>
      <c r="L237" s="23" t="s">
        <v>1076</v>
      </c>
      <c r="M237" s="23" t="s">
        <v>1076</v>
      </c>
      <c r="N237" s="23">
        <v>2</v>
      </c>
      <c r="O237" s="23">
        <v>18</v>
      </c>
      <c r="P237" s="36">
        <v>1.26E-2</v>
      </c>
      <c r="Q237" s="23">
        <v>5</v>
      </c>
    </row>
    <row r="238" spans="1:17">
      <c r="A238" s="23">
        <v>235</v>
      </c>
      <c r="B238" s="23" t="s">
        <v>434</v>
      </c>
      <c r="C238" s="23">
        <v>122</v>
      </c>
      <c r="D238" s="23">
        <v>135</v>
      </c>
      <c r="E238" s="23" t="s">
        <v>116</v>
      </c>
      <c r="F238" s="23" t="s">
        <v>673</v>
      </c>
      <c r="G238" s="36">
        <v>1.1599999999999999E-2</v>
      </c>
      <c r="H238" s="36">
        <v>3.3E-3</v>
      </c>
      <c r="I238" s="35">
        <v>0.28460231468930602</v>
      </c>
      <c r="J238" s="23">
        <v>200</v>
      </c>
      <c r="K238" s="23">
        <v>110</v>
      </c>
      <c r="L238" s="23" t="s">
        <v>1076</v>
      </c>
      <c r="M238" s="23" t="s">
        <v>1076</v>
      </c>
      <c r="N238" s="23">
        <v>2</v>
      </c>
      <c r="O238" s="23">
        <v>18</v>
      </c>
      <c r="P238" s="36">
        <v>1.26E-2</v>
      </c>
      <c r="Q238" s="23">
        <v>5</v>
      </c>
    </row>
    <row r="239" spans="1:17">
      <c r="A239" s="23">
        <v>236</v>
      </c>
      <c r="B239" s="23" t="s">
        <v>435</v>
      </c>
      <c r="C239" s="23">
        <v>123</v>
      </c>
      <c r="D239" s="23">
        <v>124</v>
      </c>
      <c r="E239" s="23" t="s">
        <v>117</v>
      </c>
      <c r="F239" s="23" t="s">
        <v>118</v>
      </c>
      <c r="G239" s="36">
        <v>1.0970000000000001E-2</v>
      </c>
      <c r="H239" s="36">
        <v>4.0600000000000002E-3</v>
      </c>
      <c r="I239" s="35">
        <v>0.83459783571690804</v>
      </c>
      <c r="J239" s="23">
        <v>700</v>
      </c>
      <c r="K239" s="23">
        <v>330</v>
      </c>
      <c r="L239" s="23" t="s">
        <v>1076</v>
      </c>
      <c r="M239" s="23" t="s">
        <v>1076</v>
      </c>
      <c r="N239" s="23">
        <v>2</v>
      </c>
      <c r="O239" s="23">
        <v>112</v>
      </c>
      <c r="P239" s="36">
        <v>7.9520000000000007E-2</v>
      </c>
      <c r="Q239" s="23">
        <v>2</v>
      </c>
    </row>
    <row r="240" spans="1:17">
      <c r="A240" s="23">
        <v>237</v>
      </c>
      <c r="B240" s="23" t="s">
        <v>436</v>
      </c>
      <c r="C240" s="23">
        <v>124</v>
      </c>
      <c r="D240" s="23">
        <v>136</v>
      </c>
      <c r="E240" s="23" t="s">
        <v>118</v>
      </c>
      <c r="F240" s="23" t="s">
        <v>674</v>
      </c>
      <c r="G240" s="36">
        <v>2.9799999999999998E-4</v>
      </c>
      <c r="H240" s="36">
        <v>0</v>
      </c>
      <c r="I240" s="35">
        <v>0.75651793918799304</v>
      </c>
      <c r="J240" s="23">
        <v>700</v>
      </c>
      <c r="K240" s="23">
        <v>330</v>
      </c>
      <c r="L240" s="23" t="s">
        <v>1076</v>
      </c>
      <c r="M240" s="23" t="s">
        <v>1076</v>
      </c>
      <c r="N240" s="23">
        <v>2</v>
      </c>
      <c r="O240" s="23">
        <v>135</v>
      </c>
      <c r="P240" s="36">
        <v>9.5850000000000005E-2</v>
      </c>
      <c r="Q240" s="23">
        <v>2</v>
      </c>
    </row>
    <row r="241" spans="1:17">
      <c r="A241" s="23">
        <v>238</v>
      </c>
      <c r="B241" s="23" t="s">
        <v>437</v>
      </c>
      <c r="C241" s="23">
        <v>124</v>
      </c>
      <c r="D241" s="23">
        <v>136</v>
      </c>
      <c r="E241" s="23" t="s">
        <v>118</v>
      </c>
      <c r="F241" s="23" t="s">
        <v>674</v>
      </c>
      <c r="G241" s="36">
        <v>2.9799999999999998E-4</v>
      </c>
      <c r="H241" s="36">
        <v>0</v>
      </c>
      <c r="I241" s="35">
        <v>0.75651793918799304</v>
      </c>
      <c r="J241" s="23">
        <v>700</v>
      </c>
      <c r="K241" s="23">
        <v>330</v>
      </c>
      <c r="L241" s="23" t="s">
        <v>1076</v>
      </c>
      <c r="M241" s="23" t="s">
        <v>1076</v>
      </c>
      <c r="N241" s="23">
        <v>2</v>
      </c>
      <c r="O241" s="23">
        <v>135</v>
      </c>
      <c r="P241" s="36">
        <v>9.5850000000000005E-2</v>
      </c>
      <c r="Q241" s="23">
        <v>2</v>
      </c>
    </row>
    <row r="242" spans="1:17">
      <c r="A242" s="23">
        <v>239</v>
      </c>
      <c r="B242" s="23" t="s">
        <v>438</v>
      </c>
      <c r="C242" s="23">
        <v>124</v>
      </c>
      <c r="D242" s="23">
        <v>136</v>
      </c>
      <c r="E242" s="23" t="s">
        <v>118</v>
      </c>
      <c r="F242" s="23" t="s">
        <v>674</v>
      </c>
      <c r="G242" s="36">
        <v>2.9799999999999998E-4</v>
      </c>
      <c r="H242" s="36">
        <v>0</v>
      </c>
      <c r="I242" s="35">
        <v>0.75651793918799304</v>
      </c>
      <c r="J242" s="23">
        <v>700</v>
      </c>
      <c r="K242" s="23">
        <v>330</v>
      </c>
      <c r="L242" s="23" t="s">
        <v>1076</v>
      </c>
      <c r="M242" s="23" t="s">
        <v>1076</v>
      </c>
      <c r="N242" s="23">
        <v>2</v>
      </c>
      <c r="O242" s="23">
        <v>135</v>
      </c>
      <c r="P242" s="36">
        <v>9.5850000000000005E-2</v>
      </c>
      <c r="Q242" s="23">
        <v>2</v>
      </c>
    </row>
    <row r="243" spans="1:17">
      <c r="A243" s="23">
        <v>240</v>
      </c>
      <c r="B243" s="23" t="s">
        <v>439</v>
      </c>
      <c r="C243" s="23">
        <v>113</v>
      </c>
      <c r="D243" s="23">
        <v>125</v>
      </c>
      <c r="E243" s="23" t="s">
        <v>107</v>
      </c>
      <c r="F243" s="23" t="s">
        <v>119</v>
      </c>
      <c r="G243" s="36">
        <v>1.04E-2</v>
      </c>
      <c r="H243" s="36">
        <v>8.7000000000000001E-4</v>
      </c>
      <c r="I243" s="35">
        <v>0.40179863085667</v>
      </c>
      <c r="J243" s="23">
        <v>4000</v>
      </c>
      <c r="K243" s="23">
        <v>750</v>
      </c>
      <c r="L243" s="23" t="s">
        <v>1076</v>
      </c>
      <c r="M243" s="23" t="s">
        <v>1076</v>
      </c>
      <c r="N243" s="23">
        <v>3</v>
      </c>
      <c r="O243" s="23">
        <v>274</v>
      </c>
      <c r="P243" s="36">
        <v>8.7680000000000008E-2</v>
      </c>
      <c r="Q243" s="23">
        <v>23</v>
      </c>
    </row>
    <row r="244" spans="1:17">
      <c r="A244" s="23">
        <v>241</v>
      </c>
      <c r="B244" s="23" t="s">
        <v>440</v>
      </c>
      <c r="C244" s="23">
        <v>113</v>
      </c>
      <c r="D244" s="23">
        <v>125</v>
      </c>
      <c r="E244" s="23" t="s">
        <v>107</v>
      </c>
      <c r="F244" s="23" t="s">
        <v>119</v>
      </c>
      <c r="G244" s="36">
        <v>1.04E-2</v>
      </c>
      <c r="H244" s="36">
        <v>8.7000000000000001E-4</v>
      </c>
      <c r="I244" s="35">
        <v>0.40179863085667</v>
      </c>
      <c r="J244" s="23">
        <v>4000</v>
      </c>
      <c r="K244" s="23">
        <v>750</v>
      </c>
      <c r="L244" s="23" t="s">
        <v>1076</v>
      </c>
      <c r="M244" s="23" t="s">
        <v>1076</v>
      </c>
      <c r="N244" s="23">
        <v>3</v>
      </c>
      <c r="O244" s="23">
        <v>274</v>
      </c>
      <c r="P244" s="36">
        <v>8.7680000000000008E-2</v>
      </c>
      <c r="Q244" s="23">
        <v>23</v>
      </c>
    </row>
    <row r="245" spans="1:17">
      <c r="A245" s="23">
        <v>242</v>
      </c>
      <c r="B245" s="23" t="s">
        <v>441</v>
      </c>
      <c r="C245" s="23">
        <v>125</v>
      </c>
      <c r="D245" s="23">
        <v>126</v>
      </c>
      <c r="E245" s="23" t="s">
        <v>119</v>
      </c>
      <c r="F245" s="23" t="s">
        <v>120</v>
      </c>
      <c r="G245" s="36">
        <v>8.8999999999999995E-4</v>
      </c>
      <c r="H245" s="36">
        <v>4.0000000000000003E-5</v>
      </c>
      <c r="I245" s="35">
        <v>0.89962349495312899</v>
      </c>
      <c r="J245" s="23">
        <v>4000</v>
      </c>
      <c r="K245" s="23">
        <v>750</v>
      </c>
      <c r="L245" s="23" t="s">
        <v>1076</v>
      </c>
      <c r="M245" s="23" t="s">
        <v>1076</v>
      </c>
      <c r="N245" s="23">
        <v>3</v>
      </c>
      <c r="O245" s="23">
        <v>262</v>
      </c>
      <c r="P245" s="36">
        <v>8.3840000000000012E-2</v>
      </c>
      <c r="Q245" s="23">
        <v>23</v>
      </c>
    </row>
    <row r="246" spans="1:17">
      <c r="A246" s="23">
        <v>243</v>
      </c>
      <c r="B246" s="23" t="s">
        <v>442</v>
      </c>
      <c r="C246" s="23">
        <v>125</v>
      </c>
      <c r="D246" s="23">
        <v>126</v>
      </c>
      <c r="E246" s="23" t="s">
        <v>119</v>
      </c>
      <c r="F246" s="23" t="s">
        <v>120</v>
      </c>
      <c r="G246" s="36">
        <v>8.8999999999999995E-4</v>
      </c>
      <c r="H246" s="36">
        <v>4.0000000000000003E-5</v>
      </c>
      <c r="I246" s="35">
        <v>0.89962349495312899</v>
      </c>
      <c r="J246" s="23">
        <v>4000</v>
      </c>
      <c r="K246" s="23">
        <v>750</v>
      </c>
      <c r="L246" s="23" t="s">
        <v>1076</v>
      </c>
      <c r="M246" s="23" t="s">
        <v>1076</v>
      </c>
      <c r="N246" s="23">
        <v>3</v>
      </c>
      <c r="O246" s="23">
        <v>262</v>
      </c>
      <c r="P246" s="36">
        <v>8.3840000000000012E-2</v>
      </c>
      <c r="Q246" s="23">
        <v>23</v>
      </c>
    </row>
    <row r="247" spans="1:17">
      <c r="A247" s="23">
        <v>244</v>
      </c>
      <c r="B247" s="23" t="s">
        <v>443</v>
      </c>
      <c r="C247" s="23">
        <v>125</v>
      </c>
      <c r="D247" s="23">
        <v>127</v>
      </c>
      <c r="E247" s="23" t="s">
        <v>119</v>
      </c>
      <c r="F247" s="23" t="s">
        <v>121</v>
      </c>
      <c r="G247" s="36">
        <v>8.8999999999999995E-4</v>
      </c>
      <c r="H247" s="36">
        <v>4.0000000000000003E-5</v>
      </c>
      <c r="I247" s="35">
        <v>0.89962349495312899</v>
      </c>
      <c r="J247" s="23">
        <v>4000</v>
      </c>
      <c r="K247" s="23">
        <v>750</v>
      </c>
      <c r="L247" s="23" t="s">
        <v>1076</v>
      </c>
      <c r="M247" s="23" t="s">
        <v>1076</v>
      </c>
      <c r="N247" s="23">
        <v>3</v>
      </c>
      <c r="O247" s="23">
        <v>155</v>
      </c>
      <c r="P247" s="36">
        <v>4.9600000000000005E-2</v>
      </c>
      <c r="Q247" s="23">
        <v>23</v>
      </c>
    </row>
    <row r="248" spans="1:17">
      <c r="A248" s="23">
        <v>245</v>
      </c>
      <c r="B248" s="23" t="s">
        <v>444</v>
      </c>
      <c r="C248" s="23">
        <v>125</v>
      </c>
      <c r="D248" s="23">
        <v>127</v>
      </c>
      <c r="E248" s="23" t="s">
        <v>119</v>
      </c>
      <c r="F248" s="23" t="s">
        <v>121</v>
      </c>
      <c r="G248" s="36">
        <v>8.8999999999999995E-4</v>
      </c>
      <c r="H248" s="36">
        <v>4.0000000000000003E-5</v>
      </c>
      <c r="I248" s="35">
        <v>0.89962349495312899</v>
      </c>
      <c r="J248" s="23">
        <v>4000</v>
      </c>
      <c r="K248" s="23">
        <v>750</v>
      </c>
      <c r="L248" s="23" t="s">
        <v>1076</v>
      </c>
      <c r="M248" s="23" t="s">
        <v>1076</v>
      </c>
      <c r="N248" s="23">
        <v>3</v>
      </c>
      <c r="O248" s="23">
        <v>155</v>
      </c>
      <c r="P248" s="36">
        <v>4.9600000000000005E-2</v>
      </c>
      <c r="Q248" s="23">
        <v>23</v>
      </c>
    </row>
    <row r="249" spans="1:17">
      <c r="A249" s="23">
        <v>246</v>
      </c>
      <c r="B249" s="23" t="s">
        <v>445</v>
      </c>
      <c r="C249" s="23">
        <v>125</v>
      </c>
      <c r="D249" s="23">
        <v>128</v>
      </c>
      <c r="E249" s="23" t="s">
        <v>119</v>
      </c>
      <c r="F249" s="23" t="s">
        <v>122</v>
      </c>
      <c r="G249" s="36">
        <v>7.5799999999999999E-3</v>
      </c>
      <c r="H249" s="36">
        <v>3.6000000000000002E-4</v>
      </c>
      <c r="I249" s="35">
        <v>0.77781123128038798</v>
      </c>
      <c r="J249" s="23">
        <v>4000</v>
      </c>
      <c r="K249" s="23">
        <v>750</v>
      </c>
      <c r="L249" s="23" t="s">
        <v>1076</v>
      </c>
      <c r="M249" s="23" t="s">
        <v>1076</v>
      </c>
      <c r="N249" s="23">
        <v>3</v>
      </c>
      <c r="O249" s="23">
        <v>140</v>
      </c>
      <c r="P249" s="36">
        <v>4.48E-2</v>
      </c>
      <c r="Q249" s="23">
        <v>23</v>
      </c>
    </row>
    <row r="250" spans="1:17">
      <c r="A250" s="23">
        <v>247</v>
      </c>
      <c r="B250" s="23" t="s">
        <v>446</v>
      </c>
      <c r="C250" s="23">
        <v>125</v>
      </c>
      <c r="D250" s="23">
        <v>128</v>
      </c>
      <c r="E250" s="23" t="s">
        <v>119</v>
      </c>
      <c r="F250" s="23" t="s">
        <v>122</v>
      </c>
      <c r="G250" s="36">
        <v>7.5799999999999999E-3</v>
      </c>
      <c r="H250" s="36">
        <v>3.6000000000000002E-4</v>
      </c>
      <c r="I250" s="35">
        <v>0.77781123128038798</v>
      </c>
      <c r="J250" s="23">
        <v>4000</v>
      </c>
      <c r="K250" s="23">
        <v>750</v>
      </c>
      <c r="L250" s="23" t="s">
        <v>1076</v>
      </c>
      <c r="M250" s="23" t="s">
        <v>1076</v>
      </c>
      <c r="N250" s="23">
        <v>3</v>
      </c>
      <c r="O250" s="23">
        <v>140</v>
      </c>
      <c r="P250" s="36">
        <v>4.48E-2</v>
      </c>
      <c r="Q250" s="23">
        <v>23</v>
      </c>
    </row>
    <row r="251" spans="1:17">
      <c r="A251" s="23">
        <v>248</v>
      </c>
      <c r="B251" s="23" t="s">
        <v>447</v>
      </c>
      <c r="C251" s="23">
        <v>97</v>
      </c>
      <c r="D251" s="23">
        <v>129</v>
      </c>
      <c r="E251" s="23" t="s">
        <v>195</v>
      </c>
      <c r="F251" s="23" t="s">
        <v>676</v>
      </c>
      <c r="G251" s="36">
        <f>0.01022-0.00099</f>
        <v>9.2300000000000004E-3</v>
      </c>
      <c r="H251" s="36">
        <v>4.0000000000000003E-5</v>
      </c>
      <c r="I251" s="35">
        <v>0</v>
      </c>
      <c r="J251" s="23">
        <v>1525</v>
      </c>
      <c r="K251" s="23" t="s">
        <v>1076</v>
      </c>
      <c r="L251" s="23">
        <v>788</v>
      </c>
      <c r="M251" s="23">
        <v>345</v>
      </c>
      <c r="N251" s="23">
        <v>2</v>
      </c>
      <c r="O251" s="23">
        <v>0</v>
      </c>
      <c r="P251" s="36">
        <v>2.1099999999999999E-3</v>
      </c>
      <c r="Q251" s="23">
        <v>77</v>
      </c>
    </row>
    <row r="252" spans="1:17">
      <c r="A252" s="23">
        <v>249</v>
      </c>
      <c r="B252" s="23" t="s">
        <v>448</v>
      </c>
      <c r="C252" s="23">
        <v>97</v>
      </c>
      <c r="D252" s="23">
        <v>129</v>
      </c>
      <c r="E252" s="23" t="s">
        <v>195</v>
      </c>
      <c r="F252" s="23" t="s">
        <v>677</v>
      </c>
      <c r="G252" s="36">
        <f>0.01022-0.00099</f>
        <v>9.2300000000000004E-3</v>
      </c>
      <c r="H252" s="36">
        <v>4.0000000000000003E-5</v>
      </c>
      <c r="I252" s="35">
        <v>0</v>
      </c>
      <c r="J252" s="23">
        <v>1525</v>
      </c>
      <c r="K252" s="23" t="s">
        <v>1076</v>
      </c>
      <c r="L252" s="23">
        <v>788</v>
      </c>
      <c r="M252" s="23">
        <v>345</v>
      </c>
      <c r="N252" s="23">
        <v>2</v>
      </c>
      <c r="O252" s="23">
        <v>0</v>
      </c>
      <c r="P252" s="36">
        <v>2.1099999999999999E-3</v>
      </c>
      <c r="Q252" s="23">
        <v>77</v>
      </c>
    </row>
    <row r="253" spans="1:17">
      <c r="A253" s="23">
        <v>250</v>
      </c>
      <c r="B253" s="23" t="s">
        <v>449</v>
      </c>
      <c r="C253" s="23">
        <v>100</v>
      </c>
      <c r="D253" s="23">
        <v>112</v>
      </c>
      <c r="E253" s="23" t="s">
        <v>918</v>
      </c>
      <c r="F253" s="23" t="s">
        <v>919</v>
      </c>
      <c r="G253" s="36">
        <v>9.2300000000000004E-3</v>
      </c>
      <c r="H253" s="36">
        <v>4.0000000000000003E-5</v>
      </c>
      <c r="I253" s="35">
        <v>0</v>
      </c>
      <c r="J253" s="23">
        <v>1525</v>
      </c>
      <c r="K253" s="23" t="s">
        <v>1076</v>
      </c>
      <c r="L253" s="23">
        <v>788</v>
      </c>
      <c r="M253" s="23">
        <v>345</v>
      </c>
      <c r="N253" s="23">
        <v>2</v>
      </c>
      <c r="O253" s="23">
        <v>0</v>
      </c>
      <c r="P253" s="36">
        <v>2.1099999999999999E-3</v>
      </c>
      <c r="Q253" s="23">
        <v>77</v>
      </c>
    </row>
    <row r="254" spans="1:17">
      <c r="A254" s="23">
        <v>251</v>
      </c>
      <c r="B254" s="23" t="s">
        <v>450</v>
      </c>
      <c r="C254" s="23">
        <v>100</v>
      </c>
      <c r="D254" s="23">
        <v>112</v>
      </c>
      <c r="E254" s="23" t="s">
        <v>918</v>
      </c>
      <c r="F254" s="23" t="s">
        <v>919</v>
      </c>
      <c r="G254" s="36">
        <v>9.2300000000000004E-3</v>
      </c>
      <c r="H254" s="36">
        <v>4.0000000000000003E-5</v>
      </c>
      <c r="I254" s="35">
        <v>0</v>
      </c>
      <c r="J254" s="23">
        <v>1525</v>
      </c>
      <c r="K254" s="23" t="s">
        <v>1076</v>
      </c>
      <c r="L254" s="23">
        <v>788</v>
      </c>
      <c r="M254" s="23">
        <v>345</v>
      </c>
      <c r="N254" s="23">
        <v>2</v>
      </c>
      <c r="O254" s="23">
        <v>0</v>
      </c>
      <c r="P254" s="36">
        <v>2.1099999999999999E-3</v>
      </c>
      <c r="Q254" s="23">
        <v>77</v>
      </c>
    </row>
    <row r="255" spans="1:17">
      <c r="A255" s="23">
        <v>252</v>
      </c>
      <c r="B255" s="23" t="s">
        <v>451</v>
      </c>
      <c r="C255" s="23">
        <v>106</v>
      </c>
      <c r="D255" s="23">
        <v>130</v>
      </c>
      <c r="E255" s="23" t="s">
        <v>679</v>
      </c>
      <c r="F255" s="23" t="s">
        <v>680</v>
      </c>
      <c r="G255" s="36">
        <v>8.5299999999999994E-3</v>
      </c>
      <c r="H255" s="36">
        <v>3.0000000000000001E-5</v>
      </c>
      <c r="I255" s="35">
        <v>0</v>
      </c>
      <c r="J255" s="23">
        <v>2100</v>
      </c>
      <c r="K255" s="23" t="s">
        <v>1076</v>
      </c>
      <c r="L255" s="23">
        <v>788</v>
      </c>
      <c r="M255" s="23">
        <v>345</v>
      </c>
      <c r="N255" s="23">
        <v>2</v>
      </c>
      <c r="O255" s="23">
        <v>0</v>
      </c>
      <c r="P255" s="36">
        <v>2.1099999999999999E-3</v>
      </c>
      <c r="Q255" s="23">
        <v>77</v>
      </c>
    </row>
    <row r="256" spans="1:17">
      <c r="A256" s="23">
        <v>253</v>
      </c>
      <c r="B256" s="23" t="s">
        <v>452</v>
      </c>
      <c r="C256" s="23">
        <v>106</v>
      </c>
      <c r="D256" s="23">
        <v>130</v>
      </c>
      <c r="E256" s="23" t="s">
        <v>678</v>
      </c>
      <c r="F256" s="23" t="s">
        <v>681</v>
      </c>
      <c r="G256" s="36">
        <v>8.5299999999999994E-3</v>
      </c>
      <c r="H256" s="36">
        <v>3.0000000000000001E-5</v>
      </c>
      <c r="I256" s="35">
        <v>0</v>
      </c>
      <c r="J256" s="23">
        <v>2100</v>
      </c>
      <c r="K256" s="23" t="s">
        <v>1076</v>
      </c>
      <c r="L256" s="23">
        <v>788</v>
      </c>
      <c r="M256" s="23">
        <v>345</v>
      </c>
      <c r="N256" s="23">
        <v>2</v>
      </c>
      <c r="O256" s="23">
        <v>0</v>
      </c>
      <c r="P256" s="36">
        <v>2.1099999999999999E-3</v>
      </c>
      <c r="Q256" s="23">
        <v>77</v>
      </c>
    </row>
    <row r="257" spans="1:17">
      <c r="A257" s="23">
        <v>254</v>
      </c>
      <c r="B257" s="23" t="s">
        <v>453</v>
      </c>
      <c r="C257" s="23">
        <v>107</v>
      </c>
      <c r="D257" s="23">
        <v>131</v>
      </c>
      <c r="E257" s="23" t="s">
        <v>682</v>
      </c>
      <c r="F257" s="23" t="s">
        <v>683</v>
      </c>
      <c r="G257" s="36">
        <v>8.5299999999999994E-3</v>
      </c>
      <c r="H257" s="36">
        <v>3.0000000000000001E-5</v>
      </c>
      <c r="I257" s="35">
        <v>0</v>
      </c>
      <c r="J257" s="23">
        <v>2100</v>
      </c>
      <c r="K257" s="23" t="s">
        <v>1076</v>
      </c>
      <c r="L257" s="23">
        <v>788</v>
      </c>
      <c r="M257" s="23">
        <v>345</v>
      </c>
      <c r="N257" s="23">
        <v>3</v>
      </c>
      <c r="O257" s="23">
        <v>0</v>
      </c>
      <c r="P257" s="36">
        <v>2.1099999999999999E-3</v>
      </c>
      <c r="Q257" s="23">
        <v>77</v>
      </c>
    </row>
    <row r="258" spans="1:17">
      <c r="A258" s="23">
        <v>255</v>
      </c>
      <c r="B258" s="23" t="s">
        <v>454</v>
      </c>
      <c r="C258" s="23">
        <v>112</v>
      </c>
      <c r="D258" s="23">
        <v>132</v>
      </c>
      <c r="E258" s="23" t="s">
        <v>684</v>
      </c>
      <c r="F258" s="23" t="s">
        <v>685</v>
      </c>
      <c r="G258" s="36">
        <f>0.07-0.0047</f>
        <v>6.5300000000000011E-2</v>
      </c>
      <c r="H258" s="36">
        <v>1.5E-3</v>
      </c>
      <c r="I258" s="35">
        <v>0</v>
      </c>
      <c r="J258" s="23">
        <v>525</v>
      </c>
      <c r="K258" s="23" t="s">
        <v>1076</v>
      </c>
      <c r="L258" s="23">
        <v>345</v>
      </c>
      <c r="M258" s="23">
        <v>115</v>
      </c>
      <c r="N258" s="23">
        <v>2</v>
      </c>
      <c r="O258" s="23">
        <v>0</v>
      </c>
      <c r="P258" s="36">
        <v>3.63E-3</v>
      </c>
      <c r="Q258" s="23">
        <v>4</v>
      </c>
    </row>
    <row r="259" spans="1:17">
      <c r="A259" s="23">
        <v>256</v>
      </c>
      <c r="B259" s="23" t="s">
        <v>455</v>
      </c>
      <c r="C259" s="23">
        <v>112</v>
      </c>
      <c r="D259" s="23">
        <v>132</v>
      </c>
      <c r="E259" s="23" t="s">
        <v>684</v>
      </c>
      <c r="F259" s="23" t="s">
        <v>685</v>
      </c>
      <c r="G259" s="36">
        <f>0.07-0.0047</f>
        <v>6.5300000000000011E-2</v>
      </c>
      <c r="H259" s="36">
        <v>1.5E-3</v>
      </c>
      <c r="I259" s="35">
        <v>0</v>
      </c>
      <c r="J259" s="23">
        <v>525</v>
      </c>
      <c r="K259" s="23" t="s">
        <v>1076</v>
      </c>
      <c r="L259" s="23">
        <v>345</v>
      </c>
      <c r="M259" s="23">
        <v>115</v>
      </c>
      <c r="N259" s="23">
        <v>2</v>
      </c>
      <c r="O259" s="23">
        <v>0</v>
      </c>
      <c r="P259" s="36">
        <v>3.63E-3</v>
      </c>
      <c r="Q259" s="23">
        <v>4</v>
      </c>
    </row>
    <row r="260" spans="1:17">
      <c r="A260" s="23">
        <v>257</v>
      </c>
      <c r="B260" s="23" t="s">
        <v>456</v>
      </c>
      <c r="C260" s="23">
        <v>112</v>
      </c>
      <c r="D260" s="23">
        <v>132</v>
      </c>
      <c r="E260" s="23" t="s">
        <v>686</v>
      </c>
      <c r="F260" s="23" t="s">
        <v>687</v>
      </c>
      <c r="G260" s="36">
        <f>0.07-0.0047</f>
        <v>6.5300000000000011E-2</v>
      </c>
      <c r="H260" s="36">
        <v>1.5E-3</v>
      </c>
      <c r="I260" s="35">
        <v>0</v>
      </c>
      <c r="J260" s="23">
        <v>525</v>
      </c>
      <c r="K260" s="23" t="s">
        <v>1076</v>
      </c>
      <c r="L260" s="23">
        <v>345</v>
      </c>
      <c r="M260" s="23">
        <v>115</v>
      </c>
      <c r="N260" s="23">
        <v>2</v>
      </c>
      <c r="O260" s="23">
        <v>0</v>
      </c>
      <c r="P260" s="36">
        <v>3.63E-3</v>
      </c>
      <c r="Q260" s="23">
        <v>4</v>
      </c>
    </row>
    <row r="261" spans="1:17">
      <c r="A261" s="23">
        <v>258</v>
      </c>
      <c r="B261" s="23" t="s">
        <v>457</v>
      </c>
      <c r="C261" s="23">
        <v>112</v>
      </c>
      <c r="D261" s="23">
        <v>132</v>
      </c>
      <c r="E261" s="23" t="s">
        <v>686</v>
      </c>
      <c r="F261" s="23" t="s">
        <v>687</v>
      </c>
      <c r="G261" s="36">
        <f>0.07-0.0047</f>
        <v>6.5300000000000011E-2</v>
      </c>
      <c r="H261" s="36">
        <v>1.5E-3</v>
      </c>
      <c r="I261" s="35">
        <v>0</v>
      </c>
      <c r="J261" s="23">
        <v>525</v>
      </c>
      <c r="K261" s="23" t="s">
        <v>1076</v>
      </c>
      <c r="L261" s="23">
        <v>345</v>
      </c>
      <c r="M261" s="23">
        <v>115</v>
      </c>
      <c r="N261" s="23">
        <v>2</v>
      </c>
      <c r="O261" s="23">
        <v>0</v>
      </c>
      <c r="P261" s="36">
        <v>3.63E-3</v>
      </c>
      <c r="Q261" s="23">
        <v>4</v>
      </c>
    </row>
    <row r="262" spans="1:17">
      <c r="A262" s="23">
        <v>259</v>
      </c>
      <c r="B262" s="23" t="s">
        <v>458</v>
      </c>
      <c r="C262" s="23">
        <v>113</v>
      </c>
      <c r="D262" s="23">
        <v>137</v>
      </c>
      <c r="E262" s="23" t="s">
        <v>688</v>
      </c>
      <c r="F262" s="23" t="s">
        <v>666</v>
      </c>
      <c r="G262" s="36">
        <v>8.5299999999999994E-3</v>
      </c>
      <c r="H262" s="36">
        <v>3.0000000000000001E-5</v>
      </c>
      <c r="I262" s="35">
        <v>0</v>
      </c>
      <c r="J262" s="23">
        <v>2100</v>
      </c>
      <c r="K262" s="23" t="s">
        <v>1076</v>
      </c>
      <c r="L262" s="23">
        <v>788</v>
      </c>
      <c r="M262" s="23">
        <v>345</v>
      </c>
      <c r="N262" s="23">
        <v>2</v>
      </c>
      <c r="O262" s="23">
        <v>0</v>
      </c>
      <c r="P262" s="36">
        <v>2.1099999999999999E-3</v>
      </c>
      <c r="Q262" s="23">
        <v>77</v>
      </c>
    </row>
    <row r="263" spans="1:17">
      <c r="A263" s="23">
        <v>260</v>
      </c>
      <c r="B263" s="23" t="s">
        <v>459</v>
      </c>
      <c r="C263" s="23">
        <v>113</v>
      </c>
      <c r="D263" s="23">
        <v>137</v>
      </c>
      <c r="E263" s="23" t="s">
        <v>689</v>
      </c>
      <c r="F263" s="23" t="s">
        <v>666</v>
      </c>
      <c r="G263" s="36">
        <v>8.5299999999999994E-3</v>
      </c>
      <c r="H263" s="36">
        <v>3.0000000000000001E-5</v>
      </c>
      <c r="I263" s="35">
        <v>0</v>
      </c>
      <c r="J263" s="23">
        <v>2100</v>
      </c>
      <c r="K263" s="23" t="s">
        <v>1076</v>
      </c>
      <c r="L263" s="23">
        <v>788</v>
      </c>
      <c r="M263" s="23">
        <v>345</v>
      </c>
      <c r="N263" s="23">
        <v>2</v>
      </c>
      <c r="O263" s="23">
        <v>0</v>
      </c>
      <c r="P263" s="36">
        <v>2.1099999999999999E-3</v>
      </c>
      <c r="Q263" s="23">
        <v>77</v>
      </c>
    </row>
    <row r="264" spans="1:17">
      <c r="A264" s="23">
        <v>261</v>
      </c>
      <c r="B264" s="23" t="s">
        <v>460</v>
      </c>
      <c r="C264" s="23">
        <v>116</v>
      </c>
      <c r="D264" s="23">
        <v>133</v>
      </c>
      <c r="E264" s="23" t="s">
        <v>691</v>
      </c>
      <c r="F264" s="23" t="s">
        <v>692</v>
      </c>
      <c r="G264" s="36">
        <f>0.0485-0.004</f>
        <v>4.4499999999999998E-2</v>
      </c>
      <c r="H264" s="36">
        <v>8.9999999999999998E-4</v>
      </c>
      <c r="I264" s="35">
        <v>0</v>
      </c>
      <c r="J264" s="23">
        <v>525</v>
      </c>
      <c r="K264" s="23" t="s">
        <v>1076</v>
      </c>
      <c r="L264" s="23">
        <v>345</v>
      </c>
      <c r="M264" s="23">
        <v>115</v>
      </c>
      <c r="N264" s="23">
        <v>2</v>
      </c>
      <c r="O264" s="23">
        <v>0</v>
      </c>
      <c r="P264" s="36">
        <v>3.63E-3</v>
      </c>
      <c r="Q264" s="23">
        <v>4</v>
      </c>
    </row>
    <row r="265" spans="1:17">
      <c r="A265" s="23">
        <v>262</v>
      </c>
      <c r="B265" s="23" t="s">
        <v>461</v>
      </c>
      <c r="C265" s="23">
        <v>116</v>
      </c>
      <c r="D265" s="23">
        <v>133</v>
      </c>
      <c r="E265" s="23" t="s">
        <v>690</v>
      </c>
      <c r="F265" s="23" t="s">
        <v>692</v>
      </c>
      <c r="G265" s="36">
        <f>0.0485-0.004</f>
        <v>4.4499999999999998E-2</v>
      </c>
      <c r="H265" s="36">
        <v>8.9999999999999998E-4</v>
      </c>
      <c r="I265" s="35">
        <v>0</v>
      </c>
      <c r="J265" s="23">
        <v>525</v>
      </c>
      <c r="K265" s="23" t="s">
        <v>1076</v>
      </c>
      <c r="L265" s="23">
        <v>345</v>
      </c>
      <c r="M265" s="23">
        <v>115</v>
      </c>
      <c r="N265" s="23">
        <v>2</v>
      </c>
      <c r="O265" s="23">
        <v>0</v>
      </c>
      <c r="P265" s="36">
        <v>3.63E-3</v>
      </c>
      <c r="Q265" s="23">
        <v>4</v>
      </c>
    </row>
    <row r="266" spans="1:17">
      <c r="A266" s="23">
        <v>263</v>
      </c>
      <c r="B266" s="23" t="s">
        <v>462</v>
      </c>
      <c r="C266" s="23">
        <v>120</v>
      </c>
      <c r="D266" s="23">
        <v>134</v>
      </c>
      <c r="E266" s="23" t="s">
        <v>693</v>
      </c>
      <c r="F266" s="23" t="s">
        <v>694</v>
      </c>
      <c r="G266" s="36">
        <f>0.079-0.0077</f>
        <v>7.1300000000000002E-2</v>
      </c>
      <c r="H266" s="36">
        <v>1.8E-3</v>
      </c>
      <c r="I266" s="35">
        <v>0</v>
      </c>
      <c r="J266" s="23">
        <v>525</v>
      </c>
      <c r="K266" s="23" t="s">
        <v>1076</v>
      </c>
      <c r="L266" s="23">
        <v>345</v>
      </c>
      <c r="M266" s="23">
        <v>115</v>
      </c>
      <c r="N266" s="23">
        <v>2</v>
      </c>
      <c r="O266" s="23">
        <v>0</v>
      </c>
      <c r="P266" s="36">
        <v>3.63E-3</v>
      </c>
      <c r="Q266" s="23">
        <v>4</v>
      </c>
    </row>
    <row r="267" spans="1:17">
      <c r="A267" s="23">
        <v>264</v>
      </c>
      <c r="B267" s="23" t="s">
        <v>463</v>
      </c>
      <c r="C267" s="23">
        <v>120</v>
      </c>
      <c r="D267" s="23">
        <v>134</v>
      </c>
      <c r="E267" s="23" t="s">
        <v>695</v>
      </c>
      <c r="F267" s="23" t="s">
        <v>696</v>
      </c>
      <c r="G267" s="36">
        <f>0.079-0.0077</f>
        <v>7.1300000000000002E-2</v>
      </c>
      <c r="H267" s="36">
        <v>1.8E-3</v>
      </c>
      <c r="I267" s="35">
        <v>0</v>
      </c>
      <c r="J267" s="23">
        <v>525</v>
      </c>
      <c r="K267" s="23" t="s">
        <v>1076</v>
      </c>
      <c r="L267" s="23">
        <v>345</v>
      </c>
      <c r="M267" s="23">
        <v>115</v>
      </c>
      <c r="N267" s="23">
        <v>2</v>
      </c>
      <c r="O267" s="23">
        <v>0</v>
      </c>
      <c r="P267" s="36">
        <v>3.63E-3</v>
      </c>
      <c r="Q267" s="23">
        <v>4</v>
      </c>
    </row>
    <row r="268" spans="1:17">
      <c r="A268" s="23">
        <v>265</v>
      </c>
      <c r="B268" s="23" t="s">
        <v>464</v>
      </c>
      <c r="C268" s="23">
        <v>124</v>
      </c>
      <c r="D268" s="23">
        <v>135</v>
      </c>
      <c r="E268" s="23" t="s">
        <v>698</v>
      </c>
      <c r="F268" s="23" t="s">
        <v>699</v>
      </c>
      <c r="G268" s="36">
        <f>0.07-0.0047</f>
        <v>6.5300000000000011E-2</v>
      </c>
      <c r="H268" s="36">
        <v>1.5E-3</v>
      </c>
      <c r="I268" s="35">
        <v>0</v>
      </c>
      <c r="J268" s="23">
        <v>525</v>
      </c>
      <c r="K268" s="23" t="s">
        <v>1076</v>
      </c>
      <c r="L268" s="23">
        <v>345</v>
      </c>
      <c r="M268" s="23">
        <v>115</v>
      </c>
      <c r="N268" s="23">
        <v>2</v>
      </c>
      <c r="O268" s="23">
        <v>0</v>
      </c>
      <c r="P268" s="36">
        <v>3.63E-3</v>
      </c>
      <c r="Q268" s="23">
        <v>4</v>
      </c>
    </row>
    <row r="269" spans="1:17">
      <c r="A269" s="23">
        <v>266</v>
      </c>
      <c r="B269" s="23" t="s">
        <v>465</v>
      </c>
      <c r="C269" s="23">
        <v>124</v>
      </c>
      <c r="D269" s="23">
        <v>135</v>
      </c>
      <c r="E269" s="23" t="s">
        <v>697</v>
      </c>
      <c r="F269" s="23" t="s">
        <v>700</v>
      </c>
      <c r="G269" s="36">
        <f>0.07-0.0047</f>
        <v>6.5300000000000011E-2</v>
      </c>
      <c r="H269" s="36">
        <v>1.5E-3</v>
      </c>
      <c r="I269" s="35">
        <v>0</v>
      </c>
      <c r="J269" s="23">
        <v>525</v>
      </c>
      <c r="K269" s="23" t="s">
        <v>1076</v>
      </c>
      <c r="L269" s="23">
        <v>345</v>
      </c>
      <c r="M269" s="23">
        <v>115</v>
      </c>
      <c r="N269" s="23">
        <v>2</v>
      </c>
      <c r="O269" s="23">
        <v>0</v>
      </c>
      <c r="P269" s="36">
        <v>3.63E-3</v>
      </c>
      <c r="Q269" s="23">
        <v>4</v>
      </c>
    </row>
    <row r="270" spans="1:17">
      <c r="A270" s="23">
        <v>267</v>
      </c>
      <c r="B270" s="23" t="s">
        <v>466</v>
      </c>
      <c r="C270" s="23">
        <v>125</v>
      </c>
      <c r="D270" s="23">
        <v>136</v>
      </c>
      <c r="E270" s="23" t="s">
        <v>702</v>
      </c>
      <c r="F270" s="23" t="s">
        <v>703</v>
      </c>
      <c r="G270" s="36">
        <v>8.5299999999999994E-3</v>
      </c>
      <c r="H270" s="36">
        <v>3.0000000000000001E-5</v>
      </c>
      <c r="I270" s="35">
        <v>0</v>
      </c>
      <c r="J270" s="23">
        <v>2100</v>
      </c>
      <c r="K270" s="23" t="s">
        <v>1076</v>
      </c>
      <c r="L270" s="23">
        <v>788</v>
      </c>
      <c r="M270" s="23">
        <v>345</v>
      </c>
      <c r="N270" s="23">
        <v>2</v>
      </c>
      <c r="O270" s="23">
        <v>0</v>
      </c>
      <c r="P270" s="36">
        <v>2.1099999999999999E-3</v>
      </c>
      <c r="Q270" s="23">
        <v>77</v>
      </c>
    </row>
    <row r="271" spans="1:17">
      <c r="A271" s="23">
        <v>268</v>
      </c>
      <c r="B271" s="23" t="s">
        <v>467</v>
      </c>
      <c r="C271" s="23">
        <v>125</v>
      </c>
      <c r="D271" s="23">
        <v>136</v>
      </c>
      <c r="E271" s="23" t="s">
        <v>701</v>
      </c>
      <c r="F271" s="23" t="s">
        <v>704</v>
      </c>
      <c r="G271" s="36">
        <v>8.5299999999999994E-3</v>
      </c>
      <c r="H271" s="36">
        <v>3.0000000000000001E-5</v>
      </c>
      <c r="I271" s="35">
        <v>0</v>
      </c>
      <c r="J271" s="23">
        <v>2100</v>
      </c>
      <c r="K271" s="23" t="s">
        <v>1076</v>
      </c>
      <c r="L271" s="23">
        <v>788</v>
      </c>
      <c r="M271" s="23">
        <v>345</v>
      </c>
      <c r="N271" s="23">
        <v>2</v>
      </c>
      <c r="O271" s="23">
        <v>0</v>
      </c>
      <c r="P271" s="36">
        <v>2.1099999999999999E-3</v>
      </c>
      <c r="Q271" s="23">
        <v>77</v>
      </c>
    </row>
    <row r="272" spans="1:17">
      <c r="G272" s="36"/>
      <c r="H272" s="36"/>
      <c r="I272" s="35"/>
      <c r="P272" s="36"/>
    </row>
    <row r="273" spans="1:17">
      <c r="A273" s="23">
        <v>269</v>
      </c>
      <c r="B273" s="23" t="s">
        <v>922</v>
      </c>
      <c r="C273" s="23">
        <v>138</v>
      </c>
      <c r="D273" s="23">
        <v>139</v>
      </c>
      <c r="E273" s="23" t="s">
        <v>1</v>
      </c>
      <c r="F273" s="23" t="s">
        <v>2</v>
      </c>
      <c r="G273" s="36">
        <v>1E-3</v>
      </c>
      <c r="H273" s="36">
        <v>5.0000000000000002E-5</v>
      </c>
      <c r="I273" s="35">
        <v>0.46462437835771497</v>
      </c>
      <c r="J273" s="23">
        <v>2000</v>
      </c>
      <c r="K273" s="23">
        <v>500</v>
      </c>
      <c r="L273" s="23" t="s">
        <v>1076</v>
      </c>
      <c r="M273" s="23" t="s">
        <v>1076</v>
      </c>
      <c r="N273" s="23">
        <v>3</v>
      </c>
      <c r="O273" s="23">
        <v>104</v>
      </c>
      <c r="P273" s="36">
        <v>8.9439999999999992E-2</v>
      </c>
      <c r="Q273" s="23">
        <v>45</v>
      </c>
    </row>
    <row r="274" spans="1:17">
      <c r="A274" s="23">
        <v>270</v>
      </c>
      <c r="B274" s="23" t="s">
        <v>468</v>
      </c>
      <c r="C274" s="23">
        <v>139</v>
      </c>
      <c r="D274" s="23">
        <v>162</v>
      </c>
      <c r="E274" s="23" t="s">
        <v>2</v>
      </c>
      <c r="F274" s="23" t="s">
        <v>705</v>
      </c>
      <c r="G274" s="36">
        <v>3.3899999999999998E-3</v>
      </c>
      <c r="H274" s="36">
        <v>1.4999999999999999E-4</v>
      </c>
      <c r="I274" s="35">
        <v>0.19675506904536</v>
      </c>
      <c r="J274" s="23">
        <v>2000</v>
      </c>
      <c r="K274" s="23">
        <v>500</v>
      </c>
      <c r="L274" s="23" t="s">
        <v>1076</v>
      </c>
      <c r="M274" s="23" t="s">
        <v>1076</v>
      </c>
      <c r="N274" s="23">
        <v>3</v>
      </c>
      <c r="O274" s="23">
        <v>193</v>
      </c>
      <c r="P274" s="36">
        <v>0.16597999999999999</v>
      </c>
      <c r="Q274" s="23">
        <v>45</v>
      </c>
    </row>
    <row r="275" spans="1:17">
      <c r="A275" s="23">
        <v>271</v>
      </c>
      <c r="B275" s="23" t="s">
        <v>920</v>
      </c>
      <c r="C275" s="23">
        <v>139</v>
      </c>
      <c r="D275" s="23">
        <v>162</v>
      </c>
      <c r="E275" s="23" t="s">
        <v>2</v>
      </c>
      <c r="F275" s="23" t="s">
        <v>705</v>
      </c>
      <c r="G275" s="36">
        <v>3.3899999999999998E-3</v>
      </c>
      <c r="H275" s="36">
        <v>1.4999999999999999E-4</v>
      </c>
      <c r="I275" s="35">
        <v>0.19675506904536</v>
      </c>
      <c r="J275" s="23">
        <v>2000</v>
      </c>
      <c r="K275" s="23">
        <v>500</v>
      </c>
      <c r="L275" s="23" t="s">
        <v>1076</v>
      </c>
      <c r="M275" s="23" t="s">
        <v>1076</v>
      </c>
      <c r="N275" s="23">
        <v>3</v>
      </c>
      <c r="O275" s="23">
        <v>193</v>
      </c>
      <c r="P275" s="36">
        <v>0.16597999999999999</v>
      </c>
      <c r="Q275" s="23">
        <v>45</v>
      </c>
    </row>
    <row r="276" spans="1:17">
      <c r="A276" s="23">
        <v>272</v>
      </c>
      <c r="B276" s="23" t="s">
        <v>469</v>
      </c>
      <c r="C276" s="23">
        <v>138</v>
      </c>
      <c r="D276" s="23">
        <v>162</v>
      </c>
      <c r="E276" s="23" t="s">
        <v>1</v>
      </c>
      <c r="F276" s="23" t="s">
        <v>705</v>
      </c>
      <c r="G276" s="36">
        <v>4.9899999999999996E-3</v>
      </c>
      <c r="H276" s="36">
        <v>2.2000000000000001E-4</v>
      </c>
      <c r="I276" s="35">
        <v>0.30807818611972199</v>
      </c>
      <c r="J276" s="23">
        <v>2000</v>
      </c>
      <c r="K276" s="23">
        <v>500</v>
      </c>
      <c r="L276" s="23" t="s">
        <v>1076</v>
      </c>
      <c r="M276" s="23" t="s">
        <v>1076</v>
      </c>
      <c r="N276" s="23">
        <v>3</v>
      </c>
      <c r="O276" s="23">
        <v>193</v>
      </c>
      <c r="P276" s="36">
        <v>0.16597999999999999</v>
      </c>
      <c r="Q276" s="23">
        <v>45</v>
      </c>
    </row>
    <row r="277" spans="1:17">
      <c r="A277" s="23">
        <v>273</v>
      </c>
      <c r="B277" s="23" t="s">
        <v>847</v>
      </c>
      <c r="C277" s="23">
        <v>138</v>
      </c>
      <c r="D277" s="23">
        <v>162</v>
      </c>
      <c r="E277" s="23" t="s">
        <v>1</v>
      </c>
      <c r="F277" s="23" t="s">
        <v>705</v>
      </c>
      <c r="G277" s="36">
        <v>4.9899999999999996E-3</v>
      </c>
      <c r="H277" s="36">
        <v>2.2000000000000001E-4</v>
      </c>
      <c r="I277" s="35">
        <v>0.30807818611972199</v>
      </c>
      <c r="J277" s="23">
        <v>2000</v>
      </c>
      <c r="K277" s="23">
        <v>500</v>
      </c>
      <c r="L277" s="23" t="s">
        <v>1076</v>
      </c>
      <c r="M277" s="23" t="s">
        <v>1076</v>
      </c>
      <c r="N277" s="23">
        <v>3</v>
      </c>
      <c r="O277" s="23">
        <v>193</v>
      </c>
      <c r="P277" s="36">
        <v>0.16597999999999999</v>
      </c>
      <c r="Q277" s="23">
        <v>45</v>
      </c>
    </row>
    <row r="278" spans="1:17">
      <c r="A278" s="23">
        <v>274</v>
      </c>
      <c r="B278" s="23" t="s">
        <v>470</v>
      </c>
      <c r="C278" s="23">
        <v>138</v>
      </c>
      <c r="D278" s="23">
        <v>162</v>
      </c>
      <c r="E278" s="23" t="s">
        <v>1</v>
      </c>
      <c r="F278" s="23" t="s">
        <v>705</v>
      </c>
      <c r="G278" s="36">
        <v>4.9899999999999996E-3</v>
      </c>
      <c r="H278" s="36">
        <v>2.2000000000000001E-4</v>
      </c>
      <c r="I278" s="35">
        <v>0.30807818611972199</v>
      </c>
      <c r="J278" s="23">
        <v>2000</v>
      </c>
      <c r="K278" s="23">
        <v>500</v>
      </c>
      <c r="L278" s="23" t="s">
        <v>1076</v>
      </c>
      <c r="M278" s="23" t="s">
        <v>1076</v>
      </c>
      <c r="N278" s="23">
        <v>3</v>
      </c>
      <c r="O278" s="23">
        <v>193</v>
      </c>
      <c r="P278" s="36">
        <v>0.16597999999999999</v>
      </c>
      <c r="Q278" s="23">
        <v>45</v>
      </c>
    </row>
    <row r="279" spans="1:17">
      <c r="A279" s="23">
        <v>275</v>
      </c>
      <c r="B279" s="23" t="s">
        <v>471</v>
      </c>
      <c r="C279" s="23">
        <v>140</v>
      </c>
      <c r="D279" s="23">
        <v>141</v>
      </c>
      <c r="E279" s="23" t="s">
        <v>3</v>
      </c>
      <c r="F279" s="23" t="s">
        <v>4</v>
      </c>
      <c r="G279" s="36">
        <v>1E-3</v>
      </c>
      <c r="H279" s="36">
        <v>5.0000000000000002E-5</v>
      </c>
      <c r="I279" s="35">
        <v>0.82912410516878199</v>
      </c>
      <c r="J279" s="23">
        <v>2000</v>
      </c>
      <c r="K279" s="23">
        <v>500</v>
      </c>
      <c r="L279" s="23" t="s">
        <v>1076</v>
      </c>
      <c r="M279" s="23" t="s">
        <v>1076</v>
      </c>
      <c r="N279" s="23">
        <v>3</v>
      </c>
      <c r="O279" s="23">
        <v>115</v>
      </c>
      <c r="P279" s="36">
        <v>9.8899999999999988E-2</v>
      </c>
      <c r="Q279" s="23">
        <v>45</v>
      </c>
    </row>
    <row r="280" spans="1:17">
      <c r="A280" s="23">
        <v>276</v>
      </c>
      <c r="B280" s="23" t="s">
        <v>472</v>
      </c>
      <c r="C280" s="23">
        <v>140</v>
      </c>
      <c r="D280" s="23">
        <v>162</v>
      </c>
      <c r="E280" s="23" t="s">
        <v>3</v>
      </c>
      <c r="F280" s="23" t="s">
        <v>705</v>
      </c>
      <c r="G280" s="36">
        <v>4.9899999999999996E-3</v>
      </c>
      <c r="H280" s="36">
        <v>2.2000000000000001E-4</v>
      </c>
      <c r="I280" s="35">
        <v>0.36962379143365498</v>
      </c>
      <c r="J280" s="23">
        <v>2000</v>
      </c>
      <c r="K280" s="23">
        <v>500</v>
      </c>
      <c r="L280" s="23" t="s">
        <v>1076</v>
      </c>
      <c r="M280" s="23" t="s">
        <v>1076</v>
      </c>
      <c r="N280" s="23">
        <v>3</v>
      </c>
      <c r="O280" s="23">
        <v>142</v>
      </c>
      <c r="P280" s="36">
        <v>0.12211999999999998</v>
      </c>
      <c r="Q280" s="23">
        <v>45</v>
      </c>
    </row>
    <row r="281" spans="1:17">
      <c r="A281" s="23">
        <v>277</v>
      </c>
      <c r="B281" s="23" t="s">
        <v>473</v>
      </c>
      <c r="C281" s="23">
        <v>140</v>
      </c>
      <c r="D281" s="23">
        <v>162</v>
      </c>
      <c r="E281" s="23" t="s">
        <v>3</v>
      </c>
      <c r="F281" s="23" t="s">
        <v>705</v>
      </c>
      <c r="G281" s="36">
        <v>4.9899999999999996E-3</v>
      </c>
      <c r="H281" s="36">
        <v>2.2000000000000001E-4</v>
      </c>
      <c r="I281" s="35">
        <v>0.36962379143365498</v>
      </c>
      <c r="J281" s="23">
        <v>2000</v>
      </c>
      <c r="K281" s="23">
        <v>500</v>
      </c>
      <c r="L281" s="23" t="s">
        <v>1076</v>
      </c>
      <c r="M281" s="23" t="s">
        <v>1076</v>
      </c>
      <c r="N281" s="23">
        <v>3</v>
      </c>
      <c r="O281" s="23">
        <v>142</v>
      </c>
      <c r="P281" s="36">
        <v>0.12211999999999998</v>
      </c>
      <c r="Q281" s="23">
        <v>45</v>
      </c>
    </row>
    <row r="282" spans="1:17">
      <c r="A282" s="23">
        <v>278</v>
      </c>
      <c r="B282" s="23" t="s">
        <v>474</v>
      </c>
      <c r="C282" s="23">
        <v>141</v>
      </c>
      <c r="D282" s="23">
        <v>162</v>
      </c>
      <c r="E282" s="23" t="s">
        <v>4</v>
      </c>
      <c r="F282" s="23" t="s">
        <v>705</v>
      </c>
      <c r="G282" s="36">
        <v>4.4900000000000001E-3</v>
      </c>
      <c r="H282" s="36">
        <v>2.0000000000000001E-4</v>
      </c>
      <c r="I282" s="35">
        <v>0.65889722461393296</v>
      </c>
      <c r="J282" s="23">
        <v>2000</v>
      </c>
      <c r="K282" s="23">
        <v>500</v>
      </c>
      <c r="L282" s="23" t="s">
        <v>1076</v>
      </c>
      <c r="M282" s="23" t="s">
        <v>1076</v>
      </c>
      <c r="N282" s="23">
        <v>3</v>
      </c>
      <c r="O282" s="23">
        <v>186</v>
      </c>
      <c r="P282" s="36">
        <v>0.15995999999999999</v>
      </c>
      <c r="Q282" s="23">
        <v>45</v>
      </c>
    </row>
    <row r="283" spans="1:17">
      <c r="A283" s="23">
        <v>279</v>
      </c>
      <c r="B283" s="23" t="s">
        <v>475</v>
      </c>
      <c r="C283" s="23">
        <v>141</v>
      </c>
      <c r="D283" s="23">
        <v>162</v>
      </c>
      <c r="E283" s="23" t="s">
        <v>4</v>
      </c>
      <c r="F283" s="23" t="s">
        <v>705</v>
      </c>
      <c r="G283" s="36">
        <v>4.4900000000000001E-3</v>
      </c>
      <c r="H283" s="36">
        <v>2.0000000000000001E-4</v>
      </c>
      <c r="I283" s="35">
        <v>0.65889722461393296</v>
      </c>
      <c r="J283" s="23">
        <v>2000</v>
      </c>
      <c r="K283" s="23">
        <v>500</v>
      </c>
      <c r="L283" s="23" t="s">
        <v>1076</v>
      </c>
      <c r="M283" s="23" t="s">
        <v>1076</v>
      </c>
      <c r="N283" s="23">
        <v>3</v>
      </c>
      <c r="O283" s="23">
        <v>186</v>
      </c>
      <c r="P283" s="36">
        <v>0.15995999999999999</v>
      </c>
      <c r="Q283" s="23">
        <v>45</v>
      </c>
    </row>
    <row r="284" spans="1:17">
      <c r="A284" s="23">
        <v>280</v>
      </c>
      <c r="B284" s="23" t="s">
        <v>476</v>
      </c>
      <c r="C284" s="23">
        <v>142</v>
      </c>
      <c r="D284" s="23">
        <v>143</v>
      </c>
      <c r="E284" s="23" t="s">
        <v>5</v>
      </c>
      <c r="F284" s="23" t="s">
        <v>124</v>
      </c>
      <c r="G284" s="36">
        <v>1.92E-3</v>
      </c>
      <c r="H284" s="36">
        <v>9.0000000000000006E-5</v>
      </c>
      <c r="I284" s="35">
        <v>1.0935416611959199</v>
      </c>
      <c r="J284" s="23">
        <v>4000</v>
      </c>
      <c r="K284" s="23">
        <v>750</v>
      </c>
      <c r="L284" s="23" t="s">
        <v>1076</v>
      </c>
      <c r="M284" s="23" t="s">
        <v>1076</v>
      </c>
      <c r="N284" s="23">
        <v>3</v>
      </c>
      <c r="O284" s="23">
        <v>262</v>
      </c>
      <c r="P284" s="36">
        <v>8.3840000000000012E-2</v>
      </c>
      <c r="Q284" s="23">
        <v>23</v>
      </c>
    </row>
    <row r="285" spans="1:17">
      <c r="A285" s="23">
        <v>281</v>
      </c>
      <c r="B285" s="23" t="s">
        <v>477</v>
      </c>
      <c r="C285" s="23">
        <v>142</v>
      </c>
      <c r="D285" s="23">
        <v>143</v>
      </c>
      <c r="E285" s="23" t="s">
        <v>5</v>
      </c>
      <c r="F285" s="23" t="s">
        <v>124</v>
      </c>
      <c r="G285" s="36">
        <v>1.92E-3</v>
      </c>
      <c r="H285" s="36">
        <v>9.0000000000000006E-5</v>
      </c>
      <c r="I285" s="35">
        <v>1.0935416611959199</v>
      </c>
      <c r="J285" s="23">
        <v>4000</v>
      </c>
      <c r="K285" s="23">
        <v>750</v>
      </c>
      <c r="L285" s="23" t="s">
        <v>1076</v>
      </c>
      <c r="M285" s="23" t="s">
        <v>1076</v>
      </c>
      <c r="N285" s="23">
        <v>3</v>
      </c>
      <c r="O285" s="23">
        <v>262</v>
      </c>
      <c r="P285" s="36">
        <v>8.3840000000000012E-2</v>
      </c>
      <c r="Q285" s="23">
        <v>23</v>
      </c>
    </row>
    <row r="286" spans="1:17">
      <c r="A286" s="23">
        <v>282</v>
      </c>
      <c r="B286" s="23" t="s">
        <v>478</v>
      </c>
      <c r="C286" s="23">
        <v>142</v>
      </c>
      <c r="D286" s="23">
        <v>143</v>
      </c>
      <c r="E286" s="23" t="s">
        <v>5</v>
      </c>
      <c r="F286" s="23" t="s">
        <v>124</v>
      </c>
      <c r="G286" s="36">
        <v>1.92E-3</v>
      </c>
      <c r="H286" s="36">
        <v>9.0000000000000006E-5</v>
      </c>
      <c r="I286" s="35">
        <v>1.0935416611959199</v>
      </c>
      <c r="J286" s="23">
        <v>4000</v>
      </c>
      <c r="K286" s="23">
        <v>750</v>
      </c>
      <c r="L286" s="23" t="s">
        <v>1076</v>
      </c>
      <c r="M286" s="23" t="s">
        <v>1076</v>
      </c>
      <c r="N286" s="23">
        <v>3</v>
      </c>
      <c r="O286" s="23">
        <v>262</v>
      </c>
      <c r="P286" s="36">
        <v>8.3840000000000012E-2</v>
      </c>
      <c r="Q286" s="23">
        <v>23</v>
      </c>
    </row>
    <row r="287" spans="1:17">
      <c r="A287" s="23">
        <v>283</v>
      </c>
      <c r="B287" s="23" t="s">
        <v>479</v>
      </c>
      <c r="C287" s="23">
        <v>143</v>
      </c>
      <c r="D287" s="23">
        <v>147</v>
      </c>
      <c r="E287" s="23" t="s">
        <v>124</v>
      </c>
      <c r="F287" s="23" t="s">
        <v>128</v>
      </c>
      <c r="G287" s="36">
        <v>3.9899999999999996E-3</v>
      </c>
      <c r="H287" s="36">
        <v>1.6000000000000001E-4</v>
      </c>
      <c r="I287" s="35">
        <v>0.12609799553711601</v>
      </c>
      <c r="J287" s="23">
        <v>4000</v>
      </c>
      <c r="K287" s="23">
        <v>750</v>
      </c>
      <c r="L287" s="23" t="s">
        <v>1076</v>
      </c>
      <c r="M287" s="23" t="s">
        <v>1076</v>
      </c>
      <c r="N287" s="23">
        <v>3</v>
      </c>
      <c r="O287" s="23">
        <v>125</v>
      </c>
      <c r="P287" s="36">
        <v>0.04</v>
      </c>
      <c r="Q287" s="23">
        <v>23</v>
      </c>
    </row>
    <row r="288" spans="1:17">
      <c r="A288" s="23">
        <v>284</v>
      </c>
      <c r="B288" s="23" t="s">
        <v>480</v>
      </c>
      <c r="C288" s="23">
        <v>143</v>
      </c>
      <c r="D288" s="23">
        <v>147</v>
      </c>
      <c r="E288" s="23" t="s">
        <v>124</v>
      </c>
      <c r="F288" s="23" t="s">
        <v>128</v>
      </c>
      <c r="G288" s="36">
        <v>3.9899999999999996E-3</v>
      </c>
      <c r="H288" s="36">
        <v>1.6000000000000001E-4</v>
      </c>
      <c r="I288" s="35">
        <v>0.12609799553711601</v>
      </c>
      <c r="J288" s="23">
        <v>4000</v>
      </c>
      <c r="K288" s="23">
        <v>750</v>
      </c>
      <c r="L288" s="23" t="s">
        <v>1076</v>
      </c>
      <c r="M288" s="23" t="s">
        <v>1076</v>
      </c>
      <c r="N288" s="23">
        <v>3</v>
      </c>
      <c r="O288" s="23">
        <v>125</v>
      </c>
      <c r="P288" s="36">
        <v>0.04</v>
      </c>
      <c r="Q288" s="23">
        <v>23</v>
      </c>
    </row>
    <row r="289" spans="1:17">
      <c r="A289" s="23">
        <v>285</v>
      </c>
      <c r="B289" s="23" t="s">
        <v>481</v>
      </c>
      <c r="C289" s="23">
        <v>144</v>
      </c>
      <c r="D289" s="23">
        <v>163</v>
      </c>
      <c r="E289" s="23" t="s">
        <v>125</v>
      </c>
      <c r="F289" s="23" t="s">
        <v>706</v>
      </c>
      <c r="G289" s="36">
        <v>2.4499999999999999E-3</v>
      </c>
      <c r="H289" s="36">
        <v>2.1000000000000001E-4</v>
      </c>
      <c r="I289" s="35">
        <v>0.97902916714590704</v>
      </c>
      <c r="J289" s="23">
        <v>700</v>
      </c>
      <c r="K289" s="23">
        <v>330</v>
      </c>
      <c r="L289" s="23" t="s">
        <v>1076</v>
      </c>
      <c r="M289" s="23" t="s">
        <v>1076</v>
      </c>
      <c r="N289" s="23">
        <v>2</v>
      </c>
      <c r="O289" s="23">
        <v>131</v>
      </c>
      <c r="P289" s="36">
        <v>9.3009999999999995E-2</v>
      </c>
      <c r="Q289" s="23">
        <v>2</v>
      </c>
    </row>
    <row r="290" spans="1:17">
      <c r="A290" s="23">
        <v>286</v>
      </c>
      <c r="B290" s="23" t="s">
        <v>482</v>
      </c>
      <c r="C290" s="23">
        <v>144</v>
      </c>
      <c r="D290" s="23">
        <v>163</v>
      </c>
      <c r="E290" s="23" t="s">
        <v>125</v>
      </c>
      <c r="F290" s="23" t="s">
        <v>706</v>
      </c>
      <c r="G290" s="36">
        <v>2.4499999999999999E-3</v>
      </c>
      <c r="H290" s="36">
        <v>2.1000000000000001E-4</v>
      </c>
      <c r="I290" s="35">
        <v>0.97902916714590704</v>
      </c>
      <c r="J290" s="23">
        <v>700</v>
      </c>
      <c r="K290" s="23">
        <v>330</v>
      </c>
      <c r="L290" s="23" t="s">
        <v>1076</v>
      </c>
      <c r="M290" s="23" t="s">
        <v>1076</v>
      </c>
      <c r="N290" s="23">
        <v>2</v>
      </c>
      <c r="O290" s="23">
        <v>131</v>
      </c>
      <c r="P290" s="36">
        <v>9.3009999999999995E-2</v>
      </c>
      <c r="Q290" s="23">
        <v>2</v>
      </c>
    </row>
    <row r="291" spans="1:17">
      <c r="A291" s="23">
        <v>287</v>
      </c>
      <c r="B291" s="23" t="s">
        <v>483</v>
      </c>
      <c r="C291" s="23">
        <v>144</v>
      </c>
      <c r="D291" s="23">
        <v>163</v>
      </c>
      <c r="E291" s="23" t="s">
        <v>125</v>
      </c>
      <c r="F291" s="23" t="s">
        <v>706</v>
      </c>
      <c r="G291" s="36">
        <v>2.4499999999999999E-3</v>
      </c>
      <c r="H291" s="36">
        <v>2.1000000000000001E-4</v>
      </c>
      <c r="I291" s="35">
        <v>0.97902916714590704</v>
      </c>
      <c r="J291" s="23">
        <v>700</v>
      </c>
      <c r="K291" s="23">
        <v>330</v>
      </c>
      <c r="L291" s="23" t="s">
        <v>1076</v>
      </c>
      <c r="M291" s="23" t="s">
        <v>1076</v>
      </c>
      <c r="N291" s="23">
        <v>2</v>
      </c>
      <c r="O291" s="23">
        <v>131</v>
      </c>
      <c r="P291" s="36">
        <v>9.3009999999999995E-2</v>
      </c>
      <c r="Q291" s="23">
        <v>2</v>
      </c>
    </row>
    <row r="292" spans="1:17">
      <c r="A292" s="23">
        <v>288</v>
      </c>
      <c r="B292" s="23" t="s">
        <v>484</v>
      </c>
      <c r="C292" s="23">
        <v>145</v>
      </c>
      <c r="D292" s="23">
        <v>147</v>
      </c>
      <c r="E292" s="23" t="s">
        <v>126</v>
      </c>
      <c r="F292" s="23" t="s">
        <v>128</v>
      </c>
      <c r="G292" s="36">
        <v>8.3000000000000001E-4</v>
      </c>
      <c r="H292" s="36">
        <v>4.0000000000000003E-5</v>
      </c>
      <c r="I292" s="35">
        <v>0.57284000337012597</v>
      </c>
      <c r="J292" s="23">
        <v>4000</v>
      </c>
      <c r="K292" s="23">
        <v>750</v>
      </c>
      <c r="L292" s="23" t="s">
        <v>1076</v>
      </c>
      <c r="M292" s="23" t="s">
        <v>1076</v>
      </c>
      <c r="N292" s="23">
        <v>3</v>
      </c>
      <c r="O292" s="23">
        <v>220</v>
      </c>
      <c r="P292" s="36">
        <v>7.0400000000000004E-2</v>
      </c>
      <c r="Q292" s="23">
        <v>23</v>
      </c>
    </row>
    <row r="293" spans="1:17">
      <c r="A293" s="23">
        <v>289</v>
      </c>
      <c r="B293" s="23" t="s">
        <v>485</v>
      </c>
      <c r="C293" s="23">
        <v>145</v>
      </c>
      <c r="D293" s="23">
        <v>147</v>
      </c>
      <c r="E293" s="23" t="s">
        <v>126</v>
      </c>
      <c r="F293" s="23" t="s">
        <v>128</v>
      </c>
      <c r="G293" s="36">
        <v>8.3000000000000001E-4</v>
      </c>
      <c r="H293" s="36">
        <v>4.0000000000000003E-5</v>
      </c>
      <c r="I293" s="35">
        <v>0.57284000337012597</v>
      </c>
      <c r="J293" s="23">
        <v>4000</v>
      </c>
      <c r="K293" s="23">
        <v>750</v>
      </c>
      <c r="L293" s="23" t="s">
        <v>1076</v>
      </c>
      <c r="M293" s="23" t="s">
        <v>1076</v>
      </c>
      <c r="N293" s="23">
        <v>3</v>
      </c>
      <c r="O293" s="23">
        <v>220</v>
      </c>
      <c r="P293" s="36">
        <v>7.0400000000000004E-2</v>
      </c>
      <c r="Q293" s="23">
        <v>23</v>
      </c>
    </row>
    <row r="294" spans="1:17">
      <c r="A294" s="23">
        <v>290</v>
      </c>
      <c r="B294" s="23" t="s">
        <v>486</v>
      </c>
      <c r="C294" s="23">
        <v>146</v>
      </c>
      <c r="D294" s="23">
        <v>147</v>
      </c>
      <c r="E294" s="23" t="s">
        <v>127</v>
      </c>
      <c r="F294" s="23" t="s">
        <v>128</v>
      </c>
      <c r="G294" s="36">
        <v>8.3000000000000001E-4</v>
      </c>
      <c r="H294" s="36">
        <v>4.0000000000000003E-5</v>
      </c>
      <c r="I294" s="35">
        <v>0.57284000337012597</v>
      </c>
      <c r="J294" s="23">
        <v>4000</v>
      </c>
      <c r="K294" s="23">
        <v>750</v>
      </c>
      <c r="L294" s="23" t="s">
        <v>1076</v>
      </c>
      <c r="M294" s="23" t="s">
        <v>1076</v>
      </c>
      <c r="N294" s="23">
        <v>3</v>
      </c>
      <c r="O294" s="23">
        <v>346</v>
      </c>
      <c r="P294" s="36">
        <v>0.11072</v>
      </c>
      <c r="Q294" s="23">
        <v>23</v>
      </c>
    </row>
    <row r="295" spans="1:17">
      <c r="A295" s="23">
        <v>291</v>
      </c>
      <c r="B295" s="23" t="s">
        <v>487</v>
      </c>
      <c r="C295" s="23">
        <v>146</v>
      </c>
      <c r="D295" s="23">
        <v>147</v>
      </c>
      <c r="E295" s="23" t="s">
        <v>127</v>
      </c>
      <c r="F295" s="23" t="s">
        <v>128</v>
      </c>
      <c r="G295" s="36">
        <v>8.3000000000000001E-4</v>
      </c>
      <c r="H295" s="36">
        <v>4.0000000000000003E-5</v>
      </c>
      <c r="I295" s="35">
        <v>0.57284000337012597</v>
      </c>
      <c r="J295" s="23">
        <v>4000</v>
      </c>
      <c r="K295" s="23">
        <v>750</v>
      </c>
      <c r="L295" s="23" t="s">
        <v>1076</v>
      </c>
      <c r="M295" s="23" t="s">
        <v>1076</v>
      </c>
      <c r="N295" s="23">
        <v>3</v>
      </c>
      <c r="O295" s="23">
        <v>346</v>
      </c>
      <c r="P295" s="36">
        <v>0.11072</v>
      </c>
      <c r="Q295" s="23">
        <v>23</v>
      </c>
    </row>
    <row r="296" spans="1:17">
      <c r="A296" s="23">
        <v>292</v>
      </c>
      <c r="B296" s="23" t="s">
        <v>488</v>
      </c>
      <c r="C296" s="23">
        <v>147</v>
      </c>
      <c r="D296" s="23">
        <v>154</v>
      </c>
      <c r="E296" s="23" t="s">
        <v>128</v>
      </c>
      <c r="F296" s="23" t="s">
        <v>135</v>
      </c>
      <c r="G296" s="36">
        <v>2.5600000000000002E-3</v>
      </c>
      <c r="H296" s="36">
        <v>1.2E-4</v>
      </c>
      <c r="I296" s="35">
        <v>0.78254278952166001</v>
      </c>
      <c r="J296" s="23">
        <v>4000</v>
      </c>
      <c r="K296" s="23">
        <v>750</v>
      </c>
      <c r="L296" s="23" t="s">
        <v>1076</v>
      </c>
      <c r="M296" s="23" t="s">
        <v>1076</v>
      </c>
      <c r="N296" s="23">
        <v>3</v>
      </c>
      <c r="O296" s="23">
        <v>233</v>
      </c>
      <c r="P296" s="36">
        <v>7.4560000000000001E-2</v>
      </c>
      <c r="Q296" s="23">
        <v>23</v>
      </c>
    </row>
    <row r="297" spans="1:17">
      <c r="A297" s="23">
        <v>293</v>
      </c>
      <c r="B297" s="23" t="s">
        <v>489</v>
      </c>
      <c r="C297" s="23">
        <v>147</v>
      </c>
      <c r="D297" s="23">
        <v>154</v>
      </c>
      <c r="E297" s="23" t="s">
        <v>128</v>
      </c>
      <c r="F297" s="23" t="s">
        <v>135</v>
      </c>
      <c r="G297" s="36">
        <v>2.5600000000000002E-3</v>
      </c>
      <c r="H297" s="36">
        <v>1.2E-4</v>
      </c>
      <c r="I297" s="35">
        <v>0.78254278952166001</v>
      </c>
      <c r="J297" s="23">
        <v>4000</v>
      </c>
      <c r="K297" s="23">
        <v>750</v>
      </c>
      <c r="L297" s="23" t="s">
        <v>1076</v>
      </c>
      <c r="M297" s="23" t="s">
        <v>1076</v>
      </c>
      <c r="N297" s="23">
        <v>3</v>
      </c>
      <c r="O297" s="23">
        <v>233</v>
      </c>
      <c r="P297" s="36">
        <v>7.4560000000000001E-2</v>
      </c>
      <c r="Q297" s="23">
        <v>23</v>
      </c>
    </row>
    <row r="298" spans="1:17">
      <c r="A298" s="23">
        <v>294</v>
      </c>
      <c r="B298" s="23" t="s">
        <v>490</v>
      </c>
      <c r="C298" s="23">
        <v>148</v>
      </c>
      <c r="D298" s="23">
        <v>154</v>
      </c>
      <c r="E298" s="23" t="s">
        <v>129</v>
      </c>
      <c r="F298" s="23" t="s">
        <v>135</v>
      </c>
      <c r="G298" s="36">
        <v>2.9999999999999997E-4</v>
      </c>
      <c r="H298" s="36">
        <v>1.0000000000000001E-5</v>
      </c>
      <c r="I298" s="35">
        <v>0.49254004913198102</v>
      </c>
      <c r="J298" s="23">
        <v>4000</v>
      </c>
      <c r="K298" s="23">
        <v>750</v>
      </c>
      <c r="L298" s="23" t="s">
        <v>1076</v>
      </c>
      <c r="M298" s="23" t="s">
        <v>1076</v>
      </c>
      <c r="N298" s="23">
        <v>3</v>
      </c>
      <c r="O298" s="23">
        <v>324</v>
      </c>
      <c r="P298" s="36">
        <v>0.10368000000000001</v>
      </c>
      <c r="Q298" s="23">
        <v>23</v>
      </c>
    </row>
    <row r="299" spans="1:17">
      <c r="A299" s="23">
        <v>295</v>
      </c>
      <c r="B299" s="23" t="s">
        <v>491</v>
      </c>
      <c r="C299" s="23">
        <v>148</v>
      </c>
      <c r="D299" s="23">
        <v>149</v>
      </c>
      <c r="E299" s="23" t="s">
        <v>129</v>
      </c>
      <c r="F299" s="23" t="s">
        <v>130</v>
      </c>
      <c r="G299" s="36">
        <v>7.6999999999999996E-4</v>
      </c>
      <c r="H299" s="36">
        <v>4.0000000000000003E-5</v>
      </c>
      <c r="I299" s="35">
        <v>0.71066118737350903</v>
      </c>
      <c r="J299" s="23">
        <v>4000</v>
      </c>
      <c r="K299" s="23">
        <v>750</v>
      </c>
      <c r="L299" s="23" t="s">
        <v>1076</v>
      </c>
      <c r="M299" s="23" t="s">
        <v>1076</v>
      </c>
      <c r="N299" s="23">
        <v>3</v>
      </c>
      <c r="O299" s="23">
        <v>308</v>
      </c>
      <c r="P299" s="36">
        <v>9.8560000000000009E-2</v>
      </c>
      <c r="Q299" s="23">
        <v>23</v>
      </c>
    </row>
    <row r="300" spans="1:17">
      <c r="A300" s="23">
        <v>296</v>
      </c>
      <c r="B300" s="23" t="s">
        <v>492</v>
      </c>
      <c r="C300" s="23">
        <v>149</v>
      </c>
      <c r="D300" s="23">
        <v>154</v>
      </c>
      <c r="E300" s="23" t="s">
        <v>130</v>
      </c>
      <c r="F300" s="23" t="s">
        <v>135</v>
      </c>
      <c r="G300" s="36">
        <v>9.7999999999999997E-4</v>
      </c>
      <c r="H300" s="36">
        <v>5.0000000000000002E-5</v>
      </c>
      <c r="I300" s="35">
        <v>0.22192443841837001</v>
      </c>
      <c r="J300" s="23">
        <v>4000</v>
      </c>
      <c r="K300" s="23">
        <v>750</v>
      </c>
      <c r="L300" s="23" t="s">
        <v>1076</v>
      </c>
      <c r="M300" s="23" t="s">
        <v>1076</v>
      </c>
      <c r="N300" s="23">
        <v>3</v>
      </c>
      <c r="O300" s="23">
        <v>316</v>
      </c>
      <c r="P300" s="36">
        <v>0.10112</v>
      </c>
      <c r="Q300" s="23">
        <v>23</v>
      </c>
    </row>
    <row r="301" spans="1:17">
      <c r="A301" s="23">
        <v>297</v>
      </c>
      <c r="B301" s="23" t="s">
        <v>493</v>
      </c>
      <c r="C301" s="23">
        <v>150</v>
      </c>
      <c r="D301" s="23">
        <v>154</v>
      </c>
      <c r="E301" s="23" t="s">
        <v>131</v>
      </c>
      <c r="F301" s="23" t="s">
        <v>135</v>
      </c>
      <c r="G301" s="36">
        <v>2.0899999999999998E-3</v>
      </c>
      <c r="H301" s="36">
        <v>1E-4</v>
      </c>
      <c r="I301" s="35">
        <v>0.160537079275616</v>
      </c>
      <c r="J301" s="23">
        <v>4000</v>
      </c>
      <c r="K301" s="23">
        <v>750</v>
      </c>
      <c r="L301" s="23" t="s">
        <v>1076</v>
      </c>
      <c r="M301" s="23" t="s">
        <v>1076</v>
      </c>
      <c r="N301" s="23">
        <v>3</v>
      </c>
      <c r="O301" s="23">
        <v>284</v>
      </c>
      <c r="P301" s="36">
        <v>9.0880000000000002E-2</v>
      </c>
      <c r="Q301" s="23">
        <v>23</v>
      </c>
    </row>
    <row r="302" spans="1:17">
      <c r="A302" s="23">
        <v>298</v>
      </c>
      <c r="B302" s="23" t="s">
        <v>494</v>
      </c>
      <c r="C302" s="23">
        <v>150</v>
      </c>
      <c r="D302" s="23">
        <v>151</v>
      </c>
      <c r="E302" s="23" t="s">
        <v>131</v>
      </c>
      <c r="F302" s="23" t="s">
        <v>132</v>
      </c>
      <c r="G302" s="36">
        <v>8.4999999999999995E-4</v>
      </c>
      <c r="H302" s="36">
        <v>4.0000000000000003E-5</v>
      </c>
      <c r="I302" s="35">
        <v>1.12875348517479</v>
      </c>
      <c r="J302" s="23">
        <v>4000</v>
      </c>
      <c r="K302" s="23">
        <v>750</v>
      </c>
      <c r="L302" s="23" t="s">
        <v>1076</v>
      </c>
      <c r="M302" s="23" t="s">
        <v>1076</v>
      </c>
      <c r="N302" s="23">
        <v>3</v>
      </c>
      <c r="O302" s="23">
        <v>128</v>
      </c>
      <c r="P302" s="36">
        <v>4.0960000000000003E-2</v>
      </c>
      <c r="Q302" s="23">
        <v>23</v>
      </c>
    </row>
    <row r="303" spans="1:17">
      <c r="A303" s="23">
        <v>299</v>
      </c>
      <c r="B303" s="23" t="s">
        <v>495</v>
      </c>
      <c r="C303" s="23">
        <v>151</v>
      </c>
      <c r="D303" s="23">
        <v>154</v>
      </c>
      <c r="E303" s="23" t="s">
        <v>132</v>
      </c>
      <c r="F303" s="23" t="s">
        <v>135</v>
      </c>
      <c r="G303" s="36">
        <v>2E-3</v>
      </c>
      <c r="H303" s="36">
        <v>1E-4</v>
      </c>
      <c r="I303" s="35">
        <v>0.39906491320364901</v>
      </c>
      <c r="J303" s="23">
        <v>4000</v>
      </c>
      <c r="K303" s="23">
        <v>750</v>
      </c>
      <c r="L303" s="23" t="s">
        <v>1076</v>
      </c>
      <c r="M303" s="23" t="s">
        <v>1076</v>
      </c>
      <c r="N303" s="23">
        <v>3</v>
      </c>
      <c r="O303" s="23">
        <v>225</v>
      </c>
      <c r="P303" s="36">
        <v>7.2000000000000008E-2</v>
      </c>
      <c r="Q303" s="23">
        <v>23</v>
      </c>
    </row>
    <row r="304" spans="1:17">
      <c r="A304" s="23">
        <v>300</v>
      </c>
      <c r="B304" s="23" t="s">
        <v>496</v>
      </c>
      <c r="C304" s="23">
        <v>152</v>
      </c>
      <c r="D304" s="23">
        <v>154</v>
      </c>
      <c r="E304" s="23" t="s">
        <v>133</v>
      </c>
      <c r="F304" s="23" t="s">
        <v>135</v>
      </c>
      <c r="G304" s="36">
        <v>1.5299999999999999E-3</v>
      </c>
      <c r="H304" s="36">
        <v>6.9999999999999994E-5</v>
      </c>
      <c r="I304" s="35">
        <v>0.72472301375257597</v>
      </c>
      <c r="J304" s="23">
        <v>4000</v>
      </c>
      <c r="K304" s="23">
        <v>750</v>
      </c>
      <c r="L304" s="23" t="s">
        <v>1076</v>
      </c>
      <c r="M304" s="23" t="s">
        <v>1076</v>
      </c>
      <c r="N304" s="23">
        <v>3</v>
      </c>
      <c r="O304" s="23">
        <v>140</v>
      </c>
      <c r="P304" s="36">
        <v>4.48E-2</v>
      </c>
      <c r="Q304" s="23">
        <v>23</v>
      </c>
    </row>
    <row r="305" spans="1:17">
      <c r="A305" s="23">
        <v>301</v>
      </c>
      <c r="B305" s="23" t="s">
        <v>497</v>
      </c>
      <c r="C305" s="23">
        <v>152</v>
      </c>
      <c r="D305" s="23">
        <v>153</v>
      </c>
      <c r="E305" s="23" t="s">
        <v>133</v>
      </c>
      <c r="F305" s="23" t="s">
        <v>134</v>
      </c>
      <c r="G305" s="36">
        <v>1.1900000000000001E-3</v>
      </c>
      <c r="H305" s="36">
        <v>6.0000000000000002E-5</v>
      </c>
      <c r="I305" s="35">
        <v>1.11026908256182</v>
      </c>
      <c r="J305" s="23">
        <v>4000</v>
      </c>
      <c r="K305" s="23">
        <v>750</v>
      </c>
      <c r="L305" s="23" t="s">
        <v>1076</v>
      </c>
      <c r="M305" s="23" t="s">
        <v>1076</v>
      </c>
      <c r="N305" s="23">
        <v>3</v>
      </c>
      <c r="O305" s="23">
        <v>305</v>
      </c>
      <c r="P305" s="36">
        <v>9.7599999999999992E-2</v>
      </c>
      <c r="Q305" s="23">
        <v>23</v>
      </c>
    </row>
    <row r="306" spans="1:17">
      <c r="A306" s="23">
        <v>302</v>
      </c>
      <c r="B306" s="23" t="s">
        <v>498</v>
      </c>
      <c r="C306" s="23">
        <v>153</v>
      </c>
      <c r="D306" s="23">
        <v>154</v>
      </c>
      <c r="E306" s="23" t="s">
        <v>134</v>
      </c>
      <c r="F306" s="23" t="s">
        <v>135</v>
      </c>
      <c r="G306" s="36">
        <v>2.6800000000000001E-3</v>
      </c>
      <c r="H306" s="36">
        <v>1.2999999999999999E-4</v>
      </c>
      <c r="I306" s="35">
        <v>0.295067176579007</v>
      </c>
      <c r="J306" s="23">
        <v>4000</v>
      </c>
      <c r="K306" s="23">
        <v>750</v>
      </c>
      <c r="L306" s="23" t="s">
        <v>1076</v>
      </c>
      <c r="M306" s="23" t="s">
        <v>1076</v>
      </c>
      <c r="N306" s="23">
        <v>3</v>
      </c>
      <c r="O306" s="23">
        <v>329</v>
      </c>
      <c r="P306" s="36">
        <v>0.10528</v>
      </c>
      <c r="Q306" s="23">
        <v>23</v>
      </c>
    </row>
    <row r="307" spans="1:17">
      <c r="A307" s="23">
        <v>303</v>
      </c>
      <c r="B307" s="23" t="s">
        <v>499</v>
      </c>
      <c r="C307" s="23">
        <v>154</v>
      </c>
      <c r="D307" s="23">
        <v>155</v>
      </c>
      <c r="E307" s="23" t="s">
        <v>135</v>
      </c>
      <c r="F307" s="23" t="s">
        <v>136</v>
      </c>
      <c r="G307" s="36">
        <v>8.9499999999999996E-3</v>
      </c>
      <c r="H307" s="36">
        <v>4.2000000000000002E-4</v>
      </c>
      <c r="I307" s="35">
        <v>0.30269180677587798</v>
      </c>
      <c r="J307" s="23">
        <v>4000</v>
      </c>
      <c r="K307" s="23">
        <v>750</v>
      </c>
      <c r="L307" s="23" t="s">
        <v>1076</v>
      </c>
      <c r="M307" s="23" t="s">
        <v>1076</v>
      </c>
      <c r="N307" s="23">
        <v>3</v>
      </c>
      <c r="O307" s="23">
        <v>141</v>
      </c>
      <c r="P307" s="36">
        <v>4.512E-2</v>
      </c>
      <c r="Q307" s="23">
        <v>23</v>
      </c>
    </row>
    <row r="308" spans="1:17">
      <c r="A308" s="23">
        <v>304</v>
      </c>
      <c r="B308" s="23" t="s">
        <v>500</v>
      </c>
      <c r="C308" s="23">
        <v>154</v>
      </c>
      <c r="D308" s="23">
        <v>155</v>
      </c>
      <c r="E308" s="23" t="s">
        <v>135</v>
      </c>
      <c r="F308" s="23" t="s">
        <v>136</v>
      </c>
      <c r="G308" s="36">
        <v>8.9499999999999996E-3</v>
      </c>
      <c r="H308" s="36">
        <v>4.2000000000000002E-4</v>
      </c>
      <c r="I308" s="35">
        <v>0.30269180677587798</v>
      </c>
      <c r="J308" s="23">
        <v>4000</v>
      </c>
      <c r="K308" s="23">
        <v>750</v>
      </c>
      <c r="L308" s="23" t="s">
        <v>1076</v>
      </c>
      <c r="M308" s="23" t="s">
        <v>1076</v>
      </c>
      <c r="N308" s="23">
        <v>3</v>
      </c>
      <c r="O308" s="23">
        <v>141</v>
      </c>
      <c r="P308" s="36">
        <v>4.512E-2</v>
      </c>
      <c r="Q308" s="23">
        <v>23</v>
      </c>
    </row>
    <row r="309" spans="1:17">
      <c r="A309" s="23">
        <v>305</v>
      </c>
      <c r="B309" s="23" t="s">
        <v>501</v>
      </c>
      <c r="C309" s="23">
        <v>154</v>
      </c>
      <c r="D309" s="23">
        <v>156</v>
      </c>
      <c r="E309" s="23" t="s">
        <v>135</v>
      </c>
      <c r="F309" s="23" t="s">
        <v>137</v>
      </c>
      <c r="G309" s="36">
        <v>2.9399999999999999E-3</v>
      </c>
      <c r="H309" s="36">
        <v>1.3999999999999999E-4</v>
      </c>
      <c r="I309" s="35">
        <v>1.0795427906089801</v>
      </c>
      <c r="J309" s="23">
        <v>4000</v>
      </c>
      <c r="K309" s="23">
        <v>750</v>
      </c>
      <c r="L309" s="23" t="s">
        <v>1076</v>
      </c>
      <c r="M309" s="23" t="s">
        <v>1076</v>
      </c>
      <c r="N309" s="23">
        <v>3</v>
      </c>
      <c r="O309" s="23">
        <v>195</v>
      </c>
      <c r="P309" s="36">
        <v>6.2399999999999997E-2</v>
      </c>
      <c r="Q309" s="23">
        <v>23</v>
      </c>
    </row>
    <row r="310" spans="1:17">
      <c r="A310" s="23">
        <v>306</v>
      </c>
      <c r="B310" s="23" t="s">
        <v>502</v>
      </c>
      <c r="C310" s="23">
        <v>154</v>
      </c>
      <c r="D310" s="23">
        <v>156</v>
      </c>
      <c r="E310" s="23" t="s">
        <v>135</v>
      </c>
      <c r="F310" s="23" t="s">
        <v>137</v>
      </c>
      <c r="G310" s="36">
        <v>2.9399999999999999E-3</v>
      </c>
      <c r="H310" s="36">
        <v>1.3999999999999999E-4</v>
      </c>
      <c r="I310" s="35">
        <v>1.0795427906089801</v>
      </c>
      <c r="J310" s="23">
        <v>4000</v>
      </c>
      <c r="K310" s="23">
        <v>750</v>
      </c>
      <c r="L310" s="23" t="s">
        <v>1076</v>
      </c>
      <c r="M310" s="23" t="s">
        <v>1076</v>
      </c>
      <c r="N310" s="23">
        <v>3</v>
      </c>
      <c r="O310" s="23">
        <v>195</v>
      </c>
      <c r="P310" s="36">
        <v>6.2399999999999997E-2</v>
      </c>
      <c r="Q310" s="23">
        <v>23</v>
      </c>
    </row>
    <row r="311" spans="1:17">
      <c r="A311" s="23">
        <v>307</v>
      </c>
      <c r="B311" s="23" t="s">
        <v>503</v>
      </c>
      <c r="C311" s="23">
        <v>156</v>
      </c>
      <c r="D311" s="23">
        <v>159</v>
      </c>
      <c r="E311" s="23" t="s">
        <v>137</v>
      </c>
      <c r="F311" s="23" t="s">
        <v>140</v>
      </c>
      <c r="G311" s="36">
        <v>1.6999999999999999E-3</v>
      </c>
      <c r="H311" s="36">
        <v>8.0000000000000007E-5</v>
      </c>
      <c r="I311" s="35">
        <v>0.386877543399962</v>
      </c>
      <c r="J311" s="23">
        <v>4000</v>
      </c>
      <c r="K311" s="23">
        <v>750</v>
      </c>
      <c r="L311" s="23" t="s">
        <v>1076</v>
      </c>
      <c r="M311" s="23" t="s">
        <v>1076</v>
      </c>
      <c r="N311" s="23">
        <v>3</v>
      </c>
      <c r="O311" s="23">
        <v>166</v>
      </c>
      <c r="P311" s="36">
        <v>5.3120000000000001E-2</v>
      </c>
      <c r="Q311" s="23">
        <v>23</v>
      </c>
    </row>
    <row r="312" spans="1:17">
      <c r="A312" s="23">
        <v>308</v>
      </c>
      <c r="B312" s="23" t="s">
        <v>504</v>
      </c>
      <c r="C312" s="23">
        <v>156</v>
      </c>
      <c r="D312" s="23">
        <v>159</v>
      </c>
      <c r="E312" s="23" t="s">
        <v>137</v>
      </c>
      <c r="F312" s="23" t="s">
        <v>140</v>
      </c>
      <c r="G312" s="36">
        <v>1.6999999999999999E-3</v>
      </c>
      <c r="H312" s="36">
        <v>8.0000000000000007E-5</v>
      </c>
      <c r="I312" s="35">
        <v>0.386877543399962</v>
      </c>
      <c r="J312" s="23">
        <v>4000</v>
      </c>
      <c r="K312" s="23">
        <v>750</v>
      </c>
      <c r="L312" s="23" t="s">
        <v>1076</v>
      </c>
      <c r="M312" s="23" t="s">
        <v>1076</v>
      </c>
      <c r="N312" s="23">
        <v>3</v>
      </c>
      <c r="O312" s="23">
        <v>166</v>
      </c>
      <c r="P312" s="36">
        <v>5.3120000000000001E-2</v>
      </c>
      <c r="Q312" s="23">
        <v>23</v>
      </c>
    </row>
    <row r="313" spans="1:17">
      <c r="A313" s="23">
        <v>309</v>
      </c>
      <c r="B313" s="23" t="s">
        <v>505</v>
      </c>
      <c r="C313" s="23">
        <v>157</v>
      </c>
      <c r="D313" s="23">
        <v>159</v>
      </c>
      <c r="E313" s="23" t="s">
        <v>138</v>
      </c>
      <c r="F313" s="23" t="s">
        <v>140</v>
      </c>
      <c r="G313" s="36">
        <v>4.2999999999999999E-4</v>
      </c>
      <c r="H313" s="36">
        <v>2.0000000000000002E-5</v>
      </c>
      <c r="I313" s="35">
        <v>0.51696428488062396</v>
      </c>
      <c r="J313" s="23">
        <v>4000</v>
      </c>
      <c r="K313" s="23">
        <v>750</v>
      </c>
      <c r="L313" s="23" t="s">
        <v>1076</v>
      </c>
      <c r="M313" s="23" t="s">
        <v>1076</v>
      </c>
      <c r="N313" s="23">
        <v>3</v>
      </c>
      <c r="O313" s="23">
        <v>282</v>
      </c>
      <c r="P313" s="36">
        <v>9.0240000000000001E-2</v>
      </c>
      <c r="Q313" s="23">
        <v>23</v>
      </c>
    </row>
    <row r="314" spans="1:17">
      <c r="A314" s="23">
        <v>310</v>
      </c>
      <c r="B314" s="23" t="s">
        <v>506</v>
      </c>
      <c r="C314" s="23">
        <v>157</v>
      </c>
      <c r="D314" s="23">
        <v>159</v>
      </c>
      <c r="E314" s="23" t="s">
        <v>138</v>
      </c>
      <c r="F314" s="23" t="s">
        <v>140</v>
      </c>
      <c r="G314" s="36">
        <v>4.2999999999999999E-4</v>
      </c>
      <c r="H314" s="36">
        <v>2.0000000000000002E-5</v>
      </c>
      <c r="I314" s="35">
        <v>0.51696428488062396</v>
      </c>
      <c r="J314" s="23">
        <v>4000</v>
      </c>
      <c r="K314" s="23">
        <v>750</v>
      </c>
      <c r="L314" s="23" t="s">
        <v>1076</v>
      </c>
      <c r="M314" s="23" t="s">
        <v>1076</v>
      </c>
      <c r="N314" s="23">
        <v>3</v>
      </c>
      <c r="O314" s="23">
        <v>282</v>
      </c>
      <c r="P314" s="36">
        <v>9.0240000000000001E-2</v>
      </c>
      <c r="Q314" s="23">
        <v>23</v>
      </c>
    </row>
    <row r="315" spans="1:17">
      <c r="A315" s="23">
        <v>311</v>
      </c>
      <c r="B315" s="23" t="s">
        <v>507</v>
      </c>
      <c r="C315" s="23">
        <v>158</v>
      </c>
      <c r="D315" s="23">
        <v>159</v>
      </c>
      <c r="E315" s="23" t="s">
        <v>139</v>
      </c>
      <c r="F315" s="23" t="s">
        <v>140</v>
      </c>
      <c r="G315" s="36">
        <v>1.5299999999999999E-3</v>
      </c>
      <c r="H315" s="36">
        <v>6.9999999999999994E-5</v>
      </c>
      <c r="I315" s="35">
        <v>0.237670442395156</v>
      </c>
      <c r="J315" s="23">
        <v>4000</v>
      </c>
      <c r="K315" s="23">
        <v>750</v>
      </c>
      <c r="L315" s="23" t="s">
        <v>1076</v>
      </c>
      <c r="M315" s="23" t="s">
        <v>1076</v>
      </c>
      <c r="N315" s="23">
        <v>3</v>
      </c>
      <c r="O315" s="23">
        <v>274</v>
      </c>
      <c r="P315" s="36">
        <v>8.7680000000000008E-2</v>
      </c>
      <c r="Q315" s="23">
        <v>23</v>
      </c>
    </row>
    <row r="316" spans="1:17">
      <c r="A316" s="23">
        <v>312</v>
      </c>
      <c r="B316" s="23" t="s">
        <v>508</v>
      </c>
      <c r="C316" s="23">
        <v>158</v>
      </c>
      <c r="D316" s="23">
        <v>159</v>
      </c>
      <c r="E316" s="23" t="s">
        <v>139</v>
      </c>
      <c r="F316" s="23" t="s">
        <v>140</v>
      </c>
      <c r="G316" s="36">
        <v>1.5299999999999999E-3</v>
      </c>
      <c r="H316" s="36">
        <v>6.9999999999999994E-5</v>
      </c>
      <c r="I316" s="35">
        <v>0.237670442395156</v>
      </c>
      <c r="J316" s="23">
        <v>4000</v>
      </c>
      <c r="K316" s="23">
        <v>750</v>
      </c>
      <c r="L316" s="23" t="s">
        <v>1076</v>
      </c>
      <c r="M316" s="23" t="s">
        <v>1076</v>
      </c>
      <c r="N316" s="23">
        <v>3</v>
      </c>
      <c r="O316" s="23">
        <v>274</v>
      </c>
      <c r="P316" s="36">
        <v>8.7680000000000008E-2</v>
      </c>
      <c r="Q316" s="23">
        <v>23</v>
      </c>
    </row>
    <row r="317" spans="1:17">
      <c r="A317" s="23">
        <v>313</v>
      </c>
      <c r="B317" s="23" t="s">
        <v>509</v>
      </c>
      <c r="C317" s="23">
        <v>159</v>
      </c>
      <c r="D317" s="23">
        <v>161</v>
      </c>
      <c r="E317" s="23" t="s">
        <v>140</v>
      </c>
      <c r="F317" s="23" t="s">
        <v>142</v>
      </c>
      <c r="G317" s="36">
        <v>1.6999999999999999E-3</v>
      </c>
      <c r="H317" s="36">
        <v>8.0000000000000007E-5</v>
      </c>
      <c r="I317" s="35">
        <v>0.196088825573241</v>
      </c>
      <c r="J317" s="23">
        <v>4000</v>
      </c>
      <c r="K317" s="23">
        <v>750</v>
      </c>
      <c r="L317" s="23" t="s">
        <v>1076</v>
      </c>
      <c r="M317" s="23" t="s">
        <v>1076</v>
      </c>
      <c r="N317" s="23">
        <v>3</v>
      </c>
      <c r="O317" s="23">
        <v>142</v>
      </c>
      <c r="P317" s="36">
        <v>4.5440000000000001E-2</v>
      </c>
      <c r="Q317" s="23">
        <v>23</v>
      </c>
    </row>
    <row r="318" spans="1:17">
      <c r="A318" s="23">
        <v>314</v>
      </c>
      <c r="B318" s="23" t="s">
        <v>510</v>
      </c>
      <c r="C318" s="23">
        <v>159</v>
      </c>
      <c r="D318" s="23">
        <v>161</v>
      </c>
      <c r="E318" s="23" t="s">
        <v>140</v>
      </c>
      <c r="F318" s="23" t="s">
        <v>142</v>
      </c>
      <c r="G318" s="36">
        <v>1.6999999999999999E-3</v>
      </c>
      <c r="H318" s="36">
        <v>8.0000000000000007E-5</v>
      </c>
      <c r="I318" s="35">
        <v>0.196088825573241</v>
      </c>
      <c r="J318" s="23">
        <v>4000</v>
      </c>
      <c r="K318" s="23">
        <v>750</v>
      </c>
      <c r="L318" s="23" t="s">
        <v>1076</v>
      </c>
      <c r="M318" s="23" t="s">
        <v>1076</v>
      </c>
      <c r="N318" s="23">
        <v>3</v>
      </c>
      <c r="O318" s="23">
        <v>142</v>
      </c>
      <c r="P318" s="36">
        <v>4.5440000000000001E-2</v>
      </c>
      <c r="Q318" s="23">
        <v>23</v>
      </c>
    </row>
    <row r="319" spans="1:17">
      <c r="A319" s="23">
        <v>315</v>
      </c>
      <c r="B319" s="23" t="s">
        <v>511</v>
      </c>
      <c r="C319" s="23">
        <v>160</v>
      </c>
      <c r="D319" s="23">
        <v>161</v>
      </c>
      <c r="E319" s="23" t="s">
        <v>141</v>
      </c>
      <c r="F319" s="23" t="s">
        <v>142</v>
      </c>
      <c r="G319" s="36">
        <v>3.2000000000000003E-4</v>
      </c>
      <c r="H319" s="36">
        <v>2.0000000000000002E-5</v>
      </c>
      <c r="I319" s="35">
        <v>0.11152804690535199</v>
      </c>
      <c r="J319" s="23">
        <v>4000</v>
      </c>
      <c r="K319" s="23">
        <v>750</v>
      </c>
      <c r="L319" s="23" t="s">
        <v>1076</v>
      </c>
      <c r="M319" s="23" t="s">
        <v>1076</v>
      </c>
      <c r="N319" s="23">
        <v>3</v>
      </c>
      <c r="O319" s="23">
        <v>257</v>
      </c>
      <c r="P319" s="36">
        <v>8.2239999999999994E-2</v>
      </c>
      <c r="Q319" s="23">
        <v>23</v>
      </c>
    </row>
    <row r="320" spans="1:17">
      <c r="A320" s="23">
        <v>316</v>
      </c>
      <c r="B320" s="23" t="s">
        <v>512</v>
      </c>
      <c r="C320" s="23">
        <v>160</v>
      </c>
      <c r="D320" s="23">
        <v>161</v>
      </c>
      <c r="E320" s="23" t="s">
        <v>141</v>
      </c>
      <c r="F320" s="23" t="s">
        <v>142</v>
      </c>
      <c r="G320" s="36">
        <v>3.2000000000000003E-4</v>
      </c>
      <c r="H320" s="36">
        <v>2.0000000000000002E-5</v>
      </c>
      <c r="I320" s="35">
        <v>0.11152804690535199</v>
      </c>
      <c r="J320" s="23">
        <v>4000</v>
      </c>
      <c r="K320" s="23">
        <v>750</v>
      </c>
      <c r="L320" s="23" t="s">
        <v>1076</v>
      </c>
      <c r="M320" s="23" t="s">
        <v>1076</v>
      </c>
      <c r="N320" s="23">
        <v>3</v>
      </c>
      <c r="O320" s="23">
        <v>257</v>
      </c>
      <c r="P320" s="36">
        <v>8.2239999999999994E-2</v>
      </c>
      <c r="Q320" s="23">
        <v>23</v>
      </c>
    </row>
    <row r="321" spans="1:17">
      <c r="A321" s="23">
        <v>317</v>
      </c>
      <c r="B321" s="23" t="s">
        <v>513</v>
      </c>
      <c r="C321" s="23">
        <v>143</v>
      </c>
      <c r="D321" s="23">
        <v>161</v>
      </c>
      <c r="E321" s="23" t="s">
        <v>124</v>
      </c>
      <c r="F321" s="23" t="s">
        <v>142</v>
      </c>
      <c r="G321" s="36">
        <v>5.3200000000000001E-3</v>
      </c>
      <c r="H321" s="36">
        <v>2.1000000000000001E-4</v>
      </c>
      <c r="I321" s="35">
        <v>0.92921635092705002</v>
      </c>
      <c r="J321" s="23">
        <v>4000</v>
      </c>
      <c r="K321" s="23">
        <v>750</v>
      </c>
      <c r="L321" s="23" t="s">
        <v>1076</v>
      </c>
      <c r="M321" s="23" t="s">
        <v>1076</v>
      </c>
      <c r="N321" s="23">
        <v>3</v>
      </c>
      <c r="O321" s="23">
        <v>310</v>
      </c>
      <c r="P321" s="36">
        <v>9.920000000000001E-2</v>
      </c>
      <c r="Q321" s="23">
        <v>23</v>
      </c>
    </row>
    <row r="322" spans="1:17">
      <c r="A322" s="23">
        <v>318</v>
      </c>
      <c r="B322" s="23" t="s">
        <v>514</v>
      </c>
      <c r="C322" s="23">
        <v>143</v>
      </c>
      <c r="D322" s="23">
        <v>161</v>
      </c>
      <c r="E322" s="23" t="s">
        <v>124</v>
      </c>
      <c r="F322" s="23" t="s">
        <v>142</v>
      </c>
      <c r="G322" s="36">
        <v>5.3200000000000001E-3</v>
      </c>
      <c r="H322" s="36">
        <v>2.1000000000000001E-4</v>
      </c>
      <c r="I322" s="35">
        <v>0.92921635092705002</v>
      </c>
      <c r="J322" s="23">
        <v>4000</v>
      </c>
      <c r="K322" s="23">
        <v>750</v>
      </c>
      <c r="L322" s="23" t="s">
        <v>1076</v>
      </c>
      <c r="M322" s="23" t="s">
        <v>1076</v>
      </c>
      <c r="N322" s="23">
        <v>3</v>
      </c>
      <c r="O322" s="23">
        <v>310</v>
      </c>
      <c r="P322" s="36">
        <v>9.920000000000001E-2</v>
      </c>
      <c r="Q322" s="23">
        <v>23</v>
      </c>
    </row>
    <row r="323" spans="1:17">
      <c r="A323" s="23">
        <v>319</v>
      </c>
      <c r="B323" s="23" t="s">
        <v>515</v>
      </c>
      <c r="C323" s="23">
        <v>142</v>
      </c>
      <c r="D323" s="23">
        <v>162</v>
      </c>
      <c r="E323" s="23" t="s">
        <v>0</v>
      </c>
      <c r="F323" s="23" t="s">
        <v>707</v>
      </c>
      <c r="G323" s="36">
        <v>8.9999999999999993E-3</v>
      </c>
      <c r="H323" s="36">
        <v>0</v>
      </c>
      <c r="I323" s="35">
        <v>0</v>
      </c>
      <c r="J323" s="23">
        <v>2100</v>
      </c>
      <c r="K323" s="23" t="s">
        <v>1076</v>
      </c>
      <c r="L323" s="23">
        <v>788</v>
      </c>
      <c r="M323" s="23">
        <v>345</v>
      </c>
      <c r="N323" s="23">
        <v>3</v>
      </c>
      <c r="O323" s="23">
        <v>0</v>
      </c>
      <c r="P323" s="36">
        <v>2.1099999999999999E-3</v>
      </c>
      <c r="Q323" s="23">
        <v>77</v>
      </c>
    </row>
    <row r="324" spans="1:17">
      <c r="A324" s="23">
        <v>320</v>
      </c>
      <c r="B324" s="23" t="s">
        <v>516</v>
      </c>
      <c r="C324" s="23">
        <v>142</v>
      </c>
      <c r="D324" s="23">
        <v>162</v>
      </c>
      <c r="E324" s="23" t="s">
        <v>0</v>
      </c>
      <c r="F324" s="23" t="s">
        <v>707</v>
      </c>
      <c r="G324" s="36">
        <v>8.9999999999999993E-3</v>
      </c>
      <c r="H324" s="36">
        <v>0</v>
      </c>
      <c r="I324" s="35">
        <v>0</v>
      </c>
      <c r="J324" s="23">
        <v>2100</v>
      </c>
      <c r="K324" s="23" t="s">
        <v>1076</v>
      </c>
      <c r="L324" s="23">
        <v>788</v>
      </c>
      <c r="M324" s="23">
        <v>345</v>
      </c>
      <c r="N324" s="23">
        <v>3</v>
      </c>
      <c r="O324" s="23">
        <v>0</v>
      </c>
      <c r="P324" s="36">
        <v>2.1099999999999999E-3</v>
      </c>
      <c r="Q324" s="23">
        <v>77</v>
      </c>
    </row>
    <row r="325" spans="1:17">
      <c r="A325" s="23">
        <v>321</v>
      </c>
      <c r="B325" s="23" t="s">
        <v>517</v>
      </c>
      <c r="C325" s="23">
        <v>142</v>
      </c>
      <c r="D325" s="23">
        <v>162</v>
      </c>
      <c r="E325" s="23" t="s">
        <v>0</v>
      </c>
      <c r="F325" s="23" t="s">
        <v>707</v>
      </c>
      <c r="G325" s="36">
        <v>8.9999999999999993E-3</v>
      </c>
      <c r="H325" s="36">
        <v>0</v>
      </c>
      <c r="I325" s="35">
        <v>0</v>
      </c>
      <c r="J325" s="23">
        <v>2100</v>
      </c>
      <c r="K325" s="23" t="s">
        <v>1076</v>
      </c>
      <c r="L325" s="23">
        <v>788</v>
      </c>
      <c r="M325" s="23">
        <v>345</v>
      </c>
      <c r="N325" s="23">
        <v>3</v>
      </c>
      <c r="O325" s="23">
        <v>0</v>
      </c>
      <c r="P325" s="36">
        <v>2.1099999999999999E-3</v>
      </c>
      <c r="Q325" s="23">
        <v>77</v>
      </c>
    </row>
    <row r="326" spans="1:17">
      <c r="A326" s="23">
        <v>322</v>
      </c>
      <c r="B326" s="23" t="s">
        <v>518</v>
      </c>
      <c r="C326" s="23">
        <v>147</v>
      </c>
      <c r="D326" s="23">
        <v>163</v>
      </c>
      <c r="E326" s="23" t="s">
        <v>708</v>
      </c>
      <c r="F326" s="23" t="s">
        <v>709</v>
      </c>
      <c r="G326" s="36">
        <v>8.5299999999999994E-3</v>
      </c>
      <c r="H326" s="36">
        <v>3.0000000000000001E-5</v>
      </c>
      <c r="I326" s="35">
        <v>0</v>
      </c>
      <c r="J326" s="23">
        <v>2100</v>
      </c>
      <c r="K326" s="23" t="s">
        <v>1076</v>
      </c>
      <c r="L326" s="23">
        <v>788</v>
      </c>
      <c r="M326" s="23">
        <v>345</v>
      </c>
      <c r="N326" s="23">
        <v>2</v>
      </c>
      <c r="O326" s="23">
        <v>0</v>
      </c>
      <c r="P326" s="36">
        <v>2.1099999999999999E-3</v>
      </c>
      <c r="Q326" s="23">
        <v>77</v>
      </c>
    </row>
    <row r="327" spans="1:17">
      <c r="A327" s="23">
        <v>323</v>
      </c>
      <c r="B327" s="23" t="s">
        <v>519</v>
      </c>
      <c r="C327" s="23">
        <v>147</v>
      </c>
      <c r="D327" s="23">
        <v>163</v>
      </c>
      <c r="E327" s="23" t="s">
        <v>708</v>
      </c>
      <c r="F327" s="23" t="s">
        <v>710</v>
      </c>
      <c r="G327" s="36">
        <v>8.5299999999999994E-3</v>
      </c>
      <c r="H327" s="36">
        <v>3.0000000000000001E-5</v>
      </c>
      <c r="I327" s="35">
        <v>0</v>
      </c>
      <c r="J327" s="23">
        <v>2100</v>
      </c>
      <c r="K327" s="23" t="s">
        <v>1076</v>
      </c>
      <c r="L327" s="23">
        <v>788</v>
      </c>
      <c r="M327" s="23">
        <v>345</v>
      </c>
      <c r="N327" s="23">
        <v>2</v>
      </c>
      <c r="O327" s="23">
        <v>0</v>
      </c>
      <c r="P327" s="36">
        <v>2.1099999999999999E-3</v>
      </c>
      <c r="Q327" s="23">
        <v>77</v>
      </c>
    </row>
    <row r="328" spans="1:17">
      <c r="G328" s="36"/>
      <c r="H328" s="36"/>
      <c r="I328" s="35"/>
      <c r="P328" s="36"/>
    </row>
    <row r="329" spans="1:17">
      <c r="A329" s="23">
        <v>324</v>
      </c>
      <c r="B329" s="23" t="s">
        <v>923</v>
      </c>
      <c r="C329" s="23">
        <v>211</v>
      </c>
      <c r="D329" s="23">
        <v>165</v>
      </c>
      <c r="E329" s="23" t="s">
        <v>712</v>
      </c>
      <c r="F329" s="23" t="s">
        <v>144</v>
      </c>
      <c r="G329" s="36">
        <f>0.01112</f>
        <v>1.112E-2</v>
      </c>
      <c r="H329" s="36">
        <f>0.00109</f>
        <v>1.09E-3</v>
      </c>
      <c r="I329" s="35">
        <v>0.69782609244917904</v>
      </c>
      <c r="J329" s="23">
        <v>525</v>
      </c>
      <c r="K329" s="23">
        <v>220</v>
      </c>
      <c r="L329" s="23" t="s">
        <v>1076</v>
      </c>
      <c r="M329" s="23" t="s">
        <v>1076</v>
      </c>
      <c r="N329" s="23">
        <v>2</v>
      </c>
      <c r="O329" s="23">
        <v>81</v>
      </c>
      <c r="P329" s="36">
        <v>5.6700000000000007E-2</v>
      </c>
      <c r="Q329" s="23">
        <v>5</v>
      </c>
    </row>
    <row r="330" spans="1:17">
      <c r="A330" s="23">
        <v>325</v>
      </c>
      <c r="B330" s="23" t="s">
        <v>520</v>
      </c>
      <c r="C330" s="23">
        <v>212</v>
      </c>
      <c r="D330" s="23">
        <v>166</v>
      </c>
      <c r="E330" s="23" t="s">
        <v>711</v>
      </c>
      <c r="F330" s="23" t="s">
        <v>145</v>
      </c>
      <c r="G330" s="36">
        <v>5.1060000000000001E-2</v>
      </c>
      <c r="H330" s="36">
        <v>1.1999999999999999E-3</v>
      </c>
      <c r="I330" s="35">
        <v>0.16447151440538901</v>
      </c>
      <c r="J330" s="23">
        <v>200</v>
      </c>
      <c r="K330" s="23">
        <v>110</v>
      </c>
      <c r="L330" s="23" t="s">
        <v>1076</v>
      </c>
      <c r="M330" s="23" t="s">
        <v>1076</v>
      </c>
      <c r="N330" s="23">
        <v>2</v>
      </c>
      <c r="O330" s="23">
        <v>15</v>
      </c>
      <c r="P330" s="36">
        <v>1.0500000000000001E-2</v>
      </c>
      <c r="Q330" s="23">
        <v>5</v>
      </c>
    </row>
    <row r="331" spans="1:17">
      <c r="A331" s="23">
        <v>326</v>
      </c>
      <c r="B331" s="23" t="s">
        <v>924</v>
      </c>
      <c r="C331" s="23">
        <v>166</v>
      </c>
      <c r="D331" s="23">
        <v>167</v>
      </c>
      <c r="E331" s="23" t="s">
        <v>145</v>
      </c>
      <c r="F331" s="23" t="s">
        <v>146</v>
      </c>
      <c r="G331" s="36">
        <v>0.04</v>
      </c>
      <c r="H331" s="36">
        <v>4.0000000000000003E-5</v>
      </c>
      <c r="I331" s="35">
        <v>0.621103329921879</v>
      </c>
      <c r="J331" s="23">
        <v>200</v>
      </c>
      <c r="K331" s="23">
        <v>110</v>
      </c>
      <c r="L331" s="23" t="s">
        <v>1076</v>
      </c>
      <c r="M331" s="23" t="s">
        <v>1076</v>
      </c>
      <c r="N331" s="23">
        <v>2</v>
      </c>
      <c r="O331" s="23">
        <v>25</v>
      </c>
      <c r="P331" s="36">
        <v>1.7500000000000002E-2</v>
      </c>
      <c r="Q331" s="23">
        <v>5</v>
      </c>
    </row>
    <row r="332" spans="1:17">
      <c r="A332" s="23">
        <v>327</v>
      </c>
      <c r="B332" s="23" t="s">
        <v>521</v>
      </c>
      <c r="C332" s="23">
        <v>166</v>
      </c>
      <c r="D332" s="23">
        <v>167</v>
      </c>
      <c r="E332" s="23" t="s">
        <v>145</v>
      </c>
      <c r="F332" s="23" t="s">
        <v>146</v>
      </c>
      <c r="G332" s="36">
        <v>0.04</v>
      </c>
      <c r="H332" s="36">
        <v>4.0000000000000003E-5</v>
      </c>
      <c r="I332" s="35">
        <v>0.621103329921879</v>
      </c>
      <c r="J332" s="23">
        <v>200</v>
      </c>
      <c r="K332" s="23">
        <v>110</v>
      </c>
      <c r="L332" s="23" t="s">
        <v>1076</v>
      </c>
      <c r="M332" s="23" t="s">
        <v>1076</v>
      </c>
      <c r="N332" s="23">
        <v>2</v>
      </c>
      <c r="O332" s="23">
        <v>25</v>
      </c>
      <c r="P332" s="36">
        <v>1.7500000000000002E-2</v>
      </c>
      <c r="Q332" s="23">
        <v>5</v>
      </c>
    </row>
    <row r="333" spans="1:17">
      <c r="A333" s="23">
        <v>328</v>
      </c>
      <c r="B333" s="23" t="s">
        <v>848</v>
      </c>
      <c r="C333" s="23">
        <v>166</v>
      </c>
      <c r="D333" s="23">
        <v>167</v>
      </c>
      <c r="E333" s="23" t="s">
        <v>145</v>
      </c>
      <c r="F333" s="23" t="s">
        <v>146</v>
      </c>
      <c r="G333" s="36">
        <v>0.04</v>
      </c>
      <c r="H333" s="36">
        <v>4.0000000000000003E-5</v>
      </c>
      <c r="I333" s="35">
        <v>0.621103329921879</v>
      </c>
      <c r="J333" s="23">
        <v>200</v>
      </c>
      <c r="K333" s="23">
        <v>110</v>
      </c>
      <c r="L333" s="23" t="s">
        <v>1076</v>
      </c>
      <c r="M333" s="23" t="s">
        <v>1076</v>
      </c>
      <c r="N333" s="23">
        <v>2</v>
      </c>
      <c r="O333" s="23">
        <v>25</v>
      </c>
      <c r="P333" s="36">
        <v>1.7500000000000002E-2</v>
      </c>
      <c r="Q333" s="23">
        <v>5</v>
      </c>
    </row>
    <row r="334" spans="1:17">
      <c r="A334" s="23">
        <v>329</v>
      </c>
      <c r="B334" s="23" t="s">
        <v>522</v>
      </c>
      <c r="C334" s="23">
        <v>166</v>
      </c>
      <c r="D334" s="23">
        <v>167</v>
      </c>
      <c r="E334" s="23" t="s">
        <v>145</v>
      </c>
      <c r="F334" s="23" t="s">
        <v>146</v>
      </c>
      <c r="G334" s="36">
        <v>0.04</v>
      </c>
      <c r="H334" s="36">
        <v>4.0000000000000003E-5</v>
      </c>
      <c r="I334" s="35">
        <v>0.621103329921879</v>
      </c>
      <c r="J334" s="23">
        <v>200</v>
      </c>
      <c r="K334" s="23">
        <v>110</v>
      </c>
      <c r="L334" s="23" t="s">
        <v>1076</v>
      </c>
      <c r="M334" s="23" t="s">
        <v>1076</v>
      </c>
      <c r="N334" s="23">
        <v>2</v>
      </c>
      <c r="O334" s="23">
        <v>25</v>
      </c>
      <c r="P334" s="36">
        <v>1.7500000000000002E-2</v>
      </c>
      <c r="Q334" s="23">
        <v>5</v>
      </c>
    </row>
    <row r="335" spans="1:17">
      <c r="A335" s="23">
        <v>330</v>
      </c>
      <c r="B335" s="23" t="s">
        <v>523</v>
      </c>
      <c r="C335" s="23">
        <v>167</v>
      </c>
      <c r="D335" s="23">
        <v>168</v>
      </c>
      <c r="E335" s="23" t="s">
        <v>146</v>
      </c>
      <c r="F335" s="23" t="s">
        <v>147</v>
      </c>
      <c r="G335" s="36">
        <v>0.04</v>
      </c>
      <c r="H335" s="36">
        <v>4.0000000000000003E-5</v>
      </c>
      <c r="I335" s="35">
        <v>0.621103329921879</v>
      </c>
      <c r="J335" s="23">
        <v>200</v>
      </c>
      <c r="K335" s="23">
        <v>110</v>
      </c>
      <c r="L335" s="23" t="s">
        <v>1076</v>
      </c>
      <c r="M335" s="23" t="s">
        <v>1076</v>
      </c>
      <c r="N335" s="23">
        <v>2</v>
      </c>
      <c r="O335" s="23">
        <v>36</v>
      </c>
      <c r="P335" s="36">
        <v>2.52E-2</v>
      </c>
      <c r="Q335" s="23">
        <v>5</v>
      </c>
    </row>
    <row r="336" spans="1:17">
      <c r="A336" s="23">
        <v>331</v>
      </c>
      <c r="B336" s="23" t="s">
        <v>524</v>
      </c>
      <c r="C336" s="23">
        <v>167</v>
      </c>
      <c r="D336" s="23">
        <v>168</v>
      </c>
      <c r="E336" s="23" t="s">
        <v>146</v>
      </c>
      <c r="F336" s="23" t="s">
        <v>147</v>
      </c>
      <c r="G336" s="36">
        <v>0.04</v>
      </c>
      <c r="H336" s="36">
        <v>4.0000000000000003E-5</v>
      </c>
      <c r="I336" s="35">
        <v>0.621103329921879</v>
      </c>
      <c r="J336" s="23">
        <v>200</v>
      </c>
      <c r="K336" s="23">
        <v>110</v>
      </c>
      <c r="L336" s="23" t="s">
        <v>1076</v>
      </c>
      <c r="M336" s="23" t="s">
        <v>1076</v>
      </c>
      <c r="N336" s="23">
        <v>2</v>
      </c>
      <c r="O336" s="23">
        <v>36</v>
      </c>
      <c r="P336" s="36">
        <v>2.52E-2</v>
      </c>
      <c r="Q336" s="23">
        <v>5</v>
      </c>
    </row>
    <row r="337" spans="1:17">
      <c r="A337" s="23">
        <v>332</v>
      </c>
      <c r="B337" s="23" t="s">
        <v>525</v>
      </c>
      <c r="C337" s="23">
        <v>167</v>
      </c>
      <c r="D337" s="23">
        <v>168</v>
      </c>
      <c r="E337" s="23" t="s">
        <v>146</v>
      </c>
      <c r="F337" s="23" t="s">
        <v>147</v>
      </c>
      <c r="G337" s="36">
        <v>0.04</v>
      </c>
      <c r="H337" s="36">
        <v>4.0000000000000003E-5</v>
      </c>
      <c r="I337" s="35">
        <v>0.621103329921879</v>
      </c>
      <c r="J337" s="23">
        <v>200</v>
      </c>
      <c r="K337" s="23">
        <v>110</v>
      </c>
      <c r="L337" s="23" t="s">
        <v>1076</v>
      </c>
      <c r="M337" s="23" t="s">
        <v>1076</v>
      </c>
      <c r="N337" s="23">
        <v>2</v>
      </c>
      <c r="O337" s="23">
        <v>36</v>
      </c>
      <c r="P337" s="36">
        <v>2.52E-2</v>
      </c>
      <c r="Q337" s="23">
        <v>5</v>
      </c>
    </row>
    <row r="338" spans="1:17">
      <c r="A338" s="23">
        <v>333</v>
      </c>
      <c r="B338" s="23" t="s">
        <v>526</v>
      </c>
      <c r="C338" s="23">
        <v>167</v>
      </c>
      <c r="D338" s="23">
        <v>168</v>
      </c>
      <c r="E338" s="23" t="s">
        <v>146</v>
      </c>
      <c r="F338" s="23" t="s">
        <v>147</v>
      </c>
      <c r="G338" s="36">
        <v>0.04</v>
      </c>
      <c r="H338" s="36">
        <v>4.0000000000000003E-5</v>
      </c>
      <c r="I338" s="35">
        <v>0.621103329921879</v>
      </c>
      <c r="J338" s="23">
        <v>200</v>
      </c>
      <c r="K338" s="23">
        <v>110</v>
      </c>
      <c r="L338" s="23" t="s">
        <v>1076</v>
      </c>
      <c r="M338" s="23" t="s">
        <v>1076</v>
      </c>
      <c r="N338" s="23">
        <v>2</v>
      </c>
      <c r="O338" s="23">
        <v>36</v>
      </c>
      <c r="P338" s="36">
        <v>2.52E-2</v>
      </c>
      <c r="Q338" s="23">
        <v>5</v>
      </c>
    </row>
    <row r="339" spans="1:17">
      <c r="A339" s="23">
        <v>334</v>
      </c>
      <c r="B339" s="23" t="s">
        <v>527</v>
      </c>
      <c r="C339" s="23">
        <v>212</v>
      </c>
      <c r="D339" s="23">
        <v>168</v>
      </c>
      <c r="E339" s="23" t="s">
        <v>711</v>
      </c>
      <c r="F339" s="23" t="s">
        <v>147</v>
      </c>
      <c r="G339" s="36">
        <v>1.112E-2</v>
      </c>
      <c r="H339" s="36">
        <v>1.09E-3</v>
      </c>
      <c r="I339" s="35">
        <v>0.88394808291961202</v>
      </c>
      <c r="J339" s="23">
        <v>200</v>
      </c>
      <c r="K339" s="23">
        <v>110</v>
      </c>
      <c r="L339" s="23" t="s">
        <v>1076</v>
      </c>
      <c r="M339" s="23" t="s">
        <v>1076</v>
      </c>
      <c r="N339" s="23">
        <v>2</v>
      </c>
      <c r="O339" s="23">
        <v>30</v>
      </c>
      <c r="P339" s="36">
        <v>2.1000000000000001E-2</v>
      </c>
      <c r="Q339" s="23">
        <v>5</v>
      </c>
    </row>
    <row r="340" spans="1:17">
      <c r="A340" s="23">
        <v>335</v>
      </c>
      <c r="B340" s="23" t="s">
        <v>528</v>
      </c>
      <c r="C340" s="23">
        <v>211</v>
      </c>
      <c r="D340" s="23">
        <v>169</v>
      </c>
      <c r="E340" s="23" t="s">
        <v>712</v>
      </c>
      <c r="F340" s="23" t="s">
        <v>148</v>
      </c>
      <c r="G340" s="36">
        <v>2.9409999999999999E-2</v>
      </c>
      <c r="H340" s="36">
        <v>3.64E-3</v>
      </c>
      <c r="I340" s="35">
        <v>0.34877690331851402</v>
      </c>
      <c r="J340" s="23">
        <v>525</v>
      </c>
      <c r="K340" s="23">
        <v>220</v>
      </c>
      <c r="L340" s="23" t="s">
        <v>1076</v>
      </c>
      <c r="M340" s="23" t="s">
        <v>1076</v>
      </c>
      <c r="N340" s="23">
        <v>2</v>
      </c>
      <c r="O340" s="23">
        <v>126</v>
      </c>
      <c r="P340" s="36">
        <v>8.8200000000000014E-2</v>
      </c>
      <c r="Q340" s="23">
        <v>5</v>
      </c>
    </row>
    <row r="341" spans="1:17">
      <c r="A341" s="23">
        <v>336</v>
      </c>
      <c r="B341" s="23" t="s">
        <v>529</v>
      </c>
      <c r="C341" s="23">
        <v>211</v>
      </c>
      <c r="D341" s="23">
        <v>170</v>
      </c>
      <c r="E341" s="23" t="s">
        <v>712</v>
      </c>
      <c r="F341" s="23" t="s">
        <v>149</v>
      </c>
      <c r="G341" s="36">
        <v>2.2579999999999999E-2</v>
      </c>
      <c r="H341" s="36">
        <v>1.8400000000000001E-3</v>
      </c>
      <c r="I341" s="35">
        <v>1.1052125457000801</v>
      </c>
      <c r="J341" s="23">
        <v>525</v>
      </c>
      <c r="K341" s="23">
        <v>220</v>
      </c>
      <c r="L341" s="23" t="s">
        <v>1076</v>
      </c>
      <c r="M341" s="23" t="s">
        <v>1076</v>
      </c>
      <c r="N341" s="23">
        <v>2</v>
      </c>
      <c r="O341" s="23">
        <v>82</v>
      </c>
      <c r="P341" s="36">
        <v>5.74E-2</v>
      </c>
      <c r="Q341" s="23">
        <v>5</v>
      </c>
    </row>
    <row r="342" spans="1:17">
      <c r="A342" s="23">
        <v>337</v>
      </c>
      <c r="B342" s="23" t="s">
        <v>530</v>
      </c>
      <c r="C342" s="23">
        <v>164</v>
      </c>
      <c r="D342" s="23">
        <v>171</v>
      </c>
      <c r="E342" s="23" t="s">
        <v>143</v>
      </c>
      <c r="F342" s="23" t="s">
        <v>150</v>
      </c>
      <c r="G342" s="36">
        <v>2.8999999999999998E-3</v>
      </c>
      <c r="H342" s="36">
        <v>1.3999999999999999E-4</v>
      </c>
      <c r="I342" s="35">
        <v>0.751273037881659</v>
      </c>
      <c r="J342" s="23">
        <v>4000</v>
      </c>
      <c r="K342" s="23">
        <v>750</v>
      </c>
      <c r="L342" s="23" t="s">
        <v>1076</v>
      </c>
      <c r="M342" s="23" t="s">
        <v>1076</v>
      </c>
      <c r="N342" s="23">
        <v>3</v>
      </c>
      <c r="O342" s="23">
        <v>287</v>
      </c>
      <c r="P342" s="36">
        <v>9.1840000000000005E-2</v>
      </c>
      <c r="Q342" s="23">
        <v>23</v>
      </c>
    </row>
    <row r="343" spans="1:17">
      <c r="A343" s="23">
        <v>338</v>
      </c>
      <c r="B343" s="23" t="s">
        <v>531</v>
      </c>
      <c r="C343" s="23">
        <v>164</v>
      </c>
      <c r="D343" s="23">
        <v>171</v>
      </c>
      <c r="E343" s="23" t="s">
        <v>143</v>
      </c>
      <c r="F343" s="23" t="s">
        <v>150</v>
      </c>
      <c r="G343" s="36">
        <v>2.8999999999999998E-3</v>
      </c>
      <c r="H343" s="36">
        <v>1.3999999999999999E-4</v>
      </c>
      <c r="I343" s="35">
        <v>0.751273037881659</v>
      </c>
      <c r="J343" s="23">
        <v>4000</v>
      </c>
      <c r="K343" s="23">
        <v>750</v>
      </c>
      <c r="L343" s="23" t="s">
        <v>1076</v>
      </c>
      <c r="M343" s="23" t="s">
        <v>1076</v>
      </c>
      <c r="N343" s="23">
        <v>3</v>
      </c>
      <c r="O343" s="23">
        <v>287</v>
      </c>
      <c r="P343" s="36">
        <v>9.1840000000000005E-2</v>
      </c>
      <c r="Q343" s="23">
        <v>23</v>
      </c>
    </row>
    <row r="344" spans="1:17">
      <c r="A344" s="23">
        <v>339</v>
      </c>
      <c r="B344" s="23" t="s">
        <v>532</v>
      </c>
      <c r="C344" s="23">
        <v>213</v>
      </c>
      <c r="D344" s="23">
        <v>172</v>
      </c>
      <c r="E344" s="23" t="s">
        <v>713</v>
      </c>
      <c r="F344" s="23" t="s">
        <v>151</v>
      </c>
      <c r="G344" s="36">
        <v>3.6900000000000001E-3</v>
      </c>
      <c r="H344" s="36">
        <v>2.7E-4</v>
      </c>
      <c r="I344" s="35">
        <v>0.28123472673005201</v>
      </c>
      <c r="J344" s="23">
        <v>2000</v>
      </c>
      <c r="K344" s="23">
        <v>500</v>
      </c>
      <c r="L344" s="23" t="s">
        <v>1076</v>
      </c>
      <c r="M344" s="23" t="s">
        <v>1076</v>
      </c>
      <c r="N344" s="23">
        <v>3</v>
      </c>
      <c r="O344" s="23">
        <v>179</v>
      </c>
      <c r="P344" s="36">
        <v>0.15393999999999999</v>
      </c>
      <c r="Q344" s="23">
        <v>45</v>
      </c>
    </row>
    <row r="345" spans="1:17">
      <c r="A345" s="23">
        <v>340</v>
      </c>
      <c r="B345" s="23" t="s">
        <v>533</v>
      </c>
      <c r="C345" s="23">
        <v>213</v>
      </c>
      <c r="D345" s="23">
        <v>172</v>
      </c>
      <c r="E345" s="23" t="s">
        <v>713</v>
      </c>
      <c r="F345" s="23" t="s">
        <v>151</v>
      </c>
      <c r="G345" s="36">
        <v>3.6900000000000001E-3</v>
      </c>
      <c r="H345" s="36">
        <v>2.7E-4</v>
      </c>
      <c r="I345" s="35">
        <v>0.28123472673005201</v>
      </c>
      <c r="J345" s="23">
        <v>2000</v>
      </c>
      <c r="K345" s="23">
        <v>500</v>
      </c>
      <c r="L345" s="23" t="s">
        <v>1076</v>
      </c>
      <c r="M345" s="23" t="s">
        <v>1076</v>
      </c>
      <c r="N345" s="23">
        <v>3</v>
      </c>
      <c r="O345" s="23">
        <v>179</v>
      </c>
      <c r="P345" s="36">
        <v>0.15393999999999999</v>
      </c>
      <c r="Q345" s="23">
        <v>45</v>
      </c>
    </row>
    <row r="346" spans="1:17">
      <c r="A346" s="23">
        <v>341</v>
      </c>
      <c r="B346" s="23" t="s">
        <v>534</v>
      </c>
      <c r="C346" s="23">
        <v>213</v>
      </c>
      <c r="D346" s="23">
        <v>173</v>
      </c>
      <c r="E346" s="23" t="s">
        <v>713</v>
      </c>
      <c r="F346" s="23" t="s">
        <v>152</v>
      </c>
      <c r="G346" s="36">
        <v>4.3099999999999996E-3</v>
      </c>
      <c r="H346" s="36">
        <v>2.2000000000000001E-4</v>
      </c>
      <c r="I346" s="35">
        <v>0.368025312775768</v>
      </c>
      <c r="J346" s="23">
        <v>2000</v>
      </c>
      <c r="K346" s="23">
        <v>500</v>
      </c>
      <c r="L346" s="23" t="s">
        <v>1076</v>
      </c>
      <c r="M346" s="23" t="s">
        <v>1076</v>
      </c>
      <c r="N346" s="23">
        <v>3</v>
      </c>
      <c r="O346" s="23">
        <v>105</v>
      </c>
      <c r="P346" s="36">
        <v>9.0299999999999991E-2</v>
      </c>
      <c r="Q346" s="23">
        <v>45</v>
      </c>
    </row>
    <row r="347" spans="1:17">
      <c r="A347" s="23">
        <v>342</v>
      </c>
      <c r="B347" s="23" t="s">
        <v>535</v>
      </c>
      <c r="C347" s="23">
        <v>213</v>
      </c>
      <c r="D347" s="23">
        <v>173</v>
      </c>
      <c r="E347" s="23" t="s">
        <v>713</v>
      </c>
      <c r="F347" s="23" t="s">
        <v>152</v>
      </c>
      <c r="G347" s="36">
        <v>4.3099999999999996E-3</v>
      </c>
      <c r="H347" s="36">
        <v>2.2000000000000001E-4</v>
      </c>
      <c r="I347" s="35">
        <v>0.368025312775768</v>
      </c>
      <c r="J347" s="23">
        <v>2000</v>
      </c>
      <c r="K347" s="23">
        <v>500</v>
      </c>
      <c r="L347" s="23" t="s">
        <v>1076</v>
      </c>
      <c r="M347" s="23" t="s">
        <v>1076</v>
      </c>
      <c r="N347" s="23">
        <v>3</v>
      </c>
      <c r="O347" s="23">
        <v>105</v>
      </c>
      <c r="P347" s="36">
        <v>9.0299999999999991E-2</v>
      </c>
      <c r="Q347" s="23">
        <v>45</v>
      </c>
    </row>
    <row r="348" spans="1:17">
      <c r="A348" s="23">
        <v>343</v>
      </c>
      <c r="B348" s="23" t="s">
        <v>536</v>
      </c>
      <c r="C348" s="23">
        <v>213</v>
      </c>
      <c r="D348" s="23">
        <v>174</v>
      </c>
      <c r="E348" s="23" t="s">
        <v>713</v>
      </c>
      <c r="F348" s="23" t="s">
        <v>153</v>
      </c>
      <c r="G348" s="36">
        <v>3.4399999999999999E-3</v>
      </c>
      <c r="H348" s="36">
        <v>2.0000000000000001E-4</v>
      </c>
      <c r="I348" s="35">
        <v>1.05662040606768</v>
      </c>
      <c r="J348" s="23">
        <v>2000</v>
      </c>
      <c r="K348" s="23">
        <v>500</v>
      </c>
      <c r="L348" s="23" t="s">
        <v>1076</v>
      </c>
      <c r="M348" s="23" t="s">
        <v>1076</v>
      </c>
      <c r="N348" s="23">
        <v>3</v>
      </c>
      <c r="O348" s="23">
        <v>127</v>
      </c>
      <c r="P348" s="36">
        <v>0.10922</v>
      </c>
      <c r="Q348" s="23">
        <v>45</v>
      </c>
    </row>
    <row r="349" spans="1:17">
      <c r="A349" s="23">
        <v>344</v>
      </c>
      <c r="B349" s="23" t="s">
        <v>537</v>
      </c>
      <c r="C349" s="23">
        <v>174</v>
      </c>
      <c r="D349" s="23">
        <v>175</v>
      </c>
      <c r="E349" s="23" t="s">
        <v>153</v>
      </c>
      <c r="F349" s="23" t="s">
        <v>154</v>
      </c>
      <c r="G349" s="36">
        <v>1.8E-3</v>
      </c>
      <c r="H349" s="36">
        <v>1.2999999999999999E-4</v>
      </c>
      <c r="I349" s="35">
        <v>0.83461545558705097</v>
      </c>
      <c r="J349" s="23">
        <v>2000</v>
      </c>
      <c r="K349" s="23">
        <v>500</v>
      </c>
      <c r="L349" s="23" t="s">
        <v>1076</v>
      </c>
      <c r="M349" s="23" t="s">
        <v>1076</v>
      </c>
      <c r="N349" s="23">
        <v>3</v>
      </c>
      <c r="O349" s="23">
        <v>137</v>
      </c>
      <c r="P349" s="36">
        <v>0.11781999999999999</v>
      </c>
      <c r="Q349" s="23">
        <v>45</v>
      </c>
    </row>
    <row r="350" spans="1:17">
      <c r="A350" s="23">
        <v>345</v>
      </c>
      <c r="B350" s="23" t="s">
        <v>538</v>
      </c>
      <c r="C350" s="23">
        <v>213</v>
      </c>
      <c r="D350" s="23">
        <v>175</v>
      </c>
      <c r="E350" s="23" t="s">
        <v>713</v>
      </c>
      <c r="F350" s="23" t="s">
        <v>154</v>
      </c>
      <c r="G350" s="36">
        <v>4.4900000000000001E-3</v>
      </c>
      <c r="H350" s="36">
        <v>2.0000000000000001E-4</v>
      </c>
      <c r="I350" s="35">
        <v>0.86144147277455696</v>
      </c>
      <c r="J350" s="23">
        <v>2000</v>
      </c>
      <c r="K350" s="23">
        <v>500</v>
      </c>
      <c r="L350" s="23" t="s">
        <v>1076</v>
      </c>
      <c r="M350" s="23" t="s">
        <v>1076</v>
      </c>
      <c r="N350" s="23">
        <v>3</v>
      </c>
      <c r="O350" s="23">
        <v>198</v>
      </c>
      <c r="P350" s="36">
        <v>0.17027999999999999</v>
      </c>
      <c r="Q350" s="23">
        <v>45</v>
      </c>
    </row>
    <row r="351" spans="1:17">
      <c r="A351" s="23">
        <v>346</v>
      </c>
      <c r="B351" s="23" t="s">
        <v>539</v>
      </c>
      <c r="C351" s="23">
        <v>171</v>
      </c>
      <c r="D351" s="23">
        <v>176</v>
      </c>
      <c r="E351" s="23" t="s">
        <v>150</v>
      </c>
      <c r="F351" s="23" t="s">
        <v>155</v>
      </c>
      <c r="G351" s="36">
        <v>2.98E-3</v>
      </c>
      <c r="H351" s="36">
        <v>1.3999999999999999E-4</v>
      </c>
      <c r="I351" s="35">
        <v>0.34138038280037097</v>
      </c>
      <c r="J351" s="23">
        <v>4000</v>
      </c>
      <c r="K351" s="23">
        <v>750</v>
      </c>
      <c r="L351" s="23" t="s">
        <v>1076</v>
      </c>
      <c r="M351" s="23" t="s">
        <v>1076</v>
      </c>
      <c r="N351" s="23">
        <v>3</v>
      </c>
      <c r="O351" s="23">
        <v>248</v>
      </c>
      <c r="P351" s="36">
        <v>7.936E-2</v>
      </c>
      <c r="Q351" s="23">
        <v>23</v>
      </c>
    </row>
    <row r="352" spans="1:17">
      <c r="A352" s="23">
        <v>347</v>
      </c>
      <c r="B352" s="23" t="s">
        <v>540</v>
      </c>
      <c r="C352" s="23">
        <v>171</v>
      </c>
      <c r="D352" s="23">
        <v>176</v>
      </c>
      <c r="E352" s="23" t="s">
        <v>150</v>
      </c>
      <c r="F352" s="23" t="s">
        <v>155</v>
      </c>
      <c r="G352" s="36">
        <v>2.98E-3</v>
      </c>
      <c r="H352" s="36">
        <v>1.3999999999999999E-4</v>
      </c>
      <c r="I352" s="35">
        <v>0.34138038280037097</v>
      </c>
      <c r="J352" s="23">
        <v>4000</v>
      </c>
      <c r="K352" s="23">
        <v>750</v>
      </c>
      <c r="L352" s="23" t="s">
        <v>1076</v>
      </c>
      <c r="M352" s="23" t="s">
        <v>1076</v>
      </c>
      <c r="N352" s="23">
        <v>3</v>
      </c>
      <c r="O352" s="23">
        <v>248</v>
      </c>
      <c r="P352" s="36">
        <v>7.936E-2</v>
      </c>
      <c r="Q352" s="23">
        <v>23</v>
      </c>
    </row>
    <row r="353" spans="1:17">
      <c r="A353" s="23">
        <v>348</v>
      </c>
      <c r="B353" s="23" t="s">
        <v>541</v>
      </c>
      <c r="C353" s="23">
        <v>176</v>
      </c>
      <c r="D353" s="23">
        <v>177</v>
      </c>
      <c r="E353" s="23" t="s">
        <v>155</v>
      </c>
      <c r="F353" s="23" t="s">
        <v>156</v>
      </c>
      <c r="G353" s="36">
        <v>6.4400000000000004E-3</v>
      </c>
      <c r="H353" s="36">
        <v>3.6999999999999999E-4</v>
      </c>
      <c r="I353" s="35">
        <v>0.95115951025833601</v>
      </c>
      <c r="J353" s="23">
        <v>4000</v>
      </c>
      <c r="K353" s="23">
        <v>750</v>
      </c>
      <c r="L353" s="23" t="s">
        <v>1076</v>
      </c>
      <c r="M353" s="23" t="s">
        <v>1076</v>
      </c>
      <c r="N353" s="23">
        <v>3</v>
      </c>
      <c r="O353" s="23">
        <v>220</v>
      </c>
      <c r="P353" s="36">
        <v>7.0400000000000004E-2</v>
      </c>
      <c r="Q353" s="23">
        <v>23</v>
      </c>
    </row>
    <row r="354" spans="1:17">
      <c r="A354" s="23">
        <v>349</v>
      </c>
      <c r="B354" s="23" t="s">
        <v>542</v>
      </c>
      <c r="C354" s="23">
        <v>176</v>
      </c>
      <c r="D354" s="23">
        <v>177</v>
      </c>
      <c r="E354" s="23" t="s">
        <v>155</v>
      </c>
      <c r="F354" s="23" t="s">
        <v>156</v>
      </c>
      <c r="G354" s="36">
        <v>6.4400000000000004E-3</v>
      </c>
      <c r="H354" s="36">
        <v>3.6999999999999999E-4</v>
      </c>
      <c r="I354" s="35">
        <v>0.95115951025833601</v>
      </c>
      <c r="J354" s="23">
        <v>4000</v>
      </c>
      <c r="K354" s="23">
        <v>750</v>
      </c>
      <c r="L354" s="23" t="s">
        <v>1076</v>
      </c>
      <c r="M354" s="23" t="s">
        <v>1076</v>
      </c>
      <c r="N354" s="23">
        <v>3</v>
      </c>
      <c r="O354" s="23">
        <v>220</v>
      </c>
      <c r="P354" s="36">
        <v>7.0400000000000004E-2</v>
      </c>
      <c r="Q354" s="23">
        <v>23</v>
      </c>
    </row>
    <row r="355" spans="1:17">
      <c r="A355" s="23">
        <v>350</v>
      </c>
      <c r="B355" s="23" t="s">
        <v>543</v>
      </c>
      <c r="C355" s="23">
        <v>177</v>
      </c>
      <c r="D355" s="23">
        <v>178</v>
      </c>
      <c r="E355" s="23" t="s">
        <v>156</v>
      </c>
      <c r="F355" s="23" t="s">
        <v>567</v>
      </c>
      <c r="G355" s="36">
        <v>1.324E-2</v>
      </c>
      <c r="H355" s="36">
        <v>7.6000000000000004E-4</v>
      </c>
      <c r="I355" s="35">
        <v>1.13786123055973</v>
      </c>
      <c r="J355" s="23">
        <v>4000</v>
      </c>
      <c r="K355" s="23">
        <v>750</v>
      </c>
      <c r="L355" s="23" t="s">
        <v>1076</v>
      </c>
      <c r="M355" s="23" t="s">
        <v>1076</v>
      </c>
      <c r="N355" s="23">
        <v>3</v>
      </c>
      <c r="O355" s="23">
        <v>290</v>
      </c>
      <c r="P355" s="36">
        <v>9.2799999999999994E-2</v>
      </c>
      <c r="Q355" s="23">
        <v>23</v>
      </c>
    </row>
    <row r="356" spans="1:17">
      <c r="A356" s="23">
        <v>351</v>
      </c>
      <c r="B356" s="23" t="s">
        <v>544</v>
      </c>
      <c r="C356" s="23">
        <v>177</v>
      </c>
      <c r="D356" s="23">
        <v>178</v>
      </c>
      <c r="E356" s="23" t="s">
        <v>156</v>
      </c>
      <c r="F356" s="23" t="s">
        <v>568</v>
      </c>
      <c r="G356" s="36">
        <v>1.324E-2</v>
      </c>
      <c r="H356" s="36">
        <v>7.6000000000000004E-4</v>
      </c>
      <c r="I356" s="35">
        <v>1.13786123055973</v>
      </c>
      <c r="J356" s="23">
        <v>4000</v>
      </c>
      <c r="K356" s="23">
        <v>750</v>
      </c>
      <c r="L356" s="23" t="s">
        <v>1076</v>
      </c>
      <c r="M356" s="23" t="s">
        <v>1076</v>
      </c>
      <c r="N356" s="23">
        <v>3</v>
      </c>
      <c r="O356" s="23">
        <v>290</v>
      </c>
      <c r="P356" s="36">
        <v>9.2799999999999994E-2</v>
      </c>
      <c r="Q356" s="23">
        <v>23</v>
      </c>
    </row>
    <row r="357" spans="1:17">
      <c r="A357" s="23">
        <v>352</v>
      </c>
      <c r="B357" s="23" t="s">
        <v>545</v>
      </c>
      <c r="C357" s="23">
        <v>178</v>
      </c>
      <c r="D357" s="23">
        <v>179</v>
      </c>
      <c r="E357" s="23" t="s">
        <v>157</v>
      </c>
      <c r="F357" s="23" t="s">
        <v>158</v>
      </c>
      <c r="G357" s="36">
        <v>2.0300000000000001E-3</v>
      </c>
      <c r="H357" s="36">
        <v>1.2E-4</v>
      </c>
      <c r="I357" s="35">
        <v>0.43698808428014901</v>
      </c>
      <c r="J357" s="23">
        <v>4000</v>
      </c>
      <c r="K357" s="23">
        <v>750</v>
      </c>
      <c r="L357" s="23" t="s">
        <v>1076</v>
      </c>
      <c r="M357" s="23" t="s">
        <v>1076</v>
      </c>
      <c r="N357" s="23">
        <v>3</v>
      </c>
      <c r="O357" s="23">
        <v>208</v>
      </c>
      <c r="P357" s="36">
        <v>6.6560000000000008E-2</v>
      </c>
      <c r="Q357" s="23">
        <v>23</v>
      </c>
    </row>
    <row r="358" spans="1:17">
      <c r="A358" s="23">
        <v>353</v>
      </c>
      <c r="B358" s="23" t="s">
        <v>546</v>
      </c>
      <c r="C358" s="23">
        <v>178</v>
      </c>
      <c r="D358" s="23">
        <v>180</v>
      </c>
      <c r="E358" s="23" t="s">
        <v>157</v>
      </c>
      <c r="F358" s="23" t="s">
        <v>159</v>
      </c>
      <c r="G358" s="36">
        <v>2.0300000000000001E-3</v>
      </c>
      <c r="H358" s="36">
        <v>1.2E-4</v>
      </c>
      <c r="I358" s="35">
        <v>0.43698808428014901</v>
      </c>
      <c r="J358" s="23">
        <v>4000</v>
      </c>
      <c r="K358" s="23">
        <v>750</v>
      </c>
      <c r="L358" s="23" t="s">
        <v>1076</v>
      </c>
      <c r="M358" s="23" t="s">
        <v>1076</v>
      </c>
      <c r="N358" s="23">
        <v>3</v>
      </c>
      <c r="O358" s="23">
        <v>112</v>
      </c>
      <c r="P358" s="36">
        <v>3.5840000000000004E-2</v>
      </c>
      <c r="Q358" s="23">
        <v>23</v>
      </c>
    </row>
    <row r="359" spans="1:17">
      <c r="A359" s="23">
        <v>354</v>
      </c>
      <c r="B359" s="23" t="s">
        <v>547</v>
      </c>
      <c r="C359" s="23">
        <v>179</v>
      </c>
      <c r="D359" s="23">
        <v>180</v>
      </c>
      <c r="E359" s="23" t="s">
        <v>158</v>
      </c>
      <c r="F359" s="23" t="s">
        <v>159</v>
      </c>
      <c r="G359" s="36">
        <v>4.0000000000000002E-4</v>
      </c>
      <c r="H359" s="36">
        <v>2.0000000000000002E-5</v>
      </c>
      <c r="I359" s="35">
        <v>0.16345668489665399</v>
      </c>
      <c r="J359" s="23">
        <v>4000</v>
      </c>
      <c r="K359" s="23">
        <v>750</v>
      </c>
      <c r="L359" s="23" t="s">
        <v>1076</v>
      </c>
      <c r="M359" s="23" t="s">
        <v>1076</v>
      </c>
      <c r="N359" s="23">
        <v>3</v>
      </c>
      <c r="O359" s="23">
        <v>120</v>
      </c>
      <c r="P359" s="36">
        <v>3.8399999999999997E-2</v>
      </c>
      <c r="Q359" s="23">
        <v>23</v>
      </c>
    </row>
    <row r="360" spans="1:17">
      <c r="A360" s="23">
        <v>355</v>
      </c>
      <c r="B360" s="23" t="s">
        <v>548</v>
      </c>
      <c r="C360" s="23">
        <v>180</v>
      </c>
      <c r="D360" s="23">
        <v>181</v>
      </c>
      <c r="E360" s="23" t="s">
        <v>159</v>
      </c>
      <c r="F360" s="23" t="s">
        <v>160</v>
      </c>
      <c r="G360" s="36">
        <v>1E-4</v>
      </c>
      <c r="H360" s="36">
        <v>1.0000000000000001E-5</v>
      </c>
      <c r="I360" s="35">
        <v>0.86197231972313604</v>
      </c>
      <c r="J360" s="23">
        <v>4000</v>
      </c>
      <c r="K360" s="23">
        <v>750</v>
      </c>
      <c r="L360" s="23" t="s">
        <v>1076</v>
      </c>
      <c r="M360" s="23" t="s">
        <v>1076</v>
      </c>
      <c r="N360" s="23">
        <v>3</v>
      </c>
      <c r="O360" s="23">
        <v>296</v>
      </c>
      <c r="P360" s="36">
        <v>9.4719999999999999E-2</v>
      </c>
      <c r="Q360" s="23">
        <v>23</v>
      </c>
    </row>
    <row r="361" spans="1:17">
      <c r="A361" s="23">
        <v>356</v>
      </c>
      <c r="B361" s="23" t="s">
        <v>549</v>
      </c>
      <c r="C361" s="23">
        <v>178</v>
      </c>
      <c r="D361" s="23">
        <v>181</v>
      </c>
      <c r="E361" s="23" t="s">
        <v>157</v>
      </c>
      <c r="F361" s="23" t="s">
        <v>160</v>
      </c>
      <c r="G361" s="36">
        <v>2.1199999999999999E-3</v>
      </c>
      <c r="H361" s="36">
        <v>1.2E-4</v>
      </c>
      <c r="I361" s="35">
        <v>0.68438353599009205</v>
      </c>
      <c r="J361" s="23">
        <v>4000</v>
      </c>
      <c r="K361" s="23">
        <v>750</v>
      </c>
      <c r="L361" s="23" t="s">
        <v>1076</v>
      </c>
      <c r="M361" s="23" t="s">
        <v>1076</v>
      </c>
      <c r="N361" s="23">
        <v>3</v>
      </c>
      <c r="O361" s="23">
        <v>261</v>
      </c>
      <c r="P361" s="36">
        <v>8.3519999999999997E-2</v>
      </c>
      <c r="Q361" s="23">
        <v>23</v>
      </c>
    </row>
    <row r="362" spans="1:17">
      <c r="A362" s="23">
        <v>357</v>
      </c>
      <c r="B362" s="23" t="s">
        <v>550</v>
      </c>
      <c r="C362" s="23">
        <v>178</v>
      </c>
      <c r="D362" s="23">
        <v>182</v>
      </c>
      <c r="E362" s="23" t="s">
        <v>157</v>
      </c>
      <c r="F362" s="23" t="s">
        <v>161</v>
      </c>
      <c r="G362" s="36">
        <v>7.9399999999999991E-3</v>
      </c>
      <c r="H362" s="36">
        <v>4.6000000000000001E-4</v>
      </c>
      <c r="I362" s="35">
        <v>0.65582789760532001</v>
      </c>
      <c r="J362" s="23">
        <v>4000</v>
      </c>
      <c r="K362" s="23">
        <v>750</v>
      </c>
      <c r="L362" s="23" t="s">
        <v>1076</v>
      </c>
      <c r="M362" s="23" t="s">
        <v>1076</v>
      </c>
      <c r="N362" s="23">
        <v>3</v>
      </c>
      <c r="O362" s="23">
        <v>107</v>
      </c>
      <c r="P362" s="36">
        <v>3.424E-2</v>
      </c>
      <c r="Q362" s="23">
        <v>23</v>
      </c>
    </row>
    <row r="363" spans="1:17">
      <c r="A363" s="23">
        <v>358</v>
      </c>
      <c r="B363" s="23" t="s">
        <v>551</v>
      </c>
      <c r="C363" s="23">
        <v>178</v>
      </c>
      <c r="D363" s="23">
        <v>182</v>
      </c>
      <c r="E363" s="23" t="s">
        <v>157</v>
      </c>
      <c r="F363" s="23" t="s">
        <v>161</v>
      </c>
      <c r="G363" s="36">
        <v>7.9399999999999991E-3</v>
      </c>
      <c r="H363" s="36">
        <v>4.6000000000000001E-4</v>
      </c>
      <c r="I363" s="35">
        <v>0.65582789760532001</v>
      </c>
      <c r="J363" s="23">
        <v>4000</v>
      </c>
      <c r="K363" s="23">
        <v>750</v>
      </c>
      <c r="L363" s="23" t="s">
        <v>1076</v>
      </c>
      <c r="M363" s="23" t="s">
        <v>1076</v>
      </c>
      <c r="N363" s="23">
        <v>3</v>
      </c>
      <c r="O363" s="23">
        <v>107</v>
      </c>
      <c r="P363" s="36">
        <v>3.424E-2</v>
      </c>
      <c r="Q363" s="23">
        <v>23</v>
      </c>
    </row>
    <row r="364" spans="1:17">
      <c r="A364" s="23">
        <v>359</v>
      </c>
      <c r="B364" s="23" t="s">
        <v>552</v>
      </c>
      <c r="C364" s="23">
        <v>182</v>
      </c>
      <c r="D364" s="23">
        <v>183</v>
      </c>
      <c r="E364" s="23" t="s">
        <v>161</v>
      </c>
      <c r="F364" s="23" t="s">
        <v>162</v>
      </c>
      <c r="G364" s="36">
        <v>9.7000000000000005E-4</v>
      </c>
      <c r="H364" s="36">
        <v>6.0000000000000002E-5</v>
      </c>
      <c r="I364" s="35">
        <v>1.0016969857753899</v>
      </c>
      <c r="J364" s="23">
        <v>4000</v>
      </c>
      <c r="K364" s="23">
        <v>750</v>
      </c>
      <c r="L364" s="23" t="s">
        <v>1076</v>
      </c>
      <c r="M364" s="23" t="s">
        <v>1076</v>
      </c>
      <c r="N364" s="23">
        <v>3</v>
      </c>
      <c r="O364" s="23">
        <v>277</v>
      </c>
      <c r="P364" s="36">
        <v>8.8639999999999997E-2</v>
      </c>
      <c r="Q364" s="23">
        <v>23</v>
      </c>
    </row>
    <row r="365" spans="1:17">
      <c r="A365" s="23">
        <v>360</v>
      </c>
      <c r="B365" s="23" t="s">
        <v>553</v>
      </c>
      <c r="C365" s="23">
        <v>182</v>
      </c>
      <c r="D365" s="23">
        <v>183</v>
      </c>
      <c r="E365" s="23" t="s">
        <v>161</v>
      </c>
      <c r="F365" s="23" t="s">
        <v>162</v>
      </c>
      <c r="G365" s="36">
        <v>9.7000000000000005E-4</v>
      </c>
      <c r="H365" s="36">
        <v>6.0000000000000002E-5</v>
      </c>
      <c r="I365" s="35">
        <v>1.0016969857753899</v>
      </c>
      <c r="J365" s="23">
        <v>4000</v>
      </c>
      <c r="K365" s="23">
        <v>750</v>
      </c>
      <c r="L365" s="23" t="s">
        <v>1076</v>
      </c>
      <c r="M365" s="23" t="s">
        <v>1076</v>
      </c>
      <c r="N365" s="23">
        <v>3</v>
      </c>
      <c r="O365" s="23">
        <v>277</v>
      </c>
      <c r="P365" s="36">
        <v>8.8639999999999997E-2</v>
      </c>
      <c r="Q365" s="23">
        <v>23</v>
      </c>
    </row>
    <row r="366" spans="1:17">
      <c r="A366" s="23">
        <v>361</v>
      </c>
      <c r="B366" s="23" t="s">
        <v>554</v>
      </c>
      <c r="C366" s="23">
        <v>182</v>
      </c>
      <c r="D366" s="23">
        <v>184</v>
      </c>
      <c r="E366" s="23" t="s">
        <v>161</v>
      </c>
      <c r="F366" s="23" t="s">
        <v>163</v>
      </c>
      <c r="G366" s="36">
        <v>1E-4</v>
      </c>
      <c r="H366" s="36">
        <v>1.0000000000000001E-5</v>
      </c>
      <c r="I366" s="35">
        <v>0.43372470641254002</v>
      </c>
      <c r="J366" s="23">
        <v>4000</v>
      </c>
      <c r="K366" s="23">
        <v>750</v>
      </c>
      <c r="L366" s="23" t="s">
        <v>1076</v>
      </c>
      <c r="M366" s="23" t="s">
        <v>1076</v>
      </c>
      <c r="N366" s="23">
        <v>3</v>
      </c>
      <c r="O366" s="23">
        <v>152</v>
      </c>
      <c r="P366" s="36">
        <v>4.8640000000000003E-2</v>
      </c>
      <c r="Q366" s="23">
        <v>23</v>
      </c>
    </row>
    <row r="367" spans="1:17">
      <c r="A367" s="23">
        <v>362</v>
      </c>
      <c r="B367" s="23" t="s">
        <v>555</v>
      </c>
      <c r="C367" s="23">
        <v>182</v>
      </c>
      <c r="D367" s="23">
        <v>184</v>
      </c>
      <c r="E367" s="23" t="s">
        <v>161</v>
      </c>
      <c r="F367" s="23" t="s">
        <v>163</v>
      </c>
      <c r="G367" s="36">
        <v>1E-4</v>
      </c>
      <c r="H367" s="36">
        <v>1.0000000000000001E-5</v>
      </c>
      <c r="I367" s="35">
        <v>0.43372470641254002</v>
      </c>
      <c r="J367" s="23">
        <v>4000</v>
      </c>
      <c r="K367" s="23">
        <v>750</v>
      </c>
      <c r="L367" s="23" t="s">
        <v>1076</v>
      </c>
      <c r="M367" s="23" t="s">
        <v>1076</v>
      </c>
      <c r="N367" s="23">
        <v>3</v>
      </c>
      <c r="O367" s="23">
        <v>152</v>
      </c>
      <c r="P367" s="36">
        <v>4.8640000000000003E-2</v>
      </c>
      <c r="Q367" s="23">
        <v>23</v>
      </c>
    </row>
    <row r="368" spans="1:17">
      <c r="A368" s="23">
        <v>345</v>
      </c>
      <c r="B368" s="23" t="s">
        <v>538</v>
      </c>
      <c r="C368" s="23">
        <v>182</v>
      </c>
      <c r="D368" s="23">
        <v>184</v>
      </c>
      <c r="E368" s="23" t="s">
        <v>161</v>
      </c>
      <c r="F368" s="23" t="s">
        <v>163</v>
      </c>
      <c r="G368" s="36">
        <v>1E-4</v>
      </c>
      <c r="H368" s="36">
        <v>1.0000000000000001E-5</v>
      </c>
      <c r="I368" s="35">
        <v>0.43372470641254002</v>
      </c>
      <c r="J368" s="23">
        <v>4000</v>
      </c>
      <c r="K368" s="23">
        <v>750</v>
      </c>
      <c r="L368" s="23" t="s">
        <v>1076</v>
      </c>
      <c r="M368" s="23" t="s">
        <v>1076</v>
      </c>
      <c r="N368" s="23">
        <v>3</v>
      </c>
      <c r="O368" s="23">
        <v>152</v>
      </c>
      <c r="P368" s="36">
        <v>4.8640000000000003E-2</v>
      </c>
      <c r="Q368" s="23">
        <v>23</v>
      </c>
    </row>
    <row r="369" spans="1:17">
      <c r="A369" s="23">
        <v>364</v>
      </c>
      <c r="B369" s="23" t="s">
        <v>556</v>
      </c>
      <c r="C369" s="23">
        <v>184</v>
      </c>
      <c r="D369" s="23">
        <v>185</v>
      </c>
      <c r="E369" s="23" t="s">
        <v>163</v>
      </c>
      <c r="F369" s="23" t="s">
        <v>164</v>
      </c>
      <c r="G369" s="36">
        <v>1.1000000000000001E-3</v>
      </c>
      <c r="H369" s="36">
        <v>6.0000000000000002E-5</v>
      </c>
      <c r="I369" s="35">
        <v>0.21535479103822</v>
      </c>
      <c r="J369" s="23">
        <v>4000</v>
      </c>
      <c r="K369" s="23">
        <v>750</v>
      </c>
      <c r="L369" s="23" t="s">
        <v>1076</v>
      </c>
      <c r="M369" s="23" t="s">
        <v>1076</v>
      </c>
      <c r="N369" s="23">
        <v>3</v>
      </c>
      <c r="O369" s="23">
        <v>317</v>
      </c>
      <c r="P369" s="36">
        <v>0.10144</v>
      </c>
      <c r="Q369" s="23">
        <v>23</v>
      </c>
    </row>
    <row r="370" spans="1:17">
      <c r="A370" s="23">
        <v>365</v>
      </c>
      <c r="B370" s="23" t="s">
        <v>557</v>
      </c>
      <c r="C370" s="23">
        <v>185</v>
      </c>
      <c r="D370" s="23">
        <v>186</v>
      </c>
      <c r="E370" s="23" t="s">
        <v>164</v>
      </c>
      <c r="F370" s="23" t="s">
        <v>165</v>
      </c>
      <c r="G370" s="36">
        <v>2.5999999999999998E-4</v>
      </c>
      <c r="H370" s="36">
        <v>2.0000000000000002E-5</v>
      </c>
      <c r="I370" s="35">
        <v>0.21522948702359901</v>
      </c>
      <c r="J370" s="23">
        <v>4000</v>
      </c>
      <c r="K370" s="23">
        <v>750</v>
      </c>
      <c r="L370" s="23" t="s">
        <v>1076</v>
      </c>
      <c r="M370" s="23" t="s">
        <v>1076</v>
      </c>
      <c r="N370" s="23">
        <v>3</v>
      </c>
      <c r="O370" s="23">
        <v>328</v>
      </c>
      <c r="P370" s="36">
        <v>0.10496</v>
      </c>
      <c r="Q370" s="23">
        <v>23</v>
      </c>
    </row>
    <row r="371" spans="1:17">
      <c r="A371" s="23">
        <v>366</v>
      </c>
      <c r="B371" s="23" t="s">
        <v>558</v>
      </c>
      <c r="C371" s="23">
        <v>184</v>
      </c>
      <c r="D371" s="23">
        <v>186</v>
      </c>
      <c r="E371" s="23" t="s">
        <v>163</v>
      </c>
      <c r="F371" s="23" t="s">
        <v>165</v>
      </c>
      <c r="G371" s="36">
        <v>1.1000000000000001E-3</v>
      </c>
      <c r="H371" s="36">
        <v>6.0000000000000002E-5</v>
      </c>
      <c r="I371" s="35">
        <v>0.38337784688962101</v>
      </c>
      <c r="J371" s="23">
        <v>4000</v>
      </c>
      <c r="K371" s="23">
        <v>750</v>
      </c>
      <c r="L371" s="23" t="s">
        <v>1076</v>
      </c>
      <c r="M371" s="23" t="s">
        <v>1076</v>
      </c>
      <c r="N371" s="23">
        <v>3</v>
      </c>
      <c r="O371" s="23">
        <v>102</v>
      </c>
      <c r="P371" s="36">
        <v>3.2640000000000002E-2</v>
      </c>
      <c r="Q371" s="23">
        <v>23</v>
      </c>
    </row>
    <row r="372" spans="1:17">
      <c r="A372" s="23">
        <v>367</v>
      </c>
      <c r="B372" s="23" t="s">
        <v>559</v>
      </c>
      <c r="C372" s="23">
        <v>184</v>
      </c>
      <c r="D372" s="23">
        <v>187</v>
      </c>
      <c r="E372" s="23" t="s">
        <v>163</v>
      </c>
      <c r="F372" s="23" t="s">
        <v>166</v>
      </c>
      <c r="G372" s="36">
        <v>1.24E-3</v>
      </c>
      <c r="H372" s="36">
        <v>6.9999999999999994E-5</v>
      </c>
      <c r="I372" s="35">
        <v>0.65086921266612596</v>
      </c>
      <c r="J372" s="23">
        <v>4000</v>
      </c>
      <c r="K372" s="23">
        <v>750</v>
      </c>
      <c r="L372" s="23" t="s">
        <v>1076</v>
      </c>
      <c r="M372" s="23" t="s">
        <v>1076</v>
      </c>
      <c r="N372" s="23">
        <v>3</v>
      </c>
      <c r="O372" s="23">
        <v>192</v>
      </c>
      <c r="P372" s="36">
        <v>6.1440000000000002E-2</v>
      </c>
      <c r="Q372" s="23">
        <v>23</v>
      </c>
    </row>
    <row r="373" spans="1:17">
      <c r="A373" s="23">
        <v>368</v>
      </c>
      <c r="B373" s="23" t="s">
        <v>560</v>
      </c>
      <c r="C373" s="23">
        <v>184</v>
      </c>
      <c r="D373" s="23">
        <v>187</v>
      </c>
      <c r="E373" s="23" t="s">
        <v>163</v>
      </c>
      <c r="F373" s="23" t="s">
        <v>166</v>
      </c>
      <c r="G373" s="36">
        <v>1.24E-3</v>
      </c>
      <c r="H373" s="36">
        <v>6.9999999999999994E-5</v>
      </c>
      <c r="I373" s="35">
        <v>0.65086921266612596</v>
      </c>
      <c r="J373" s="23">
        <v>4000</v>
      </c>
      <c r="K373" s="23">
        <v>750</v>
      </c>
      <c r="L373" s="23" t="s">
        <v>1076</v>
      </c>
      <c r="M373" s="23" t="s">
        <v>1076</v>
      </c>
      <c r="N373" s="23">
        <v>3</v>
      </c>
      <c r="O373" s="23">
        <v>192</v>
      </c>
      <c r="P373" s="36">
        <v>6.1440000000000002E-2</v>
      </c>
      <c r="Q373" s="23">
        <v>23</v>
      </c>
    </row>
    <row r="374" spans="1:17">
      <c r="A374" s="23">
        <v>369</v>
      </c>
      <c r="B374" s="23" t="s">
        <v>561</v>
      </c>
      <c r="C374" s="23">
        <v>184</v>
      </c>
      <c r="D374" s="23">
        <v>188</v>
      </c>
      <c r="E374" s="23" t="s">
        <v>163</v>
      </c>
      <c r="F374" s="23" t="s">
        <v>167</v>
      </c>
      <c r="G374" s="36">
        <v>1.32E-3</v>
      </c>
      <c r="H374" s="36">
        <v>8.0000000000000007E-5</v>
      </c>
      <c r="I374" s="35">
        <v>0.84592911954207795</v>
      </c>
      <c r="J374" s="23">
        <v>4000</v>
      </c>
      <c r="K374" s="23">
        <v>750</v>
      </c>
      <c r="L374" s="23" t="s">
        <v>1076</v>
      </c>
      <c r="M374" s="23" t="s">
        <v>1076</v>
      </c>
      <c r="N374" s="23">
        <v>3</v>
      </c>
      <c r="O374" s="23">
        <v>232</v>
      </c>
      <c r="P374" s="36">
        <v>7.424E-2</v>
      </c>
      <c r="Q374" s="23">
        <v>23</v>
      </c>
    </row>
    <row r="375" spans="1:17">
      <c r="A375" s="23">
        <v>370</v>
      </c>
      <c r="B375" s="23" t="s">
        <v>562</v>
      </c>
      <c r="C375" s="23">
        <v>184</v>
      </c>
      <c r="D375" s="23">
        <v>188</v>
      </c>
      <c r="E375" s="23" t="s">
        <v>163</v>
      </c>
      <c r="F375" s="23" t="s">
        <v>167</v>
      </c>
      <c r="G375" s="36">
        <v>1.32E-3</v>
      </c>
      <c r="H375" s="36">
        <v>8.0000000000000007E-5</v>
      </c>
      <c r="I375" s="35">
        <v>0.84592911954207795</v>
      </c>
      <c r="J375" s="23">
        <v>4000</v>
      </c>
      <c r="K375" s="23">
        <v>750</v>
      </c>
      <c r="L375" s="23" t="s">
        <v>1076</v>
      </c>
      <c r="M375" s="23" t="s">
        <v>1076</v>
      </c>
      <c r="N375" s="23">
        <v>3</v>
      </c>
      <c r="O375" s="23">
        <v>232</v>
      </c>
      <c r="P375" s="36">
        <v>7.424E-2</v>
      </c>
      <c r="Q375" s="23">
        <v>23</v>
      </c>
    </row>
    <row r="376" spans="1:17">
      <c r="A376" s="23">
        <v>371</v>
      </c>
      <c r="B376" s="23" t="s">
        <v>563</v>
      </c>
      <c r="C376" s="23">
        <v>184</v>
      </c>
      <c r="D376" s="23">
        <v>189</v>
      </c>
      <c r="E376" s="23" t="s">
        <v>163</v>
      </c>
      <c r="F376" s="23" t="s">
        <v>168</v>
      </c>
      <c r="G376" s="36">
        <v>1.8500000000000001E-3</v>
      </c>
      <c r="H376" s="36">
        <v>1.1E-4</v>
      </c>
      <c r="I376" s="35">
        <v>0.40602998403011398</v>
      </c>
      <c r="J376" s="23">
        <v>4000</v>
      </c>
      <c r="K376" s="23">
        <v>750</v>
      </c>
      <c r="L376" s="23" t="s">
        <v>1076</v>
      </c>
      <c r="M376" s="23" t="s">
        <v>1076</v>
      </c>
      <c r="N376" s="23">
        <v>3</v>
      </c>
      <c r="O376" s="23">
        <v>108</v>
      </c>
      <c r="P376" s="36">
        <v>3.456E-2</v>
      </c>
      <c r="Q376" s="23">
        <v>23</v>
      </c>
    </row>
    <row r="377" spans="1:17">
      <c r="A377" s="23">
        <v>372</v>
      </c>
      <c r="B377" s="23" t="s">
        <v>564</v>
      </c>
      <c r="C377" s="23">
        <v>189</v>
      </c>
      <c r="D377" s="23">
        <v>190</v>
      </c>
      <c r="E377" s="23" t="s">
        <v>168</v>
      </c>
      <c r="F377" s="23" t="s">
        <v>169</v>
      </c>
      <c r="G377" s="36">
        <v>6.6E-4</v>
      </c>
      <c r="H377" s="36">
        <v>4.0000000000000003E-5</v>
      </c>
      <c r="I377" s="35">
        <v>0.99287520424335296</v>
      </c>
      <c r="J377" s="23">
        <v>4000</v>
      </c>
      <c r="K377" s="23">
        <v>750</v>
      </c>
      <c r="L377" s="23" t="s">
        <v>1076</v>
      </c>
      <c r="M377" s="23" t="s">
        <v>1076</v>
      </c>
      <c r="N377" s="23">
        <v>3</v>
      </c>
      <c r="O377" s="23">
        <v>330</v>
      </c>
      <c r="P377" s="36">
        <v>0.1056</v>
      </c>
      <c r="Q377" s="23">
        <v>23</v>
      </c>
    </row>
    <row r="378" spans="1:17">
      <c r="A378" s="23">
        <v>373</v>
      </c>
      <c r="B378" s="23" t="s">
        <v>565</v>
      </c>
      <c r="C378" s="23">
        <v>184</v>
      </c>
      <c r="D378" s="23">
        <v>190</v>
      </c>
      <c r="E378" s="23" t="s">
        <v>163</v>
      </c>
      <c r="F378" s="23" t="s">
        <v>169</v>
      </c>
      <c r="G378" s="36">
        <v>1.99E-3</v>
      </c>
      <c r="H378" s="36">
        <v>1.1E-4</v>
      </c>
      <c r="I378" s="35">
        <v>1.0572297952082499</v>
      </c>
      <c r="J378" s="23">
        <v>4000</v>
      </c>
      <c r="K378" s="23">
        <v>750</v>
      </c>
      <c r="L378" s="23" t="s">
        <v>1076</v>
      </c>
      <c r="M378" s="23" t="s">
        <v>1076</v>
      </c>
      <c r="N378" s="23">
        <v>3</v>
      </c>
      <c r="O378" s="23">
        <v>339</v>
      </c>
      <c r="P378" s="36">
        <v>0.10848000000000001</v>
      </c>
      <c r="Q378" s="23">
        <v>23</v>
      </c>
    </row>
    <row r="379" spans="1:17">
      <c r="A379" s="23">
        <v>374</v>
      </c>
      <c r="B379" s="23" t="s">
        <v>566</v>
      </c>
      <c r="C379" s="23">
        <v>184</v>
      </c>
      <c r="D379" s="23">
        <v>191</v>
      </c>
      <c r="E379" s="23" t="s">
        <v>163</v>
      </c>
      <c r="F379" s="23" t="s">
        <v>170</v>
      </c>
      <c r="G379" s="36">
        <v>1.0000000000000001E-5</v>
      </c>
      <c r="H379" s="36">
        <v>0</v>
      </c>
      <c r="I379" s="35">
        <v>0.77123995463986705</v>
      </c>
      <c r="J379" s="23">
        <v>4000</v>
      </c>
      <c r="K379" s="23">
        <v>750</v>
      </c>
      <c r="L379" s="23" t="s">
        <v>1076</v>
      </c>
      <c r="M379" s="23" t="s">
        <v>1076</v>
      </c>
      <c r="N379" s="23">
        <v>3</v>
      </c>
      <c r="O379" s="23">
        <v>188</v>
      </c>
      <c r="P379" s="36">
        <v>6.0159999999999998E-2</v>
      </c>
      <c r="Q379" s="23">
        <v>23</v>
      </c>
    </row>
    <row r="380" spans="1:17">
      <c r="A380" s="23">
        <v>375</v>
      </c>
      <c r="B380" s="23" t="s">
        <v>723</v>
      </c>
      <c r="C380" s="23">
        <v>184</v>
      </c>
      <c r="D380" s="23">
        <v>191</v>
      </c>
      <c r="E380" s="23" t="s">
        <v>163</v>
      </c>
      <c r="F380" s="23" t="s">
        <v>170</v>
      </c>
      <c r="G380" s="36">
        <v>1.0000000000000001E-5</v>
      </c>
      <c r="H380" s="36">
        <v>0</v>
      </c>
      <c r="I380" s="35">
        <v>0.77123995463986705</v>
      </c>
      <c r="J380" s="23">
        <v>4000</v>
      </c>
      <c r="K380" s="23">
        <v>750</v>
      </c>
      <c r="L380" s="23" t="s">
        <v>1076</v>
      </c>
      <c r="M380" s="23" t="s">
        <v>1076</v>
      </c>
      <c r="N380" s="23">
        <v>3</v>
      </c>
      <c r="O380" s="23">
        <v>188</v>
      </c>
      <c r="P380" s="36">
        <v>6.0159999999999998E-2</v>
      </c>
      <c r="Q380" s="23">
        <v>23</v>
      </c>
    </row>
    <row r="381" spans="1:17">
      <c r="A381" s="23">
        <v>376</v>
      </c>
      <c r="B381" s="23" t="s">
        <v>724</v>
      </c>
      <c r="C381" s="23">
        <v>191</v>
      </c>
      <c r="D381" s="23">
        <v>192</v>
      </c>
      <c r="E381" s="23" t="s">
        <v>170</v>
      </c>
      <c r="F381" s="23" t="s">
        <v>171</v>
      </c>
      <c r="G381" s="36">
        <v>1.0000000000000001E-5</v>
      </c>
      <c r="H381" s="36">
        <v>0</v>
      </c>
      <c r="I381" s="35">
        <v>0.77123995463986705</v>
      </c>
      <c r="J381" s="23">
        <v>4000</v>
      </c>
      <c r="K381" s="23">
        <v>750</v>
      </c>
      <c r="L381" s="23" t="s">
        <v>1076</v>
      </c>
      <c r="M381" s="23" t="s">
        <v>1076</v>
      </c>
      <c r="N381" s="23">
        <v>3</v>
      </c>
      <c r="O381" s="23">
        <v>115</v>
      </c>
      <c r="P381" s="36">
        <v>3.6799999999999999E-2</v>
      </c>
      <c r="Q381" s="23">
        <v>23</v>
      </c>
    </row>
    <row r="382" spans="1:17">
      <c r="A382" s="23">
        <v>377</v>
      </c>
      <c r="B382" s="23" t="s">
        <v>725</v>
      </c>
      <c r="C382" s="23">
        <v>191</v>
      </c>
      <c r="D382" s="23">
        <v>192</v>
      </c>
      <c r="E382" s="23" t="s">
        <v>170</v>
      </c>
      <c r="F382" s="23" t="s">
        <v>171</v>
      </c>
      <c r="G382" s="36">
        <v>1.0000000000000001E-5</v>
      </c>
      <c r="H382" s="36">
        <v>0</v>
      </c>
      <c r="I382" s="35">
        <v>0.77123995463986705</v>
      </c>
      <c r="J382" s="23">
        <v>4000</v>
      </c>
      <c r="K382" s="23">
        <v>750</v>
      </c>
      <c r="L382" s="23" t="s">
        <v>1076</v>
      </c>
      <c r="M382" s="23" t="s">
        <v>1076</v>
      </c>
      <c r="N382" s="23">
        <v>3</v>
      </c>
      <c r="O382" s="23">
        <v>115</v>
      </c>
      <c r="P382" s="36">
        <v>3.6799999999999999E-2</v>
      </c>
      <c r="Q382" s="23">
        <v>23</v>
      </c>
    </row>
    <row r="383" spans="1:17">
      <c r="A383" s="23">
        <v>378</v>
      </c>
      <c r="B383" s="23" t="s">
        <v>726</v>
      </c>
      <c r="C383" s="23">
        <v>192</v>
      </c>
      <c r="D383" s="23">
        <v>193</v>
      </c>
      <c r="E383" s="23" t="s">
        <v>171</v>
      </c>
      <c r="F383" s="23" t="s">
        <v>172</v>
      </c>
      <c r="G383" s="36">
        <v>2.98E-3</v>
      </c>
      <c r="H383" s="36">
        <v>0</v>
      </c>
      <c r="I383" s="35">
        <v>0.71395455022648602</v>
      </c>
      <c r="J383" s="23">
        <v>4000</v>
      </c>
      <c r="K383" s="23">
        <v>750</v>
      </c>
      <c r="L383" s="23" t="s">
        <v>1076</v>
      </c>
      <c r="M383" s="23" t="s">
        <v>1076</v>
      </c>
      <c r="N383" s="23">
        <v>3</v>
      </c>
      <c r="O383" s="23">
        <v>108</v>
      </c>
      <c r="P383" s="36">
        <v>3.456E-2</v>
      </c>
      <c r="Q383" s="23">
        <v>23</v>
      </c>
    </row>
    <row r="384" spans="1:17">
      <c r="A384" s="23">
        <v>379</v>
      </c>
      <c r="B384" s="23" t="s">
        <v>727</v>
      </c>
      <c r="C384" s="23">
        <v>192</v>
      </c>
      <c r="D384" s="23">
        <v>193</v>
      </c>
      <c r="E384" s="23" t="s">
        <v>171</v>
      </c>
      <c r="F384" s="23" t="s">
        <v>172</v>
      </c>
      <c r="G384" s="36">
        <v>2.98E-3</v>
      </c>
      <c r="H384" s="36">
        <v>0</v>
      </c>
      <c r="I384" s="35">
        <v>0.71395455022648602</v>
      </c>
      <c r="J384" s="23">
        <v>4000</v>
      </c>
      <c r="K384" s="23">
        <v>750</v>
      </c>
      <c r="L384" s="23" t="s">
        <v>1076</v>
      </c>
      <c r="M384" s="23" t="s">
        <v>1076</v>
      </c>
      <c r="N384" s="23">
        <v>3</v>
      </c>
      <c r="O384" s="23">
        <v>108</v>
      </c>
      <c r="P384" s="36">
        <v>3.456E-2</v>
      </c>
      <c r="Q384" s="23">
        <v>23</v>
      </c>
    </row>
    <row r="385" spans="1:17">
      <c r="A385" s="23">
        <v>380</v>
      </c>
      <c r="B385" s="23" t="s">
        <v>728</v>
      </c>
      <c r="C385" s="23">
        <v>182</v>
      </c>
      <c r="D385" s="23">
        <v>194</v>
      </c>
      <c r="E385" s="23" t="s">
        <v>161</v>
      </c>
      <c r="F385" s="23" t="s">
        <v>173</v>
      </c>
      <c r="G385" s="36">
        <v>7.1900000000000002E-3</v>
      </c>
      <c r="H385" s="36">
        <v>4.0999999999999999E-4</v>
      </c>
      <c r="I385" s="35">
        <v>0.16408037565213501</v>
      </c>
      <c r="J385" s="23">
        <v>4000</v>
      </c>
      <c r="K385" s="23">
        <v>750</v>
      </c>
      <c r="L385" s="23" t="s">
        <v>1076</v>
      </c>
      <c r="M385" s="23" t="s">
        <v>1076</v>
      </c>
      <c r="N385" s="23">
        <v>3</v>
      </c>
      <c r="O385" s="23">
        <v>136</v>
      </c>
      <c r="P385" s="36">
        <v>4.3520000000000003E-2</v>
      </c>
      <c r="Q385" s="23">
        <v>23</v>
      </c>
    </row>
    <row r="386" spans="1:17">
      <c r="A386" s="23">
        <v>381</v>
      </c>
      <c r="B386" s="23" t="s">
        <v>729</v>
      </c>
      <c r="C386" s="23">
        <v>182</v>
      </c>
      <c r="D386" s="23">
        <v>194</v>
      </c>
      <c r="E386" s="23" t="s">
        <v>161</v>
      </c>
      <c r="F386" s="23" t="s">
        <v>173</v>
      </c>
      <c r="G386" s="36">
        <v>7.1900000000000002E-3</v>
      </c>
      <c r="H386" s="36">
        <v>4.0999999999999999E-4</v>
      </c>
      <c r="I386" s="35">
        <v>0.16408037565213501</v>
      </c>
      <c r="J386" s="23">
        <v>4000</v>
      </c>
      <c r="K386" s="23">
        <v>750</v>
      </c>
      <c r="L386" s="23" t="s">
        <v>1076</v>
      </c>
      <c r="M386" s="23" t="s">
        <v>1076</v>
      </c>
      <c r="N386" s="23">
        <v>3</v>
      </c>
      <c r="O386" s="23">
        <v>136</v>
      </c>
      <c r="P386" s="36">
        <v>4.3520000000000003E-2</v>
      </c>
      <c r="Q386" s="23">
        <v>23</v>
      </c>
    </row>
    <row r="387" spans="1:17">
      <c r="A387" s="23">
        <v>382</v>
      </c>
      <c r="B387" s="23" t="s">
        <v>730</v>
      </c>
      <c r="C387" s="23">
        <v>194</v>
      </c>
      <c r="D387" s="23">
        <v>195</v>
      </c>
      <c r="E387" s="23" t="s">
        <v>173</v>
      </c>
      <c r="F387" s="23" t="s">
        <v>174</v>
      </c>
      <c r="G387" s="36">
        <v>2.6900000000000001E-3</v>
      </c>
      <c r="H387" s="36">
        <v>1.4999999999999999E-4</v>
      </c>
      <c r="I387" s="35">
        <v>0.39934548994157398</v>
      </c>
      <c r="J387" s="23">
        <v>4000</v>
      </c>
      <c r="K387" s="23">
        <v>750</v>
      </c>
      <c r="L387" s="23" t="s">
        <v>1076</v>
      </c>
      <c r="M387" s="23" t="s">
        <v>1076</v>
      </c>
      <c r="N387" s="23">
        <v>3</v>
      </c>
      <c r="O387" s="23">
        <v>204</v>
      </c>
      <c r="P387" s="36">
        <v>6.5280000000000005E-2</v>
      </c>
      <c r="Q387" s="23">
        <v>23</v>
      </c>
    </row>
    <row r="388" spans="1:17">
      <c r="A388" s="23">
        <v>383</v>
      </c>
      <c r="B388" s="23" t="s">
        <v>731</v>
      </c>
      <c r="C388" s="23">
        <v>194</v>
      </c>
      <c r="D388" s="23">
        <v>195</v>
      </c>
      <c r="E388" s="23" t="s">
        <v>173</v>
      </c>
      <c r="F388" s="23" t="s">
        <v>174</v>
      </c>
      <c r="G388" s="36">
        <v>2.6900000000000001E-3</v>
      </c>
      <c r="H388" s="36">
        <v>1.4999999999999999E-4</v>
      </c>
      <c r="I388" s="35">
        <v>0.39934548994157398</v>
      </c>
      <c r="J388" s="23">
        <v>4000</v>
      </c>
      <c r="K388" s="23">
        <v>750</v>
      </c>
      <c r="L388" s="23" t="s">
        <v>1076</v>
      </c>
      <c r="M388" s="23" t="s">
        <v>1076</v>
      </c>
      <c r="N388" s="23">
        <v>3</v>
      </c>
      <c r="O388" s="23">
        <v>204</v>
      </c>
      <c r="P388" s="36">
        <v>6.5280000000000005E-2</v>
      </c>
      <c r="Q388" s="23">
        <v>23</v>
      </c>
    </row>
    <row r="389" spans="1:17">
      <c r="A389" s="23">
        <v>384</v>
      </c>
      <c r="B389" s="23" t="s">
        <v>732</v>
      </c>
      <c r="C389" s="23">
        <v>195</v>
      </c>
      <c r="D389" s="23">
        <v>196</v>
      </c>
      <c r="E389" s="23" t="s">
        <v>174</v>
      </c>
      <c r="F389" s="23" t="s">
        <v>175</v>
      </c>
      <c r="G389" s="36">
        <v>1E-4</v>
      </c>
      <c r="H389" s="36">
        <v>0</v>
      </c>
      <c r="I389" s="35">
        <v>0.30053576273226801</v>
      </c>
      <c r="J389" s="23">
        <v>4000</v>
      </c>
      <c r="K389" s="23">
        <v>750</v>
      </c>
      <c r="L389" s="23" t="s">
        <v>1076</v>
      </c>
      <c r="M389" s="23" t="s">
        <v>1076</v>
      </c>
      <c r="N389" s="23">
        <v>3</v>
      </c>
      <c r="O389" s="23">
        <v>278</v>
      </c>
      <c r="P389" s="36">
        <v>8.8959999999999997E-2</v>
      </c>
      <c r="Q389" s="23">
        <v>23</v>
      </c>
    </row>
    <row r="390" spans="1:17">
      <c r="A390" s="23">
        <v>385</v>
      </c>
      <c r="B390" s="23" t="s">
        <v>733</v>
      </c>
      <c r="C390" s="23">
        <v>195</v>
      </c>
      <c r="D390" s="23">
        <v>196</v>
      </c>
      <c r="E390" s="23" t="s">
        <v>174</v>
      </c>
      <c r="F390" s="23" t="s">
        <v>175</v>
      </c>
      <c r="G390" s="36">
        <v>1E-4</v>
      </c>
      <c r="H390" s="36">
        <v>0</v>
      </c>
      <c r="I390" s="35">
        <v>0.30053576273226801</v>
      </c>
      <c r="J390" s="23">
        <v>4000</v>
      </c>
      <c r="K390" s="23">
        <v>750</v>
      </c>
      <c r="L390" s="23" t="s">
        <v>1076</v>
      </c>
      <c r="M390" s="23" t="s">
        <v>1076</v>
      </c>
      <c r="N390" s="23">
        <v>3</v>
      </c>
      <c r="O390" s="23">
        <v>278</v>
      </c>
      <c r="P390" s="36">
        <v>8.8959999999999997E-2</v>
      </c>
      <c r="Q390" s="23">
        <v>23</v>
      </c>
    </row>
    <row r="391" spans="1:17">
      <c r="A391" s="23">
        <v>386</v>
      </c>
      <c r="B391" s="23" t="s">
        <v>734</v>
      </c>
      <c r="C391" s="23">
        <v>194</v>
      </c>
      <c r="D391" s="23">
        <v>197</v>
      </c>
      <c r="E391" s="23" t="s">
        <v>173</v>
      </c>
      <c r="F391" s="23" t="s">
        <v>176</v>
      </c>
      <c r="G391" s="36">
        <v>5.7299999999999999E-3</v>
      </c>
      <c r="H391" s="36">
        <v>3.6000000000000002E-4</v>
      </c>
      <c r="I391" s="35">
        <v>0.51308208168595504</v>
      </c>
      <c r="J391" s="23">
        <v>4000</v>
      </c>
      <c r="K391" s="23">
        <v>750</v>
      </c>
      <c r="L391" s="23" t="s">
        <v>1076</v>
      </c>
      <c r="M391" s="23" t="s">
        <v>1076</v>
      </c>
      <c r="N391" s="23">
        <v>3</v>
      </c>
      <c r="O391" s="23">
        <v>232</v>
      </c>
      <c r="P391" s="36">
        <v>7.424E-2</v>
      </c>
      <c r="Q391" s="23">
        <v>23</v>
      </c>
    </row>
    <row r="392" spans="1:17">
      <c r="A392" s="23">
        <v>387</v>
      </c>
      <c r="B392" s="23" t="s">
        <v>735</v>
      </c>
      <c r="C392" s="23">
        <v>194</v>
      </c>
      <c r="D392" s="23">
        <v>197</v>
      </c>
      <c r="E392" s="23" t="s">
        <v>173</v>
      </c>
      <c r="F392" s="23" t="s">
        <v>176</v>
      </c>
      <c r="G392" s="36">
        <v>5.7299999999999999E-3</v>
      </c>
      <c r="H392" s="36">
        <v>3.6000000000000002E-4</v>
      </c>
      <c r="I392" s="35">
        <v>0.51308208168595504</v>
      </c>
      <c r="J392" s="23">
        <v>4000</v>
      </c>
      <c r="K392" s="23">
        <v>750</v>
      </c>
      <c r="L392" s="23" t="s">
        <v>1076</v>
      </c>
      <c r="M392" s="23" t="s">
        <v>1076</v>
      </c>
      <c r="N392" s="23">
        <v>3</v>
      </c>
      <c r="O392" s="23">
        <v>232</v>
      </c>
      <c r="P392" s="36">
        <v>7.424E-2</v>
      </c>
      <c r="Q392" s="23">
        <v>23</v>
      </c>
    </row>
    <row r="393" spans="1:17">
      <c r="A393" s="23">
        <v>388</v>
      </c>
      <c r="B393" s="23" t="s">
        <v>736</v>
      </c>
      <c r="C393" s="23">
        <v>194</v>
      </c>
      <c r="D393" s="23">
        <v>199</v>
      </c>
      <c r="E393" s="23" t="s">
        <v>173</v>
      </c>
      <c r="F393" s="23" t="s">
        <v>178</v>
      </c>
      <c r="G393" s="36">
        <v>3.5899999999999999E-3</v>
      </c>
      <c r="H393" s="36">
        <v>1.8000000000000001E-4</v>
      </c>
      <c r="I393" s="35">
        <v>0.81071464811034</v>
      </c>
      <c r="J393" s="23">
        <v>4000</v>
      </c>
      <c r="K393" s="23">
        <v>750</v>
      </c>
      <c r="L393" s="23" t="s">
        <v>1076</v>
      </c>
      <c r="M393" s="23" t="s">
        <v>1076</v>
      </c>
      <c r="N393" s="23">
        <v>3</v>
      </c>
      <c r="O393" s="23">
        <v>100</v>
      </c>
      <c r="P393" s="36">
        <v>3.2000000000000001E-2</v>
      </c>
      <c r="Q393" s="23">
        <v>23</v>
      </c>
    </row>
    <row r="394" spans="1:17">
      <c r="A394" s="23">
        <v>389</v>
      </c>
      <c r="B394" s="23" t="s">
        <v>737</v>
      </c>
      <c r="C394" s="23">
        <v>194</v>
      </c>
      <c r="D394" s="23">
        <v>199</v>
      </c>
      <c r="E394" s="23" t="s">
        <v>173</v>
      </c>
      <c r="F394" s="23" t="s">
        <v>178</v>
      </c>
      <c r="G394" s="36">
        <v>3.5899999999999999E-3</v>
      </c>
      <c r="H394" s="36">
        <v>1.8000000000000001E-4</v>
      </c>
      <c r="I394" s="35">
        <v>0.81071464811034</v>
      </c>
      <c r="J394" s="23">
        <v>4000</v>
      </c>
      <c r="K394" s="23">
        <v>750</v>
      </c>
      <c r="L394" s="23" t="s">
        <v>1076</v>
      </c>
      <c r="M394" s="23" t="s">
        <v>1076</v>
      </c>
      <c r="N394" s="23">
        <v>3</v>
      </c>
      <c r="O394" s="23">
        <v>100</v>
      </c>
      <c r="P394" s="36">
        <v>3.2000000000000001E-2</v>
      </c>
      <c r="Q394" s="23">
        <v>23</v>
      </c>
    </row>
    <row r="395" spans="1:17">
      <c r="A395" s="23">
        <v>390</v>
      </c>
      <c r="B395" s="23" t="s">
        <v>738</v>
      </c>
      <c r="C395" s="23">
        <v>197</v>
      </c>
      <c r="D395" s="23">
        <v>198</v>
      </c>
      <c r="E395" s="23" t="s">
        <v>176</v>
      </c>
      <c r="F395" s="23" t="s">
        <v>177</v>
      </c>
      <c r="G395" s="36">
        <v>6.3899999999999998E-3</v>
      </c>
      <c r="H395" s="36">
        <v>2.9999999999999997E-4</v>
      </c>
      <c r="I395" s="35">
        <v>0.43400996245777601</v>
      </c>
      <c r="J395" s="23">
        <v>4000</v>
      </c>
      <c r="K395" s="23">
        <v>750</v>
      </c>
      <c r="L395" s="23" t="s">
        <v>1076</v>
      </c>
      <c r="M395" s="23" t="s">
        <v>1076</v>
      </c>
      <c r="N395" s="23">
        <v>3</v>
      </c>
      <c r="O395" s="23">
        <v>328</v>
      </c>
      <c r="P395" s="36">
        <v>0.10496</v>
      </c>
      <c r="Q395" s="23">
        <v>23</v>
      </c>
    </row>
    <row r="396" spans="1:17">
      <c r="A396" s="23">
        <v>391</v>
      </c>
      <c r="B396" s="23" t="s">
        <v>739</v>
      </c>
      <c r="C396" s="23">
        <v>198</v>
      </c>
      <c r="D396" s="23">
        <v>199</v>
      </c>
      <c r="E396" s="23" t="s">
        <v>177</v>
      </c>
      <c r="F396" s="23" t="s">
        <v>178</v>
      </c>
      <c r="G396" s="36">
        <v>4.2599999999999999E-3</v>
      </c>
      <c r="H396" s="36">
        <v>2.0000000000000001E-4</v>
      </c>
      <c r="I396" s="35">
        <v>0.24050153462393201</v>
      </c>
      <c r="J396" s="23">
        <v>4000</v>
      </c>
      <c r="K396" s="23">
        <v>750</v>
      </c>
      <c r="L396" s="23" t="s">
        <v>1076</v>
      </c>
      <c r="M396" s="23" t="s">
        <v>1076</v>
      </c>
      <c r="N396" s="23">
        <v>3</v>
      </c>
      <c r="O396" s="23">
        <v>101</v>
      </c>
      <c r="P396" s="36">
        <v>3.2320000000000002E-2</v>
      </c>
      <c r="Q396" s="23">
        <v>23</v>
      </c>
    </row>
    <row r="397" spans="1:17">
      <c r="A397" s="23">
        <v>392</v>
      </c>
      <c r="B397" s="23" t="s">
        <v>740</v>
      </c>
      <c r="C397" s="23">
        <v>197</v>
      </c>
      <c r="D397" s="23">
        <v>200</v>
      </c>
      <c r="E397" s="23" t="s">
        <v>176</v>
      </c>
      <c r="F397" s="23" t="s">
        <v>179</v>
      </c>
      <c r="G397" s="36">
        <v>6.0000000000000001E-3</v>
      </c>
      <c r="H397" s="36">
        <v>2.9999999999999997E-4</v>
      </c>
      <c r="I397" s="35">
        <v>0.80503603395193202</v>
      </c>
      <c r="J397" s="23">
        <v>4000</v>
      </c>
      <c r="K397" s="23">
        <v>750</v>
      </c>
      <c r="L397" s="23" t="s">
        <v>1076</v>
      </c>
      <c r="M397" s="23" t="s">
        <v>1076</v>
      </c>
      <c r="N397" s="23">
        <v>3</v>
      </c>
      <c r="O397" s="23">
        <v>303</v>
      </c>
      <c r="P397" s="36">
        <v>9.6959999999999991E-2</v>
      </c>
      <c r="Q397" s="23">
        <v>23</v>
      </c>
    </row>
    <row r="398" spans="1:17">
      <c r="A398" s="23">
        <v>393</v>
      </c>
      <c r="B398" s="23" t="s">
        <v>741</v>
      </c>
      <c r="C398" s="23">
        <v>200</v>
      </c>
      <c r="D398" s="23">
        <v>201</v>
      </c>
      <c r="E398" s="23" t="s">
        <v>179</v>
      </c>
      <c r="F398" s="23" t="s">
        <v>180</v>
      </c>
      <c r="G398" s="36">
        <v>2.0000000000000001E-4</v>
      </c>
      <c r="H398" s="36">
        <v>0</v>
      </c>
      <c r="I398" s="35">
        <v>0.69954062923552596</v>
      </c>
      <c r="J398" s="23">
        <v>4000</v>
      </c>
      <c r="K398" s="23">
        <v>750</v>
      </c>
      <c r="L398" s="23" t="s">
        <v>1076</v>
      </c>
      <c r="M398" s="23" t="s">
        <v>1076</v>
      </c>
      <c r="N398" s="23">
        <v>3</v>
      </c>
      <c r="O398" s="23">
        <v>289</v>
      </c>
      <c r="P398" s="36">
        <v>9.2480000000000007E-2</v>
      </c>
      <c r="Q398" s="23">
        <v>23</v>
      </c>
    </row>
    <row r="399" spans="1:17">
      <c r="A399" s="23">
        <v>394</v>
      </c>
      <c r="B399" s="23" t="s">
        <v>742</v>
      </c>
      <c r="C399" s="23">
        <v>200</v>
      </c>
      <c r="D399" s="23">
        <v>201</v>
      </c>
      <c r="E399" s="23" t="s">
        <v>179</v>
      </c>
      <c r="F399" s="23" t="s">
        <v>180</v>
      </c>
      <c r="G399" s="36">
        <v>2.0000000000000001E-4</v>
      </c>
      <c r="H399" s="36">
        <v>0</v>
      </c>
      <c r="I399" s="35">
        <v>0.69954062923552596</v>
      </c>
      <c r="J399" s="23">
        <v>4000</v>
      </c>
      <c r="K399" s="23">
        <v>750</v>
      </c>
      <c r="L399" s="23" t="s">
        <v>1076</v>
      </c>
      <c r="M399" s="23" t="s">
        <v>1076</v>
      </c>
      <c r="N399" s="23">
        <v>3</v>
      </c>
      <c r="O399" s="23">
        <v>289</v>
      </c>
      <c r="P399" s="36">
        <v>9.2480000000000007E-2</v>
      </c>
      <c r="Q399" s="23">
        <v>23</v>
      </c>
    </row>
    <row r="400" spans="1:17">
      <c r="A400" s="23">
        <v>395</v>
      </c>
      <c r="B400" s="23" t="s">
        <v>743</v>
      </c>
      <c r="C400" s="23">
        <v>201</v>
      </c>
      <c r="D400" s="23">
        <v>202</v>
      </c>
      <c r="E400" s="23" t="s">
        <v>180</v>
      </c>
      <c r="F400" s="23" t="s">
        <v>181</v>
      </c>
      <c r="G400" s="36">
        <v>2.0000000000000001E-4</v>
      </c>
      <c r="H400" s="36">
        <v>0</v>
      </c>
      <c r="I400" s="35">
        <v>0.69954062923552596</v>
      </c>
      <c r="J400" s="23">
        <v>4000</v>
      </c>
      <c r="K400" s="23">
        <v>750</v>
      </c>
      <c r="L400" s="23" t="s">
        <v>1076</v>
      </c>
      <c r="M400" s="23" t="s">
        <v>1076</v>
      </c>
      <c r="N400" s="23">
        <v>3</v>
      </c>
      <c r="O400" s="23">
        <v>155</v>
      </c>
      <c r="P400" s="36">
        <v>4.9600000000000005E-2</v>
      </c>
      <c r="Q400" s="23">
        <v>23</v>
      </c>
    </row>
    <row r="401" spans="1:17">
      <c r="A401" s="23">
        <v>396</v>
      </c>
      <c r="B401" s="23" t="s">
        <v>744</v>
      </c>
      <c r="C401" s="23">
        <v>201</v>
      </c>
      <c r="D401" s="23">
        <v>202</v>
      </c>
      <c r="E401" s="23" t="s">
        <v>180</v>
      </c>
      <c r="F401" s="23" t="s">
        <v>181</v>
      </c>
      <c r="G401" s="36">
        <v>2.0000000000000001E-4</v>
      </c>
      <c r="H401" s="36">
        <v>0</v>
      </c>
      <c r="I401" s="35">
        <v>0.69954062923552596</v>
      </c>
      <c r="J401" s="23">
        <v>4000</v>
      </c>
      <c r="K401" s="23">
        <v>750</v>
      </c>
      <c r="L401" s="23" t="s">
        <v>1076</v>
      </c>
      <c r="M401" s="23" t="s">
        <v>1076</v>
      </c>
      <c r="N401" s="23">
        <v>3</v>
      </c>
      <c r="O401" s="23">
        <v>155</v>
      </c>
      <c r="P401" s="36">
        <v>4.9600000000000005E-2</v>
      </c>
      <c r="Q401" s="23">
        <v>23</v>
      </c>
    </row>
    <row r="402" spans="1:17">
      <c r="A402" s="23">
        <v>397</v>
      </c>
      <c r="B402" s="23" t="s">
        <v>745</v>
      </c>
      <c r="C402" s="23">
        <v>202</v>
      </c>
      <c r="D402" s="23">
        <v>207</v>
      </c>
      <c r="E402" s="23" t="s">
        <v>181</v>
      </c>
      <c r="F402" s="23" t="s">
        <v>186</v>
      </c>
      <c r="G402" s="36">
        <v>1.5089999999999999E-2</v>
      </c>
      <c r="H402" s="36">
        <v>7.9000000000000001E-4</v>
      </c>
      <c r="I402" s="35">
        <v>1.0535075373323</v>
      </c>
      <c r="J402" s="23">
        <v>4000</v>
      </c>
      <c r="K402" s="23">
        <v>750</v>
      </c>
      <c r="L402" s="23" t="s">
        <v>1076</v>
      </c>
      <c r="M402" s="23" t="s">
        <v>1076</v>
      </c>
      <c r="N402" s="23">
        <v>3</v>
      </c>
      <c r="O402" s="23">
        <v>258</v>
      </c>
      <c r="P402" s="36">
        <v>8.2560000000000008E-2</v>
      </c>
      <c r="Q402" s="23">
        <v>23</v>
      </c>
    </row>
    <row r="403" spans="1:17">
      <c r="A403" s="23">
        <v>398</v>
      </c>
      <c r="B403" s="23" t="s">
        <v>746</v>
      </c>
      <c r="C403" s="23">
        <v>202</v>
      </c>
      <c r="D403" s="23">
        <v>207</v>
      </c>
      <c r="E403" s="23" t="s">
        <v>181</v>
      </c>
      <c r="F403" s="23" t="s">
        <v>186</v>
      </c>
      <c r="G403" s="36">
        <v>1.5089999999999999E-2</v>
      </c>
      <c r="H403" s="36">
        <v>7.9000000000000001E-4</v>
      </c>
      <c r="I403" s="35">
        <v>1.0535075373323</v>
      </c>
      <c r="J403" s="23">
        <v>4000</v>
      </c>
      <c r="K403" s="23">
        <v>750</v>
      </c>
      <c r="L403" s="23" t="s">
        <v>1076</v>
      </c>
      <c r="M403" s="23" t="s">
        <v>1076</v>
      </c>
      <c r="N403" s="23">
        <v>3</v>
      </c>
      <c r="O403" s="23">
        <v>258</v>
      </c>
      <c r="P403" s="36">
        <v>8.2560000000000008E-2</v>
      </c>
      <c r="Q403" s="23">
        <v>23</v>
      </c>
    </row>
    <row r="404" spans="1:17">
      <c r="A404" s="23">
        <v>399</v>
      </c>
      <c r="B404" s="23" t="s">
        <v>747</v>
      </c>
      <c r="C404" s="23">
        <v>203</v>
      </c>
      <c r="D404" s="23">
        <v>204</v>
      </c>
      <c r="E404" s="23" t="s">
        <v>182</v>
      </c>
      <c r="F404" s="23" t="s">
        <v>183</v>
      </c>
      <c r="G404" s="36">
        <v>7.28E-3</v>
      </c>
      <c r="H404" s="36">
        <v>4.2000000000000002E-4</v>
      </c>
      <c r="I404" s="35">
        <v>0.13458688738737001</v>
      </c>
      <c r="J404" s="23">
        <v>4000</v>
      </c>
      <c r="K404" s="23">
        <v>750</v>
      </c>
      <c r="L404" s="23" t="s">
        <v>1076</v>
      </c>
      <c r="M404" s="23" t="s">
        <v>1076</v>
      </c>
      <c r="N404" s="23">
        <v>3</v>
      </c>
      <c r="O404" s="23">
        <v>165</v>
      </c>
      <c r="P404" s="36">
        <v>5.28E-2</v>
      </c>
      <c r="Q404" s="23">
        <v>23</v>
      </c>
    </row>
    <row r="405" spans="1:17">
      <c r="A405" s="23">
        <v>400</v>
      </c>
      <c r="B405" s="23" t="s">
        <v>748</v>
      </c>
      <c r="C405" s="23">
        <v>203</v>
      </c>
      <c r="D405" s="23">
        <v>205</v>
      </c>
      <c r="E405" s="23" t="s">
        <v>182</v>
      </c>
      <c r="F405" s="23" t="s">
        <v>184</v>
      </c>
      <c r="G405" s="36">
        <v>8.3000000000000001E-3</v>
      </c>
      <c r="H405" s="36">
        <v>4.8000000000000001E-4</v>
      </c>
      <c r="I405" s="35">
        <v>0.15655607275733399</v>
      </c>
      <c r="J405" s="23">
        <v>4000</v>
      </c>
      <c r="K405" s="23">
        <v>750</v>
      </c>
      <c r="L405" s="23" t="s">
        <v>1076</v>
      </c>
      <c r="M405" s="23" t="s">
        <v>1076</v>
      </c>
      <c r="N405" s="23">
        <v>3</v>
      </c>
      <c r="O405" s="23">
        <v>288</v>
      </c>
      <c r="P405" s="36">
        <v>9.2159999999999992E-2</v>
      </c>
      <c r="Q405" s="23">
        <v>23</v>
      </c>
    </row>
    <row r="406" spans="1:17">
      <c r="A406" s="23">
        <v>401</v>
      </c>
      <c r="B406" s="23" t="s">
        <v>749</v>
      </c>
      <c r="C406" s="23">
        <v>204</v>
      </c>
      <c r="D406" s="23">
        <v>205</v>
      </c>
      <c r="E406" s="23" t="s">
        <v>183</v>
      </c>
      <c r="F406" s="23" t="s">
        <v>184</v>
      </c>
      <c r="G406" s="36">
        <v>1.1469999999999999E-2</v>
      </c>
      <c r="H406" s="36">
        <v>6.6E-4</v>
      </c>
      <c r="I406" s="35">
        <v>0.94531638998684697</v>
      </c>
      <c r="J406" s="23">
        <v>4000</v>
      </c>
      <c r="K406" s="23">
        <v>750</v>
      </c>
      <c r="L406" s="23" t="s">
        <v>1076</v>
      </c>
      <c r="M406" s="23" t="s">
        <v>1076</v>
      </c>
      <c r="N406" s="23">
        <v>3</v>
      </c>
      <c r="O406" s="23">
        <v>298</v>
      </c>
      <c r="P406" s="36">
        <v>9.536E-2</v>
      </c>
      <c r="Q406" s="23">
        <v>23</v>
      </c>
    </row>
    <row r="407" spans="1:17">
      <c r="A407" s="23">
        <v>402</v>
      </c>
      <c r="B407" s="23" t="s">
        <v>750</v>
      </c>
      <c r="C407" s="23">
        <v>205</v>
      </c>
      <c r="D407" s="23">
        <v>206</v>
      </c>
      <c r="E407" s="23" t="s">
        <v>184</v>
      </c>
      <c r="F407" s="23" t="s">
        <v>185</v>
      </c>
      <c r="G407" s="36">
        <v>8.6E-3</v>
      </c>
      <c r="H407" s="36">
        <v>4.8999999999999998E-4</v>
      </c>
      <c r="I407" s="35">
        <v>0.573943597438621</v>
      </c>
      <c r="J407" s="23">
        <v>4000</v>
      </c>
      <c r="K407" s="23">
        <v>750</v>
      </c>
      <c r="L407" s="23" t="s">
        <v>1076</v>
      </c>
      <c r="M407" s="23" t="s">
        <v>1076</v>
      </c>
      <c r="N407" s="23">
        <v>3</v>
      </c>
      <c r="O407" s="23">
        <v>124</v>
      </c>
      <c r="P407" s="36">
        <v>3.968E-2</v>
      </c>
      <c r="Q407" s="23">
        <v>23</v>
      </c>
    </row>
    <row r="408" spans="1:17">
      <c r="A408" s="23">
        <v>403</v>
      </c>
      <c r="B408" s="23" t="s">
        <v>751</v>
      </c>
      <c r="C408" s="23">
        <v>205</v>
      </c>
      <c r="D408" s="23">
        <v>206</v>
      </c>
      <c r="E408" s="23" t="s">
        <v>184</v>
      </c>
      <c r="F408" s="23" t="s">
        <v>185</v>
      </c>
      <c r="G408" s="36">
        <v>8.6E-3</v>
      </c>
      <c r="H408" s="36">
        <v>4.8999999999999998E-4</v>
      </c>
      <c r="I408" s="35">
        <v>0.573943597438621</v>
      </c>
      <c r="J408" s="23">
        <v>4000</v>
      </c>
      <c r="K408" s="23">
        <v>750</v>
      </c>
      <c r="L408" s="23" t="s">
        <v>1076</v>
      </c>
      <c r="M408" s="23" t="s">
        <v>1076</v>
      </c>
      <c r="N408" s="23">
        <v>3</v>
      </c>
      <c r="O408" s="23">
        <v>124</v>
      </c>
      <c r="P408" s="36">
        <v>3.968E-2</v>
      </c>
      <c r="Q408" s="23">
        <v>23</v>
      </c>
    </row>
    <row r="409" spans="1:17">
      <c r="A409" s="23">
        <v>404</v>
      </c>
      <c r="B409" s="23" t="s">
        <v>752</v>
      </c>
      <c r="C409" s="23">
        <v>206</v>
      </c>
      <c r="D409" s="23">
        <v>207</v>
      </c>
      <c r="E409" s="23" t="s">
        <v>185</v>
      </c>
      <c r="F409" s="23" t="s">
        <v>186</v>
      </c>
      <c r="G409" s="36">
        <v>1.2699999999999999E-2</v>
      </c>
      <c r="H409" s="36">
        <v>7.2999999999999996E-4</v>
      </c>
      <c r="I409" s="35">
        <v>0.92912588887417502</v>
      </c>
      <c r="J409" s="23">
        <v>4000</v>
      </c>
      <c r="K409" s="23">
        <v>750</v>
      </c>
      <c r="L409" s="23" t="s">
        <v>1076</v>
      </c>
      <c r="M409" s="23" t="s">
        <v>1076</v>
      </c>
      <c r="N409" s="23">
        <v>3</v>
      </c>
      <c r="O409" s="23">
        <v>153</v>
      </c>
      <c r="P409" s="36">
        <v>4.8960000000000004E-2</v>
      </c>
      <c r="Q409" s="23">
        <v>23</v>
      </c>
    </row>
    <row r="410" spans="1:17">
      <c r="A410" s="23">
        <v>405</v>
      </c>
      <c r="B410" s="23" t="s">
        <v>753</v>
      </c>
      <c r="C410" s="23">
        <v>206</v>
      </c>
      <c r="D410" s="23">
        <v>207</v>
      </c>
      <c r="E410" s="23" t="s">
        <v>185</v>
      </c>
      <c r="F410" s="23" t="s">
        <v>186</v>
      </c>
      <c r="G410" s="36">
        <v>1.2699999999999999E-2</v>
      </c>
      <c r="H410" s="36">
        <v>7.2999999999999996E-4</v>
      </c>
      <c r="I410" s="35">
        <v>0.92912588887417502</v>
      </c>
      <c r="J410" s="23">
        <v>4000</v>
      </c>
      <c r="K410" s="23">
        <v>750</v>
      </c>
      <c r="L410" s="23" t="s">
        <v>1076</v>
      </c>
      <c r="M410" s="23" t="s">
        <v>1076</v>
      </c>
      <c r="N410" s="23">
        <v>3</v>
      </c>
      <c r="O410" s="23">
        <v>153</v>
      </c>
      <c r="P410" s="36">
        <v>4.8960000000000004E-2</v>
      </c>
      <c r="Q410" s="23">
        <v>23</v>
      </c>
    </row>
    <row r="411" spans="1:17">
      <c r="A411" s="23">
        <v>406</v>
      </c>
      <c r="B411" s="23" t="s">
        <v>754</v>
      </c>
      <c r="C411" s="23">
        <v>207</v>
      </c>
      <c r="D411" s="23">
        <v>208</v>
      </c>
      <c r="E411" s="23" t="s">
        <v>186</v>
      </c>
      <c r="F411" s="23" t="s">
        <v>187</v>
      </c>
      <c r="G411" s="36">
        <v>2.0000000000000001E-4</v>
      </c>
      <c r="H411" s="36">
        <v>0</v>
      </c>
      <c r="I411" s="35">
        <v>0.65896743174885597</v>
      </c>
      <c r="J411" s="23">
        <v>4000</v>
      </c>
      <c r="K411" s="23">
        <v>750</v>
      </c>
      <c r="L411" s="23" t="s">
        <v>1076</v>
      </c>
      <c r="M411" s="23" t="s">
        <v>1076</v>
      </c>
      <c r="N411" s="23">
        <v>3</v>
      </c>
      <c r="O411" s="23">
        <v>178</v>
      </c>
      <c r="P411" s="36">
        <v>5.6960000000000004E-2</v>
      </c>
      <c r="Q411" s="23">
        <v>23</v>
      </c>
    </row>
    <row r="412" spans="1:17">
      <c r="A412" s="23">
        <v>407</v>
      </c>
      <c r="B412" s="23" t="s">
        <v>755</v>
      </c>
      <c r="C412" s="23">
        <v>207</v>
      </c>
      <c r="D412" s="23">
        <v>208</v>
      </c>
      <c r="E412" s="23" t="s">
        <v>186</v>
      </c>
      <c r="F412" s="23" t="s">
        <v>187</v>
      </c>
      <c r="G412" s="36">
        <v>2.0000000000000001E-4</v>
      </c>
      <c r="H412" s="36">
        <v>0</v>
      </c>
      <c r="I412" s="35">
        <v>0.65896743174885597</v>
      </c>
      <c r="J412" s="23">
        <v>4000</v>
      </c>
      <c r="K412" s="23">
        <v>750</v>
      </c>
      <c r="L412" s="23" t="s">
        <v>1076</v>
      </c>
      <c r="M412" s="23" t="s">
        <v>1076</v>
      </c>
      <c r="N412" s="23">
        <v>3</v>
      </c>
      <c r="O412" s="23">
        <v>178</v>
      </c>
      <c r="P412" s="36">
        <v>5.6960000000000004E-2</v>
      </c>
      <c r="Q412" s="23">
        <v>23</v>
      </c>
    </row>
    <row r="413" spans="1:17">
      <c r="A413" s="23">
        <v>408</v>
      </c>
      <c r="B413" s="23" t="s">
        <v>756</v>
      </c>
      <c r="C413" s="23">
        <v>208</v>
      </c>
      <c r="D413" s="23">
        <v>209</v>
      </c>
      <c r="E413" s="23" t="s">
        <v>187</v>
      </c>
      <c r="F413" s="23" t="s">
        <v>188</v>
      </c>
      <c r="G413" s="36">
        <v>1.4149999999999999E-2</v>
      </c>
      <c r="H413" s="36">
        <v>7.7999999999999999E-4</v>
      </c>
      <c r="I413" s="35">
        <v>1.01505034389564</v>
      </c>
      <c r="J413" s="23">
        <v>4000</v>
      </c>
      <c r="K413" s="23">
        <v>750</v>
      </c>
      <c r="L413" s="23" t="s">
        <v>1076</v>
      </c>
      <c r="M413" s="23" t="s">
        <v>1076</v>
      </c>
      <c r="N413" s="23">
        <v>3</v>
      </c>
      <c r="O413" s="23">
        <v>163</v>
      </c>
      <c r="P413" s="36">
        <v>5.2159999999999998E-2</v>
      </c>
      <c r="Q413" s="23">
        <v>23</v>
      </c>
    </row>
    <row r="414" spans="1:17">
      <c r="A414" s="23">
        <v>409</v>
      </c>
      <c r="B414" s="23" t="s">
        <v>757</v>
      </c>
      <c r="C414" s="23">
        <v>208</v>
      </c>
      <c r="D414" s="23">
        <v>209</v>
      </c>
      <c r="E414" s="23" t="s">
        <v>187</v>
      </c>
      <c r="F414" s="23" t="s">
        <v>188</v>
      </c>
      <c r="G414" s="36">
        <v>1.4149999999999999E-2</v>
      </c>
      <c r="H414" s="36">
        <v>7.7999999999999999E-4</v>
      </c>
      <c r="I414" s="35">
        <v>1.01505034389564</v>
      </c>
      <c r="J414" s="23">
        <v>4000</v>
      </c>
      <c r="K414" s="23">
        <v>750</v>
      </c>
      <c r="L414" s="23" t="s">
        <v>1076</v>
      </c>
      <c r="M414" s="23" t="s">
        <v>1076</v>
      </c>
      <c r="N414" s="23">
        <v>3</v>
      </c>
      <c r="O414" s="23">
        <v>163</v>
      </c>
      <c r="P414" s="36">
        <v>5.2159999999999998E-2</v>
      </c>
      <c r="Q414" s="23">
        <v>23</v>
      </c>
    </row>
    <row r="415" spans="1:17">
      <c r="A415" s="23">
        <v>410</v>
      </c>
      <c r="B415" s="23" t="s">
        <v>758</v>
      </c>
      <c r="C415" s="23">
        <v>199</v>
      </c>
      <c r="D415" s="23">
        <v>209</v>
      </c>
      <c r="E415" s="23" t="s">
        <v>178</v>
      </c>
      <c r="F415" s="23" t="s">
        <v>188</v>
      </c>
      <c r="G415" s="36">
        <v>5.2500000000000003E-3</v>
      </c>
      <c r="H415" s="36">
        <v>2.5999999999999998E-4</v>
      </c>
      <c r="I415" s="35">
        <v>0.782623926667666</v>
      </c>
      <c r="J415" s="23">
        <v>4000</v>
      </c>
      <c r="K415" s="23">
        <v>750</v>
      </c>
      <c r="L415" s="23" t="s">
        <v>1076</v>
      </c>
      <c r="M415" s="23" t="s">
        <v>1076</v>
      </c>
      <c r="N415" s="23">
        <v>3</v>
      </c>
      <c r="O415" s="23">
        <v>145</v>
      </c>
      <c r="P415" s="36">
        <v>4.6399999999999997E-2</v>
      </c>
      <c r="Q415" s="23">
        <v>23</v>
      </c>
    </row>
    <row r="416" spans="1:17">
      <c r="A416" s="23">
        <v>411</v>
      </c>
      <c r="B416" s="23" t="s">
        <v>759</v>
      </c>
      <c r="C416" s="23">
        <v>199</v>
      </c>
      <c r="D416" s="23">
        <v>209</v>
      </c>
      <c r="E416" s="23" t="s">
        <v>178</v>
      </c>
      <c r="F416" s="23" t="s">
        <v>188</v>
      </c>
      <c r="G416" s="36">
        <v>5.2500000000000003E-3</v>
      </c>
      <c r="H416" s="36">
        <v>2.5999999999999998E-4</v>
      </c>
      <c r="I416" s="35">
        <v>0.782623926667666</v>
      </c>
      <c r="J416" s="23">
        <v>4000</v>
      </c>
      <c r="K416" s="23">
        <v>750</v>
      </c>
      <c r="L416" s="23" t="s">
        <v>1076</v>
      </c>
      <c r="M416" s="23" t="s">
        <v>1076</v>
      </c>
      <c r="N416" s="23">
        <v>3</v>
      </c>
      <c r="O416" s="23">
        <v>145</v>
      </c>
      <c r="P416" s="36">
        <v>4.6399999999999997E-2</v>
      </c>
      <c r="Q416" s="23">
        <v>23</v>
      </c>
    </row>
    <row r="417" spans="1:17">
      <c r="A417" s="23">
        <v>412</v>
      </c>
      <c r="B417" s="23" t="s">
        <v>760</v>
      </c>
      <c r="C417" s="23">
        <v>209</v>
      </c>
      <c r="D417" s="23">
        <v>210</v>
      </c>
      <c r="E417" s="23" t="s">
        <v>188</v>
      </c>
      <c r="F417" s="23" t="s">
        <v>189</v>
      </c>
      <c r="G417" s="36">
        <v>3.5899999999999999E-3</v>
      </c>
      <c r="H417" s="36">
        <v>1.8000000000000001E-4</v>
      </c>
      <c r="I417" s="35">
        <v>0.179765729358842</v>
      </c>
      <c r="J417" s="23">
        <v>4000</v>
      </c>
      <c r="K417" s="23">
        <v>750</v>
      </c>
      <c r="L417" s="23" t="s">
        <v>1076</v>
      </c>
      <c r="M417" s="23" t="s">
        <v>1076</v>
      </c>
      <c r="N417" s="23">
        <v>3</v>
      </c>
      <c r="O417" s="23">
        <v>106</v>
      </c>
      <c r="P417" s="36">
        <v>3.3920000000000006E-2</v>
      </c>
      <c r="Q417" s="23">
        <v>23</v>
      </c>
    </row>
    <row r="418" spans="1:17">
      <c r="A418" s="23">
        <v>413</v>
      </c>
      <c r="B418" s="23" t="s">
        <v>761</v>
      </c>
      <c r="C418" s="23">
        <v>209</v>
      </c>
      <c r="D418" s="23">
        <v>210</v>
      </c>
      <c r="E418" s="23" t="s">
        <v>188</v>
      </c>
      <c r="F418" s="23" t="s">
        <v>189</v>
      </c>
      <c r="G418" s="36">
        <v>3.5899999999999999E-3</v>
      </c>
      <c r="H418" s="36">
        <v>1.8000000000000001E-4</v>
      </c>
      <c r="I418" s="35">
        <v>0.179765729358842</v>
      </c>
      <c r="J418" s="23">
        <v>4000</v>
      </c>
      <c r="K418" s="23">
        <v>750</v>
      </c>
      <c r="L418" s="23" t="s">
        <v>1076</v>
      </c>
      <c r="M418" s="23" t="s">
        <v>1076</v>
      </c>
      <c r="N418" s="23">
        <v>3</v>
      </c>
      <c r="O418" s="23">
        <v>106</v>
      </c>
      <c r="P418" s="36">
        <v>3.3920000000000006E-2</v>
      </c>
      <c r="Q418" s="23">
        <v>23</v>
      </c>
    </row>
    <row r="419" spans="1:17">
      <c r="A419" s="23">
        <v>414</v>
      </c>
      <c r="B419" s="23" t="s">
        <v>762</v>
      </c>
      <c r="C419" s="23">
        <v>171</v>
      </c>
      <c r="D419" s="23">
        <v>210</v>
      </c>
      <c r="E419" s="23" t="s">
        <v>150</v>
      </c>
      <c r="F419" s="23" t="s">
        <v>189</v>
      </c>
      <c r="G419" s="36">
        <v>1.6879999999999999E-2</v>
      </c>
      <c r="H419" s="36">
        <v>9.7000000000000005E-4</v>
      </c>
      <c r="I419" s="35">
        <v>0.534580822662028</v>
      </c>
      <c r="J419" s="23">
        <v>4000</v>
      </c>
      <c r="K419" s="23">
        <v>750</v>
      </c>
      <c r="L419" s="23" t="s">
        <v>1076</v>
      </c>
      <c r="M419" s="23" t="s">
        <v>1076</v>
      </c>
      <c r="N419" s="23">
        <v>3</v>
      </c>
      <c r="O419" s="23">
        <v>239</v>
      </c>
      <c r="P419" s="36">
        <v>7.6480000000000006E-2</v>
      </c>
      <c r="Q419" s="23">
        <v>23</v>
      </c>
    </row>
    <row r="420" spans="1:17">
      <c r="A420" s="23">
        <v>415</v>
      </c>
      <c r="B420" s="23" t="s">
        <v>763</v>
      </c>
      <c r="C420" s="23">
        <v>171</v>
      </c>
      <c r="D420" s="23">
        <v>210</v>
      </c>
      <c r="E420" s="23" t="s">
        <v>150</v>
      </c>
      <c r="F420" s="23" t="s">
        <v>189</v>
      </c>
      <c r="G420" s="36">
        <v>1.6879999999999999E-2</v>
      </c>
      <c r="H420" s="36">
        <v>9.7000000000000005E-4</v>
      </c>
      <c r="I420" s="35">
        <v>0.534580822662028</v>
      </c>
      <c r="J420" s="23">
        <v>4000</v>
      </c>
      <c r="K420" s="23">
        <v>750</v>
      </c>
      <c r="L420" s="23" t="s">
        <v>1076</v>
      </c>
      <c r="M420" s="23" t="s">
        <v>1076</v>
      </c>
      <c r="N420" s="23">
        <v>3</v>
      </c>
      <c r="O420" s="23">
        <v>239</v>
      </c>
      <c r="P420" s="36">
        <v>7.6480000000000006E-2</v>
      </c>
      <c r="Q420" s="23">
        <v>23</v>
      </c>
    </row>
    <row r="421" spans="1:17" s="66" customFormat="1">
      <c r="A421" s="66">
        <v>416</v>
      </c>
      <c r="B421" s="66" t="s">
        <v>764</v>
      </c>
      <c r="C421" s="66">
        <v>164</v>
      </c>
      <c r="D421" s="66">
        <v>211</v>
      </c>
      <c r="E421" s="66" t="s">
        <v>204</v>
      </c>
      <c r="F421" s="66" t="s">
        <v>714</v>
      </c>
      <c r="G421" s="64">
        <f>(0.1357-0.00098)/10</f>
        <v>1.3471999999999998E-2</v>
      </c>
      <c r="H421" s="64">
        <v>5.0000000000000002E-5</v>
      </c>
      <c r="I421" s="65">
        <v>0</v>
      </c>
      <c r="J421" s="66">
        <v>1525</v>
      </c>
      <c r="K421" s="66" t="s">
        <v>1076</v>
      </c>
      <c r="L421" s="66">
        <v>788</v>
      </c>
      <c r="M421" s="66">
        <v>345</v>
      </c>
      <c r="N421" s="66">
        <v>2</v>
      </c>
      <c r="O421" s="66">
        <v>0</v>
      </c>
      <c r="P421" s="64">
        <v>2.1099999999999999E-3</v>
      </c>
      <c r="Q421" s="66">
        <v>77</v>
      </c>
    </row>
    <row r="422" spans="1:17" s="66" customFormat="1">
      <c r="A422" s="66">
        <v>417</v>
      </c>
      <c r="B422" s="66" t="s">
        <v>765</v>
      </c>
      <c r="C422" s="66">
        <v>164</v>
      </c>
      <c r="D422" s="66">
        <v>211</v>
      </c>
      <c r="E422" s="66" t="s">
        <v>204</v>
      </c>
      <c r="F422" s="66" t="s">
        <v>714</v>
      </c>
      <c r="G422" s="64">
        <f>(0.1357-0.00098)/10</f>
        <v>1.3471999999999998E-2</v>
      </c>
      <c r="H422" s="64">
        <v>5.0000000000000002E-5</v>
      </c>
      <c r="I422" s="65">
        <v>0</v>
      </c>
      <c r="J422" s="66">
        <v>1525</v>
      </c>
      <c r="K422" s="66" t="s">
        <v>1076</v>
      </c>
      <c r="L422" s="66">
        <v>788</v>
      </c>
      <c r="M422" s="66">
        <v>345</v>
      </c>
      <c r="N422" s="66">
        <v>2</v>
      </c>
      <c r="O422" s="66">
        <v>0</v>
      </c>
      <c r="P422" s="64">
        <v>2.1099999999999999E-3</v>
      </c>
      <c r="Q422" s="66">
        <v>77</v>
      </c>
    </row>
    <row r="423" spans="1:17" s="66" customFormat="1">
      <c r="A423" s="66">
        <v>418</v>
      </c>
      <c r="B423" s="66" t="s">
        <v>766</v>
      </c>
      <c r="C423" s="66">
        <v>165</v>
      </c>
      <c r="D423" s="66">
        <v>212</v>
      </c>
      <c r="E423" s="66" t="s">
        <v>715</v>
      </c>
      <c r="F423" s="66" t="s">
        <v>716</v>
      </c>
      <c r="G423" s="64">
        <f>(0.0835-0.00833)/10</f>
        <v>7.5170000000000002E-3</v>
      </c>
      <c r="H423" s="64">
        <f>(0.00095+0.00065)/10</f>
        <v>1.5999999999999999E-4</v>
      </c>
      <c r="I423" s="65">
        <v>0</v>
      </c>
      <c r="J423" s="66">
        <v>525</v>
      </c>
      <c r="K423" s="66" t="s">
        <v>1076</v>
      </c>
      <c r="L423" s="66">
        <v>230</v>
      </c>
      <c r="M423" s="66">
        <v>115</v>
      </c>
      <c r="N423" s="66">
        <v>2</v>
      </c>
      <c r="O423" s="66">
        <v>0</v>
      </c>
      <c r="P423" s="64">
        <v>3.0000000000000001E-3</v>
      </c>
      <c r="Q423" s="66">
        <v>17</v>
      </c>
    </row>
    <row r="424" spans="1:17">
      <c r="A424" s="23">
        <v>419</v>
      </c>
      <c r="B424" s="23" t="s">
        <v>767</v>
      </c>
      <c r="C424" s="23">
        <v>171</v>
      </c>
      <c r="D424" s="23">
        <v>213</v>
      </c>
      <c r="E424" s="23" t="s">
        <v>717</v>
      </c>
      <c r="F424" s="23" t="s">
        <v>718</v>
      </c>
      <c r="G424" s="36">
        <v>8.9999999999999993E-3</v>
      </c>
      <c r="H424" s="36">
        <v>0</v>
      </c>
      <c r="I424" s="35">
        <v>0</v>
      </c>
      <c r="J424" s="23">
        <v>2100</v>
      </c>
      <c r="K424" s="23" t="s">
        <v>1076</v>
      </c>
      <c r="L424" s="23">
        <v>788</v>
      </c>
      <c r="M424" s="23">
        <v>345</v>
      </c>
      <c r="N424" s="23">
        <v>3</v>
      </c>
      <c r="O424" s="23">
        <v>0</v>
      </c>
      <c r="P424" s="36">
        <v>2.1099999999999999E-3</v>
      </c>
      <c r="Q424" s="23">
        <v>77</v>
      </c>
    </row>
    <row r="425" spans="1:17">
      <c r="A425" s="23">
        <v>420</v>
      </c>
      <c r="B425" s="23" t="s">
        <v>768</v>
      </c>
      <c r="C425" s="23">
        <v>171</v>
      </c>
      <c r="D425" s="23">
        <v>213</v>
      </c>
      <c r="E425" s="23" t="s">
        <v>719</v>
      </c>
      <c r="F425" s="23" t="s">
        <v>720</v>
      </c>
      <c r="G425" s="36">
        <v>8.9999999999999993E-3</v>
      </c>
      <c r="H425" s="36">
        <v>0</v>
      </c>
      <c r="I425" s="35">
        <v>0</v>
      </c>
      <c r="J425" s="23">
        <v>2100</v>
      </c>
      <c r="K425" s="23" t="s">
        <v>1076</v>
      </c>
      <c r="L425" s="23">
        <v>788</v>
      </c>
      <c r="M425" s="23">
        <v>345</v>
      </c>
      <c r="N425" s="23">
        <v>3</v>
      </c>
      <c r="O425" s="23">
        <v>0</v>
      </c>
      <c r="P425" s="36">
        <v>2.1099999999999999E-3</v>
      </c>
      <c r="Q425" s="23">
        <v>77</v>
      </c>
    </row>
    <row r="426" spans="1:17">
      <c r="A426" s="23">
        <v>421</v>
      </c>
      <c r="B426" s="23" t="s">
        <v>769</v>
      </c>
      <c r="C426" s="23">
        <v>171</v>
      </c>
      <c r="D426" s="23">
        <v>213</v>
      </c>
      <c r="E426" s="23" t="s">
        <v>717</v>
      </c>
      <c r="F426" s="23" t="s">
        <v>720</v>
      </c>
      <c r="G426" s="36">
        <v>8.9999999999999993E-3</v>
      </c>
      <c r="H426" s="36">
        <v>0</v>
      </c>
      <c r="I426" s="35">
        <v>0</v>
      </c>
      <c r="J426" s="23">
        <v>2100</v>
      </c>
      <c r="K426" s="23" t="s">
        <v>1076</v>
      </c>
      <c r="L426" s="23">
        <v>788</v>
      </c>
      <c r="M426" s="23">
        <v>345</v>
      </c>
      <c r="N426" s="23">
        <v>3</v>
      </c>
      <c r="O426" s="23">
        <v>0</v>
      </c>
      <c r="P426" s="36">
        <v>2.1099999999999999E-3</v>
      </c>
      <c r="Q426" s="23">
        <v>77</v>
      </c>
    </row>
    <row r="427" spans="1:17">
      <c r="A427" s="23">
        <v>422</v>
      </c>
      <c r="B427" s="23" t="s">
        <v>770</v>
      </c>
      <c r="C427" s="23">
        <v>171</v>
      </c>
      <c r="D427" s="23">
        <v>213</v>
      </c>
      <c r="E427" s="23" t="s">
        <v>717</v>
      </c>
      <c r="F427" s="23" t="s">
        <v>721</v>
      </c>
      <c r="G427" s="36">
        <v>8.9999999999999993E-3</v>
      </c>
      <c r="H427" s="36">
        <v>0</v>
      </c>
      <c r="I427" s="35">
        <v>0</v>
      </c>
      <c r="J427" s="23">
        <v>2100</v>
      </c>
      <c r="K427" s="23" t="s">
        <v>1076</v>
      </c>
      <c r="L427" s="23">
        <v>788</v>
      </c>
      <c r="M427" s="23">
        <v>345</v>
      </c>
      <c r="N427" s="23">
        <v>3</v>
      </c>
      <c r="O427" s="23">
        <v>0</v>
      </c>
      <c r="P427" s="36">
        <v>2.1099999999999999E-3</v>
      </c>
      <c r="Q427" s="23">
        <v>77</v>
      </c>
    </row>
  </sheetData>
  <sortState ref="A1:N429">
    <sortCondition ref="D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"/>
  <sheetViews>
    <sheetView workbookViewId="0">
      <selection activeCell="E34" sqref="E34"/>
    </sheetView>
  </sheetViews>
  <sheetFormatPr defaultColWidth="8.88671875" defaultRowHeight="13.8"/>
  <cols>
    <col min="1" max="1" width="14.44140625" style="18" customWidth="1"/>
    <col min="2" max="2" width="13.33203125" style="18" customWidth="1"/>
    <col min="3" max="16384" width="8.88671875" style="18"/>
  </cols>
  <sheetData>
    <row r="1" spans="1:14" s="54" customFormat="1">
      <c r="A1" s="54" t="s">
        <v>1144</v>
      </c>
      <c r="B1" s="54" t="s">
        <v>1145</v>
      </c>
      <c r="C1" s="54" t="s">
        <v>1093</v>
      </c>
      <c r="D1" s="54" t="s">
        <v>1094</v>
      </c>
      <c r="E1" s="54" t="s">
        <v>907</v>
      </c>
      <c r="F1" s="54" t="s">
        <v>908</v>
      </c>
      <c r="G1" s="54" t="s">
        <v>909</v>
      </c>
      <c r="H1" s="54" t="s">
        <v>910</v>
      </c>
      <c r="I1" s="54" t="s">
        <v>911</v>
      </c>
      <c r="J1" s="54" t="s">
        <v>912</v>
      </c>
      <c r="K1" s="54" t="s">
        <v>913</v>
      </c>
      <c r="L1" s="54" t="s">
        <v>914</v>
      </c>
      <c r="M1" s="54" t="s">
        <v>915</v>
      </c>
      <c r="N1" s="54" t="s">
        <v>916</v>
      </c>
    </row>
    <row r="2" spans="1:14">
      <c r="A2" s="18" t="s">
        <v>904</v>
      </c>
      <c r="B2" s="18" t="s">
        <v>905</v>
      </c>
      <c r="C2" s="18">
        <v>1500</v>
      </c>
      <c r="D2" s="18">
        <v>1500</v>
      </c>
      <c r="E2" s="18">
        <v>1500</v>
      </c>
      <c r="F2" s="18">
        <v>1500</v>
      </c>
      <c r="G2" s="18">
        <v>1500</v>
      </c>
      <c r="H2" s="18">
        <v>1500</v>
      </c>
      <c r="I2" s="18">
        <v>2000</v>
      </c>
      <c r="J2" s="18">
        <v>2000</v>
      </c>
      <c r="K2" s="18">
        <v>-1000</v>
      </c>
      <c r="L2" s="18">
        <v>-1000</v>
      </c>
      <c r="M2" s="18">
        <v>1500</v>
      </c>
      <c r="N2" s="18">
        <v>1500</v>
      </c>
    </row>
    <row r="3" spans="1:14">
      <c r="A3" s="18" t="s">
        <v>904</v>
      </c>
      <c r="B3" s="18" t="s">
        <v>906</v>
      </c>
      <c r="C3" s="18">
        <v>2000</v>
      </c>
      <c r="D3" s="18">
        <v>2000</v>
      </c>
      <c r="E3" s="18">
        <v>2000</v>
      </c>
      <c r="F3" s="18">
        <v>2000</v>
      </c>
      <c r="G3" s="18">
        <v>2000</v>
      </c>
      <c r="H3" s="18">
        <v>2000</v>
      </c>
      <c r="I3" s="18">
        <v>2000</v>
      </c>
      <c r="J3" s="18">
        <v>2000</v>
      </c>
      <c r="K3" s="18">
        <v>1500</v>
      </c>
      <c r="L3" s="18">
        <v>1500</v>
      </c>
      <c r="M3" s="18">
        <v>1500</v>
      </c>
      <c r="N3" s="18">
        <v>2000</v>
      </c>
    </row>
    <row r="4" spans="1:14">
      <c r="A4" s="18" t="s">
        <v>904</v>
      </c>
      <c r="B4" s="18" t="s">
        <v>1148</v>
      </c>
      <c r="C4" s="18">
        <v>1000</v>
      </c>
      <c r="D4" s="18">
        <v>2000</v>
      </c>
      <c r="E4" s="18">
        <v>1500</v>
      </c>
      <c r="F4" s="18">
        <v>1500</v>
      </c>
      <c r="G4" s="18">
        <v>1500</v>
      </c>
      <c r="H4" s="18">
        <v>1500</v>
      </c>
      <c r="I4" s="18">
        <v>-2000</v>
      </c>
      <c r="J4" s="18">
        <v>-2000</v>
      </c>
      <c r="K4" s="18">
        <v>-1000</v>
      </c>
      <c r="L4" s="18">
        <v>-1000</v>
      </c>
      <c r="M4" s="18">
        <v>2000</v>
      </c>
      <c r="N4" s="18">
        <v>2000</v>
      </c>
    </row>
    <row r="5" spans="1:14">
      <c r="A5" s="18" t="s">
        <v>1149</v>
      </c>
      <c r="B5" s="18" t="s">
        <v>85</v>
      </c>
      <c r="C5" s="18">
        <v>1000</v>
      </c>
      <c r="D5" s="18">
        <v>1500</v>
      </c>
      <c r="E5" s="18">
        <v>1500</v>
      </c>
      <c r="F5" s="18">
        <v>1500</v>
      </c>
      <c r="G5" s="18">
        <v>1500</v>
      </c>
      <c r="H5" s="18">
        <v>1500</v>
      </c>
      <c r="I5" s="18">
        <v>1500</v>
      </c>
      <c r="J5" s="18">
        <v>1500</v>
      </c>
      <c r="K5" s="18">
        <v>1500</v>
      </c>
      <c r="L5" s="18">
        <v>1500</v>
      </c>
      <c r="M5" s="18">
        <v>1500</v>
      </c>
      <c r="N5" s="18">
        <v>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2"/>
  <sheetViews>
    <sheetView workbookViewId="0">
      <selection activeCell="O3" sqref="O3"/>
    </sheetView>
  </sheetViews>
  <sheetFormatPr defaultColWidth="8.88671875" defaultRowHeight="13.8"/>
  <cols>
    <col min="1" max="1" width="8.88671875" style="8"/>
    <col min="2" max="2" width="11.6640625" style="8" customWidth="1"/>
    <col min="3" max="14" width="8.88671875" style="8"/>
    <col min="15" max="15" width="14.44140625" style="8" customWidth="1"/>
    <col min="16" max="16384" width="8.88671875" style="8"/>
  </cols>
  <sheetData>
    <row r="1" spans="1:15" s="50" customFormat="1">
      <c r="A1" s="51" t="s">
        <v>1068</v>
      </c>
      <c r="B1" s="51" t="s">
        <v>1095</v>
      </c>
      <c r="C1" s="54" t="s">
        <v>1096</v>
      </c>
      <c r="D1" s="54" t="s">
        <v>917</v>
      </c>
      <c r="E1" s="54" t="s">
        <v>907</v>
      </c>
      <c r="F1" s="54" t="s">
        <v>908</v>
      </c>
      <c r="G1" s="54" t="s">
        <v>909</v>
      </c>
      <c r="H1" s="54" t="s">
        <v>910</v>
      </c>
      <c r="I1" s="54" t="s">
        <v>911</v>
      </c>
      <c r="J1" s="54" t="s">
        <v>912</v>
      </c>
      <c r="K1" s="54" t="s">
        <v>913</v>
      </c>
      <c r="L1" s="54" t="s">
        <v>914</v>
      </c>
      <c r="M1" s="54" t="s">
        <v>915</v>
      </c>
      <c r="N1" s="54" t="s">
        <v>916</v>
      </c>
      <c r="O1" s="54" t="s">
        <v>1130</v>
      </c>
    </row>
    <row r="2" spans="1:15">
      <c r="A2" s="11">
        <v>6</v>
      </c>
      <c r="B2" s="11" t="s">
        <v>11</v>
      </c>
      <c r="C2" s="18">
        <v>8000</v>
      </c>
      <c r="D2" s="18">
        <v>8000</v>
      </c>
      <c r="E2" s="18">
        <v>8000</v>
      </c>
      <c r="F2" s="18">
        <v>8000</v>
      </c>
      <c r="G2" s="18">
        <v>8000</v>
      </c>
      <c r="H2" s="18">
        <v>8000</v>
      </c>
      <c r="I2" s="18">
        <v>8000</v>
      </c>
      <c r="J2" s="18">
        <v>8000</v>
      </c>
      <c r="K2" s="18">
        <v>8000</v>
      </c>
      <c r="L2" s="18">
        <v>8000</v>
      </c>
      <c r="M2" s="18">
        <v>8000</v>
      </c>
      <c r="N2" s="18">
        <v>8000</v>
      </c>
      <c r="O2" s="18">
        <v>8000</v>
      </c>
    </row>
    <row r="3" spans="1:15">
      <c r="A3" s="11">
        <v>34</v>
      </c>
      <c r="B3" s="11" t="s">
        <v>39</v>
      </c>
      <c r="C3" s="18">
        <v>3000</v>
      </c>
      <c r="D3" s="18">
        <v>3000</v>
      </c>
      <c r="E3" s="18">
        <v>3000</v>
      </c>
      <c r="F3" s="18">
        <v>3000</v>
      </c>
      <c r="G3" s="18">
        <v>3000</v>
      </c>
      <c r="H3" s="18">
        <v>3000</v>
      </c>
      <c r="I3" s="18">
        <v>-3000</v>
      </c>
      <c r="J3" s="18">
        <v>-3000</v>
      </c>
      <c r="K3" s="18">
        <v>-3000</v>
      </c>
      <c r="L3" s="18">
        <v>-3000</v>
      </c>
      <c r="M3" s="18">
        <v>3000</v>
      </c>
      <c r="N3" s="18">
        <v>3000</v>
      </c>
      <c r="O3" s="18">
        <v>3000</v>
      </c>
    </row>
    <row r="4" spans="1:15">
      <c r="A4" s="11">
        <v>67</v>
      </c>
      <c r="B4" s="11" t="s">
        <v>68</v>
      </c>
      <c r="C4" s="18">
        <v>4000</v>
      </c>
      <c r="D4" s="18">
        <v>4000</v>
      </c>
      <c r="E4" s="18">
        <v>4000</v>
      </c>
      <c r="F4" s="18">
        <v>4000</v>
      </c>
      <c r="G4" s="18">
        <v>4000</v>
      </c>
      <c r="H4" s="18">
        <v>4000</v>
      </c>
      <c r="I4" s="18">
        <v>4000</v>
      </c>
      <c r="J4" s="18">
        <v>4000</v>
      </c>
      <c r="K4" s="18">
        <v>4000</v>
      </c>
      <c r="L4" s="18">
        <v>4000</v>
      </c>
      <c r="M4" s="18">
        <v>4000</v>
      </c>
      <c r="N4" s="18">
        <v>4000</v>
      </c>
      <c r="O4" s="18">
        <v>4000</v>
      </c>
    </row>
    <row r="5" spans="1:15">
      <c r="A5" s="11">
        <v>125</v>
      </c>
      <c r="B5" s="11" t="s">
        <v>119</v>
      </c>
      <c r="C5" s="18">
        <v>300</v>
      </c>
      <c r="D5" s="18">
        <v>300</v>
      </c>
      <c r="E5" s="18">
        <v>250</v>
      </c>
      <c r="F5" s="18">
        <v>250</v>
      </c>
      <c r="G5" s="18">
        <v>250</v>
      </c>
      <c r="H5" s="18">
        <v>250</v>
      </c>
      <c r="I5" s="18">
        <v>430</v>
      </c>
      <c r="J5" s="18">
        <v>430</v>
      </c>
      <c r="K5" s="18">
        <v>430</v>
      </c>
      <c r="L5" s="18">
        <v>430</v>
      </c>
      <c r="M5" s="18">
        <v>300</v>
      </c>
      <c r="N5" s="18">
        <v>300</v>
      </c>
      <c r="O5" s="18">
        <v>450</v>
      </c>
    </row>
    <row r="6" spans="1:15">
      <c r="A6" s="11">
        <v>142</v>
      </c>
      <c r="B6" s="11" t="s">
        <v>5</v>
      </c>
      <c r="C6" s="18">
        <v>4500</v>
      </c>
      <c r="D6" s="18">
        <v>4500</v>
      </c>
      <c r="E6" s="18">
        <v>4500</v>
      </c>
      <c r="F6" s="18">
        <v>4500</v>
      </c>
      <c r="G6" s="18">
        <v>4500</v>
      </c>
      <c r="H6" s="18">
        <v>4500</v>
      </c>
      <c r="I6" s="18">
        <v>4500</v>
      </c>
      <c r="J6" s="18">
        <v>4500</v>
      </c>
      <c r="K6" s="18">
        <v>4500</v>
      </c>
      <c r="L6" s="18">
        <v>4500</v>
      </c>
      <c r="M6" s="18">
        <v>4500</v>
      </c>
      <c r="N6" s="18">
        <v>4500</v>
      </c>
      <c r="O6" s="18">
        <v>8000</v>
      </c>
    </row>
    <row r="7" spans="1:15">
      <c r="A7" s="11">
        <v>147</v>
      </c>
      <c r="B7" s="11" t="s">
        <v>128</v>
      </c>
      <c r="C7" s="18">
        <v>4000</v>
      </c>
      <c r="D7" s="18">
        <v>4000</v>
      </c>
      <c r="E7" s="18">
        <v>4000</v>
      </c>
      <c r="F7" s="18">
        <v>4000</v>
      </c>
      <c r="G7" s="18">
        <v>4000</v>
      </c>
      <c r="H7" s="18">
        <v>4000</v>
      </c>
      <c r="I7" s="18">
        <v>4000</v>
      </c>
      <c r="J7" s="18">
        <v>4000</v>
      </c>
      <c r="K7" s="18">
        <v>4000</v>
      </c>
      <c r="L7" s="18">
        <v>4000</v>
      </c>
      <c r="M7" s="18">
        <v>4000</v>
      </c>
      <c r="N7" s="18">
        <v>4000</v>
      </c>
      <c r="O7" s="18">
        <v>4000</v>
      </c>
    </row>
    <row r="8" spans="1:15">
      <c r="A8" s="11">
        <v>154</v>
      </c>
      <c r="B8" s="11" t="s">
        <v>135</v>
      </c>
      <c r="C8" s="18">
        <v>8000</v>
      </c>
      <c r="D8" s="18">
        <v>8000</v>
      </c>
      <c r="E8" s="18">
        <v>8000</v>
      </c>
      <c r="F8" s="18">
        <v>8000</v>
      </c>
      <c r="G8" s="18">
        <v>8000</v>
      </c>
      <c r="H8" s="18">
        <v>8000</v>
      </c>
      <c r="I8" s="18">
        <v>6000</v>
      </c>
      <c r="J8" s="18">
        <v>6000</v>
      </c>
      <c r="K8" s="18">
        <v>6000</v>
      </c>
      <c r="L8" s="18">
        <v>6000</v>
      </c>
      <c r="M8" s="18">
        <v>8000</v>
      </c>
      <c r="N8" s="18">
        <v>8000</v>
      </c>
      <c r="O8" s="18">
        <v>8000</v>
      </c>
    </row>
    <row r="9" spans="1:15">
      <c r="A9" s="11">
        <v>171</v>
      </c>
      <c r="B9" s="11" t="s">
        <v>150</v>
      </c>
      <c r="C9" s="18">
        <v>6500</v>
      </c>
      <c r="D9" s="18">
        <v>6500</v>
      </c>
      <c r="E9" s="18">
        <v>6500</v>
      </c>
      <c r="F9" s="18">
        <v>6500</v>
      </c>
      <c r="G9" s="18">
        <v>6500</v>
      </c>
      <c r="H9" s="18">
        <v>6500</v>
      </c>
      <c r="I9" s="18">
        <v>6500</v>
      </c>
      <c r="J9" s="18">
        <v>6500</v>
      </c>
      <c r="K9" s="18">
        <v>5000</v>
      </c>
      <c r="L9" s="18">
        <v>5000</v>
      </c>
      <c r="M9" s="18">
        <v>6500</v>
      </c>
      <c r="N9" s="18">
        <v>6500</v>
      </c>
      <c r="O9" s="18">
        <v>8000</v>
      </c>
    </row>
    <row r="10" spans="1:15">
      <c r="A10" s="11">
        <v>193</v>
      </c>
      <c r="B10" s="11" t="s">
        <v>172</v>
      </c>
      <c r="C10" s="18">
        <v>7000</v>
      </c>
      <c r="D10" s="18">
        <v>7000</v>
      </c>
      <c r="E10" s="18">
        <v>7000</v>
      </c>
      <c r="F10" s="18">
        <v>7000</v>
      </c>
      <c r="G10" s="18">
        <v>7000</v>
      </c>
      <c r="H10" s="18">
        <v>7000</v>
      </c>
      <c r="I10" s="18">
        <v>7000</v>
      </c>
      <c r="J10" s="18">
        <v>7000</v>
      </c>
      <c r="K10" s="18">
        <v>7000</v>
      </c>
      <c r="L10" s="18">
        <v>7000</v>
      </c>
      <c r="M10" s="18">
        <v>7000</v>
      </c>
      <c r="N10" s="18">
        <v>7000</v>
      </c>
      <c r="O10" s="18">
        <v>12000</v>
      </c>
    </row>
    <row r="11" spans="1:15">
      <c r="A11" s="18"/>
      <c r="B11" s="1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>
      <c r="B12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/>
  <cols>
    <col min="1" max="1" width="20.6640625" customWidth="1"/>
    <col min="2" max="2" width="11.6640625" customWidth="1"/>
    <col min="3" max="3" width="18" customWidth="1"/>
  </cols>
  <sheetData>
    <row r="1" spans="1:3" s="56" customFormat="1" ht="27.6">
      <c r="A1" s="55" t="s">
        <v>1146</v>
      </c>
      <c r="B1" s="55" t="s">
        <v>1032</v>
      </c>
      <c r="C1" s="55" t="s">
        <v>1035</v>
      </c>
    </row>
    <row r="2" spans="1:3" ht="27.6">
      <c r="A2" s="37" t="s">
        <v>1097</v>
      </c>
      <c r="B2" s="38">
        <f>3221/7</f>
        <v>460.14285714285717</v>
      </c>
      <c r="C2" s="37"/>
    </row>
    <row r="3" spans="1:3">
      <c r="A3" s="37" t="s">
        <v>1098</v>
      </c>
      <c r="B3" s="38">
        <f>2250/7</f>
        <v>321.42857142857144</v>
      </c>
      <c r="C3" s="37"/>
    </row>
    <row r="4" spans="1:3">
      <c r="A4" s="37" t="s">
        <v>1099</v>
      </c>
      <c r="B4" s="38">
        <f>14399/7</f>
        <v>2057</v>
      </c>
      <c r="C4" s="37"/>
    </row>
    <row r="5" spans="1:3">
      <c r="A5" s="37" t="s">
        <v>1100</v>
      </c>
      <c r="B5" s="38">
        <f>7960/7</f>
        <v>1137.1428571428571</v>
      </c>
      <c r="C5" s="37"/>
    </row>
    <row r="6" spans="1:3">
      <c r="A6" s="37" t="s">
        <v>1101</v>
      </c>
      <c r="B6" s="38">
        <f>5980/7</f>
        <v>854.28571428571433</v>
      </c>
      <c r="C6" s="37"/>
    </row>
    <row r="7" spans="1:3" ht="27.6">
      <c r="A7" s="37" t="s">
        <v>1102</v>
      </c>
      <c r="B7" s="38">
        <v>6836</v>
      </c>
      <c r="C7" s="37" t="s">
        <v>1033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50"/>
  <sheetViews>
    <sheetView workbookViewId="0"/>
  </sheetViews>
  <sheetFormatPr defaultColWidth="8.88671875" defaultRowHeight="13.8"/>
  <cols>
    <col min="1" max="2" width="13.88671875" style="39" bestFit="1" customWidth="1"/>
    <col min="3" max="3" width="7.33203125" style="39" customWidth="1"/>
    <col min="4" max="4" width="24.109375" style="39" bestFit="1" customWidth="1"/>
    <col min="5" max="5" width="14.33203125" style="39" bestFit="1" customWidth="1"/>
    <col min="6" max="6" width="11.33203125" style="39" customWidth="1"/>
    <col min="7" max="7" width="10.88671875" style="39" customWidth="1"/>
    <col min="8" max="8" width="11.44140625" style="39" customWidth="1"/>
    <col min="9" max="9" width="13.6640625" style="39" customWidth="1"/>
    <col min="10" max="10" width="13.109375" style="39" customWidth="1"/>
    <col min="11" max="11" width="8.33203125" style="39" bestFit="1" customWidth="1"/>
    <col min="12" max="12" width="13.33203125" style="39" customWidth="1"/>
    <col min="13" max="13" width="10.5546875" style="39" customWidth="1"/>
    <col min="14" max="14" width="16.33203125" style="39" customWidth="1"/>
    <col min="15" max="15" width="13.6640625" style="39" customWidth="1"/>
    <col min="16" max="16384" width="8.88671875" style="39"/>
  </cols>
  <sheetData>
    <row r="1" spans="1:15" s="58" customFormat="1" ht="75.599999999999994" customHeight="1">
      <c r="A1" s="48" t="s">
        <v>1103</v>
      </c>
      <c r="B1" s="48" t="s">
        <v>1104</v>
      </c>
      <c r="C1" s="48" t="s">
        <v>1067</v>
      </c>
      <c r="D1" s="48" t="s">
        <v>1105</v>
      </c>
      <c r="E1" s="48" t="s">
        <v>1072</v>
      </c>
      <c r="F1" s="48" t="s">
        <v>1106</v>
      </c>
      <c r="G1" s="48" t="s">
        <v>1107</v>
      </c>
      <c r="H1" s="48" t="s">
        <v>1108</v>
      </c>
      <c r="I1" s="48" t="s">
        <v>1109</v>
      </c>
      <c r="J1" s="48" t="s">
        <v>1110</v>
      </c>
      <c r="K1" s="48" t="s">
        <v>785</v>
      </c>
      <c r="L1" s="48" t="s">
        <v>1111</v>
      </c>
      <c r="M1" s="48" t="s">
        <v>1114</v>
      </c>
      <c r="N1" s="57" t="s">
        <v>1112</v>
      </c>
      <c r="O1" s="48" t="s">
        <v>1113</v>
      </c>
    </row>
    <row r="2" spans="1:15">
      <c r="A2" s="7" t="s">
        <v>33</v>
      </c>
      <c r="B2" s="7">
        <v>28</v>
      </c>
      <c r="C2" s="7" t="s">
        <v>772</v>
      </c>
      <c r="D2" s="7">
        <v>1</v>
      </c>
      <c r="E2" s="39">
        <v>300</v>
      </c>
      <c r="F2" s="34">
        <f>G2/(G2+H2)*100</f>
        <v>0.97431355181576607</v>
      </c>
      <c r="G2" s="23">
        <v>11</v>
      </c>
      <c r="H2" s="33">
        <v>1118</v>
      </c>
      <c r="I2" s="33">
        <v>4</v>
      </c>
      <c r="J2" s="39">
        <v>300</v>
      </c>
      <c r="K2" s="39">
        <v>1</v>
      </c>
      <c r="L2" s="39">
        <v>0.16500000000000001</v>
      </c>
      <c r="M2" s="39">
        <v>0.8</v>
      </c>
      <c r="N2" s="39">
        <v>16</v>
      </c>
      <c r="O2" s="39">
        <v>30</v>
      </c>
    </row>
    <row r="3" spans="1:15">
      <c r="A3" s="23" t="s">
        <v>45</v>
      </c>
      <c r="B3" s="23">
        <v>44</v>
      </c>
      <c r="C3" s="23" t="s">
        <v>85</v>
      </c>
      <c r="D3" s="23">
        <v>1</v>
      </c>
      <c r="E3" s="39">
        <v>300</v>
      </c>
      <c r="F3" s="34">
        <f t="shared" ref="F3:F8" si="0">G3/(G3+H3)*100</f>
        <v>0.97431355181576607</v>
      </c>
      <c r="G3" s="23">
        <v>11</v>
      </c>
      <c r="H3" s="33">
        <v>1118</v>
      </c>
      <c r="I3" s="33">
        <v>4</v>
      </c>
      <c r="J3" s="39">
        <v>300</v>
      </c>
      <c r="K3" s="39">
        <v>1</v>
      </c>
      <c r="L3" s="39">
        <v>0.16500000000000001</v>
      </c>
      <c r="M3" s="39">
        <v>0.8</v>
      </c>
      <c r="N3" s="39">
        <v>16</v>
      </c>
      <c r="O3" s="39">
        <v>30</v>
      </c>
    </row>
    <row r="4" spans="1:15">
      <c r="A4" s="23" t="s">
        <v>88</v>
      </c>
      <c r="B4" s="23">
        <v>94</v>
      </c>
      <c r="C4" s="23" t="s">
        <v>778</v>
      </c>
      <c r="D4" s="23">
        <v>1</v>
      </c>
      <c r="E4" s="39">
        <v>300</v>
      </c>
      <c r="F4" s="34">
        <f t="shared" si="0"/>
        <v>0.97431355181576607</v>
      </c>
      <c r="G4" s="23">
        <v>11</v>
      </c>
      <c r="H4" s="33">
        <v>1118</v>
      </c>
      <c r="I4" s="33">
        <v>4</v>
      </c>
      <c r="J4" s="39">
        <v>300</v>
      </c>
      <c r="K4" s="39">
        <v>1</v>
      </c>
      <c r="L4" s="39">
        <v>0.16500000000000001</v>
      </c>
      <c r="M4" s="39">
        <v>0.8</v>
      </c>
      <c r="N4" s="39">
        <v>16</v>
      </c>
      <c r="O4" s="39">
        <v>30</v>
      </c>
    </row>
    <row r="5" spans="1:15">
      <c r="A5" s="23" t="s">
        <v>89</v>
      </c>
      <c r="B5" s="23">
        <v>95</v>
      </c>
      <c r="C5" s="23" t="s">
        <v>778</v>
      </c>
      <c r="D5" s="23">
        <v>1</v>
      </c>
      <c r="E5" s="39">
        <v>300</v>
      </c>
      <c r="F5" s="34">
        <f t="shared" si="0"/>
        <v>0.97431355181576607</v>
      </c>
      <c r="G5" s="23">
        <v>11</v>
      </c>
      <c r="H5" s="33">
        <v>1118</v>
      </c>
      <c r="I5" s="33">
        <v>4</v>
      </c>
      <c r="J5" s="39">
        <v>300</v>
      </c>
      <c r="K5" s="39">
        <v>1</v>
      </c>
      <c r="L5" s="39">
        <v>0.16500000000000001</v>
      </c>
      <c r="M5" s="39">
        <v>0.8</v>
      </c>
      <c r="N5" s="39">
        <v>16</v>
      </c>
      <c r="O5" s="39">
        <v>30</v>
      </c>
    </row>
    <row r="6" spans="1:15">
      <c r="A6" s="23" t="s">
        <v>92</v>
      </c>
      <c r="B6" s="23">
        <v>98</v>
      </c>
      <c r="C6" s="23" t="s">
        <v>778</v>
      </c>
      <c r="D6" s="23">
        <v>1</v>
      </c>
      <c r="E6" s="39">
        <v>300</v>
      </c>
      <c r="F6" s="34">
        <f t="shared" si="0"/>
        <v>0.97431355181576607</v>
      </c>
      <c r="G6" s="23">
        <v>11</v>
      </c>
      <c r="H6" s="33">
        <v>1118</v>
      </c>
      <c r="I6" s="33">
        <v>4</v>
      </c>
      <c r="J6" s="39">
        <v>300</v>
      </c>
      <c r="K6" s="39">
        <v>1</v>
      </c>
      <c r="L6" s="39">
        <v>0.16500000000000001</v>
      </c>
      <c r="M6" s="39">
        <v>0.8</v>
      </c>
      <c r="N6" s="39">
        <v>16</v>
      </c>
      <c r="O6" s="39">
        <v>30</v>
      </c>
    </row>
    <row r="7" spans="1:15">
      <c r="A7" s="23" t="s">
        <v>93</v>
      </c>
      <c r="B7" s="23">
        <v>99</v>
      </c>
      <c r="C7" s="23" t="s">
        <v>778</v>
      </c>
      <c r="D7" s="23">
        <v>1</v>
      </c>
      <c r="E7" s="39">
        <v>300</v>
      </c>
      <c r="F7" s="34">
        <f t="shared" si="0"/>
        <v>0.97431355181576607</v>
      </c>
      <c r="G7" s="23">
        <v>11</v>
      </c>
      <c r="H7" s="33">
        <v>1118</v>
      </c>
      <c r="I7" s="33">
        <v>4</v>
      </c>
      <c r="J7" s="39">
        <v>300</v>
      </c>
      <c r="K7" s="39">
        <v>1</v>
      </c>
      <c r="L7" s="39">
        <v>0.16500000000000001</v>
      </c>
      <c r="M7" s="39">
        <v>0.8</v>
      </c>
      <c r="N7" s="39">
        <v>16</v>
      </c>
      <c r="O7" s="39">
        <v>30</v>
      </c>
    </row>
    <row r="8" spans="1:15">
      <c r="A8" s="23" t="s">
        <v>181</v>
      </c>
      <c r="B8" s="23">
        <v>202</v>
      </c>
      <c r="C8" s="23" t="s">
        <v>779</v>
      </c>
      <c r="D8" s="23">
        <v>1</v>
      </c>
      <c r="E8" s="39">
        <v>300</v>
      </c>
      <c r="F8" s="34">
        <f t="shared" si="0"/>
        <v>0.97431355181576607</v>
      </c>
      <c r="G8" s="23">
        <v>11</v>
      </c>
      <c r="H8" s="33">
        <v>1118</v>
      </c>
      <c r="I8" s="33">
        <v>4</v>
      </c>
      <c r="J8" s="39">
        <v>300</v>
      </c>
      <c r="K8" s="39">
        <v>1</v>
      </c>
      <c r="L8" s="39">
        <v>0.16500000000000001</v>
      </c>
      <c r="M8" s="39">
        <v>0.8</v>
      </c>
      <c r="N8" s="39">
        <v>16</v>
      </c>
      <c r="O8" s="39">
        <v>30</v>
      </c>
    </row>
    <row r="9" spans="1:15">
      <c r="A9" s="23" t="s">
        <v>1058</v>
      </c>
      <c r="B9" s="23">
        <v>14</v>
      </c>
      <c r="C9" s="7" t="s">
        <v>772</v>
      </c>
      <c r="D9" s="23">
        <v>2</v>
      </c>
      <c r="E9" s="39" t="s">
        <v>1076</v>
      </c>
      <c r="F9" s="39">
        <v>0</v>
      </c>
      <c r="G9" s="39">
        <v>0</v>
      </c>
      <c r="H9" s="39">
        <v>0</v>
      </c>
      <c r="I9" s="39">
        <v>0</v>
      </c>
      <c r="J9" s="39" t="s">
        <v>1076</v>
      </c>
      <c r="K9" s="39" t="s">
        <v>1076</v>
      </c>
      <c r="L9" s="39">
        <v>0.20699999999999999</v>
      </c>
      <c r="M9" s="39">
        <v>0.86</v>
      </c>
      <c r="N9" s="39">
        <v>4</v>
      </c>
      <c r="O9" s="39">
        <v>10</v>
      </c>
    </row>
    <row r="10" spans="1:15">
      <c r="A10" s="23" t="s">
        <v>1041</v>
      </c>
      <c r="B10" s="23">
        <v>17</v>
      </c>
      <c r="C10" s="7" t="s">
        <v>772</v>
      </c>
      <c r="D10" s="23">
        <v>2</v>
      </c>
      <c r="E10" s="39" t="s">
        <v>1076</v>
      </c>
      <c r="F10" s="39">
        <v>0</v>
      </c>
      <c r="G10" s="39">
        <v>0</v>
      </c>
      <c r="H10" s="39">
        <v>0</v>
      </c>
      <c r="I10" s="39">
        <v>0</v>
      </c>
      <c r="J10" s="39" t="s">
        <v>1076</v>
      </c>
      <c r="K10" s="39" t="s">
        <v>1076</v>
      </c>
      <c r="L10" s="39">
        <v>0.20699999999999999</v>
      </c>
      <c r="M10" s="39">
        <v>0.86</v>
      </c>
      <c r="N10" s="39">
        <v>4</v>
      </c>
      <c r="O10" s="39">
        <v>10</v>
      </c>
    </row>
    <row r="11" spans="1:15">
      <c r="A11" s="23" t="s">
        <v>1039</v>
      </c>
      <c r="B11" s="23">
        <v>23</v>
      </c>
      <c r="C11" s="7" t="s">
        <v>772</v>
      </c>
      <c r="D11" s="23">
        <v>2</v>
      </c>
      <c r="E11" s="39" t="s">
        <v>1076</v>
      </c>
      <c r="F11" s="39">
        <v>0</v>
      </c>
      <c r="G11" s="39">
        <v>0</v>
      </c>
      <c r="H11" s="39">
        <v>0</v>
      </c>
      <c r="I11" s="39">
        <v>0</v>
      </c>
      <c r="J11" s="39" t="s">
        <v>1076</v>
      </c>
      <c r="K11" s="39" t="s">
        <v>1076</v>
      </c>
      <c r="L11" s="39">
        <v>0.20699999999999999</v>
      </c>
      <c r="M11" s="39">
        <v>0.86</v>
      </c>
      <c r="N11" s="39">
        <v>4</v>
      </c>
      <c r="O11" s="39">
        <v>10</v>
      </c>
    </row>
    <row r="12" spans="1:15">
      <c r="A12" s="23" t="s">
        <v>1038</v>
      </c>
      <c r="B12" s="23">
        <v>29</v>
      </c>
      <c r="C12" s="7" t="s">
        <v>772</v>
      </c>
      <c r="D12" s="23">
        <v>2</v>
      </c>
      <c r="E12" s="39" t="s">
        <v>1076</v>
      </c>
      <c r="F12" s="39">
        <v>0</v>
      </c>
      <c r="G12" s="39">
        <v>0</v>
      </c>
      <c r="H12" s="39">
        <v>0</v>
      </c>
      <c r="I12" s="39">
        <v>0</v>
      </c>
      <c r="J12" s="39" t="s">
        <v>1076</v>
      </c>
      <c r="K12" s="39" t="s">
        <v>1076</v>
      </c>
      <c r="L12" s="39">
        <v>0.20699999999999999</v>
      </c>
      <c r="M12" s="39">
        <v>0.86</v>
      </c>
      <c r="N12" s="39">
        <v>4</v>
      </c>
      <c r="O12" s="39">
        <v>10</v>
      </c>
    </row>
    <row r="13" spans="1:15">
      <c r="A13" s="23" t="s">
        <v>1040</v>
      </c>
      <c r="B13" s="23">
        <v>30</v>
      </c>
      <c r="C13" s="7" t="s">
        <v>772</v>
      </c>
      <c r="D13" s="23">
        <v>2</v>
      </c>
      <c r="E13" s="39" t="s">
        <v>1076</v>
      </c>
      <c r="F13" s="39">
        <v>0</v>
      </c>
      <c r="G13" s="39">
        <v>0</v>
      </c>
      <c r="H13" s="39">
        <v>0</v>
      </c>
      <c r="I13" s="39">
        <v>0</v>
      </c>
      <c r="J13" s="39" t="s">
        <v>1076</v>
      </c>
      <c r="K13" s="39" t="s">
        <v>1076</v>
      </c>
      <c r="L13" s="39">
        <v>0.20699999999999999</v>
      </c>
      <c r="M13" s="39">
        <v>0.86</v>
      </c>
      <c r="N13" s="39">
        <v>4</v>
      </c>
      <c r="O13" s="39">
        <v>10</v>
      </c>
    </row>
    <row r="14" spans="1:15">
      <c r="A14" s="23" t="s">
        <v>1042</v>
      </c>
      <c r="B14" s="23">
        <v>46</v>
      </c>
      <c r="C14" s="23" t="s">
        <v>85</v>
      </c>
      <c r="D14" s="23">
        <v>2</v>
      </c>
      <c r="E14" s="39" t="s">
        <v>1076</v>
      </c>
      <c r="F14" s="39">
        <v>0</v>
      </c>
      <c r="G14" s="39">
        <v>0</v>
      </c>
      <c r="H14" s="39">
        <v>0</v>
      </c>
      <c r="I14" s="39">
        <v>0</v>
      </c>
      <c r="J14" s="39" t="s">
        <v>1076</v>
      </c>
      <c r="K14" s="39" t="s">
        <v>1076</v>
      </c>
      <c r="L14" s="39">
        <v>0.20699999999999999</v>
      </c>
      <c r="M14" s="39">
        <v>0.86</v>
      </c>
      <c r="N14" s="39">
        <v>4</v>
      </c>
      <c r="O14" s="39">
        <v>10</v>
      </c>
    </row>
    <row r="15" spans="1:15">
      <c r="A15" s="23" t="s">
        <v>1043</v>
      </c>
      <c r="B15" s="23">
        <v>50</v>
      </c>
      <c r="C15" s="23" t="s">
        <v>85</v>
      </c>
      <c r="D15" s="23">
        <v>2</v>
      </c>
      <c r="E15" s="39" t="s">
        <v>1076</v>
      </c>
      <c r="F15" s="39">
        <v>0</v>
      </c>
      <c r="G15" s="39">
        <v>0</v>
      </c>
      <c r="H15" s="39">
        <v>0</v>
      </c>
      <c r="I15" s="39">
        <v>0</v>
      </c>
      <c r="J15" s="39" t="s">
        <v>1076</v>
      </c>
      <c r="K15" s="39" t="s">
        <v>1076</v>
      </c>
      <c r="L15" s="39">
        <v>0.20699999999999999</v>
      </c>
      <c r="M15" s="39">
        <v>0.86</v>
      </c>
      <c r="N15" s="39">
        <v>4</v>
      </c>
      <c r="O15" s="39">
        <v>10</v>
      </c>
    </row>
    <row r="16" spans="1:15">
      <c r="A16" s="23" t="s">
        <v>1044</v>
      </c>
      <c r="B16" s="23">
        <v>57</v>
      </c>
      <c r="C16" s="23" t="s">
        <v>85</v>
      </c>
      <c r="D16" s="23">
        <v>2</v>
      </c>
      <c r="E16" s="39" t="s">
        <v>1076</v>
      </c>
      <c r="F16" s="39">
        <v>0</v>
      </c>
      <c r="G16" s="39">
        <v>0</v>
      </c>
      <c r="H16" s="39">
        <v>0</v>
      </c>
      <c r="I16" s="39">
        <v>0</v>
      </c>
      <c r="J16" s="39" t="s">
        <v>1076</v>
      </c>
      <c r="K16" s="39" t="s">
        <v>1076</v>
      </c>
      <c r="L16" s="39">
        <v>0.20699999999999999</v>
      </c>
      <c r="M16" s="39">
        <v>0.86</v>
      </c>
      <c r="N16" s="39">
        <v>4</v>
      </c>
      <c r="O16" s="39">
        <v>10</v>
      </c>
    </row>
    <row r="17" spans="1:15">
      <c r="A17" s="23" t="s">
        <v>1045</v>
      </c>
      <c r="B17" s="23">
        <v>65</v>
      </c>
      <c r="C17" s="23" t="s">
        <v>85</v>
      </c>
      <c r="D17" s="23">
        <v>2</v>
      </c>
      <c r="E17" s="39" t="s">
        <v>1076</v>
      </c>
      <c r="F17" s="39">
        <v>0</v>
      </c>
      <c r="G17" s="39">
        <v>0</v>
      </c>
      <c r="H17" s="39">
        <v>0</v>
      </c>
      <c r="I17" s="39">
        <v>0</v>
      </c>
      <c r="J17" s="39" t="s">
        <v>1076</v>
      </c>
      <c r="K17" s="39" t="s">
        <v>1076</v>
      </c>
      <c r="L17" s="39">
        <v>0.20699999999999999</v>
      </c>
      <c r="M17" s="39">
        <v>0.86</v>
      </c>
      <c r="N17" s="39">
        <v>4</v>
      </c>
      <c r="O17" s="39">
        <v>10</v>
      </c>
    </row>
    <row r="18" spans="1:15">
      <c r="A18" s="23" t="s">
        <v>1046</v>
      </c>
      <c r="B18" s="23">
        <v>72</v>
      </c>
      <c r="C18" s="23" t="s">
        <v>85</v>
      </c>
      <c r="D18" s="23">
        <v>2</v>
      </c>
      <c r="E18" s="39" t="s">
        <v>1076</v>
      </c>
      <c r="F18" s="39">
        <v>0</v>
      </c>
      <c r="G18" s="39">
        <v>0</v>
      </c>
      <c r="H18" s="39">
        <v>0</v>
      </c>
      <c r="I18" s="39">
        <v>0</v>
      </c>
      <c r="J18" s="39" t="s">
        <v>1076</v>
      </c>
      <c r="K18" s="39" t="s">
        <v>1076</v>
      </c>
      <c r="L18" s="39">
        <v>0.20699999999999999</v>
      </c>
      <c r="M18" s="39">
        <v>0.86</v>
      </c>
      <c r="N18" s="39">
        <v>4</v>
      </c>
      <c r="O18" s="39">
        <v>10</v>
      </c>
    </row>
    <row r="19" spans="1:15">
      <c r="A19" s="23" t="s">
        <v>1047</v>
      </c>
      <c r="B19" s="23">
        <v>81</v>
      </c>
      <c r="C19" s="23" t="s">
        <v>85</v>
      </c>
      <c r="D19" s="23">
        <v>2</v>
      </c>
      <c r="E19" s="39" t="s">
        <v>1076</v>
      </c>
      <c r="F19" s="39">
        <v>0</v>
      </c>
      <c r="G19" s="39">
        <v>0</v>
      </c>
      <c r="H19" s="39">
        <v>0</v>
      </c>
      <c r="I19" s="39">
        <v>0</v>
      </c>
      <c r="J19" s="39" t="s">
        <v>1076</v>
      </c>
      <c r="K19" s="39" t="s">
        <v>1076</v>
      </c>
      <c r="L19" s="39">
        <v>0.20699999999999999</v>
      </c>
      <c r="M19" s="39">
        <v>0.86</v>
      </c>
      <c r="N19" s="39">
        <v>4</v>
      </c>
      <c r="O19" s="39">
        <v>10</v>
      </c>
    </row>
    <row r="20" spans="1:15">
      <c r="A20" s="23" t="s">
        <v>1048</v>
      </c>
      <c r="B20" s="23">
        <v>83</v>
      </c>
      <c r="C20" s="23" t="s">
        <v>85</v>
      </c>
      <c r="D20" s="23">
        <v>2</v>
      </c>
      <c r="E20" s="39" t="s">
        <v>1076</v>
      </c>
      <c r="F20" s="39">
        <v>0</v>
      </c>
      <c r="G20" s="39">
        <v>0</v>
      </c>
      <c r="H20" s="39">
        <v>0</v>
      </c>
      <c r="I20" s="39">
        <v>0</v>
      </c>
      <c r="J20" s="39" t="s">
        <v>1076</v>
      </c>
      <c r="K20" s="39" t="s">
        <v>1076</v>
      </c>
      <c r="L20" s="39">
        <v>0.20699999999999999</v>
      </c>
      <c r="M20" s="39">
        <v>0.86</v>
      </c>
      <c r="N20" s="39">
        <v>4</v>
      </c>
      <c r="O20" s="39">
        <v>10</v>
      </c>
    </row>
    <row r="21" spans="1:15">
      <c r="A21" s="23" t="s">
        <v>1049</v>
      </c>
      <c r="B21" s="23">
        <v>97</v>
      </c>
      <c r="C21" s="23" t="s">
        <v>587</v>
      </c>
      <c r="D21" s="23">
        <v>2</v>
      </c>
      <c r="E21" s="39" t="s">
        <v>1076</v>
      </c>
      <c r="F21" s="39">
        <v>0</v>
      </c>
      <c r="G21" s="39">
        <v>0</v>
      </c>
      <c r="H21" s="39">
        <v>0</v>
      </c>
      <c r="I21" s="39">
        <v>0</v>
      </c>
      <c r="J21" s="39" t="s">
        <v>1076</v>
      </c>
      <c r="K21" s="39" t="s">
        <v>1076</v>
      </c>
      <c r="L21" s="39">
        <v>0.20699999999999999</v>
      </c>
      <c r="M21" s="39">
        <v>0.86</v>
      </c>
      <c r="N21" s="39">
        <v>4</v>
      </c>
      <c r="O21" s="39">
        <v>10</v>
      </c>
    </row>
    <row r="22" spans="1:15">
      <c r="A22" s="23" t="s">
        <v>1050</v>
      </c>
      <c r="B22" s="23">
        <v>106</v>
      </c>
      <c r="C22" s="23" t="s">
        <v>587</v>
      </c>
      <c r="D22" s="23">
        <v>2</v>
      </c>
      <c r="E22" s="39" t="s">
        <v>1076</v>
      </c>
      <c r="F22" s="39">
        <v>0</v>
      </c>
      <c r="G22" s="39">
        <v>0</v>
      </c>
      <c r="H22" s="39">
        <v>0</v>
      </c>
      <c r="I22" s="39">
        <v>0</v>
      </c>
      <c r="J22" s="39" t="s">
        <v>1076</v>
      </c>
      <c r="K22" s="39" t="s">
        <v>1076</v>
      </c>
      <c r="L22" s="39">
        <v>0.20699999999999999</v>
      </c>
      <c r="M22" s="39">
        <v>0.86</v>
      </c>
      <c r="N22" s="39">
        <v>4</v>
      </c>
      <c r="O22" s="39">
        <v>10</v>
      </c>
    </row>
    <row r="23" spans="1:15">
      <c r="A23" s="23" t="s">
        <v>1051</v>
      </c>
      <c r="B23" s="23">
        <v>107</v>
      </c>
      <c r="C23" s="23" t="s">
        <v>587</v>
      </c>
      <c r="D23" s="23">
        <v>2</v>
      </c>
      <c r="E23" s="39" t="s">
        <v>1076</v>
      </c>
      <c r="F23" s="39">
        <v>0</v>
      </c>
      <c r="G23" s="39">
        <v>0</v>
      </c>
      <c r="H23" s="39">
        <v>0</v>
      </c>
      <c r="I23" s="39">
        <v>0</v>
      </c>
      <c r="J23" s="39" t="s">
        <v>1076</v>
      </c>
      <c r="K23" s="39" t="s">
        <v>1076</v>
      </c>
      <c r="L23" s="39">
        <v>0.20699999999999999</v>
      </c>
      <c r="M23" s="39">
        <v>0.86</v>
      </c>
      <c r="N23" s="39">
        <v>4</v>
      </c>
      <c r="O23" s="39">
        <v>10</v>
      </c>
    </row>
    <row r="24" spans="1:15">
      <c r="A24" s="23" t="s">
        <v>1052</v>
      </c>
      <c r="B24" s="23">
        <v>113</v>
      </c>
      <c r="C24" s="23" t="s">
        <v>587</v>
      </c>
      <c r="D24" s="23">
        <v>2</v>
      </c>
      <c r="E24" s="39" t="s">
        <v>1076</v>
      </c>
      <c r="F24" s="39">
        <v>0</v>
      </c>
      <c r="G24" s="39">
        <v>0</v>
      </c>
      <c r="H24" s="39">
        <v>0</v>
      </c>
      <c r="I24" s="39">
        <v>0</v>
      </c>
      <c r="J24" s="39" t="s">
        <v>1076</v>
      </c>
      <c r="K24" s="39" t="s">
        <v>1076</v>
      </c>
      <c r="L24" s="39">
        <v>0.20699999999999999</v>
      </c>
      <c r="M24" s="39">
        <v>0.86</v>
      </c>
      <c r="N24" s="39">
        <v>4</v>
      </c>
      <c r="O24" s="39">
        <v>10</v>
      </c>
    </row>
    <row r="25" spans="1:15">
      <c r="A25" s="23" t="s">
        <v>1053</v>
      </c>
      <c r="B25" s="23">
        <v>125</v>
      </c>
      <c r="C25" s="23" t="s">
        <v>587</v>
      </c>
      <c r="D25" s="23">
        <v>2</v>
      </c>
      <c r="E25" s="39" t="s">
        <v>1076</v>
      </c>
      <c r="F25" s="39">
        <v>0</v>
      </c>
      <c r="G25" s="39">
        <v>0</v>
      </c>
      <c r="H25" s="39">
        <v>0</v>
      </c>
      <c r="I25" s="39">
        <v>0</v>
      </c>
      <c r="J25" s="39" t="s">
        <v>1076</v>
      </c>
      <c r="K25" s="39" t="s">
        <v>1076</v>
      </c>
      <c r="L25" s="39">
        <v>0.20699999999999999</v>
      </c>
      <c r="M25" s="39">
        <v>0.86</v>
      </c>
      <c r="N25" s="39">
        <v>4</v>
      </c>
      <c r="O25" s="39">
        <v>10</v>
      </c>
    </row>
    <row r="26" spans="1:15">
      <c r="A26" s="23" t="s">
        <v>1054</v>
      </c>
      <c r="B26" s="23">
        <v>142</v>
      </c>
      <c r="C26" s="23" t="s">
        <v>1059</v>
      </c>
      <c r="D26" s="23">
        <v>2</v>
      </c>
      <c r="E26" s="39" t="s">
        <v>1076</v>
      </c>
      <c r="F26" s="39">
        <v>0</v>
      </c>
      <c r="G26" s="39">
        <v>0</v>
      </c>
      <c r="H26" s="39">
        <v>0</v>
      </c>
      <c r="I26" s="39">
        <v>0</v>
      </c>
      <c r="J26" s="39" t="s">
        <v>1076</v>
      </c>
      <c r="K26" s="39" t="s">
        <v>1076</v>
      </c>
      <c r="L26" s="39">
        <v>0.20699999999999999</v>
      </c>
      <c r="M26" s="39">
        <v>0.86</v>
      </c>
      <c r="N26" s="39">
        <v>4</v>
      </c>
      <c r="O26" s="39">
        <v>10</v>
      </c>
    </row>
    <row r="27" spans="1:15">
      <c r="A27" s="23" t="s">
        <v>1055</v>
      </c>
      <c r="B27" s="23">
        <v>147</v>
      </c>
      <c r="C27" s="23" t="s">
        <v>1059</v>
      </c>
      <c r="D27" s="23">
        <v>2</v>
      </c>
      <c r="E27" s="39" t="s">
        <v>1076</v>
      </c>
      <c r="F27" s="39">
        <v>0</v>
      </c>
      <c r="G27" s="39">
        <v>0</v>
      </c>
      <c r="H27" s="39">
        <v>0</v>
      </c>
      <c r="I27" s="39">
        <v>0</v>
      </c>
      <c r="J27" s="39" t="s">
        <v>1076</v>
      </c>
      <c r="K27" s="39" t="s">
        <v>1076</v>
      </c>
      <c r="L27" s="39">
        <v>0.20699999999999999</v>
      </c>
      <c r="M27" s="39">
        <v>0.86</v>
      </c>
      <c r="N27" s="39">
        <v>4</v>
      </c>
      <c r="O27" s="39">
        <v>10</v>
      </c>
    </row>
    <row r="28" spans="1:15">
      <c r="A28" s="23" t="s">
        <v>1056</v>
      </c>
      <c r="B28" s="23">
        <v>164</v>
      </c>
      <c r="C28" s="23" t="s">
        <v>602</v>
      </c>
      <c r="D28" s="23">
        <v>2</v>
      </c>
      <c r="E28" s="39" t="s">
        <v>1076</v>
      </c>
      <c r="F28" s="39">
        <v>0</v>
      </c>
      <c r="G28" s="39">
        <v>0</v>
      </c>
      <c r="H28" s="39">
        <v>0</v>
      </c>
      <c r="I28" s="39">
        <v>0</v>
      </c>
      <c r="J28" s="39" t="s">
        <v>1076</v>
      </c>
      <c r="K28" s="39" t="s">
        <v>1076</v>
      </c>
      <c r="L28" s="39">
        <v>0.20699999999999999</v>
      </c>
      <c r="M28" s="39">
        <v>0.86</v>
      </c>
      <c r="N28" s="39">
        <v>4</v>
      </c>
      <c r="O28" s="39">
        <v>10</v>
      </c>
    </row>
    <row r="29" spans="1:15">
      <c r="A29" s="23" t="s">
        <v>1057</v>
      </c>
      <c r="B29" s="23">
        <v>171</v>
      </c>
      <c r="C29" s="23" t="s">
        <v>602</v>
      </c>
      <c r="D29" s="23">
        <v>2</v>
      </c>
      <c r="E29" s="39" t="s">
        <v>1076</v>
      </c>
      <c r="F29" s="39">
        <v>0</v>
      </c>
      <c r="G29" s="39">
        <v>0</v>
      </c>
      <c r="H29" s="39">
        <v>0</v>
      </c>
      <c r="I29" s="39">
        <v>0</v>
      </c>
      <c r="J29" s="39" t="s">
        <v>1076</v>
      </c>
      <c r="K29" s="39" t="s">
        <v>1076</v>
      </c>
      <c r="L29" s="39">
        <v>0.20699999999999999</v>
      </c>
      <c r="M29" s="39">
        <v>0.86</v>
      </c>
      <c r="N29" s="39">
        <v>4</v>
      </c>
      <c r="O29" s="39">
        <v>10</v>
      </c>
    </row>
    <row r="30" spans="1:15">
      <c r="A30" s="23" t="s">
        <v>1058</v>
      </c>
      <c r="B30" s="23">
        <v>14</v>
      </c>
      <c r="C30" s="7" t="s">
        <v>772</v>
      </c>
      <c r="D30" s="23">
        <v>3</v>
      </c>
      <c r="E30" s="39" t="s">
        <v>1076</v>
      </c>
      <c r="F30" s="39">
        <v>0</v>
      </c>
      <c r="G30" s="39">
        <v>0</v>
      </c>
      <c r="H30" s="39">
        <v>0</v>
      </c>
      <c r="I30" s="39">
        <v>0</v>
      </c>
      <c r="J30" s="39" t="s">
        <v>1076</v>
      </c>
      <c r="K30" s="39" t="s">
        <v>1076</v>
      </c>
      <c r="L30" s="39">
        <v>0.159</v>
      </c>
      <c r="M30" s="39">
        <v>0.52</v>
      </c>
      <c r="N30" s="39">
        <v>16</v>
      </c>
      <c r="O30" s="39">
        <v>25</v>
      </c>
    </row>
    <row r="31" spans="1:15">
      <c r="A31" s="23" t="s">
        <v>1041</v>
      </c>
      <c r="B31" s="23">
        <v>17</v>
      </c>
      <c r="C31" s="7" t="s">
        <v>772</v>
      </c>
      <c r="D31" s="23">
        <v>3</v>
      </c>
      <c r="E31" s="39" t="s">
        <v>1076</v>
      </c>
      <c r="F31" s="39">
        <v>0</v>
      </c>
      <c r="G31" s="39">
        <v>0</v>
      </c>
      <c r="H31" s="39">
        <v>0</v>
      </c>
      <c r="I31" s="39">
        <v>0</v>
      </c>
      <c r="J31" s="39" t="s">
        <v>1076</v>
      </c>
      <c r="K31" s="39" t="s">
        <v>1076</v>
      </c>
      <c r="L31" s="39">
        <v>0.159</v>
      </c>
      <c r="M31" s="39">
        <v>0.52</v>
      </c>
      <c r="N31" s="39">
        <v>16</v>
      </c>
      <c r="O31" s="39">
        <v>25</v>
      </c>
    </row>
    <row r="32" spans="1:15">
      <c r="A32" s="23" t="s">
        <v>1039</v>
      </c>
      <c r="B32" s="23">
        <v>23</v>
      </c>
      <c r="C32" s="7" t="s">
        <v>772</v>
      </c>
      <c r="D32" s="23">
        <v>3</v>
      </c>
      <c r="E32" s="39" t="s">
        <v>1076</v>
      </c>
      <c r="F32" s="39">
        <v>0</v>
      </c>
      <c r="G32" s="39">
        <v>0</v>
      </c>
      <c r="H32" s="39">
        <v>0</v>
      </c>
      <c r="I32" s="39">
        <v>0</v>
      </c>
      <c r="J32" s="39" t="s">
        <v>1076</v>
      </c>
      <c r="K32" s="39" t="s">
        <v>1076</v>
      </c>
      <c r="L32" s="39">
        <v>0.159</v>
      </c>
      <c r="M32" s="39">
        <v>0.52</v>
      </c>
      <c r="N32" s="39">
        <v>16</v>
      </c>
      <c r="O32" s="39">
        <v>25</v>
      </c>
    </row>
    <row r="33" spans="1:15">
      <c r="A33" s="23" t="s">
        <v>1038</v>
      </c>
      <c r="B33" s="23">
        <v>29</v>
      </c>
      <c r="C33" s="7" t="s">
        <v>772</v>
      </c>
      <c r="D33" s="23">
        <v>3</v>
      </c>
      <c r="E33" s="39" t="s">
        <v>1076</v>
      </c>
      <c r="F33" s="39">
        <v>0</v>
      </c>
      <c r="G33" s="39">
        <v>0</v>
      </c>
      <c r="H33" s="39">
        <v>0</v>
      </c>
      <c r="I33" s="39">
        <v>0</v>
      </c>
      <c r="J33" s="39" t="s">
        <v>1076</v>
      </c>
      <c r="K33" s="39" t="s">
        <v>1076</v>
      </c>
      <c r="L33" s="39">
        <v>0.159</v>
      </c>
      <c r="M33" s="39">
        <v>0.52</v>
      </c>
      <c r="N33" s="39">
        <v>16</v>
      </c>
      <c r="O33" s="39">
        <v>25</v>
      </c>
    </row>
    <row r="34" spans="1:15">
      <c r="A34" s="23" t="s">
        <v>1040</v>
      </c>
      <c r="B34" s="23">
        <v>30</v>
      </c>
      <c r="C34" s="7" t="s">
        <v>772</v>
      </c>
      <c r="D34" s="23">
        <v>3</v>
      </c>
      <c r="E34" s="39" t="s">
        <v>1076</v>
      </c>
      <c r="F34" s="39">
        <v>0</v>
      </c>
      <c r="G34" s="39">
        <v>0</v>
      </c>
      <c r="H34" s="39">
        <v>0</v>
      </c>
      <c r="I34" s="39">
        <v>0</v>
      </c>
      <c r="J34" s="39" t="s">
        <v>1076</v>
      </c>
      <c r="K34" s="39" t="s">
        <v>1076</v>
      </c>
      <c r="L34" s="39">
        <v>0.159</v>
      </c>
      <c r="M34" s="39">
        <v>0.52</v>
      </c>
      <c r="N34" s="39">
        <v>16</v>
      </c>
      <c r="O34" s="39">
        <v>25</v>
      </c>
    </row>
    <row r="35" spans="1:15">
      <c r="A35" s="23" t="s">
        <v>1042</v>
      </c>
      <c r="B35" s="23">
        <v>46</v>
      </c>
      <c r="C35" s="23" t="s">
        <v>85</v>
      </c>
      <c r="D35" s="23">
        <v>3</v>
      </c>
      <c r="E35" s="39" t="s">
        <v>1076</v>
      </c>
      <c r="F35" s="39">
        <v>0</v>
      </c>
      <c r="G35" s="39">
        <v>0</v>
      </c>
      <c r="H35" s="39">
        <v>0</v>
      </c>
      <c r="I35" s="39">
        <v>0</v>
      </c>
      <c r="J35" s="39" t="s">
        <v>1076</v>
      </c>
      <c r="K35" s="39" t="s">
        <v>1076</v>
      </c>
      <c r="L35" s="39">
        <v>0.159</v>
      </c>
      <c r="M35" s="39">
        <v>0.52</v>
      </c>
      <c r="N35" s="39">
        <v>16</v>
      </c>
      <c r="O35" s="39">
        <v>25</v>
      </c>
    </row>
    <row r="36" spans="1:15">
      <c r="A36" s="23" t="s">
        <v>1043</v>
      </c>
      <c r="B36" s="23">
        <v>50</v>
      </c>
      <c r="C36" s="23" t="s">
        <v>85</v>
      </c>
      <c r="D36" s="23">
        <v>3</v>
      </c>
      <c r="E36" s="39" t="s">
        <v>1076</v>
      </c>
      <c r="F36" s="39">
        <v>0</v>
      </c>
      <c r="G36" s="39">
        <v>0</v>
      </c>
      <c r="H36" s="39">
        <v>0</v>
      </c>
      <c r="I36" s="39">
        <v>0</v>
      </c>
      <c r="J36" s="39" t="s">
        <v>1076</v>
      </c>
      <c r="K36" s="39" t="s">
        <v>1076</v>
      </c>
      <c r="L36" s="39">
        <v>0.159</v>
      </c>
      <c r="M36" s="39">
        <v>0.52</v>
      </c>
      <c r="N36" s="39">
        <v>16</v>
      </c>
      <c r="O36" s="39">
        <v>25</v>
      </c>
    </row>
    <row r="37" spans="1:15">
      <c r="A37" s="23" t="s">
        <v>1044</v>
      </c>
      <c r="B37" s="23">
        <v>57</v>
      </c>
      <c r="C37" s="23" t="s">
        <v>85</v>
      </c>
      <c r="D37" s="23">
        <v>3</v>
      </c>
      <c r="E37" s="39" t="s">
        <v>1076</v>
      </c>
      <c r="F37" s="39">
        <v>0</v>
      </c>
      <c r="G37" s="39">
        <v>0</v>
      </c>
      <c r="H37" s="39">
        <v>0</v>
      </c>
      <c r="I37" s="39">
        <v>0</v>
      </c>
      <c r="J37" s="39" t="s">
        <v>1076</v>
      </c>
      <c r="K37" s="39" t="s">
        <v>1076</v>
      </c>
      <c r="L37" s="39">
        <v>0.159</v>
      </c>
      <c r="M37" s="39">
        <v>0.52</v>
      </c>
      <c r="N37" s="39">
        <v>16</v>
      </c>
      <c r="O37" s="39">
        <v>25</v>
      </c>
    </row>
    <row r="38" spans="1:15">
      <c r="A38" s="23" t="s">
        <v>1045</v>
      </c>
      <c r="B38" s="23">
        <v>65</v>
      </c>
      <c r="C38" s="23" t="s">
        <v>85</v>
      </c>
      <c r="D38" s="23">
        <v>3</v>
      </c>
      <c r="E38" s="39" t="s">
        <v>1076</v>
      </c>
      <c r="F38" s="39">
        <v>0</v>
      </c>
      <c r="G38" s="39">
        <v>0</v>
      </c>
      <c r="H38" s="39">
        <v>0</v>
      </c>
      <c r="I38" s="39">
        <v>0</v>
      </c>
      <c r="J38" s="39" t="s">
        <v>1076</v>
      </c>
      <c r="K38" s="39" t="s">
        <v>1076</v>
      </c>
      <c r="L38" s="39">
        <v>0.159</v>
      </c>
      <c r="M38" s="39">
        <v>0.52</v>
      </c>
      <c r="N38" s="39">
        <v>16</v>
      </c>
      <c r="O38" s="39">
        <v>25</v>
      </c>
    </row>
    <row r="39" spans="1:15">
      <c r="A39" s="23" t="s">
        <v>1046</v>
      </c>
      <c r="B39" s="23">
        <v>72</v>
      </c>
      <c r="C39" s="23" t="s">
        <v>85</v>
      </c>
      <c r="D39" s="23">
        <v>3</v>
      </c>
      <c r="E39" s="39" t="s">
        <v>1076</v>
      </c>
      <c r="F39" s="39">
        <v>0</v>
      </c>
      <c r="G39" s="39">
        <v>0</v>
      </c>
      <c r="H39" s="39">
        <v>0</v>
      </c>
      <c r="I39" s="39">
        <v>0</v>
      </c>
      <c r="J39" s="39" t="s">
        <v>1076</v>
      </c>
      <c r="K39" s="39" t="s">
        <v>1076</v>
      </c>
      <c r="L39" s="39">
        <v>0.159</v>
      </c>
      <c r="M39" s="39">
        <v>0.52</v>
      </c>
      <c r="N39" s="39">
        <v>16</v>
      </c>
      <c r="O39" s="39">
        <v>25</v>
      </c>
    </row>
    <row r="40" spans="1:15">
      <c r="A40" s="23" t="s">
        <v>1047</v>
      </c>
      <c r="B40" s="23">
        <v>81</v>
      </c>
      <c r="C40" s="23" t="s">
        <v>85</v>
      </c>
      <c r="D40" s="23">
        <v>3</v>
      </c>
      <c r="E40" s="39" t="s">
        <v>1076</v>
      </c>
      <c r="F40" s="39">
        <v>0</v>
      </c>
      <c r="G40" s="39">
        <v>0</v>
      </c>
      <c r="H40" s="39">
        <v>0</v>
      </c>
      <c r="I40" s="39">
        <v>0</v>
      </c>
      <c r="J40" s="39" t="s">
        <v>1076</v>
      </c>
      <c r="K40" s="39" t="s">
        <v>1076</v>
      </c>
      <c r="L40" s="39">
        <v>0.159</v>
      </c>
      <c r="M40" s="39">
        <v>0.52</v>
      </c>
      <c r="N40" s="39">
        <v>16</v>
      </c>
      <c r="O40" s="39">
        <v>25</v>
      </c>
    </row>
    <row r="41" spans="1:15">
      <c r="A41" s="23" t="s">
        <v>1048</v>
      </c>
      <c r="B41" s="23">
        <v>83</v>
      </c>
      <c r="C41" s="23" t="s">
        <v>85</v>
      </c>
      <c r="D41" s="23">
        <v>3</v>
      </c>
      <c r="E41" s="39" t="s">
        <v>1076</v>
      </c>
      <c r="F41" s="39">
        <v>0</v>
      </c>
      <c r="G41" s="39">
        <v>0</v>
      </c>
      <c r="H41" s="39">
        <v>0</v>
      </c>
      <c r="I41" s="39">
        <v>0</v>
      </c>
      <c r="J41" s="39" t="s">
        <v>1076</v>
      </c>
      <c r="K41" s="39" t="s">
        <v>1076</v>
      </c>
      <c r="L41" s="39">
        <v>0.159</v>
      </c>
      <c r="M41" s="39">
        <v>0.52</v>
      </c>
      <c r="N41" s="39">
        <v>16</v>
      </c>
      <c r="O41" s="39">
        <v>25</v>
      </c>
    </row>
    <row r="42" spans="1:15">
      <c r="A42" s="23" t="s">
        <v>1049</v>
      </c>
      <c r="B42" s="23">
        <v>97</v>
      </c>
      <c r="C42" s="23" t="s">
        <v>587</v>
      </c>
      <c r="D42" s="23">
        <v>3</v>
      </c>
      <c r="E42" s="39" t="s">
        <v>1076</v>
      </c>
      <c r="F42" s="39">
        <v>0</v>
      </c>
      <c r="G42" s="39">
        <v>0</v>
      </c>
      <c r="H42" s="39">
        <v>0</v>
      </c>
      <c r="I42" s="39">
        <v>0</v>
      </c>
      <c r="J42" s="39" t="s">
        <v>1076</v>
      </c>
      <c r="K42" s="39" t="s">
        <v>1076</v>
      </c>
      <c r="L42" s="39">
        <v>0.159</v>
      </c>
      <c r="M42" s="39">
        <v>0.52</v>
      </c>
      <c r="N42" s="39">
        <v>16</v>
      </c>
      <c r="O42" s="39">
        <v>25</v>
      </c>
    </row>
    <row r="43" spans="1:15">
      <c r="A43" s="23" t="s">
        <v>1050</v>
      </c>
      <c r="B43" s="23">
        <v>106</v>
      </c>
      <c r="C43" s="23" t="s">
        <v>587</v>
      </c>
      <c r="D43" s="23">
        <v>3</v>
      </c>
      <c r="E43" s="39" t="s">
        <v>1076</v>
      </c>
      <c r="F43" s="39">
        <v>0</v>
      </c>
      <c r="G43" s="39">
        <v>0</v>
      </c>
      <c r="H43" s="39">
        <v>0</v>
      </c>
      <c r="I43" s="39">
        <v>0</v>
      </c>
      <c r="J43" s="39" t="s">
        <v>1076</v>
      </c>
      <c r="K43" s="39" t="s">
        <v>1076</v>
      </c>
      <c r="L43" s="39">
        <v>0.159</v>
      </c>
      <c r="M43" s="39">
        <v>0.52</v>
      </c>
      <c r="N43" s="39">
        <v>16</v>
      </c>
      <c r="O43" s="39">
        <v>25</v>
      </c>
    </row>
    <row r="44" spans="1:15">
      <c r="A44" s="23" t="s">
        <v>1051</v>
      </c>
      <c r="B44" s="23">
        <v>107</v>
      </c>
      <c r="C44" s="23" t="s">
        <v>587</v>
      </c>
      <c r="D44" s="23">
        <v>3</v>
      </c>
      <c r="E44" s="39" t="s">
        <v>1076</v>
      </c>
      <c r="F44" s="39">
        <v>0</v>
      </c>
      <c r="G44" s="39">
        <v>0</v>
      </c>
      <c r="H44" s="39">
        <v>0</v>
      </c>
      <c r="I44" s="39">
        <v>0</v>
      </c>
      <c r="J44" s="39" t="s">
        <v>1076</v>
      </c>
      <c r="K44" s="39" t="s">
        <v>1076</v>
      </c>
      <c r="L44" s="39">
        <v>0.159</v>
      </c>
      <c r="M44" s="39">
        <v>0.52</v>
      </c>
      <c r="N44" s="39">
        <v>16</v>
      </c>
      <c r="O44" s="39">
        <v>25</v>
      </c>
    </row>
    <row r="45" spans="1:15">
      <c r="A45" s="23" t="s">
        <v>1052</v>
      </c>
      <c r="B45" s="23">
        <v>113</v>
      </c>
      <c r="C45" s="23" t="s">
        <v>587</v>
      </c>
      <c r="D45" s="23">
        <v>3</v>
      </c>
      <c r="E45" s="39" t="s">
        <v>1076</v>
      </c>
      <c r="F45" s="39">
        <v>0</v>
      </c>
      <c r="G45" s="39">
        <v>0</v>
      </c>
      <c r="H45" s="39">
        <v>0</v>
      </c>
      <c r="I45" s="39">
        <v>0</v>
      </c>
      <c r="J45" s="39" t="s">
        <v>1076</v>
      </c>
      <c r="K45" s="39" t="s">
        <v>1076</v>
      </c>
      <c r="L45" s="39">
        <v>0.159</v>
      </c>
      <c r="M45" s="39">
        <v>0.52</v>
      </c>
      <c r="N45" s="39">
        <v>16</v>
      </c>
      <c r="O45" s="39">
        <v>25</v>
      </c>
    </row>
    <row r="46" spans="1:15">
      <c r="A46" s="23" t="s">
        <v>1053</v>
      </c>
      <c r="B46" s="23">
        <v>125</v>
      </c>
      <c r="C46" s="23" t="s">
        <v>587</v>
      </c>
      <c r="D46" s="23">
        <v>3</v>
      </c>
      <c r="E46" s="39" t="s">
        <v>1076</v>
      </c>
      <c r="F46" s="39">
        <v>0</v>
      </c>
      <c r="G46" s="39">
        <v>0</v>
      </c>
      <c r="H46" s="39">
        <v>0</v>
      </c>
      <c r="I46" s="39">
        <v>0</v>
      </c>
      <c r="J46" s="39" t="s">
        <v>1076</v>
      </c>
      <c r="K46" s="39" t="s">
        <v>1076</v>
      </c>
      <c r="L46" s="39">
        <v>0.159</v>
      </c>
      <c r="M46" s="39">
        <v>0.52</v>
      </c>
      <c r="N46" s="39">
        <v>16</v>
      </c>
      <c r="O46" s="39">
        <v>25</v>
      </c>
    </row>
    <row r="47" spans="1:15">
      <c r="A47" s="23" t="s">
        <v>1054</v>
      </c>
      <c r="B47" s="23">
        <v>142</v>
      </c>
      <c r="C47" s="23" t="s">
        <v>1059</v>
      </c>
      <c r="D47" s="23">
        <v>3</v>
      </c>
      <c r="E47" s="39" t="s">
        <v>1076</v>
      </c>
      <c r="F47" s="39">
        <v>0</v>
      </c>
      <c r="G47" s="39">
        <v>0</v>
      </c>
      <c r="H47" s="39">
        <v>0</v>
      </c>
      <c r="I47" s="39">
        <v>0</v>
      </c>
      <c r="J47" s="39" t="s">
        <v>1076</v>
      </c>
      <c r="K47" s="39" t="s">
        <v>1076</v>
      </c>
      <c r="L47" s="39">
        <v>0.159</v>
      </c>
      <c r="M47" s="39">
        <v>0.52</v>
      </c>
      <c r="N47" s="39">
        <v>16</v>
      </c>
      <c r="O47" s="39">
        <v>25</v>
      </c>
    </row>
    <row r="48" spans="1:15">
      <c r="A48" s="23" t="s">
        <v>1055</v>
      </c>
      <c r="B48" s="23">
        <v>147</v>
      </c>
      <c r="C48" s="23" t="s">
        <v>1059</v>
      </c>
      <c r="D48" s="23">
        <v>3</v>
      </c>
      <c r="E48" s="39" t="s">
        <v>1076</v>
      </c>
      <c r="F48" s="39">
        <v>0</v>
      </c>
      <c r="G48" s="39">
        <v>0</v>
      </c>
      <c r="H48" s="39">
        <v>0</v>
      </c>
      <c r="I48" s="39">
        <v>0</v>
      </c>
      <c r="J48" s="39" t="s">
        <v>1076</v>
      </c>
      <c r="K48" s="39" t="s">
        <v>1076</v>
      </c>
      <c r="L48" s="39">
        <v>0.159</v>
      </c>
      <c r="M48" s="39">
        <v>0.52</v>
      </c>
      <c r="N48" s="39">
        <v>16</v>
      </c>
      <c r="O48" s="39">
        <v>25</v>
      </c>
    </row>
    <row r="49" spans="1:15">
      <c r="A49" s="23" t="s">
        <v>1056</v>
      </c>
      <c r="B49" s="23">
        <v>164</v>
      </c>
      <c r="C49" s="23" t="s">
        <v>602</v>
      </c>
      <c r="D49" s="23">
        <v>3</v>
      </c>
      <c r="E49" s="39" t="s">
        <v>1076</v>
      </c>
      <c r="F49" s="39">
        <v>0</v>
      </c>
      <c r="G49" s="39">
        <v>0</v>
      </c>
      <c r="H49" s="39">
        <v>0</v>
      </c>
      <c r="I49" s="39">
        <v>0</v>
      </c>
      <c r="J49" s="39" t="s">
        <v>1076</v>
      </c>
      <c r="K49" s="39" t="s">
        <v>1076</v>
      </c>
      <c r="L49" s="39">
        <v>0.159</v>
      </c>
      <c r="M49" s="39">
        <v>0.52</v>
      </c>
      <c r="N49" s="39">
        <v>16</v>
      </c>
      <c r="O49" s="39">
        <v>25</v>
      </c>
    </row>
    <row r="50" spans="1:15">
      <c r="A50" s="23" t="s">
        <v>1057</v>
      </c>
      <c r="B50" s="23">
        <v>171</v>
      </c>
      <c r="C50" s="23" t="s">
        <v>602</v>
      </c>
      <c r="D50" s="23">
        <v>3</v>
      </c>
      <c r="E50" s="39" t="s">
        <v>1076</v>
      </c>
      <c r="F50" s="39">
        <v>0</v>
      </c>
      <c r="G50" s="39">
        <v>0</v>
      </c>
      <c r="H50" s="39">
        <v>0</v>
      </c>
      <c r="I50" s="39">
        <v>0</v>
      </c>
      <c r="J50" s="39" t="s">
        <v>1076</v>
      </c>
      <c r="K50" s="39" t="s">
        <v>1076</v>
      </c>
      <c r="L50" s="39">
        <v>0.159</v>
      </c>
      <c r="M50" s="39">
        <v>0.52</v>
      </c>
      <c r="N50" s="39">
        <v>16</v>
      </c>
      <c r="O50" s="39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Overview</vt:lpstr>
      <vt:lpstr>Topology</vt:lpstr>
      <vt:lpstr>Bus</vt:lpstr>
      <vt:lpstr>Generation units</vt:lpstr>
      <vt:lpstr>Lines</vt:lpstr>
      <vt:lpstr>Inter-regional power (MW)</vt:lpstr>
      <vt:lpstr>External load (MW)</vt:lpstr>
      <vt:lpstr>Generation capital cost</vt:lpstr>
      <vt:lpstr>ES candidate</vt:lpstr>
      <vt:lpstr>AC candidate lines</vt:lpstr>
      <vt:lpstr>DC candidate lines</vt:lpstr>
      <vt:lpstr>Load hourly data (p.u.)</vt:lpstr>
      <vt:lpstr>Hydro output (p.u.)</vt:lpstr>
      <vt:lpstr>PV hourly data (p.u.)</vt:lpstr>
      <vt:lpstr>Wind hourly data (p.u.)</vt:lpstr>
      <vt:lpstr>CSP thermal output data (p.u.)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2020-05-16T10:50:40Z</dcterms:modified>
  <cp:contentStatus/>
</cp:coreProperties>
</file>